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2672" documentId="11_AD4D9D64A577C15A4A5418BC089860DC5ADEDD96" xr6:coauthVersionLast="47" xr6:coauthVersionMax="47" xr10:uidLastSave="{D0C259E1-380F-4B0A-BED5-ABED31FC411D}"/>
  <bookViews>
    <workbookView minimized="1" xWindow="31520" yWindow="2670" windowWidth="14400" windowHeight="7270" xr2:uid="{00000000-000D-0000-FFFF-FFFF00000000}"/>
  </bookViews>
  <sheets>
    <sheet name="Tanium PC" sheetId="1" r:id="rId1"/>
    <sheet name="Tanium Sr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B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B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B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B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B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B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B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B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B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B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B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B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B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2" i="2"/>
  <c r="E2" i="2"/>
  <c r="B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F2" i="1"/>
  <c r="B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B631" i="1"/>
  <c r="B632" i="1"/>
  <c r="B633" i="1"/>
  <c r="F631" i="1"/>
  <c r="F632" i="1"/>
  <c r="F633" i="1"/>
  <c r="G631" i="1"/>
  <c r="G632" i="1"/>
  <c r="G633" i="1"/>
  <c r="H631" i="1"/>
  <c r="H632" i="1"/>
  <c r="H633" i="1"/>
  <c r="I631" i="1"/>
  <c r="I632" i="1"/>
  <c r="I633" i="1"/>
  <c r="J631" i="1"/>
  <c r="J632" i="1"/>
  <c r="J633" i="1"/>
  <c r="K631" i="1"/>
  <c r="K632" i="1"/>
  <c r="K633" i="1"/>
  <c r="L631" i="1"/>
  <c r="L632" i="1"/>
  <c r="L633" i="1"/>
  <c r="M631" i="1"/>
  <c r="M632" i="1"/>
  <c r="M633" i="1"/>
  <c r="N631" i="1"/>
  <c r="N632" i="1"/>
  <c r="N633" i="1"/>
  <c r="O631" i="1"/>
  <c r="O632" i="1"/>
  <c r="O633" i="1"/>
  <c r="P631" i="1"/>
  <c r="P632" i="1"/>
  <c r="P633" i="1"/>
  <c r="Q631" i="1"/>
  <c r="Q632" i="1"/>
  <c r="Q633" i="1"/>
  <c r="R631" i="1"/>
  <c r="R632" i="1"/>
  <c r="R633" i="1"/>
  <c r="S631" i="1"/>
  <c r="S632" i="1"/>
  <c r="S633" i="1"/>
  <c r="T631" i="1"/>
  <c r="T632" i="1"/>
  <c r="T633" i="1"/>
  <c r="U631" i="1"/>
  <c r="U632" i="1"/>
  <c r="U633" i="1"/>
  <c r="V631" i="1"/>
  <c r="V632" i="1"/>
  <c r="V633" i="1"/>
  <c r="W631" i="1"/>
  <c r="W632" i="1"/>
  <c r="W633" i="1"/>
  <c r="X631" i="1"/>
  <c r="X632" i="1"/>
  <c r="X633" i="1"/>
  <c r="Y631" i="1"/>
  <c r="Y632" i="1"/>
  <c r="Y633" i="1"/>
  <c r="Z631" i="1"/>
  <c r="Z632" i="1"/>
  <c r="Z633" i="1"/>
  <c r="AA631" i="1"/>
  <c r="AA632" i="1"/>
  <c r="AA633" i="1"/>
  <c r="AB631" i="1"/>
  <c r="AB632" i="1"/>
  <c r="AB633" i="1"/>
  <c r="AC631" i="1"/>
  <c r="AC632" i="1"/>
  <c r="AC633" i="1"/>
  <c r="AD631" i="1"/>
  <c r="AD632" i="1"/>
  <c r="AD633" i="1"/>
  <c r="AE631" i="1"/>
  <c r="AE632" i="1"/>
  <c r="AE633" i="1"/>
  <c r="AF631" i="1"/>
  <c r="AF632" i="1"/>
  <c r="AF633" i="1"/>
  <c r="AG631" i="1"/>
  <c r="AG632" i="1"/>
  <c r="AG633" i="1"/>
  <c r="AH631" i="1"/>
  <c r="AH632" i="1"/>
  <c r="AH633" i="1"/>
  <c r="AI631" i="1"/>
  <c r="AI632" i="1"/>
  <c r="AI633" i="1"/>
  <c r="AJ631" i="1"/>
  <c r="AJ632" i="1"/>
  <c r="AJ633" i="1"/>
  <c r="AK631" i="1"/>
  <c r="AK632" i="1"/>
  <c r="AK633" i="1"/>
  <c r="AL631" i="1"/>
  <c r="AL632" i="1"/>
  <c r="AL633" i="1"/>
  <c r="AM631" i="1"/>
  <c r="AM632" i="1"/>
  <c r="AM633" i="1"/>
  <c r="AN631" i="1"/>
  <c r="AN632" i="1"/>
  <c r="AN633" i="1"/>
  <c r="AO631" i="1"/>
  <c r="AO632" i="1"/>
  <c r="AO633" i="1"/>
  <c r="AP631" i="1"/>
  <c r="AP632" i="1"/>
  <c r="AP633" i="1"/>
  <c r="AQ631" i="1"/>
  <c r="AQ632" i="1"/>
  <c r="AQ633" i="1"/>
  <c r="AR631" i="1"/>
  <c r="AR632" i="1"/>
  <c r="AR633" i="1"/>
  <c r="B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B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B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B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B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B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B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B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B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B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B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B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B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B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B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B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B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B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B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B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B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B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B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B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B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B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B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B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B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B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B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G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G2" i="1"/>
  <c r="B599" i="1" l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B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B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B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B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B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B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B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B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B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B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B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B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B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B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B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B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B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B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H2" i="1"/>
  <c r="G29" i="2" l="1"/>
  <c r="B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P3" i="2"/>
  <c r="R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H3" i="2"/>
  <c r="B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B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B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B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B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B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B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B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B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B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H2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13" i="1"/>
  <c r="H9" i="1"/>
  <c r="J64" i="1"/>
  <c r="H3" i="1"/>
  <c r="H4" i="1"/>
  <c r="H5" i="1"/>
  <c r="H6" i="1"/>
  <c r="H7" i="1"/>
  <c r="H8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J2" i="1"/>
  <c r="I44" i="1" l="1"/>
  <c r="I282" i="1"/>
  <c r="I287" i="1"/>
  <c r="I279" i="1"/>
  <c r="I15" i="1"/>
  <c r="I18" i="1"/>
  <c r="I305" i="1"/>
  <c r="I258" i="1"/>
  <c r="I55" i="1"/>
  <c r="I314" i="1"/>
  <c r="I307" i="1"/>
  <c r="I310" i="1"/>
  <c r="I304" i="1"/>
  <c r="I302" i="1"/>
  <c r="I299" i="1"/>
  <c r="I67" i="1"/>
  <c r="I322" i="1"/>
  <c r="I248" i="1"/>
  <c r="I250" i="1"/>
  <c r="I346" i="1"/>
  <c r="I359" i="1"/>
  <c r="I354" i="1"/>
  <c r="I98" i="1"/>
  <c r="I87" i="1"/>
  <c r="I112" i="1"/>
  <c r="I390" i="1"/>
  <c r="I126" i="1"/>
  <c r="I384" i="1"/>
  <c r="I387" i="1"/>
  <c r="I388" i="1"/>
  <c r="I68" i="1"/>
  <c r="I568" i="1"/>
  <c r="I85" i="1"/>
  <c r="I119" i="1"/>
  <c r="I377" i="1"/>
  <c r="I144" i="1"/>
  <c r="I402" i="1"/>
  <c r="I326" i="1"/>
  <c r="I39" i="1"/>
  <c r="I324" i="1"/>
  <c r="I432" i="1"/>
  <c r="I422" i="1"/>
  <c r="I435" i="1"/>
  <c r="I434" i="1"/>
  <c r="I83" i="1"/>
  <c r="I363" i="1"/>
  <c r="I33" i="1"/>
  <c r="I36" i="1"/>
  <c r="I292" i="1"/>
  <c r="I25" i="1"/>
  <c r="I368" i="1"/>
  <c r="I40" i="1"/>
  <c r="I370" i="1"/>
  <c r="I162" i="1"/>
  <c r="I35" i="1"/>
  <c r="I105" i="1"/>
  <c r="I164" i="1"/>
  <c r="I430" i="1"/>
  <c r="I84" i="1"/>
  <c r="I171" i="1"/>
  <c r="I202" i="1"/>
  <c r="I184" i="1"/>
  <c r="I185" i="1"/>
  <c r="I179" i="1"/>
  <c r="I200" i="1"/>
  <c r="I155" i="1"/>
  <c r="I57" i="1"/>
  <c r="I178" i="1"/>
  <c r="I204" i="1"/>
  <c r="I64" i="1"/>
  <c r="I152" i="1"/>
  <c r="I469" i="1"/>
  <c r="I99" i="1"/>
  <c r="I420" i="1"/>
  <c r="I306" i="1"/>
  <c r="I561" i="1"/>
  <c r="I190" i="1"/>
  <c r="I328" i="1"/>
  <c r="I186" i="1"/>
  <c r="I197" i="1"/>
  <c r="I19" i="1"/>
  <c r="I265" i="1"/>
  <c r="I10" i="1"/>
  <c r="I295" i="1"/>
  <c r="I385" i="1"/>
  <c r="I482" i="1"/>
  <c r="I468" i="1"/>
  <c r="I217" i="1"/>
  <c r="I220" i="1"/>
  <c r="I480" i="1"/>
  <c r="I493" i="1"/>
  <c r="I364" i="1"/>
  <c r="I490" i="1"/>
  <c r="I399" i="1"/>
  <c r="I400" i="1"/>
  <c r="I13" i="1"/>
  <c r="I459" i="1"/>
  <c r="I344" i="1"/>
  <c r="I154" i="1"/>
  <c r="I180" i="1"/>
  <c r="I421" i="1"/>
  <c r="I331" i="1"/>
  <c r="I259" i="1"/>
  <c r="I45" i="1"/>
  <c r="I301" i="1"/>
  <c r="I303" i="1"/>
  <c r="I4" i="1"/>
  <c r="I148" i="1"/>
  <c r="I313" i="1"/>
  <c r="I341" i="1"/>
  <c r="I257" i="1"/>
  <c r="I343" i="1"/>
  <c r="I352" i="1"/>
  <c r="I32" i="1"/>
  <c r="I174" i="1"/>
  <c r="I167" i="1"/>
  <c r="I168" i="1"/>
  <c r="I169" i="1"/>
  <c r="I170" i="1"/>
  <c r="I362" i="1"/>
  <c r="I392" i="1"/>
  <c r="I172" i="1"/>
  <c r="I198" i="1"/>
  <c r="I139" i="1"/>
  <c r="I163" i="1"/>
  <c r="I187" i="1"/>
  <c r="I54" i="1"/>
  <c r="I401" i="1"/>
  <c r="I445" i="1"/>
  <c r="I371" i="1"/>
  <c r="I209" i="1"/>
  <c r="I207" i="1"/>
  <c r="I121" i="1"/>
  <c r="I74" i="1"/>
  <c r="I65" i="1"/>
  <c r="I66" i="1"/>
  <c r="I462" i="1"/>
  <c r="I463" i="1"/>
  <c r="I461" i="1"/>
  <c r="I460" i="1"/>
  <c r="I177" i="1"/>
  <c r="I196" i="1"/>
  <c r="I455" i="1"/>
  <c r="I62" i="1"/>
  <c r="I182" i="1"/>
  <c r="I188" i="1"/>
  <c r="I451" i="1"/>
  <c r="I450" i="1"/>
  <c r="I199" i="1"/>
  <c r="I216" i="1"/>
  <c r="I215" i="1"/>
  <c r="I211" i="1"/>
  <c r="I456" i="1"/>
  <c r="I465" i="1"/>
  <c r="I48" i="1"/>
  <c r="I394" i="1"/>
  <c r="I444" i="1"/>
  <c r="I191" i="1"/>
  <c r="I467" i="1"/>
  <c r="I189" i="1"/>
  <c r="I9" i="1"/>
  <c r="I564" i="1"/>
  <c r="I562" i="1"/>
  <c r="I203" i="1"/>
  <c r="I181" i="1"/>
  <c r="I288" i="1"/>
  <c r="I17" i="1"/>
  <c r="I37" i="1"/>
  <c r="I474" i="1"/>
  <c r="I473" i="1"/>
  <c r="I22" i="1"/>
  <c r="I481" i="1"/>
  <c r="I485" i="1"/>
  <c r="I487" i="1"/>
  <c r="I488" i="1"/>
  <c r="I500" i="1"/>
  <c r="I492" i="1"/>
  <c r="I497" i="1"/>
  <c r="I52" i="1"/>
  <c r="I349" i="1"/>
  <c r="I30" i="1"/>
  <c r="I453" i="1"/>
  <c r="I59" i="1"/>
  <c r="I269" i="1"/>
  <c r="I333" i="1"/>
  <c r="I309" i="1"/>
  <c r="I90" i="1"/>
  <c r="I110" i="1"/>
  <c r="I260" i="1"/>
  <c r="I26" i="1"/>
  <c r="I28" i="1"/>
  <c r="I140" i="1"/>
  <c r="I138" i="1"/>
  <c r="I173" i="1"/>
  <c r="I464" i="1"/>
  <c r="I277" i="1"/>
  <c r="I320" i="1"/>
  <c r="I94" i="1"/>
  <c r="I134" i="1"/>
  <c r="I114" i="1"/>
  <c r="I123" i="1"/>
  <c r="I120" i="1"/>
  <c r="I381" i="1"/>
  <c r="I141" i="1"/>
  <c r="I417" i="1"/>
  <c r="I157" i="1"/>
  <c r="I404" i="1"/>
  <c r="I342" i="1"/>
  <c r="I321" i="1"/>
  <c r="I446" i="1"/>
  <c r="I448" i="1"/>
  <c r="I449" i="1"/>
  <c r="I97" i="1"/>
  <c r="I325" i="1"/>
  <c r="I415" i="1"/>
  <c r="I357" i="1"/>
  <c r="I491" i="1"/>
  <c r="I115" i="1"/>
  <c r="I283" i="1"/>
  <c r="I273" i="1"/>
  <c r="I329" i="1"/>
  <c r="I89" i="1"/>
  <c r="I102" i="1"/>
  <c r="I367" i="1"/>
  <c r="I24" i="1"/>
  <c r="I397" i="1"/>
  <c r="I411" i="1"/>
  <c r="I339" i="1"/>
  <c r="I408" i="1"/>
  <c r="I373" i="1"/>
  <c r="I124" i="1"/>
  <c r="I60" i="1"/>
  <c r="I457" i="1"/>
  <c r="I213" i="1"/>
  <c r="I218" i="1"/>
  <c r="I23" i="1"/>
  <c r="I382" i="1"/>
  <c r="I270" i="1"/>
  <c r="I262" i="1"/>
  <c r="I261" i="1"/>
  <c r="I358" i="1"/>
  <c r="I153" i="1"/>
  <c r="I49" i="1"/>
  <c r="I335" i="1"/>
  <c r="I300" i="1"/>
  <c r="I249" i="1"/>
  <c r="I355" i="1"/>
  <c r="I351" i="1"/>
  <c r="I96" i="1"/>
  <c r="I389" i="1"/>
  <c r="I386" i="1"/>
  <c r="I5" i="1"/>
  <c r="I113" i="1"/>
  <c r="I414" i="1"/>
  <c r="I274" i="1"/>
  <c r="I393" i="1"/>
  <c r="I458" i="1"/>
  <c r="I291" i="1"/>
  <c r="I193" i="1"/>
  <c r="I285" i="1"/>
  <c r="I311" i="1"/>
  <c r="I158" i="1"/>
  <c r="I431" i="1"/>
  <c r="I206" i="1"/>
  <c r="I330" i="1"/>
  <c r="I61" i="1"/>
  <c r="I149" i="1"/>
  <c r="I345" i="1"/>
  <c r="I496" i="1"/>
  <c r="I503" i="1"/>
  <c r="I504" i="1"/>
  <c r="I506" i="1"/>
  <c r="I507" i="1"/>
  <c r="I509" i="1"/>
  <c r="I508" i="1"/>
  <c r="I565" i="1"/>
  <c r="I391" i="1"/>
  <c r="I183" i="1"/>
  <c r="I129" i="1"/>
  <c r="I494" i="1"/>
  <c r="I495" i="1"/>
  <c r="I499" i="1"/>
  <c r="I318" i="1"/>
  <c r="I63" i="1"/>
  <c r="I80" i="1"/>
  <c r="I350" i="1"/>
  <c r="I143" i="1"/>
  <c r="I334" i="1"/>
  <c r="I116" i="1"/>
  <c r="I380" i="1"/>
  <c r="I316" i="1"/>
  <c r="I466" i="1"/>
  <c r="I176" i="1"/>
  <c r="I470" i="1"/>
  <c r="I31" i="1"/>
  <c r="I6" i="1"/>
  <c r="I244" i="1"/>
  <c r="I247" i="1"/>
  <c r="I238" i="1"/>
  <c r="I327" i="1"/>
  <c r="I566" i="1"/>
  <c r="I319" i="1"/>
  <c r="I255" i="1"/>
  <c r="I569" i="1"/>
  <c r="I254" i="1"/>
  <c r="I570" i="1"/>
  <c r="I298" i="1"/>
  <c r="I407" i="1"/>
  <c r="I286" i="1"/>
  <c r="I2" i="1"/>
  <c r="I7" i="1"/>
  <c r="I235" i="1"/>
  <c r="I374" i="1"/>
  <c r="I160" i="1"/>
  <c r="I452" i="1"/>
  <c r="I82" i="1"/>
  <c r="I194" i="1"/>
  <c r="I256" i="1"/>
  <c r="I280" i="1"/>
  <c r="I439" i="1"/>
  <c r="I567" i="1"/>
  <c r="I294" i="1"/>
  <c r="I297" i="1"/>
  <c r="I72" i="1"/>
  <c r="I88" i="1"/>
  <c r="I366" i="1"/>
  <c r="I375" i="1"/>
  <c r="I159" i="1"/>
  <c r="I106" i="1"/>
  <c r="I214" i="1"/>
  <c r="I86" i="1"/>
  <c r="I95" i="1"/>
  <c r="I53" i="1"/>
  <c r="I150" i="1"/>
  <c r="I416" i="1"/>
  <c r="I34" i="1"/>
  <c r="I109" i="1"/>
  <c r="I418" i="1"/>
  <c r="I513" i="1"/>
  <c r="I512" i="1"/>
  <c r="I510" i="1"/>
  <c r="I514" i="1"/>
  <c r="I511" i="1"/>
  <c r="I232" i="1"/>
  <c r="I77" i="1"/>
  <c r="I71" i="1"/>
  <c r="I361" i="1"/>
  <c r="I79" i="1"/>
  <c r="I41" i="1"/>
  <c r="I436" i="1"/>
  <c r="I165" i="1"/>
  <c r="I289" i="1"/>
  <c r="I241" i="1"/>
  <c r="I236" i="1"/>
  <c r="I243" i="1"/>
  <c r="I245" i="1"/>
  <c r="I51" i="1"/>
  <c r="I130" i="1"/>
  <c r="I27" i="1"/>
  <c r="I276" i="1"/>
  <c r="I454" i="1"/>
  <c r="I472" i="1"/>
  <c r="I101" i="1"/>
  <c r="I505" i="1"/>
  <c r="I240" i="1"/>
  <c r="I237" i="1"/>
  <c r="I252" i="1"/>
  <c r="I246" i="1"/>
  <c r="I253" i="1"/>
  <c r="I559" i="1"/>
  <c r="I239" i="1"/>
  <c r="I225" i="1"/>
  <c r="I229" i="1"/>
  <c r="I231" i="1"/>
  <c r="I372" i="1"/>
  <c r="I81" i="1"/>
  <c r="I107" i="1"/>
  <c r="I135" i="1"/>
  <c r="I118" i="1"/>
  <c r="I395" i="1"/>
  <c r="I147" i="1"/>
  <c r="I20" i="1"/>
  <c r="I205" i="1"/>
  <c r="I502" i="1"/>
  <c r="I233" i="1"/>
  <c r="I208" i="1"/>
  <c r="I515" i="1"/>
  <c r="I43" i="1"/>
  <c r="I332" i="1"/>
  <c r="I100" i="1"/>
  <c r="I347" i="1"/>
  <c r="I29" i="1"/>
  <c r="I409" i="1"/>
  <c r="I471" i="1"/>
  <c r="I8" i="1"/>
  <c r="I271" i="1"/>
  <c r="I272" i="1"/>
  <c r="I14" i="1"/>
  <c r="I323" i="1"/>
  <c r="I340" i="1"/>
  <c r="I360" i="1"/>
  <c r="I103" i="1"/>
  <c r="I133" i="1"/>
  <c r="I122" i="1"/>
  <c r="I278" i="1"/>
  <c r="I412" i="1"/>
  <c r="I145" i="1"/>
  <c r="I161" i="1"/>
  <c r="I210" i="1"/>
  <c r="I104" i="1"/>
  <c r="I413" i="1"/>
  <c r="I308" i="1"/>
  <c r="I21" i="1"/>
  <c r="I477" i="1"/>
  <c r="I519" i="1"/>
  <c r="I518" i="1"/>
  <c r="I268" i="1"/>
  <c r="I11" i="1"/>
  <c r="I336" i="1"/>
  <c r="I337" i="1"/>
  <c r="I131" i="1"/>
  <c r="I438" i="1"/>
  <c r="I442" i="1"/>
  <c r="I447" i="1"/>
  <c r="I127" i="1"/>
  <c r="I501" i="1"/>
  <c r="I251" i="1"/>
  <c r="I242" i="1"/>
  <c r="I443" i="1"/>
  <c r="I483" i="1"/>
  <c r="I475" i="1"/>
  <c r="I426" i="1"/>
  <c r="I437" i="1"/>
  <c r="I429" i="1"/>
  <c r="I419" i="1"/>
  <c r="I521" i="1"/>
  <c r="I522" i="1"/>
  <c r="I234" i="1"/>
  <c r="I315" i="1"/>
  <c r="I16" i="1"/>
  <c r="I47" i="1"/>
  <c r="I117" i="1"/>
  <c r="I136" i="1"/>
  <c r="I427" i="1"/>
  <c r="I275" i="1"/>
  <c r="I281" i="1"/>
  <c r="I175" i="1"/>
  <c r="I424" i="1"/>
  <c r="I46" i="1"/>
  <c r="I479" i="1"/>
  <c r="I132" i="1"/>
  <c r="I440" i="1"/>
  <c r="I484" i="1"/>
  <c r="I476" i="1"/>
  <c r="I478" i="1"/>
  <c r="I428" i="1"/>
  <c r="I441" i="1"/>
  <c r="I489" i="1"/>
  <c r="I486" i="1"/>
  <c r="I433" i="1"/>
  <c r="I222" i="1"/>
  <c r="I348" i="1"/>
  <c r="I284" i="1"/>
  <c r="I523" i="1"/>
  <c r="I525" i="1"/>
  <c r="I560" i="1"/>
  <c r="I528" i="1"/>
  <c r="I529" i="1"/>
  <c r="I527" i="1"/>
  <c r="I526" i="1"/>
  <c r="I531" i="1"/>
  <c r="I532" i="1"/>
  <c r="I312" i="1"/>
  <c r="I356" i="1"/>
  <c r="I338" i="1"/>
  <c r="I376" i="1"/>
  <c r="I137" i="1"/>
  <c r="I12" i="1"/>
  <c r="I396" i="1"/>
  <c r="I151" i="1"/>
  <c r="I403" i="1"/>
  <c r="I264" i="1"/>
  <c r="I38" i="1"/>
  <c r="I192" i="1"/>
  <c r="I42" i="1"/>
  <c r="I369" i="1"/>
  <c r="I423" i="1"/>
  <c r="I290" i="1"/>
  <c r="I524" i="1"/>
  <c r="I219" i="1"/>
  <c r="I563" i="1"/>
  <c r="I534" i="1"/>
  <c r="I537" i="1"/>
  <c r="I538" i="1"/>
  <c r="I533" i="1"/>
  <c r="I536" i="1"/>
  <c r="I541" i="1"/>
  <c r="I539" i="1"/>
  <c r="I540" i="1"/>
  <c r="I543" i="1"/>
  <c r="I535" i="1"/>
  <c r="I542" i="1"/>
  <c r="I530" i="1"/>
  <c r="I546" i="1"/>
  <c r="I545" i="1"/>
  <c r="I544" i="1"/>
  <c r="I548" i="1"/>
  <c r="I549" i="1"/>
  <c r="I547" i="1"/>
  <c r="I550" i="1"/>
  <c r="I551" i="1"/>
  <c r="I552" i="1"/>
  <c r="I554" i="1"/>
  <c r="I555" i="1"/>
  <c r="I553" i="1"/>
  <c r="I558" i="1"/>
  <c r="I557" i="1"/>
  <c r="I556" i="1"/>
  <c r="I516" i="1"/>
  <c r="I50" i="1"/>
  <c r="I78" i="1"/>
  <c r="I73" i="1"/>
  <c r="I75" i="1"/>
  <c r="I76" i="1"/>
  <c r="I70" i="1"/>
  <c r="I353" i="1"/>
  <c r="I365" i="1"/>
  <c r="I3" i="1"/>
  <c r="I263" i="1"/>
  <c r="I410" i="1"/>
  <c r="I406" i="1"/>
  <c r="I212" i="1"/>
  <c r="I517" i="1"/>
  <c r="I224" i="1"/>
  <c r="I226" i="1"/>
  <c r="I267" i="1"/>
  <c r="I296" i="1"/>
  <c r="I91" i="1"/>
  <c r="I108" i="1"/>
  <c r="I379" i="1"/>
  <c r="I125" i="1"/>
  <c r="I378" i="1"/>
  <c r="I69" i="1"/>
  <c r="I146" i="1"/>
  <c r="I142" i="1"/>
  <c r="I156" i="1"/>
  <c r="I58" i="1"/>
  <c r="I201" i="1"/>
  <c r="I195" i="1"/>
  <c r="I405" i="1"/>
  <c r="I221" i="1"/>
  <c r="I93" i="1"/>
  <c r="I520" i="1"/>
  <c r="I266" i="1"/>
  <c r="I317" i="1"/>
  <c r="I128" i="1"/>
  <c r="I92" i="1"/>
  <c r="I383" i="1"/>
  <c r="I398" i="1"/>
  <c r="I425" i="1"/>
  <c r="I166" i="1"/>
  <c r="I111" i="1"/>
  <c r="I498" i="1"/>
  <c r="I293" i="1"/>
  <c r="I56" i="1"/>
  <c r="I223" i="1"/>
  <c r="I227" i="1"/>
  <c r="I230" i="1"/>
  <c r="I228" i="1"/>
  <c r="B230" i="1"/>
  <c r="B228" i="1"/>
  <c r="J230" i="1"/>
  <c r="J228" i="1"/>
  <c r="K230" i="1"/>
  <c r="K228" i="1"/>
  <c r="L230" i="1"/>
  <c r="L228" i="1"/>
  <c r="M230" i="1"/>
  <c r="M228" i="1"/>
  <c r="N230" i="1"/>
  <c r="N228" i="1"/>
  <c r="O230" i="1"/>
  <c r="O228" i="1"/>
  <c r="P230" i="1"/>
  <c r="P228" i="1"/>
  <c r="Q230" i="1"/>
  <c r="Q228" i="1"/>
  <c r="R230" i="1"/>
  <c r="R228" i="1"/>
  <c r="S230" i="1"/>
  <c r="S228" i="1"/>
  <c r="T230" i="1"/>
  <c r="T228" i="1"/>
  <c r="U230" i="1"/>
  <c r="U228" i="1"/>
  <c r="V230" i="1"/>
  <c r="V228" i="1"/>
  <c r="W230" i="1"/>
  <c r="W228" i="1"/>
  <c r="X230" i="1"/>
  <c r="X228" i="1"/>
  <c r="Y230" i="1"/>
  <c r="Y228" i="1"/>
  <c r="Z230" i="1"/>
  <c r="Z228" i="1"/>
  <c r="AA230" i="1"/>
  <c r="AA228" i="1"/>
  <c r="AB230" i="1"/>
  <c r="AB228" i="1"/>
  <c r="AC230" i="1"/>
  <c r="AC228" i="1"/>
  <c r="AD230" i="1"/>
  <c r="AD228" i="1"/>
  <c r="AE230" i="1"/>
  <c r="AE228" i="1"/>
  <c r="AF230" i="1"/>
  <c r="AF228" i="1"/>
  <c r="AG230" i="1"/>
  <c r="AG228" i="1"/>
  <c r="AH230" i="1"/>
  <c r="AH228" i="1"/>
  <c r="AI230" i="1"/>
  <c r="AI228" i="1"/>
  <c r="AJ230" i="1"/>
  <c r="AJ228" i="1"/>
  <c r="AK230" i="1"/>
  <c r="AK228" i="1"/>
  <c r="AL230" i="1"/>
  <c r="AL228" i="1"/>
  <c r="AM230" i="1"/>
  <c r="AM228" i="1"/>
  <c r="AN230" i="1"/>
  <c r="AN228" i="1"/>
  <c r="AO230" i="1"/>
  <c r="AO228" i="1"/>
  <c r="AP230" i="1"/>
  <c r="AP228" i="1"/>
  <c r="AQ230" i="1"/>
  <c r="AQ228" i="1"/>
  <c r="AR230" i="1"/>
  <c r="AR228" i="1"/>
  <c r="B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B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B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B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B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B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B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B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B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B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B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B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B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B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B28" i="2" l="1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B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B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B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L379" i="1"/>
  <c r="B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B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B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B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B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B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B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B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B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B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B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B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B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B379" i="1"/>
  <c r="J379" i="1"/>
  <c r="K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B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B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B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B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J279" i="1"/>
  <c r="J305" i="1"/>
  <c r="J44" i="1" l="1"/>
  <c r="J282" i="1"/>
  <c r="J287" i="1"/>
  <c r="J15" i="1"/>
  <c r="J18" i="1"/>
  <c r="J258" i="1"/>
  <c r="J55" i="1"/>
  <c r="J314" i="1"/>
  <c r="J307" i="1"/>
  <c r="J310" i="1"/>
  <c r="J304" i="1"/>
  <c r="J302" i="1"/>
  <c r="J299" i="1"/>
  <c r="J67" i="1"/>
  <c r="J322" i="1"/>
  <c r="J248" i="1"/>
  <c r="J250" i="1"/>
  <c r="J346" i="1"/>
  <c r="J359" i="1"/>
  <c r="J354" i="1"/>
  <c r="J98" i="1"/>
  <c r="J87" i="1"/>
  <c r="J112" i="1"/>
  <c r="J390" i="1"/>
  <c r="J126" i="1"/>
  <c r="J384" i="1"/>
  <c r="J387" i="1"/>
  <c r="J388" i="1"/>
  <c r="J68" i="1"/>
  <c r="J568" i="1"/>
  <c r="J85" i="1"/>
  <c r="J119" i="1"/>
  <c r="J377" i="1"/>
  <c r="J144" i="1"/>
  <c r="J402" i="1"/>
  <c r="J326" i="1"/>
  <c r="J39" i="1"/>
  <c r="J324" i="1"/>
  <c r="J432" i="1"/>
  <c r="J422" i="1"/>
  <c r="J435" i="1"/>
  <c r="J434" i="1"/>
  <c r="J83" i="1"/>
  <c r="J363" i="1"/>
  <c r="J33" i="1"/>
  <c r="J36" i="1"/>
  <c r="J292" i="1"/>
  <c r="J25" i="1"/>
  <c r="J368" i="1"/>
  <c r="J40" i="1"/>
  <c r="J370" i="1"/>
  <c r="J162" i="1"/>
  <c r="J35" i="1"/>
  <c r="J105" i="1"/>
  <c r="J164" i="1"/>
  <c r="J430" i="1"/>
  <c r="J84" i="1"/>
  <c r="J171" i="1"/>
  <c r="J202" i="1"/>
  <c r="J184" i="1"/>
  <c r="J185" i="1"/>
  <c r="J179" i="1"/>
  <c r="J200" i="1"/>
  <c r="J155" i="1"/>
  <c r="J57" i="1"/>
  <c r="J178" i="1"/>
  <c r="J204" i="1"/>
  <c r="J152" i="1"/>
  <c r="J469" i="1"/>
  <c r="J99" i="1"/>
  <c r="J420" i="1"/>
  <c r="J306" i="1"/>
  <c r="J561" i="1"/>
  <c r="J190" i="1"/>
  <c r="J328" i="1"/>
  <c r="J186" i="1"/>
  <c r="J197" i="1"/>
  <c r="J19" i="1"/>
  <c r="J265" i="1"/>
  <c r="J10" i="1"/>
  <c r="J295" i="1"/>
  <c r="J385" i="1"/>
  <c r="J482" i="1"/>
  <c r="J468" i="1"/>
  <c r="J217" i="1"/>
  <c r="J220" i="1"/>
  <c r="J480" i="1"/>
  <c r="J493" i="1"/>
  <c r="J364" i="1"/>
  <c r="J490" i="1"/>
  <c r="J399" i="1"/>
  <c r="J400" i="1"/>
  <c r="J13" i="1"/>
  <c r="J459" i="1"/>
  <c r="J344" i="1"/>
  <c r="J154" i="1"/>
  <c r="J180" i="1"/>
  <c r="J421" i="1"/>
  <c r="J331" i="1"/>
  <c r="J259" i="1"/>
  <c r="J45" i="1"/>
  <c r="J301" i="1"/>
  <c r="J303" i="1"/>
  <c r="J4" i="1"/>
  <c r="J148" i="1"/>
  <c r="J313" i="1"/>
  <c r="J341" i="1"/>
  <c r="J257" i="1"/>
  <c r="J343" i="1"/>
  <c r="J352" i="1"/>
  <c r="J32" i="1"/>
  <c r="J174" i="1"/>
  <c r="J167" i="1"/>
  <c r="J168" i="1"/>
  <c r="J169" i="1"/>
  <c r="J170" i="1"/>
  <c r="J362" i="1"/>
  <c r="J392" i="1"/>
  <c r="J172" i="1"/>
  <c r="J198" i="1"/>
  <c r="J139" i="1"/>
  <c r="J163" i="1"/>
  <c r="J187" i="1"/>
  <c r="J54" i="1"/>
  <c r="J401" i="1"/>
  <c r="J445" i="1"/>
  <c r="J371" i="1"/>
  <c r="J209" i="1"/>
  <c r="J207" i="1"/>
  <c r="J121" i="1"/>
  <c r="J74" i="1"/>
  <c r="J65" i="1"/>
  <c r="J66" i="1"/>
  <c r="J462" i="1"/>
  <c r="J463" i="1"/>
  <c r="J461" i="1"/>
  <c r="J460" i="1"/>
  <c r="J177" i="1"/>
  <c r="J196" i="1"/>
  <c r="J455" i="1"/>
  <c r="J62" i="1"/>
  <c r="J182" i="1"/>
  <c r="J188" i="1"/>
  <c r="J451" i="1"/>
  <c r="J450" i="1"/>
  <c r="J199" i="1"/>
  <c r="J216" i="1"/>
  <c r="J215" i="1"/>
  <c r="J211" i="1"/>
  <c r="J456" i="1"/>
  <c r="J465" i="1"/>
  <c r="J48" i="1"/>
  <c r="J394" i="1"/>
  <c r="J444" i="1"/>
  <c r="J191" i="1"/>
  <c r="J467" i="1"/>
  <c r="J189" i="1"/>
  <c r="J9" i="1"/>
  <c r="J564" i="1"/>
  <c r="J562" i="1"/>
  <c r="J203" i="1"/>
  <c r="J181" i="1"/>
  <c r="J288" i="1"/>
  <c r="J17" i="1"/>
  <c r="J37" i="1"/>
  <c r="J474" i="1"/>
  <c r="J473" i="1"/>
  <c r="J22" i="1"/>
  <c r="J481" i="1"/>
  <c r="J485" i="1"/>
  <c r="J487" i="1"/>
  <c r="J488" i="1"/>
  <c r="J500" i="1"/>
  <c r="J492" i="1"/>
  <c r="J497" i="1"/>
  <c r="J52" i="1"/>
  <c r="J349" i="1"/>
  <c r="J30" i="1"/>
  <c r="J453" i="1"/>
  <c r="J59" i="1"/>
  <c r="J269" i="1"/>
  <c r="J333" i="1"/>
  <c r="J309" i="1"/>
  <c r="J90" i="1"/>
  <c r="J110" i="1"/>
  <c r="J260" i="1"/>
  <c r="J26" i="1"/>
  <c r="J28" i="1"/>
  <c r="J140" i="1"/>
  <c r="J138" i="1"/>
  <c r="J173" i="1"/>
  <c r="J464" i="1"/>
  <c r="J277" i="1"/>
  <c r="J320" i="1"/>
  <c r="J94" i="1"/>
  <c r="J134" i="1"/>
  <c r="J114" i="1"/>
  <c r="J123" i="1"/>
  <c r="J120" i="1"/>
  <c r="J381" i="1"/>
  <c r="J141" i="1"/>
  <c r="J417" i="1"/>
  <c r="J157" i="1"/>
  <c r="J404" i="1"/>
  <c r="J342" i="1"/>
  <c r="J321" i="1"/>
  <c r="J446" i="1"/>
  <c r="J448" i="1"/>
  <c r="J449" i="1"/>
  <c r="J97" i="1"/>
  <c r="J325" i="1"/>
  <c r="J415" i="1"/>
  <c r="J357" i="1"/>
  <c r="J491" i="1"/>
  <c r="J115" i="1"/>
  <c r="J283" i="1"/>
  <c r="J273" i="1"/>
  <c r="J329" i="1"/>
  <c r="J89" i="1"/>
  <c r="J102" i="1"/>
  <c r="J367" i="1"/>
  <c r="J24" i="1"/>
  <c r="J397" i="1"/>
  <c r="J411" i="1"/>
  <c r="J339" i="1"/>
  <c r="J408" i="1"/>
  <c r="J373" i="1"/>
  <c r="J124" i="1"/>
  <c r="J60" i="1"/>
  <c r="J457" i="1"/>
  <c r="J213" i="1"/>
  <c r="J218" i="1"/>
  <c r="J23" i="1"/>
  <c r="J382" i="1"/>
  <c r="J270" i="1"/>
  <c r="J262" i="1"/>
  <c r="J261" i="1"/>
  <c r="J358" i="1"/>
  <c r="J153" i="1"/>
  <c r="J49" i="1"/>
  <c r="J335" i="1"/>
  <c r="J300" i="1"/>
  <c r="J249" i="1"/>
  <c r="J355" i="1"/>
  <c r="J351" i="1"/>
  <c r="J96" i="1"/>
  <c r="J389" i="1"/>
  <c r="J386" i="1"/>
  <c r="J5" i="1"/>
  <c r="J113" i="1"/>
  <c r="J414" i="1"/>
  <c r="J274" i="1"/>
  <c r="J393" i="1"/>
  <c r="J458" i="1"/>
  <c r="J291" i="1"/>
  <c r="J193" i="1"/>
  <c r="J285" i="1"/>
  <c r="J311" i="1"/>
  <c r="J158" i="1"/>
  <c r="J431" i="1"/>
  <c r="J206" i="1"/>
  <c r="J330" i="1"/>
  <c r="J61" i="1"/>
  <c r="J149" i="1"/>
  <c r="J345" i="1"/>
  <c r="J496" i="1"/>
  <c r="J503" i="1"/>
  <c r="J504" i="1"/>
  <c r="J506" i="1"/>
  <c r="J507" i="1"/>
  <c r="J509" i="1"/>
  <c r="J508" i="1"/>
  <c r="J565" i="1"/>
  <c r="J391" i="1"/>
  <c r="J183" i="1"/>
  <c r="J129" i="1"/>
  <c r="J494" i="1"/>
  <c r="J495" i="1"/>
  <c r="J499" i="1"/>
  <c r="J318" i="1"/>
  <c r="J63" i="1"/>
  <c r="J80" i="1"/>
  <c r="J350" i="1"/>
  <c r="J143" i="1"/>
  <c r="J334" i="1"/>
  <c r="J116" i="1"/>
  <c r="J380" i="1"/>
  <c r="J316" i="1"/>
  <c r="J466" i="1"/>
  <c r="J176" i="1"/>
  <c r="J470" i="1"/>
  <c r="J31" i="1"/>
  <c r="J6" i="1"/>
  <c r="J244" i="1"/>
  <c r="J247" i="1"/>
  <c r="J238" i="1"/>
  <c r="J327" i="1"/>
  <c r="J566" i="1"/>
  <c r="J319" i="1"/>
  <c r="J255" i="1"/>
  <c r="J569" i="1"/>
  <c r="J254" i="1"/>
  <c r="J570" i="1"/>
  <c r="J298" i="1"/>
  <c r="J407" i="1"/>
  <c r="J286" i="1"/>
  <c r="J7" i="1"/>
  <c r="J235" i="1"/>
  <c r="J374" i="1"/>
  <c r="J160" i="1"/>
  <c r="J452" i="1"/>
  <c r="J82" i="1"/>
  <c r="J194" i="1"/>
  <c r="J256" i="1"/>
  <c r="J280" i="1"/>
  <c r="J439" i="1"/>
  <c r="J567" i="1"/>
  <c r="J294" i="1"/>
  <c r="J297" i="1"/>
  <c r="J72" i="1"/>
  <c r="J88" i="1"/>
  <c r="J366" i="1"/>
  <c r="J375" i="1"/>
  <c r="J159" i="1"/>
  <c r="J106" i="1"/>
  <c r="J214" i="1"/>
  <c r="J86" i="1"/>
  <c r="J95" i="1"/>
  <c r="J53" i="1"/>
  <c r="J150" i="1"/>
  <c r="J416" i="1"/>
  <c r="J34" i="1"/>
  <c r="J109" i="1"/>
  <c r="J418" i="1"/>
  <c r="J513" i="1"/>
  <c r="J512" i="1"/>
  <c r="J510" i="1"/>
  <c r="J514" i="1"/>
  <c r="J511" i="1"/>
  <c r="J232" i="1"/>
  <c r="J77" i="1"/>
  <c r="J71" i="1"/>
  <c r="J361" i="1"/>
  <c r="J79" i="1"/>
  <c r="J41" i="1"/>
  <c r="J436" i="1"/>
  <c r="J165" i="1"/>
  <c r="J289" i="1"/>
  <c r="J241" i="1"/>
  <c r="J236" i="1"/>
  <c r="J243" i="1"/>
  <c r="J245" i="1"/>
  <c r="J51" i="1"/>
  <c r="J130" i="1"/>
  <c r="J27" i="1"/>
  <c r="J276" i="1"/>
  <c r="J454" i="1"/>
  <c r="J472" i="1"/>
  <c r="J101" i="1"/>
  <c r="J505" i="1"/>
  <c r="J240" i="1"/>
  <c r="J237" i="1"/>
  <c r="J252" i="1"/>
  <c r="J246" i="1"/>
  <c r="J253" i="1"/>
  <c r="J559" i="1"/>
  <c r="J239" i="1"/>
  <c r="J225" i="1"/>
  <c r="J229" i="1"/>
  <c r="J231" i="1"/>
  <c r="J372" i="1"/>
  <c r="J81" i="1"/>
  <c r="J107" i="1"/>
  <c r="J135" i="1"/>
  <c r="J118" i="1"/>
  <c r="J395" i="1"/>
  <c r="J147" i="1"/>
  <c r="J20" i="1"/>
  <c r="J205" i="1"/>
  <c r="J502" i="1"/>
  <c r="J233" i="1"/>
  <c r="J208" i="1"/>
  <c r="J515" i="1"/>
  <c r="J43" i="1"/>
  <c r="J332" i="1"/>
  <c r="J100" i="1"/>
  <c r="J347" i="1"/>
  <c r="J29" i="1"/>
  <c r="J409" i="1"/>
  <c r="J471" i="1"/>
  <c r="J8" i="1"/>
  <c r="J271" i="1"/>
  <c r="J272" i="1"/>
  <c r="J14" i="1"/>
  <c r="J323" i="1"/>
  <c r="J340" i="1"/>
  <c r="J360" i="1"/>
  <c r="J103" i="1"/>
  <c r="J133" i="1"/>
  <c r="J122" i="1"/>
  <c r="J278" i="1"/>
  <c r="J412" i="1"/>
  <c r="J145" i="1"/>
  <c r="J161" i="1"/>
  <c r="J210" i="1"/>
  <c r="J104" i="1"/>
  <c r="J413" i="1"/>
  <c r="J308" i="1"/>
  <c r="J21" i="1"/>
  <c r="J477" i="1"/>
  <c r="J519" i="1"/>
  <c r="J518" i="1"/>
  <c r="J268" i="1"/>
  <c r="J11" i="1"/>
  <c r="J336" i="1"/>
  <c r="J337" i="1"/>
  <c r="J131" i="1"/>
  <c r="J438" i="1"/>
  <c r="J442" i="1"/>
  <c r="J447" i="1"/>
  <c r="J127" i="1"/>
  <c r="J501" i="1"/>
  <c r="J251" i="1"/>
  <c r="J242" i="1"/>
  <c r="J443" i="1"/>
  <c r="J483" i="1"/>
  <c r="J475" i="1"/>
  <c r="J426" i="1"/>
  <c r="J437" i="1"/>
  <c r="J429" i="1"/>
  <c r="J419" i="1"/>
  <c r="J521" i="1"/>
  <c r="J522" i="1"/>
  <c r="J234" i="1"/>
  <c r="J315" i="1"/>
  <c r="J16" i="1"/>
  <c r="J47" i="1"/>
  <c r="J117" i="1"/>
  <c r="J136" i="1"/>
  <c r="J427" i="1"/>
  <c r="J275" i="1"/>
  <c r="J281" i="1"/>
  <c r="J175" i="1"/>
  <c r="J424" i="1"/>
  <c r="J46" i="1"/>
  <c r="J479" i="1"/>
  <c r="J132" i="1"/>
  <c r="J440" i="1"/>
  <c r="J484" i="1"/>
  <c r="J476" i="1"/>
  <c r="J478" i="1"/>
  <c r="J428" i="1"/>
  <c r="J441" i="1"/>
  <c r="J489" i="1"/>
  <c r="J486" i="1"/>
  <c r="J433" i="1"/>
  <c r="J222" i="1"/>
  <c r="J348" i="1"/>
  <c r="J284" i="1"/>
  <c r="J523" i="1"/>
  <c r="J525" i="1"/>
  <c r="J560" i="1"/>
  <c r="J528" i="1"/>
  <c r="J529" i="1"/>
  <c r="J527" i="1"/>
  <c r="J526" i="1"/>
  <c r="J531" i="1"/>
  <c r="J532" i="1"/>
  <c r="J312" i="1"/>
  <c r="J356" i="1"/>
  <c r="J338" i="1"/>
  <c r="J376" i="1"/>
  <c r="J137" i="1"/>
  <c r="J12" i="1"/>
  <c r="J396" i="1"/>
  <c r="J151" i="1"/>
  <c r="J403" i="1"/>
  <c r="J264" i="1"/>
  <c r="J38" i="1"/>
  <c r="J192" i="1"/>
  <c r="J42" i="1"/>
  <c r="J369" i="1"/>
  <c r="J423" i="1"/>
  <c r="J290" i="1"/>
  <c r="J524" i="1"/>
  <c r="J219" i="1"/>
  <c r="J563" i="1"/>
  <c r="J534" i="1"/>
  <c r="J537" i="1"/>
  <c r="J538" i="1"/>
  <c r="J533" i="1"/>
  <c r="J536" i="1"/>
  <c r="J541" i="1"/>
  <c r="J539" i="1"/>
  <c r="J540" i="1"/>
  <c r="J543" i="1"/>
  <c r="J535" i="1"/>
  <c r="J542" i="1"/>
  <c r="J530" i="1"/>
  <c r="J546" i="1"/>
  <c r="J545" i="1"/>
  <c r="J544" i="1"/>
  <c r="J548" i="1"/>
  <c r="J549" i="1"/>
  <c r="J547" i="1"/>
  <c r="J550" i="1"/>
  <c r="J551" i="1"/>
  <c r="J552" i="1"/>
  <c r="J554" i="1"/>
  <c r="J555" i="1"/>
  <c r="J553" i="1"/>
  <c r="J558" i="1"/>
  <c r="J557" i="1"/>
  <c r="J556" i="1"/>
  <c r="J516" i="1"/>
  <c r="J50" i="1"/>
  <c r="J78" i="1"/>
  <c r="J73" i="1"/>
  <c r="J75" i="1"/>
  <c r="J76" i="1"/>
  <c r="J70" i="1"/>
  <c r="J353" i="1"/>
  <c r="J365" i="1"/>
  <c r="J3" i="1"/>
  <c r="J263" i="1"/>
  <c r="J410" i="1"/>
  <c r="J406" i="1"/>
  <c r="J212" i="1"/>
  <c r="J517" i="1"/>
  <c r="J224" i="1"/>
  <c r="J226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B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M50" i="1" l="1"/>
  <c r="B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B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B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B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B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B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B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B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B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B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B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B73" i="1"/>
  <c r="B75" i="1"/>
  <c r="B76" i="1"/>
  <c r="K73" i="1"/>
  <c r="K75" i="1"/>
  <c r="K76" i="1"/>
  <c r="L73" i="1"/>
  <c r="L75" i="1"/>
  <c r="L76" i="1"/>
  <c r="M73" i="1"/>
  <c r="M75" i="1"/>
  <c r="M76" i="1"/>
  <c r="N73" i="1"/>
  <c r="N75" i="1"/>
  <c r="N76" i="1"/>
  <c r="O73" i="1"/>
  <c r="O75" i="1"/>
  <c r="O76" i="1"/>
  <c r="P73" i="1"/>
  <c r="P75" i="1"/>
  <c r="P76" i="1"/>
  <c r="Q73" i="1"/>
  <c r="Q75" i="1"/>
  <c r="Q76" i="1"/>
  <c r="R73" i="1"/>
  <c r="R75" i="1"/>
  <c r="R76" i="1"/>
  <c r="S73" i="1"/>
  <c r="S75" i="1"/>
  <c r="S76" i="1"/>
  <c r="T73" i="1"/>
  <c r="T75" i="1"/>
  <c r="T76" i="1"/>
  <c r="U73" i="1"/>
  <c r="U75" i="1"/>
  <c r="U76" i="1"/>
  <c r="V73" i="1"/>
  <c r="V75" i="1"/>
  <c r="V76" i="1"/>
  <c r="W73" i="1"/>
  <c r="W75" i="1"/>
  <c r="W76" i="1"/>
  <c r="X73" i="1"/>
  <c r="X75" i="1"/>
  <c r="X76" i="1"/>
  <c r="Y73" i="1"/>
  <c r="Y75" i="1"/>
  <c r="Y76" i="1"/>
  <c r="Z73" i="1"/>
  <c r="Z75" i="1"/>
  <c r="Z76" i="1"/>
  <c r="AA73" i="1"/>
  <c r="AA75" i="1"/>
  <c r="AA76" i="1"/>
  <c r="AB73" i="1"/>
  <c r="AB75" i="1"/>
  <c r="AB76" i="1"/>
  <c r="AC73" i="1"/>
  <c r="AC75" i="1"/>
  <c r="AC76" i="1"/>
  <c r="AD73" i="1"/>
  <c r="AD75" i="1"/>
  <c r="AD76" i="1"/>
  <c r="AE73" i="1"/>
  <c r="AE75" i="1"/>
  <c r="AE76" i="1"/>
  <c r="AF73" i="1"/>
  <c r="AF75" i="1"/>
  <c r="AF76" i="1"/>
  <c r="AG73" i="1"/>
  <c r="AG75" i="1"/>
  <c r="AG76" i="1"/>
  <c r="AH73" i="1"/>
  <c r="AH75" i="1"/>
  <c r="AH76" i="1"/>
  <c r="AI73" i="1"/>
  <c r="AI75" i="1"/>
  <c r="AI76" i="1"/>
  <c r="AJ73" i="1"/>
  <c r="AJ75" i="1"/>
  <c r="AJ76" i="1"/>
  <c r="AK73" i="1"/>
  <c r="AK75" i="1"/>
  <c r="AK76" i="1"/>
  <c r="AL73" i="1"/>
  <c r="AL75" i="1"/>
  <c r="AL76" i="1"/>
  <c r="AM73" i="1"/>
  <c r="AM75" i="1"/>
  <c r="AM76" i="1"/>
  <c r="AN73" i="1"/>
  <c r="AN75" i="1"/>
  <c r="AN76" i="1"/>
  <c r="AO73" i="1"/>
  <c r="AO75" i="1"/>
  <c r="AO76" i="1"/>
  <c r="AP73" i="1"/>
  <c r="AP75" i="1"/>
  <c r="AP76" i="1"/>
  <c r="AQ73" i="1"/>
  <c r="AQ75" i="1"/>
  <c r="AQ76" i="1"/>
  <c r="AR73" i="1"/>
  <c r="AR75" i="1"/>
  <c r="AR76" i="1"/>
  <c r="B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B50" i="1"/>
  <c r="K50" i="1"/>
  <c r="L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K44" i="1"/>
  <c r="K282" i="1"/>
  <c r="K287" i="1"/>
  <c r="K279" i="1"/>
  <c r="K15" i="1"/>
  <c r="K305" i="1"/>
  <c r="K258" i="1"/>
  <c r="K55" i="1"/>
  <c r="K314" i="1"/>
  <c r="K307" i="1"/>
  <c r="K310" i="1"/>
  <c r="K304" i="1"/>
  <c r="K302" i="1"/>
  <c r="K299" i="1"/>
  <c r="K67" i="1"/>
  <c r="K322" i="1"/>
  <c r="K248" i="1"/>
  <c r="K250" i="1"/>
  <c r="K346" i="1"/>
  <c r="K359" i="1"/>
  <c r="K354" i="1"/>
  <c r="K98" i="1"/>
  <c r="K87" i="1"/>
  <c r="K112" i="1"/>
  <c r="K390" i="1"/>
  <c r="K126" i="1"/>
  <c r="K384" i="1"/>
  <c r="K387" i="1"/>
  <c r="K388" i="1"/>
  <c r="K68" i="1"/>
  <c r="K568" i="1"/>
  <c r="K85" i="1"/>
  <c r="K119" i="1"/>
  <c r="K377" i="1"/>
  <c r="K144" i="1"/>
  <c r="K402" i="1"/>
  <c r="K326" i="1"/>
  <c r="K39" i="1"/>
  <c r="K324" i="1"/>
  <c r="K432" i="1"/>
  <c r="K422" i="1"/>
  <c r="K435" i="1"/>
  <c r="K434" i="1"/>
  <c r="K83" i="1"/>
  <c r="K363" i="1"/>
  <c r="K33" i="1"/>
  <c r="K36" i="1"/>
  <c r="K292" i="1"/>
  <c r="K25" i="1"/>
  <c r="K368" i="1"/>
  <c r="K40" i="1"/>
  <c r="K370" i="1"/>
  <c r="K162" i="1"/>
  <c r="K35" i="1"/>
  <c r="K105" i="1"/>
  <c r="K164" i="1"/>
  <c r="K430" i="1"/>
  <c r="K84" i="1"/>
  <c r="K171" i="1"/>
  <c r="K202" i="1"/>
  <c r="K184" i="1"/>
  <c r="K185" i="1"/>
  <c r="K179" i="1"/>
  <c r="K200" i="1"/>
  <c r="K155" i="1"/>
  <c r="K57" i="1"/>
  <c r="K178" i="1"/>
  <c r="K204" i="1"/>
  <c r="K64" i="1"/>
  <c r="K152" i="1"/>
  <c r="K469" i="1"/>
  <c r="K99" i="1"/>
  <c r="K420" i="1"/>
  <c r="K306" i="1"/>
  <c r="K561" i="1"/>
  <c r="K190" i="1"/>
  <c r="K328" i="1"/>
  <c r="K186" i="1"/>
  <c r="K197" i="1"/>
  <c r="K19" i="1"/>
  <c r="K265" i="1"/>
  <c r="K10" i="1"/>
  <c r="K295" i="1"/>
  <c r="K385" i="1"/>
  <c r="K482" i="1"/>
  <c r="K468" i="1"/>
  <c r="K217" i="1"/>
  <c r="K220" i="1"/>
  <c r="K480" i="1"/>
  <c r="K493" i="1"/>
  <c r="K364" i="1"/>
  <c r="K490" i="1"/>
  <c r="K399" i="1"/>
  <c r="K400" i="1"/>
  <c r="K13" i="1"/>
  <c r="K459" i="1"/>
  <c r="K344" i="1"/>
  <c r="K154" i="1"/>
  <c r="K180" i="1"/>
  <c r="K421" i="1"/>
  <c r="K331" i="1"/>
  <c r="K259" i="1"/>
  <c r="K45" i="1"/>
  <c r="K301" i="1"/>
  <c r="K303" i="1"/>
  <c r="K4" i="1"/>
  <c r="K148" i="1"/>
  <c r="K313" i="1"/>
  <c r="K341" i="1"/>
  <c r="K257" i="1"/>
  <c r="K343" i="1"/>
  <c r="K352" i="1"/>
  <c r="K32" i="1"/>
  <c r="K174" i="1"/>
  <c r="K167" i="1"/>
  <c r="K168" i="1"/>
  <c r="K169" i="1"/>
  <c r="K170" i="1"/>
  <c r="K362" i="1"/>
  <c r="K392" i="1"/>
  <c r="K172" i="1"/>
  <c r="K198" i="1"/>
  <c r="K139" i="1"/>
  <c r="K163" i="1"/>
  <c r="K187" i="1"/>
  <c r="K54" i="1"/>
  <c r="K401" i="1"/>
  <c r="K445" i="1"/>
  <c r="K371" i="1"/>
  <c r="K209" i="1"/>
  <c r="K207" i="1"/>
  <c r="K121" i="1"/>
  <c r="K74" i="1"/>
  <c r="K65" i="1"/>
  <c r="K66" i="1"/>
  <c r="K462" i="1"/>
  <c r="K463" i="1"/>
  <c r="K461" i="1"/>
  <c r="K460" i="1"/>
  <c r="K177" i="1"/>
  <c r="K196" i="1"/>
  <c r="K455" i="1"/>
  <c r="K62" i="1"/>
  <c r="K182" i="1"/>
  <c r="K188" i="1"/>
  <c r="K451" i="1"/>
  <c r="K450" i="1"/>
  <c r="K199" i="1"/>
  <c r="K216" i="1"/>
  <c r="K215" i="1"/>
  <c r="K211" i="1"/>
  <c r="K456" i="1"/>
  <c r="K465" i="1"/>
  <c r="K48" i="1"/>
  <c r="K394" i="1"/>
  <c r="K444" i="1"/>
  <c r="K191" i="1"/>
  <c r="K467" i="1"/>
  <c r="K189" i="1"/>
  <c r="K9" i="1"/>
  <c r="K564" i="1"/>
  <c r="K562" i="1"/>
  <c r="K203" i="1"/>
  <c r="K181" i="1"/>
  <c r="K288" i="1"/>
  <c r="K17" i="1"/>
  <c r="K37" i="1"/>
  <c r="K474" i="1"/>
  <c r="K473" i="1"/>
  <c r="K22" i="1"/>
  <c r="K481" i="1"/>
  <c r="K485" i="1"/>
  <c r="K487" i="1"/>
  <c r="K488" i="1"/>
  <c r="K500" i="1"/>
  <c r="K492" i="1"/>
  <c r="K497" i="1"/>
  <c r="K52" i="1"/>
  <c r="K349" i="1"/>
  <c r="K30" i="1"/>
  <c r="K453" i="1"/>
  <c r="K59" i="1"/>
  <c r="K269" i="1"/>
  <c r="K333" i="1"/>
  <c r="K309" i="1"/>
  <c r="K90" i="1"/>
  <c r="K110" i="1"/>
  <c r="K260" i="1"/>
  <c r="K26" i="1"/>
  <c r="K28" i="1"/>
  <c r="K140" i="1"/>
  <c r="K138" i="1"/>
  <c r="K173" i="1"/>
  <c r="K464" i="1"/>
  <c r="K277" i="1"/>
  <c r="K320" i="1"/>
  <c r="K94" i="1"/>
  <c r="K134" i="1"/>
  <c r="K114" i="1"/>
  <c r="K123" i="1"/>
  <c r="K120" i="1"/>
  <c r="K381" i="1"/>
  <c r="K141" i="1"/>
  <c r="K417" i="1"/>
  <c r="K157" i="1"/>
  <c r="K404" i="1"/>
  <c r="K342" i="1"/>
  <c r="K321" i="1"/>
  <c r="K446" i="1"/>
  <c r="K448" i="1"/>
  <c r="K449" i="1"/>
  <c r="K97" i="1"/>
  <c r="K325" i="1"/>
  <c r="K415" i="1"/>
  <c r="K357" i="1"/>
  <c r="K491" i="1"/>
  <c r="K115" i="1"/>
  <c r="K283" i="1"/>
  <c r="K273" i="1"/>
  <c r="K329" i="1"/>
  <c r="K89" i="1"/>
  <c r="K102" i="1"/>
  <c r="K367" i="1"/>
  <c r="K24" i="1"/>
  <c r="K397" i="1"/>
  <c r="K411" i="1"/>
  <c r="K339" i="1"/>
  <c r="K408" i="1"/>
  <c r="K373" i="1"/>
  <c r="K124" i="1"/>
  <c r="K60" i="1"/>
  <c r="K457" i="1"/>
  <c r="K213" i="1"/>
  <c r="K218" i="1"/>
  <c r="K23" i="1"/>
  <c r="K382" i="1"/>
  <c r="K270" i="1"/>
  <c r="K262" i="1"/>
  <c r="K261" i="1"/>
  <c r="K358" i="1"/>
  <c r="K153" i="1"/>
  <c r="K49" i="1"/>
  <c r="K335" i="1"/>
  <c r="K300" i="1"/>
  <c r="K249" i="1"/>
  <c r="K355" i="1"/>
  <c r="K351" i="1"/>
  <c r="K96" i="1"/>
  <c r="K389" i="1"/>
  <c r="K386" i="1"/>
  <c r="K5" i="1"/>
  <c r="K113" i="1"/>
  <c r="K414" i="1"/>
  <c r="K274" i="1"/>
  <c r="K393" i="1"/>
  <c r="K458" i="1"/>
  <c r="K291" i="1"/>
  <c r="K193" i="1"/>
  <c r="K285" i="1"/>
  <c r="K311" i="1"/>
  <c r="K158" i="1"/>
  <c r="K431" i="1"/>
  <c r="K206" i="1"/>
  <c r="K330" i="1"/>
  <c r="K61" i="1"/>
  <c r="K149" i="1"/>
  <c r="K345" i="1"/>
  <c r="K496" i="1"/>
  <c r="K503" i="1"/>
  <c r="K504" i="1"/>
  <c r="K506" i="1"/>
  <c r="K507" i="1"/>
  <c r="K509" i="1"/>
  <c r="K508" i="1"/>
  <c r="K565" i="1"/>
  <c r="K391" i="1"/>
  <c r="K183" i="1"/>
  <c r="K129" i="1"/>
  <c r="K494" i="1"/>
  <c r="K495" i="1"/>
  <c r="K499" i="1"/>
  <c r="K318" i="1"/>
  <c r="K63" i="1"/>
  <c r="K80" i="1"/>
  <c r="K350" i="1"/>
  <c r="K143" i="1"/>
  <c r="K334" i="1"/>
  <c r="K116" i="1"/>
  <c r="K380" i="1"/>
  <c r="K316" i="1"/>
  <c r="K466" i="1"/>
  <c r="K176" i="1"/>
  <c r="K470" i="1"/>
  <c r="K31" i="1"/>
  <c r="K6" i="1"/>
  <c r="K244" i="1"/>
  <c r="K247" i="1"/>
  <c r="K238" i="1"/>
  <c r="K327" i="1"/>
  <c r="K566" i="1"/>
  <c r="K319" i="1"/>
  <c r="K255" i="1"/>
  <c r="K569" i="1"/>
  <c r="K254" i="1"/>
  <c r="K570" i="1"/>
  <c r="K298" i="1"/>
  <c r="K407" i="1"/>
  <c r="K286" i="1"/>
  <c r="K2" i="1"/>
  <c r="K7" i="1"/>
  <c r="K235" i="1"/>
  <c r="K374" i="1"/>
  <c r="K160" i="1"/>
  <c r="K452" i="1"/>
  <c r="K82" i="1"/>
  <c r="K194" i="1"/>
  <c r="K256" i="1"/>
  <c r="K280" i="1"/>
  <c r="K439" i="1"/>
  <c r="K567" i="1"/>
  <c r="K294" i="1"/>
  <c r="K297" i="1"/>
  <c r="K72" i="1"/>
  <c r="K88" i="1"/>
  <c r="K366" i="1"/>
  <c r="K375" i="1"/>
  <c r="K159" i="1"/>
  <c r="K106" i="1"/>
  <c r="K214" i="1"/>
  <c r="K86" i="1"/>
  <c r="K95" i="1"/>
  <c r="K53" i="1"/>
  <c r="K150" i="1"/>
  <c r="K416" i="1"/>
  <c r="K34" i="1"/>
  <c r="K109" i="1"/>
  <c r="K418" i="1"/>
  <c r="K513" i="1"/>
  <c r="K512" i="1"/>
  <c r="K510" i="1"/>
  <c r="K514" i="1"/>
  <c r="K511" i="1"/>
  <c r="K232" i="1"/>
  <c r="K77" i="1"/>
  <c r="K71" i="1"/>
  <c r="K361" i="1"/>
  <c r="K79" i="1"/>
  <c r="K41" i="1"/>
  <c r="K436" i="1"/>
  <c r="K165" i="1"/>
  <c r="K289" i="1"/>
  <c r="K241" i="1"/>
  <c r="K236" i="1"/>
  <c r="K243" i="1"/>
  <c r="K245" i="1"/>
  <c r="K51" i="1"/>
  <c r="K130" i="1"/>
  <c r="K27" i="1"/>
  <c r="K276" i="1"/>
  <c r="K454" i="1"/>
  <c r="K472" i="1"/>
  <c r="K101" i="1"/>
  <c r="K505" i="1"/>
  <c r="K240" i="1"/>
  <c r="K237" i="1"/>
  <c r="K252" i="1"/>
  <c r="K246" i="1"/>
  <c r="K253" i="1"/>
  <c r="K559" i="1"/>
  <c r="K239" i="1"/>
  <c r="K225" i="1"/>
  <c r="K229" i="1"/>
  <c r="K231" i="1"/>
  <c r="K372" i="1"/>
  <c r="K81" i="1"/>
  <c r="K107" i="1"/>
  <c r="K135" i="1"/>
  <c r="K118" i="1"/>
  <c r="K395" i="1"/>
  <c r="K147" i="1"/>
  <c r="K20" i="1"/>
  <c r="K205" i="1"/>
  <c r="K502" i="1"/>
  <c r="K233" i="1"/>
  <c r="K208" i="1"/>
  <c r="K515" i="1"/>
  <c r="K43" i="1"/>
  <c r="K332" i="1"/>
  <c r="K100" i="1"/>
  <c r="K347" i="1"/>
  <c r="K29" i="1"/>
  <c r="K409" i="1"/>
  <c r="K471" i="1"/>
  <c r="K8" i="1"/>
  <c r="K271" i="1"/>
  <c r="K272" i="1"/>
  <c r="K14" i="1"/>
  <c r="K323" i="1"/>
  <c r="K340" i="1"/>
  <c r="K360" i="1"/>
  <c r="K103" i="1"/>
  <c r="K133" i="1"/>
  <c r="K122" i="1"/>
  <c r="K278" i="1"/>
  <c r="K412" i="1"/>
  <c r="K145" i="1"/>
  <c r="K161" i="1"/>
  <c r="K210" i="1"/>
  <c r="K104" i="1"/>
  <c r="K413" i="1"/>
  <c r="K308" i="1"/>
  <c r="K21" i="1"/>
  <c r="K477" i="1"/>
  <c r="K519" i="1"/>
  <c r="K518" i="1"/>
  <c r="K268" i="1"/>
  <c r="K11" i="1"/>
  <c r="K336" i="1"/>
  <c r="K337" i="1"/>
  <c r="K131" i="1"/>
  <c r="K438" i="1"/>
  <c r="K442" i="1"/>
  <c r="K447" i="1"/>
  <c r="K127" i="1"/>
  <c r="K501" i="1"/>
  <c r="K251" i="1"/>
  <c r="K242" i="1"/>
  <c r="K443" i="1"/>
  <c r="K483" i="1"/>
  <c r="K475" i="1"/>
  <c r="K426" i="1"/>
  <c r="K437" i="1"/>
  <c r="K429" i="1"/>
  <c r="K419" i="1"/>
  <c r="K521" i="1"/>
  <c r="K522" i="1"/>
  <c r="K234" i="1"/>
  <c r="K315" i="1"/>
  <c r="K16" i="1"/>
  <c r="K47" i="1"/>
  <c r="K117" i="1"/>
  <c r="K136" i="1"/>
  <c r="K427" i="1"/>
  <c r="K275" i="1"/>
  <c r="K281" i="1"/>
  <c r="K175" i="1"/>
  <c r="K424" i="1"/>
  <c r="K46" i="1"/>
  <c r="K479" i="1"/>
  <c r="K132" i="1"/>
  <c r="K440" i="1"/>
  <c r="K484" i="1"/>
  <c r="K476" i="1"/>
  <c r="K478" i="1"/>
  <c r="K428" i="1"/>
  <c r="K441" i="1"/>
  <c r="K489" i="1"/>
  <c r="K486" i="1"/>
  <c r="K433" i="1"/>
  <c r="K222" i="1"/>
  <c r="K348" i="1"/>
  <c r="K284" i="1"/>
  <c r="K523" i="1"/>
  <c r="K525" i="1"/>
  <c r="K560" i="1"/>
  <c r="K528" i="1"/>
  <c r="K529" i="1"/>
  <c r="K527" i="1"/>
  <c r="K526" i="1"/>
  <c r="K531" i="1"/>
  <c r="K532" i="1"/>
  <c r="K312" i="1"/>
  <c r="K356" i="1"/>
  <c r="K338" i="1"/>
  <c r="K376" i="1"/>
  <c r="K137" i="1"/>
  <c r="K12" i="1"/>
  <c r="K396" i="1"/>
  <c r="K151" i="1"/>
  <c r="K403" i="1"/>
  <c r="K264" i="1"/>
  <c r="K38" i="1"/>
  <c r="K192" i="1"/>
  <c r="K42" i="1"/>
  <c r="K369" i="1"/>
  <c r="K423" i="1"/>
  <c r="K290" i="1"/>
  <c r="K524" i="1"/>
  <c r="K219" i="1"/>
  <c r="K563" i="1"/>
  <c r="K534" i="1"/>
  <c r="K537" i="1"/>
  <c r="K538" i="1"/>
  <c r="K533" i="1"/>
  <c r="K536" i="1"/>
  <c r="K541" i="1"/>
  <c r="K539" i="1"/>
  <c r="K540" i="1"/>
  <c r="K543" i="1"/>
  <c r="K535" i="1"/>
  <c r="K542" i="1"/>
  <c r="K530" i="1"/>
  <c r="K546" i="1"/>
  <c r="K545" i="1"/>
  <c r="K544" i="1"/>
  <c r="K548" i="1"/>
  <c r="K549" i="1"/>
  <c r="K547" i="1"/>
  <c r="K550" i="1"/>
  <c r="K551" i="1"/>
  <c r="K552" i="1"/>
  <c r="K554" i="1"/>
  <c r="K555" i="1"/>
  <c r="K553" i="1"/>
  <c r="K558" i="1"/>
  <c r="K557" i="1"/>
  <c r="K556" i="1"/>
  <c r="K516" i="1"/>
  <c r="L279" i="1"/>
  <c r="N563" i="1"/>
  <c r="N219" i="1"/>
  <c r="Y546" i="1"/>
  <c r="X279" i="1"/>
  <c r="X305" i="1"/>
  <c r="X258" i="1"/>
  <c r="X314" i="1"/>
  <c r="X307" i="1"/>
  <c r="X322" i="1"/>
  <c r="X354" i="1"/>
  <c r="X384" i="1"/>
  <c r="X568" i="1"/>
  <c r="X85" i="1"/>
  <c r="X119" i="1"/>
  <c r="X144" i="1"/>
  <c r="X324" i="1"/>
  <c r="X83" i="1"/>
  <c r="X370" i="1"/>
  <c r="X105" i="1"/>
  <c r="X164" i="1"/>
  <c r="X430" i="1"/>
  <c r="X84" i="1"/>
  <c r="X171" i="1"/>
  <c r="X184" i="1"/>
  <c r="X185" i="1"/>
  <c r="X179" i="1"/>
  <c r="X57" i="1"/>
  <c r="X64" i="1"/>
  <c r="X152" i="1"/>
  <c r="X561" i="1"/>
  <c r="X217" i="1"/>
  <c r="X399" i="1"/>
  <c r="X400" i="1"/>
  <c r="X13" i="1"/>
  <c r="X331" i="1"/>
  <c r="X259" i="1"/>
  <c r="X45" i="1"/>
  <c r="X303" i="1"/>
  <c r="X148" i="1"/>
  <c r="X313" i="1"/>
  <c r="X257" i="1"/>
  <c r="X352" i="1"/>
  <c r="X167" i="1"/>
  <c r="X170" i="1"/>
  <c r="X362" i="1"/>
  <c r="X392" i="1"/>
  <c r="X172" i="1"/>
  <c r="X198" i="1"/>
  <c r="X139" i="1"/>
  <c r="X401" i="1"/>
  <c r="X371" i="1"/>
  <c r="X209" i="1"/>
  <c r="X74" i="1"/>
  <c r="X462" i="1"/>
  <c r="X463" i="1"/>
  <c r="X461" i="1"/>
  <c r="X460" i="1"/>
  <c r="X177" i="1"/>
  <c r="X455" i="1"/>
  <c r="X182" i="1"/>
  <c r="X199" i="1"/>
  <c r="X216" i="1"/>
  <c r="X465" i="1"/>
  <c r="X394" i="1"/>
  <c r="X189" i="1"/>
  <c r="X9" i="1"/>
  <c r="X564" i="1"/>
  <c r="X562" i="1"/>
  <c r="X453" i="1"/>
  <c r="X153" i="1"/>
  <c r="X508" i="1"/>
  <c r="X565" i="1"/>
  <c r="X247" i="1"/>
  <c r="X238" i="1"/>
  <c r="X327" i="1"/>
  <c r="X566" i="1"/>
  <c r="X255" i="1"/>
  <c r="X569" i="1"/>
  <c r="X254" i="1"/>
  <c r="X570" i="1"/>
  <c r="X2" i="1"/>
  <c r="X256" i="1"/>
  <c r="X567" i="1"/>
  <c r="X513" i="1"/>
  <c r="X236" i="1"/>
  <c r="X243" i="1"/>
  <c r="X245" i="1"/>
  <c r="X239" i="1"/>
  <c r="X518" i="1"/>
  <c r="X234" i="1"/>
  <c r="X560" i="1"/>
  <c r="X529" i="1"/>
  <c r="X527" i="1"/>
  <c r="X531" i="1"/>
  <c r="X312" i="1"/>
  <c r="X356" i="1"/>
  <c r="X338" i="1"/>
  <c r="X376" i="1"/>
  <c r="X137" i="1"/>
  <c r="X12" i="1"/>
  <c r="X396" i="1"/>
  <c r="X151" i="1"/>
  <c r="X403" i="1"/>
  <c r="X264" i="1"/>
  <c r="X38" i="1"/>
  <c r="X192" i="1"/>
  <c r="X42" i="1"/>
  <c r="X369" i="1"/>
  <c r="X423" i="1"/>
  <c r="X290" i="1"/>
  <c r="X524" i="1"/>
  <c r="X219" i="1"/>
  <c r="X563" i="1"/>
  <c r="X534" i="1"/>
  <c r="X537" i="1"/>
  <c r="X538" i="1"/>
  <c r="X533" i="1"/>
  <c r="X536" i="1"/>
  <c r="X541" i="1"/>
  <c r="X539" i="1"/>
  <c r="X540" i="1"/>
  <c r="X543" i="1"/>
  <c r="X535" i="1"/>
  <c r="X542" i="1"/>
  <c r="X530" i="1"/>
  <c r="X546" i="1"/>
  <c r="X545" i="1"/>
  <c r="X544" i="1"/>
  <c r="X548" i="1"/>
  <c r="X549" i="1"/>
  <c r="X547" i="1"/>
  <c r="X550" i="1"/>
  <c r="X551" i="1"/>
  <c r="X552" i="1"/>
  <c r="X554" i="1"/>
  <c r="X555" i="1"/>
  <c r="X553" i="1"/>
  <c r="X558" i="1"/>
  <c r="X557" i="1"/>
  <c r="X556" i="1"/>
  <c r="X516" i="1"/>
  <c r="V542" i="1"/>
  <c r="O533" i="1"/>
  <c r="O538" i="1"/>
  <c r="U539" i="1"/>
  <c r="U312" i="1"/>
  <c r="B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B554" i="1"/>
  <c r="B555" i="1"/>
  <c r="B553" i="1"/>
  <c r="B558" i="1"/>
  <c r="B557" i="1"/>
  <c r="B556" i="1"/>
  <c r="L554" i="1"/>
  <c r="L555" i="1"/>
  <c r="L553" i="1"/>
  <c r="L558" i="1"/>
  <c r="L557" i="1"/>
  <c r="L556" i="1"/>
  <c r="M554" i="1"/>
  <c r="M555" i="1"/>
  <c r="M553" i="1"/>
  <c r="M558" i="1"/>
  <c r="M557" i="1"/>
  <c r="M556" i="1"/>
  <c r="N554" i="1"/>
  <c r="N555" i="1"/>
  <c r="N553" i="1"/>
  <c r="N558" i="1"/>
  <c r="N557" i="1"/>
  <c r="N556" i="1"/>
  <c r="O554" i="1"/>
  <c r="O555" i="1"/>
  <c r="O553" i="1"/>
  <c r="O558" i="1"/>
  <c r="O557" i="1"/>
  <c r="O556" i="1"/>
  <c r="P554" i="1"/>
  <c r="P555" i="1"/>
  <c r="P553" i="1"/>
  <c r="P558" i="1"/>
  <c r="P557" i="1"/>
  <c r="P556" i="1"/>
  <c r="Q554" i="1"/>
  <c r="Q555" i="1"/>
  <c r="Q553" i="1"/>
  <c r="Q558" i="1"/>
  <c r="Q557" i="1"/>
  <c r="Q556" i="1"/>
  <c r="R554" i="1"/>
  <c r="R555" i="1"/>
  <c r="R553" i="1"/>
  <c r="R558" i="1"/>
  <c r="R557" i="1"/>
  <c r="R556" i="1"/>
  <c r="S554" i="1"/>
  <c r="S555" i="1"/>
  <c r="S553" i="1"/>
  <c r="S558" i="1"/>
  <c r="S557" i="1"/>
  <c r="S556" i="1"/>
  <c r="T554" i="1"/>
  <c r="T555" i="1"/>
  <c r="T553" i="1"/>
  <c r="T558" i="1"/>
  <c r="T557" i="1"/>
  <c r="T556" i="1"/>
  <c r="U554" i="1"/>
  <c r="U555" i="1"/>
  <c r="U553" i="1"/>
  <c r="U558" i="1"/>
  <c r="U557" i="1"/>
  <c r="U556" i="1"/>
  <c r="V554" i="1"/>
  <c r="V555" i="1"/>
  <c r="V553" i="1"/>
  <c r="V558" i="1"/>
  <c r="V557" i="1"/>
  <c r="V556" i="1"/>
  <c r="W554" i="1"/>
  <c r="W555" i="1"/>
  <c r="W553" i="1"/>
  <c r="W558" i="1"/>
  <c r="W557" i="1"/>
  <c r="W556" i="1"/>
  <c r="Y554" i="1"/>
  <c r="Y555" i="1"/>
  <c r="Y553" i="1"/>
  <c r="Y558" i="1"/>
  <c r="Y557" i="1"/>
  <c r="Y556" i="1"/>
  <c r="Z554" i="1"/>
  <c r="Z555" i="1"/>
  <c r="Z553" i="1"/>
  <c r="Z558" i="1"/>
  <c r="Z557" i="1"/>
  <c r="Z556" i="1"/>
  <c r="AA554" i="1"/>
  <c r="AA555" i="1"/>
  <c r="AA553" i="1"/>
  <c r="AA558" i="1"/>
  <c r="AA557" i="1"/>
  <c r="AA556" i="1"/>
  <c r="AB554" i="1"/>
  <c r="AB555" i="1"/>
  <c r="AB553" i="1"/>
  <c r="AB558" i="1"/>
  <c r="AB557" i="1"/>
  <c r="AB556" i="1"/>
  <c r="AC554" i="1"/>
  <c r="AC555" i="1"/>
  <c r="AC553" i="1"/>
  <c r="AC558" i="1"/>
  <c r="AC557" i="1"/>
  <c r="AC556" i="1"/>
  <c r="AD554" i="1"/>
  <c r="AD555" i="1"/>
  <c r="AD553" i="1"/>
  <c r="AD558" i="1"/>
  <c r="AD557" i="1"/>
  <c r="AD556" i="1"/>
  <c r="AE554" i="1"/>
  <c r="AE555" i="1"/>
  <c r="AE553" i="1"/>
  <c r="AE558" i="1"/>
  <c r="AE557" i="1"/>
  <c r="AE556" i="1"/>
  <c r="AF554" i="1"/>
  <c r="AF555" i="1"/>
  <c r="AF553" i="1"/>
  <c r="AF558" i="1"/>
  <c r="AF557" i="1"/>
  <c r="AF556" i="1"/>
  <c r="AG554" i="1"/>
  <c r="AG555" i="1"/>
  <c r="AG553" i="1"/>
  <c r="AG558" i="1"/>
  <c r="AG557" i="1"/>
  <c r="AG556" i="1"/>
  <c r="AH554" i="1"/>
  <c r="AH555" i="1"/>
  <c r="AH553" i="1"/>
  <c r="AH558" i="1"/>
  <c r="AH557" i="1"/>
  <c r="AH556" i="1"/>
  <c r="AI554" i="1"/>
  <c r="AI555" i="1"/>
  <c r="AI553" i="1"/>
  <c r="AI558" i="1"/>
  <c r="AI557" i="1"/>
  <c r="AI556" i="1"/>
  <c r="AJ554" i="1"/>
  <c r="AJ555" i="1"/>
  <c r="AJ553" i="1"/>
  <c r="AJ558" i="1"/>
  <c r="AJ557" i="1"/>
  <c r="AJ556" i="1"/>
  <c r="AK554" i="1"/>
  <c r="AK555" i="1"/>
  <c r="AK553" i="1"/>
  <c r="AK558" i="1"/>
  <c r="AK557" i="1"/>
  <c r="AK556" i="1"/>
  <c r="AL554" i="1"/>
  <c r="AL555" i="1"/>
  <c r="AL553" i="1"/>
  <c r="AL558" i="1"/>
  <c r="AL557" i="1"/>
  <c r="AL556" i="1"/>
  <c r="AM554" i="1"/>
  <c r="AM555" i="1"/>
  <c r="AM553" i="1"/>
  <c r="AM558" i="1"/>
  <c r="AM557" i="1"/>
  <c r="AM556" i="1"/>
  <c r="AN554" i="1"/>
  <c r="AN555" i="1"/>
  <c r="AN553" i="1"/>
  <c r="AN558" i="1"/>
  <c r="AN557" i="1"/>
  <c r="AN556" i="1"/>
  <c r="AO554" i="1"/>
  <c r="AO555" i="1"/>
  <c r="AO553" i="1"/>
  <c r="AO558" i="1"/>
  <c r="AO557" i="1"/>
  <c r="AO556" i="1"/>
  <c r="AP554" i="1"/>
  <c r="AP555" i="1"/>
  <c r="AP553" i="1"/>
  <c r="AP558" i="1"/>
  <c r="AP557" i="1"/>
  <c r="AP556" i="1"/>
  <c r="AQ554" i="1"/>
  <c r="AQ555" i="1"/>
  <c r="AQ553" i="1"/>
  <c r="AQ558" i="1"/>
  <c r="AQ557" i="1"/>
  <c r="AQ556" i="1"/>
  <c r="AR554" i="1"/>
  <c r="AR555" i="1"/>
  <c r="AR553" i="1"/>
  <c r="AR558" i="1"/>
  <c r="AR557" i="1"/>
  <c r="AR556" i="1"/>
  <c r="B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B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B549" i="1"/>
  <c r="B547" i="1"/>
  <c r="B550" i="1"/>
  <c r="L549" i="1"/>
  <c r="L547" i="1"/>
  <c r="L550" i="1"/>
  <c r="M549" i="1"/>
  <c r="M547" i="1"/>
  <c r="M550" i="1"/>
  <c r="N549" i="1"/>
  <c r="N547" i="1"/>
  <c r="N550" i="1"/>
  <c r="O549" i="1"/>
  <c r="O547" i="1"/>
  <c r="O550" i="1"/>
  <c r="P549" i="1"/>
  <c r="P547" i="1"/>
  <c r="P550" i="1"/>
  <c r="Q549" i="1"/>
  <c r="Q547" i="1"/>
  <c r="Q550" i="1"/>
  <c r="R549" i="1"/>
  <c r="R547" i="1"/>
  <c r="R550" i="1"/>
  <c r="S549" i="1"/>
  <c r="S547" i="1"/>
  <c r="S550" i="1"/>
  <c r="T549" i="1"/>
  <c r="T547" i="1"/>
  <c r="T550" i="1"/>
  <c r="U549" i="1"/>
  <c r="U547" i="1"/>
  <c r="U550" i="1"/>
  <c r="V549" i="1"/>
  <c r="V547" i="1"/>
  <c r="V550" i="1"/>
  <c r="W549" i="1"/>
  <c r="W547" i="1"/>
  <c r="W550" i="1"/>
  <c r="Y549" i="1"/>
  <c r="Y547" i="1"/>
  <c r="Y550" i="1"/>
  <c r="Z549" i="1"/>
  <c r="Z547" i="1"/>
  <c r="Z550" i="1"/>
  <c r="AA549" i="1"/>
  <c r="AA547" i="1"/>
  <c r="AA550" i="1"/>
  <c r="AB549" i="1"/>
  <c r="AB547" i="1"/>
  <c r="AB550" i="1"/>
  <c r="AC549" i="1"/>
  <c r="AC547" i="1"/>
  <c r="AC550" i="1"/>
  <c r="AD549" i="1"/>
  <c r="AD547" i="1"/>
  <c r="AD550" i="1"/>
  <c r="AE549" i="1"/>
  <c r="AE547" i="1"/>
  <c r="AE550" i="1"/>
  <c r="AF549" i="1"/>
  <c r="AF547" i="1"/>
  <c r="AF550" i="1"/>
  <c r="AG549" i="1"/>
  <c r="AG547" i="1"/>
  <c r="AG550" i="1"/>
  <c r="AH549" i="1"/>
  <c r="AH547" i="1"/>
  <c r="AH550" i="1"/>
  <c r="AI549" i="1"/>
  <c r="AI547" i="1"/>
  <c r="AI550" i="1"/>
  <c r="AJ549" i="1"/>
  <c r="AJ547" i="1"/>
  <c r="AJ550" i="1"/>
  <c r="AK549" i="1"/>
  <c r="AK547" i="1"/>
  <c r="AK550" i="1"/>
  <c r="AL549" i="1"/>
  <c r="AL547" i="1"/>
  <c r="AL550" i="1"/>
  <c r="AM549" i="1"/>
  <c r="AM547" i="1"/>
  <c r="AM550" i="1"/>
  <c r="AN549" i="1"/>
  <c r="AN547" i="1"/>
  <c r="AN550" i="1"/>
  <c r="AO549" i="1"/>
  <c r="AO547" i="1"/>
  <c r="AO550" i="1"/>
  <c r="AP549" i="1"/>
  <c r="AP547" i="1"/>
  <c r="AP550" i="1"/>
  <c r="AQ549" i="1"/>
  <c r="AQ547" i="1"/>
  <c r="AQ550" i="1"/>
  <c r="AR549" i="1"/>
  <c r="AR547" i="1"/>
  <c r="AR550" i="1"/>
  <c r="B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B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B546" i="1"/>
  <c r="B545" i="1"/>
  <c r="L546" i="1"/>
  <c r="L545" i="1"/>
  <c r="M546" i="1"/>
  <c r="M545" i="1"/>
  <c r="N546" i="1"/>
  <c r="N545" i="1"/>
  <c r="O546" i="1"/>
  <c r="O545" i="1"/>
  <c r="P546" i="1"/>
  <c r="P545" i="1"/>
  <c r="Q546" i="1"/>
  <c r="Q545" i="1"/>
  <c r="R546" i="1"/>
  <c r="R545" i="1"/>
  <c r="S546" i="1"/>
  <c r="S545" i="1"/>
  <c r="T546" i="1"/>
  <c r="T545" i="1"/>
  <c r="U546" i="1"/>
  <c r="U545" i="1"/>
  <c r="V546" i="1"/>
  <c r="V545" i="1"/>
  <c r="W546" i="1"/>
  <c r="W545" i="1"/>
  <c r="Y545" i="1"/>
  <c r="Z546" i="1"/>
  <c r="Z545" i="1"/>
  <c r="AA546" i="1"/>
  <c r="AA545" i="1"/>
  <c r="AB546" i="1"/>
  <c r="AB545" i="1"/>
  <c r="AC546" i="1"/>
  <c r="AC545" i="1"/>
  <c r="AD546" i="1"/>
  <c r="AD545" i="1"/>
  <c r="AE546" i="1"/>
  <c r="AE545" i="1"/>
  <c r="AF546" i="1"/>
  <c r="AF545" i="1"/>
  <c r="AG546" i="1"/>
  <c r="AG545" i="1"/>
  <c r="AH546" i="1"/>
  <c r="AH545" i="1"/>
  <c r="AI546" i="1"/>
  <c r="AI545" i="1"/>
  <c r="AJ546" i="1"/>
  <c r="AJ545" i="1"/>
  <c r="AK546" i="1"/>
  <c r="AK545" i="1"/>
  <c r="AL546" i="1"/>
  <c r="AL545" i="1"/>
  <c r="AM546" i="1"/>
  <c r="AM545" i="1"/>
  <c r="AN546" i="1"/>
  <c r="AN545" i="1"/>
  <c r="AO546" i="1"/>
  <c r="AO545" i="1"/>
  <c r="AP546" i="1"/>
  <c r="AP545" i="1"/>
  <c r="AQ546" i="1"/>
  <c r="AQ545" i="1"/>
  <c r="AR546" i="1"/>
  <c r="AR545" i="1"/>
  <c r="B533" i="1"/>
  <c r="B536" i="1"/>
  <c r="B541" i="1"/>
  <c r="B539" i="1"/>
  <c r="B540" i="1"/>
  <c r="B543" i="1"/>
  <c r="B535" i="1"/>
  <c r="B542" i="1"/>
  <c r="B530" i="1"/>
  <c r="L533" i="1"/>
  <c r="L536" i="1"/>
  <c r="L541" i="1"/>
  <c r="L539" i="1"/>
  <c r="L540" i="1"/>
  <c r="L543" i="1"/>
  <c r="L535" i="1"/>
  <c r="L542" i="1"/>
  <c r="L530" i="1"/>
  <c r="M533" i="1"/>
  <c r="M536" i="1"/>
  <c r="M541" i="1"/>
  <c r="M539" i="1"/>
  <c r="M540" i="1"/>
  <c r="M543" i="1"/>
  <c r="M535" i="1"/>
  <c r="M542" i="1"/>
  <c r="M530" i="1"/>
  <c r="N533" i="1"/>
  <c r="N536" i="1"/>
  <c r="N541" i="1"/>
  <c r="N539" i="1"/>
  <c r="N540" i="1"/>
  <c r="N543" i="1"/>
  <c r="N535" i="1"/>
  <c r="N542" i="1"/>
  <c r="N530" i="1"/>
  <c r="O536" i="1"/>
  <c r="O541" i="1"/>
  <c r="O539" i="1"/>
  <c r="O540" i="1"/>
  <c r="O543" i="1"/>
  <c r="O535" i="1"/>
  <c r="O542" i="1"/>
  <c r="O530" i="1"/>
  <c r="P533" i="1"/>
  <c r="P536" i="1"/>
  <c r="P541" i="1"/>
  <c r="P539" i="1"/>
  <c r="P540" i="1"/>
  <c r="P543" i="1"/>
  <c r="P535" i="1"/>
  <c r="P542" i="1"/>
  <c r="P530" i="1"/>
  <c r="Q533" i="1"/>
  <c r="Q536" i="1"/>
  <c r="Q541" i="1"/>
  <c r="Q539" i="1"/>
  <c r="Q540" i="1"/>
  <c r="Q543" i="1"/>
  <c r="Q535" i="1"/>
  <c r="Q542" i="1"/>
  <c r="Q530" i="1"/>
  <c r="R533" i="1"/>
  <c r="R536" i="1"/>
  <c r="R541" i="1"/>
  <c r="R539" i="1"/>
  <c r="R540" i="1"/>
  <c r="R543" i="1"/>
  <c r="R535" i="1"/>
  <c r="R542" i="1"/>
  <c r="R530" i="1"/>
  <c r="S533" i="1"/>
  <c r="S536" i="1"/>
  <c r="S541" i="1"/>
  <c r="S539" i="1"/>
  <c r="S540" i="1"/>
  <c r="S543" i="1"/>
  <c r="S535" i="1"/>
  <c r="S542" i="1"/>
  <c r="S530" i="1"/>
  <c r="T533" i="1"/>
  <c r="T536" i="1"/>
  <c r="T541" i="1"/>
  <c r="T539" i="1"/>
  <c r="T540" i="1"/>
  <c r="T543" i="1"/>
  <c r="T535" i="1"/>
  <c r="T542" i="1"/>
  <c r="T530" i="1"/>
  <c r="U533" i="1"/>
  <c r="U536" i="1"/>
  <c r="U541" i="1"/>
  <c r="U540" i="1"/>
  <c r="U543" i="1"/>
  <c r="U535" i="1"/>
  <c r="U542" i="1"/>
  <c r="U530" i="1"/>
  <c r="V533" i="1"/>
  <c r="V536" i="1"/>
  <c r="V541" i="1"/>
  <c r="V539" i="1"/>
  <c r="V540" i="1"/>
  <c r="V543" i="1"/>
  <c r="V535" i="1"/>
  <c r="V530" i="1"/>
  <c r="W533" i="1"/>
  <c r="W536" i="1"/>
  <c r="W541" i="1"/>
  <c r="W539" i="1"/>
  <c r="W540" i="1"/>
  <c r="W543" i="1"/>
  <c r="W535" i="1"/>
  <c r="W542" i="1"/>
  <c r="W530" i="1"/>
  <c r="Y533" i="1"/>
  <c r="Y536" i="1"/>
  <c r="Y541" i="1"/>
  <c r="Y539" i="1"/>
  <c r="Y540" i="1"/>
  <c r="Y543" i="1"/>
  <c r="Y535" i="1"/>
  <c r="Y542" i="1"/>
  <c r="Y530" i="1"/>
  <c r="Z533" i="1"/>
  <c r="Z536" i="1"/>
  <c r="Z541" i="1"/>
  <c r="Z539" i="1"/>
  <c r="Z540" i="1"/>
  <c r="Z543" i="1"/>
  <c r="Z535" i="1"/>
  <c r="Z542" i="1"/>
  <c r="Z530" i="1"/>
  <c r="AA533" i="1"/>
  <c r="AA536" i="1"/>
  <c r="AA541" i="1"/>
  <c r="AA539" i="1"/>
  <c r="AA540" i="1"/>
  <c r="AA543" i="1"/>
  <c r="AA535" i="1"/>
  <c r="AA542" i="1"/>
  <c r="AA530" i="1"/>
  <c r="AB533" i="1"/>
  <c r="AB536" i="1"/>
  <c r="AB541" i="1"/>
  <c r="AB539" i="1"/>
  <c r="AB540" i="1"/>
  <c r="AB543" i="1"/>
  <c r="AB535" i="1"/>
  <c r="AB542" i="1"/>
  <c r="AB530" i="1"/>
  <c r="AC533" i="1"/>
  <c r="AC536" i="1"/>
  <c r="AC541" i="1"/>
  <c r="AC539" i="1"/>
  <c r="AC540" i="1"/>
  <c r="AC543" i="1"/>
  <c r="AC535" i="1"/>
  <c r="AC542" i="1"/>
  <c r="AC530" i="1"/>
  <c r="AD533" i="1"/>
  <c r="AD536" i="1"/>
  <c r="AD541" i="1"/>
  <c r="AD539" i="1"/>
  <c r="AD540" i="1"/>
  <c r="AD543" i="1"/>
  <c r="AD535" i="1"/>
  <c r="AD542" i="1"/>
  <c r="AD530" i="1"/>
  <c r="AE533" i="1"/>
  <c r="AE536" i="1"/>
  <c r="AE541" i="1"/>
  <c r="AE539" i="1"/>
  <c r="AE540" i="1"/>
  <c r="AE543" i="1"/>
  <c r="AE535" i="1"/>
  <c r="AE542" i="1"/>
  <c r="AE530" i="1"/>
  <c r="AF533" i="1"/>
  <c r="AF536" i="1"/>
  <c r="AF541" i="1"/>
  <c r="AF539" i="1"/>
  <c r="AF540" i="1"/>
  <c r="AF543" i="1"/>
  <c r="AF535" i="1"/>
  <c r="AF542" i="1"/>
  <c r="AF530" i="1"/>
  <c r="AG533" i="1"/>
  <c r="AG536" i="1"/>
  <c r="AG541" i="1"/>
  <c r="AG539" i="1"/>
  <c r="AG540" i="1"/>
  <c r="AG543" i="1"/>
  <c r="AG535" i="1"/>
  <c r="AG542" i="1"/>
  <c r="AG530" i="1"/>
  <c r="AH533" i="1"/>
  <c r="AH536" i="1"/>
  <c r="AH541" i="1"/>
  <c r="AH539" i="1"/>
  <c r="AH540" i="1"/>
  <c r="AH543" i="1"/>
  <c r="AH535" i="1"/>
  <c r="AH542" i="1"/>
  <c r="AH530" i="1"/>
  <c r="AI533" i="1"/>
  <c r="AI536" i="1"/>
  <c r="AI541" i="1"/>
  <c r="AI539" i="1"/>
  <c r="AI540" i="1"/>
  <c r="AI543" i="1"/>
  <c r="AI535" i="1"/>
  <c r="AI542" i="1"/>
  <c r="AI530" i="1"/>
  <c r="AJ533" i="1"/>
  <c r="AJ536" i="1"/>
  <c r="AJ541" i="1"/>
  <c r="AJ539" i="1"/>
  <c r="AJ540" i="1"/>
  <c r="AJ543" i="1"/>
  <c r="AJ535" i="1"/>
  <c r="AJ542" i="1"/>
  <c r="AJ530" i="1"/>
  <c r="AK533" i="1"/>
  <c r="AK536" i="1"/>
  <c r="AK541" i="1"/>
  <c r="AK539" i="1"/>
  <c r="AK540" i="1"/>
  <c r="AK543" i="1"/>
  <c r="AK535" i="1"/>
  <c r="AK542" i="1"/>
  <c r="AK530" i="1"/>
  <c r="AL533" i="1"/>
  <c r="AL536" i="1"/>
  <c r="AL541" i="1"/>
  <c r="AL539" i="1"/>
  <c r="AL540" i="1"/>
  <c r="AL543" i="1"/>
  <c r="AL535" i="1"/>
  <c r="AL542" i="1"/>
  <c r="AL530" i="1"/>
  <c r="AM533" i="1"/>
  <c r="AM536" i="1"/>
  <c r="AM541" i="1"/>
  <c r="AM539" i="1"/>
  <c r="AM540" i="1"/>
  <c r="AM543" i="1"/>
  <c r="AM535" i="1"/>
  <c r="AM542" i="1"/>
  <c r="AM530" i="1"/>
  <c r="AN533" i="1"/>
  <c r="AN536" i="1"/>
  <c r="AN541" i="1"/>
  <c r="AN539" i="1"/>
  <c r="AN540" i="1"/>
  <c r="AN543" i="1"/>
  <c r="AN535" i="1"/>
  <c r="AN542" i="1"/>
  <c r="AN530" i="1"/>
  <c r="AO533" i="1"/>
  <c r="AO536" i="1"/>
  <c r="AO541" i="1"/>
  <c r="AO539" i="1"/>
  <c r="AO540" i="1"/>
  <c r="AO543" i="1"/>
  <c r="AO535" i="1"/>
  <c r="AO542" i="1"/>
  <c r="AO530" i="1"/>
  <c r="AP533" i="1"/>
  <c r="AP536" i="1"/>
  <c r="AP541" i="1"/>
  <c r="AP539" i="1"/>
  <c r="AP540" i="1"/>
  <c r="AP543" i="1"/>
  <c r="AP535" i="1"/>
  <c r="AP542" i="1"/>
  <c r="AP530" i="1"/>
  <c r="AQ533" i="1"/>
  <c r="AQ536" i="1"/>
  <c r="AQ541" i="1"/>
  <c r="AQ539" i="1"/>
  <c r="AQ540" i="1"/>
  <c r="AQ543" i="1"/>
  <c r="AQ535" i="1"/>
  <c r="AQ542" i="1"/>
  <c r="AQ530" i="1"/>
  <c r="AR533" i="1"/>
  <c r="AR536" i="1"/>
  <c r="AR541" i="1"/>
  <c r="AR539" i="1"/>
  <c r="AR540" i="1"/>
  <c r="AR543" i="1"/>
  <c r="AR535" i="1"/>
  <c r="AR542" i="1"/>
  <c r="AR530" i="1"/>
  <c r="B537" i="1"/>
  <c r="B538" i="1"/>
  <c r="L537" i="1"/>
  <c r="L538" i="1"/>
  <c r="M537" i="1"/>
  <c r="M538" i="1"/>
  <c r="N537" i="1"/>
  <c r="N538" i="1"/>
  <c r="O537" i="1"/>
  <c r="P537" i="1"/>
  <c r="P538" i="1"/>
  <c r="Q537" i="1"/>
  <c r="Q538" i="1"/>
  <c r="R537" i="1"/>
  <c r="R538" i="1"/>
  <c r="S537" i="1"/>
  <c r="S538" i="1"/>
  <c r="T537" i="1"/>
  <c r="T538" i="1"/>
  <c r="U537" i="1"/>
  <c r="U538" i="1"/>
  <c r="V537" i="1"/>
  <c r="V538" i="1"/>
  <c r="W537" i="1"/>
  <c r="W538" i="1"/>
  <c r="Y537" i="1"/>
  <c r="Y538" i="1"/>
  <c r="Z537" i="1"/>
  <c r="Z538" i="1"/>
  <c r="AA537" i="1"/>
  <c r="AA538" i="1"/>
  <c r="AB537" i="1"/>
  <c r="AB538" i="1"/>
  <c r="AC537" i="1"/>
  <c r="AC538" i="1"/>
  <c r="AD537" i="1"/>
  <c r="AD538" i="1"/>
  <c r="AE537" i="1"/>
  <c r="AE538" i="1"/>
  <c r="AF537" i="1"/>
  <c r="AF538" i="1"/>
  <c r="AG537" i="1"/>
  <c r="AG538" i="1"/>
  <c r="AH537" i="1"/>
  <c r="AH538" i="1"/>
  <c r="AI537" i="1"/>
  <c r="AI538" i="1"/>
  <c r="AJ537" i="1"/>
  <c r="AJ538" i="1"/>
  <c r="AK537" i="1"/>
  <c r="AK538" i="1"/>
  <c r="AL537" i="1"/>
  <c r="AL538" i="1"/>
  <c r="AM537" i="1"/>
  <c r="AM538" i="1"/>
  <c r="AN537" i="1"/>
  <c r="AN538" i="1"/>
  <c r="AO537" i="1"/>
  <c r="AO538" i="1"/>
  <c r="AP537" i="1"/>
  <c r="AP538" i="1"/>
  <c r="AQ537" i="1"/>
  <c r="AQ538" i="1"/>
  <c r="AR537" i="1"/>
  <c r="AR538" i="1"/>
  <c r="B563" i="1"/>
  <c r="B534" i="1"/>
  <c r="L563" i="1"/>
  <c r="L534" i="1"/>
  <c r="M563" i="1"/>
  <c r="M534" i="1"/>
  <c r="N534" i="1"/>
  <c r="O563" i="1"/>
  <c r="O534" i="1"/>
  <c r="P563" i="1"/>
  <c r="P534" i="1"/>
  <c r="Q563" i="1"/>
  <c r="Q534" i="1"/>
  <c r="R563" i="1"/>
  <c r="R534" i="1"/>
  <c r="S563" i="1"/>
  <c r="S534" i="1"/>
  <c r="T563" i="1"/>
  <c r="T534" i="1"/>
  <c r="U563" i="1"/>
  <c r="U534" i="1"/>
  <c r="V563" i="1"/>
  <c r="V534" i="1"/>
  <c r="W563" i="1"/>
  <c r="W534" i="1"/>
  <c r="Y563" i="1"/>
  <c r="Y534" i="1"/>
  <c r="Z563" i="1"/>
  <c r="Z534" i="1"/>
  <c r="AA563" i="1"/>
  <c r="AA534" i="1"/>
  <c r="AB563" i="1"/>
  <c r="AB534" i="1"/>
  <c r="AC563" i="1"/>
  <c r="AC534" i="1"/>
  <c r="AD563" i="1"/>
  <c r="AD534" i="1"/>
  <c r="AE563" i="1"/>
  <c r="AE534" i="1"/>
  <c r="AF563" i="1"/>
  <c r="AF534" i="1"/>
  <c r="AG563" i="1"/>
  <c r="AG534" i="1"/>
  <c r="AH563" i="1"/>
  <c r="AH534" i="1"/>
  <c r="AI563" i="1"/>
  <c r="AI534" i="1"/>
  <c r="AJ563" i="1"/>
  <c r="AJ534" i="1"/>
  <c r="AK563" i="1"/>
  <c r="AK534" i="1"/>
  <c r="AL563" i="1"/>
  <c r="AL534" i="1"/>
  <c r="AM563" i="1"/>
  <c r="AM534" i="1"/>
  <c r="AN563" i="1"/>
  <c r="AN534" i="1"/>
  <c r="AO563" i="1"/>
  <c r="AO534" i="1"/>
  <c r="AP563" i="1"/>
  <c r="AP534" i="1"/>
  <c r="AQ563" i="1"/>
  <c r="AQ534" i="1"/>
  <c r="AR563" i="1"/>
  <c r="AR534" i="1"/>
  <c r="B219" i="1"/>
  <c r="L219" i="1"/>
  <c r="M219" i="1"/>
  <c r="O219" i="1"/>
  <c r="P219" i="1"/>
  <c r="Q219" i="1"/>
  <c r="R219" i="1"/>
  <c r="S219" i="1"/>
  <c r="T219" i="1"/>
  <c r="U219" i="1"/>
  <c r="V219" i="1"/>
  <c r="W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B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B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B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B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B42" i="1"/>
  <c r="L42" i="1"/>
  <c r="M42" i="1"/>
  <c r="N42" i="1"/>
  <c r="O42" i="1"/>
  <c r="P42" i="1"/>
  <c r="Q42" i="1"/>
  <c r="R42" i="1"/>
  <c r="S42" i="1"/>
  <c r="T42" i="1"/>
  <c r="U42" i="1"/>
  <c r="V42" i="1"/>
  <c r="W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B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B38" i="1"/>
  <c r="L38" i="1"/>
  <c r="M38" i="1"/>
  <c r="N38" i="1"/>
  <c r="O38" i="1"/>
  <c r="P38" i="1"/>
  <c r="Q38" i="1"/>
  <c r="R38" i="1"/>
  <c r="S38" i="1"/>
  <c r="T38" i="1"/>
  <c r="U38" i="1"/>
  <c r="V38" i="1"/>
  <c r="W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B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B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B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B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B12" i="1"/>
  <c r="L12" i="1"/>
  <c r="M12" i="1"/>
  <c r="N12" i="1"/>
  <c r="O12" i="1"/>
  <c r="P12" i="1"/>
  <c r="Q12" i="1"/>
  <c r="R12" i="1"/>
  <c r="S12" i="1"/>
  <c r="T12" i="1"/>
  <c r="U12" i="1"/>
  <c r="V12" i="1"/>
  <c r="W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B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B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B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B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B312" i="1"/>
  <c r="L312" i="1"/>
  <c r="M312" i="1"/>
  <c r="N312" i="1"/>
  <c r="O312" i="1"/>
  <c r="P312" i="1"/>
  <c r="Q312" i="1"/>
  <c r="R312" i="1"/>
  <c r="S312" i="1"/>
  <c r="T312" i="1"/>
  <c r="V312" i="1"/>
  <c r="W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L10" i="2"/>
  <c r="L2" i="2"/>
  <c r="L3" i="2"/>
  <c r="L4" i="2"/>
  <c r="L5" i="2"/>
  <c r="L6" i="2"/>
  <c r="L7" i="2"/>
  <c r="L8" i="2"/>
  <c r="L9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44" i="1" l="1"/>
  <c r="L282" i="1"/>
  <c r="L287" i="1"/>
  <c r="L15" i="1"/>
  <c r="L18" i="1"/>
  <c r="L305" i="1"/>
  <c r="L258" i="1"/>
  <c r="L55" i="1"/>
  <c r="L314" i="1"/>
  <c r="L307" i="1"/>
  <c r="L310" i="1"/>
  <c r="L304" i="1"/>
  <c r="L302" i="1"/>
  <c r="L299" i="1"/>
  <c r="L67" i="1"/>
  <c r="L322" i="1"/>
  <c r="L248" i="1"/>
  <c r="L250" i="1"/>
  <c r="L346" i="1"/>
  <c r="L359" i="1"/>
  <c r="L354" i="1"/>
  <c r="L98" i="1"/>
  <c r="L87" i="1"/>
  <c r="L112" i="1"/>
  <c r="L390" i="1"/>
  <c r="L126" i="1"/>
  <c r="L384" i="1"/>
  <c r="L387" i="1"/>
  <c r="L388" i="1"/>
  <c r="L68" i="1"/>
  <c r="L568" i="1"/>
  <c r="L85" i="1"/>
  <c r="L119" i="1"/>
  <c r="L377" i="1"/>
  <c r="L144" i="1"/>
  <c r="L402" i="1"/>
  <c r="L326" i="1"/>
  <c r="L39" i="1"/>
  <c r="L324" i="1"/>
  <c r="L432" i="1"/>
  <c r="L422" i="1"/>
  <c r="L435" i="1"/>
  <c r="L434" i="1"/>
  <c r="L83" i="1"/>
  <c r="L363" i="1"/>
  <c r="L33" i="1"/>
  <c r="L36" i="1"/>
  <c r="L292" i="1"/>
  <c r="L25" i="1"/>
  <c r="L368" i="1"/>
  <c r="L40" i="1"/>
  <c r="L370" i="1"/>
  <c r="L162" i="1"/>
  <c r="L35" i="1"/>
  <c r="L105" i="1"/>
  <c r="L164" i="1"/>
  <c r="L430" i="1"/>
  <c r="L84" i="1"/>
  <c r="L171" i="1"/>
  <c r="L202" i="1"/>
  <c r="L184" i="1"/>
  <c r="L185" i="1"/>
  <c r="L179" i="1"/>
  <c r="L200" i="1"/>
  <c r="L155" i="1"/>
  <c r="L57" i="1"/>
  <c r="L178" i="1"/>
  <c r="L204" i="1"/>
  <c r="L64" i="1"/>
  <c r="L152" i="1"/>
  <c r="L469" i="1"/>
  <c r="L99" i="1"/>
  <c r="L420" i="1"/>
  <c r="L306" i="1"/>
  <c r="L561" i="1"/>
  <c r="L190" i="1"/>
  <c r="L328" i="1"/>
  <c r="L186" i="1"/>
  <c r="L197" i="1"/>
  <c r="L19" i="1"/>
  <c r="L265" i="1"/>
  <c r="L10" i="1"/>
  <c r="L295" i="1"/>
  <c r="L385" i="1"/>
  <c r="L482" i="1"/>
  <c r="L468" i="1"/>
  <c r="L217" i="1"/>
  <c r="L220" i="1"/>
  <c r="L480" i="1"/>
  <c r="L493" i="1"/>
  <c r="L364" i="1"/>
  <c r="L490" i="1"/>
  <c r="L399" i="1"/>
  <c r="L400" i="1"/>
  <c r="L13" i="1"/>
  <c r="L459" i="1"/>
  <c r="L344" i="1"/>
  <c r="L154" i="1"/>
  <c r="L180" i="1"/>
  <c r="L421" i="1"/>
  <c r="L331" i="1"/>
  <c r="L259" i="1"/>
  <c r="L45" i="1"/>
  <c r="L301" i="1"/>
  <c r="L303" i="1"/>
  <c r="L4" i="1"/>
  <c r="L148" i="1"/>
  <c r="L313" i="1"/>
  <c r="L341" i="1"/>
  <c r="L257" i="1"/>
  <c r="L343" i="1"/>
  <c r="L352" i="1"/>
  <c r="L32" i="1"/>
  <c r="L174" i="1"/>
  <c r="L167" i="1"/>
  <c r="L168" i="1"/>
  <c r="L169" i="1"/>
  <c r="L170" i="1"/>
  <c r="L362" i="1"/>
  <c r="L392" i="1"/>
  <c r="L172" i="1"/>
  <c r="L198" i="1"/>
  <c r="L139" i="1"/>
  <c r="L163" i="1"/>
  <c r="L187" i="1"/>
  <c r="L54" i="1"/>
  <c r="L401" i="1"/>
  <c r="L445" i="1"/>
  <c r="L371" i="1"/>
  <c r="L209" i="1"/>
  <c r="L207" i="1"/>
  <c r="L121" i="1"/>
  <c r="L74" i="1"/>
  <c r="L65" i="1"/>
  <c r="L66" i="1"/>
  <c r="L462" i="1"/>
  <c r="L463" i="1"/>
  <c r="L461" i="1"/>
  <c r="L460" i="1"/>
  <c r="L177" i="1"/>
  <c r="L196" i="1"/>
  <c r="L455" i="1"/>
  <c r="L62" i="1"/>
  <c r="L182" i="1"/>
  <c r="L188" i="1"/>
  <c r="L451" i="1"/>
  <c r="L450" i="1"/>
  <c r="L199" i="1"/>
  <c r="L216" i="1"/>
  <c r="L215" i="1"/>
  <c r="L211" i="1"/>
  <c r="L456" i="1"/>
  <c r="L465" i="1"/>
  <c r="L48" i="1"/>
  <c r="L394" i="1"/>
  <c r="L444" i="1"/>
  <c r="L191" i="1"/>
  <c r="L467" i="1"/>
  <c r="L189" i="1"/>
  <c r="L9" i="1"/>
  <c r="L564" i="1"/>
  <c r="L562" i="1"/>
  <c r="L203" i="1"/>
  <c r="L181" i="1"/>
  <c r="L288" i="1"/>
  <c r="L17" i="1"/>
  <c r="L37" i="1"/>
  <c r="L474" i="1"/>
  <c r="L473" i="1"/>
  <c r="L22" i="1"/>
  <c r="L481" i="1"/>
  <c r="L485" i="1"/>
  <c r="L487" i="1"/>
  <c r="L488" i="1"/>
  <c r="L500" i="1"/>
  <c r="L492" i="1"/>
  <c r="L497" i="1"/>
  <c r="L52" i="1"/>
  <c r="L349" i="1"/>
  <c r="L30" i="1"/>
  <c r="L453" i="1"/>
  <c r="L59" i="1"/>
  <c r="L269" i="1"/>
  <c r="L333" i="1"/>
  <c r="L309" i="1"/>
  <c r="L90" i="1"/>
  <c r="L110" i="1"/>
  <c r="L260" i="1"/>
  <c r="L26" i="1"/>
  <c r="L28" i="1"/>
  <c r="L140" i="1"/>
  <c r="L138" i="1"/>
  <c r="L173" i="1"/>
  <c r="L464" i="1"/>
  <c r="L277" i="1"/>
  <c r="L320" i="1"/>
  <c r="L94" i="1"/>
  <c r="L134" i="1"/>
  <c r="L114" i="1"/>
  <c r="L123" i="1"/>
  <c r="L120" i="1"/>
  <c r="L381" i="1"/>
  <c r="L141" i="1"/>
  <c r="L417" i="1"/>
  <c r="L157" i="1"/>
  <c r="L404" i="1"/>
  <c r="L342" i="1"/>
  <c r="L321" i="1"/>
  <c r="L446" i="1"/>
  <c r="L448" i="1"/>
  <c r="L449" i="1"/>
  <c r="L97" i="1"/>
  <c r="L325" i="1"/>
  <c r="L415" i="1"/>
  <c r="L357" i="1"/>
  <c r="L491" i="1"/>
  <c r="L115" i="1"/>
  <c r="L283" i="1"/>
  <c r="L273" i="1"/>
  <c r="L329" i="1"/>
  <c r="L89" i="1"/>
  <c r="L102" i="1"/>
  <c r="L367" i="1"/>
  <c r="L24" i="1"/>
  <c r="L397" i="1"/>
  <c r="L411" i="1"/>
  <c r="L339" i="1"/>
  <c r="L408" i="1"/>
  <c r="L373" i="1"/>
  <c r="L124" i="1"/>
  <c r="L60" i="1"/>
  <c r="L457" i="1"/>
  <c r="L213" i="1"/>
  <c r="L218" i="1"/>
  <c r="L23" i="1"/>
  <c r="L382" i="1"/>
  <c r="L270" i="1"/>
  <c r="L262" i="1"/>
  <c r="L261" i="1"/>
  <c r="L358" i="1"/>
  <c r="L153" i="1"/>
  <c r="L49" i="1"/>
  <c r="L335" i="1"/>
  <c r="L300" i="1"/>
  <c r="L249" i="1"/>
  <c r="L355" i="1"/>
  <c r="L351" i="1"/>
  <c r="L96" i="1"/>
  <c r="L389" i="1"/>
  <c r="L386" i="1"/>
  <c r="L5" i="1"/>
  <c r="L113" i="1"/>
  <c r="L414" i="1"/>
  <c r="L274" i="1"/>
  <c r="L393" i="1"/>
  <c r="L458" i="1"/>
  <c r="L291" i="1"/>
  <c r="L193" i="1"/>
  <c r="L285" i="1"/>
  <c r="L311" i="1"/>
  <c r="L158" i="1"/>
  <c r="L431" i="1"/>
  <c r="L206" i="1"/>
  <c r="L330" i="1"/>
  <c r="L61" i="1"/>
  <c r="L149" i="1"/>
  <c r="L345" i="1"/>
  <c r="L496" i="1"/>
  <c r="L503" i="1"/>
  <c r="L504" i="1"/>
  <c r="L506" i="1"/>
  <c r="L507" i="1"/>
  <c r="L509" i="1"/>
  <c r="L508" i="1"/>
  <c r="L565" i="1"/>
  <c r="L391" i="1"/>
  <c r="L183" i="1"/>
  <c r="L129" i="1"/>
  <c r="L494" i="1"/>
  <c r="L495" i="1"/>
  <c r="L499" i="1"/>
  <c r="L318" i="1"/>
  <c r="L63" i="1"/>
  <c r="L80" i="1"/>
  <c r="L350" i="1"/>
  <c r="L143" i="1"/>
  <c r="L334" i="1"/>
  <c r="L116" i="1"/>
  <c r="L380" i="1"/>
  <c r="L316" i="1"/>
  <c r="L466" i="1"/>
  <c r="L176" i="1"/>
  <c r="L470" i="1"/>
  <c r="L31" i="1"/>
  <c r="L6" i="1"/>
  <c r="L244" i="1"/>
  <c r="L247" i="1"/>
  <c r="L238" i="1"/>
  <c r="L327" i="1"/>
  <c r="L566" i="1"/>
  <c r="L319" i="1"/>
  <c r="L255" i="1"/>
  <c r="L569" i="1"/>
  <c r="L254" i="1"/>
  <c r="L570" i="1"/>
  <c r="L298" i="1"/>
  <c r="L407" i="1"/>
  <c r="L286" i="1"/>
  <c r="L2" i="1"/>
  <c r="L7" i="1"/>
  <c r="L235" i="1"/>
  <c r="L374" i="1"/>
  <c r="L160" i="1"/>
  <c r="L452" i="1"/>
  <c r="L82" i="1"/>
  <c r="L194" i="1"/>
  <c r="L256" i="1"/>
  <c r="L280" i="1"/>
  <c r="L439" i="1"/>
  <c r="L567" i="1"/>
  <c r="L294" i="1"/>
  <c r="L297" i="1"/>
  <c r="L72" i="1"/>
  <c r="L88" i="1"/>
  <c r="L366" i="1"/>
  <c r="L375" i="1"/>
  <c r="L159" i="1"/>
  <c r="L106" i="1"/>
  <c r="L214" i="1"/>
  <c r="L86" i="1"/>
  <c r="L95" i="1"/>
  <c r="L53" i="1"/>
  <c r="L150" i="1"/>
  <c r="L416" i="1"/>
  <c r="L34" i="1"/>
  <c r="L109" i="1"/>
  <c r="L418" i="1"/>
  <c r="L513" i="1"/>
  <c r="L512" i="1"/>
  <c r="L510" i="1"/>
  <c r="L514" i="1"/>
  <c r="L511" i="1"/>
  <c r="L232" i="1"/>
  <c r="L77" i="1"/>
  <c r="L71" i="1"/>
  <c r="L361" i="1"/>
  <c r="L79" i="1"/>
  <c r="L41" i="1"/>
  <c r="L436" i="1"/>
  <c r="L165" i="1"/>
  <c r="L289" i="1"/>
  <c r="L241" i="1"/>
  <c r="L236" i="1"/>
  <c r="L243" i="1"/>
  <c r="L245" i="1"/>
  <c r="L51" i="1"/>
  <c r="L130" i="1"/>
  <c r="L27" i="1"/>
  <c r="L276" i="1"/>
  <c r="L454" i="1"/>
  <c r="L472" i="1"/>
  <c r="L101" i="1"/>
  <c r="L505" i="1"/>
  <c r="L240" i="1"/>
  <c r="L237" i="1"/>
  <c r="L252" i="1"/>
  <c r="L246" i="1"/>
  <c r="L253" i="1"/>
  <c r="L559" i="1"/>
  <c r="L239" i="1"/>
  <c r="L225" i="1"/>
  <c r="L229" i="1"/>
  <c r="L231" i="1"/>
  <c r="L372" i="1"/>
  <c r="L81" i="1"/>
  <c r="L107" i="1"/>
  <c r="L135" i="1"/>
  <c r="L118" i="1"/>
  <c r="L395" i="1"/>
  <c r="L147" i="1"/>
  <c r="L20" i="1"/>
  <c r="L205" i="1"/>
  <c r="L502" i="1"/>
  <c r="L233" i="1"/>
  <c r="L208" i="1"/>
  <c r="L515" i="1"/>
  <c r="L43" i="1"/>
  <c r="L332" i="1"/>
  <c r="L100" i="1"/>
  <c r="L347" i="1"/>
  <c r="L29" i="1"/>
  <c r="L409" i="1"/>
  <c r="L471" i="1"/>
  <c r="L8" i="1"/>
  <c r="L271" i="1"/>
  <c r="L272" i="1"/>
  <c r="L14" i="1"/>
  <c r="L323" i="1"/>
  <c r="L340" i="1"/>
  <c r="L360" i="1"/>
  <c r="L103" i="1"/>
  <c r="L133" i="1"/>
  <c r="L122" i="1"/>
  <c r="L278" i="1"/>
  <c r="L412" i="1"/>
  <c r="L145" i="1"/>
  <c r="L161" i="1"/>
  <c r="L210" i="1"/>
  <c r="L104" i="1"/>
  <c r="L413" i="1"/>
  <c r="L308" i="1"/>
  <c r="L21" i="1"/>
  <c r="L477" i="1"/>
  <c r="L519" i="1"/>
  <c r="L518" i="1"/>
  <c r="L268" i="1"/>
  <c r="L11" i="1"/>
  <c r="L336" i="1"/>
  <c r="L337" i="1"/>
  <c r="L131" i="1"/>
  <c r="L438" i="1"/>
  <c r="L442" i="1"/>
  <c r="L447" i="1"/>
  <c r="L127" i="1"/>
  <c r="L501" i="1"/>
  <c r="L251" i="1"/>
  <c r="L242" i="1"/>
  <c r="L443" i="1"/>
  <c r="L483" i="1"/>
  <c r="L475" i="1"/>
  <c r="L426" i="1"/>
  <c r="L437" i="1"/>
  <c r="L429" i="1"/>
  <c r="L419" i="1"/>
  <c r="L521" i="1"/>
  <c r="L522" i="1"/>
  <c r="L234" i="1"/>
  <c r="L315" i="1"/>
  <c r="L16" i="1"/>
  <c r="L47" i="1"/>
  <c r="L117" i="1"/>
  <c r="L136" i="1"/>
  <c r="L427" i="1"/>
  <c r="L275" i="1"/>
  <c r="L281" i="1"/>
  <c r="L175" i="1"/>
  <c r="L424" i="1"/>
  <c r="L46" i="1"/>
  <c r="L479" i="1"/>
  <c r="L132" i="1"/>
  <c r="L440" i="1"/>
  <c r="L484" i="1"/>
  <c r="L476" i="1"/>
  <c r="L478" i="1"/>
  <c r="L428" i="1"/>
  <c r="L441" i="1"/>
  <c r="L489" i="1"/>
  <c r="L486" i="1"/>
  <c r="L433" i="1"/>
  <c r="L222" i="1"/>
  <c r="L348" i="1"/>
  <c r="L284" i="1"/>
  <c r="L523" i="1"/>
  <c r="L525" i="1"/>
  <c r="L560" i="1"/>
  <c r="L528" i="1"/>
  <c r="L529" i="1"/>
  <c r="L527" i="1"/>
  <c r="L526" i="1"/>
  <c r="L531" i="1"/>
  <c r="L532" i="1"/>
  <c r="B23" i="2" l="1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44" i="1" l="1"/>
  <c r="M282" i="1"/>
  <c r="M287" i="1"/>
  <c r="M279" i="1"/>
  <c r="M15" i="1"/>
  <c r="M18" i="1"/>
  <c r="M305" i="1"/>
  <c r="M258" i="1"/>
  <c r="M55" i="1"/>
  <c r="M314" i="1"/>
  <c r="M307" i="1"/>
  <c r="M310" i="1"/>
  <c r="M304" i="1"/>
  <c r="M302" i="1"/>
  <c r="M299" i="1"/>
  <c r="M67" i="1"/>
  <c r="M322" i="1"/>
  <c r="M248" i="1"/>
  <c r="M250" i="1"/>
  <c r="M346" i="1"/>
  <c r="M359" i="1"/>
  <c r="M354" i="1"/>
  <c r="M98" i="1"/>
  <c r="M87" i="1"/>
  <c r="M112" i="1"/>
  <c r="M390" i="1"/>
  <c r="M126" i="1"/>
  <c r="M384" i="1"/>
  <c r="M387" i="1"/>
  <c r="M388" i="1"/>
  <c r="M68" i="1"/>
  <c r="M568" i="1"/>
  <c r="M85" i="1"/>
  <c r="M119" i="1"/>
  <c r="M377" i="1"/>
  <c r="M144" i="1"/>
  <c r="M402" i="1"/>
  <c r="M326" i="1"/>
  <c r="M39" i="1"/>
  <c r="M324" i="1"/>
  <c r="M432" i="1"/>
  <c r="M422" i="1"/>
  <c r="M435" i="1"/>
  <c r="M434" i="1"/>
  <c r="M83" i="1"/>
  <c r="M363" i="1"/>
  <c r="M33" i="1"/>
  <c r="M36" i="1"/>
  <c r="M292" i="1"/>
  <c r="M25" i="1"/>
  <c r="M368" i="1"/>
  <c r="M40" i="1"/>
  <c r="M370" i="1"/>
  <c r="M162" i="1"/>
  <c r="M35" i="1"/>
  <c r="M105" i="1"/>
  <c r="M164" i="1"/>
  <c r="M430" i="1"/>
  <c r="M84" i="1"/>
  <c r="M171" i="1"/>
  <c r="M202" i="1"/>
  <c r="M184" i="1"/>
  <c r="M185" i="1"/>
  <c r="M179" i="1"/>
  <c r="M200" i="1"/>
  <c r="M155" i="1"/>
  <c r="M57" i="1"/>
  <c r="M178" i="1"/>
  <c r="M204" i="1"/>
  <c r="M64" i="1"/>
  <c r="M152" i="1"/>
  <c r="M469" i="1"/>
  <c r="M99" i="1"/>
  <c r="M420" i="1"/>
  <c r="M306" i="1"/>
  <c r="M561" i="1"/>
  <c r="M190" i="1"/>
  <c r="M328" i="1"/>
  <c r="M186" i="1"/>
  <c r="M197" i="1"/>
  <c r="M19" i="1"/>
  <c r="M265" i="1"/>
  <c r="M10" i="1"/>
  <c r="M295" i="1"/>
  <c r="M385" i="1"/>
  <c r="M482" i="1"/>
  <c r="M468" i="1"/>
  <c r="M217" i="1"/>
  <c r="M220" i="1"/>
  <c r="M480" i="1"/>
  <c r="M493" i="1"/>
  <c r="M364" i="1"/>
  <c r="M490" i="1"/>
  <c r="M399" i="1"/>
  <c r="M400" i="1"/>
  <c r="M13" i="1"/>
  <c r="M459" i="1"/>
  <c r="M344" i="1"/>
  <c r="M154" i="1"/>
  <c r="M180" i="1"/>
  <c r="M421" i="1"/>
  <c r="M331" i="1"/>
  <c r="M259" i="1"/>
  <c r="M45" i="1"/>
  <c r="M301" i="1"/>
  <c r="M303" i="1"/>
  <c r="M4" i="1"/>
  <c r="M148" i="1"/>
  <c r="M313" i="1"/>
  <c r="M341" i="1"/>
  <c r="M257" i="1"/>
  <c r="M343" i="1"/>
  <c r="M352" i="1"/>
  <c r="M32" i="1"/>
  <c r="M174" i="1"/>
  <c r="M167" i="1"/>
  <c r="M168" i="1"/>
  <c r="M169" i="1"/>
  <c r="M170" i="1"/>
  <c r="M362" i="1"/>
  <c r="M392" i="1"/>
  <c r="M172" i="1"/>
  <c r="M198" i="1"/>
  <c r="M139" i="1"/>
  <c r="M163" i="1"/>
  <c r="M187" i="1"/>
  <c r="M54" i="1"/>
  <c r="M401" i="1"/>
  <c r="M445" i="1"/>
  <c r="M371" i="1"/>
  <c r="M209" i="1"/>
  <c r="M207" i="1"/>
  <c r="M121" i="1"/>
  <c r="M74" i="1"/>
  <c r="M65" i="1"/>
  <c r="M66" i="1"/>
  <c r="M462" i="1"/>
  <c r="M463" i="1"/>
  <c r="M461" i="1"/>
  <c r="M460" i="1"/>
  <c r="M177" i="1"/>
  <c r="M196" i="1"/>
  <c r="M455" i="1"/>
  <c r="M62" i="1"/>
  <c r="M182" i="1"/>
  <c r="M188" i="1"/>
  <c r="M451" i="1"/>
  <c r="M450" i="1"/>
  <c r="M199" i="1"/>
  <c r="M216" i="1"/>
  <c r="M215" i="1"/>
  <c r="M211" i="1"/>
  <c r="M456" i="1"/>
  <c r="M465" i="1"/>
  <c r="M48" i="1"/>
  <c r="M394" i="1"/>
  <c r="M444" i="1"/>
  <c r="M191" i="1"/>
  <c r="M467" i="1"/>
  <c r="M189" i="1"/>
  <c r="M9" i="1"/>
  <c r="M564" i="1"/>
  <c r="M562" i="1"/>
  <c r="M203" i="1"/>
  <c r="M181" i="1"/>
  <c r="M288" i="1"/>
  <c r="M17" i="1"/>
  <c r="M37" i="1"/>
  <c r="M474" i="1"/>
  <c r="M473" i="1"/>
  <c r="M22" i="1"/>
  <c r="M481" i="1"/>
  <c r="M485" i="1"/>
  <c r="M487" i="1"/>
  <c r="M488" i="1"/>
  <c r="M500" i="1"/>
  <c r="M492" i="1"/>
  <c r="M497" i="1"/>
  <c r="M52" i="1"/>
  <c r="M349" i="1"/>
  <c r="M30" i="1"/>
  <c r="M453" i="1"/>
  <c r="M59" i="1"/>
  <c r="M269" i="1"/>
  <c r="M333" i="1"/>
  <c r="M309" i="1"/>
  <c r="M90" i="1"/>
  <c r="M110" i="1"/>
  <c r="M260" i="1"/>
  <c r="M26" i="1"/>
  <c r="M28" i="1"/>
  <c r="M140" i="1"/>
  <c r="M138" i="1"/>
  <c r="M173" i="1"/>
  <c r="M464" i="1"/>
  <c r="M277" i="1"/>
  <c r="M320" i="1"/>
  <c r="M94" i="1"/>
  <c r="M134" i="1"/>
  <c r="M114" i="1"/>
  <c r="M123" i="1"/>
  <c r="M120" i="1"/>
  <c r="M381" i="1"/>
  <c r="M141" i="1"/>
  <c r="M417" i="1"/>
  <c r="M157" i="1"/>
  <c r="M404" i="1"/>
  <c r="M342" i="1"/>
  <c r="M321" i="1"/>
  <c r="M446" i="1"/>
  <c r="M448" i="1"/>
  <c r="M449" i="1"/>
  <c r="M97" i="1"/>
  <c r="M325" i="1"/>
  <c r="M415" i="1"/>
  <c r="M357" i="1"/>
  <c r="M491" i="1"/>
  <c r="M115" i="1"/>
  <c r="M283" i="1"/>
  <c r="M273" i="1"/>
  <c r="M329" i="1"/>
  <c r="M89" i="1"/>
  <c r="M102" i="1"/>
  <c r="M367" i="1"/>
  <c r="M24" i="1"/>
  <c r="M397" i="1"/>
  <c r="M411" i="1"/>
  <c r="M339" i="1"/>
  <c r="M408" i="1"/>
  <c r="M373" i="1"/>
  <c r="M124" i="1"/>
  <c r="M60" i="1"/>
  <c r="M457" i="1"/>
  <c r="M213" i="1"/>
  <c r="M218" i="1"/>
  <c r="M23" i="1"/>
  <c r="M382" i="1"/>
  <c r="M270" i="1"/>
  <c r="M262" i="1"/>
  <c r="M261" i="1"/>
  <c r="M358" i="1"/>
  <c r="M153" i="1"/>
  <c r="M49" i="1"/>
  <c r="M335" i="1"/>
  <c r="M300" i="1"/>
  <c r="M249" i="1"/>
  <c r="M355" i="1"/>
  <c r="M351" i="1"/>
  <c r="M96" i="1"/>
  <c r="M389" i="1"/>
  <c r="M386" i="1"/>
  <c r="M5" i="1"/>
  <c r="M113" i="1"/>
  <c r="M414" i="1"/>
  <c r="M274" i="1"/>
  <c r="M393" i="1"/>
  <c r="M458" i="1"/>
  <c r="M291" i="1"/>
  <c r="M193" i="1"/>
  <c r="M285" i="1"/>
  <c r="M311" i="1"/>
  <c r="M158" i="1"/>
  <c r="M431" i="1"/>
  <c r="M206" i="1"/>
  <c r="M330" i="1"/>
  <c r="M61" i="1"/>
  <c r="M149" i="1"/>
  <c r="M345" i="1"/>
  <c r="M496" i="1"/>
  <c r="M503" i="1"/>
  <c r="M504" i="1"/>
  <c r="M506" i="1"/>
  <c r="M507" i="1"/>
  <c r="M509" i="1"/>
  <c r="M508" i="1"/>
  <c r="M565" i="1"/>
  <c r="M391" i="1"/>
  <c r="M183" i="1"/>
  <c r="M129" i="1"/>
  <c r="M494" i="1"/>
  <c r="M495" i="1"/>
  <c r="M499" i="1"/>
  <c r="M318" i="1"/>
  <c r="M63" i="1"/>
  <c r="M80" i="1"/>
  <c r="M350" i="1"/>
  <c r="M143" i="1"/>
  <c r="M334" i="1"/>
  <c r="M116" i="1"/>
  <c r="M380" i="1"/>
  <c r="M316" i="1"/>
  <c r="M466" i="1"/>
  <c r="M176" i="1"/>
  <c r="M470" i="1"/>
  <c r="M31" i="1"/>
  <c r="M6" i="1"/>
  <c r="M244" i="1"/>
  <c r="M247" i="1"/>
  <c r="M238" i="1"/>
  <c r="M327" i="1"/>
  <c r="M566" i="1"/>
  <c r="M319" i="1"/>
  <c r="M255" i="1"/>
  <c r="M569" i="1"/>
  <c r="M254" i="1"/>
  <c r="M570" i="1"/>
  <c r="M298" i="1"/>
  <c r="M407" i="1"/>
  <c r="M286" i="1"/>
  <c r="M2" i="1"/>
  <c r="M7" i="1"/>
  <c r="M235" i="1"/>
  <c r="M374" i="1"/>
  <c r="M160" i="1"/>
  <c r="M452" i="1"/>
  <c r="M82" i="1"/>
  <c r="M194" i="1"/>
  <c r="M256" i="1"/>
  <c r="M280" i="1"/>
  <c r="M439" i="1"/>
  <c r="M567" i="1"/>
  <c r="M294" i="1"/>
  <c r="M297" i="1"/>
  <c r="M72" i="1"/>
  <c r="M88" i="1"/>
  <c r="M366" i="1"/>
  <c r="M375" i="1"/>
  <c r="M159" i="1"/>
  <c r="M106" i="1"/>
  <c r="M214" i="1"/>
  <c r="M86" i="1"/>
  <c r="M95" i="1"/>
  <c r="M53" i="1"/>
  <c r="M150" i="1"/>
  <c r="M416" i="1"/>
  <c r="M34" i="1"/>
  <c r="M109" i="1"/>
  <c r="M418" i="1"/>
  <c r="M513" i="1"/>
  <c r="M512" i="1"/>
  <c r="M510" i="1"/>
  <c r="M514" i="1"/>
  <c r="M511" i="1"/>
  <c r="M232" i="1"/>
  <c r="M77" i="1"/>
  <c r="M71" i="1"/>
  <c r="M361" i="1"/>
  <c r="M79" i="1"/>
  <c r="M41" i="1"/>
  <c r="M436" i="1"/>
  <c r="M165" i="1"/>
  <c r="M289" i="1"/>
  <c r="M241" i="1"/>
  <c r="M236" i="1"/>
  <c r="M243" i="1"/>
  <c r="M245" i="1"/>
  <c r="M51" i="1"/>
  <c r="M130" i="1"/>
  <c r="M27" i="1"/>
  <c r="M276" i="1"/>
  <c r="M454" i="1"/>
  <c r="M472" i="1"/>
  <c r="M101" i="1"/>
  <c r="M505" i="1"/>
  <c r="M240" i="1"/>
  <c r="M237" i="1"/>
  <c r="M252" i="1"/>
  <c r="M246" i="1"/>
  <c r="M253" i="1"/>
  <c r="M559" i="1"/>
  <c r="M239" i="1"/>
  <c r="M225" i="1"/>
  <c r="M229" i="1"/>
  <c r="M231" i="1"/>
  <c r="M372" i="1"/>
  <c r="M81" i="1"/>
  <c r="M107" i="1"/>
  <c r="M135" i="1"/>
  <c r="M118" i="1"/>
  <c r="M395" i="1"/>
  <c r="M147" i="1"/>
  <c r="M20" i="1"/>
  <c r="M205" i="1"/>
  <c r="M502" i="1"/>
  <c r="M233" i="1"/>
  <c r="M208" i="1"/>
  <c r="M515" i="1"/>
  <c r="M43" i="1"/>
  <c r="M332" i="1"/>
  <c r="M100" i="1"/>
  <c r="M347" i="1"/>
  <c r="M29" i="1"/>
  <c r="M409" i="1"/>
  <c r="M471" i="1"/>
  <c r="M8" i="1"/>
  <c r="M271" i="1"/>
  <c r="M272" i="1"/>
  <c r="M14" i="1"/>
  <c r="M323" i="1"/>
  <c r="M340" i="1"/>
  <c r="M360" i="1"/>
  <c r="M103" i="1"/>
  <c r="M133" i="1"/>
  <c r="M122" i="1"/>
  <c r="M278" i="1"/>
  <c r="M412" i="1"/>
  <c r="M145" i="1"/>
  <c r="M161" i="1"/>
  <c r="M210" i="1"/>
  <c r="M104" i="1"/>
  <c r="M413" i="1"/>
  <c r="M308" i="1"/>
  <c r="M21" i="1"/>
  <c r="M477" i="1"/>
  <c r="M519" i="1"/>
  <c r="M518" i="1"/>
  <c r="M268" i="1"/>
  <c r="M11" i="1"/>
  <c r="M336" i="1"/>
  <c r="M337" i="1"/>
  <c r="M131" i="1"/>
  <c r="M438" i="1"/>
  <c r="M442" i="1"/>
  <c r="M447" i="1"/>
  <c r="M127" i="1"/>
  <c r="M501" i="1"/>
  <c r="M251" i="1"/>
  <c r="M242" i="1"/>
  <c r="M443" i="1"/>
  <c r="M483" i="1"/>
  <c r="M475" i="1"/>
  <c r="M426" i="1"/>
  <c r="M437" i="1"/>
  <c r="M429" i="1"/>
  <c r="M419" i="1"/>
  <c r="M521" i="1"/>
  <c r="M522" i="1"/>
  <c r="M234" i="1"/>
  <c r="M315" i="1"/>
  <c r="M16" i="1"/>
  <c r="M47" i="1"/>
  <c r="M117" i="1"/>
  <c r="M136" i="1"/>
  <c r="M427" i="1"/>
  <c r="M275" i="1"/>
  <c r="M281" i="1"/>
  <c r="M175" i="1"/>
  <c r="M424" i="1"/>
  <c r="M46" i="1"/>
  <c r="M479" i="1"/>
  <c r="M132" i="1"/>
  <c r="M440" i="1"/>
  <c r="M484" i="1"/>
  <c r="M476" i="1"/>
  <c r="M478" i="1"/>
  <c r="M428" i="1"/>
  <c r="M441" i="1"/>
  <c r="M489" i="1"/>
  <c r="M486" i="1"/>
  <c r="M433" i="1"/>
  <c r="M222" i="1"/>
  <c r="M348" i="1"/>
  <c r="M284" i="1"/>
  <c r="M523" i="1"/>
  <c r="M525" i="1"/>
  <c r="M560" i="1"/>
  <c r="M528" i="1"/>
  <c r="M529" i="1"/>
  <c r="M527" i="1"/>
  <c r="M526" i="1"/>
  <c r="M531" i="1"/>
  <c r="M532" i="1"/>
  <c r="P475" i="1"/>
  <c r="B531" i="1"/>
  <c r="B532" i="1"/>
  <c r="N531" i="1"/>
  <c r="N532" i="1"/>
  <c r="O531" i="1"/>
  <c r="O532" i="1"/>
  <c r="P531" i="1"/>
  <c r="P532" i="1"/>
  <c r="Q531" i="1"/>
  <c r="Q532" i="1"/>
  <c r="R531" i="1"/>
  <c r="R532" i="1"/>
  <c r="S531" i="1"/>
  <c r="S532" i="1"/>
  <c r="T531" i="1"/>
  <c r="T532" i="1"/>
  <c r="U531" i="1"/>
  <c r="U532" i="1"/>
  <c r="V531" i="1"/>
  <c r="V532" i="1"/>
  <c r="W531" i="1"/>
  <c r="W532" i="1"/>
  <c r="X532" i="1"/>
  <c r="Y531" i="1"/>
  <c r="Y532" i="1"/>
  <c r="Z531" i="1"/>
  <c r="Z532" i="1"/>
  <c r="AA531" i="1"/>
  <c r="AA532" i="1"/>
  <c r="AB531" i="1"/>
  <c r="AB532" i="1"/>
  <c r="AC531" i="1"/>
  <c r="AC532" i="1"/>
  <c r="AD531" i="1"/>
  <c r="AD532" i="1"/>
  <c r="AE531" i="1"/>
  <c r="AE532" i="1"/>
  <c r="AF531" i="1"/>
  <c r="AF532" i="1"/>
  <c r="AG531" i="1"/>
  <c r="AG532" i="1"/>
  <c r="AH531" i="1"/>
  <c r="AH532" i="1"/>
  <c r="AI531" i="1"/>
  <c r="AI532" i="1"/>
  <c r="AJ531" i="1"/>
  <c r="AJ532" i="1"/>
  <c r="AK531" i="1"/>
  <c r="AK532" i="1"/>
  <c r="AL531" i="1"/>
  <c r="AL532" i="1"/>
  <c r="AM531" i="1"/>
  <c r="AM532" i="1"/>
  <c r="AN531" i="1"/>
  <c r="AN532" i="1"/>
  <c r="AO531" i="1"/>
  <c r="AO532" i="1"/>
  <c r="AP531" i="1"/>
  <c r="AP532" i="1"/>
  <c r="AQ531" i="1"/>
  <c r="AQ532" i="1"/>
  <c r="AR531" i="1"/>
  <c r="AR532" i="1"/>
  <c r="B560" i="1"/>
  <c r="B528" i="1"/>
  <c r="B529" i="1"/>
  <c r="B527" i="1"/>
  <c r="B526" i="1"/>
  <c r="N560" i="1"/>
  <c r="N528" i="1"/>
  <c r="N529" i="1"/>
  <c r="N527" i="1"/>
  <c r="N526" i="1"/>
  <c r="O560" i="1"/>
  <c r="O528" i="1"/>
  <c r="O529" i="1"/>
  <c r="O527" i="1"/>
  <c r="O526" i="1"/>
  <c r="P560" i="1"/>
  <c r="P528" i="1"/>
  <c r="P529" i="1"/>
  <c r="P527" i="1"/>
  <c r="P526" i="1"/>
  <c r="Q560" i="1"/>
  <c r="Q528" i="1"/>
  <c r="Q529" i="1"/>
  <c r="Q527" i="1"/>
  <c r="Q526" i="1"/>
  <c r="R560" i="1"/>
  <c r="R528" i="1"/>
  <c r="R529" i="1"/>
  <c r="R527" i="1"/>
  <c r="R526" i="1"/>
  <c r="S560" i="1"/>
  <c r="S528" i="1"/>
  <c r="S529" i="1"/>
  <c r="S527" i="1"/>
  <c r="S526" i="1"/>
  <c r="T560" i="1"/>
  <c r="T528" i="1"/>
  <c r="T529" i="1"/>
  <c r="T527" i="1"/>
  <c r="T526" i="1"/>
  <c r="U560" i="1"/>
  <c r="U528" i="1"/>
  <c r="U529" i="1"/>
  <c r="U527" i="1"/>
  <c r="U526" i="1"/>
  <c r="V560" i="1"/>
  <c r="V528" i="1"/>
  <c r="V529" i="1"/>
  <c r="V527" i="1"/>
  <c r="V526" i="1"/>
  <c r="W560" i="1"/>
  <c r="W528" i="1"/>
  <c r="W529" i="1"/>
  <c r="W527" i="1"/>
  <c r="W526" i="1"/>
  <c r="X528" i="1"/>
  <c r="X526" i="1"/>
  <c r="Y560" i="1"/>
  <c r="Y528" i="1"/>
  <c r="Y529" i="1"/>
  <c r="Y527" i="1"/>
  <c r="Y526" i="1"/>
  <c r="Z560" i="1"/>
  <c r="Z528" i="1"/>
  <c r="Z529" i="1"/>
  <c r="Z527" i="1"/>
  <c r="Z526" i="1"/>
  <c r="AA560" i="1"/>
  <c r="AA528" i="1"/>
  <c r="AA529" i="1"/>
  <c r="AA527" i="1"/>
  <c r="AA526" i="1"/>
  <c r="AB560" i="1"/>
  <c r="AB528" i="1"/>
  <c r="AB529" i="1"/>
  <c r="AB527" i="1"/>
  <c r="AB526" i="1"/>
  <c r="AC560" i="1"/>
  <c r="AC528" i="1"/>
  <c r="AC529" i="1"/>
  <c r="AC527" i="1"/>
  <c r="AC526" i="1"/>
  <c r="AD560" i="1"/>
  <c r="AD528" i="1"/>
  <c r="AD529" i="1"/>
  <c r="AD527" i="1"/>
  <c r="AD526" i="1"/>
  <c r="AE560" i="1"/>
  <c r="AE528" i="1"/>
  <c r="AE529" i="1"/>
  <c r="AE527" i="1"/>
  <c r="AE526" i="1"/>
  <c r="AF560" i="1"/>
  <c r="AF528" i="1"/>
  <c r="AF529" i="1"/>
  <c r="AF527" i="1"/>
  <c r="AF526" i="1"/>
  <c r="AG560" i="1"/>
  <c r="AG528" i="1"/>
  <c r="AG529" i="1"/>
  <c r="AG527" i="1"/>
  <c r="AG526" i="1"/>
  <c r="AH560" i="1"/>
  <c r="AH528" i="1"/>
  <c r="AH529" i="1"/>
  <c r="AH527" i="1"/>
  <c r="AH526" i="1"/>
  <c r="AI560" i="1"/>
  <c r="AI528" i="1"/>
  <c r="AI529" i="1"/>
  <c r="AI527" i="1"/>
  <c r="AI526" i="1"/>
  <c r="AJ560" i="1"/>
  <c r="AJ528" i="1"/>
  <c r="AJ529" i="1"/>
  <c r="AJ527" i="1"/>
  <c r="AJ526" i="1"/>
  <c r="AK560" i="1"/>
  <c r="AK528" i="1"/>
  <c r="AK529" i="1"/>
  <c r="AK527" i="1"/>
  <c r="AK526" i="1"/>
  <c r="AL560" i="1"/>
  <c r="AL528" i="1"/>
  <c r="AL529" i="1"/>
  <c r="AL527" i="1"/>
  <c r="AL526" i="1"/>
  <c r="AM560" i="1"/>
  <c r="AM528" i="1"/>
  <c r="AM529" i="1"/>
  <c r="AM527" i="1"/>
  <c r="AM526" i="1"/>
  <c r="AN560" i="1"/>
  <c r="AN528" i="1"/>
  <c r="AN529" i="1"/>
  <c r="AN527" i="1"/>
  <c r="AN526" i="1"/>
  <c r="AO560" i="1"/>
  <c r="AO528" i="1"/>
  <c r="AO529" i="1"/>
  <c r="AO527" i="1"/>
  <c r="AO526" i="1"/>
  <c r="AP560" i="1"/>
  <c r="AP528" i="1"/>
  <c r="AP529" i="1"/>
  <c r="AP527" i="1"/>
  <c r="AP526" i="1"/>
  <c r="AQ560" i="1"/>
  <c r="AQ528" i="1"/>
  <c r="AQ529" i="1"/>
  <c r="AQ527" i="1"/>
  <c r="AQ526" i="1"/>
  <c r="AR560" i="1"/>
  <c r="AR528" i="1"/>
  <c r="AR529" i="1"/>
  <c r="AR527" i="1"/>
  <c r="AR526" i="1"/>
  <c r="B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B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B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B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B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B486" i="1"/>
  <c r="B433" i="1"/>
  <c r="N486" i="1"/>
  <c r="N433" i="1"/>
  <c r="O486" i="1"/>
  <c r="O433" i="1"/>
  <c r="P486" i="1"/>
  <c r="P433" i="1"/>
  <c r="Q486" i="1"/>
  <c r="Q433" i="1"/>
  <c r="R486" i="1"/>
  <c r="R433" i="1"/>
  <c r="S486" i="1"/>
  <c r="S433" i="1"/>
  <c r="T486" i="1"/>
  <c r="T433" i="1"/>
  <c r="U486" i="1"/>
  <c r="U433" i="1"/>
  <c r="V486" i="1"/>
  <c r="V433" i="1"/>
  <c r="W486" i="1"/>
  <c r="W433" i="1"/>
  <c r="X486" i="1"/>
  <c r="X433" i="1"/>
  <c r="Y486" i="1"/>
  <c r="Y433" i="1"/>
  <c r="Z486" i="1"/>
  <c r="Z433" i="1"/>
  <c r="AA486" i="1"/>
  <c r="AA433" i="1"/>
  <c r="AB486" i="1"/>
  <c r="AB433" i="1"/>
  <c r="AC486" i="1"/>
  <c r="AC433" i="1"/>
  <c r="AD486" i="1"/>
  <c r="AD433" i="1"/>
  <c r="AE486" i="1"/>
  <c r="AE433" i="1"/>
  <c r="AF486" i="1"/>
  <c r="AF433" i="1"/>
  <c r="AG486" i="1"/>
  <c r="AG433" i="1"/>
  <c r="AH486" i="1"/>
  <c r="AH433" i="1"/>
  <c r="AI486" i="1"/>
  <c r="AI433" i="1"/>
  <c r="AJ486" i="1"/>
  <c r="AJ433" i="1"/>
  <c r="AK486" i="1"/>
  <c r="AK433" i="1"/>
  <c r="AL486" i="1"/>
  <c r="AL433" i="1"/>
  <c r="AM486" i="1"/>
  <c r="AM433" i="1"/>
  <c r="AN486" i="1"/>
  <c r="AN433" i="1"/>
  <c r="AO486" i="1"/>
  <c r="AO433" i="1"/>
  <c r="AP486" i="1"/>
  <c r="AP433" i="1"/>
  <c r="AQ486" i="1"/>
  <c r="AQ433" i="1"/>
  <c r="AR486" i="1"/>
  <c r="AR433" i="1"/>
  <c r="B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B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B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B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B484" i="1"/>
  <c r="B476" i="1"/>
  <c r="N484" i="1"/>
  <c r="N476" i="1"/>
  <c r="O484" i="1"/>
  <c r="O476" i="1"/>
  <c r="P484" i="1"/>
  <c r="P476" i="1"/>
  <c r="Q484" i="1"/>
  <c r="Q476" i="1"/>
  <c r="R484" i="1"/>
  <c r="R476" i="1"/>
  <c r="S484" i="1"/>
  <c r="S476" i="1"/>
  <c r="T484" i="1"/>
  <c r="T476" i="1"/>
  <c r="U484" i="1"/>
  <c r="U476" i="1"/>
  <c r="V484" i="1"/>
  <c r="V476" i="1"/>
  <c r="W484" i="1"/>
  <c r="W476" i="1"/>
  <c r="X484" i="1"/>
  <c r="X476" i="1"/>
  <c r="Y484" i="1"/>
  <c r="Y476" i="1"/>
  <c r="Z484" i="1"/>
  <c r="Z476" i="1"/>
  <c r="AA484" i="1"/>
  <c r="AA476" i="1"/>
  <c r="AB484" i="1"/>
  <c r="AB476" i="1"/>
  <c r="AC484" i="1"/>
  <c r="AC476" i="1"/>
  <c r="AD484" i="1"/>
  <c r="AD476" i="1"/>
  <c r="AE484" i="1"/>
  <c r="AE476" i="1"/>
  <c r="AF484" i="1"/>
  <c r="AF476" i="1"/>
  <c r="AG484" i="1"/>
  <c r="AG476" i="1"/>
  <c r="AH484" i="1"/>
  <c r="AH476" i="1"/>
  <c r="AI484" i="1"/>
  <c r="AI476" i="1"/>
  <c r="AJ484" i="1"/>
  <c r="AJ476" i="1"/>
  <c r="AK484" i="1"/>
  <c r="AK476" i="1"/>
  <c r="AL484" i="1"/>
  <c r="AL476" i="1"/>
  <c r="AM484" i="1"/>
  <c r="AM476" i="1"/>
  <c r="AN484" i="1"/>
  <c r="AN476" i="1"/>
  <c r="AO484" i="1"/>
  <c r="AO476" i="1"/>
  <c r="AP484" i="1"/>
  <c r="AP476" i="1"/>
  <c r="AQ484" i="1"/>
  <c r="AQ476" i="1"/>
  <c r="AR484" i="1"/>
  <c r="AR476" i="1"/>
  <c r="B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B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B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B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B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B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B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B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B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B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B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B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B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B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B234" i="1"/>
  <c r="N234" i="1"/>
  <c r="O234" i="1"/>
  <c r="P234" i="1"/>
  <c r="Q234" i="1"/>
  <c r="R234" i="1"/>
  <c r="S234" i="1"/>
  <c r="T234" i="1"/>
  <c r="U234" i="1"/>
  <c r="V234" i="1"/>
  <c r="W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B521" i="1"/>
  <c r="B522" i="1"/>
  <c r="N521" i="1"/>
  <c r="N522" i="1"/>
  <c r="O521" i="1"/>
  <c r="O522" i="1"/>
  <c r="P521" i="1"/>
  <c r="P522" i="1"/>
  <c r="Q521" i="1"/>
  <c r="Q522" i="1"/>
  <c r="R521" i="1"/>
  <c r="R522" i="1"/>
  <c r="S521" i="1"/>
  <c r="S522" i="1"/>
  <c r="T521" i="1"/>
  <c r="T522" i="1"/>
  <c r="U521" i="1"/>
  <c r="U522" i="1"/>
  <c r="V521" i="1"/>
  <c r="V522" i="1"/>
  <c r="W521" i="1"/>
  <c r="W522" i="1"/>
  <c r="X521" i="1"/>
  <c r="X522" i="1"/>
  <c r="Y521" i="1"/>
  <c r="Y522" i="1"/>
  <c r="Z521" i="1"/>
  <c r="Z522" i="1"/>
  <c r="AA521" i="1"/>
  <c r="AA522" i="1"/>
  <c r="AB521" i="1"/>
  <c r="AB522" i="1"/>
  <c r="AC521" i="1"/>
  <c r="AC522" i="1"/>
  <c r="AD521" i="1"/>
  <c r="AD522" i="1"/>
  <c r="AE521" i="1"/>
  <c r="AE522" i="1"/>
  <c r="AF521" i="1"/>
  <c r="AF522" i="1"/>
  <c r="AG521" i="1"/>
  <c r="AG522" i="1"/>
  <c r="AH521" i="1"/>
  <c r="AH522" i="1"/>
  <c r="AI521" i="1"/>
  <c r="AI522" i="1"/>
  <c r="AJ521" i="1"/>
  <c r="AJ522" i="1"/>
  <c r="AK521" i="1"/>
  <c r="AK522" i="1"/>
  <c r="AL521" i="1"/>
  <c r="AL522" i="1"/>
  <c r="AM521" i="1"/>
  <c r="AM522" i="1"/>
  <c r="AN521" i="1"/>
  <c r="AN522" i="1"/>
  <c r="AO521" i="1"/>
  <c r="AO522" i="1"/>
  <c r="AP521" i="1"/>
  <c r="AP522" i="1"/>
  <c r="AQ521" i="1"/>
  <c r="AQ522" i="1"/>
  <c r="AR521" i="1"/>
  <c r="AR522" i="1"/>
  <c r="B429" i="1"/>
  <c r="B419" i="1"/>
  <c r="N429" i="1"/>
  <c r="N419" i="1"/>
  <c r="O429" i="1"/>
  <c r="O419" i="1"/>
  <c r="P429" i="1"/>
  <c r="P419" i="1"/>
  <c r="Q429" i="1"/>
  <c r="Q419" i="1"/>
  <c r="R429" i="1"/>
  <c r="R419" i="1"/>
  <c r="S429" i="1"/>
  <c r="S419" i="1"/>
  <c r="T429" i="1"/>
  <c r="T419" i="1"/>
  <c r="U429" i="1"/>
  <c r="U419" i="1"/>
  <c r="V429" i="1"/>
  <c r="V419" i="1"/>
  <c r="W429" i="1"/>
  <c r="W419" i="1"/>
  <c r="X429" i="1"/>
  <c r="X419" i="1"/>
  <c r="Y429" i="1"/>
  <c r="Y419" i="1"/>
  <c r="Z429" i="1"/>
  <c r="Z419" i="1"/>
  <c r="AA429" i="1"/>
  <c r="AA419" i="1"/>
  <c r="AB429" i="1"/>
  <c r="AB419" i="1"/>
  <c r="AC429" i="1"/>
  <c r="AC419" i="1"/>
  <c r="AD429" i="1"/>
  <c r="AD419" i="1"/>
  <c r="AE429" i="1"/>
  <c r="AE419" i="1"/>
  <c r="AF429" i="1"/>
  <c r="AF419" i="1"/>
  <c r="AG429" i="1"/>
  <c r="AG419" i="1"/>
  <c r="AH429" i="1"/>
  <c r="AH419" i="1"/>
  <c r="AI429" i="1"/>
  <c r="AI419" i="1"/>
  <c r="AJ429" i="1"/>
  <c r="AJ419" i="1"/>
  <c r="AK429" i="1"/>
  <c r="AK419" i="1"/>
  <c r="AL429" i="1"/>
  <c r="AL419" i="1"/>
  <c r="AM429" i="1"/>
  <c r="AM419" i="1"/>
  <c r="AN429" i="1"/>
  <c r="AN419" i="1"/>
  <c r="AO429" i="1"/>
  <c r="AO419" i="1"/>
  <c r="AP429" i="1"/>
  <c r="AP419" i="1"/>
  <c r="AQ429" i="1"/>
  <c r="AQ419" i="1"/>
  <c r="AR429" i="1"/>
  <c r="AR419" i="1"/>
  <c r="B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B475" i="1"/>
  <c r="B426" i="1"/>
  <c r="N475" i="1"/>
  <c r="N426" i="1"/>
  <c r="O475" i="1"/>
  <c r="O426" i="1"/>
  <c r="P426" i="1"/>
  <c r="Q475" i="1"/>
  <c r="Q426" i="1"/>
  <c r="R475" i="1"/>
  <c r="R426" i="1"/>
  <c r="S475" i="1"/>
  <c r="S426" i="1"/>
  <c r="T475" i="1"/>
  <c r="T426" i="1"/>
  <c r="U475" i="1"/>
  <c r="U426" i="1"/>
  <c r="V475" i="1"/>
  <c r="V426" i="1"/>
  <c r="W475" i="1"/>
  <c r="W426" i="1"/>
  <c r="X475" i="1"/>
  <c r="X426" i="1"/>
  <c r="Y475" i="1"/>
  <c r="Y426" i="1"/>
  <c r="Z475" i="1"/>
  <c r="Z426" i="1"/>
  <c r="AA475" i="1"/>
  <c r="AA426" i="1"/>
  <c r="AB475" i="1"/>
  <c r="AB426" i="1"/>
  <c r="AC475" i="1"/>
  <c r="AC426" i="1"/>
  <c r="AD475" i="1"/>
  <c r="AD426" i="1"/>
  <c r="AE475" i="1"/>
  <c r="AE426" i="1"/>
  <c r="AF475" i="1"/>
  <c r="AF426" i="1"/>
  <c r="AG475" i="1"/>
  <c r="AG426" i="1"/>
  <c r="AH475" i="1"/>
  <c r="AH426" i="1"/>
  <c r="AI475" i="1"/>
  <c r="AI426" i="1"/>
  <c r="AJ475" i="1"/>
  <c r="AJ426" i="1"/>
  <c r="AK475" i="1"/>
  <c r="AK426" i="1"/>
  <c r="AL475" i="1"/>
  <c r="AL426" i="1"/>
  <c r="AM475" i="1"/>
  <c r="AM426" i="1"/>
  <c r="AN475" i="1"/>
  <c r="AN426" i="1"/>
  <c r="AO475" i="1"/>
  <c r="AO426" i="1"/>
  <c r="AP475" i="1"/>
  <c r="AP426" i="1"/>
  <c r="AQ475" i="1"/>
  <c r="AQ426" i="1"/>
  <c r="AR475" i="1"/>
  <c r="AR426" i="1"/>
  <c r="B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B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B251" i="1"/>
  <c r="B242" i="1"/>
  <c r="N251" i="1"/>
  <c r="N242" i="1"/>
  <c r="O251" i="1"/>
  <c r="O242" i="1"/>
  <c r="P251" i="1"/>
  <c r="P242" i="1"/>
  <c r="Q251" i="1"/>
  <c r="Q242" i="1"/>
  <c r="R251" i="1"/>
  <c r="R242" i="1"/>
  <c r="S251" i="1"/>
  <c r="S242" i="1"/>
  <c r="T251" i="1"/>
  <c r="T242" i="1"/>
  <c r="U251" i="1"/>
  <c r="U242" i="1"/>
  <c r="V251" i="1"/>
  <c r="V242" i="1"/>
  <c r="W251" i="1"/>
  <c r="W242" i="1"/>
  <c r="X251" i="1"/>
  <c r="X242" i="1"/>
  <c r="Y251" i="1"/>
  <c r="Y242" i="1"/>
  <c r="Z251" i="1"/>
  <c r="Z242" i="1"/>
  <c r="AA251" i="1"/>
  <c r="AA242" i="1"/>
  <c r="AB251" i="1"/>
  <c r="AB242" i="1"/>
  <c r="AC251" i="1"/>
  <c r="AC242" i="1"/>
  <c r="AD251" i="1"/>
  <c r="AD242" i="1"/>
  <c r="AE251" i="1"/>
  <c r="AE242" i="1"/>
  <c r="AF251" i="1"/>
  <c r="AF242" i="1"/>
  <c r="AG251" i="1"/>
  <c r="AG242" i="1"/>
  <c r="AH251" i="1"/>
  <c r="AH242" i="1"/>
  <c r="AI251" i="1"/>
  <c r="AI242" i="1"/>
  <c r="AJ251" i="1"/>
  <c r="AJ242" i="1"/>
  <c r="AK251" i="1"/>
  <c r="AK242" i="1"/>
  <c r="AL251" i="1"/>
  <c r="AL242" i="1"/>
  <c r="AM251" i="1"/>
  <c r="AM242" i="1"/>
  <c r="AN251" i="1"/>
  <c r="AN242" i="1"/>
  <c r="AO251" i="1"/>
  <c r="AO242" i="1"/>
  <c r="AP251" i="1"/>
  <c r="AP242" i="1"/>
  <c r="AQ251" i="1"/>
  <c r="AQ242" i="1"/>
  <c r="AR251" i="1"/>
  <c r="AR242" i="1"/>
  <c r="B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B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B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B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B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B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B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B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B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B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N44" i="1"/>
  <c r="N282" i="1"/>
  <c r="N287" i="1"/>
  <c r="N279" i="1"/>
  <c r="N15" i="1"/>
  <c r="N18" i="1"/>
  <c r="N305" i="1"/>
  <c r="N258" i="1"/>
  <c r="N55" i="1"/>
  <c r="N314" i="1"/>
  <c r="N307" i="1"/>
  <c r="N310" i="1"/>
  <c r="N304" i="1"/>
  <c r="N302" i="1"/>
  <c r="N299" i="1"/>
  <c r="N67" i="1"/>
  <c r="N322" i="1"/>
  <c r="N248" i="1"/>
  <c r="N250" i="1"/>
  <c r="N346" i="1"/>
  <c r="N359" i="1"/>
  <c r="N354" i="1"/>
  <c r="N98" i="1"/>
  <c r="N87" i="1"/>
  <c r="N112" i="1"/>
  <c r="N390" i="1"/>
  <c r="N126" i="1"/>
  <c r="N384" i="1"/>
  <c r="N387" i="1"/>
  <c r="N388" i="1"/>
  <c r="N68" i="1"/>
  <c r="N568" i="1"/>
  <c r="N85" i="1"/>
  <c r="N119" i="1"/>
  <c r="N377" i="1"/>
  <c r="N144" i="1"/>
  <c r="N402" i="1"/>
  <c r="N326" i="1"/>
  <c r="N39" i="1"/>
  <c r="N324" i="1"/>
  <c r="N432" i="1"/>
  <c r="N422" i="1"/>
  <c r="N435" i="1"/>
  <c r="N434" i="1"/>
  <c r="N83" i="1"/>
  <c r="N363" i="1"/>
  <c r="N33" i="1"/>
  <c r="N36" i="1"/>
  <c r="N292" i="1"/>
  <c r="N25" i="1"/>
  <c r="N368" i="1"/>
  <c r="N40" i="1"/>
  <c r="N370" i="1"/>
  <c r="N162" i="1"/>
  <c r="N35" i="1"/>
  <c r="N105" i="1"/>
  <c r="N164" i="1"/>
  <c r="N430" i="1"/>
  <c r="N84" i="1"/>
  <c r="N171" i="1"/>
  <c r="N202" i="1"/>
  <c r="N184" i="1"/>
  <c r="N185" i="1"/>
  <c r="N179" i="1"/>
  <c r="N200" i="1"/>
  <c r="N155" i="1"/>
  <c r="N57" i="1"/>
  <c r="N178" i="1"/>
  <c r="N204" i="1"/>
  <c r="N64" i="1"/>
  <c r="N152" i="1"/>
  <c r="N469" i="1"/>
  <c r="N99" i="1"/>
  <c r="N420" i="1"/>
  <c r="N306" i="1"/>
  <c r="N561" i="1"/>
  <c r="N190" i="1"/>
  <c r="N328" i="1"/>
  <c r="N186" i="1"/>
  <c r="N197" i="1"/>
  <c r="N19" i="1"/>
  <c r="N265" i="1"/>
  <c r="N10" i="1"/>
  <c r="N295" i="1"/>
  <c r="N385" i="1"/>
  <c r="N482" i="1"/>
  <c r="N468" i="1"/>
  <c r="N217" i="1"/>
  <c r="N220" i="1"/>
  <c r="N480" i="1"/>
  <c r="N493" i="1"/>
  <c r="N364" i="1"/>
  <c r="N490" i="1"/>
  <c r="N399" i="1"/>
  <c r="N400" i="1"/>
  <c r="N13" i="1"/>
  <c r="N459" i="1"/>
  <c r="N344" i="1"/>
  <c r="N154" i="1"/>
  <c r="N180" i="1"/>
  <c r="N421" i="1"/>
  <c r="N331" i="1"/>
  <c r="N259" i="1"/>
  <c r="N45" i="1"/>
  <c r="N301" i="1"/>
  <c r="N303" i="1"/>
  <c r="N4" i="1"/>
  <c r="N148" i="1"/>
  <c r="N313" i="1"/>
  <c r="N341" i="1"/>
  <c r="N257" i="1"/>
  <c r="N343" i="1"/>
  <c r="N352" i="1"/>
  <c r="N32" i="1"/>
  <c r="N174" i="1"/>
  <c r="N167" i="1"/>
  <c r="N168" i="1"/>
  <c r="N169" i="1"/>
  <c r="N170" i="1"/>
  <c r="N362" i="1"/>
  <c r="N392" i="1"/>
  <c r="N172" i="1"/>
  <c r="N198" i="1"/>
  <c r="N139" i="1"/>
  <c r="N163" i="1"/>
  <c r="N187" i="1"/>
  <c r="N54" i="1"/>
  <c r="N401" i="1"/>
  <c r="N445" i="1"/>
  <c r="N371" i="1"/>
  <c r="N209" i="1"/>
  <c r="N207" i="1"/>
  <c r="N121" i="1"/>
  <c r="N74" i="1"/>
  <c r="N65" i="1"/>
  <c r="N66" i="1"/>
  <c r="N462" i="1"/>
  <c r="N463" i="1"/>
  <c r="N461" i="1"/>
  <c r="N460" i="1"/>
  <c r="N177" i="1"/>
  <c r="N196" i="1"/>
  <c r="N455" i="1"/>
  <c r="N62" i="1"/>
  <c r="N182" i="1"/>
  <c r="N188" i="1"/>
  <c r="N451" i="1"/>
  <c r="N450" i="1"/>
  <c r="N199" i="1"/>
  <c r="N216" i="1"/>
  <c r="N215" i="1"/>
  <c r="N211" i="1"/>
  <c r="N456" i="1"/>
  <c r="N465" i="1"/>
  <c r="N48" i="1"/>
  <c r="N394" i="1"/>
  <c r="N444" i="1"/>
  <c r="N191" i="1"/>
  <c r="N467" i="1"/>
  <c r="N189" i="1"/>
  <c r="N9" i="1"/>
  <c r="N564" i="1"/>
  <c r="N562" i="1"/>
  <c r="N203" i="1"/>
  <c r="N181" i="1"/>
  <c r="N288" i="1"/>
  <c r="N17" i="1"/>
  <c r="N37" i="1"/>
  <c r="N474" i="1"/>
  <c r="N473" i="1"/>
  <c r="N22" i="1"/>
  <c r="N481" i="1"/>
  <c r="N485" i="1"/>
  <c r="N487" i="1"/>
  <c r="N488" i="1"/>
  <c r="N500" i="1"/>
  <c r="N492" i="1"/>
  <c r="N497" i="1"/>
  <c r="N52" i="1"/>
  <c r="N349" i="1"/>
  <c r="N30" i="1"/>
  <c r="N453" i="1"/>
  <c r="N59" i="1"/>
  <c r="N269" i="1"/>
  <c r="N333" i="1"/>
  <c r="N309" i="1"/>
  <c r="N90" i="1"/>
  <c r="N110" i="1"/>
  <c r="N260" i="1"/>
  <c r="N26" i="1"/>
  <c r="N28" i="1"/>
  <c r="N140" i="1"/>
  <c r="N138" i="1"/>
  <c r="N173" i="1"/>
  <c r="N464" i="1"/>
  <c r="N277" i="1"/>
  <c r="N320" i="1"/>
  <c r="N94" i="1"/>
  <c r="N134" i="1"/>
  <c r="N114" i="1"/>
  <c r="N123" i="1"/>
  <c r="N120" i="1"/>
  <c r="N381" i="1"/>
  <c r="N141" i="1"/>
  <c r="N417" i="1"/>
  <c r="N157" i="1"/>
  <c r="N404" i="1"/>
  <c r="N342" i="1"/>
  <c r="N321" i="1"/>
  <c r="N446" i="1"/>
  <c r="N448" i="1"/>
  <c r="N449" i="1"/>
  <c r="N97" i="1"/>
  <c r="N325" i="1"/>
  <c r="N415" i="1"/>
  <c r="N357" i="1"/>
  <c r="N491" i="1"/>
  <c r="N115" i="1"/>
  <c r="N283" i="1"/>
  <c r="N273" i="1"/>
  <c r="N329" i="1"/>
  <c r="N89" i="1"/>
  <c r="N102" i="1"/>
  <c r="N367" i="1"/>
  <c r="N24" i="1"/>
  <c r="N397" i="1"/>
  <c r="N411" i="1"/>
  <c r="N339" i="1"/>
  <c r="N408" i="1"/>
  <c r="N373" i="1"/>
  <c r="N124" i="1"/>
  <c r="N60" i="1"/>
  <c r="N457" i="1"/>
  <c r="N213" i="1"/>
  <c r="N218" i="1"/>
  <c r="N23" i="1"/>
  <c r="N382" i="1"/>
  <c r="N270" i="1"/>
  <c r="N262" i="1"/>
  <c r="N261" i="1"/>
  <c r="N358" i="1"/>
  <c r="N153" i="1"/>
  <c r="N49" i="1"/>
  <c r="N335" i="1"/>
  <c r="N300" i="1"/>
  <c r="N249" i="1"/>
  <c r="N355" i="1"/>
  <c r="N351" i="1"/>
  <c r="N96" i="1"/>
  <c r="N389" i="1"/>
  <c r="N386" i="1"/>
  <c r="N5" i="1"/>
  <c r="N113" i="1"/>
  <c r="N414" i="1"/>
  <c r="N274" i="1"/>
  <c r="N393" i="1"/>
  <c r="N458" i="1"/>
  <c r="N291" i="1"/>
  <c r="N193" i="1"/>
  <c r="N285" i="1"/>
  <c r="N311" i="1"/>
  <c r="N158" i="1"/>
  <c r="N431" i="1"/>
  <c r="N206" i="1"/>
  <c r="N330" i="1"/>
  <c r="N61" i="1"/>
  <c r="N149" i="1"/>
  <c r="N345" i="1"/>
  <c r="N496" i="1"/>
  <c r="N503" i="1"/>
  <c r="N504" i="1"/>
  <c r="N506" i="1"/>
  <c r="N507" i="1"/>
  <c r="N509" i="1"/>
  <c r="N508" i="1"/>
  <c r="N565" i="1"/>
  <c r="N391" i="1"/>
  <c r="N183" i="1"/>
  <c r="N129" i="1"/>
  <c r="N494" i="1"/>
  <c r="N495" i="1"/>
  <c r="N499" i="1"/>
  <c r="N318" i="1"/>
  <c r="N63" i="1"/>
  <c r="N80" i="1"/>
  <c r="N350" i="1"/>
  <c r="N143" i="1"/>
  <c r="N334" i="1"/>
  <c r="N116" i="1"/>
  <c r="N380" i="1"/>
  <c r="N316" i="1"/>
  <c r="N466" i="1"/>
  <c r="N176" i="1"/>
  <c r="N470" i="1"/>
  <c r="N31" i="1"/>
  <c r="N6" i="1"/>
  <c r="N244" i="1"/>
  <c r="N247" i="1"/>
  <c r="N238" i="1"/>
  <c r="N327" i="1"/>
  <c r="N566" i="1"/>
  <c r="N319" i="1"/>
  <c r="N255" i="1"/>
  <c r="N569" i="1"/>
  <c r="N254" i="1"/>
  <c r="N570" i="1"/>
  <c r="N298" i="1"/>
  <c r="N407" i="1"/>
  <c r="N286" i="1"/>
  <c r="N2" i="1"/>
  <c r="N7" i="1"/>
  <c r="N235" i="1"/>
  <c r="N374" i="1"/>
  <c r="N160" i="1"/>
  <c r="N452" i="1"/>
  <c r="N82" i="1"/>
  <c r="N194" i="1"/>
  <c r="N256" i="1"/>
  <c r="N280" i="1"/>
  <c r="N439" i="1"/>
  <c r="N567" i="1"/>
  <c r="N294" i="1"/>
  <c r="N297" i="1"/>
  <c r="N72" i="1"/>
  <c r="N88" i="1"/>
  <c r="N366" i="1"/>
  <c r="N375" i="1"/>
  <c r="N159" i="1"/>
  <c r="N106" i="1"/>
  <c r="N214" i="1"/>
  <c r="N86" i="1"/>
  <c r="N95" i="1"/>
  <c r="N53" i="1"/>
  <c r="N150" i="1"/>
  <c r="N416" i="1"/>
  <c r="N34" i="1"/>
  <c r="N109" i="1"/>
  <c r="N418" i="1"/>
  <c r="N513" i="1"/>
  <c r="N512" i="1"/>
  <c r="N510" i="1"/>
  <c r="N514" i="1"/>
  <c r="N511" i="1"/>
  <c r="N232" i="1"/>
  <c r="N77" i="1"/>
  <c r="N71" i="1"/>
  <c r="N361" i="1"/>
  <c r="N79" i="1"/>
  <c r="N41" i="1"/>
  <c r="N436" i="1"/>
  <c r="N165" i="1"/>
  <c r="N289" i="1"/>
  <c r="N241" i="1"/>
  <c r="N236" i="1"/>
  <c r="N243" i="1"/>
  <c r="N245" i="1"/>
  <c r="N51" i="1"/>
  <c r="N130" i="1"/>
  <c r="N27" i="1"/>
  <c r="N276" i="1"/>
  <c r="N454" i="1"/>
  <c r="N472" i="1"/>
  <c r="N101" i="1"/>
  <c r="N505" i="1"/>
  <c r="N240" i="1"/>
  <c r="N237" i="1"/>
  <c r="N252" i="1"/>
  <c r="N246" i="1"/>
  <c r="N253" i="1"/>
  <c r="N559" i="1"/>
  <c r="N239" i="1"/>
  <c r="N225" i="1"/>
  <c r="N229" i="1"/>
  <c r="N231" i="1"/>
  <c r="N372" i="1"/>
  <c r="N81" i="1"/>
  <c r="N107" i="1"/>
  <c r="N135" i="1"/>
  <c r="N118" i="1"/>
  <c r="N395" i="1"/>
  <c r="N147" i="1"/>
  <c r="N20" i="1"/>
  <c r="N205" i="1"/>
  <c r="N502" i="1"/>
  <c r="N233" i="1"/>
  <c r="N208" i="1"/>
  <c r="N515" i="1"/>
  <c r="N43" i="1"/>
  <c r="N332" i="1"/>
  <c r="N100" i="1"/>
  <c r="N347" i="1"/>
  <c r="N29" i="1"/>
  <c r="N409" i="1"/>
  <c r="N471" i="1"/>
  <c r="N8" i="1"/>
  <c r="N271" i="1"/>
  <c r="N272" i="1"/>
  <c r="N14" i="1"/>
  <c r="N323" i="1"/>
  <c r="N340" i="1"/>
  <c r="N360" i="1"/>
  <c r="N103" i="1"/>
  <c r="N133" i="1"/>
  <c r="N122" i="1"/>
  <c r="N278" i="1"/>
  <c r="N412" i="1"/>
  <c r="N145" i="1"/>
  <c r="N161" i="1"/>
  <c r="N210" i="1"/>
  <c r="N104" i="1"/>
  <c r="N413" i="1"/>
  <c r="N308" i="1"/>
  <c r="N21" i="1"/>
  <c r="N477" i="1"/>
  <c r="N519" i="1"/>
  <c r="N518" i="1"/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B518" i="1"/>
  <c r="O518" i="1"/>
  <c r="P518" i="1"/>
  <c r="Q518" i="1"/>
  <c r="R518" i="1"/>
  <c r="S518" i="1"/>
  <c r="T518" i="1"/>
  <c r="U518" i="1"/>
  <c r="V518" i="1"/>
  <c r="W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B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B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B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B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B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B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B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B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B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B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B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B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B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B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B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B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B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B272" i="1"/>
  <c r="B14" i="1"/>
  <c r="O272" i="1"/>
  <c r="O14" i="1"/>
  <c r="P272" i="1"/>
  <c r="P14" i="1"/>
  <c r="Q272" i="1"/>
  <c r="Q14" i="1"/>
  <c r="R272" i="1"/>
  <c r="R14" i="1"/>
  <c r="S272" i="1"/>
  <c r="S14" i="1"/>
  <c r="T272" i="1"/>
  <c r="T14" i="1"/>
  <c r="U272" i="1"/>
  <c r="U14" i="1"/>
  <c r="V272" i="1"/>
  <c r="V14" i="1"/>
  <c r="W272" i="1"/>
  <c r="W14" i="1"/>
  <c r="X272" i="1"/>
  <c r="X14" i="1"/>
  <c r="Y272" i="1"/>
  <c r="Y14" i="1"/>
  <c r="Z272" i="1"/>
  <c r="Z14" i="1"/>
  <c r="AA272" i="1"/>
  <c r="AA14" i="1"/>
  <c r="AB272" i="1"/>
  <c r="AB14" i="1"/>
  <c r="AC272" i="1"/>
  <c r="AC14" i="1"/>
  <c r="AD272" i="1"/>
  <c r="AD14" i="1"/>
  <c r="AE272" i="1"/>
  <c r="AE14" i="1"/>
  <c r="AF272" i="1"/>
  <c r="AF14" i="1"/>
  <c r="AG272" i="1"/>
  <c r="AG14" i="1"/>
  <c r="AH272" i="1"/>
  <c r="AH14" i="1"/>
  <c r="AI272" i="1"/>
  <c r="AI14" i="1"/>
  <c r="AJ272" i="1"/>
  <c r="AJ14" i="1"/>
  <c r="AK272" i="1"/>
  <c r="AK14" i="1"/>
  <c r="AL272" i="1"/>
  <c r="AL14" i="1"/>
  <c r="AM272" i="1"/>
  <c r="AM14" i="1"/>
  <c r="AN272" i="1"/>
  <c r="AN14" i="1"/>
  <c r="AO272" i="1"/>
  <c r="AO14" i="1"/>
  <c r="AP272" i="1"/>
  <c r="AP14" i="1"/>
  <c r="AQ272" i="1"/>
  <c r="AQ14" i="1"/>
  <c r="AR272" i="1"/>
  <c r="AR14" i="1"/>
  <c r="O282" i="1"/>
  <c r="O287" i="1"/>
  <c r="O279" i="1"/>
  <c r="O15" i="1"/>
  <c r="O18" i="1"/>
  <c r="O305" i="1"/>
  <c r="O258" i="1"/>
  <c r="O55" i="1"/>
  <c r="O314" i="1"/>
  <c r="O307" i="1"/>
  <c r="O310" i="1"/>
  <c r="O304" i="1"/>
  <c r="O302" i="1"/>
  <c r="O299" i="1"/>
  <c r="O67" i="1"/>
  <c r="O322" i="1"/>
  <c r="O248" i="1"/>
  <c r="O250" i="1"/>
  <c r="O346" i="1"/>
  <c r="O359" i="1"/>
  <c r="O354" i="1"/>
  <c r="O98" i="1"/>
  <c r="O87" i="1"/>
  <c r="O112" i="1"/>
  <c r="O390" i="1"/>
  <c r="O126" i="1"/>
  <c r="O384" i="1"/>
  <c r="O387" i="1"/>
  <c r="O388" i="1"/>
  <c r="O68" i="1"/>
  <c r="O568" i="1"/>
  <c r="O85" i="1"/>
  <c r="O119" i="1"/>
  <c r="O377" i="1"/>
  <c r="O144" i="1"/>
  <c r="O402" i="1"/>
  <c r="O326" i="1"/>
  <c r="O39" i="1"/>
  <c r="O324" i="1"/>
  <c r="O432" i="1"/>
  <c r="O422" i="1"/>
  <c r="O435" i="1"/>
  <c r="O434" i="1"/>
  <c r="O83" i="1"/>
  <c r="O363" i="1"/>
  <c r="O33" i="1"/>
  <c r="O36" i="1"/>
  <c r="O292" i="1"/>
  <c r="O25" i="1"/>
  <c r="O368" i="1"/>
  <c r="O40" i="1"/>
  <c r="O370" i="1"/>
  <c r="O162" i="1"/>
  <c r="O35" i="1"/>
  <c r="O105" i="1"/>
  <c r="O164" i="1"/>
  <c r="O430" i="1"/>
  <c r="O84" i="1"/>
  <c r="O171" i="1"/>
  <c r="O202" i="1"/>
  <c r="O184" i="1"/>
  <c r="O185" i="1"/>
  <c r="O179" i="1"/>
  <c r="O200" i="1"/>
  <c r="O155" i="1"/>
  <c r="O57" i="1"/>
  <c r="O178" i="1"/>
  <c r="O204" i="1"/>
  <c r="O64" i="1"/>
  <c r="O152" i="1"/>
  <c r="O469" i="1"/>
  <c r="O99" i="1"/>
  <c r="O420" i="1"/>
  <c r="O306" i="1"/>
  <c r="O561" i="1"/>
  <c r="O190" i="1"/>
  <c r="O328" i="1"/>
  <c r="O186" i="1"/>
  <c r="O197" i="1"/>
  <c r="O19" i="1"/>
  <c r="O265" i="1"/>
  <c r="O10" i="1"/>
  <c r="O295" i="1"/>
  <c r="O385" i="1"/>
  <c r="O482" i="1"/>
  <c r="O468" i="1"/>
  <c r="O217" i="1"/>
  <c r="O220" i="1"/>
  <c r="O480" i="1"/>
  <c r="O493" i="1"/>
  <c r="O364" i="1"/>
  <c r="O490" i="1"/>
  <c r="O399" i="1"/>
  <c r="O400" i="1"/>
  <c r="O13" i="1"/>
  <c r="O459" i="1"/>
  <c r="O344" i="1"/>
  <c r="O154" i="1"/>
  <c r="O180" i="1"/>
  <c r="O421" i="1"/>
  <c r="O331" i="1"/>
  <c r="O259" i="1"/>
  <c r="O45" i="1"/>
  <c r="O301" i="1"/>
  <c r="O303" i="1"/>
  <c r="O4" i="1"/>
  <c r="O148" i="1"/>
  <c r="O313" i="1"/>
  <c r="O341" i="1"/>
  <c r="O257" i="1"/>
  <c r="O343" i="1"/>
  <c r="O352" i="1"/>
  <c r="O32" i="1"/>
  <c r="O174" i="1"/>
  <c r="O167" i="1"/>
  <c r="O168" i="1"/>
  <c r="O169" i="1"/>
  <c r="O170" i="1"/>
  <c r="O362" i="1"/>
  <c r="O392" i="1"/>
  <c r="O172" i="1"/>
  <c r="O198" i="1"/>
  <c r="O139" i="1"/>
  <c r="O163" i="1"/>
  <c r="O187" i="1"/>
  <c r="O54" i="1"/>
  <c r="O401" i="1"/>
  <c r="O445" i="1"/>
  <c r="O371" i="1"/>
  <c r="O209" i="1"/>
  <c r="O207" i="1"/>
  <c r="O121" i="1"/>
  <c r="O74" i="1"/>
  <c r="O65" i="1"/>
  <c r="O66" i="1"/>
  <c r="O462" i="1"/>
  <c r="O463" i="1"/>
  <c r="O461" i="1"/>
  <c r="O460" i="1"/>
  <c r="O177" i="1"/>
  <c r="O196" i="1"/>
  <c r="O455" i="1"/>
  <c r="O62" i="1"/>
  <c r="O182" i="1"/>
  <c r="O188" i="1"/>
  <c r="O451" i="1"/>
  <c r="O450" i="1"/>
  <c r="O199" i="1"/>
  <c r="O216" i="1"/>
  <c r="O215" i="1"/>
  <c r="O211" i="1"/>
  <c r="O456" i="1"/>
  <c r="O465" i="1"/>
  <c r="O48" i="1"/>
  <c r="O394" i="1"/>
  <c r="O444" i="1"/>
  <c r="O191" i="1"/>
  <c r="O467" i="1"/>
  <c r="O189" i="1"/>
  <c r="O9" i="1"/>
  <c r="O564" i="1"/>
  <c r="O562" i="1"/>
  <c r="O203" i="1"/>
  <c r="O181" i="1"/>
  <c r="O288" i="1"/>
  <c r="O17" i="1"/>
  <c r="O37" i="1"/>
  <c r="O474" i="1"/>
  <c r="O473" i="1"/>
  <c r="O22" i="1"/>
  <c r="O481" i="1"/>
  <c r="O485" i="1"/>
  <c r="O487" i="1"/>
  <c r="O488" i="1"/>
  <c r="O500" i="1"/>
  <c r="O492" i="1"/>
  <c r="O497" i="1"/>
  <c r="O52" i="1"/>
  <c r="O349" i="1"/>
  <c r="O30" i="1"/>
  <c r="O453" i="1"/>
  <c r="O59" i="1"/>
  <c r="O269" i="1"/>
  <c r="O333" i="1"/>
  <c r="O309" i="1"/>
  <c r="O90" i="1"/>
  <c r="O110" i="1"/>
  <c r="O260" i="1"/>
  <c r="O26" i="1"/>
  <c r="O28" i="1"/>
  <c r="O140" i="1"/>
  <c r="O138" i="1"/>
  <c r="O173" i="1"/>
  <c r="O464" i="1"/>
  <c r="O277" i="1"/>
  <c r="O320" i="1"/>
  <c r="O94" i="1"/>
  <c r="O134" i="1"/>
  <c r="O114" i="1"/>
  <c r="O123" i="1"/>
  <c r="O120" i="1"/>
  <c r="O381" i="1"/>
  <c r="O141" i="1"/>
  <c r="O417" i="1"/>
  <c r="O157" i="1"/>
  <c r="O404" i="1"/>
  <c r="O342" i="1"/>
  <c r="O321" i="1"/>
  <c r="O446" i="1"/>
  <c r="O448" i="1"/>
  <c r="O449" i="1"/>
  <c r="O97" i="1"/>
  <c r="O325" i="1"/>
  <c r="O415" i="1"/>
  <c r="O357" i="1"/>
  <c r="O491" i="1"/>
  <c r="O115" i="1"/>
  <c r="O283" i="1"/>
  <c r="O273" i="1"/>
  <c r="O329" i="1"/>
  <c r="O89" i="1"/>
  <c r="O102" i="1"/>
  <c r="O367" i="1"/>
  <c r="O24" i="1"/>
  <c r="O397" i="1"/>
  <c r="O411" i="1"/>
  <c r="O339" i="1"/>
  <c r="O408" i="1"/>
  <c r="O373" i="1"/>
  <c r="O124" i="1"/>
  <c r="O60" i="1"/>
  <c r="O457" i="1"/>
  <c r="O213" i="1"/>
  <c r="O218" i="1"/>
  <c r="O23" i="1"/>
  <c r="O382" i="1"/>
  <c r="O270" i="1"/>
  <c r="O262" i="1"/>
  <c r="O261" i="1"/>
  <c r="O358" i="1"/>
  <c r="O153" i="1"/>
  <c r="O49" i="1"/>
  <c r="O335" i="1"/>
  <c r="O300" i="1"/>
  <c r="O249" i="1"/>
  <c r="O355" i="1"/>
  <c r="O351" i="1"/>
  <c r="O96" i="1"/>
  <c r="O389" i="1"/>
  <c r="O386" i="1"/>
  <c r="O5" i="1"/>
  <c r="O113" i="1"/>
  <c r="O414" i="1"/>
  <c r="O274" i="1"/>
  <c r="O393" i="1"/>
  <c r="O458" i="1"/>
  <c r="O291" i="1"/>
  <c r="O193" i="1"/>
  <c r="O285" i="1"/>
  <c r="O311" i="1"/>
  <c r="O158" i="1"/>
  <c r="O431" i="1"/>
  <c r="O206" i="1"/>
  <c r="O330" i="1"/>
  <c r="O61" i="1"/>
  <c r="O149" i="1"/>
  <c r="O345" i="1"/>
  <c r="O496" i="1"/>
  <c r="O503" i="1"/>
  <c r="O504" i="1"/>
  <c r="O506" i="1"/>
  <c r="O507" i="1"/>
  <c r="O509" i="1"/>
  <c r="O508" i="1"/>
  <c r="O565" i="1"/>
  <c r="O391" i="1"/>
  <c r="O183" i="1"/>
  <c r="O129" i="1"/>
  <c r="O494" i="1"/>
  <c r="O495" i="1"/>
  <c r="O499" i="1"/>
  <c r="O318" i="1"/>
  <c r="O63" i="1"/>
  <c r="O80" i="1"/>
  <c r="O350" i="1"/>
  <c r="O143" i="1"/>
  <c r="O334" i="1"/>
  <c r="O116" i="1"/>
  <c r="O380" i="1"/>
  <c r="O316" i="1"/>
  <c r="O466" i="1"/>
  <c r="O176" i="1"/>
  <c r="O470" i="1"/>
  <c r="O31" i="1"/>
  <c r="O6" i="1"/>
  <c r="O244" i="1"/>
  <c r="O247" i="1"/>
  <c r="O238" i="1"/>
  <c r="O327" i="1"/>
  <c r="O566" i="1"/>
  <c r="O319" i="1"/>
  <c r="O255" i="1"/>
  <c r="O569" i="1"/>
  <c r="O254" i="1"/>
  <c r="O570" i="1"/>
  <c r="O298" i="1"/>
  <c r="O407" i="1"/>
  <c r="O286" i="1"/>
  <c r="O2" i="1"/>
  <c r="O7" i="1"/>
  <c r="O235" i="1"/>
  <c r="O374" i="1"/>
  <c r="O160" i="1"/>
  <c r="O452" i="1"/>
  <c r="O82" i="1"/>
  <c r="O194" i="1"/>
  <c r="O256" i="1"/>
  <c r="O280" i="1"/>
  <c r="O439" i="1"/>
  <c r="O567" i="1"/>
  <c r="O294" i="1"/>
  <c r="O297" i="1"/>
  <c r="O72" i="1"/>
  <c r="O88" i="1"/>
  <c r="O366" i="1"/>
  <c r="O375" i="1"/>
  <c r="O159" i="1"/>
  <c r="O106" i="1"/>
  <c r="O214" i="1"/>
  <c r="O86" i="1"/>
  <c r="O95" i="1"/>
  <c r="O53" i="1"/>
  <c r="O150" i="1"/>
  <c r="O416" i="1"/>
  <c r="O34" i="1"/>
  <c r="O109" i="1"/>
  <c r="O418" i="1"/>
  <c r="O513" i="1"/>
  <c r="O512" i="1"/>
  <c r="O510" i="1"/>
  <c r="O514" i="1"/>
  <c r="O511" i="1"/>
  <c r="O232" i="1"/>
  <c r="O77" i="1"/>
  <c r="O71" i="1"/>
  <c r="O361" i="1"/>
  <c r="O79" i="1"/>
  <c r="O41" i="1"/>
  <c r="O436" i="1"/>
  <c r="O165" i="1"/>
  <c r="O289" i="1"/>
  <c r="O241" i="1"/>
  <c r="O236" i="1"/>
  <c r="O243" i="1"/>
  <c r="O245" i="1"/>
  <c r="O51" i="1"/>
  <c r="O130" i="1"/>
  <c r="O27" i="1"/>
  <c r="O276" i="1"/>
  <c r="O454" i="1"/>
  <c r="O472" i="1"/>
  <c r="O101" i="1"/>
  <c r="O505" i="1"/>
  <c r="O240" i="1"/>
  <c r="O237" i="1"/>
  <c r="O252" i="1"/>
  <c r="O246" i="1"/>
  <c r="O253" i="1"/>
  <c r="O559" i="1"/>
  <c r="O239" i="1"/>
  <c r="O225" i="1"/>
  <c r="O229" i="1"/>
  <c r="O231" i="1"/>
  <c r="O372" i="1"/>
  <c r="O81" i="1"/>
  <c r="O107" i="1"/>
  <c r="O135" i="1"/>
  <c r="O118" i="1"/>
  <c r="O395" i="1"/>
  <c r="O147" i="1"/>
  <c r="O20" i="1"/>
  <c r="O205" i="1"/>
  <c r="O502" i="1"/>
  <c r="O233" i="1"/>
  <c r="O208" i="1"/>
  <c r="O515" i="1"/>
  <c r="O43" i="1"/>
  <c r="O332" i="1"/>
  <c r="O100" i="1"/>
  <c r="O347" i="1"/>
  <c r="O29" i="1"/>
  <c r="O409" i="1"/>
  <c r="O471" i="1"/>
  <c r="O8" i="1"/>
  <c r="O271" i="1"/>
  <c r="O44" i="1"/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B271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B8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B471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B40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B29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B347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B100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B332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B43" i="1"/>
  <c r="P44" i="1"/>
  <c r="P282" i="1"/>
  <c r="P287" i="1"/>
  <c r="P279" i="1"/>
  <c r="P15" i="1"/>
  <c r="P18" i="1"/>
  <c r="P305" i="1"/>
  <c r="P258" i="1"/>
  <c r="P55" i="1"/>
  <c r="P314" i="1"/>
  <c r="P307" i="1"/>
  <c r="P310" i="1"/>
  <c r="P304" i="1"/>
  <c r="P302" i="1"/>
  <c r="P299" i="1"/>
  <c r="P67" i="1"/>
  <c r="P322" i="1"/>
  <c r="P248" i="1"/>
  <c r="P250" i="1"/>
  <c r="P346" i="1"/>
  <c r="P359" i="1"/>
  <c r="P354" i="1"/>
  <c r="P98" i="1"/>
  <c r="P87" i="1"/>
  <c r="P112" i="1"/>
  <c r="P390" i="1"/>
  <c r="P126" i="1"/>
  <c r="P384" i="1"/>
  <c r="P387" i="1"/>
  <c r="P388" i="1"/>
  <c r="P68" i="1"/>
  <c r="P568" i="1"/>
  <c r="P85" i="1"/>
  <c r="P119" i="1"/>
  <c r="P377" i="1"/>
  <c r="P144" i="1"/>
  <c r="P402" i="1"/>
  <c r="P326" i="1"/>
  <c r="P39" i="1"/>
  <c r="P324" i="1"/>
  <c r="P432" i="1"/>
  <c r="P422" i="1"/>
  <c r="P435" i="1"/>
  <c r="P434" i="1"/>
  <c r="P83" i="1"/>
  <c r="P363" i="1"/>
  <c r="P33" i="1"/>
  <c r="P36" i="1"/>
  <c r="P292" i="1"/>
  <c r="P25" i="1"/>
  <c r="P368" i="1"/>
  <c r="P40" i="1"/>
  <c r="P370" i="1"/>
  <c r="P162" i="1"/>
  <c r="P35" i="1"/>
  <c r="P105" i="1"/>
  <c r="P164" i="1"/>
  <c r="P430" i="1"/>
  <c r="P84" i="1"/>
  <c r="P171" i="1"/>
  <c r="P202" i="1"/>
  <c r="P184" i="1"/>
  <c r="P185" i="1"/>
  <c r="P179" i="1"/>
  <c r="P200" i="1"/>
  <c r="P155" i="1"/>
  <c r="P57" i="1"/>
  <c r="P178" i="1"/>
  <c r="P204" i="1"/>
  <c r="P64" i="1"/>
  <c r="P152" i="1"/>
  <c r="P469" i="1"/>
  <c r="P99" i="1"/>
  <c r="P420" i="1"/>
  <c r="P306" i="1"/>
  <c r="P561" i="1"/>
  <c r="P190" i="1"/>
  <c r="P328" i="1"/>
  <c r="P186" i="1"/>
  <c r="P197" i="1"/>
  <c r="P19" i="1"/>
  <c r="P265" i="1"/>
  <c r="P10" i="1"/>
  <c r="P295" i="1"/>
  <c r="P385" i="1"/>
  <c r="P482" i="1"/>
  <c r="P468" i="1"/>
  <c r="P217" i="1"/>
  <c r="P220" i="1"/>
  <c r="P480" i="1"/>
  <c r="P493" i="1"/>
  <c r="P364" i="1"/>
  <c r="P490" i="1"/>
  <c r="P399" i="1"/>
  <c r="P400" i="1"/>
  <c r="P13" i="1"/>
  <c r="P459" i="1"/>
  <c r="P344" i="1"/>
  <c r="P154" i="1"/>
  <c r="P180" i="1"/>
  <c r="P421" i="1"/>
  <c r="P331" i="1"/>
  <c r="P259" i="1"/>
  <c r="P45" i="1"/>
  <c r="P301" i="1"/>
  <c r="P303" i="1"/>
  <c r="P4" i="1"/>
  <c r="P148" i="1"/>
  <c r="P313" i="1"/>
  <c r="P341" i="1"/>
  <c r="P257" i="1"/>
  <c r="P343" i="1"/>
  <c r="P352" i="1"/>
  <c r="P32" i="1"/>
  <c r="P174" i="1"/>
  <c r="P167" i="1"/>
  <c r="P168" i="1"/>
  <c r="P169" i="1"/>
  <c r="P170" i="1"/>
  <c r="P362" i="1"/>
  <c r="P392" i="1"/>
  <c r="P172" i="1"/>
  <c r="P198" i="1"/>
  <c r="P139" i="1"/>
  <c r="P163" i="1"/>
  <c r="P187" i="1"/>
  <c r="P54" i="1"/>
  <c r="P401" i="1"/>
  <c r="P445" i="1"/>
  <c r="P371" i="1"/>
  <c r="P209" i="1"/>
  <c r="P207" i="1"/>
  <c r="P121" i="1"/>
  <c r="P74" i="1"/>
  <c r="P65" i="1"/>
  <c r="P66" i="1"/>
  <c r="P462" i="1"/>
  <c r="P463" i="1"/>
  <c r="P461" i="1"/>
  <c r="P460" i="1"/>
  <c r="P177" i="1"/>
  <c r="P196" i="1"/>
  <c r="P455" i="1"/>
  <c r="P62" i="1"/>
  <c r="P182" i="1"/>
  <c r="P188" i="1"/>
  <c r="P451" i="1"/>
  <c r="P450" i="1"/>
  <c r="P199" i="1"/>
  <c r="P216" i="1"/>
  <c r="P215" i="1"/>
  <c r="P211" i="1"/>
  <c r="P456" i="1"/>
  <c r="P465" i="1"/>
  <c r="P48" i="1"/>
  <c r="P394" i="1"/>
  <c r="P444" i="1"/>
  <c r="P191" i="1"/>
  <c r="P467" i="1"/>
  <c r="P189" i="1"/>
  <c r="P9" i="1"/>
  <c r="P564" i="1"/>
  <c r="P562" i="1"/>
  <c r="P203" i="1"/>
  <c r="P181" i="1"/>
  <c r="P288" i="1"/>
  <c r="P17" i="1"/>
  <c r="P37" i="1"/>
  <c r="P474" i="1"/>
  <c r="P473" i="1"/>
  <c r="P22" i="1"/>
  <c r="P481" i="1"/>
  <c r="P485" i="1"/>
  <c r="P487" i="1"/>
  <c r="P488" i="1"/>
  <c r="P500" i="1"/>
  <c r="P492" i="1"/>
  <c r="P497" i="1"/>
  <c r="P52" i="1"/>
  <c r="P349" i="1"/>
  <c r="P30" i="1"/>
  <c r="P453" i="1"/>
  <c r="P59" i="1"/>
  <c r="P269" i="1"/>
  <c r="P333" i="1"/>
  <c r="P309" i="1"/>
  <c r="P90" i="1"/>
  <c r="P110" i="1"/>
  <c r="P260" i="1"/>
  <c r="P26" i="1"/>
  <c r="P28" i="1"/>
  <c r="P140" i="1"/>
  <c r="P138" i="1"/>
  <c r="P173" i="1"/>
  <c r="P464" i="1"/>
  <c r="P277" i="1"/>
  <c r="P320" i="1"/>
  <c r="P94" i="1"/>
  <c r="P134" i="1"/>
  <c r="P114" i="1"/>
  <c r="P123" i="1"/>
  <c r="P120" i="1"/>
  <c r="P381" i="1"/>
  <c r="P141" i="1"/>
  <c r="P417" i="1"/>
  <c r="P157" i="1"/>
  <c r="P404" i="1"/>
  <c r="P342" i="1"/>
  <c r="P321" i="1"/>
  <c r="P446" i="1"/>
  <c r="P448" i="1"/>
  <c r="P449" i="1"/>
  <c r="P97" i="1"/>
  <c r="P325" i="1"/>
  <c r="P415" i="1"/>
  <c r="P357" i="1"/>
  <c r="P491" i="1"/>
  <c r="P115" i="1"/>
  <c r="P283" i="1"/>
  <c r="P273" i="1"/>
  <c r="P329" i="1"/>
  <c r="P89" i="1"/>
  <c r="P102" i="1"/>
  <c r="P367" i="1"/>
  <c r="P24" i="1"/>
  <c r="P397" i="1"/>
  <c r="P411" i="1"/>
  <c r="P339" i="1"/>
  <c r="P408" i="1"/>
  <c r="P373" i="1"/>
  <c r="P124" i="1"/>
  <c r="P60" i="1"/>
  <c r="P457" i="1"/>
  <c r="P213" i="1"/>
  <c r="P218" i="1"/>
  <c r="P23" i="1"/>
  <c r="P382" i="1"/>
  <c r="P270" i="1"/>
  <c r="P262" i="1"/>
  <c r="P261" i="1"/>
  <c r="P358" i="1"/>
  <c r="P153" i="1"/>
  <c r="P49" i="1"/>
  <c r="P335" i="1"/>
  <c r="P300" i="1"/>
  <c r="P249" i="1"/>
  <c r="P355" i="1"/>
  <c r="P351" i="1"/>
  <c r="P96" i="1"/>
  <c r="P389" i="1"/>
  <c r="P386" i="1"/>
  <c r="P5" i="1"/>
  <c r="P113" i="1"/>
  <c r="P414" i="1"/>
  <c r="P274" i="1"/>
  <c r="P393" i="1"/>
  <c r="P458" i="1"/>
  <c r="P291" i="1"/>
  <c r="P193" i="1"/>
  <c r="P285" i="1"/>
  <c r="P311" i="1"/>
  <c r="P158" i="1"/>
  <c r="P431" i="1"/>
  <c r="P206" i="1"/>
  <c r="P330" i="1"/>
  <c r="P61" i="1"/>
  <c r="P149" i="1"/>
  <c r="P345" i="1"/>
  <c r="P496" i="1"/>
  <c r="P503" i="1"/>
  <c r="P504" i="1"/>
  <c r="P506" i="1"/>
  <c r="P507" i="1"/>
  <c r="P509" i="1"/>
  <c r="P508" i="1"/>
  <c r="P565" i="1"/>
  <c r="P391" i="1"/>
  <c r="P183" i="1"/>
  <c r="P129" i="1"/>
  <c r="P494" i="1"/>
  <c r="P495" i="1"/>
  <c r="P499" i="1"/>
  <c r="P318" i="1"/>
  <c r="P63" i="1"/>
  <c r="P80" i="1"/>
  <c r="P350" i="1"/>
  <c r="P143" i="1"/>
  <c r="P334" i="1"/>
  <c r="P116" i="1"/>
  <c r="P380" i="1"/>
  <c r="P316" i="1"/>
  <c r="P466" i="1"/>
  <c r="P176" i="1"/>
  <c r="P470" i="1"/>
  <c r="P31" i="1"/>
  <c r="P6" i="1"/>
  <c r="P244" i="1"/>
  <c r="P247" i="1"/>
  <c r="P238" i="1"/>
  <c r="P327" i="1"/>
  <c r="P566" i="1"/>
  <c r="P319" i="1"/>
  <c r="P255" i="1"/>
  <c r="P569" i="1"/>
  <c r="P254" i="1"/>
  <c r="P570" i="1"/>
  <c r="P298" i="1"/>
  <c r="P407" i="1"/>
  <c r="P286" i="1"/>
  <c r="P2" i="1"/>
  <c r="P7" i="1"/>
  <c r="P235" i="1"/>
  <c r="P374" i="1"/>
  <c r="P160" i="1"/>
  <c r="P452" i="1"/>
  <c r="P82" i="1"/>
  <c r="P194" i="1"/>
  <c r="P256" i="1"/>
  <c r="P280" i="1"/>
  <c r="P439" i="1"/>
  <c r="P567" i="1"/>
  <c r="P294" i="1"/>
  <c r="P297" i="1"/>
  <c r="P72" i="1"/>
  <c r="P88" i="1"/>
  <c r="P366" i="1"/>
  <c r="P375" i="1"/>
  <c r="P159" i="1"/>
  <c r="P106" i="1"/>
  <c r="P214" i="1"/>
  <c r="P86" i="1"/>
  <c r="P95" i="1"/>
  <c r="P53" i="1"/>
  <c r="P150" i="1"/>
  <c r="P416" i="1"/>
  <c r="P34" i="1"/>
  <c r="P109" i="1"/>
  <c r="P418" i="1"/>
  <c r="P513" i="1"/>
  <c r="P512" i="1"/>
  <c r="P510" i="1"/>
  <c r="P514" i="1"/>
  <c r="P511" i="1"/>
  <c r="P232" i="1"/>
  <c r="P77" i="1"/>
  <c r="P71" i="1"/>
  <c r="P361" i="1"/>
  <c r="P79" i="1"/>
  <c r="P41" i="1"/>
  <c r="P436" i="1"/>
  <c r="P165" i="1"/>
  <c r="P289" i="1"/>
  <c r="P241" i="1"/>
  <c r="P236" i="1"/>
  <c r="P243" i="1"/>
  <c r="P245" i="1"/>
  <c r="P51" i="1"/>
  <c r="P130" i="1"/>
  <c r="P27" i="1"/>
  <c r="P276" i="1"/>
  <c r="P454" i="1"/>
  <c r="P472" i="1"/>
  <c r="P101" i="1"/>
  <c r="P505" i="1"/>
  <c r="P240" i="1"/>
  <c r="P237" i="1"/>
  <c r="P252" i="1"/>
  <c r="P246" i="1"/>
  <c r="P253" i="1"/>
  <c r="P559" i="1"/>
  <c r="P239" i="1"/>
  <c r="P225" i="1"/>
  <c r="P229" i="1"/>
  <c r="P231" i="1"/>
  <c r="P372" i="1"/>
  <c r="P81" i="1"/>
  <c r="P107" i="1"/>
  <c r="P135" i="1"/>
  <c r="P118" i="1"/>
  <c r="P395" i="1"/>
  <c r="P147" i="1"/>
  <c r="P20" i="1"/>
  <c r="P205" i="1"/>
  <c r="P502" i="1"/>
  <c r="P233" i="1"/>
  <c r="P208" i="1"/>
  <c r="P515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R2" i="2"/>
  <c r="P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V4" i="2"/>
  <c r="V2" i="2"/>
  <c r="V3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B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B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B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B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B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B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B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B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B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B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B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Q44" i="1"/>
  <c r="Q282" i="1"/>
  <c r="Q287" i="1"/>
  <c r="Q279" i="1"/>
  <c r="Q15" i="1"/>
  <c r="Q18" i="1"/>
  <c r="Q305" i="1"/>
  <c r="Q258" i="1"/>
  <c r="Q55" i="1"/>
  <c r="Q314" i="1"/>
  <c r="Q307" i="1"/>
  <c r="Q310" i="1"/>
  <c r="Q304" i="1"/>
  <c r="Q302" i="1"/>
  <c r="Q299" i="1"/>
  <c r="Q67" i="1"/>
  <c r="Q322" i="1"/>
  <c r="Q248" i="1"/>
  <c r="Q250" i="1"/>
  <c r="Q346" i="1"/>
  <c r="Q359" i="1"/>
  <c r="Q354" i="1"/>
  <c r="Q98" i="1"/>
  <c r="Q87" i="1"/>
  <c r="Q112" i="1"/>
  <c r="Q390" i="1"/>
  <c r="Q126" i="1"/>
  <c r="Q384" i="1"/>
  <c r="Q387" i="1"/>
  <c r="Q388" i="1"/>
  <c r="Q68" i="1"/>
  <c r="Q568" i="1"/>
  <c r="Q85" i="1"/>
  <c r="Q119" i="1"/>
  <c r="Q377" i="1"/>
  <c r="Q144" i="1"/>
  <c r="Q402" i="1"/>
  <c r="Q326" i="1"/>
  <c r="Q39" i="1"/>
  <c r="Q324" i="1"/>
  <c r="Q432" i="1"/>
  <c r="Q422" i="1"/>
  <c r="Q435" i="1"/>
  <c r="Q434" i="1"/>
  <c r="Q83" i="1"/>
  <c r="Q363" i="1"/>
  <c r="Q33" i="1"/>
  <c r="Q36" i="1"/>
  <c r="Q292" i="1"/>
  <c r="Q25" i="1"/>
  <c r="Q368" i="1"/>
  <c r="Q40" i="1"/>
  <c r="Q370" i="1"/>
  <c r="Q162" i="1"/>
  <c r="Q35" i="1"/>
  <c r="Q105" i="1"/>
  <c r="Q164" i="1"/>
  <c r="Q430" i="1"/>
  <c r="Q84" i="1"/>
  <c r="Q171" i="1"/>
  <c r="Q202" i="1"/>
  <c r="Q184" i="1"/>
  <c r="Q185" i="1"/>
  <c r="Q179" i="1"/>
  <c r="Q200" i="1"/>
  <c r="Q155" i="1"/>
  <c r="Q57" i="1"/>
  <c r="Q178" i="1"/>
  <c r="Q204" i="1"/>
  <c r="Q64" i="1"/>
  <c r="Q152" i="1"/>
  <c r="Q469" i="1"/>
  <c r="Q99" i="1"/>
  <c r="Q420" i="1"/>
  <c r="Q306" i="1"/>
  <c r="Q561" i="1"/>
  <c r="Q190" i="1"/>
  <c r="Q328" i="1"/>
  <c r="Q186" i="1"/>
  <c r="Q197" i="1"/>
  <c r="Q19" i="1"/>
  <c r="Q265" i="1"/>
  <c r="Q10" i="1"/>
  <c r="Q295" i="1"/>
  <c r="Q385" i="1"/>
  <c r="Q482" i="1"/>
  <c r="Q468" i="1"/>
  <c r="Q217" i="1"/>
  <c r="Q220" i="1"/>
  <c r="Q480" i="1"/>
  <c r="Q493" i="1"/>
  <c r="Q364" i="1"/>
  <c r="Q490" i="1"/>
  <c r="Q399" i="1"/>
  <c r="Q400" i="1"/>
  <c r="Q13" i="1"/>
  <c r="Q459" i="1"/>
  <c r="Q344" i="1"/>
  <c r="Q154" i="1"/>
  <c r="Q180" i="1"/>
  <c r="Q421" i="1"/>
  <c r="Q331" i="1"/>
  <c r="Q259" i="1"/>
  <c r="Q45" i="1"/>
  <c r="Q301" i="1"/>
  <c r="Q303" i="1"/>
  <c r="Q4" i="1"/>
  <c r="Q148" i="1"/>
  <c r="Q313" i="1"/>
  <c r="Q341" i="1"/>
  <c r="Q257" i="1"/>
  <c r="Q343" i="1"/>
  <c r="Q352" i="1"/>
  <c r="Q32" i="1"/>
  <c r="Q174" i="1"/>
  <c r="Q167" i="1"/>
  <c r="Q168" i="1"/>
  <c r="Q169" i="1"/>
  <c r="Q170" i="1"/>
  <c r="Q362" i="1"/>
  <c r="Q392" i="1"/>
  <c r="Q172" i="1"/>
  <c r="Q198" i="1"/>
  <c r="Q139" i="1"/>
  <c r="Q163" i="1"/>
  <c r="Q187" i="1"/>
  <c r="Q54" i="1"/>
  <c r="Q401" i="1"/>
  <c r="Q445" i="1"/>
  <c r="Q371" i="1"/>
  <c r="Q209" i="1"/>
  <c r="Q207" i="1"/>
  <c r="Q121" i="1"/>
  <c r="Q74" i="1"/>
  <c r="Q65" i="1"/>
  <c r="Q66" i="1"/>
  <c r="Q462" i="1"/>
  <c r="Q463" i="1"/>
  <c r="Q461" i="1"/>
  <c r="Q460" i="1"/>
  <c r="Q177" i="1"/>
  <c r="Q196" i="1"/>
  <c r="Q455" i="1"/>
  <c r="Q62" i="1"/>
  <c r="Q182" i="1"/>
  <c r="Q188" i="1"/>
  <c r="Q451" i="1"/>
  <c r="Q450" i="1"/>
  <c r="Q199" i="1"/>
  <c r="Q216" i="1"/>
  <c r="Q215" i="1"/>
  <c r="Q211" i="1"/>
  <c r="Q456" i="1"/>
  <c r="Q465" i="1"/>
  <c r="Q48" i="1"/>
  <c r="Q394" i="1"/>
  <c r="Q444" i="1"/>
  <c r="Q191" i="1"/>
  <c r="Q467" i="1"/>
  <c r="Q189" i="1"/>
  <c r="Q9" i="1"/>
  <c r="Q564" i="1"/>
  <c r="Q562" i="1"/>
  <c r="Q203" i="1"/>
  <c r="Q181" i="1"/>
  <c r="Q288" i="1"/>
  <c r="Q17" i="1"/>
  <c r="Q37" i="1"/>
  <c r="Q474" i="1"/>
  <c r="Q473" i="1"/>
  <c r="Q22" i="1"/>
  <c r="Q481" i="1"/>
  <c r="Q485" i="1"/>
  <c r="Q487" i="1"/>
  <c r="Q488" i="1"/>
  <c r="Q500" i="1"/>
  <c r="Q492" i="1"/>
  <c r="Q497" i="1"/>
  <c r="Q52" i="1"/>
  <c r="Q349" i="1"/>
  <c r="Q30" i="1"/>
  <c r="Q453" i="1"/>
  <c r="Q59" i="1"/>
  <c r="Q269" i="1"/>
  <c r="Q333" i="1"/>
  <c r="Q309" i="1"/>
  <c r="Q90" i="1"/>
  <c r="Q110" i="1"/>
  <c r="Q260" i="1"/>
  <c r="Q26" i="1"/>
  <c r="Q28" i="1"/>
  <c r="Q140" i="1"/>
  <c r="Q138" i="1"/>
  <c r="Q173" i="1"/>
  <c r="Q464" i="1"/>
  <c r="Q277" i="1"/>
  <c r="Q320" i="1"/>
  <c r="Q94" i="1"/>
  <c r="Q134" i="1"/>
  <c r="Q114" i="1"/>
  <c r="Q123" i="1"/>
  <c r="Q120" i="1"/>
  <c r="Q381" i="1"/>
  <c r="Q141" i="1"/>
  <c r="Q417" i="1"/>
  <c r="Q157" i="1"/>
  <c r="Q404" i="1"/>
  <c r="Q342" i="1"/>
  <c r="Q321" i="1"/>
  <c r="Q446" i="1"/>
  <c r="Q448" i="1"/>
  <c r="Q449" i="1"/>
  <c r="Q97" i="1"/>
  <c r="Q325" i="1"/>
  <c r="Q415" i="1"/>
  <c r="Q357" i="1"/>
  <c r="Q491" i="1"/>
  <c r="Q115" i="1"/>
  <c r="Q283" i="1"/>
  <c r="Q273" i="1"/>
  <c r="Q329" i="1"/>
  <c r="Q89" i="1"/>
  <c r="Q102" i="1"/>
  <c r="Q367" i="1"/>
  <c r="Q24" i="1"/>
  <c r="Q397" i="1"/>
  <c r="Q411" i="1"/>
  <c r="Q339" i="1"/>
  <c r="Q408" i="1"/>
  <c r="Q373" i="1"/>
  <c r="Q124" i="1"/>
  <c r="Q60" i="1"/>
  <c r="Q457" i="1"/>
  <c r="Q213" i="1"/>
  <c r="Q218" i="1"/>
  <c r="Q23" i="1"/>
  <c r="Q382" i="1"/>
  <c r="Q270" i="1"/>
  <c r="Q262" i="1"/>
  <c r="Q261" i="1"/>
  <c r="Q358" i="1"/>
  <c r="Q153" i="1"/>
  <c r="Q49" i="1"/>
  <c r="Q335" i="1"/>
  <c r="Q300" i="1"/>
  <c r="Q249" i="1"/>
  <c r="Q355" i="1"/>
  <c r="Q351" i="1"/>
  <c r="Q96" i="1"/>
  <c r="Q389" i="1"/>
  <c r="Q386" i="1"/>
  <c r="Q5" i="1"/>
  <c r="Q113" i="1"/>
  <c r="Q414" i="1"/>
  <c r="Q274" i="1"/>
  <c r="Q393" i="1"/>
  <c r="Q458" i="1"/>
  <c r="Q291" i="1"/>
  <c r="Q193" i="1"/>
  <c r="Q285" i="1"/>
  <c r="Q311" i="1"/>
  <c r="Q158" i="1"/>
  <c r="Q431" i="1"/>
  <c r="Q206" i="1"/>
  <c r="Q330" i="1"/>
  <c r="Q61" i="1"/>
  <c r="Q149" i="1"/>
  <c r="Q345" i="1"/>
  <c r="Q496" i="1"/>
  <c r="Q503" i="1"/>
  <c r="Q504" i="1"/>
  <c r="Q506" i="1"/>
  <c r="Q507" i="1"/>
  <c r="Q509" i="1"/>
  <c r="Q508" i="1"/>
  <c r="Q565" i="1"/>
  <c r="Q391" i="1"/>
  <c r="Q183" i="1"/>
  <c r="Q129" i="1"/>
  <c r="Q494" i="1"/>
  <c r="Q495" i="1"/>
  <c r="Q499" i="1"/>
  <c r="Q318" i="1"/>
  <c r="Q63" i="1"/>
  <c r="Q80" i="1"/>
  <c r="Q350" i="1"/>
  <c r="Q143" i="1"/>
  <c r="Q334" i="1"/>
  <c r="Q116" i="1"/>
  <c r="Q380" i="1"/>
  <c r="Q316" i="1"/>
  <c r="Q466" i="1"/>
  <c r="Q176" i="1"/>
  <c r="Q470" i="1"/>
  <c r="Q31" i="1"/>
  <c r="Q6" i="1"/>
  <c r="Q244" i="1"/>
  <c r="Q247" i="1"/>
  <c r="Q238" i="1"/>
  <c r="Q327" i="1"/>
  <c r="Q566" i="1"/>
  <c r="Q319" i="1"/>
  <c r="Q255" i="1"/>
  <c r="Q569" i="1"/>
  <c r="Q254" i="1"/>
  <c r="Q570" i="1"/>
  <c r="Q298" i="1"/>
  <c r="Q407" i="1"/>
  <c r="Q286" i="1"/>
  <c r="Q2" i="1"/>
  <c r="Q7" i="1"/>
  <c r="Q235" i="1"/>
  <c r="Q374" i="1"/>
  <c r="Q160" i="1"/>
  <c r="Q452" i="1"/>
  <c r="Q82" i="1"/>
  <c r="Q194" i="1"/>
  <c r="Q256" i="1"/>
  <c r="Q280" i="1"/>
  <c r="Q439" i="1"/>
  <c r="Q567" i="1"/>
  <c r="Q294" i="1"/>
  <c r="Q297" i="1"/>
  <c r="Q72" i="1"/>
  <c r="Q88" i="1"/>
  <c r="Q366" i="1"/>
  <c r="Q375" i="1"/>
  <c r="Q159" i="1"/>
  <c r="Q106" i="1"/>
  <c r="Q214" i="1"/>
  <c r="Q86" i="1"/>
  <c r="Q95" i="1"/>
  <c r="Q53" i="1"/>
  <c r="Q150" i="1"/>
  <c r="Q416" i="1"/>
  <c r="Q34" i="1"/>
  <c r="Q109" i="1"/>
  <c r="Q418" i="1"/>
  <c r="Q513" i="1"/>
  <c r="Q512" i="1"/>
  <c r="Q510" i="1"/>
  <c r="Q514" i="1"/>
  <c r="Q511" i="1"/>
  <c r="Q232" i="1"/>
  <c r="Q77" i="1"/>
  <c r="Q71" i="1"/>
  <c r="Q361" i="1"/>
  <c r="Q79" i="1"/>
  <c r="Q41" i="1"/>
  <c r="Q436" i="1"/>
  <c r="Q165" i="1"/>
  <c r="Q289" i="1"/>
  <c r="Q241" i="1"/>
  <c r="Q236" i="1"/>
  <c r="Q243" i="1"/>
  <c r="Q245" i="1"/>
  <c r="Q51" i="1"/>
  <c r="Q130" i="1"/>
  <c r="Q27" i="1"/>
  <c r="Q276" i="1"/>
  <c r="Q454" i="1"/>
  <c r="Q472" i="1"/>
  <c r="Q101" i="1"/>
  <c r="Q505" i="1"/>
  <c r="Q240" i="1"/>
  <c r="Q237" i="1"/>
  <c r="Q252" i="1"/>
  <c r="Q246" i="1"/>
  <c r="Q253" i="1"/>
  <c r="Q559" i="1"/>
  <c r="Q239" i="1"/>
  <c r="Q225" i="1"/>
  <c r="Q229" i="1"/>
  <c r="Q231" i="1"/>
  <c r="Q372" i="1"/>
  <c r="B231" i="1" l="1"/>
  <c r="B372" i="1"/>
  <c r="R231" i="1"/>
  <c r="R372" i="1"/>
  <c r="S231" i="1"/>
  <c r="S372" i="1"/>
  <c r="T231" i="1"/>
  <c r="T372" i="1"/>
  <c r="U231" i="1"/>
  <c r="U372" i="1"/>
  <c r="V231" i="1"/>
  <c r="V372" i="1"/>
  <c r="W231" i="1"/>
  <c r="W372" i="1"/>
  <c r="X231" i="1"/>
  <c r="X372" i="1"/>
  <c r="Y231" i="1"/>
  <c r="Y372" i="1"/>
  <c r="Z231" i="1"/>
  <c r="Z372" i="1"/>
  <c r="AA231" i="1"/>
  <c r="AA372" i="1"/>
  <c r="AB231" i="1"/>
  <c r="AB372" i="1"/>
  <c r="AC231" i="1"/>
  <c r="AC372" i="1"/>
  <c r="AD231" i="1"/>
  <c r="AD372" i="1"/>
  <c r="AE231" i="1"/>
  <c r="AE372" i="1"/>
  <c r="AF231" i="1"/>
  <c r="AF372" i="1"/>
  <c r="AG231" i="1"/>
  <c r="AG372" i="1"/>
  <c r="AH231" i="1"/>
  <c r="AH372" i="1"/>
  <c r="AI231" i="1"/>
  <c r="AI372" i="1"/>
  <c r="AJ231" i="1"/>
  <c r="AJ372" i="1"/>
  <c r="AK231" i="1"/>
  <c r="AK372" i="1"/>
  <c r="AL231" i="1"/>
  <c r="AL372" i="1"/>
  <c r="AM231" i="1"/>
  <c r="AM372" i="1"/>
  <c r="AN231" i="1"/>
  <c r="AN372" i="1"/>
  <c r="AO231" i="1"/>
  <c r="AO372" i="1"/>
  <c r="AP231" i="1"/>
  <c r="AP372" i="1"/>
  <c r="AQ231" i="1"/>
  <c r="AQ372" i="1"/>
  <c r="AR231" i="1"/>
  <c r="AR372" i="1"/>
  <c r="B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B239" i="1"/>
  <c r="B225" i="1"/>
  <c r="R239" i="1"/>
  <c r="R225" i="1"/>
  <c r="S239" i="1"/>
  <c r="S225" i="1"/>
  <c r="T239" i="1"/>
  <c r="T225" i="1"/>
  <c r="U239" i="1"/>
  <c r="U225" i="1"/>
  <c r="V239" i="1"/>
  <c r="V225" i="1"/>
  <c r="W239" i="1"/>
  <c r="W225" i="1"/>
  <c r="X225" i="1"/>
  <c r="Y239" i="1"/>
  <c r="Y225" i="1"/>
  <c r="Z239" i="1"/>
  <c r="Z225" i="1"/>
  <c r="AA239" i="1"/>
  <c r="AA225" i="1"/>
  <c r="AB239" i="1"/>
  <c r="AB225" i="1"/>
  <c r="AC239" i="1"/>
  <c r="AC225" i="1"/>
  <c r="AD239" i="1"/>
  <c r="AD225" i="1"/>
  <c r="AE239" i="1"/>
  <c r="AE225" i="1"/>
  <c r="AF239" i="1"/>
  <c r="AF225" i="1"/>
  <c r="AG239" i="1"/>
  <c r="AG225" i="1"/>
  <c r="AH239" i="1"/>
  <c r="AH225" i="1"/>
  <c r="AI239" i="1"/>
  <c r="AI225" i="1"/>
  <c r="AJ239" i="1"/>
  <c r="AJ225" i="1"/>
  <c r="AK239" i="1"/>
  <c r="AK225" i="1"/>
  <c r="AL239" i="1"/>
  <c r="AL225" i="1"/>
  <c r="AM239" i="1"/>
  <c r="AM225" i="1"/>
  <c r="AN239" i="1"/>
  <c r="AN225" i="1"/>
  <c r="AO239" i="1"/>
  <c r="AO225" i="1"/>
  <c r="AP239" i="1"/>
  <c r="AP225" i="1"/>
  <c r="AQ239" i="1"/>
  <c r="AQ225" i="1"/>
  <c r="AR239" i="1"/>
  <c r="AR225" i="1"/>
  <c r="B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B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B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B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B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B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B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B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B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B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B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B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B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B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R44" i="1"/>
  <c r="R282" i="1"/>
  <c r="R287" i="1"/>
  <c r="R279" i="1"/>
  <c r="R15" i="1"/>
  <c r="R18" i="1"/>
  <c r="R305" i="1"/>
  <c r="R258" i="1"/>
  <c r="R55" i="1"/>
  <c r="R314" i="1"/>
  <c r="R307" i="1"/>
  <c r="R310" i="1"/>
  <c r="R304" i="1"/>
  <c r="R302" i="1"/>
  <c r="R299" i="1"/>
  <c r="R67" i="1"/>
  <c r="R322" i="1"/>
  <c r="R248" i="1"/>
  <c r="R250" i="1"/>
  <c r="R346" i="1"/>
  <c r="R359" i="1"/>
  <c r="R354" i="1"/>
  <c r="R98" i="1"/>
  <c r="R87" i="1"/>
  <c r="R112" i="1"/>
  <c r="R390" i="1"/>
  <c r="R126" i="1"/>
  <c r="R384" i="1"/>
  <c r="R387" i="1"/>
  <c r="R388" i="1"/>
  <c r="R68" i="1"/>
  <c r="R568" i="1"/>
  <c r="R85" i="1"/>
  <c r="R119" i="1"/>
  <c r="R377" i="1"/>
  <c r="R144" i="1"/>
  <c r="R402" i="1"/>
  <c r="R326" i="1"/>
  <c r="R39" i="1"/>
  <c r="R324" i="1"/>
  <c r="R432" i="1"/>
  <c r="R422" i="1"/>
  <c r="R435" i="1"/>
  <c r="R434" i="1"/>
  <c r="R83" i="1"/>
  <c r="R363" i="1"/>
  <c r="R33" i="1"/>
  <c r="R36" i="1"/>
  <c r="R292" i="1"/>
  <c r="R25" i="1"/>
  <c r="R368" i="1"/>
  <c r="R40" i="1"/>
  <c r="R370" i="1"/>
  <c r="R162" i="1"/>
  <c r="R35" i="1"/>
  <c r="R105" i="1"/>
  <c r="R164" i="1"/>
  <c r="R430" i="1"/>
  <c r="R84" i="1"/>
  <c r="R171" i="1"/>
  <c r="R202" i="1"/>
  <c r="R184" i="1"/>
  <c r="R185" i="1"/>
  <c r="R179" i="1"/>
  <c r="R200" i="1"/>
  <c r="R155" i="1"/>
  <c r="R57" i="1"/>
  <c r="R178" i="1"/>
  <c r="R204" i="1"/>
  <c r="R64" i="1"/>
  <c r="R152" i="1"/>
  <c r="R469" i="1"/>
  <c r="R99" i="1"/>
  <c r="R420" i="1"/>
  <c r="R306" i="1"/>
  <c r="R561" i="1"/>
  <c r="R190" i="1"/>
  <c r="R328" i="1"/>
  <c r="R186" i="1"/>
  <c r="R197" i="1"/>
  <c r="R19" i="1"/>
  <c r="R265" i="1"/>
  <c r="R10" i="1"/>
  <c r="R295" i="1"/>
  <c r="R385" i="1"/>
  <c r="R482" i="1"/>
  <c r="R468" i="1"/>
  <c r="R217" i="1"/>
  <c r="R220" i="1"/>
  <c r="R480" i="1"/>
  <c r="R493" i="1"/>
  <c r="R364" i="1"/>
  <c r="R490" i="1"/>
  <c r="R399" i="1"/>
  <c r="R400" i="1"/>
  <c r="R13" i="1"/>
  <c r="R459" i="1"/>
  <c r="R344" i="1"/>
  <c r="R154" i="1"/>
  <c r="R180" i="1"/>
  <c r="R421" i="1"/>
  <c r="R331" i="1"/>
  <c r="R259" i="1"/>
  <c r="R45" i="1"/>
  <c r="R301" i="1"/>
  <c r="R303" i="1"/>
  <c r="R4" i="1"/>
  <c r="R148" i="1"/>
  <c r="R313" i="1"/>
  <c r="R341" i="1"/>
  <c r="R257" i="1"/>
  <c r="R343" i="1"/>
  <c r="R352" i="1"/>
  <c r="R32" i="1"/>
  <c r="R174" i="1"/>
  <c r="R167" i="1"/>
  <c r="R168" i="1"/>
  <c r="R169" i="1"/>
  <c r="R170" i="1"/>
  <c r="R362" i="1"/>
  <c r="R392" i="1"/>
  <c r="R172" i="1"/>
  <c r="R198" i="1"/>
  <c r="R139" i="1"/>
  <c r="R163" i="1"/>
  <c r="R187" i="1"/>
  <c r="R54" i="1"/>
  <c r="R401" i="1"/>
  <c r="R445" i="1"/>
  <c r="R371" i="1"/>
  <c r="R209" i="1"/>
  <c r="R207" i="1"/>
  <c r="R121" i="1"/>
  <c r="R74" i="1"/>
  <c r="R65" i="1"/>
  <c r="R66" i="1"/>
  <c r="R462" i="1"/>
  <c r="R463" i="1"/>
  <c r="R461" i="1"/>
  <c r="R460" i="1"/>
  <c r="R177" i="1"/>
  <c r="R196" i="1"/>
  <c r="R455" i="1"/>
  <c r="R62" i="1"/>
  <c r="R182" i="1"/>
  <c r="R188" i="1"/>
  <c r="R451" i="1"/>
  <c r="R450" i="1"/>
  <c r="R199" i="1"/>
  <c r="R216" i="1"/>
  <c r="R215" i="1"/>
  <c r="R211" i="1"/>
  <c r="R456" i="1"/>
  <c r="R465" i="1"/>
  <c r="R48" i="1"/>
  <c r="R394" i="1"/>
  <c r="R444" i="1"/>
  <c r="R191" i="1"/>
  <c r="R467" i="1"/>
  <c r="R189" i="1"/>
  <c r="R9" i="1"/>
  <c r="R564" i="1"/>
  <c r="R562" i="1"/>
  <c r="R203" i="1"/>
  <c r="R181" i="1"/>
  <c r="R288" i="1"/>
  <c r="R17" i="1"/>
  <c r="R37" i="1"/>
  <c r="R474" i="1"/>
  <c r="R473" i="1"/>
  <c r="R22" i="1"/>
  <c r="R481" i="1"/>
  <c r="R485" i="1"/>
  <c r="R487" i="1"/>
  <c r="R488" i="1"/>
  <c r="R500" i="1"/>
  <c r="R492" i="1"/>
  <c r="R497" i="1"/>
  <c r="R52" i="1"/>
  <c r="R349" i="1"/>
  <c r="R30" i="1"/>
  <c r="R453" i="1"/>
  <c r="R59" i="1"/>
  <c r="R269" i="1"/>
  <c r="R333" i="1"/>
  <c r="R309" i="1"/>
  <c r="R90" i="1"/>
  <c r="R110" i="1"/>
  <c r="R260" i="1"/>
  <c r="R26" i="1"/>
  <c r="R28" i="1"/>
  <c r="R140" i="1"/>
  <c r="R138" i="1"/>
  <c r="R173" i="1"/>
  <c r="R464" i="1"/>
  <c r="R277" i="1"/>
  <c r="R320" i="1"/>
  <c r="R94" i="1"/>
  <c r="R134" i="1"/>
  <c r="R114" i="1"/>
  <c r="R123" i="1"/>
  <c r="R120" i="1"/>
  <c r="R381" i="1"/>
  <c r="R141" i="1"/>
  <c r="R417" i="1"/>
  <c r="R157" i="1"/>
  <c r="R404" i="1"/>
  <c r="R342" i="1"/>
  <c r="R321" i="1"/>
  <c r="R446" i="1"/>
  <c r="R448" i="1"/>
  <c r="R449" i="1"/>
  <c r="R97" i="1"/>
  <c r="R325" i="1"/>
  <c r="R415" i="1"/>
  <c r="R357" i="1"/>
  <c r="R491" i="1"/>
  <c r="R115" i="1"/>
  <c r="R283" i="1"/>
  <c r="R273" i="1"/>
  <c r="R329" i="1"/>
  <c r="R89" i="1"/>
  <c r="R102" i="1"/>
  <c r="R367" i="1"/>
  <c r="R24" i="1"/>
  <c r="R397" i="1"/>
  <c r="R411" i="1"/>
  <c r="R339" i="1"/>
  <c r="R408" i="1"/>
  <c r="R373" i="1"/>
  <c r="R124" i="1"/>
  <c r="R60" i="1"/>
  <c r="R457" i="1"/>
  <c r="R213" i="1"/>
  <c r="R218" i="1"/>
  <c r="R23" i="1"/>
  <c r="R382" i="1"/>
  <c r="R270" i="1"/>
  <c r="R262" i="1"/>
  <c r="R261" i="1"/>
  <c r="R358" i="1"/>
  <c r="R153" i="1"/>
  <c r="R49" i="1"/>
  <c r="R335" i="1"/>
  <c r="R300" i="1"/>
  <c r="R249" i="1"/>
  <c r="R355" i="1"/>
  <c r="R351" i="1"/>
  <c r="R96" i="1"/>
  <c r="R389" i="1"/>
  <c r="R386" i="1"/>
  <c r="R5" i="1"/>
  <c r="R113" i="1"/>
  <c r="R414" i="1"/>
  <c r="R274" i="1"/>
  <c r="R393" i="1"/>
  <c r="R458" i="1"/>
  <c r="R291" i="1"/>
  <c r="R193" i="1"/>
  <c r="R285" i="1"/>
  <c r="R311" i="1"/>
  <c r="R158" i="1"/>
  <c r="R431" i="1"/>
  <c r="R206" i="1"/>
  <c r="R330" i="1"/>
  <c r="R61" i="1"/>
  <c r="R149" i="1"/>
  <c r="R345" i="1"/>
  <c r="R496" i="1"/>
  <c r="R503" i="1"/>
  <c r="R504" i="1"/>
  <c r="R506" i="1"/>
  <c r="R507" i="1"/>
  <c r="R509" i="1"/>
  <c r="R508" i="1"/>
  <c r="R565" i="1"/>
  <c r="R391" i="1"/>
  <c r="R183" i="1"/>
  <c r="R129" i="1"/>
  <c r="R494" i="1"/>
  <c r="R495" i="1"/>
  <c r="R499" i="1"/>
  <c r="R318" i="1"/>
  <c r="R63" i="1"/>
  <c r="R80" i="1"/>
  <c r="R350" i="1"/>
  <c r="R143" i="1"/>
  <c r="R334" i="1"/>
  <c r="R116" i="1"/>
  <c r="R380" i="1"/>
  <c r="R316" i="1"/>
  <c r="R466" i="1"/>
  <c r="R176" i="1"/>
  <c r="R470" i="1"/>
  <c r="R31" i="1"/>
  <c r="R6" i="1"/>
  <c r="R244" i="1"/>
  <c r="R247" i="1"/>
  <c r="R238" i="1"/>
  <c r="R327" i="1"/>
  <c r="R566" i="1"/>
  <c r="R319" i="1"/>
  <c r="R255" i="1"/>
  <c r="R569" i="1"/>
  <c r="R254" i="1"/>
  <c r="R570" i="1"/>
  <c r="R298" i="1"/>
  <c r="R407" i="1"/>
  <c r="R286" i="1"/>
  <c r="R2" i="1"/>
  <c r="R7" i="1"/>
  <c r="R235" i="1"/>
  <c r="R374" i="1"/>
  <c r="R160" i="1"/>
  <c r="R452" i="1"/>
  <c r="R82" i="1"/>
  <c r="R194" i="1"/>
  <c r="R256" i="1"/>
  <c r="R280" i="1"/>
  <c r="R439" i="1"/>
  <c r="R567" i="1"/>
  <c r="R294" i="1"/>
  <c r="R297" i="1"/>
  <c r="R72" i="1"/>
  <c r="R88" i="1"/>
  <c r="R366" i="1"/>
  <c r="R375" i="1"/>
  <c r="R159" i="1"/>
  <c r="R106" i="1"/>
  <c r="R214" i="1"/>
  <c r="R86" i="1"/>
  <c r="R95" i="1"/>
  <c r="R53" i="1"/>
  <c r="R150" i="1"/>
  <c r="R416" i="1"/>
  <c r="R34" i="1"/>
  <c r="R109" i="1"/>
  <c r="R418" i="1"/>
  <c r="R513" i="1"/>
  <c r="R512" i="1"/>
  <c r="R510" i="1"/>
  <c r="R514" i="1"/>
  <c r="R511" i="1"/>
  <c r="R232" i="1"/>
  <c r="R77" i="1"/>
  <c r="R71" i="1"/>
  <c r="R361" i="1"/>
  <c r="R79" i="1"/>
  <c r="R41" i="1"/>
  <c r="R436" i="1"/>
  <c r="R165" i="1"/>
  <c r="R289" i="1"/>
  <c r="R241" i="1"/>
  <c r="R236" i="1"/>
  <c r="R243" i="1"/>
  <c r="R245" i="1"/>
  <c r="B245" i="1"/>
  <c r="S245" i="1"/>
  <c r="T245" i="1"/>
  <c r="U245" i="1"/>
  <c r="V245" i="1"/>
  <c r="W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B243" i="1"/>
  <c r="S243" i="1"/>
  <c r="T243" i="1"/>
  <c r="U243" i="1"/>
  <c r="V243" i="1"/>
  <c r="W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B236" i="1"/>
  <c r="S236" i="1"/>
  <c r="T236" i="1"/>
  <c r="U236" i="1"/>
  <c r="V236" i="1"/>
  <c r="W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B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B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B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B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B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B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B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B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B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S44" i="1"/>
  <c r="S282" i="1"/>
  <c r="S287" i="1"/>
  <c r="S279" i="1"/>
  <c r="S15" i="1"/>
  <c r="S18" i="1"/>
  <c r="S305" i="1"/>
  <c r="S258" i="1"/>
  <c r="S55" i="1"/>
  <c r="S314" i="1"/>
  <c r="S307" i="1"/>
  <c r="S310" i="1"/>
  <c r="S304" i="1"/>
  <c r="S302" i="1"/>
  <c r="S299" i="1"/>
  <c r="S67" i="1"/>
  <c r="S322" i="1"/>
  <c r="S248" i="1"/>
  <c r="S250" i="1"/>
  <c r="S346" i="1"/>
  <c r="S359" i="1"/>
  <c r="S354" i="1"/>
  <c r="S98" i="1"/>
  <c r="S87" i="1"/>
  <c r="S112" i="1"/>
  <c r="S390" i="1"/>
  <c r="S126" i="1"/>
  <c r="S384" i="1"/>
  <c r="S387" i="1"/>
  <c r="S388" i="1"/>
  <c r="S68" i="1"/>
  <c r="S568" i="1"/>
  <c r="S85" i="1"/>
  <c r="S119" i="1"/>
  <c r="S377" i="1"/>
  <c r="S144" i="1"/>
  <c r="S402" i="1"/>
  <c r="S326" i="1"/>
  <c r="S39" i="1"/>
  <c r="S324" i="1"/>
  <c r="S432" i="1"/>
  <c r="S422" i="1"/>
  <c r="S435" i="1"/>
  <c r="S434" i="1"/>
  <c r="S83" i="1"/>
  <c r="S363" i="1"/>
  <c r="S33" i="1"/>
  <c r="S36" i="1"/>
  <c r="S292" i="1"/>
  <c r="S25" i="1"/>
  <c r="S368" i="1"/>
  <c r="S40" i="1"/>
  <c r="S370" i="1"/>
  <c r="S162" i="1"/>
  <c r="S35" i="1"/>
  <c r="S105" i="1"/>
  <c r="S164" i="1"/>
  <c r="S430" i="1"/>
  <c r="S84" i="1"/>
  <c r="S171" i="1"/>
  <c r="S202" i="1"/>
  <c r="S184" i="1"/>
  <c r="S185" i="1"/>
  <c r="S179" i="1"/>
  <c r="S200" i="1"/>
  <c r="S155" i="1"/>
  <c r="S57" i="1"/>
  <c r="S178" i="1"/>
  <c r="S204" i="1"/>
  <c r="S64" i="1"/>
  <c r="S152" i="1"/>
  <c r="S469" i="1"/>
  <c r="S99" i="1"/>
  <c r="S420" i="1"/>
  <c r="S306" i="1"/>
  <c r="S561" i="1"/>
  <c r="S190" i="1"/>
  <c r="S328" i="1"/>
  <c r="S186" i="1"/>
  <c r="S197" i="1"/>
  <c r="S19" i="1"/>
  <c r="S265" i="1"/>
  <c r="S10" i="1"/>
  <c r="S295" i="1"/>
  <c r="S385" i="1"/>
  <c r="S482" i="1"/>
  <c r="S468" i="1"/>
  <c r="S217" i="1"/>
  <c r="S220" i="1"/>
  <c r="S480" i="1"/>
  <c r="S493" i="1"/>
  <c r="S364" i="1"/>
  <c r="S490" i="1"/>
  <c r="S399" i="1"/>
  <c r="S400" i="1"/>
  <c r="S13" i="1"/>
  <c r="S459" i="1"/>
  <c r="S344" i="1"/>
  <c r="S154" i="1"/>
  <c r="S180" i="1"/>
  <c r="S421" i="1"/>
  <c r="S331" i="1"/>
  <c r="S259" i="1"/>
  <c r="S45" i="1"/>
  <c r="S301" i="1"/>
  <c r="S303" i="1"/>
  <c r="S4" i="1"/>
  <c r="S148" i="1"/>
  <c r="S313" i="1"/>
  <c r="S341" i="1"/>
  <c r="S257" i="1"/>
  <c r="S343" i="1"/>
  <c r="S352" i="1"/>
  <c r="S32" i="1"/>
  <c r="S174" i="1"/>
  <c r="S167" i="1"/>
  <c r="S168" i="1"/>
  <c r="S169" i="1"/>
  <c r="S170" i="1"/>
  <c r="S362" i="1"/>
  <c r="S392" i="1"/>
  <c r="S172" i="1"/>
  <c r="S198" i="1"/>
  <c r="S139" i="1"/>
  <c r="S163" i="1"/>
  <c r="S187" i="1"/>
  <c r="S54" i="1"/>
  <c r="S401" i="1"/>
  <c r="S445" i="1"/>
  <c r="S371" i="1"/>
  <c r="S209" i="1"/>
  <c r="S207" i="1"/>
  <c r="S121" i="1"/>
  <c r="S74" i="1"/>
  <c r="S65" i="1"/>
  <c r="S66" i="1"/>
  <c r="S462" i="1"/>
  <c r="S463" i="1"/>
  <c r="S461" i="1"/>
  <c r="S460" i="1"/>
  <c r="S177" i="1"/>
  <c r="S196" i="1"/>
  <c r="S455" i="1"/>
  <c r="S62" i="1"/>
  <c r="S182" i="1"/>
  <c r="S188" i="1"/>
  <c r="S451" i="1"/>
  <c r="S450" i="1"/>
  <c r="S199" i="1"/>
  <c r="S216" i="1"/>
  <c r="S215" i="1"/>
  <c r="S211" i="1"/>
  <c r="S456" i="1"/>
  <c r="S465" i="1"/>
  <c r="S48" i="1"/>
  <c r="S394" i="1"/>
  <c r="S444" i="1"/>
  <c r="S191" i="1"/>
  <c r="S467" i="1"/>
  <c r="S189" i="1"/>
  <c r="S9" i="1"/>
  <c r="S564" i="1"/>
  <c r="S562" i="1"/>
  <c r="S203" i="1"/>
  <c r="S181" i="1"/>
  <c r="S288" i="1"/>
  <c r="S17" i="1"/>
  <c r="S37" i="1"/>
  <c r="S474" i="1"/>
  <c r="S473" i="1"/>
  <c r="S22" i="1"/>
  <c r="S481" i="1"/>
  <c r="S485" i="1"/>
  <c r="S487" i="1"/>
  <c r="S488" i="1"/>
  <c r="S500" i="1"/>
  <c r="S492" i="1"/>
  <c r="S497" i="1"/>
  <c r="S52" i="1"/>
  <c r="S349" i="1"/>
  <c r="S30" i="1"/>
  <c r="S453" i="1"/>
  <c r="S59" i="1"/>
  <c r="S269" i="1"/>
  <c r="S333" i="1"/>
  <c r="S309" i="1"/>
  <c r="S90" i="1"/>
  <c r="S110" i="1"/>
  <c r="S260" i="1"/>
  <c r="S26" i="1"/>
  <c r="S28" i="1"/>
  <c r="S140" i="1"/>
  <c r="S138" i="1"/>
  <c r="S173" i="1"/>
  <c r="S464" i="1"/>
  <c r="S277" i="1"/>
  <c r="S320" i="1"/>
  <c r="S94" i="1"/>
  <c r="S134" i="1"/>
  <c r="S114" i="1"/>
  <c r="S123" i="1"/>
  <c r="S120" i="1"/>
  <c r="S381" i="1"/>
  <c r="S141" i="1"/>
  <c r="S417" i="1"/>
  <c r="S157" i="1"/>
  <c r="S404" i="1"/>
  <c r="S342" i="1"/>
  <c r="S321" i="1"/>
  <c r="S446" i="1"/>
  <c r="S448" i="1"/>
  <c r="S449" i="1"/>
  <c r="S97" i="1"/>
  <c r="S325" i="1"/>
  <c r="S415" i="1"/>
  <c r="S357" i="1"/>
  <c r="S491" i="1"/>
  <c r="S115" i="1"/>
  <c r="S283" i="1"/>
  <c r="S273" i="1"/>
  <c r="S329" i="1"/>
  <c r="S89" i="1"/>
  <c r="S102" i="1"/>
  <c r="S367" i="1"/>
  <c r="S24" i="1"/>
  <c r="S397" i="1"/>
  <c r="S411" i="1"/>
  <c r="S339" i="1"/>
  <c r="S408" i="1"/>
  <c r="S373" i="1"/>
  <c r="S124" i="1"/>
  <c r="S60" i="1"/>
  <c r="S457" i="1"/>
  <c r="S213" i="1"/>
  <c r="S218" i="1"/>
  <c r="S23" i="1"/>
  <c r="S382" i="1"/>
  <c r="S270" i="1"/>
  <c r="S262" i="1"/>
  <c r="S261" i="1"/>
  <c r="S358" i="1"/>
  <c r="S153" i="1"/>
  <c r="S49" i="1"/>
  <c r="S335" i="1"/>
  <c r="S300" i="1"/>
  <c r="S249" i="1"/>
  <c r="S355" i="1"/>
  <c r="S351" i="1"/>
  <c r="S96" i="1"/>
  <c r="S389" i="1"/>
  <c r="S386" i="1"/>
  <c r="S5" i="1"/>
  <c r="S113" i="1"/>
  <c r="S414" i="1"/>
  <c r="S274" i="1"/>
  <c r="S393" i="1"/>
  <c r="S458" i="1"/>
  <c r="S291" i="1"/>
  <c r="S193" i="1"/>
  <c r="S285" i="1"/>
  <c r="S311" i="1"/>
  <c r="S158" i="1"/>
  <c r="S431" i="1"/>
  <c r="S206" i="1"/>
  <c r="S330" i="1"/>
  <c r="S61" i="1"/>
  <c r="S149" i="1"/>
  <c r="S345" i="1"/>
  <c r="S496" i="1"/>
  <c r="S503" i="1"/>
  <c r="S504" i="1"/>
  <c r="S506" i="1"/>
  <c r="S507" i="1"/>
  <c r="S509" i="1"/>
  <c r="S508" i="1"/>
  <c r="S565" i="1"/>
  <c r="S391" i="1"/>
  <c r="S183" i="1"/>
  <c r="S129" i="1"/>
  <c r="S494" i="1"/>
  <c r="S495" i="1"/>
  <c r="S499" i="1"/>
  <c r="S318" i="1"/>
  <c r="S63" i="1"/>
  <c r="S80" i="1"/>
  <c r="S350" i="1"/>
  <c r="S143" i="1"/>
  <c r="S334" i="1"/>
  <c r="S116" i="1"/>
  <c r="S380" i="1"/>
  <c r="S316" i="1"/>
  <c r="S466" i="1"/>
  <c r="S176" i="1"/>
  <c r="S470" i="1"/>
  <c r="S31" i="1"/>
  <c r="S6" i="1"/>
  <c r="S244" i="1"/>
  <c r="S247" i="1"/>
  <c r="S238" i="1"/>
  <c r="S327" i="1"/>
  <c r="S566" i="1"/>
  <c r="S319" i="1"/>
  <c r="S255" i="1"/>
  <c r="S569" i="1"/>
  <c r="S254" i="1"/>
  <c r="S570" i="1"/>
  <c r="S298" i="1"/>
  <c r="S407" i="1"/>
  <c r="S286" i="1"/>
  <c r="S2" i="1"/>
  <c r="S7" i="1"/>
  <c r="S235" i="1"/>
  <c r="S374" i="1"/>
  <c r="S160" i="1"/>
  <c r="S452" i="1"/>
  <c r="S82" i="1"/>
  <c r="S194" i="1"/>
  <c r="S256" i="1"/>
  <c r="S280" i="1"/>
  <c r="S439" i="1"/>
  <c r="S567" i="1"/>
  <c r="S294" i="1"/>
  <c r="S297" i="1"/>
  <c r="S72" i="1"/>
  <c r="S88" i="1"/>
  <c r="S366" i="1"/>
  <c r="S375" i="1"/>
  <c r="S159" i="1"/>
  <c r="S106" i="1"/>
  <c r="S214" i="1"/>
  <c r="S86" i="1"/>
  <c r="S95" i="1"/>
  <c r="S53" i="1"/>
  <c r="S150" i="1"/>
  <c r="S416" i="1"/>
  <c r="S34" i="1"/>
  <c r="S109" i="1"/>
  <c r="S418" i="1"/>
  <c r="S513" i="1"/>
  <c r="S512" i="1"/>
  <c r="S510" i="1"/>
  <c r="S514" i="1"/>
  <c r="S511" i="1"/>
  <c r="S232" i="1"/>
  <c r="T44" i="1"/>
  <c r="B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B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B513" i="1"/>
  <c r="B512" i="1"/>
  <c r="B510" i="1"/>
  <c r="B514" i="1"/>
  <c r="T513" i="1"/>
  <c r="T512" i="1"/>
  <c r="T510" i="1"/>
  <c r="T514" i="1"/>
  <c r="U513" i="1"/>
  <c r="U512" i="1"/>
  <c r="U510" i="1"/>
  <c r="U514" i="1"/>
  <c r="V513" i="1"/>
  <c r="V512" i="1"/>
  <c r="V510" i="1"/>
  <c r="V514" i="1"/>
  <c r="W513" i="1"/>
  <c r="W512" i="1"/>
  <c r="W510" i="1"/>
  <c r="W514" i="1"/>
  <c r="X512" i="1"/>
  <c r="X510" i="1"/>
  <c r="X514" i="1"/>
  <c r="Y513" i="1"/>
  <c r="Y512" i="1"/>
  <c r="Y510" i="1"/>
  <c r="Y514" i="1"/>
  <c r="Z513" i="1"/>
  <c r="Z512" i="1"/>
  <c r="Z510" i="1"/>
  <c r="Z514" i="1"/>
  <c r="AA513" i="1"/>
  <c r="AA512" i="1"/>
  <c r="AA510" i="1"/>
  <c r="AA514" i="1"/>
  <c r="AB513" i="1"/>
  <c r="AB512" i="1"/>
  <c r="AB510" i="1"/>
  <c r="AB514" i="1"/>
  <c r="AC513" i="1"/>
  <c r="AC512" i="1"/>
  <c r="AC510" i="1"/>
  <c r="AC514" i="1"/>
  <c r="AD513" i="1"/>
  <c r="AD512" i="1"/>
  <c r="AD510" i="1"/>
  <c r="AD514" i="1"/>
  <c r="AE513" i="1"/>
  <c r="AE512" i="1"/>
  <c r="AE510" i="1"/>
  <c r="AE514" i="1"/>
  <c r="AF513" i="1"/>
  <c r="AF512" i="1"/>
  <c r="AF510" i="1"/>
  <c r="AF514" i="1"/>
  <c r="AG513" i="1"/>
  <c r="AG512" i="1"/>
  <c r="AG510" i="1"/>
  <c r="AG514" i="1"/>
  <c r="AH513" i="1"/>
  <c r="AH512" i="1"/>
  <c r="AH510" i="1"/>
  <c r="AH514" i="1"/>
  <c r="AI513" i="1"/>
  <c r="AI512" i="1"/>
  <c r="AI510" i="1"/>
  <c r="AI514" i="1"/>
  <c r="AJ513" i="1"/>
  <c r="AJ512" i="1"/>
  <c r="AJ510" i="1"/>
  <c r="AJ514" i="1"/>
  <c r="AK513" i="1"/>
  <c r="AK512" i="1"/>
  <c r="AK510" i="1"/>
  <c r="AK514" i="1"/>
  <c r="AL513" i="1"/>
  <c r="AL512" i="1"/>
  <c r="AL510" i="1"/>
  <c r="AL514" i="1"/>
  <c r="AM513" i="1"/>
  <c r="AM512" i="1"/>
  <c r="AM510" i="1"/>
  <c r="AM514" i="1"/>
  <c r="AN513" i="1"/>
  <c r="AN512" i="1"/>
  <c r="AN510" i="1"/>
  <c r="AN514" i="1"/>
  <c r="AO513" i="1"/>
  <c r="AO512" i="1"/>
  <c r="AO510" i="1"/>
  <c r="AO514" i="1"/>
  <c r="AP513" i="1"/>
  <c r="AP512" i="1"/>
  <c r="AP510" i="1"/>
  <c r="AP514" i="1"/>
  <c r="AQ513" i="1"/>
  <c r="AQ512" i="1"/>
  <c r="AQ510" i="1"/>
  <c r="AQ514" i="1"/>
  <c r="AR513" i="1"/>
  <c r="AR512" i="1"/>
  <c r="AR510" i="1"/>
  <c r="AR514" i="1"/>
  <c r="B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B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B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B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B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B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B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B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T282" i="1"/>
  <c r="T287" i="1"/>
  <c r="T279" i="1"/>
  <c r="T15" i="1"/>
  <c r="T18" i="1"/>
  <c r="T305" i="1"/>
  <c r="T258" i="1"/>
  <c r="T55" i="1"/>
  <c r="T314" i="1"/>
  <c r="T307" i="1"/>
  <c r="T310" i="1"/>
  <c r="T304" i="1"/>
  <c r="T302" i="1"/>
  <c r="T299" i="1"/>
  <c r="T67" i="1"/>
  <c r="T322" i="1"/>
  <c r="T248" i="1"/>
  <c r="T250" i="1"/>
  <c r="T346" i="1"/>
  <c r="T359" i="1"/>
  <c r="T354" i="1"/>
  <c r="T98" i="1"/>
  <c r="T87" i="1"/>
  <c r="T112" i="1"/>
  <c r="T390" i="1"/>
  <c r="T126" i="1"/>
  <c r="T384" i="1"/>
  <c r="T387" i="1"/>
  <c r="T388" i="1"/>
  <c r="T68" i="1"/>
  <c r="T568" i="1"/>
  <c r="T85" i="1"/>
  <c r="T119" i="1"/>
  <c r="T377" i="1"/>
  <c r="T144" i="1"/>
  <c r="T402" i="1"/>
  <c r="T326" i="1"/>
  <c r="T39" i="1"/>
  <c r="T324" i="1"/>
  <c r="T432" i="1"/>
  <c r="T422" i="1"/>
  <c r="T435" i="1"/>
  <c r="T434" i="1"/>
  <c r="T83" i="1"/>
  <c r="T363" i="1"/>
  <c r="T33" i="1"/>
  <c r="T36" i="1"/>
  <c r="T292" i="1"/>
  <c r="T25" i="1"/>
  <c r="T368" i="1"/>
  <c r="T40" i="1"/>
  <c r="T370" i="1"/>
  <c r="T162" i="1"/>
  <c r="T35" i="1"/>
  <c r="T105" i="1"/>
  <c r="T164" i="1"/>
  <c r="T430" i="1"/>
  <c r="T84" i="1"/>
  <c r="T171" i="1"/>
  <c r="T202" i="1"/>
  <c r="T184" i="1"/>
  <c r="T185" i="1"/>
  <c r="T179" i="1"/>
  <c r="T200" i="1"/>
  <c r="T155" i="1"/>
  <c r="T57" i="1"/>
  <c r="T178" i="1"/>
  <c r="T204" i="1"/>
  <c r="T64" i="1"/>
  <c r="T152" i="1"/>
  <c r="T469" i="1"/>
  <c r="T99" i="1"/>
  <c r="T420" i="1"/>
  <c r="T306" i="1"/>
  <c r="T561" i="1"/>
  <c r="T190" i="1"/>
  <c r="T328" i="1"/>
  <c r="T186" i="1"/>
  <c r="T197" i="1"/>
  <c r="T19" i="1"/>
  <c r="T265" i="1"/>
  <c r="T10" i="1"/>
  <c r="T295" i="1"/>
  <c r="T385" i="1"/>
  <c r="T482" i="1"/>
  <c r="T468" i="1"/>
  <c r="T217" i="1"/>
  <c r="T220" i="1"/>
  <c r="T480" i="1"/>
  <c r="T493" i="1"/>
  <c r="T364" i="1"/>
  <c r="T490" i="1"/>
  <c r="T399" i="1"/>
  <c r="T400" i="1"/>
  <c r="T13" i="1"/>
  <c r="T459" i="1"/>
  <c r="T344" i="1"/>
  <c r="T154" i="1"/>
  <c r="T180" i="1"/>
  <c r="T421" i="1"/>
  <c r="T331" i="1"/>
  <c r="T259" i="1"/>
  <c r="T45" i="1"/>
  <c r="T301" i="1"/>
  <c r="T303" i="1"/>
  <c r="T4" i="1"/>
  <c r="T148" i="1"/>
  <c r="T313" i="1"/>
  <c r="T341" i="1"/>
  <c r="T257" i="1"/>
  <c r="T343" i="1"/>
  <c r="T352" i="1"/>
  <c r="T32" i="1"/>
  <c r="T174" i="1"/>
  <c r="T167" i="1"/>
  <c r="T168" i="1"/>
  <c r="T169" i="1"/>
  <c r="T170" i="1"/>
  <c r="T362" i="1"/>
  <c r="T392" i="1"/>
  <c r="T172" i="1"/>
  <c r="T198" i="1"/>
  <c r="T139" i="1"/>
  <c r="T163" i="1"/>
  <c r="T187" i="1"/>
  <c r="T54" i="1"/>
  <c r="T401" i="1"/>
  <c r="T445" i="1"/>
  <c r="T371" i="1"/>
  <c r="T209" i="1"/>
  <c r="T207" i="1"/>
  <c r="T121" i="1"/>
  <c r="T74" i="1"/>
  <c r="T65" i="1"/>
  <c r="T66" i="1"/>
  <c r="T462" i="1"/>
  <c r="T463" i="1"/>
  <c r="T461" i="1"/>
  <c r="T460" i="1"/>
  <c r="T177" i="1"/>
  <c r="T196" i="1"/>
  <c r="T455" i="1"/>
  <c r="T62" i="1"/>
  <c r="T182" i="1"/>
  <c r="T188" i="1"/>
  <c r="T451" i="1"/>
  <c r="T450" i="1"/>
  <c r="T199" i="1"/>
  <c r="T216" i="1"/>
  <c r="T215" i="1"/>
  <c r="T211" i="1"/>
  <c r="T456" i="1"/>
  <c r="T465" i="1"/>
  <c r="T48" i="1"/>
  <c r="T394" i="1"/>
  <c r="T444" i="1"/>
  <c r="T191" i="1"/>
  <c r="T467" i="1"/>
  <c r="T189" i="1"/>
  <c r="T9" i="1"/>
  <c r="T564" i="1"/>
  <c r="T562" i="1"/>
  <c r="T203" i="1"/>
  <c r="T181" i="1"/>
  <c r="T288" i="1"/>
  <c r="T17" i="1"/>
  <c r="T37" i="1"/>
  <c r="T474" i="1"/>
  <c r="T473" i="1"/>
  <c r="T22" i="1"/>
  <c r="T481" i="1"/>
  <c r="T485" i="1"/>
  <c r="T487" i="1"/>
  <c r="T488" i="1"/>
  <c r="T500" i="1"/>
  <c r="T492" i="1"/>
  <c r="T497" i="1"/>
  <c r="T52" i="1"/>
  <c r="T349" i="1"/>
  <c r="T30" i="1"/>
  <c r="T453" i="1"/>
  <c r="T59" i="1"/>
  <c r="T269" i="1"/>
  <c r="T333" i="1"/>
  <c r="T309" i="1"/>
  <c r="T90" i="1"/>
  <c r="T110" i="1"/>
  <c r="T260" i="1"/>
  <c r="T26" i="1"/>
  <c r="T28" i="1"/>
  <c r="T140" i="1"/>
  <c r="T138" i="1"/>
  <c r="T173" i="1"/>
  <c r="T464" i="1"/>
  <c r="T277" i="1"/>
  <c r="T320" i="1"/>
  <c r="T94" i="1"/>
  <c r="T134" i="1"/>
  <c r="T114" i="1"/>
  <c r="T123" i="1"/>
  <c r="T120" i="1"/>
  <c r="T381" i="1"/>
  <c r="T141" i="1"/>
  <c r="T417" i="1"/>
  <c r="T157" i="1"/>
  <c r="T404" i="1"/>
  <c r="T342" i="1"/>
  <c r="T321" i="1"/>
  <c r="T446" i="1"/>
  <c r="T448" i="1"/>
  <c r="T449" i="1"/>
  <c r="T97" i="1"/>
  <c r="T325" i="1"/>
  <c r="T415" i="1"/>
  <c r="T357" i="1"/>
  <c r="T491" i="1"/>
  <c r="T115" i="1"/>
  <c r="T283" i="1"/>
  <c r="T273" i="1"/>
  <c r="T329" i="1"/>
  <c r="T89" i="1"/>
  <c r="T102" i="1"/>
  <c r="T367" i="1"/>
  <c r="T24" i="1"/>
  <c r="T397" i="1"/>
  <c r="T411" i="1"/>
  <c r="T339" i="1"/>
  <c r="T408" i="1"/>
  <c r="T373" i="1"/>
  <c r="T124" i="1"/>
  <c r="T60" i="1"/>
  <c r="T457" i="1"/>
  <c r="T213" i="1"/>
  <c r="T218" i="1"/>
  <c r="T23" i="1"/>
  <c r="T382" i="1"/>
  <c r="T270" i="1"/>
  <c r="T262" i="1"/>
  <c r="T261" i="1"/>
  <c r="T358" i="1"/>
  <c r="T153" i="1"/>
  <c r="T49" i="1"/>
  <c r="T335" i="1"/>
  <c r="T300" i="1"/>
  <c r="T249" i="1"/>
  <c r="T355" i="1"/>
  <c r="T351" i="1"/>
  <c r="T96" i="1"/>
  <c r="T389" i="1"/>
  <c r="T386" i="1"/>
  <c r="T5" i="1"/>
  <c r="T113" i="1"/>
  <c r="T414" i="1"/>
  <c r="T274" i="1"/>
  <c r="T393" i="1"/>
  <c r="T458" i="1"/>
  <c r="T291" i="1"/>
  <c r="T193" i="1"/>
  <c r="T285" i="1"/>
  <c r="T311" i="1"/>
  <c r="T158" i="1"/>
  <c r="T431" i="1"/>
  <c r="T206" i="1"/>
  <c r="T330" i="1"/>
  <c r="T61" i="1"/>
  <c r="T149" i="1"/>
  <c r="T345" i="1"/>
  <c r="T496" i="1"/>
  <c r="T503" i="1"/>
  <c r="T504" i="1"/>
  <c r="T506" i="1"/>
  <c r="T507" i="1"/>
  <c r="T509" i="1"/>
  <c r="T508" i="1"/>
  <c r="T565" i="1"/>
  <c r="T391" i="1"/>
  <c r="T183" i="1"/>
  <c r="T129" i="1"/>
  <c r="T494" i="1"/>
  <c r="T495" i="1"/>
  <c r="T499" i="1"/>
  <c r="T318" i="1"/>
  <c r="T63" i="1"/>
  <c r="T80" i="1"/>
  <c r="T350" i="1"/>
  <c r="T143" i="1"/>
  <c r="T334" i="1"/>
  <c r="T116" i="1"/>
  <c r="T380" i="1"/>
  <c r="T316" i="1"/>
  <c r="T466" i="1"/>
  <c r="T176" i="1"/>
  <c r="T470" i="1"/>
  <c r="T31" i="1"/>
  <c r="T6" i="1"/>
  <c r="T244" i="1"/>
  <c r="T247" i="1"/>
  <c r="T238" i="1"/>
  <c r="T327" i="1"/>
  <c r="T566" i="1"/>
  <c r="T319" i="1"/>
  <c r="T255" i="1"/>
  <c r="T569" i="1"/>
  <c r="T254" i="1"/>
  <c r="T570" i="1"/>
  <c r="T298" i="1"/>
  <c r="T407" i="1"/>
  <c r="T286" i="1"/>
  <c r="T2" i="1"/>
  <c r="T7" i="1"/>
  <c r="T235" i="1"/>
  <c r="T374" i="1"/>
  <c r="T160" i="1"/>
  <c r="T452" i="1"/>
  <c r="T82" i="1"/>
  <c r="T194" i="1"/>
  <c r="T256" i="1"/>
  <c r="T280" i="1"/>
  <c r="T439" i="1"/>
  <c r="T567" i="1"/>
  <c r="T294" i="1"/>
  <c r="T297" i="1"/>
  <c r="T72" i="1"/>
  <c r="T88" i="1"/>
  <c r="T366" i="1"/>
  <c r="T375" i="1"/>
  <c r="T159" i="1"/>
  <c r="T106" i="1"/>
  <c r="T214" i="1"/>
  <c r="U44" i="1"/>
  <c r="U282" i="1"/>
  <c r="U287" i="1"/>
  <c r="U279" i="1"/>
  <c r="U15" i="1"/>
  <c r="U18" i="1"/>
  <c r="U305" i="1"/>
  <c r="U258" i="1"/>
  <c r="U55" i="1"/>
  <c r="U314" i="1"/>
  <c r="U307" i="1"/>
  <c r="U310" i="1"/>
  <c r="U304" i="1"/>
  <c r="U302" i="1"/>
  <c r="U299" i="1"/>
  <c r="U67" i="1"/>
  <c r="U322" i="1"/>
  <c r="U248" i="1"/>
  <c r="U250" i="1"/>
  <c r="U346" i="1"/>
  <c r="U359" i="1"/>
  <c r="U354" i="1"/>
  <c r="U98" i="1"/>
  <c r="U87" i="1"/>
  <c r="U112" i="1"/>
  <c r="U390" i="1"/>
  <c r="U126" i="1"/>
  <c r="U384" i="1"/>
  <c r="U387" i="1"/>
  <c r="U388" i="1"/>
  <c r="U68" i="1"/>
  <c r="U568" i="1"/>
  <c r="U85" i="1"/>
  <c r="U119" i="1"/>
  <c r="U377" i="1"/>
  <c r="U144" i="1"/>
  <c r="U402" i="1"/>
  <c r="U326" i="1"/>
  <c r="U39" i="1"/>
  <c r="U324" i="1"/>
  <c r="U432" i="1"/>
  <c r="U422" i="1"/>
  <c r="U435" i="1"/>
  <c r="U434" i="1"/>
  <c r="U83" i="1"/>
  <c r="U363" i="1"/>
  <c r="U33" i="1"/>
  <c r="U36" i="1"/>
  <c r="U292" i="1"/>
  <c r="U25" i="1"/>
  <c r="U368" i="1"/>
  <c r="U40" i="1"/>
  <c r="U370" i="1"/>
  <c r="U162" i="1"/>
  <c r="U35" i="1"/>
  <c r="U105" i="1"/>
  <c r="U164" i="1"/>
  <c r="U430" i="1"/>
  <c r="U84" i="1"/>
  <c r="U171" i="1"/>
  <c r="U202" i="1"/>
  <c r="U184" i="1"/>
  <c r="U185" i="1"/>
  <c r="U179" i="1"/>
  <c r="U200" i="1"/>
  <c r="U155" i="1"/>
  <c r="U57" i="1"/>
  <c r="U178" i="1"/>
  <c r="U204" i="1"/>
  <c r="U64" i="1"/>
  <c r="U152" i="1"/>
  <c r="U469" i="1"/>
  <c r="U99" i="1"/>
  <c r="U420" i="1"/>
  <c r="U306" i="1"/>
  <c r="U561" i="1"/>
  <c r="U190" i="1"/>
  <c r="U328" i="1"/>
  <c r="U186" i="1"/>
  <c r="U197" i="1"/>
  <c r="U19" i="1"/>
  <c r="U265" i="1"/>
  <c r="U10" i="1"/>
  <c r="U295" i="1"/>
  <c r="U385" i="1"/>
  <c r="U482" i="1"/>
  <c r="U468" i="1"/>
  <c r="U217" i="1"/>
  <c r="U220" i="1"/>
  <c r="U480" i="1"/>
  <c r="U493" i="1"/>
  <c r="U364" i="1"/>
  <c r="U490" i="1"/>
  <c r="U399" i="1"/>
  <c r="U400" i="1"/>
  <c r="U13" i="1"/>
  <c r="U459" i="1"/>
  <c r="U344" i="1"/>
  <c r="U154" i="1"/>
  <c r="U180" i="1"/>
  <c r="U421" i="1"/>
  <c r="U331" i="1"/>
  <c r="U259" i="1"/>
  <c r="U45" i="1"/>
  <c r="U301" i="1"/>
  <c r="U303" i="1"/>
  <c r="U4" i="1"/>
  <c r="U148" i="1"/>
  <c r="U313" i="1"/>
  <c r="U341" i="1"/>
  <c r="U257" i="1"/>
  <c r="U343" i="1"/>
  <c r="U352" i="1"/>
  <c r="U32" i="1"/>
  <c r="U174" i="1"/>
  <c r="U167" i="1"/>
  <c r="U168" i="1"/>
  <c r="U169" i="1"/>
  <c r="U170" i="1"/>
  <c r="U362" i="1"/>
  <c r="U392" i="1"/>
  <c r="U172" i="1"/>
  <c r="U198" i="1"/>
  <c r="U139" i="1"/>
  <c r="U163" i="1"/>
  <c r="U187" i="1"/>
  <c r="U54" i="1"/>
  <c r="U401" i="1"/>
  <c r="U445" i="1"/>
  <c r="U371" i="1"/>
  <c r="U209" i="1"/>
  <c r="U207" i="1"/>
  <c r="U121" i="1"/>
  <c r="U74" i="1"/>
  <c r="U65" i="1"/>
  <c r="U66" i="1"/>
  <c r="U462" i="1"/>
  <c r="U463" i="1"/>
  <c r="U461" i="1"/>
  <c r="U460" i="1"/>
  <c r="U177" i="1"/>
  <c r="U196" i="1"/>
  <c r="U455" i="1"/>
  <c r="U62" i="1"/>
  <c r="U182" i="1"/>
  <c r="U188" i="1"/>
  <c r="U451" i="1"/>
  <c r="U450" i="1"/>
  <c r="U199" i="1"/>
  <c r="U216" i="1"/>
  <c r="U215" i="1"/>
  <c r="U211" i="1"/>
  <c r="U456" i="1"/>
  <c r="U465" i="1"/>
  <c r="U48" i="1"/>
  <c r="U394" i="1"/>
  <c r="U444" i="1"/>
  <c r="U191" i="1"/>
  <c r="U467" i="1"/>
  <c r="U189" i="1"/>
  <c r="U9" i="1"/>
  <c r="U564" i="1"/>
  <c r="U562" i="1"/>
  <c r="U203" i="1"/>
  <c r="U181" i="1"/>
  <c r="U288" i="1"/>
  <c r="U17" i="1"/>
  <c r="U37" i="1"/>
  <c r="U474" i="1"/>
  <c r="U473" i="1"/>
  <c r="U22" i="1"/>
  <c r="U481" i="1"/>
  <c r="U485" i="1"/>
  <c r="U487" i="1"/>
  <c r="U488" i="1"/>
  <c r="U500" i="1"/>
  <c r="U492" i="1"/>
  <c r="U497" i="1"/>
  <c r="U52" i="1"/>
  <c r="U349" i="1"/>
  <c r="U30" i="1"/>
  <c r="U453" i="1"/>
  <c r="U59" i="1"/>
  <c r="U269" i="1"/>
  <c r="U333" i="1"/>
  <c r="U309" i="1"/>
  <c r="U90" i="1"/>
  <c r="U110" i="1"/>
  <c r="U260" i="1"/>
  <c r="U26" i="1"/>
  <c r="U28" i="1"/>
  <c r="U140" i="1"/>
  <c r="U138" i="1"/>
  <c r="U173" i="1"/>
  <c r="U464" i="1"/>
  <c r="U277" i="1"/>
  <c r="U320" i="1"/>
  <c r="U94" i="1"/>
  <c r="U134" i="1"/>
  <c r="U114" i="1"/>
  <c r="U123" i="1"/>
  <c r="U120" i="1"/>
  <c r="U381" i="1"/>
  <c r="U141" i="1"/>
  <c r="U417" i="1"/>
  <c r="U157" i="1"/>
  <c r="U404" i="1"/>
  <c r="U342" i="1"/>
  <c r="U321" i="1"/>
  <c r="U446" i="1"/>
  <c r="U448" i="1"/>
  <c r="U449" i="1"/>
  <c r="U97" i="1"/>
  <c r="U325" i="1"/>
  <c r="U415" i="1"/>
  <c r="U357" i="1"/>
  <c r="U491" i="1"/>
  <c r="U115" i="1"/>
  <c r="U283" i="1"/>
  <c r="U273" i="1"/>
  <c r="U329" i="1"/>
  <c r="U89" i="1"/>
  <c r="U102" i="1"/>
  <c r="U367" i="1"/>
  <c r="U24" i="1"/>
  <c r="U397" i="1"/>
  <c r="U411" i="1"/>
  <c r="U339" i="1"/>
  <c r="U408" i="1"/>
  <c r="U373" i="1"/>
  <c r="U124" i="1"/>
  <c r="U60" i="1"/>
  <c r="U457" i="1"/>
  <c r="U213" i="1"/>
  <c r="U218" i="1"/>
  <c r="U23" i="1"/>
  <c r="U382" i="1"/>
  <c r="U270" i="1"/>
  <c r="U262" i="1"/>
  <c r="U261" i="1"/>
  <c r="U358" i="1"/>
  <c r="U153" i="1"/>
  <c r="U49" i="1"/>
  <c r="U335" i="1"/>
  <c r="U300" i="1"/>
  <c r="U249" i="1"/>
  <c r="U355" i="1"/>
  <c r="U351" i="1"/>
  <c r="U96" i="1"/>
  <c r="U389" i="1"/>
  <c r="U386" i="1"/>
  <c r="U5" i="1"/>
  <c r="U113" i="1"/>
  <c r="U414" i="1"/>
  <c r="U274" i="1"/>
  <c r="U393" i="1"/>
  <c r="U458" i="1"/>
  <c r="U291" i="1"/>
  <c r="U193" i="1"/>
  <c r="U285" i="1"/>
  <c r="U311" i="1"/>
  <c r="U158" i="1"/>
  <c r="U431" i="1"/>
  <c r="U206" i="1"/>
  <c r="U330" i="1"/>
  <c r="U61" i="1"/>
  <c r="U149" i="1"/>
  <c r="U345" i="1"/>
  <c r="U496" i="1"/>
  <c r="U503" i="1"/>
  <c r="U504" i="1"/>
  <c r="U506" i="1"/>
  <c r="U507" i="1"/>
  <c r="U509" i="1"/>
  <c r="U508" i="1"/>
  <c r="U565" i="1"/>
  <c r="U391" i="1"/>
  <c r="U183" i="1"/>
  <c r="U129" i="1"/>
  <c r="U494" i="1"/>
  <c r="U495" i="1"/>
  <c r="U499" i="1"/>
  <c r="U318" i="1"/>
  <c r="U63" i="1"/>
  <c r="U80" i="1"/>
  <c r="U350" i="1"/>
  <c r="U143" i="1"/>
  <c r="U334" i="1"/>
  <c r="U116" i="1"/>
  <c r="U380" i="1"/>
  <c r="U316" i="1"/>
  <c r="U466" i="1"/>
  <c r="U176" i="1"/>
  <c r="U470" i="1"/>
  <c r="U31" i="1"/>
  <c r="U6" i="1"/>
  <c r="U244" i="1"/>
  <c r="U247" i="1"/>
  <c r="U238" i="1"/>
  <c r="U327" i="1"/>
  <c r="U566" i="1"/>
  <c r="U319" i="1"/>
  <c r="U255" i="1"/>
  <c r="U569" i="1"/>
  <c r="U254" i="1"/>
  <c r="U570" i="1"/>
  <c r="U298" i="1"/>
  <c r="U407" i="1"/>
  <c r="U286" i="1"/>
  <c r="U2" i="1"/>
  <c r="U7" i="1"/>
  <c r="U235" i="1"/>
  <c r="U374" i="1"/>
  <c r="U160" i="1"/>
  <c r="U452" i="1"/>
  <c r="U82" i="1"/>
  <c r="U194" i="1"/>
  <c r="U256" i="1"/>
  <c r="U280" i="1"/>
  <c r="U439" i="1"/>
  <c r="U567" i="1"/>
  <c r="U294" i="1"/>
  <c r="U297" i="1"/>
  <c r="U72" i="1"/>
  <c r="U88" i="1"/>
  <c r="U366" i="1"/>
  <c r="U375" i="1"/>
  <c r="U159" i="1"/>
  <c r="U106" i="1"/>
  <c r="U214" i="1"/>
  <c r="B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B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B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B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B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B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B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B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B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B567" i="1"/>
  <c r="V567" i="1"/>
  <c r="W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B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B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B256" i="1"/>
  <c r="V256" i="1"/>
  <c r="W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B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B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B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B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B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B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B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B2" i="1"/>
  <c r="V2" i="1"/>
  <c r="W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B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B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B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B570" i="1"/>
  <c r="V570" i="1"/>
  <c r="W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B254" i="1"/>
  <c r="V254" i="1"/>
  <c r="W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B569" i="1"/>
  <c r="V569" i="1"/>
  <c r="W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B255" i="1"/>
  <c r="V255" i="1"/>
  <c r="W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B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V44" i="1"/>
  <c r="V282" i="1"/>
  <c r="V287" i="1"/>
  <c r="V279" i="1"/>
  <c r="V15" i="1"/>
  <c r="V18" i="1"/>
  <c r="V305" i="1"/>
  <c r="V258" i="1"/>
  <c r="V55" i="1"/>
  <c r="V314" i="1"/>
  <c r="V307" i="1"/>
  <c r="V310" i="1"/>
  <c r="V304" i="1"/>
  <c r="V302" i="1"/>
  <c r="V299" i="1"/>
  <c r="V67" i="1"/>
  <c r="V322" i="1"/>
  <c r="V248" i="1"/>
  <c r="V250" i="1"/>
  <c r="V346" i="1"/>
  <c r="V359" i="1"/>
  <c r="V354" i="1"/>
  <c r="V98" i="1"/>
  <c r="V87" i="1"/>
  <c r="V112" i="1"/>
  <c r="V390" i="1"/>
  <c r="V126" i="1"/>
  <c r="V384" i="1"/>
  <c r="V387" i="1"/>
  <c r="V388" i="1"/>
  <c r="V68" i="1"/>
  <c r="V568" i="1"/>
  <c r="V85" i="1"/>
  <c r="V119" i="1"/>
  <c r="V377" i="1"/>
  <c r="V144" i="1"/>
  <c r="V402" i="1"/>
  <c r="V326" i="1"/>
  <c r="V39" i="1"/>
  <c r="V324" i="1"/>
  <c r="V432" i="1"/>
  <c r="V422" i="1"/>
  <c r="V435" i="1"/>
  <c r="V434" i="1"/>
  <c r="V83" i="1"/>
  <c r="V363" i="1"/>
  <c r="V33" i="1"/>
  <c r="V36" i="1"/>
  <c r="V292" i="1"/>
  <c r="V25" i="1"/>
  <c r="V368" i="1"/>
  <c r="V40" i="1"/>
  <c r="V370" i="1"/>
  <c r="V162" i="1"/>
  <c r="V35" i="1"/>
  <c r="V105" i="1"/>
  <c r="V164" i="1"/>
  <c r="V430" i="1"/>
  <c r="V84" i="1"/>
  <c r="V171" i="1"/>
  <c r="V202" i="1"/>
  <c r="V184" i="1"/>
  <c r="V185" i="1"/>
  <c r="V179" i="1"/>
  <c r="V200" i="1"/>
  <c r="V155" i="1"/>
  <c r="V57" i="1"/>
  <c r="V178" i="1"/>
  <c r="V204" i="1"/>
  <c r="V64" i="1"/>
  <c r="V152" i="1"/>
  <c r="V469" i="1"/>
  <c r="V99" i="1"/>
  <c r="V420" i="1"/>
  <c r="V306" i="1"/>
  <c r="V561" i="1"/>
  <c r="V190" i="1"/>
  <c r="V328" i="1"/>
  <c r="V186" i="1"/>
  <c r="V197" i="1"/>
  <c r="V19" i="1"/>
  <c r="V265" i="1"/>
  <c r="V10" i="1"/>
  <c r="V295" i="1"/>
  <c r="V385" i="1"/>
  <c r="V482" i="1"/>
  <c r="V468" i="1"/>
  <c r="V217" i="1"/>
  <c r="V220" i="1"/>
  <c r="V480" i="1"/>
  <c r="V493" i="1"/>
  <c r="V364" i="1"/>
  <c r="V490" i="1"/>
  <c r="V399" i="1"/>
  <c r="V400" i="1"/>
  <c r="V13" i="1"/>
  <c r="V459" i="1"/>
  <c r="V344" i="1"/>
  <c r="V154" i="1"/>
  <c r="V180" i="1"/>
  <c r="V421" i="1"/>
  <c r="V331" i="1"/>
  <c r="V259" i="1"/>
  <c r="V45" i="1"/>
  <c r="V301" i="1"/>
  <c r="V303" i="1"/>
  <c r="V4" i="1"/>
  <c r="V148" i="1"/>
  <c r="V313" i="1"/>
  <c r="V341" i="1"/>
  <c r="V257" i="1"/>
  <c r="V343" i="1"/>
  <c r="V352" i="1"/>
  <c r="V32" i="1"/>
  <c r="V174" i="1"/>
  <c r="V167" i="1"/>
  <c r="V168" i="1"/>
  <c r="V169" i="1"/>
  <c r="V170" i="1"/>
  <c r="V362" i="1"/>
  <c r="V392" i="1"/>
  <c r="V172" i="1"/>
  <c r="V198" i="1"/>
  <c r="V139" i="1"/>
  <c r="V163" i="1"/>
  <c r="V187" i="1"/>
  <c r="V54" i="1"/>
  <c r="V401" i="1"/>
  <c r="V445" i="1"/>
  <c r="V371" i="1"/>
  <c r="V209" i="1"/>
  <c r="V207" i="1"/>
  <c r="V121" i="1"/>
  <c r="V74" i="1"/>
  <c r="V65" i="1"/>
  <c r="V66" i="1"/>
  <c r="V462" i="1"/>
  <c r="V463" i="1"/>
  <c r="V461" i="1"/>
  <c r="V460" i="1"/>
  <c r="V177" i="1"/>
  <c r="V196" i="1"/>
  <c r="V455" i="1"/>
  <c r="V62" i="1"/>
  <c r="V182" i="1"/>
  <c r="V188" i="1"/>
  <c r="V451" i="1"/>
  <c r="V450" i="1"/>
  <c r="V199" i="1"/>
  <c r="V216" i="1"/>
  <c r="V215" i="1"/>
  <c r="V211" i="1"/>
  <c r="V456" i="1"/>
  <c r="V465" i="1"/>
  <c r="V48" i="1"/>
  <c r="V394" i="1"/>
  <c r="V444" i="1"/>
  <c r="V191" i="1"/>
  <c r="V467" i="1"/>
  <c r="V189" i="1"/>
  <c r="V9" i="1"/>
  <c r="V564" i="1"/>
  <c r="V562" i="1"/>
  <c r="V203" i="1"/>
  <c r="V181" i="1"/>
  <c r="V288" i="1"/>
  <c r="V17" i="1"/>
  <c r="V37" i="1"/>
  <c r="V474" i="1"/>
  <c r="V473" i="1"/>
  <c r="V22" i="1"/>
  <c r="V481" i="1"/>
  <c r="V485" i="1"/>
  <c r="V487" i="1"/>
  <c r="V488" i="1"/>
  <c r="V500" i="1"/>
  <c r="V492" i="1"/>
  <c r="V497" i="1"/>
  <c r="V52" i="1"/>
  <c r="V349" i="1"/>
  <c r="V30" i="1"/>
  <c r="V453" i="1"/>
  <c r="V59" i="1"/>
  <c r="V269" i="1"/>
  <c r="V333" i="1"/>
  <c r="V309" i="1"/>
  <c r="V90" i="1"/>
  <c r="V110" i="1"/>
  <c r="V260" i="1"/>
  <c r="V26" i="1"/>
  <c r="V28" i="1"/>
  <c r="V140" i="1"/>
  <c r="V138" i="1"/>
  <c r="V173" i="1"/>
  <c r="V464" i="1"/>
  <c r="V277" i="1"/>
  <c r="V320" i="1"/>
  <c r="V94" i="1"/>
  <c r="V134" i="1"/>
  <c r="V114" i="1"/>
  <c r="V123" i="1"/>
  <c r="V120" i="1"/>
  <c r="V381" i="1"/>
  <c r="V141" i="1"/>
  <c r="V417" i="1"/>
  <c r="V157" i="1"/>
  <c r="V404" i="1"/>
  <c r="V342" i="1"/>
  <c r="V321" i="1"/>
  <c r="V446" i="1"/>
  <c r="V448" i="1"/>
  <c r="V449" i="1"/>
  <c r="V97" i="1"/>
  <c r="V325" i="1"/>
  <c r="V415" i="1"/>
  <c r="V357" i="1"/>
  <c r="V491" i="1"/>
  <c r="V115" i="1"/>
  <c r="V283" i="1"/>
  <c r="V273" i="1"/>
  <c r="V329" i="1"/>
  <c r="V89" i="1"/>
  <c r="V102" i="1"/>
  <c r="V367" i="1"/>
  <c r="V24" i="1"/>
  <c r="V397" i="1"/>
  <c r="V411" i="1"/>
  <c r="V339" i="1"/>
  <c r="V408" i="1"/>
  <c r="V373" i="1"/>
  <c r="V124" i="1"/>
  <c r="V60" i="1"/>
  <c r="V457" i="1"/>
  <c r="V213" i="1"/>
  <c r="V218" i="1"/>
  <c r="V23" i="1"/>
  <c r="V382" i="1"/>
  <c r="V270" i="1"/>
  <c r="V262" i="1"/>
  <c r="V261" i="1"/>
  <c r="V358" i="1"/>
  <c r="V153" i="1"/>
  <c r="V49" i="1"/>
  <c r="V335" i="1"/>
  <c r="V300" i="1"/>
  <c r="V249" i="1"/>
  <c r="V355" i="1"/>
  <c r="V351" i="1"/>
  <c r="V96" i="1"/>
  <c r="V389" i="1"/>
  <c r="V386" i="1"/>
  <c r="V5" i="1"/>
  <c r="V113" i="1"/>
  <c r="V414" i="1"/>
  <c r="V274" i="1"/>
  <c r="V393" i="1"/>
  <c r="V458" i="1"/>
  <c r="V291" i="1"/>
  <c r="V193" i="1"/>
  <c r="V285" i="1"/>
  <c r="V311" i="1"/>
  <c r="V158" i="1"/>
  <c r="V431" i="1"/>
  <c r="V206" i="1"/>
  <c r="V330" i="1"/>
  <c r="V61" i="1"/>
  <c r="V149" i="1"/>
  <c r="V345" i="1"/>
  <c r="V496" i="1"/>
  <c r="V503" i="1"/>
  <c r="V504" i="1"/>
  <c r="V506" i="1"/>
  <c r="V507" i="1"/>
  <c r="V509" i="1"/>
  <c r="V508" i="1"/>
  <c r="V565" i="1"/>
  <c r="V391" i="1"/>
  <c r="V183" i="1"/>
  <c r="V129" i="1"/>
  <c r="V494" i="1"/>
  <c r="V495" i="1"/>
  <c r="V499" i="1"/>
  <c r="V318" i="1"/>
  <c r="V63" i="1"/>
  <c r="V80" i="1"/>
  <c r="V350" i="1"/>
  <c r="V143" i="1"/>
  <c r="V334" i="1"/>
  <c r="V116" i="1"/>
  <c r="V380" i="1"/>
  <c r="V316" i="1"/>
  <c r="V466" i="1"/>
  <c r="V176" i="1"/>
  <c r="V470" i="1"/>
  <c r="V31" i="1"/>
  <c r="V6" i="1"/>
  <c r="V244" i="1"/>
  <c r="V247" i="1"/>
  <c r="V238" i="1"/>
  <c r="V327" i="1"/>
  <c r="V566" i="1"/>
  <c r="X44" i="1"/>
  <c r="X282" i="1"/>
  <c r="X287" i="1"/>
  <c r="X15" i="1"/>
  <c r="X18" i="1"/>
  <c r="X55" i="1"/>
  <c r="X310" i="1"/>
  <c r="X304" i="1"/>
  <c r="X302" i="1"/>
  <c r="X299" i="1"/>
  <c r="X67" i="1"/>
  <c r="X248" i="1"/>
  <c r="X250" i="1"/>
  <c r="X346" i="1"/>
  <c r="X359" i="1"/>
  <c r="X98" i="1"/>
  <c r="X87" i="1"/>
  <c r="X112" i="1"/>
  <c r="X390" i="1"/>
  <c r="X126" i="1"/>
  <c r="X387" i="1"/>
  <c r="X388" i="1"/>
  <c r="X68" i="1"/>
  <c r="X377" i="1"/>
  <c r="X402" i="1"/>
  <c r="X326" i="1"/>
  <c r="X39" i="1"/>
  <c r="X432" i="1"/>
  <c r="X422" i="1"/>
  <c r="X435" i="1"/>
  <c r="X434" i="1"/>
  <c r="X363" i="1"/>
  <c r="X33" i="1"/>
  <c r="X36" i="1"/>
  <c r="X292" i="1"/>
  <c r="X25" i="1"/>
  <c r="X368" i="1"/>
  <c r="X40" i="1"/>
  <c r="X162" i="1"/>
  <c r="X35" i="1"/>
  <c r="X202" i="1"/>
  <c r="X200" i="1"/>
  <c r="X155" i="1"/>
  <c r="X178" i="1"/>
  <c r="X204" i="1"/>
  <c r="X469" i="1"/>
  <c r="X99" i="1"/>
  <c r="X420" i="1"/>
  <c r="X306" i="1"/>
  <c r="X190" i="1"/>
  <c r="X328" i="1"/>
  <c r="X186" i="1"/>
  <c r="X197" i="1"/>
  <c r="X19" i="1"/>
  <c r="X265" i="1"/>
  <c r="X10" i="1"/>
  <c r="X295" i="1"/>
  <c r="X385" i="1"/>
  <c r="X482" i="1"/>
  <c r="X468" i="1"/>
  <c r="X220" i="1"/>
  <c r="X480" i="1"/>
  <c r="X493" i="1"/>
  <c r="X364" i="1"/>
  <c r="X490" i="1"/>
  <c r="X459" i="1"/>
  <c r="X344" i="1"/>
  <c r="X154" i="1"/>
  <c r="X180" i="1"/>
  <c r="X421" i="1"/>
  <c r="X301" i="1"/>
  <c r="X4" i="1"/>
  <c r="X341" i="1"/>
  <c r="X343" i="1"/>
  <c r="X32" i="1"/>
  <c r="X174" i="1"/>
  <c r="X168" i="1"/>
  <c r="X169" i="1"/>
  <c r="X163" i="1"/>
  <c r="X187" i="1"/>
  <c r="X54" i="1"/>
  <c r="X445" i="1"/>
  <c r="X207" i="1"/>
  <c r="X121" i="1"/>
  <c r="X65" i="1"/>
  <c r="X66" i="1"/>
  <c r="X196" i="1"/>
  <c r="X62" i="1"/>
  <c r="X188" i="1"/>
  <c r="X451" i="1"/>
  <c r="X450" i="1"/>
  <c r="X215" i="1"/>
  <c r="X211" i="1"/>
  <c r="X456" i="1"/>
  <c r="X48" i="1"/>
  <c r="X444" i="1"/>
  <c r="X191" i="1"/>
  <c r="X467" i="1"/>
  <c r="X203" i="1"/>
  <c r="X181" i="1"/>
  <c r="X288" i="1"/>
  <c r="X17" i="1"/>
  <c r="X37" i="1"/>
  <c r="X474" i="1"/>
  <c r="X473" i="1"/>
  <c r="X22" i="1"/>
  <c r="X481" i="1"/>
  <c r="X485" i="1"/>
  <c r="X487" i="1"/>
  <c r="X488" i="1"/>
  <c r="X500" i="1"/>
  <c r="X492" i="1"/>
  <c r="X497" i="1"/>
  <c r="X52" i="1"/>
  <c r="X349" i="1"/>
  <c r="X30" i="1"/>
  <c r="X59" i="1"/>
  <c r="X269" i="1"/>
  <c r="X333" i="1"/>
  <c r="X309" i="1"/>
  <c r="X90" i="1"/>
  <c r="X110" i="1"/>
  <c r="X260" i="1"/>
  <c r="X26" i="1"/>
  <c r="X28" i="1"/>
  <c r="X140" i="1"/>
  <c r="X138" i="1"/>
  <c r="X173" i="1"/>
  <c r="X464" i="1"/>
  <c r="X277" i="1"/>
  <c r="X320" i="1"/>
  <c r="X94" i="1"/>
  <c r="X134" i="1"/>
  <c r="X114" i="1"/>
  <c r="X123" i="1"/>
  <c r="X120" i="1"/>
  <c r="X381" i="1"/>
  <c r="X141" i="1"/>
  <c r="X417" i="1"/>
  <c r="X157" i="1"/>
  <c r="X404" i="1"/>
  <c r="X342" i="1"/>
  <c r="X321" i="1"/>
  <c r="X446" i="1"/>
  <c r="X448" i="1"/>
  <c r="X449" i="1"/>
  <c r="X97" i="1"/>
  <c r="X325" i="1"/>
  <c r="X415" i="1"/>
  <c r="X357" i="1"/>
  <c r="X491" i="1"/>
  <c r="X115" i="1"/>
  <c r="X283" i="1"/>
  <c r="X273" i="1"/>
  <c r="X329" i="1"/>
  <c r="X89" i="1"/>
  <c r="X102" i="1"/>
  <c r="X367" i="1"/>
  <c r="X24" i="1"/>
  <c r="X397" i="1"/>
  <c r="X411" i="1"/>
  <c r="X339" i="1"/>
  <c r="X408" i="1"/>
  <c r="X373" i="1"/>
  <c r="X124" i="1"/>
  <c r="X60" i="1"/>
  <c r="X457" i="1"/>
  <c r="X213" i="1"/>
  <c r="X218" i="1"/>
  <c r="X23" i="1"/>
  <c r="X382" i="1"/>
  <c r="X270" i="1"/>
  <c r="X262" i="1"/>
  <c r="X261" i="1"/>
  <c r="X358" i="1"/>
  <c r="X49" i="1"/>
  <c r="X335" i="1"/>
  <c r="X300" i="1"/>
  <c r="X249" i="1"/>
  <c r="X355" i="1"/>
  <c r="X351" i="1"/>
  <c r="X96" i="1"/>
  <c r="X389" i="1"/>
  <c r="X386" i="1"/>
  <c r="X5" i="1"/>
  <c r="X113" i="1"/>
  <c r="X414" i="1"/>
  <c r="X274" i="1"/>
  <c r="X393" i="1"/>
  <c r="X458" i="1"/>
  <c r="X291" i="1"/>
  <c r="X193" i="1"/>
  <c r="X285" i="1"/>
  <c r="X311" i="1"/>
  <c r="X158" i="1"/>
  <c r="X431" i="1"/>
  <c r="X206" i="1"/>
  <c r="X330" i="1"/>
  <c r="X61" i="1"/>
  <c r="X149" i="1"/>
  <c r="X345" i="1"/>
  <c r="X496" i="1"/>
  <c r="X503" i="1"/>
  <c r="X504" i="1"/>
  <c r="X506" i="1"/>
  <c r="X507" i="1"/>
  <c r="X509" i="1"/>
  <c r="X391" i="1"/>
  <c r="X183" i="1"/>
  <c r="X129" i="1"/>
  <c r="X494" i="1"/>
  <c r="X495" i="1"/>
  <c r="X499" i="1"/>
  <c r="X318" i="1"/>
  <c r="X63" i="1"/>
  <c r="X80" i="1"/>
  <c r="X350" i="1"/>
  <c r="X143" i="1"/>
  <c r="X334" i="1"/>
  <c r="X116" i="1"/>
  <c r="X380" i="1"/>
  <c r="X316" i="1"/>
  <c r="X466" i="1"/>
  <c r="X176" i="1"/>
  <c r="X470" i="1"/>
  <c r="X31" i="1"/>
  <c r="X6" i="1"/>
  <c r="X244" i="1"/>
  <c r="Y44" i="1"/>
  <c r="Y282" i="1"/>
  <c r="Y287" i="1"/>
  <c r="Y279" i="1"/>
  <c r="Y15" i="1"/>
  <c r="Y18" i="1"/>
  <c r="Y305" i="1"/>
  <c r="Y258" i="1"/>
  <c r="Y55" i="1"/>
  <c r="Y314" i="1"/>
  <c r="Y307" i="1"/>
  <c r="Y310" i="1"/>
  <c r="Y304" i="1"/>
  <c r="Y302" i="1"/>
  <c r="Y299" i="1"/>
  <c r="Y67" i="1"/>
  <c r="Y322" i="1"/>
  <c r="Y248" i="1"/>
  <c r="Y250" i="1"/>
  <c r="Y346" i="1"/>
  <c r="Y359" i="1"/>
  <c r="Y354" i="1"/>
  <c r="Y98" i="1"/>
  <c r="Y87" i="1"/>
  <c r="Y112" i="1"/>
  <c r="Y390" i="1"/>
  <c r="Y126" i="1"/>
  <c r="Y384" i="1"/>
  <c r="Y387" i="1"/>
  <c r="Y388" i="1"/>
  <c r="Y68" i="1"/>
  <c r="Y568" i="1"/>
  <c r="Y85" i="1"/>
  <c r="Y119" i="1"/>
  <c r="Y377" i="1"/>
  <c r="Y144" i="1"/>
  <c r="Y402" i="1"/>
  <c r="Y326" i="1"/>
  <c r="Y39" i="1"/>
  <c r="Y324" i="1"/>
  <c r="Y432" i="1"/>
  <c r="Y422" i="1"/>
  <c r="Y435" i="1"/>
  <c r="Y434" i="1"/>
  <c r="Y83" i="1"/>
  <c r="Y363" i="1"/>
  <c r="Y33" i="1"/>
  <c r="Y36" i="1"/>
  <c r="Y292" i="1"/>
  <c r="Y25" i="1"/>
  <c r="Y368" i="1"/>
  <c r="Y40" i="1"/>
  <c r="Y370" i="1"/>
  <c r="Y162" i="1"/>
  <c r="Y35" i="1"/>
  <c r="Y105" i="1"/>
  <c r="Y164" i="1"/>
  <c r="Y430" i="1"/>
  <c r="Y84" i="1"/>
  <c r="Y171" i="1"/>
  <c r="Y202" i="1"/>
  <c r="Y184" i="1"/>
  <c r="Y185" i="1"/>
  <c r="Y179" i="1"/>
  <c r="Y200" i="1"/>
  <c r="Y155" i="1"/>
  <c r="Y57" i="1"/>
  <c r="Y178" i="1"/>
  <c r="Y204" i="1"/>
  <c r="Y64" i="1"/>
  <c r="Y152" i="1"/>
  <c r="Y469" i="1"/>
  <c r="Y99" i="1"/>
  <c r="Y420" i="1"/>
  <c r="Y306" i="1"/>
  <c r="Y561" i="1"/>
  <c r="Y190" i="1"/>
  <c r="Y328" i="1"/>
  <c r="Y186" i="1"/>
  <c r="Y197" i="1"/>
  <c r="Y19" i="1"/>
  <c r="Y265" i="1"/>
  <c r="Y10" i="1"/>
  <c r="Y295" i="1"/>
  <c r="Y385" i="1"/>
  <c r="Y482" i="1"/>
  <c r="Y468" i="1"/>
  <c r="Y217" i="1"/>
  <c r="Y220" i="1"/>
  <c r="Y480" i="1"/>
  <c r="Y493" i="1"/>
  <c r="Y364" i="1"/>
  <c r="Y490" i="1"/>
  <c r="Y399" i="1"/>
  <c r="Y400" i="1"/>
  <c r="Y13" i="1"/>
  <c r="Y459" i="1"/>
  <c r="Y344" i="1"/>
  <c r="Y154" i="1"/>
  <c r="Y180" i="1"/>
  <c r="Y421" i="1"/>
  <c r="Y331" i="1"/>
  <c r="Y259" i="1"/>
  <c r="Y45" i="1"/>
  <c r="Y301" i="1"/>
  <c r="Y303" i="1"/>
  <c r="Y4" i="1"/>
  <c r="Y148" i="1"/>
  <c r="Y313" i="1"/>
  <c r="Y341" i="1"/>
  <c r="Y257" i="1"/>
  <c r="Y343" i="1"/>
  <c r="Y352" i="1"/>
  <c r="Y32" i="1"/>
  <c r="Y174" i="1"/>
  <c r="Y167" i="1"/>
  <c r="Y168" i="1"/>
  <c r="Y169" i="1"/>
  <c r="Y170" i="1"/>
  <c r="Y362" i="1"/>
  <c r="Y392" i="1"/>
  <c r="Y172" i="1"/>
  <c r="Y198" i="1"/>
  <c r="Y139" i="1"/>
  <c r="Y163" i="1"/>
  <c r="Y187" i="1"/>
  <c r="Y54" i="1"/>
  <c r="Y401" i="1"/>
  <c r="Y445" i="1"/>
  <c r="Y371" i="1"/>
  <c r="Y209" i="1"/>
  <c r="Y207" i="1"/>
  <c r="Y121" i="1"/>
  <c r="Y74" i="1"/>
  <c r="Y65" i="1"/>
  <c r="Y66" i="1"/>
  <c r="Y462" i="1"/>
  <c r="Y463" i="1"/>
  <c r="Y461" i="1"/>
  <c r="Y460" i="1"/>
  <c r="Y177" i="1"/>
  <c r="Y196" i="1"/>
  <c r="Y455" i="1"/>
  <c r="Y62" i="1"/>
  <c r="Y182" i="1"/>
  <c r="Y188" i="1"/>
  <c r="Y451" i="1"/>
  <c r="Y450" i="1"/>
  <c r="Y199" i="1"/>
  <c r="Y216" i="1"/>
  <c r="Y215" i="1"/>
  <c r="Y211" i="1"/>
  <c r="Y456" i="1"/>
  <c r="Y465" i="1"/>
  <c r="Y48" i="1"/>
  <c r="Y394" i="1"/>
  <c r="Y444" i="1"/>
  <c r="Y191" i="1"/>
  <c r="Y467" i="1"/>
  <c r="Y189" i="1"/>
  <c r="Y9" i="1"/>
  <c r="Y564" i="1"/>
  <c r="Y562" i="1"/>
  <c r="Y203" i="1"/>
  <c r="Y181" i="1"/>
  <c r="Y288" i="1"/>
  <c r="Y17" i="1"/>
  <c r="Y37" i="1"/>
  <c r="Y474" i="1"/>
  <c r="Y473" i="1"/>
  <c r="Y22" i="1"/>
  <c r="Y481" i="1"/>
  <c r="Y485" i="1"/>
  <c r="Y487" i="1"/>
  <c r="Y488" i="1"/>
  <c r="Y500" i="1"/>
  <c r="Y492" i="1"/>
  <c r="Y497" i="1"/>
  <c r="Y52" i="1"/>
  <c r="Y349" i="1"/>
  <c r="Y30" i="1"/>
  <c r="Y453" i="1"/>
  <c r="Y59" i="1"/>
  <c r="Y269" i="1"/>
  <c r="Y333" i="1"/>
  <c r="Y309" i="1"/>
  <c r="Y90" i="1"/>
  <c r="Y110" i="1"/>
  <c r="Y260" i="1"/>
  <c r="Y26" i="1"/>
  <c r="Y28" i="1"/>
  <c r="Y140" i="1"/>
  <c r="Y138" i="1"/>
  <c r="Y173" i="1"/>
  <c r="Y464" i="1"/>
  <c r="Y277" i="1"/>
  <c r="Y320" i="1"/>
  <c r="Y94" i="1"/>
  <c r="Y134" i="1"/>
  <c r="Y114" i="1"/>
  <c r="Y123" i="1"/>
  <c r="Y120" i="1"/>
  <c r="Y381" i="1"/>
  <c r="Y141" i="1"/>
  <c r="Y417" i="1"/>
  <c r="Y157" i="1"/>
  <c r="Y404" i="1"/>
  <c r="Y342" i="1"/>
  <c r="Y321" i="1"/>
  <c r="Y446" i="1"/>
  <c r="Y448" i="1"/>
  <c r="Y449" i="1"/>
  <c r="Y97" i="1"/>
  <c r="Y325" i="1"/>
  <c r="Y415" i="1"/>
  <c r="Y357" i="1"/>
  <c r="Y491" i="1"/>
  <c r="Y115" i="1"/>
  <c r="Y283" i="1"/>
  <c r="Y273" i="1"/>
  <c r="Y329" i="1"/>
  <c r="Y89" i="1"/>
  <c r="Y102" i="1"/>
  <c r="Y367" i="1"/>
  <c r="Y24" i="1"/>
  <c r="Y397" i="1"/>
  <c r="Y411" i="1"/>
  <c r="Y339" i="1"/>
  <c r="Y408" i="1"/>
  <c r="Y373" i="1"/>
  <c r="Y124" i="1"/>
  <c r="Y60" i="1"/>
  <c r="Y457" i="1"/>
  <c r="Y213" i="1"/>
  <c r="Y218" i="1"/>
  <c r="Y23" i="1"/>
  <c r="Y382" i="1"/>
  <c r="Y270" i="1"/>
  <c r="Y262" i="1"/>
  <c r="Y261" i="1"/>
  <c r="Y358" i="1"/>
  <c r="Y153" i="1"/>
  <c r="Y49" i="1"/>
  <c r="Y335" i="1"/>
  <c r="Y300" i="1"/>
  <c r="Y249" i="1"/>
  <c r="Y355" i="1"/>
  <c r="Y351" i="1"/>
  <c r="Y96" i="1"/>
  <c r="Y389" i="1"/>
  <c r="Y386" i="1"/>
  <c r="Y5" i="1"/>
  <c r="Y113" i="1"/>
  <c r="Y414" i="1"/>
  <c r="Y274" i="1"/>
  <c r="Y393" i="1"/>
  <c r="Y458" i="1"/>
  <c r="Y291" i="1"/>
  <c r="Y193" i="1"/>
  <c r="Y285" i="1"/>
  <c r="Y311" i="1"/>
  <c r="Y158" i="1"/>
  <c r="Y431" i="1"/>
  <c r="Y206" i="1"/>
  <c r="Y330" i="1"/>
  <c r="Y61" i="1"/>
  <c r="Y149" i="1"/>
  <c r="Y345" i="1"/>
  <c r="Y496" i="1"/>
  <c r="Y503" i="1"/>
  <c r="Y504" i="1"/>
  <c r="Y506" i="1"/>
  <c r="Y507" i="1"/>
  <c r="Y509" i="1"/>
  <c r="Y508" i="1"/>
  <c r="Y565" i="1"/>
  <c r="Y391" i="1"/>
  <c r="Y183" i="1"/>
  <c r="Y129" i="1"/>
  <c r="Y494" i="1"/>
  <c r="Y495" i="1"/>
  <c r="Y499" i="1"/>
  <c r="Y318" i="1"/>
  <c r="Y63" i="1"/>
  <c r="Y80" i="1"/>
  <c r="Y350" i="1"/>
  <c r="Y143" i="1"/>
  <c r="Y334" i="1"/>
  <c r="Y116" i="1"/>
  <c r="Y380" i="1"/>
  <c r="Y316" i="1"/>
  <c r="Y466" i="1"/>
  <c r="Y176" i="1"/>
  <c r="Y470" i="1"/>
  <c r="Y31" i="1"/>
  <c r="Y6" i="1"/>
  <c r="Y244" i="1"/>
  <c r="Y247" i="1"/>
  <c r="Y238" i="1"/>
  <c r="Y327" i="1"/>
  <c r="Y566" i="1"/>
  <c r="W44" i="1"/>
  <c r="W282" i="1"/>
  <c r="W287" i="1"/>
  <c r="W279" i="1"/>
  <c r="W15" i="1"/>
  <c r="W18" i="1"/>
  <c r="W305" i="1"/>
  <c r="W258" i="1"/>
  <c r="W55" i="1"/>
  <c r="W314" i="1"/>
  <c r="W307" i="1"/>
  <c r="W310" i="1"/>
  <c r="W304" i="1"/>
  <c r="W302" i="1"/>
  <c r="W299" i="1"/>
  <c r="W67" i="1"/>
  <c r="W322" i="1"/>
  <c r="W248" i="1"/>
  <c r="W250" i="1"/>
  <c r="W346" i="1"/>
  <c r="W359" i="1"/>
  <c r="W354" i="1"/>
  <c r="W98" i="1"/>
  <c r="W87" i="1"/>
  <c r="W112" i="1"/>
  <c r="W390" i="1"/>
  <c r="W126" i="1"/>
  <c r="W384" i="1"/>
  <c r="W387" i="1"/>
  <c r="W388" i="1"/>
  <c r="W68" i="1"/>
  <c r="W568" i="1"/>
  <c r="W85" i="1"/>
  <c r="W119" i="1"/>
  <c r="W377" i="1"/>
  <c r="W144" i="1"/>
  <c r="W402" i="1"/>
  <c r="W326" i="1"/>
  <c r="W39" i="1"/>
  <c r="W324" i="1"/>
  <c r="W432" i="1"/>
  <c r="W422" i="1"/>
  <c r="W435" i="1"/>
  <c r="W434" i="1"/>
  <c r="W83" i="1"/>
  <c r="W363" i="1"/>
  <c r="W33" i="1"/>
  <c r="W36" i="1"/>
  <c r="W292" i="1"/>
  <c r="W25" i="1"/>
  <c r="W368" i="1"/>
  <c r="W40" i="1"/>
  <c r="W370" i="1"/>
  <c r="W162" i="1"/>
  <c r="W35" i="1"/>
  <c r="W105" i="1"/>
  <c r="W164" i="1"/>
  <c r="W430" i="1"/>
  <c r="W84" i="1"/>
  <c r="W171" i="1"/>
  <c r="W202" i="1"/>
  <c r="W184" i="1"/>
  <c r="W185" i="1"/>
  <c r="W179" i="1"/>
  <c r="W200" i="1"/>
  <c r="W155" i="1"/>
  <c r="W57" i="1"/>
  <c r="W178" i="1"/>
  <c r="W204" i="1"/>
  <c r="W64" i="1"/>
  <c r="W152" i="1"/>
  <c r="W469" i="1"/>
  <c r="W99" i="1"/>
  <c r="W420" i="1"/>
  <c r="W306" i="1"/>
  <c r="W561" i="1"/>
  <c r="W190" i="1"/>
  <c r="W328" i="1"/>
  <c r="W186" i="1"/>
  <c r="W197" i="1"/>
  <c r="W19" i="1"/>
  <c r="W265" i="1"/>
  <c r="W10" i="1"/>
  <c r="W295" i="1"/>
  <c r="W385" i="1"/>
  <c r="W482" i="1"/>
  <c r="W468" i="1"/>
  <c r="W217" i="1"/>
  <c r="W220" i="1"/>
  <c r="W480" i="1"/>
  <c r="W493" i="1"/>
  <c r="W364" i="1"/>
  <c r="W490" i="1"/>
  <c r="W399" i="1"/>
  <c r="W400" i="1"/>
  <c r="W13" i="1"/>
  <c r="W459" i="1"/>
  <c r="W344" i="1"/>
  <c r="W154" i="1"/>
  <c r="W180" i="1"/>
  <c r="W421" i="1"/>
  <c r="W331" i="1"/>
  <c r="W259" i="1"/>
  <c r="W45" i="1"/>
  <c r="W301" i="1"/>
  <c r="W303" i="1"/>
  <c r="W4" i="1"/>
  <c r="W148" i="1"/>
  <c r="W313" i="1"/>
  <c r="W341" i="1"/>
  <c r="W257" i="1"/>
  <c r="W343" i="1"/>
  <c r="W352" i="1"/>
  <c r="W32" i="1"/>
  <c r="W174" i="1"/>
  <c r="W167" i="1"/>
  <c r="W168" i="1"/>
  <c r="W169" i="1"/>
  <c r="W170" i="1"/>
  <c r="W362" i="1"/>
  <c r="W392" i="1"/>
  <c r="W172" i="1"/>
  <c r="W198" i="1"/>
  <c r="W139" i="1"/>
  <c r="W163" i="1"/>
  <c r="W187" i="1"/>
  <c r="W54" i="1"/>
  <c r="W401" i="1"/>
  <c r="W445" i="1"/>
  <c r="W371" i="1"/>
  <c r="W209" i="1"/>
  <c r="W207" i="1"/>
  <c r="W121" i="1"/>
  <c r="W74" i="1"/>
  <c r="W65" i="1"/>
  <c r="W66" i="1"/>
  <c r="W462" i="1"/>
  <c r="W463" i="1"/>
  <c r="W461" i="1"/>
  <c r="W460" i="1"/>
  <c r="W177" i="1"/>
  <c r="W196" i="1"/>
  <c r="W455" i="1"/>
  <c r="W62" i="1"/>
  <c r="W182" i="1"/>
  <c r="W188" i="1"/>
  <c r="W451" i="1"/>
  <c r="W450" i="1"/>
  <c r="W199" i="1"/>
  <c r="W216" i="1"/>
  <c r="W215" i="1"/>
  <c r="W211" i="1"/>
  <c r="W456" i="1"/>
  <c r="W465" i="1"/>
  <c r="W48" i="1"/>
  <c r="W394" i="1"/>
  <c r="W444" i="1"/>
  <c r="W191" i="1"/>
  <c r="W467" i="1"/>
  <c r="W189" i="1"/>
  <c r="W9" i="1"/>
  <c r="W564" i="1"/>
  <c r="W562" i="1"/>
  <c r="W203" i="1"/>
  <c r="W181" i="1"/>
  <c r="W288" i="1"/>
  <c r="W17" i="1"/>
  <c r="W37" i="1"/>
  <c r="W474" i="1"/>
  <c r="W473" i="1"/>
  <c r="W22" i="1"/>
  <c r="W481" i="1"/>
  <c r="W485" i="1"/>
  <c r="W487" i="1"/>
  <c r="W488" i="1"/>
  <c r="W500" i="1"/>
  <c r="W492" i="1"/>
  <c r="W497" i="1"/>
  <c r="W52" i="1"/>
  <c r="W349" i="1"/>
  <c r="W30" i="1"/>
  <c r="W453" i="1"/>
  <c r="W59" i="1"/>
  <c r="W269" i="1"/>
  <c r="W333" i="1"/>
  <c r="W309" i="1"/>
  <c r="W90" i="1"/>
  <c r="W110" i="1"/>
  <c r="W260" i="1"/>
  <c r="W26" i="1"/>
  <c r="W28" i="1"/>
  <c r="W140" i="1"/>
  <c r="W138" i="1"/>
  <c r="W173" i="1"/>
  <c r="W464" i="1"/>
  <c r="W277" i="1"/>
  <c r="W320" i="1"/>
  <c r="W94" i="1"/>
  <c r="W134" i="1"/>
  <c r="W114" i="1"/>
  <c r="W123" i="1"/>
  <c r="W120" i="1"/>
  <c r="W381" i="1"/>
  <c r="W141" i="1"/>
  <c r="W417" i="1"/>
  <c r="W157" i="1"/>
  <c r="W404" i="1"/>
  <c r="W342" i="1"/>
  <c r="W321" i="1"/>
  <c r="W446" i="1"/>
  <c r="W448" i="1"/>
  <c r="W449" i="1"/>
  <c r="W97" i="1"/>
  <c r="W325" i="1"/>
  <c r="W415" i="1"/>
  <c r="W357" i="1"/>
  <c r="W491" i="1"/>
  <c r="W115" i="1"/>
  <c r="W283" i="1"/>
  <c r="W273" i="1"/>
  <c r="W329" i="1"/>
  <c r="W89" i="1"/>
  <c r="W102" i="1"/>
  <c r="W367" i="1"/>
  <c r="W24" i="1"/>
  <c r="W397" i="1"/>
  <c r="W411" i="1"/>
  <c r="W339" i="1"/>
  <c r="W408" i="1"/>
  <c r="W373" i="1"/>
  <c r="W124" i="1"/>
  <c r="W60" i="1"/>
  <c r="W457" i="1"/>
  <c r="W213" i="1"/>
  <c r="W218" i="1"/>
  <c r="W23" i="1"/>
  <c r="W382" i="1"/>
  <c r="W270" i="1"/>
  <c r="W262" i="1"/>
  <c r="W261" i="1"/>
  <c r="W358" i="1"/>
  <c r="W153" i="1"/>
  <c r="W49" i="1"/>
  <c r="W335" i="1"/>
  <c r="W300" i="1"/>
  <c r="W249" i="1"/>
  <c r="W355" i="1"/>
  <c r="W351" i="1"/>
  <c r="W96" i="1"/>
  <c r="W389" i="1"/>
  <c r="W386" i="1"/>
  <c r="W5" i="1"/>
  <c r="W113" i="1"/>
  <c r="W414" i="1"/>
  <c r="W274" i="1"/>
  <c r="W393" i="1"/>
  <c r="W458" i="1"/>
  <c r="W291" i="1"/>
  <c r="W193" i="1"/>
  <c r="W285" i="1"/>
  <c r="W311" i="1"/>
  <c r="W158" i="1"/>
  <c r="W431" i="1"/>
  <c r="W206" i="1"/>
  <c r="W330" i="1"/>
  <c r="W61" i="1"/>
  <c r="W149" i="1"/>
  <c r="W345" i="1"/>
  <c r="W496" i="1"/>
  <c r="W503" i="1"/>
  <c r="W504" i="1"/>
  <c r="W506" i="1"/>
  <c r="W507" i="1"/>
  <c r="W509" i="1"/>
  <c r="W508" i="1"/>
  <c r="W565" i="1"/>
  <c r="W391" i="1"/>
  <c r="W183" i="1"/>
  <c r="W129" i="1"/>
  <c r="W494" i="1"/>
  <c r="W495" i="1"/>
  <c r="W499" i="1"/>
  <c r="W318" i="1"/>
  <c r="W63" i="1"/>
  <c r="W80" i="1"/>
  <c r="W350" i="1"/>
  <c r="W143" i="1"/>
  <c r="W334" i="1"/>
  <c r="W116" i="1"/>
  <c r="W380" i="1"/>
  <c r="W316" i="1"/>
  <c r="W466" i="1"/>
  <c r="W176" i="1"/>
  <c r="W470" i="1"/>
  <c r="W31" i="1"/>
  <c r="W6" i="1"/>
  <c r="W244" i="1"/>
  <c r="W247" i="1"/>
  <c r="W238" i="1"/>
  <c r="W327" i="1"/>
  <c r="W566" i="1"/>
  <c r="B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B238" i="1"/>
  <c r="B327" i="1"/>
  <c r="Z238" i="1"/>
  <c r="Z327" i="1"/>
  <c r="AA238" i="1"/>
  <c r="AA327" i="1"/>
  <c r="AB238" i="1"/>
  <c r="AB327" i="1"/>
  <c r="AC238" i="1"/>
  <c r="AC327" i="1"/>
  <c r="AD238" i="1"/>
  <c r="AD327" i="1"/>
  <c r="AE238" i="1"/>
  <c r="AE327" i="1"/>
  <c r="AF238" i="1"/>
  <c r="AF327" i="1"/>
  <c r="AG238" i="1"/>
  <c r="AG327" i="1"/>
  <c r="AH238" i="1"/>
  <c r="AH327" i="1"/>
  <c r="AI238" i="1"/>
  <c r="AI327" i="1"/>
  <c r="AJ238" i="1"/>
  <c r="AJ327" i="1"/>
  <c r="AK238" i="1"/>
  <c r="AK327" i="1"/>
  <c r="AL238" i="1"/>
  <c r="AL327" i="1"/>
  <c r="AM238" i="1"/>
  <c r="AM327" i="1"/>
  <c r="AN238" i="1"/>
  <c r="AN327" i="1"/>
  <c r="AO238" i="1"/>
  <c r="AO327" i="1"/>
  <c r="AP238" i="1"/>
  <c r="AP327" i="1"/>
  <c r="AQ238" i="1"/>
  <c r="AQ327" i="1"/>
  <c r="AR238" i="1"/>
  <c r="AR327" i="1"/>
  <c r="B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B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B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B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B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B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B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B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B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B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B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B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B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B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B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B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B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B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B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B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B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B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A44" i="1" l="1"/>
  <c r="AA282" i="1"/>
  <c r="AA287" i="1"/>
  <c r="AA279" i="1"/>
  <c r="AA15" i="1"/>
  <c r="AA18" i="1"/>
  <c r="AA305" i="1"/>
  <c r="AA258" i="1"/>
  <c r="AA55" i="1"/>
  <c r="AA314" i="1"/>
  <c r="AA307" i="1"/>
  <c r="AA310" i="1"/>
  <c r="AA304" i="1"/>
  <c r="AA302" i="1"/>
  <c r="AA299" i="1"/>
  <c r="AA67" i="1"/>
  <c r="AA322" i="1"/>
  <c r="AA248" i="1"/>
  <c r="AA250" i="1"/>
  <c r="AA346" i="1"/>
  <c r="AA359" i="1"/>
  <c r="AA354" i="1"/>
  <c r="AA98" i="1"/>
  <c r="AA87" i="1"/>
  <c r="AA112" i="1"/>
  <c r="AA390" i="1"/>
  <c r="AA126" i="1"/>
  <c r="AA384" i="1"/>
  <c r="AA387" i="1"/>
  <c r="AA388" i="1"/>
  <c r="AA68" i="1"/>
  <c r="AA568" i="1"/>
  <c r="AA85" i="1"/>
  <c r="AA119" i="1"/>
  <c r="AA377" i="1"/>
  <c r="AA144" i="1"/>
  <c r="AA402" i="1"/>
  <c r="AA326" i="1"/>
  <c r="AA39" i="1"/>
  <c r="AA324" i="1"/>
  <c r="AA432" i="1"/>
  <c r="AA422" i="1"/>
  <c r="AA435" i="1"/>
  <c r="AA434" i="1"/>
  <c r="AA83" i="1"/>
  <c r="AA363" i="1"/>
  <c r="AA33" i="1"/>
  <c r="AA36" i="1"/>
  <c r="AA292" i="1"/>
  <c r="AA25" i="1"/>
  <c r="AA368" i="1"/>
  <c r="AA40" i="1"/>
  <c r="AA370" i="1"/>
  <c r="AA162" i="1"/>
  <c r="AA35" i="1"/>
  <c r="AA105" i="1"/>
  <c r="AA164" i="1"/>
  <c r="AA430" i="1"/>
  <c r="AA84" i="1"/>
  <c r="AA171" i="1"/>
  <c r="AA202" i="1"/>
  <c r="AA184" i="1"/>
  <c r="AA185" i="1"/>
  <c r="AA179" i="1"/>
  <c r="AA200" i="1"/>
  <c r="AA155" i="1"/>
  <c r="AA57" i="1"/>
  <c r="AA178" i="1"/>
  <c r="AA204" i="1"/>
  <c r="AA64" i="1"/>
  <c r="AA152" i="1"/>
  <c r="AA469" i="1"/>
  <c r="AA99" i="1"/>
  <c r="AA420" i="1"/>
  <c r="AA306" i="1"/>
  <c r="AA561" i="1"/>
  <c r="AA190" i="1"/>
  <c r="AA328" i="1"/>
  <c r="AA186" i="1"/>
  <c r="AA197" i="1"/>
  <c r="AA19" i="1"/>
  <c r="AA265" i="1"/>
  <c r="AA10" i="1"/>
  <c r="AA295" i="1"/>
  <c r="AA385" i="1"/>
  <c r="AA482" i="1"/>
  <c r="AA468" i="1"/>
  <c r="AA217" i="1"/>
  <c r="AA220" i="1"/>
  <c r="AA480" i="1"/>
  <c r="AA493" i="1"/>
  <c r="AA364" i="1"/>
  <c r="AA490" i="1"/>
  <c r="AA399" i="1"/>
  <c r="AA400" i="1"/>
  <c r="AA13" i="1"/>
  <c r="AA459" i="1"/>
  <c r="AA344" i="1"/>
  <c r="AA154" i="1"/>
  <c r="AA180" i="1"/>
  <c r="AA421" i="1"/>
  <c r="AA331" i="1"/>
  <c r="AA259" i="1"/>
  <c r="AA45" i="1"/>
  <c r="AA301" i="1"/>
  <c r="AA303" i="1"/>
  <c r="AA4" i="1"/>
  <c r="AA148" i="1"/>
  <c r="AA313" i="1"/>
  <c r="AA341" i="1"/>
  <c r="AA257" i="1"/>
  <c r="AA343" i="1"/>
  <c r="AA352" i="1"/>
  <c r="AA32" i="1"/>
  <c r="AA174" i="1"/>
  <c r="AA167" i="1"/>
  <c r="AA168" i="1"/>
  <c r="AA169" i="1"/>
  <c r="AA170" i="1"/>
  <c r="AA362" i="1"/>
  <c r="AA392" i="1"/>
  <c r="AA172" i="1"/>
  <c r="AA198" i="1"/>
  <c r="AA139" i="1"/>
  <c r="AA163" i="1"/>
  <c r="AA187" i="1"/>
  <c r="AA54" i="1"/>
  <c r="AA401" i="1"/>
  <c r="AA445" i="1"/>
  <c r="AA371" i="1"/>
  <c r="AA209" i="1"/>
  <c r="AA207" i="1"/>
  <c r="AA121" i="1"/>
  <c r="AA74" i="1"/>
  <c r="AA65" i="1"/>
  <c r="AA66" i="1"/>
  <c r="AA462" i="1"/>
  <c r="AA463" i="1"/>
  <c r="AA461" i="1"/>
  <c r="AA460" i="1"/>
  <c r="AA177" i="1"/>
  <c r="AA196" i="1"/>
  <c r="AA455" i="1"/>
  <c r="AA62" i="1"/>
  <c r="AA182" i="1"/>
  <c r="AA188" i="1"/>
  <c r="AA451" i="1"/>
  <c r="AA450" i="1"/>
  <c r="AA199" i="1"/>
  <c r="AA216" i="1"/>
  <c r="AA215" i="1"/>
  <c r="AA211" i="1"/>
  <c r="AA456" i="1"/>
  <c r="AA465" i="1"/>
  <c r="AA48" i="1"/>
  <c r="AA394" i="1"/>
  <c r="AA444" i="1"/>
  <c r="AA191" i="1"/>
  <c r="AA467" i="1"/>
  <c r="AA189" i="1"/>
  <c r="AA9" i="1"/>
  <c r="AA564" i="1"/>
  <c r="AA562" i="1"/>
  <c r="AA203" i="1"/>
  <c r="AA181" i="1"/>
  <c r="AA288" i="1"/>
  <c r="AA17" i="1"/>
  <c r="AA37" i="1"/>
  <c r="AA474" i="1"/>
  <c r="AA473" i="1"/>
  <c r="AA22" i="1"/>
  <c r="AA481" i="1"/>
  <c r="AA485" i="1"/>
  <c r="AA487" i="1"/>
  <c r="AA488" i="1"/>
  <c r="AA500" i="1"/>
  <c r="AA492" i="1"/>
  <c r="AA497" i="1"/>
  <c r="AA52" i="1"/>
  <c r="AA349" i="1"/>
  <c r="AA30" i="1"/>
  <c r="AA453" i="1"/>
  <c r="AA59" i="1"/>
  <c r="AA269" i="1"/>
  <c r="AA333" i="1"/>
  <c r="AA309" i="1"/>
  <c r="AA90" i="1"/>
  <c r="AA110" i="1"/>
  <c r="AA260" i="1"/>
  <c r="AA26" i="1"/>
  <c r="AA28" i="1"/>
  <c r="AA140" i="1"/>
  <c r="AA138" i="1"/>
  <c r="AA173" i="1"/>
  <c r="AA464" i="1"/>
  <c r="AA277" i="1"/>
  <c r="AA320" i="1"/>
  <c r="AA94" i="1"/>
  <c r="AA134" i="1"/>
  <c r="AA114" i="1"/>
  <c r="AA123" i="1"/>
  <c r="AA120" i="1"/>
  <c r="AA381" i="1"/>
  <c r="AA141" i="1"/>
  <c r="AA417" i="1"/>
  <c r="AA157" i="1"/>
  <c r="AA404" i="1"/>
  <c r="AA342" i="1"/>
  <c r="AA321" i="1"/>
  <c r="AA446" i="1"/>
  <c r="AA448" i="1"/>
  <c r="AA449" i="1"/>
  <c r="AA97" i="1"/>
  <c r="AA325" i="1"/>
  <c r="AA415" i="1"/>
  <c r="AA357" i="1"/>
  <c r="AA491" i="1"/>
  <c r="AA115" i="1"/>
  <c r="AA283" i="1"/>
  <c r="AA273" i="1"/>
  <c r="AA329" i="1"/>
  <c r="AA89" i="1"/>
  <c r="AA102" i="1"/>
  <c r="AA367" i="1"/>
  <c r="AA24" i="1"/>
  <c r="AA397" i="1"/>
  <c r="AA411" i="1"/>
  <c r="AA339" i="1"/>
  <c r="AA408" i="1"/>
  <c r="AA373" i="1"/>
  <c r="AA124" i="1"/>
  <c r="AA60" i="1"/>
  <c r="AA457" i="1"/>
  <c r="AA213" i="1"/>
  <c r="AA218" i="1"/>
  <c r="AA23" i="1"/>
  <c r="AA382" i="1"/>
  <c r="AA270" i="1"/>
  <c r="AA262" i="1"/>
  <c r="AA261" i="1"/>
  <c r="AA358" i="1"/>
  <c r="AA153" i="1"/>
  <c r="AA49" i="1"/>
  <c r="AA335" i="1"/>
  <c r="AA300" i="1"/>
  <c r="AA249" i="1"/>
  <c r="AA355" i="1"/>
  <c r="AA351" i="1"/>
  <c r="AA96" i="1"/>
  <c r="AA389" i="1"/>
  <c r="AA386" i="1"/>
  <c r="AA5" i="1"/>
  <c r="AA113" i="1"/>
  <c r="AA414" i="1"/>
  <c r="AA274" i="1"/>
  <c r="AA393" i="1"/>
  <c r="AA458" i="1"/>
  <c r="AA291" i="1"/>
  <c r="AA193" i="1"/>
  <c r="AA285" i="1"/>
  <c r="AA311" i="1"/>
  <c r="AA158" i="1"/>
  <c r="AA431" i="1"/>
  <c r="AA206" i="1"/>
  <c r="AA330" i="1"/>
  <c r="AA61" i="1"/>
  <c r="AA149" i="1"/>
  <c r="AA345" i="1"/>
  <c r="AA496" i="1"/>
  <c r="AA503" i="1"/>
  <c r="AA504" i="1"/>
  <c r="AA506" i="1"/>
  <c r="AA507" i="1"/>
  <c r="AA509" i="1"/>
  <c r="AA508" i="1"/>
  <c r="AA565" i="1"/>
  <c r="Z44" i="1"/>
  <c r="Z282" i="1"/>
  <c r="Z287" i="1"/>
  <c r="Z279" i="1"/>
  <c r="Z15" i="1"/>
  <c r="Z18" i="1"/>
  <c r="Z305" i="1"/>
  <c r="Z258" i="1"/>
  <c r="Z55" i="1"/>
  <c r="Z314" i="1"/>
  <c r="Z307" i="1"/>
  <c r="Z310" i="1"/>
  <c r="Z304" i="1"/>
  <c r="Z302" i="1"/>
  <c r="Z299" i="1"/>
  <c r="Z67" i="1"/>
  <c r="Z322" i="1"/>
  <c r="Z248" i="1"/>
  <c r="Z250" i="1"/>
  <c r="Z346" i="1"/>
  <c r="Z359" i="1"/>
  <c r="Z354" i="1"/>
  <c r="Z98" i="1"/>
  <c r="Z87" i="1"/>
  <c r="Z112" i="1"/>
  <c r="Z390" i="1"/>
  <c r="Z126" i="1"/>
  <c r="Z384" i="1"/>
  <c r="Z387" i="1"/>
  <c r="Z388" i="1"/>
  <c r="Z68" i="1"/>
  <c r="Z568" i="1"/>
  <c r="Z85" i="1"/>
  <c r="Z119" i="1"/>
  <c r="Z377" i="1"/>
  <c r="Z144" i="1"/>
  <c r="Z402" i="1"/>
  <c r="Z326" i="1"/>
  <c r="Z39" i="1"/>
  <c r="Z324" i="1"/>
  <c r="Z432" i="1"/>
  <c r="Z422" i="1"/>
  <c r="Z435" i="1"/>
  <c r="Z434" i="1"/>
  <c r="Z83" i="1"/>
  <c r="Z363" i="1"/>
  <c r="Z33" i="1"/>
  <c r="Z36" i="1"/>
  <c r="Z292" i="1"/>
  <c r="Z25" i="1"/>
  <c r="Z368" i="1"/>
  <c r="Z40" i="1"/>
  <c r="Z370" i="1"/>
  <c r="Z162" i="1"/>
  <c r="Z35" i="1"/>
  <c r="Z105" i="1"/>
  <c r="Z164" i="1"/>
  <c r="Z430" i="1"/>
  <c r="Z84" i="1"/>
  <c r="Z171" i="1"/>
  <c r="Z202" i="1"/>
  <c r="Z184" i="1"/>
  <c r="Z185" i="1"/>
  <c r="Z179" i="1"/>
  <c r="Z200" i="1"/>
  <c r="Z155" i="1"/>
  <c r="Z57" i="1"/>
  <c r="Z178" i="1"/>
  <c r="Z204" i="1"/>
  <c r="Z64" i="1"/>
  <c r="Z152" i="1"/>
  <c r="Z469" i="1"/>
  <c r="Z99" i="1"/>
  <c r="Z420" i="1"/>
  <c r="Z306" i="1"/>
  <c r="Z561" i="1"/>
  <c r="Z190" i="1"/>
  <c r="Z328" i="1"/>
  <c r="Z186" i="1"/>
  <c r="Z197" i="1"/>
  <c r="Z19" i="1"/>
  <c r="Z265" i="1"/>
  <c r="Z10" i="1"/>
  <c r="Z295" i="1"/>
  <c r="Z385" i="1"/>
  <c r="Z482" i="1"/>
  <c r="Z468" i="1"/>
  <c r="Z217" i="1"/>
  <c r="Z220" i="1"/>
  <c r="Z480" i="1"/>
  <c r="Z493" i="1"/>
  <c r="Z364" i="1"/>
  <c r="Z490" i="1"/>
  <c r="Z399" i="1"/>
  <c r="Z400" i="1"/>
  <c r="Z13" i="1"/>
  <c r="Z459" i="1"/>
  <c r="Z344" i="1"/>
  <c r="Z154" i="1"/>
  <c r="Z180" i="1"/>
  <c r="Z421" i="1"/>
  <c r="Z331" i="1"/>
  <c r="Z259" i="1"/>
  <c r="Z45" i="1"/>
  <c r="Z301" i="1"/>
  <c r="Z303" i="1"/>
  <c r="Z4" i="1"/>
  <c r="Z148" i="1"/>
  <c r="Z313" i="1"/>
  <c r="Z341" i="1"/>
  <c r="Z257" i="1"/>
  <c r="Z343" i="1"/>
  <c r="Z352" i="1"/>
  <c r="Z32" i="1"/>
  <c r="Z174" i="1"/>
  <c r="Z167" i="1"/>
  <c r="Z168" i="1"/>
  <c r="Z169" i="1"/>
  <c r="Z170" i="1"/>
  <c r="Z362" i="1"/>
  <c r="Z392" i="1"/>
  <c r="Z172" i="1"/>
  <c r="Z198" i="1"/>
  <c r="Z139" i="1"/>
  <c r="Z163" i="1"/>
  <c r="Z187" i="1"/>
  <c r="Z54" i="1"/>
  <c r="Z401" i="1"/>
  <c r="Z445" i="1"/>
  <c r="Z371" i="1"/>
  <c r="Z209" i="1"/>
  <c r="Z207" i="1"/>
  <c r="Z121" i="1"/>
  <c r="Z74" i="1"/>
  <c r="Z65" i="1"/>
  <c r="Z66" i="1"/>
  <c r="Z462" i="1"/>
  <c r="Z463" i="1"/>
  <c r="Z461" i="1"/>
  <c r="Z460" i="1"/>
  <c r="Z177" i="1"/>
  <c r="Z196" i="1"/>
  <c r="Z455" i="1"/>
  <c r="Z62" i="1"/>
  <c r="Z182" i="1"/>
  <c r="Z188" i="1"/>
  <c r="Z451" i="1"/>
  <c r="Z450" i="1"/>
  <c r="Z199" i="1"/>
  <c r="Z216" i="1"/>
  <c r="Z215" i="1"/>
  <c r="Z211" i="1"/>
  <c r="Z456" i="1"/>
  <c r="Z465" i="1"/>
  <c r="Z48" i="1"/>
  <c r="Z394" i="1"/>
  <c r="Z444" i="1"/>
  <c r="Z191" i="1"/>
  <c r="Z467" i="1"/>
  <c r="Z189" i="1"/>
  <c r="Z9" i="1"/>
  <c r="Z564" i="1"/>
  <c r="Z562" i="1"/>
  <c r="Z203" i="1"/>
  <c r="Z181" i="1"/>
  <c r="Z288" i="1"/>
  <c r="Z17" i="1"/>
  <c r="Z37" i="1"/>
  <c r="Z474" i="1"/>
  <c r="Z473" i="1"/>
  <c r="Z22" i="1"/>
  <c r="Z481" i="1"/>
  <c r="Z485" i="1"/>
  <c r="Z487" i="1"/>
  <c r="Z488" i="1"/>
  <c r="Z500" i="1"/>
  <c r="Z492" i="1"/>
  <c r="Z497" i="1"/>
  <c r="Z52" i="1"/>
  <c r="Z349" i="1"/>
  <c r="Z30" i="1"/>
  <c r="Z453" i="1"/>
  <c r="Z59" i="1"/>
  <c r="Z269" i="1"/>
  <c r="Z333" i="1"/>
  <c r="Z309" i="1"/>
  <c r="Z90" i="1"/>
  <c r="Z110" i="1"/>
  <c r="Z260" i="1"/>
  <c r="Z26" i="1"/>
  <c r="Z28" i="1"/>
  <c r="Z140" i="1"/>
  <c r="Z138" i="1"/>
  <c r="Z173" i="1"/>
  <c r="Z464" i="1"/>
  <c r="Z277" i="1"/>
  <c r="Z320" i="1"/>
  <c r="Z94" i="1"/>
  <c r="Z134" i="1"/>
  <c r="Z114" i="1"/>
  <c r="Z123" i="1"/>
  <c r="Z120" i="1"/>
  <c r="Z381" i="1"/>
  <c r="Z141" i="1"/>
  <c r="Z417" i="1"/>
  <c r="Z157" i="1"/>
  <c r="Z404" i="1"/>
  <c r="Z342" i="1"/>
  <c r="Z321" i="1"/>
  <c r="Z446" i="1"/>
  <c r="Z448" i="1"/>
  <c r="Z449" i="1"/>
  <c r="Z97" i="1"/>
  <c r="Z325" i="1"/>
  <c r="Z415" i="1"/>
  <c r="Z357" i="1"/>
  <c r="Z491" i="1"/>
  <c r="Z115" i="1"/>
  <c r="Z283" i="1"/>
  <c r="Z273" i="1"/>
  <c r="Z329" i="1"/>
  <c r="Z89" i="1"/>
  <c r="Z102" i="1"/>
  <c r="Z367" i="1"/>
  <c r="Z24" i="1"/>
  <c r="Z397" i="1"/>
  <c r="Z411" i="1"/>
  <c r="Z339" i="1"/>
  <c r="Z408" i="1"/>
  <c r="Z373" i="1"/>
  <c r="Z124" i="1"/>
  <c r="Z60" i="1"/>
  <c r="Z457" i="1"/>
  <c r="Z213" i="1"/>
  <c r="Z218" i="1"/>
  <c r="Z23" i="1"/>
  <c r="Z382" i="1"/>
  <c r="Z270" i="1"/>
  <c r="Z262" i="1"/>
  <c r="Z261" i="1"/>
  <c r="Z358" i="1"/>
  <c r="Z153" i="1"/>
  <c r="Z49" i="1"/>
  <c r="Z335" i="1"/>
  <c r="Z300" i="1"/>
  <c r="Z249" i="1"/>
  <c r="Z355" i="1"/>
  <c r="Z351" i="1"/>
  <c r="Z96" i="1"/>
  <c r="Z389" i="1"/>
  <c r="Z386" i="1"/>
  <c r="Z5" i="1"/>
  <c r="Z113" i="1"/>
  <c r="Z414" i="1"/>
  <c r="Z274" i="1"/>
  <c r="Z393" i="1"/>
  <c r="Z458" i="1"/>
  <c r="Z291" i="1"/>
  <c r="Z193" i="1"/>
  <c r="Z285" i="1"/>
  <c r="Z311" i="1"/>
  <c r="Z158" i="1"/>
  <c r="Z431" i="1"/>
  <c r="Z206" i="1"/>
  <c r="Z330" i="1"/>
  <c r="Z61" i="1"/>
  <c r="Z149" i="1"/>
  <c r="Z345" i="1"/>
  <c r="Z496" i="1"/>
  <c r="Z503" i="1"/>
  <c r="Z504" i="1"/>
  <c r="Z506" i="1"/>
  <c r="Z507" i="1"/>
  <c r="Z509" i="1"/>
  <c r="Z508" i="1"/>
  <c r="Z565" i="1"/>
  <c r="B565" i="1" l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B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B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B506" i="1"/>
  <c r="B507" i="1"/>
  <c r="AB506" i="1"/>
  <c r="AB507" i="1"/>
  <c r="AC506" i="1"/>
  <c r="AC507" i="1"/>
  <c r="AD506" i="1"/>
  <c r="AD507" i="1"/>
  <c r="AE506" i="1"/>
  <c r="AE507" i="1"/>
  <c r="AF506" i="1"/>
  <c r="AF507" i="1"/>
  <c r="AG506" i="1"/>
  <c r="AG507" i="1"/>
  <c r="AH506" i="1"/>
  <c r="AH507" i="1"/>
  <c r="AI506" i="1"/>
  <c r="AI507" i="1"/>
  <c r="AJ506" i="1"/>
  <c r="AJ507" i="1"/>
  <c r="AK506" i="1"/>
  <c r="AK507" i="1"/>
  <c r="AL506" i="1"/>
  <c r="AL507" i="1"/>
  <c r="AM506" i="1"/>
  <c r="AM507" i="1"/>
  <c r="AN506" i="1"/>
  <c r="AN507" i="1"/>
  <c r="AO506" i="1"/>
  <c r="AO507" i="1"/>
  <c r="AP506" i="1"/>
  <c r="AP507" i="1"/>
  <c r="AQ506" i="1"/>
  <c r="AQ507" i="1"/>
  <c r="AR506" i="1"/>
  <c r="AR507" i="1"/>
  <c r="B503" i="1"/>
  <c r="B504" i="1"/>
  <c r="AB503" i="1"/>
  <c r="AB504" i="1"/>
  <c r="AC503" i="1"/>
  <c r="AC504" i="1"/>
  <c r="AD503" i="1"/>
  <c r="AD504" i="1"/>
  <c r="AE503" i="1"/>
  <c r="AE504" i="1"/>
  <c r="AF503" i="1"/>
  <c r="AF504" i="1"/>
  <c r="AG503" i="1"/>
  <c r="AG504" i="1"/>
  <c r="AH503" i="1"/>
  <c r="AH504" i="1"/>
  <c r="AI503" i="1"/>
  <c r="AI504" i="1"/>
  <c r="AJ503" i="1"/>
  <c r="AJ504" i="1"/>
  <c r="AK503" i="1"/>
  <c r="AK504" i="1"/>
  <c r="AL503" i="1"/>
  <c r="AL504" i="1"/>
  <c r="AM503" i="1"/>
  <c r="AM504" i="1"/>
  <c r="AN503" i="1"/>
  <c r="AN504" i="1"/>
  <c r="AO503" i="1"/>
  <c r="AO504" i="1"/>
  <c r="AP503" i="1"/>
  <c r="AP504" i="1"/>
  <c r="AQ503" i="1"/>
  <c r="AQ504" i="1"/>
  <c r="AR503" i="1"/>
  <c r="AR504" i="1"/>
  <c r="B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B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B61" i="1"/>
  <c r="B149" i="1"/>
  <c r="AB61" i="1"/>
  <c r="AB149" i="1"/>
  <c r="AC61" i="1"/>
  <c r="AC149" i="1"/>
  <c r="AD61" i="1"/>
  <c r="AD149" i="1"/>
  <c r="AE61" i="1"/>
  <c r="AE149" i="1"/>
  <c r="AF61" i="1"/>
  <c r="AF149" i="1"/>
  <c r="AG61" i="1"/>
  <c r="AG149" i="1"/>
  <c r="AH61" i="1"/>
  <c r="AH149" i="1"/>
  <c r="AI61" i="1"/>
  <c r="AI149" i="1"/>
  <c r="AJ61" i="1"/>
  <c r="AJ149" i="1"/>
  <c r="AK61" i="1"/>
  <c r="AK149" i="1"/>
  <c r="AL61" i="1"/>
  <c r="AL149" i="1"/>
  <c r="AM61" i="1"/>
  <c r="AM149" i="1"/>
  <c r="AN61" i="1"/>
  <c r="AN149" i="1"/>
  <c r="AO61" i="1"/>
  <c r="AO149" i="1"/>
  <c r="AP61" i="1"/>
  <c r="AP149" i="1"/>
  <c r="AQ61" i="1"/>
  <c r="AQ149" i="1"/>
  <c r="AR61" i="1"/>
  <c r="AR149" i="1"/>
  <c r="B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B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B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B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B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B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B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B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B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B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B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B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B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B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B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B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B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B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B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B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B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B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B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B283" i="1"/>
  <c r="B273" i="1"/>
  <c r="B329" i="1"/>
  <c r="B89" i="1"/>
  <c r="B102" i="1"/>
  <c r="B367" i="1"/>
  <c r="B24" i="1"/>
  <c r="B397" i="1"/>
  <c r="B411" i="1"/>
  <c r="B339" i="1"/>
  <c r="B408" i="1"/>
  <c r="B373" i="1"/>
  <c r="B124" i="1"/>
  <c r="B60" i="1"/>
  <c r="B457" i="1"/>
  <c r="B213" i="1"/>
  <c r="B218" i="1"/>
  <c r="B23" i="1"/>
  <c r="B382" i="1"/>
  <c r="B270" i="1"/>
  <c r="B262" i="1"/>
  <c r="B261" i="1"/>
  <c r="B358" i="1"/>
  <c r="B153" i="1"/>
  <c r="AB283" i="1"/>
  <c r="AB273" i="1"/>
  <c r="AB329" i="1"/>
  <c r="AB89" i="1"/>
  <c r="AB102" i="1"/>
  <c r="AB367" i="1"/>
  <c r="AB24" i="1"/>
  <c r="AB397" i="1"/>
  <c r="AB411" i="1"/>
  <c r="AB339" i="1"/>
  <c r="AB408" i="1"/>
  <c r="AB373" i="1"/>
  <c r="AB124" i="1"/>
  <c r="AB60" i="1"/>
  <c r="AB457" i="1"/>
  <c r="AB213" i="1"/>
  <c r="AB218" i="1"/>
  <c r="AB23" i="1"/>
  <c r="AB382" i="1"/>
  <c r="AB270" i="1"/>
  <c r="AB262" i="1"/>
  <c r="AB261" i="1"/>
  <c r="AB358" i="1"/>
  <c r="AB153" i="1"/>
  <c r="AC283" i="1"/>
  <c r="AC273" i="1"/>
  <c r="AC329" i="1"/>
  <c r="AC89" i="1"/>
  <c r="AC102" i="1"/>
  <c r="AC367" i="1"/>
  <c r="AC24" i="1"/>
  <c r="AC397" i="1"/>
  <c r="AC411" i="1"/>
  <c r="AC339" i="1"/>
  <c r="AC408" i="1"/>
  <c r="AC373" i="1"/>
  <c r="AC124" i="1"/>
  <c r="AC60" i="1"/>
  <c r="AC457" i="1"/>
  <c r="AC213" i="1"/>
  <c r="AC218" i="1"/>
  <c r="AC23" i="1"/>
  <c r="AC382" i="1"/>
  <c r="AC270" i="1"/>
  <c r="AC262" i="1"/>
  <c r="AC261" i="1"/>
  <c r="AC358" i="1"/>
  <c r="AC153" i="1"/>
  <c r="AD283" i="1"/>
  <c r="AD273" i="1"/>
  <c r="AD329" i="1"/>
  <c r="AD89" i="1"/>
  <c r="AD102" i="1"/>
  <c r="AD367" i="1"/>
  <c r="AD24" i="1"/>
  <c r="AD397" i="1"/>
  <c r="AD411" i="1"/>
  <c r="AD339" i="1"/>
  <c r="AD408" i="1"/>
  <c r="AD373" i="1"/>
  <c r="AD124" i="1"/>
  <c r="AD60" i="1"/>
  <c r="AD457" i="1"/>
  <c r="AD213" i="1"/>
  <c r="AD218" i="1"/>
  <c r="AD23" i="1"/>
  <c r="AD382" i="1"/>
  <c r="AD270" i="1"/>
  <c r="AD262" i="1"/>
  <c r="AD261" i="1"/>
  <c r="AD358" i="1"/>
  <c r="AD153" i="1"/>
  <c r="AE283" i="1"/>
  <c r="AE273" i="1"/>
  <c r="AE329" i="1"/>
  <c r="AE89" i="1"/>
  <c r="AE102" i="1"/>
  <c r="AE367" i="1"/>
  <c r="AE24" i="1"/>
  <c r="AE397" i="1"/>
  <c r="AE411" i="1"/>
  <c r="AE339" i="1"/>
  <c r="AE408" i="1"/>
  <c r="AE373" i="1"/>
  <c r="AE124" i="1"/>
  <c r="AE60" i="1"/>
  <c r="AE457" i="1"/>
  <c r="AE213" i="1"/>
  <c r="AE218" i="1"/>
  <c r="AE23" i="1"/>
  <c r="AE382" i="1"/>
  <c r="AE270" i="1"/>
  <c r="AE262" i="1"/>
  <c r="AE261" i="1"/>
  <c r="AE358" i="1"/>
  <c r="AE153" i="1"/>
  <c r="AF283" i="1"/>
  <c r="AF273" i="1"/>
  <c r="AF329" i="1"/>
  <c r="AF89" i="1"/>
  <c r="AF102" i="1"/>
  <c r="AF367" i="1"/>
  <c r="AF24" i="1"/>
  <c r="AF397" i="1"/>
  <c r="AF411" i="1"/>
  <c r="AF339" i="1"/>
  <c r="AF408" i="1"/>
  <c r="AF373" i="1"/>
  <c r="AF124" i="1"/>
  <c r="AF60" i="1"/>
  <c r="AF457" i="1"/>
  <c r="AF213" i="1"/>
  <c r="AF218" i="1"/>
  <c r="AF23" i="1"/>
  <c r="AF382" i="1"/>
  <c r="AF270" i="1"/>
  <c r="AF262" i="1"/>
  <c r="AF261" i="1"/>
  <c r="AF358" i="1"/>
  <c r="AF153" i="1"/>
  <c r="AG283" i="1"/>
  <c r="AG273" i="1"/>
  <c r="AG329" i="1"/>
  <c r="AG89" i="1"/>
  <c r="AG102" i="1"/>
  <c r="AG367" i="1"/>
  <c r="AG24" i="1"/>
  <c r="AG397" i="1"/>
  <c r="AG411" i="1"/>
  <c r="AG339" i="1"/>
  <c r="AG408" i="1"/>
  <c r="AG373" i="1"/>
  <c r="AG124" i="1"/>
  <c r="AG60" i="1"/>
  <c r="AG457" i="1"/>
  <c r="AG213" i="1"/>
  <c r="AG218" i="1"/>
  <c r="AG23" i="1"/>
  <c r="AG382" i="1"/>
  <c r="AG270" i="1"/>
  <c r="AG262" i="1"/>
  <c r="AG261" i="1"/>
  <c r="AG358" i="1"/>
  <c r="AG153" i="1"/>
  <c r="AH283" i="1"/>
  <c r="AH273" i="1"/>
  <c r="AH329" i="1"/>
  <c r="AH89" i="1"/>
  <c r="AH102" i="1"/>
  <c r="AH367" i="1"/>
  <c r="AH24" i="1"/>
  <c r="AH397" i="1"/>
  <c r="AH411" i="1"/>
  <c r="AH339" i="1"/>
  <c r="AH408" i="1"/>
  <c r="AH373" i="1"/>
  <c r="AH124" i="1"/>
  <c r="AH60" i="1"/>
  <c r="AH457" i="1"/>
  <c r="AH213" i="1"/>
  <c r="AH218" i="1"/>
  <c r="AH23" i="1"/>
  <c r="AH382" i="1"/>
  <c r="AH270" i="1"/>
  <c r="AH262" i="1"/>
  <c r="AH261" i="1"/>
  <c r="AH358" i="1"/>
  <c r="AH153" i="1"/>
  <c r="AI283" i="1"/>
  <c r="AI273" i="1"/>
  <c r="AI329" i="1"/>
  <c r="AI89" i="1"/>
  <c r="AI102" i="1"/>
  <c r="AI367" i="1"/>
  <c r="AI24" i="1"/>
  <c r="AI397" i="1"/>
  <c r="AI411" i="1"/>
  <c r="AI339" i="1"/>
  <c r="AI408" i="1"/>
  <c r="AI373" i="1"/>
  <c r="AI124" i="1"/>
  <c r="AI60" i="1"/>
  <c r="AI457" i="1"/>
  <c r="AI213" i="1"/>
  <c r="AI218" i="1"/>
  <c r="AI23" i="1"/>
  <c r="AI382" i="1"/>
  <c r="AI270" i="1"/>
  <c r="AI262" i="1"/>
  <c r="AI261" i="1"/>
  <c r="AI358" i="1"/>
  <c r="AI153" i="1"/>
  <c r="AJ283" i="1"/>
  <c r="AJ273" i="1"/>
  <c r="AJ329" i="1"/>
  <c r="AJ89" i="1"/>
  <c r="AJ102" i="1"/>
  <c r="AJ367" i="1"/>
  <c r="AJ24" i="1"/>
  <c r="AJ397" i="1"/>
  <c r="AJ411" i="1"/>
  <c r="AJ339" i="1"/>
  <c r="AJ408" i="1"/>
  <c r="AJ373" i="1"/>
  <c r="AJ124" i="1"/>
  <c r="AJ60" i="1"/>
  <c r="AJ457" i="1"/>
  <c r="AJ213" i="1"/>
  <c r="AJ218" i="1"/>
  <c r="AJ23" i="1"/>
  <c r="AJ382" i="1"/>
  <c r="AJ270" i="1"/>
  <c r="AJ262" i="1"/>
  <c r="AJ261" i="1"/>
  <c r="AJ358" i="1"/>
  <c r="AJ153" i="1"/>
  <c r="AK283" i="1"/>
  <c r="AK273" i="1"/>
  <c r="AK329" i="1"/>
  <c r="AK89" i="1"/>
  <c r="AK102" i="1"/>
  <c r="AK367" i="1"/>
  <c r="AK24" i="1"/>
  <c r="AK397" i="1"/>
  <c r="AK411" i="1"/>
  <c r="AK339" i="1"/>
  <c r="AK408" i="1"/>
  <c r="AK373" i="1"/>
  <c r="AK124" i="1"/>
  <c r="AK60" i="1"/>
  <c r="AK457" i="1"/>
  <c r="AK213" i="1"/>
  <c r="AK218" i="1"/>
  <c r="AK23" i="1"/>
  <c r="AK382" i="1"/>
  <c r="AK270" i="1"/>
  <c r="AK262" i="1"/>
  <c r="AK261" i="1"/>
  <c r="AK358" i="1"/>
  <c r="AK153" i="1"/>
  <c r="AL283" i="1"/>
  <c r="AL273" i="1"/>
  <c r="AL329" i="1"/>
  <c r="AL89" i="1"/>
  <c r="AL102" i="1"/>
  <c r="AL367" i="1"/>
  <c r="AL24" i="1"/>
  <c r="AL397" i="1"/>
  <c r="AL411" i="1"/>
  <c r="AL339" i="1"/>
  <c r="AL408" i="1"/>
  <c r="AL373" i="1"/>
  <c r="AL124" i="1"/>
  <c r="AL60" i="1"/>
  <c r="AL457" i="1"/>
  <c r="AL213" i="1"/>
  <c r="AL218" i="1"/>
  <c r="AL23" i="1"/>
  <c r="AL382" i="1"/>
  <c r="AL270" i="1"/>
  <c r="AL262" i="1"/>
  <c r="AL261" i="1"/>
  <c r="AL358" i="1"/>
  <c r="AL153" i="1"/>
  <c r="AM283" i="1"/>
  <c r="AM273" i="1"/>
  <c r="AM329" i="1"/>
  <c r="AM89" i="1"/>
  <c r="AM102" i="1"/>
  <c r="AM367" i="1"/>
  <c r="AM24" i="1"/>
  <c r="AM397" i="1"/>
  <c r="AM411" i="1"/>
  <c r="AM339" i="1"/>
  <c r="AM408" i="1"/>
  <c r="AM373" i="1"/>
  <c r="AM124" i="1"/>
  <c r="AM60" i="1"/>
  <c r="AM457" i="1"/>
  <c r="AM213" i="1"/>
  <c r="AM218" i="1"/>
  <c r="AM23" i="1"/>
  <c r="AM382" i="1"/>
  <c r="AM270" i="1"/>
  <c r="AM262" i="1"/>
  <c r="AM261" i="1"/>
  <c r="AM358" i="1"/>
  <c r="AM153" i="1"/>
  <c r="AN283" i="1"/>
  <c r="AN273" i="1"/>
  <c r="AN329" i="1"/>
  <c r="AN89" i="1"/>
  <c r="AN102" i="1"/>
  <c r="AN367" i="1"/>
  <c r="AN24" i="1"/>
  <c r="AN397" i="1"/>
  <c r="AN411" i="1"/>
  <c r="AN339" i="1"/>
  <c r="AN408" i="1"/>
  <c r="AN373" i="1"/>
  <c r="AN124" i="1"/>
  <c r="AN60" i="1"/>
  <c r="AN457" i="1"/>
  <c r="AN213" i="1"/>
  <c r="AN218" i="1"/>
  <c r="AN23" i="1"/>
  <c r="AN382" i="1"/>
  <c r="AN270" i="1"/>
  <c r="AN262" i="1"/>
  <c r="AN261" i="1"/>
  <c r="AN358" i="1"/>
  <c r="AN153" i="1"/>
  <c r="AO283" i="1"/>
  <c r="AO273" i="1"/>
  <c r="AO329" i="1"/>
  <c r="AO89" i="1"/>
  <c r="AO102" i="1"/>
  <c r="AO367" i="1"/>
  <c r="AO24" i="1"/>
  <c r="AO397" i="1"/>
  <c r="AO411" i="1"/>
  <c r="AO339" i="1"/>
  <c r="AO408" i="1"/>
  <c r="AO373" i="1"/>
  <c r="AO124" i="1"/>
  <c r="AO60" i="1"/>
  <c r="AO457" i="1"/>
  <c r="AO213" i="1"/>
  <c r="AO218" i="1"/>
  <c r="AO23" i="1"/>
  <c r="AO382" i="1"/>
  <c r="AO270" i="1"/>
  <c r="AO262" i="1"/>
  <c r="AO261" i="1"/>
  <c r="AO358" i="1"/>
  <c r="AO153" i="1"/>
  <c r="AP283" i="1"/>
  <c r="AP273" i="1"/>
  <c r="AP329" i="1"/>
  <c r="AP89" i="1"/>
  <c r="AP102" i="1"/>
  <c r="AP367" i="1"/>
  <c r="AP24" i="1"/>
  <c r="AP397" i="1"/>
  <c r="AP411" i="1"/>
  <c r="AP339" i="1"/>
  <c r="AP408" i="1"/>
  <c r="AP373" i="1"/>
  <c r="AP124" i="1"/>
  <c r="AP60" i="1"/>
  <c r="AP457" i="1"/>
  <c r="AP213" i="1"/>
  <c r="AP218" i="1"/>
  <c r="AP23" i="1"/>
  <c r="AP382" i="1"/>
  <c r="AP270" i="1"/>
  <c r="AP262" i="1"/>
  <c r="AP261" i="1"/>
  <c r="AP358" i="1"/>
  <c r="AP153" i="1"/>
  <c r="AQ283" i="1"/>
  <c r="AQ273" i="1"/>
  <c r="AQ329" i="1"/>
  <c r="AQ89" i="1"/>
  <c r="AQ102" i="1"/>
  <c r="AQ367" i="1"/>
  <c r="AQ24" i="1"/>
  <c r="AQ397" i="1"/>
  <c r="AQ411" i="1"/>
  <c r="AQ339" i="1"/>
  <c r="AQ408" i="1"/>
  <c r="AQ373" i="1"/>
  <c r="AQ124" i="1"/>
  <c r="AQ60" i="1"/>
  <c r="AQ457" i="1"/>
  <c r="AQ213" i="1"/>
  <c r="AQ218" i="1"/>
  <c r="AQ23" i="1"/>
  <c r="AQ382" i="1"/>
  <c r="AQ270" i="1"/>
  <c r="AQ262" i="1"/>
  <c r="AQ261" i="1"/>
  <c r="AQ358" i="1"/>
  <c r="AQ153" i="1"/>
  <c r="AR283" i="1"/>
  <c r="AR273" i="1"/>
  <c r="AR329" i="1"/>
  <c r="AR89" i="1"/>
  <c r="AR102" i="1"/>
  <c r="AR367" i="1"/>
  <c r="AR24" i="1"/>
  <c r="AR397" i="1"/>
  <c r="AR411" i="1"/>
  <c r="AR339" i="1"/>
  <c r="AR408" i="1"/>
  <c r="AR373" i="1"/>
  <c r="AR124" i="1"/>
  <c r="AR60" i="1"/>
  <c r="AR457" i="1"/>
  <c r="AR213" i="1"/>
  <c r="AR218" i="1"/>
  <c r="AR23" i="1"/>
  <c r="AR382" i="1"/>
  <c r="AR270" i="1"/>
  <c r="AR262" i="1"/>
  <c r="AR261" i="1"/>
  <c r="AR358" i="1"/>
  <c r="AR153" i="1"/>
  <c r="AB44" i="1"/>
  <c r="AB282" i="1"/>
  <c r="AB287" i="1"/>
  <c r="AB279" i="1"/>
  <c r="AB15" i="1"/>
  <c r="AB18" i="1"/>
  <c r="AB305" i="1"/>
  <c r="AB258" i="1"/>
  <c r="AB55" i="1"/>
  <c r="AB314" i="1"/>
  <c r="AB307" i="1"/>
  <c r="AB310" i="1"/>
  <c r="AB304" i="1"/>
  <c r="AB302" i="1"/>
  <c r="AB299" i="1"/>
  <c r="AB67" i="1"/>
  <c r="AB322" i="1"/>
  <c r="AB248" i="1"/>
  <c r="AB250" i="1"/>
  <c r="AB346" i="1"/>
  <c r="AB359" i="1"/>
  <c r="AB354" i="1"/>
  <c r="AB98" i="1"/>
  <c r="AB87" i="1"/>
  <c r="AB112" i="1"/>
  <c r="AB390" i="1"/>
  <c r="AB126" i="1"/>
  <c r="AB384" i="1"/>
  <c r="AB387" i="1"/>
  <c r="AB388" i="1"/>
  <c r="AB68" i="1"/>
  <c r="AB568" i="1"/>
  <c r="AB85" i="1"/>
  <c r="AB119" i="1"/>
  <c r="AB377" i="1"/>
  <c r="AB144" i="1"/>
  <c r="AB402" i="1"/>
  <c r="AB326" i="1"/>
  <c r="AB39" i="1"/>
  <c r="AB324" i="1"/>
  <c r="AB432" i="1"/>
  <c r="AB422" i="1"/>
  <c r="AB435" i="1"/>
  <c r="AB434" i="1"/>
  <c r="AB83" i="1"/>
  <c r="AB363" i="1"/>
  <c r="AB33" i="1"/>
  <c r="AB36" i="1"/>
  <c r="AB292" i="1"/>
  <c r="AB25" i="1"/>
  <c r="AB368" i="1"/>
  <c r="AB40" i="1"/>
  <c r="AB370" i="1"/>
  <c r="AB162" i="1"/>
  <c r="AB35" i="1"/>
  <c r="AB105" i="1"/>
  <c r="AB164" i="1"/>
  <c r="AB430" i="1"/>
  <c r="AB84" i="1"/>
  <c r="AB171" i="1"/>
  <c r="AB202" i="1"/>
  <c r="AB184" i="1"/>
  <c r="AB185" i="1"/>
  <c r="AB179" i="1"/>
  <c r="AB200" i="1"/>
  <c r="AB155" i="1"/>
  <c r="AB57" i="1"/>
  <c r="AB178" i="1"/>
  <c r="AB204" i="1"/>
  <c r="AB64" i="1"/>
  <c r="AB152" i="1"/>
  <c r="AB469" i="1"/>
  <c r="AB99" i="1"/>
  <c r="AB420" i="1"/>
  <c r="AB306" i="1"/>
  <c r="AB561" i="1"/>
  <c r="AB190" i="1"/>
  <c r="AB328" i="1"/>
  <c r="AB186" i="1"/>
  <c r="AB197" i="1"/>
  <c r="AB19" i="1"/>
  <c r="AB265" i="1"/>
  <c r="AB10" i="1"/>
  <c r="AB295" i="1"/>
  <c r="AB385" i="1"/>
  <c r="AB482" i="1"/>
  <c r="AB468" i="1"/>
  <c r="AB217" i="1"/>
  <c r="AB220" i="1"/>
  <c r="AB480" i="1"/>
  <c r="AB493" i="1"/>
  <c r="AB364" i="1"/>
  <c r="AB490" i="1"/>
  <c r="AB399" i="1"/>
  <c r="AB400" i="1"/>
  <c r="AB13" i="1"/>
  <c r="AB459" i="1"/>
  <c r="AB344" i="1"/>
  <c r="AB154" i="1"/>
  <c r="AB180" i="1"/>
  <c r="AB421" i="1"/>
  <c r="AB331" i="1"/>
  <c r="AB259" i="1"/>
  <c r="AB45" i="1"/>
  <c r="AB301" i="1"/>
  <c r="AB303" i="1"/>
  <c r="AB4" i="1"/>
  <c r="AB148" i="1"/>
  <c r="AB313" i="1"/>
  <c r="AB341" i="1"/>
  <c r="AB257" i="1"/>
  <c r="AB343" i="1"/>
  <c r="AB352" i="1"/>
  <c r="AB32" i="1"/>
  <c r="AB174" i="1"/>
  <c r="AB167" i="1"/>
  <c r="AB168" i="1"/>
  <c r="AB169" i="1"/>
  <c r="AB170" i="1"/>
  <c r="AB362" i="1"/>
  <c r="AB392" i="1"/>
  <c r="AB172" i="1"/>
  <c r="AB198" i="1"/>
  <c r="AB139" i="1"/>
  <c r="AB163" i="1"/>
  <c r="AB187" i="1"/>
  <c r="AB54" i="1"/>
  <c r="AB401" i="1"/>
  <c r="AB445" i="1"/>
  <c r="AB371" i="1"/>
  <c r="AB209" i="1"/>
  <c r="AB207" i="1"/>
  <c r="AB121" i="1"/>
  <c r="AB74" i="1"/>
  <c r="AB65" i="1"/>
  <c r="AB66" i="1"/>
  <c r="AB462" i="1"/>
  <c r="AB463" i="1"/>
  <c r="AB461" i="1"/>
  <c r="AB460" i="1"/>
  <c r="AB177" i="1"/>
  <c r="AB196" i="1"/>
  <c r="AB455" i="1"/>
  <c r="AB62" i="1"/>
  <c r="AB182" i="1"/>
  <c r="AB188" i="1"/>
  <c r="AB451" i="1"/>
  <c r="AB450" i="1"/>
  <c r="AB199" i="1"/>
  <c r="AB216" i="1"/>
  <c r="AB215" i="1"/>
  <c r="AB211" i="1"/>
  <c r="AB456" i="1"/>
  <c r="AB465" i="1"/>
  <c r="AB48" i="1"/>
  <c r="AB394" i="1"/>
  <c r="AB444" i="1"/>
  <c r="AB191" i="1"/>
  <c r="AB467" i="1"/>
  <c r="AB189" i="1"/>
  <c r="AB9" i="1"/>
  <c r="AB564" i="1"/>
  <c r="AB562" i="1"/>
  <c r="AB203" i="1"/>
  <c r="AB181" i="1"/>
  <c r="AB288" i="1"/>
  <c r="AB17" i="1"/>
  <c r="AB37" i="1"/>
  <c r="AB474" i="1"/>
  <c r="AB473" i="1"/>
  <c r="AB22" i="1"/>
  <c r="AB481" i="1"/>
  <c r="AB485" i="1"/>
  <c r="AB487" i="1"/>
  <c r="AB488" i="1"/>
  <c r="AB500" i="1"/>
  <c r="AB492" i="1"/>
  <c r="AB497" i="1"/>
  <c r="AB52" i="1"/>
  <c r="AB349" i="1"/>
  <c r="AB30" i="1"/>
  <c r="AB453" i="1"/>
  <c r="AB59" i="1"/>
  <c r="AB269" i="1"/>
  <c r="AB333" i="1"/>
  <c r="AB309" i="1"/>
  <c r="AB90" i="1"/>
  <c r="AB110" i="1"/>
  <c r="AB260" i="1"/>
  <c r="AB26" i="1"/>
  <c r="AB28" i="1"/>
  <c r="AB140" i="1"/>
  <c r="AB138" i="1"/>
  <c r="AB173" i="1"/>
  <c r="AB464" i="1"/>
  <c r="AB277" i="1"/>
  <c r="AB320" i="1"/>
  <c r="AB94" i="1"/>
  <c r="AB134" i="1"/>
  <c r="AB114" i="1"/>
  <c r="AB123" i="1"/>
  <c r="AB120" i="1"/>
  <c r="AB381" i="1"/>
  <c r="AB141" i="1"/>
  <c r="AB417" i="1"/>
  <c r="AB157" i="1"/>
  <c r="AB404" i="1"/>
  <c r="AB342" i="1"/>
  <c r="AB321" i="1"/>
  <c r="AB446" i="1"/>
  <c r="AB448" i="1"/>
  <c r="AB449" i="1"/>
  <c r="AB97" i="1"/>
  <c r="AB325" i="1"/>
  <c r="AB415" i="1"/>
  <c r="AB357" i="1"/>
  <c r="AB491" i="1"/>
  <c r="AB115" i="1"/>
  <c r="B277" i="1"/>
  <c r="B320" i="1"/>
  <c r="B94" i="1"/>
  <c r="B134" i="1"/>
  <c r="B114" i="1"/>
  <c r="B123" i="1"/>
  <c r="B120" i="1"/>
  <c r="B381" i="1"/>
  <c r="B141" i="1"/>
  <c r="B417" i="1"/>
  <c r="B157" i="1"/>
  <c r="B404" i="1"/>
  <c r="B342" i="1"/>
  <c r="B321" i="1"/>
  <c r="B446" i="1"/>
  <c r="B448" i="1"/>
  <c r="B449" i="1"/>
  <c r="B97" i="1"/>
  <c r="B325" i="1"/>
  <c r="B415" i="1"/>
  <c r="B357" i="1"/>
  <c r="B491" i="1"/>
  <c r="B115" i="1"/>
  <c r="AC277" i="1"/>
  <c r="AC320" i="1"/>
  <c r="AC94" i="1"/>
  <c r="AC134" i="1"/>
  <c r="AC114" i="1"/>
  <c r="AC123" i="1"/>
  <c r="AC120" i="1"/>
  <c r="AC381" i="1"/>
  <c r="AC141" i="1"/>
  <c r="AC417" i="1"/>
  <c r="AC157" i="1"/>
  <c r="AC404" i="1"/>
  <c r="AC342" i="1"/>
  <c r="AC321" i="1"/>
  <c r="AC446" i="1"/>
  <c r="AC448" i="1"/>
  <c r="AC449" i="1"/>
  <c r="AC97" i="1"/>
  <c r="AC325" i="1"/>
  <c r="AC415" i="1"/>
  <c r="AC357" i="1"/>
  <c r="AC491" i="1"/>
  <c r="AC115" i="1"/>
  <c r="AD277" i="1"/>
  <c r="AD320" i="1"/>
  <c r="AD94" i="1"/>
  <c r="AD134" i="1"/>
  <c r="AD114" i="1"/>
  <c r="AD123" i="1"/>
  <c r="AD120" i="1"/>
  <c r="AD381" i="1"/>
  <c r="AD141" i="1"/>
  <c r="AD417" i="1"/>
  <c r="AD157" i="1"/>
  <c r="AD404" i="1"/>
  <c r="AD342" i="1"/>
  <c r="AD321" i="1"/>
  <c r="AD446" i="1"/>
  <c r="AD448" i="1"/>
  <c r="AD449" i="1"/>
  <c r="AD97" i="1"/>
  <c r="AD325" i="1"/>
  <c r="AD415" i="1"/>
  <c r="AD357" i="1"/>
  <c r="AD491" i="1"/>
  <c r="AD115" i="1"/>
  <c r="AE277" i="1"/>
  <c r="AE320" i="1"/>
  <c r="AE94" i="1"/>
  <c r="AE134" i="1"/>
  <c r="AE114" i="1"/>
  <c r="AE123" i="1"/>
  <c r="AE120" i="1"/>
  <c r="AE381" i="1"/>
  <c r="AE141" i="1"/>
  <c r="AE417" i="1"/>
  <c r="AE157" i="1"/>
  <c r="AE404" i="1"/>
  <c r="AE342" i="1"/>
  <c r="AE321" i="1"/>
  <c r="AE446" i="1"/>
  <c r="AE448" i="1"/>
  <c r="AE449" i="1"/>
  <c r="AE97" i="1"/>
  <c r="AE325" i="1"/>
  <c r="AE415" i="1"/>
  <c r="AE357" i="1"/>
  <c r="AE491" i="1"/>
  <c r="AE115" i="1"/>
  <c r="AF277" i="1"/>
  <c r="AF320" i="1"/>
  <c r="AF94" i="1"/>
  <c r="AF134" i="1"/>
  <c r="AF114" i="1"/>
  <c r="AF123" i="1"/>
  <c r="AF120" i="1"/>
  <c r="AF381" i="1"/>
  <c r="AF141" i="1"/>
  <c r="AF417" i="1"/>
  <c r="AF157" i="1"/>
  <c r="AF404" i="1"/>
  <c r="AF342" i="1"/>
  <c r="AF321" i="1"/>
  <c r="AF446" i="1"/>
  <c r="AF448" i="1"/>
  <c r="AF449" i="1"/>
  <c r="AF97" i="1"/>
  <c r="AF325" i="1"/>
  <c r="AF415" i="1"/>
  <c r="AF357" i="1"/>
  <c r="AF491" i="1"/>
  <c r="AF115" i="1"/>
  <c r="AG277" i="1"/>
  <c r="AG320" i="1"/>
  <c r="AG94" i="1"/>
  <c r="AG134" i="1"/>
  <c r="AG114" i="1"/>
  <c r="AG123" i="1"/>
  <c r="AG120" i="1"/>
  <c r="AG381" i="1"/>
  <c r="AG141" i="1"/>
  <c r="AG417" i="1"/>
  <c r="AG157" i="1"/>
  <c r="AG404" i="1"/>
  <c r="AG342" i="1"/>
  <c r="AG321" i="1"/>
  <c r="AG446" i="1"/>
  <c r="AG448" i="1"/>
  <c r="AG449" i="1"/>
  <c r="AG97" i="1"/>
  <c r="AG325" i="1"/>
  <c r="AG415" i="1"/>
  <c r="AG357" i="1"/>
  <c r="AG491" i="1"/>
  <c r="AG115" i="1"/>
  <c r="AH277" i="1"/>
  <c r="AH320" i="1"/>
  <c r="AH94" i="1"/>
  <c r="AH134" i="1"/>
  <c r="AH114" i="1"/>
  <c r="AH123" i="1"/>
  <c r="AH120" i="1"/>
  <c r="AH381" i="1"/>
  <c r="AH141" i="1"/>
  <c r="AH417" i="1"/>
  <c r="AH157" i="1"/>
  <c r="AH404" i="1"/>
  <c r="AH342" i="1"/>
  <c r="AH321" i="1"/>
  <c r="AH446" i="1"/>
  <c r="AH448" i="1"/>
  <c r="AH449" i="1"/>
  <c r="AH97" i="1"/>
  <c r="AH325" i="1"/>
  <c r="AH415" i="1"/>
  <c r="AH357" i="1"/>
  <c r="AH491" i="1"/>
  <c r="AH115" i="1"/>
  <c r="AI277" i="1"/>
  <c r="AI320" i="1"/>
  <c r="AI94" i="1"/>
  <c r="AI134" i="1"/>
  <c r="AI114" i="1"/>
  <c r="AI123" i="1"/>
  <c r="AI120" i="1"/>
  <c r="AI381" i="1"/>
  <c r="AI141" i="1"/>
  <c r="AI417" i="1"/>
  <c r="AI157" i="1"/>
  <c r="AI404" i="1"/>
  <c r="AI342" i="1"/>
  <c r="AI321" i="1"/>
  <c r="AI446" i="1"/>
  <c r="AI448" i="1"/>
  <c r="AI449" i="1"/>
  <c r="AI97" i="1"/>
  <c r="AI325" i="1"/>
  <c r="AI415" i="1"/>
  <c r="AI357" i="1"/>
  <c r="AI491" i="1"/>
  <c r="AI115" i="1"/>
  <c r="AJ277" i="1"/>
  <c r="AJ320" i="1"/>
  <c r="AJ94" i="1"/>
  <c r="AJ134" i="1"/>
  <c r="AJ114" i="1"/>
  <c r="AJ123" i="1"/>
  <c r="AJ120" i="1"/>
  <c r="AJ381" i="1"/>
  <c r="AJ141" i="1"/>
  <c r="AJ417" i="1"/>
  <c r="AJ157" i="1"/>
  <c r="AJ404" i="1"/>
  <c r="AJ342" i="1"/>
  <c r="AJ321" i="1"/>
  <c r="AJ446" i="1"/>
  <c r="AJ448" i="1"/>
  <c r="AJ449" i="1"/>
  <c r="AJ97" i="1"/>
  <c r="AJ325" i="1"/>
  <c r="AJ415" i="1"/>
  <c r="AJ357" i="1"/>
  <c r="AJ491" i="1"/>
  <c r="AJ115" i="1"/>
  <c r="AK277" i="1"/>
  <c r="AK320" i="1"/>
  <c r="AK94" i="1"/>
  <c r="AK134" i="1"/>
  <c r="AK114" i="1"/>
  <c r="AK123" i="1"/>
  <c r="AK120" i="1"/>
  <c r="AK381" i="1"/>
  <c r="AK141" i="1"/>
  <c r="AK417" i="1"/>
  <c r="AK157" i="1"/>
  <c r="AK404" i="1"/>
  <c r="AK342" i="1"/>
  <c r="AK321" i="1"/>
  <c r="AK446" i="1"/>
  <c r="AK448" i="1"/>
  <c r="AK449" i="1"/>
  <c r="AK97" i="1"/>
  <c r="AK325" i="1"/>
  <c r="AK415" i="1"/>
  <c r="AK357" i="1"/>
  <c r="AK491" i="1"/>
  <c r="AK115" i="1"/>
  <c r="AL277" i="1"/>
  <c r="AL320" i="1"/>
  <c r="AL94" i="1"/>
  <c r="AL134" i="1"/>
  <c r="AL114" i="1"/>
  <c r="AL123" i="1"/>
  <c r="AL120" i="1"/>
  <c r="AL381" i="1"/>
  <c r="AL141" i="1"/>
  <c r="AL417" i="1"/>
  <c r="AL157" i="1"/>
  <c r="AL404" i="1"/>
  <c r="AL342" i="1"/>
  <c r="AL321" i="1"/>
  <c r="AL446" i="1"/>
  <c r="AL448" i="1"/>
  <c r="AL449" i="1"/>
  <c r="AL97" i="1"/>
  <c r="AL325" i="1"/>
  <c r="AL415" i="1"/>
  <c r="AL357" i="1"/>
  <c r="AL491" i="1"/>
  <c r="AL115" i="1"/>
  <c r="AM277" i="1"/>
  <c r="AM320" i="1"/>
  <c r="AM94" i="1"/>
  <c r="AM134" i="1"/>
  <c r="AM114" i="1"/>
  <c r="AM123" i="1"/>
  <c r="AM120" i="1"/>
  <c r="AM381" i="1"/>
  <c r="AM141" i="1"/>
  <c r="AM417" i="1"/>
  <c r="AM157" i="1"/>
  <c r="AM404" i="1"/>
  <c r="AM342" i="1"/>
  <c r="AM321" i="1"/>
  <c r="AM446" i="1"/>
  <c r="AM448" i="1"/>
  <c r="AM449" i="1"/>
  <c r="AM97" i="1"/>
  <c r="AM325" i="1"/>
  <c r="AM415" i="1"/>
  <c r="AM357" i="1"/>
  <c r="AM491" i="1"/>
  <c r="AM115" i="1"/>
  <c r="AN277" i="1"/>
  <c r="AN320" i="1"/>
  <c r="AN94" i="1"/>
  <c r="AN134" i="1"/>
  <c r="AN114" i="1"/>
  <c r="AN123" i="1"/>
  <c r="AN120" i="1"/>
  <c r="AN381" i="1"/>
  <c r="AN141" i="1"/>
  <c r="AN417" i="1"/>
  <c r="AN157" i="1"/>
  <c r="AN404" i="1"/>
  <c r="AN342" i="1"/>
  <c r="AN321" i="1"/>
  <c r="AN446" i="1"/>
  <c r="AN448" i="1"/>
  <c r="AN449" i="1"/>
  <c r="AN97" i="1"/>
  <c r="AN325" i="1"/>
  <c r="AN415" i="1"/>
  <c r="AN357" i="1"/>
  <c r="AN491" i="1"/>
  <c r="AN115" i="1"/>
  <c r="AO277" i="1"/>
  <c r="AO320" i="1"/>
  <c r="AO94" i="1"/>
  <c r="AO134" i="1"/>
  <c r="AO114" i="1"/>
  <c r="AO123" i="1"/>
  <c r="AO120" i="1"/>
  <c r="AO381" i="1"/>
  <c r="AO141" i="1"/>
  <c r="AO417" i="1"/>
  <c r="AO157" i="1"/>
  <c r="AO404" i="1"/>
  <c r="AO342" i="1"/>
  <c r="AO321" i="1"/>
  <c r="AO446" i="1"/>
  <c r="AO448" i="1"/>
  <c r="AO449" i="1"/>
  <c r="AO97" i="1"/>
  <c r="AO325" i="1"/>
  <c r="AO415" i="1"/>
  <c r="AO357" i="1"/>
  <c r="AO491" i="1"/>
  <c r="AO115" i="1"/>
  <c r="AP277" i="1"/>
  <c r="AP320" i="1"/>
  <c r="AP94" i="1"/>
  <c r="AP134" i="1"/>
  <c r="AP114" i="1"/>
  <c r="AP123" i="1"/>
  <c r="AP120" i="1"/>
  <c r="AP381" i="1"/>
  <c r="AP141" i="1"/>
  <c r="AP417" i="1"/>
  <c r="AP157" i="1"/>
  <c r="AP404" i="1"/>
  <c r="AP342" i="1"/>
  <c r="AP321" i="1"/>
  <c r="AP446" i="1"/>
  <c r="AP448" i="1"/>
  <c r="AP449" i="1"/>
  <c r="AP97" i="1"/>
  <c r="AP325" i="1"/>
  <c r="AP415" i="1"/>
  <c r="AP357" i="1"/>
  <c r="AP491" i="1"/>
  <c r="AP115" i="1"/>
  <c r="AQ277" i="1"/>
  <c r="AQ320" i="1"/>
  <c r="AQ94" i="1"/>
  <c r="AQ134" i="1"/>
  <c r="AQ114" i="1"/>
  <c r="AQ123" i="1"/>
  <c r="AQ120" i="1"/>
  <c r="AQ381" i="1"/>
  <c r="AQ141" i="1"/>
  <c r="AQ417" i="1"/>
  <c r="AQ157" i="1"/>
  <c r="AQ404" i="1"/>
  <c r="AQ342" i="1"/>
  <c r="AQ321" i="1"/>
  <c r="AQ446" i="1"/>
  <c r="AQ448" i="1"/>
  <c r="AQ449" i="1"/>
  <c r="AQ97" i="1"/>
  <c r="AQ325" i="1"/>
  <c r="AQ415" i="1"/>
  <c r="AQ357" i="1"/>
  <c r="AQ491" i="1"/>
  <c r="AQ115" i="1"/>
  <c r="AR277" i="1"/>
  <c r="AR320" i="1"/>
  <c r="AR94" i="1"/>
  <c r="AR134" i="1"/>
  <c r="AR114" i="1"/>
  <c r="AR123" i="1"/>
  <c r="AR120" i="1"/>
  <c r="AR381" i="1"/>
  <c r="AR141" i="1"/>
  <c r="AR417" i="1"/>
  <c r="AR157" i="1"/>
  <c r="AR404" i="1"/>
  <c r="AR342" i="1"/>
  <c r="AR321" i="1"/>
  <c r="AR446" i="1"/>
  <c r="AR448" i="1"/>
  <c r="AR449" i="1"/>
  <c r="AR97" i="1"/>
  <c r="AR325" i="1"/>
  <c r="AR415" i="1"/>
  <c r="AR357" i="1"/>
  <c r="AR491" i="1"/>
  <c r="AR115" i="1"/>
  <c r="AC44" i="1"/>
  <c r="AC282" i="1"/>
  <c r="AC287" i="1"/>
  <c r="AC279" i="1"/>
  <c r="AC15" i="1"/>
  <c r="AC18" i="1"/>
  <c r="AC305" i="1"/>
  <c r="AC258" i="1"/>
  <c r="AC55" i="1"/>
  <c r="AC314" i="1"/>
  <c r="AC307" i="1"/>
  <c r="AC310" i="1"/>
  <c r="AC304" i="1"/>
  <c r="AC302" i="1"/>
  <c r="AC299" i="1"/>
  <c r="AC67" i="1"/>
  <c r="AC322" i="1"/>
  <c r="AC248" i="1"/>
  <c r="AC250" i="1"/>
  <c r="AC346" i="1"/>
  <c r="AC359" i="1"/>
  <c r="AC354" i="1"/>
  <c r="AC98" i="1"/>
  <c r="AC87" i="1"/>
  <c r="AC112" i="1"/>
  <c r="AC390" i="1"/>
  <c r="AC126" i="1"/>
  <c r="AC384" i="1"/>
  <c r="AC387" i="1"/>
  <c r="AC388" i="1"/>
  <c r="AC68" i="1"/>
  <c r="AC568" i="1"/>
  <c r="AC85" i="1"/>
  <c r="AC119" i="1"/>
  <c r="AC377" i="1"/>
  <c r="AC144" i="1"/>
  <c r="AC402" i="1"/>
  <c r="AC326" i="1"/>
  <c r="AC39" i="1"/>
  <c r="AC324" i="1"/>
  <c r="AC432" i="1"/>
  <c r="AC422" i="1"/>
  <c r="AC435" i="1"/>
  <c r="AC434" i="1"/>
  <c r="AC83" i="1"/>
  <c r="AC363" i="1"/>
  <c r="AC33" i="1"/>
  <c r="AC36" i="1"/>
  <c r="AC292" i="1"/>
  <c r="AC25" i="1"/>
  <c r="AC368" i="1"/>
  <c r="AC40" i="1"/>
  <c r="AC370" i="1"/>
  <c r="AC162" i="1"/>
  <c r="AC35" i="1"/>
  <c r="AC105" i="1"/>
  <c r="AC164" i="1"/>
  <c r="AC430" i="1"/>
  <c r="AC84" i="1"/>
  <c r="AC171" i="1"/>
  <c r="AC202" i="1"/>
  <c r="AC184" i="1"/>
  <c r="AC185" i="1"/>
  <c r="AC179" i="1"/>
  <c r="AC200" i="1"/>
  <c r="AC155" i="1"/>
  <c r="AC57" i="1"/>
  <c r="AC178" i="1"/>
  <c r="AC204" i="1"/>
  <c r="AC64" i="1"/>
  <c r="AC152" i="1"/>
  <c r="AC469" i="1"/>
  <c r="AC99" i="1"/>
  <c r="AC420" i="1"/>
  <c r="AC306" i="1"/>
  <c r="AC561" i="1"/>
  <c r="AC190" i="1"/>
  <c r="AC328" i="1"/>
  <c r="AC186" i="1"/>
  <c r="AC197" i="1"/>
  <c r="AC19" i="1"/>
  <c r="AC265" i="1"/>
  <c r="AC10" i="1"/>
  <c r="AC295" i="1"/>
  <c r="AC385" i="1"/>
  <c r="AC482" i="1"/>
  <c r="AC468" i="1"/>
  <c r="AC217" i="1"/>
  <c r="AC220" i="1"/>
  <c r="AC480" i="1"/>
  <c r="AC493" i="1"/>
  <c r="AC364" i="1"/>
  <c r="AC490" i="1"/>
  <c r="AC399" i="1"/>
  <c r="AC400" i="1"/>
  <c r="AC13" i="1"/>
  <c r="AC459" i="1"/>
  <c r="AC344" i="1"/>
  <c r="AC154" i="1"/>
  <c r="AC180" i="1"/>
  <c r="AC421" i="1"/>
  <c r="AC331" i="1"/>
  <c r="AC259" i="1"/>
  <c r="AC45" i="1"/>
  <c r="AC301" i="1"/>
  <c r="AC303" i="1"/>
  <c r="AC4" i="1"/>
  <c r="AC148" i="1"/>
  <c r="AC313" i="1"/>
  <c r="AC341" i="1"/>
  <c r="AC257" i="1"/>
  <c r="AC343" i="1"/>
  <c r="AC352" i="1"/>
  <c r="AC32" i="1"/>
  <c r="AC174" i="1"/>
  <c r="AC167" i="1"/>
  <c r="AC168" i="1"/>
  <c r="AC169" i="1"/>
  <c r="AC170" i="1"/>
  <c r="AC362" i="1"/>
  <c r="AC392" i="1"/>
  <c r="AC172" i="1"/>
  <c r="AC198" i="1"/>
  <c r="AC139" i="1"/>
  <c r="AC163" i="1"/>
  <c r="AC187" i="1"/>
  <c r="AC54" i="1"/>
  <c r="AC401" i="1"/>
  <c r="AC445" i="1"/>
  <c r="AC371" i="1"/>
  <c r="AC209" i="1"/>
  <c r="AC207" i="1"/>
  <c r="AC121" i="1"/>
  <c r="AC74" i="1"/>
  <c r="AC65" i="1"/>
  <c r="AC66" i="1"/>
  <c r="AC462" i="1"/>
  <c r="AC463" i="1"/>
  <c r="AC461" i="1"/>
  <c r="AC460" i="1"/>
  <c r="AC177" i="1"/>
  <c r="AC196" i="1"/>
  <c r="AC455" i="1"/>
  <c r="AC62" i="1"/>
  <c r="AC182" i="1"/>
  <c r="AC188" i="1"/>
  <c r="AC451" i="1"/>
  <c r="AC450" i="1"/>
  <c r="AC199" i="1"/>
  <c r="AC216" i="1"/>
  <c r="AC215" i="1"/>
  <c r="AC211" i="1"/>
  <c r="AC456" i="1"/>
  <c r="AC465" i="1"/>
  <c r="AC48" i="1"/>
  <c r="AC394" i="1"/>
  <c r="AC444" i="1"/>
  <c r="AC191" i="1"/>
  <c r="AC467" i="1"/>
  <c r="AC189" i="1"/>
  <c r="AC9" i="1"/>
  <c r="AC564" i="1"/>
  <c r="AC562" i="1"/>
  <c r="AC203" i="1"/>
  <c r="AC181" i="1"/>
  <c r="AC288" i="1"/>
  <c r="AC17" i="1"/>
  <c r="AC37" i="1"/>
  <c r="AC474" i="1"/>
  <c r="AC473" i="1"/>
  <c r="AC22" i="1"/>
  <c r="AC481" i="1"/>
  <c r="AC485" i="1"/>
  <c r="AC487" i="1"/>
  <c r="AC488" i="1"/>
  <c r="AC500" i="1"/>
  <c r="AC492" i="1"/>
  <c r="AC497" i="1"/>
  <c r="AC52" i="1"/>
  <c r="AC349" i="1"/>
  <c r="AC30" i="1"/>
  <c r="AC453" i="1"/>
  <c r="AC59" i="1"/>
  <c r="AC269" i="1"/>
  <c r="AC333" i="1"/>
  <c r="AC309" i="1"/>
  <c r="AC90" i="1"/>
  <c r="AC110" i="1"/>
  <c r="AC260" i="1"/>
  <c r="AC26" i="1"/>
  <c r="AC28" i="1"/>
  <c r="AC140" i="1"/>
  <c r="AC138" i="1"/>
  <c r="AC173" i="1"/>
  <c r="AC464" i="1"/>
  <c r="B269" i="1" l="1"/>
  <c r="B333" i="1"/>
  <c r="B309" i="1"/>
  <c r="B90" i="1"/>
  <c r="B110" i="1"/>
  <c r="B260" i="1"/>
  <c r="B26" i="1"/>
  <c r="B28" i="1"/>
  <c r="B140" i="1"/>
  <c r="B138" i="1"/>
  <c r="B173" i="1"/>
  <c r="B464" i="1"/>
  <c r="AD269" i="1"/>
  <c r="AD333" i="1"/>
  <c r="AD309" i="1"/>
  <c r="AD90" i="1"/>
  <c r="AD110" i="1"/>
  <c r="AD260" i="1"/>
  <c r="AD26" i="1"/>
  <c r="AD28" i="1"/>
  <c r="AD140" i="1"/>
  <c r="AD138" i="1"/>
  <c r="AD173" i="1"/>
  <c r="AD464" i="1"/>
  <c r="AE269" i="1"/>
  <c r="AE333" i="1"/>
  <c r="AE309" i="1"/>
  <c r="AE90" i="1"/>
  <c r="AE110" i="1"/>
  <c r="AE260" i="1"/>
  <c r="AE26" i="1"/>
  <c r="AE28" i="1"/>
  <c r="AE140" i="1"/>
  <c r="AE138" i="1"/>
  <c r="AE173" i="1"/>
  <c r="AE464" i="1"/>
  <c r="AF269" i="1"/>
  <c r="AF333" i="1"/>
  <c r="AF309" i="1"/>
  <c r="AF90" i="1"/>
  <c r="AF110" i="1"/>
  <c r="AF260" i="1"/>
  <c r="AF26" i="1"/>
  <c r="AF28" i="1"/>
  <c r="AF140" i="1"/>
  <c r="AF138" i="1"/>
  <c r="AF173" i="1"/>
  <c r="AF464" i="1"/>
  <c r="AG269" i="1"/>
  <c r="AG333" i="1"/>
  <c r="AG309" i="1"/>
  <c r="AG90" i="1"/>
  <c r="AG110" i="1"/>
  <c r="AG260" i="1"/>
  <c r="AG26" i="1"/>
  <c r="AG28" i="1"/>
  <c r="AG140" i="1"/>
  <c r="AG138" i="1"/>
  <c r="AG173" i="1"/>
  <c r="AG464" i="1"/>
  <c r="AH269" i="1"/>
  <c r="AH333" i="1"/>
  <c r="AH309" i="1"/>
  <c r="AH90" i="1"/>
  <c r="AH110" i="1"/>
  <c r="AH260" i="1"/>
  <c r="AH26" i="1"/>
  <c r="AH28" i="1"/>
  <c r="AH140" i="1"/>
  <c r="AH138" i="1"/>
  <c r="AH173" i="1"/>
  <c r="AH464" i="1"/>
  <c r="AI269" i="1"/>
  <c r="AI333" i="1"/>
  <c r="AI309" i="1"/>
  <c r="AI90" i="1"/>
  <c r="AI110" i="1"/>
  <c r="AI260" i="1"/>
  <c r="AI26" i="1"/>
  <c r="AI28" i="1"/>
  <c r="AI140" i="1"/>
  <c r="AI138" i="1"/>
  <c r="AI173" i="1"/>
  <c r="AI464" i="1"/>
  <c r="AJ269" i="1"/>
  <c r="AJ333" i="1"/>
  <c r="AJ309" i="1"/>
  <c r="AJ90" i="1"/>
  <c r="AJ110" i="1"/>
  <c r="AJ260" i="1"/>
  <c r="AJ26" i="1"/>
  <c r="AJ28" i="1"/>
  <c r="AJ140" i="1"/>
  <c r="AJ138" i="1"/>
  <c r="AJ173" i="1"/>
  <c r="AJ464" i="1"/>
  <c r="AK269" i="1"/>
  <c r="AK333" i="1"/>
  <c r="AK309" i="1"/>
  <c r="AK90" i="1"/>
  <c r="AK110" i="1"/>
  <c r="AK260" i="1"/>
  <c r="AK26" i="1"/>
  <c r="AK28" i="1"/>
  <c r="AK140" i="1"/>
  <c r="AK138" i="1"/>
  <c r="AK173" i="1"/>
  <c r="AK464" i="1"/>
  <c r="AL269" i="1"/>
  <c r="AL333" i="1"/>
  <c r="AL309" i="1"/>
  <c r="AL90" i="1"/>
  <c r="AL110" i="1"/>
  <c r="AL260" i="1"/>
  <c r="AL26" i="1"/>
  <c r="AL28" i="1"/>
  <c r="AL140" i="1"/>
  <c r="AL138" i="1"/>
  <c r="AL173" i="1"/>
  <c r="AL464" i="1"/>
  <c r="AM269" i="1"/>
  <c r="AM333" i="1"/>
  <c r="AM309" i="1"/>
  <c r="AM90" i="1"/>
  <c r="AM110" i="1"/>
  <c r="AM260" i="1"/>
  <c r="AM26" i="1"/>
  <c r="AM28" i="1"/>
  <c r="AM140" i="1"/>
  <c r="AM138" i="1"/>
  <c r="AM173" i="1"/>
  <c r="AM464" i="1"/>
  <c r="AN269" i="1"/>
  <c r="AN333" i="1"/>
  <c r="AN309" i="1"/>
  <c r="AN90" i="1"/>
  <c r="AN110" i="1"/>
  <c r="AN260" i="1"/>
  <c r="AN26" i="1"/>
  <c r="AN28" i="1"/>
  <c r="AN140" i="1"/>
  <c r="AN138" i="1"/>
  <c r="AN173" i="1"/>
  <c r="AN464" i="1"/>
  <c r="AO269" i="1"/>
  <c r="AO333" i="1"/>
  <c r="AO309" i="1"/>
  <c r="AO90" i="1"/>
  <c r="AO110" i="1"/>
  <c r="AO260" i="1"/>
  <c r="AO26" i="1"/>
  <c r="AO28" i="1"/>
  <c r="AO140" i="1"/>
  <c r="AO138" i="1"/>
  <c r="AO173" i="1"/>
  <c r="AO464" i="1"/>
  <c r="AP269" i="1"/>
  <c r="AP333" i="1"/>
  <c r="AP309" i="1"/>
  <c r="AP90" i="1"/>
  <c r="AP110" i="1"/>
  <c r="AP260" i="1"/>
  <c r="AP26" i="1"/>
  <c r="AP28" i="1"/>
  <c r="AP140" i="1"/>
  <c r="AP138" i="1"/>
  <c r="AP173" i="1"/>
  <c r="AP464" i="1"/>
  <c r="AQ269" i="1"/>
  <c r="AQ333" i="1"/>
  <c r="AQ309" i="1"/>
  <c r="AQ90" i="1"/>
  <c r="AQ110" i="1"/>
  <c r="AQ260" i="1"/>
  <c r="AQ26" i="1"/>
  <c r="AQ28" i="1"/>
  <c r="AQ140" i="1"/>
  <c r="AQ138" i="1"/>
  <c r="AQ173" i="1"/>
  <c r="AQ464" i="1"/>
  <c r="AR269" i="1"/>
  <c r="AR333" i="1"/>
  <c r="AR309" i="1"/>
  <c r="AR90" i="1"/>
  <c r="AR110" i="1"/>
  <c r="AR260" i="1"/>
  <c r="AR26" i="1"/>
  <c r="AR28" i="1"/>
  <c r="AR140" i="1"/>
  <c r="AR138" i="1"/>
  <c r="AR173" i="1"/>
  <c r="AR464" i="1"/>
  <c r="B44" i="1"/>
  <c r="B282" i="1"/>
  <c r="B287" i="1"/>
  <c r="B279" i="1"/>
  <c r="B15" i="1"/>
  <c r="B18" i="1"/>
  <c r="B305" i="1"/>
  <c r="B258" i="1"/>
  <c r="B55" i="1"/>
  <c r="B314" i="1"/>
  <c r="B307" i="1"/>
  <c r="B310" i="1"/>
  <c r="B304" i="1"/>
  <c r="B302" i="1"/>
  <c r="B299" i="1"/>
  <c r="B67" i="1"/>
  <c r="B322" i="1"/>
  <c r="B248" i="1"/>
  <c r="B250" i="1"/>
  <c r="B346" i="1"/>
  <c r="B359" i="1"/>
  <c r="B354" i="1"/>
  <c r="B98" i="1"/>
  <c r="B87" i="1"/>
  <c r="B112" i="1"/>
  <c r="B390" i="1"/>
  <c r="B126" i="1"/>
  <c r="B384" i="1"/>
  <c r="B387" i="1"/>
  <c r="B388" i="1"/>
  <c r="B68" i="1"/>
  <c r="B568" i="1"/>
  <c r="B85" i="1"/>
  <c r="B119" i="1"/>
  <c r="B377" i="1"/>
  <c r="B144" i="1"/>
  <c r="B402" i="1"/>
  <c r="B326" i="1"/>
  <c r="B39" i="1"/>
  <c r="B324" i="1"/>
  <c r="B432" i="1"/>
  <c r="B422" i="1"/>
  <c r="B435" i="1"/>
  <c r="B434" i="1"/>
  <c r="B83" i="1"/>
  <c r="B363" i="1"/>
  <c r="B33" i="1"/>
  <c r="B36" i="1"/>
  <c r="B292" i="1"/>
  <c r="B25" i="1"/>
  <c r="B368" i="1"/>
  <c r="B40" i="1"/>
  <c r="B370" i="1"/>
  <c r="B162" i="1"/>
  <c r="B35" i="1"/>
  <c r="B105" i="1"/>
  <c r="B164" i="1"/>
  <c r="B430" i="1"/>
  <c r="B84" i="1"/>
  <c r="B171" i="1"/>
  <c r="B202" i="1"/>
  <c r="B184" i="1"/>
  <c r="B185" i="1"/>
  <c r="B179" i="1"/>
  <c r="B200" i="1"/>
  <c r="B155" i="1"/>
  <c r="B57" i="1"/>
  <c r="B178" i="1"/>
  <c r="B204" i="1"/>
  <c r="B64" i="1"/>
  <c r="B152" i="1"/>
  <c r="B469" i="1"/>
  <c r="B99" i="1"/>
  <c r="B420" i="1"/>
  <c r="B306" i="1"/>
  <c r="B561" i="1"/>
  <c r="B190" i="1"/>
  <c r="B328" i="1"/>
  <c r="B186" i="1"/>
  <c r="B197" i="1"/>
  <c r="B19" i="1"/>
  <c r="B265" i="1"/>
  <c r="B10" i="1"/>
  <c r="B295" i="1"/>
  <c r="B385" i="1"/>
  <c r="B482" i="1"/>
  <c r="B468" i="1"/>
  <c r="B217" i="1"/>
  <c r="B220" i="1"/>
  <c r="B480" i="1"/>
  <c r="B493" i="1"/>
  <c r="B364" i="1"/>
  <c r="B490" i="1"/>
  <c r="B399" i="1"/>
  <c r="B400" i="1"/>
  <c r="B13" i="1"/>
  <c r="B459" i="1"/>
  <c r="B344" i="1"/>
  <c r="B154" i="1"/>
  <c r="B180" i="1"/>
  <c r="B421" i="1"/>
  <c r="B331" i="1"/>
  <c r="B259" i="1"/>
  <c r="B45" i="1"/>
  <c r="B301" i="1"/>
  <c r="B303" i="1"/>
  <c r="B4" i="1"/>
  <c r="B148" i="1"/>
  <c r="B313" i="1"/>
  <c r="B341" i="1"/>
  <c r="B257" i="1"/>
  <c r="B343" i="1"/>
  <c r="B352" i="1"/>
  <c r="B32" i="1"/>
  <c r="B174" i="1"/>
  <c r="B167" i="1"/>
  <c r="B168" i="1"/>
  <c r="B169" i="1"/>
  <c r="B170" i="1"/>
  <c r="B362" i="1"/>
  <c r="B392" i="1"/>
  <c r="B172" i="1"/>
  <c r="B198" i="1"/>
  <c r="B139" i="1"/>
  <c r="B163" i="1"/>
  <c r="B187" i="1"/>
  <c r="B54" i="1"/>
  <c r="B401" i="1"/>
  <c r="B445" i="1"/>
  <c r="B371" i="1"/>
  <c r="B209" i="1"/>
  <c r="B207" i="1"/>
  <c r="B121" i="1"/>
  <c r="B74" i="1"/>
  <c r="B65" i="1"/>
  <c r="B66" i="1"/>
  <c r="B462" i="1"/>
  <c r="B463" i="1"/>
  <c r="B461" i="1"/>
  <c r="B460" i="1"/>
  <c r="B177" i="1"/>
  <c r="B196" i="1"/>
  <c r="B455" i="1"/>
  <c r="B62" i="1"/>
  <c r="B182" i="1"/>
  <c r="B188" i="1"/>
  <c r="B451" i="1"/>
  <c r="B450" i="1"/>
  <c r="B199" i="1"/>
  <c r="B216" i="1"/>
  <c r="B215" i="1"/>
  <c r="B211" i="1"/>
  <c r="B456" i="1"/>
  <c r="B465" i="1"/>
  <c r="B48" i="1"/>
  <c r="B394" i="1"/>
  <c r="B444" i="1"/>
  <c r="B191" i="1"/>
  <c r="B467" i="1"/>
  <c r="B189" i="1"/>
  <c r="B9" i="1"/>
  <c r="B564" i="1"/>
  <c r="B562" i="1"/>
  <c r="B203" i="1"/>
  <c r="B181" i="1"/>
  <c r="B288" i="1"/>
  <c r="B17" i="1"/>
  <c r="B37" i="1"/>
  <c r="B474" i="1"/>
  <c r="B473" i="1"/>
  <c r="B22" i="1"/>
  <c r="B481" i="1"/>
  <c r="B485" i="1"/>
  <c r="B487" i="1"/>
  <c r="B488" i="1"/>
  <c r="B500" i="1"/>
  <c r="B492" i="1"/>
  <c r="B497" i="1"/>
  <c r="B52" i="1"/>
  <c r="B349" i="1"/>
  <c r="B30" i="1"/>
  <c r="B453" i="1"/>
  <c r="B59" i="1"/>
  <c r="AD44" i="1"/>
  <c r="AD282" i="1"/>
  <c r="AD287" i="1"/>
  <c r="AD279" i="1"/>
  <c r="AD15" i="1"/>
  <c r="AD18" i="1"/>
  <c r="AD305" i="1"/>
  <c r="AD258" i="1"/>
  <c r="AD55" i="1"/>
  <c r="AD314" i="1"/>
  <c r="AD307" i="1"/>
  <c r="AD310" i="1"/>
  <c r="AD304" i="1"/>
  <c r="AD302" i="1"/>
  <c r="AD299" i="1"/>
  <c r="AD67" i="1"/>
  <c r="AD322" i="1"/>
  <c r="AD248" i="1"/>
  <c r="AD250" i="1"/>
  <c r="AD346" i="1"/>
  <c r="AD359" i="1"/>
  <c r="AD354" i="1"/>
  <c r="AD98" i="1"/>
  <c r="AD87" i="1"/>
  <c r="AD112" i="1"/>
  <c r="AD390" i="1"/>
  <c r="AD126" i="1"/>
  <c r="AD384" i="1"/>
  <c r="AD387" i="1"/>
  <c r="AD388" i="1"/>
  <c r="AD68" i="1"/>
  <c r="AD568" i="1"/>
  <c r="AD85" i="1"/>
  <c r="AD119" i="1"/>
  <c r="AD377" i="1"/>
  <c r="AD144" i="1"/>
  <c r="AD402" i="1"/>
  <c r="AD326" i="1"/>
  <c r="AD39" i="1"/>
  <c r="AD324" i="1"/>
  <c r="AD432" i="1"/>
  <c r="AD422" i="1"/>
  <c r="AD435" i="1"/>
  <c r="AD434" i="1"/>
  <c r="AD83" i="1"/>
  <c r="AD363" i="1"/>
  <c r="AD33" i="1"/>
  <c r="AD36" i="1"/>
  <c r="AD292" i="1"/>
  <c r="AD25" i="1"/>
  <c r="AD368" i="1"/>
  <c r="AD40" i="1"/>
  <c r="AD370" i="1"/>
  <c r="AD162" i="1"/>
  <c r="AD35" i="1"/>
  <c r="AD105" i="1"/>
  <c r="AD164" i="1"/>
  <c r="AD430" i="1"/>
  <c r="AD84" i="1"/>
  <c r="AD171" i="1"/>
  <c r="AD202" i="1"/>
  <c r="AD184" i="1"/>
  <c r="AD185" i="1"/>
  <c r="AD179" i="1"/>
  <c r="AD200" i="1"/>
  <c r="AD155" i="1"/>
  <c r="AD57" i="1"/>
  <c r="AD178" i="1"/>
  <c r="AD204" i="1"/>
  <c r="AD64" i="1"/>
  <c r="AD152" i="1"/>
  <c r="AD469" i="1"/>
  <c r="AD99" i="1"/>
  <c r="AD420" i="1"/>
  <c r="AD306" i="1"/>
  <c r="AD561" i="1"/>
  <c r="AD190" i="1"/>
  <c r="AD328" i="1"/>
  <c r="AD186" i="1"/>
  <c r="AD197" i="1"/>
  <c r="AD19" i="1"/>
  <c r="AD265" i="1"/>
  <c r="AD10" i="1"/>
  <c r="AD295" i="1"/>
  <c r="AD385" i="1"/>
  <c r="AD482" i="1"/>
  <c r="AD468" i="1"/>
  <c r="AD217" i="1"/>
  <c r="AD220" i="1"/>
  <c r="AD480" i="1"/>
  <c r="AD493" i="1"/>
  <c r="AD364" i="1"/>
  <c r="AD490" i="1"/>
  <c r="AD399" i="1"/>
  <c r="AD400" i="1"/>
  <c r="AD13" i="1"/>
  <c r="AD459" i="1"/>
  <c r="AD344" i="1"/>
  <c r="AD154" i="1"/>
  <c r="AD180" i="1"/>
  <c r="AD421" i="1"/>
  <c r="AD331" i="1"/>
  <c r="AD259" i="1"/>
  <c r="AD45" i="1"/>
  <c r="AD301" i="1"/>
  <c r="AD303" i="1"/>
  <c r="AD4" i="1"/>
  <c r="AD148" i="1"/>
  <c r="AD313" i="1"/>
  <c r="AD341" i="1"/>
  <c r="AD257" i="1"/>
  <c r="AD343" i="1"/>
  <c r="AD352" i="1"/>
  <c r="AD32" i="1"/>
  <c r="AD174" i="1"/>
  <c r="AD167" i="1"/>
  <c r="AD168" i="1"/>
  <c r="AD169" i="1"/>
  <c r="AD170" i="1"/>
  <c r="AD362" i="1"/>
  <c r="AD392" i="1"/>
  <c r="AD172" i="1"/>
  <c r="AD198" i="1"/>
  <c r="AD139" i="1"/>
  <c r="AD163" i="1"/>
  <c r="AD187" i="1"/>
  <c r="AD54" i="1"/>
  <c r="AD401" i="1"/>
  <c r="AD445" i="1"/>
  <c r="AD371" i="1"/>
  <c r="AD209" i="1"/>
  <c r="AD207" i="1"/>
  <c r="AD121" i="1"/>
  <c r="AD74" i="1"/>
  <c r="AD65" i="1"/>
  <c r="AD66" i="1"/>
  <c r="AD462" i="1"/>
  <c r="AD463" i="1"/>
  <c r="AD461" i="1"/>
  <c r="AD460" i="1"/>
  <c r="AD177" i="1"/>
  <c r="AD196" i="1"/>
  <c r="AD455" i="1"/>
  <c r="AD62" i="1"/>
  <c r="AD182" i="1"/>
  <c r="AD188" i="1"/>
  <c r="AD451" i="1"/>
  <c r="AD450" i="1"/>
  <c r="AD199" i="1"/>
  <c r="AD216" i="1"/>
  <c r="AD215" i="1"/>
  <c r="AD211" i="1"/>
  <c r="AD456" i="1"/>
  <c r="AD465" i="1"/>
  <c r="AD48" i="1"/>
  <c r="AD394" i="1"/>
  <c r="AD444" i="1"/>
  <c r="AD191" i="1"/>
  <c r="AD467" i="1"/>
  <c r="AD189" i="1"/>
  <c r="AD9" i="1"/>
  <c r="AD564" i="1"/>
  <c r="AD562" i="1"/>
  <c r="AD203" i="1"/>
  <c r="AD181" i="1"/>
  <c r="AD288" i="1"/>
  <c r="AD17" i="1"/>
  <c r="AD37" i="1"/>
  <c r="AD474" i="1"/>
  <c r="AD473" i="1"/>
  <c r="AD22" i="1"/>
  <c r="AD481" i="1"/>
  <c r="AD485" i="1"/>
  <c r="AD487" i="1"/>
  <c r="AD488" i="1"/>
  <c r="AD500" i="1"/>
  <c r="AD492" i="1"/>
  <c r="AD497" i="1"/>
  <c r="AD52" i="1"/>
  <c r="AD349" i="1"/>
  <c r="AD30" i="1"/>
  <c r="AD453" i="1"/>
  <c r="AD59" i="1"/>
  <c r="AE44" i="1"/>
  <c r="AE282" i="1"/>
  <c r="AE287" i="1"/>
  <c r="AE279" i="1"/>
  <c r="AE15" i="1"/>
  <c r="AE18" i="1"/>
  <c r="AE305" i="1"/>
  <c r="AE258" i="1"/>
  <c r="AE55" i="1"/>
  <c r="AE314" i="1"/>
  <c r="AE307" i="1"/>
  <c r="AE310" i="1"/>
  <c r="AE304" i="1"/>
  <c r="AE302" i="1"/>
  <c r="AE299" i="1"/>
  <c r="AE67" i="1"/>
  <c r="AE322" i="1"/>
  <c r="AE248" i="1"/>
  <c r="AE250" i="1"/>
  <c r="AE346" i="1"/>
  <c r="AE359" i="1"/>
  <c r="AE354" i="1"/>
  <c r="AE98" i="1"/>
  <c r="AE87" i="1"/>
  <c r="AE112" i="1"/>
  <c r="AE390" i="1"/>
  <c r="AE126" i="1"/>
  <c r="AE384" i="1"/>
  <c r="AE387" i="1"/>
  <c r="AE388" i="1"/>
  <c r="AE68" i="1"/>
  <c r="AE568" i="1"/>
  <c r="AE85" i="1"/>
  <c r="AE119" i="1"/>
  <c r="AE377" i="1"/>
  <c r="AE144" i="1"/>
  <c r="AE402" i="1"/>
  <c r="AE326" i="1"/>
  <c r="AE39" i="1"/>
  <c r="AE324" i="1"/>
  <c r="AE432" i="1"/>
  <c r="AE422" i="1"/>
  <c r="AE435" i="1"/>
  <c r="AE434" i="1"/>
  <c r="AE83" i="1"/>
  <c r="AE363" i="1"/>
  <c r="AE33" i="1"/>
  <c r="AE36" i="1"/>
  <c r="AE292" i="1"/>
  <c r="AE25" i="1"/>
  <c r="AE368" i="1"/>
  <c r="AE40" i="1"/>
  <c r="AE370" i="1"/>
  <c r="AE162" i="1"/>
  <c r="AE35" i="1"/>
  <c r="AE105" i="1"/>
  <c r="AE164" i="1"/>
  <c r="AE430" i="1"/>
  <c r="AE84" i="1"/>
  <c r="AE171" i="1"/>
  <c r="AE202" i="1"/>
  <c r="AE184" i="1"/>
  <c r="AE185" i="1"/>
  <c r="AE179" i="1"/>
  <c r="AE200" i="1"/>
  <c r="AE155" i="1"/>
  <c r="AE57" i="1"/>
  <c r="AE178" i="1"/>
  <c r="AE204" i="1"/>
  <c r="AE64" i="1"/>
  <c r="AE152" i="1"/>
  <c r="AE469" i="1"/>
  <c r="AE99" i="1"/>
  <c r="AE420" i="1"/>
  <c r="AE306" i="1"/>
  <c r="AE561" i="1"/>
  <c r="AE190" i="1"/>
  <c r="AE328" i="1"/>
  <c r="AE186" i="1"/>
  <c r="AE197" i="1"/>
  <c r="AE19" i="1"/>
  <c r="AE265" i="1"/>
  <c r="AE10" i="1"/>
  <c r="AE295" i="1"/>
  <c r="AE385" i="1"/>
  <c r="AE482" i="1"/>
  <c r="AE468" i="1"/>
  <c r="AE217" i="1"/>
  <c r="AE220" i="1"/>
  <c r="AE480" i="1"/>
  <c r="AE493" i="1"/>
  <c r="AE364" i="1"/>
  <c r="AE490" i="1"/>
  <c r="AE399" i="1"/>
  <c r="AE400" i="1"/>
  <c r="AE13" i="1"/>
  <c r="AE459" i="1"/>
  <c r="AE344" i="1"/>
  <c r="AE154" i="1"/>
  <c r="AE180" i="1"/>
  <c r="AE421" i="1"/>
  <c r="AE331" i="1"/>
  <c r="AE259" i="1"/>
  <c r="AE45" i="1"/>
  <c r="AE301" i="1"/>
  <c r="AE303" i="1"/>
  <c r="AE4" i="1"/>
  <c r="AE148" i="1"/>
  <c r="AE313" i="1"/>
  <c r="AE341" i="1"/>
  <c r="AE257" i="1"/>
  <c r="AE343" i="1"/>
  <c r="AE352" i="1"/>
  <c r="AE32" i="1"/>
  <c r="AE174" i="1"/>
  <c r="AE167" i="1"/>
  <c r="AE168" i="1"/>
  <c r="AE169" i="1"/>
  <c r="AE170" i="1"/>
  <c r="AE362" i="1"/>
  <c r="AE392" i="1"/>
  <c r="AE172" i="1"/>
  <c r="AE198" i="1"/>
  <c r="AE139" i="1"/>
  <c r="AE163" i="1"/>
  <c r="AE187" i="1"/>
  <c r="AE54" i="1"/>
  <c r="AE401" i="1"/>
  <c r="AE445" i="1"/>
  <c r="AE371" i="1"/>
  <c r="AE209" i="1"/>
  <c r="AE207" i="1"/>
  <c r="AE121" i="1"/>
  <c r="AE74" i="1"/>
  <c r="AE65" i="1"/>
  <c r="AE66" i="1"/>
  <c r="AE462" i="1"/>
  <c r="AE463" i="1"/>
  <c r="AE461" i="1"/>
  <c r="AE460" i="1"/>
  <c r="AE177" i="1"/>
  <c r="AE196" i="1"/>
  <c r="AE455" i="1"/>
  <c r="AE62" i="1"/>
  <c r="AE182" i="1"/>
  <c r="AE188" i="1"/>
  <c r="AE451" i="1"/>
  <c r="AE450" i="1"/>
  <c r="AE199" i="1"/>
  <c r="AE216" i="1"/>
  <c r="AE215" i="1"/>
  <c r="AE211" i="1"/>
  <c r="AE456" i="1"/>
  <c r="AE465" i="1"/>
  <c r="AE48" i="1"/>
  <c r="AE394" i="1"/>
  <c r="AE444" i="1"/>
  <c r="AE191" i="1"/>
  <c r="AE467" i="1"/>
  <c r="AE189" i="1"/>
  <c r="AE9" i="1"/>
  <c r="AE564" i="1"/>
  <c r="AE562" i="1"/>
  <c r="AE203" i="1"/>
  <c r="AE181" i="1"/>
  <c r="AE288" i="1"/>
  <c r="AE17" i="1"/>
  <c r="AE37" i="1"/>
  <c r="AE474" i="1"/>
  <c r="AE473" i="1"/>
  <c r="AE22" i="1"/>
  <c r="AE481" i="1"/>
  <c r="AE485" i="1"/>
  <c r="AE487" i="1"/>
  <c r="AE488" i="1"/>
  <c r="AE500" i="1"/>
  <c r="AE492" i="1"/>
  <c r="AE497" i="1"/>
  <c r="AE52" i="1"/>
  <c r="AE349" i="1"/>
  <c r="AE30" i="1"/>
  <c r="AE453" i="1"/>
  <c r="AE59" i="1"/>
  <c r="AF44" i="1"/>
  <c r="AF282" i="1"/>
  <c r="AF287" i="1"/>
  <c r="AF279" i="1"/>
  <c r="AF15" i="1"/>
  <c r="AF18" i="1"/>
  <c r="AF305" i="1"/>
  <c r="AF258" i="1"/>
  <c r="AF55" i="1"/>
  <c r="AF314" i="1"/>
  <c r="AF307" i="1"/>
  <c r="AF310" i="1"/>
  <c r="AF304" i="1"/>
  <c r="AF302" i="1"/>
  <c r="AF299" i="1"/>
  <c r="AF67" i="1"/>
  <c r="AF322" i="1"/>
  <c r="AF248" i="1"/>
  <c r="AF250" i="1"/>
  <c r="AF346" i="1"/>
  <c r="AF359" i="1"/>
  <c r="AF354" i="1"/>
  <c r="AF98" i="1"/>
  <c r="AF87" i="1"/>
  <c r="AF112" i="1"/>
  <c r="AF390" i="1"/>
  <c r="AF126" i="1"/>
  <c r="AF384" i="1"/>
  <c r="AF387" i="1"/>
  <c r="AF388" i="1"/>
  <c r="AF68" i="1"/>
  <c r="AF568" i="1"/>
  <c r="AF85" i="1"/>
  <c r="AF119" i="1"/>
  <c r="AF377" i="1"/>
  <c r="AF144" i="1"/>
  <c r="AF402" i="1"/>
  <c r="AF326" i="1"/>
  <c r="AF39" i="1"/>
  <c r="AF324" i="1"/>
  <c r="AF432" i="1"/>
  <c r="AF422" i="1"/>
  <c r="AF435" i="1"/>
  <c r="AF434" i="1"/>
  <c r="AF83" i="1"/>
  <c r="AF363" i="1"/>
  <c r="AF33" i="1"/>
  <c r="AF36" i="1"/>
  <c r="AF292" i="1"/>
  <c r="AF25" i="1"/>
  <c r="AF368" i="1"/>
  <c r="AF40" i="1"/>
  <c r="AF370" i="1"/>
  <c r="AF162" i="1"/>
  <c r="AF35" i="1"/>
  <c r="AF105" i="1"/>
  <c r="AF164" i="1"/>
  <c r="AF430" i="1"/>
  <c r="AF84" i="1"/>
  <c r="AF171" i="1"/>
  <c r="AF202" i="1"/>
  <c r="AF184" i="1"/>
  <c r="AF185" i="1"/>
  <c r="AF179" i="1"/>
  <c r="AF200" i="1"/>
  <c r="AF155" i="1"/>
  <c r="AF57" i="1"/>
  <c r="AF178" i="1"/>
  <c r="AF204" i="1"/>
  <c r="AF64" i="1"/>
  <c r="AF152" i="1"/>
  <c r="AF469" i="1"/>
  <c r="AF99" i="1"/>
  <c r="AF420" i="1"/>
  <c r="AF306" i="1"/>
  <c r="AF561" i="1"/>
  <c r="AF190" i="1"/>
  <c r="AF328" i="1"/>
  <c r="AF186" i="1"/>
  <c r="AF197" i="1"/>
  <c r="AF19" i="1"/>
  <c r="AF265" i="1"/>
  <c r="AF10" i="1"/>
  <c r="AF295" i="1"/>
  <c r="AF385" i="1"/>
  <c r="AF482" i="1"/>
  <c r="AF468" i="1"/>
  <c r="AF217" i="1"/>
  <c r="AF220" i="1"/>
  <c r="AF480" i="1"/>
  <c r="AF493" i="1"/>
  <c r="AF364" i="1"/>
  <c r="AF490" i="1"/>
  <c r="AF399" i="1"/>
  <c r="AF400" i="1"/>
  <c r="AF13" i="1"/>
  <c r="AF459" i="1"/>
  <c r="AF344" i="1"/>
  <c r="AF154" i="1"/>
  <c r="AF180" i="1"/>
  <c r="AF421" i="1"/>
  <c r="AF331" i="1"/>
  <c r="AF259" i="1"/>
  <c r="AF45" i="1"/>
  <c r="AF301" i="1"/>
  <c r="AF303" i="1"/>
  <c r="AF4" i="1"/>
  <c r="AF148" i="1"/>
  <c r="AF313" i="1"/>
  <c r="AF341" i="1"/>
  <c r="AF257" i="1"/>
  <c r="AF343" i="1"/>
  <c r="AF352" i="1"/>
  <c r="AF32" i="1"/>
  <c r="AF174" i="1"/>
  <c r="AF167" i="1"/>
  <c r="AF168" i="1"/>
  <c r="AF169" i="1"/>
  <c r="AF170" i="1"/>
  <c r="AF362" i="1"/>
  <c r="AF392" i="1"/>
  <c r="AF172" i="1"/>
  <c r="AF198" i="1"/>
  <c r="AF139" i="1"/>
  <c r="AF163" i="1"/>
  <c r="AF187" i="1"/>
  <c r="AF54" i="1"/>
  <c r="AF401" i="1"/>
  <c r="AF445" i="1"/>
  <c r="AF371" i="1"/>
  <c r="AF209" i="1"/>
  <c r="AF207" i="1"/>
  <c r="AF121" i="1"/>
  <c r="AF74" i="1"/>
  <c r="AF65" i="1"/>
  <c r="AF66" i="1"/>
  <c r="AF462" i="1"/>
  <c r="AF463" i="1"/>
  <c r="AF461" i="1"/>
  <c r="AF460" i="1"/>
  <c r="AF177" i="1"/>
  <c r="AF196" i="1"/>
  <c r="AF455" i="1"/>
  <c r="AF62" i="1"/>
  <c r="AF182" i="1"/>
  <c r="AF188" i="1"/>
  <c r="AF451" i="1"/>
  <c r="AF450" i="1"/>
  <c r="AF199" i="1"/>
  <c r="AF216" i="1"/>
  <c r="AF215" i="1"/>
  <c r="AF211" i="1"/>
  <c r="AF456" i="1"/>
  <c r="AF465" i="1"/>
  <c r="AF48" i="1"/>
  <c r="AF394" i="1"/>
  <c r="AF444" i="1"/>
  <c r="AF191" i="1"/>
  <c r="AF467" i="1"/>
  <c r="AF189" i="1"/>
  <c r="AF9" i="1"/>
  <c r="AF564" i="1"/>
  <c r="AF562" i="1"/>
  <c r="AF203" i="1"/>
  <c r="AF181" i="1"/>
  <c r="AF288" i="1"/>
  <c r="AF17" i="1"/>
  <c r="AF37" i="1"/>
  <c r="AF474" i="1"/>
  <c r="AF473" i="1"/>
  <c r="AF22" i="1"/>
  <c r="AF481" i="1"/>
  <c r="AF485" i="1"/>
  <c r="AF487" i="1"/>
  <c r="AF488" i="1"/>
  <c r="AF500" i="1"/>
  <c r="AF492" i="1"/>
  <c r="AF497" i="1"/>
  <c r="AF52" i="1"/>
  <c r="AF349" i="1"/>
  <c r="AF30" i="1"/>
  <c r="AF453" i="1"/>
  <c r="AF59" i="1"/>
  <c r="AG44" i="1"/>
  <c r="AG282" i="1"/>
  <c r="AG287" i="1"/>
  <c r="AG279" i="1"/>
  <c r="AG15" i="1"/>
  <c r="AG18" i="1"/>
  <c r="AG305" i="1"/>
  <c r="AG258" i="1"/>
  <c r="AG55" i="1"/>
  <c r="AG314" i="1"/>
  <c r="AG307" i="1"/>
  <c r="AG310" i="1"/>
  <c r="AG304" i="1"/>
  <c r="AG302" i="1"/>
  <c r="AG299" i="1"/>
  <c r="AG67" i="1"/>
  <c r="AG322" i="1"/>
  <c r="AG248" i="1"/>
  <c r="AG250" i="1"/>
  <c r="AG346" i="1"/>
  <c r="AG359" i="1"/>
  <c r="AG354" i="1"/>
  <c r="AG98" i="1"/>
  <c r="AG87" i="1"/>
  <c r="AG112" i="1"/>
  <c r="AG390" i="1"/>
  <c r="AG126" i="1"/>
  <c r="AG384" i="1"/>
  <c r="AG387" i="1"/>
  <c r="AG388" i="1"/>
  <c r="AG68" i="1"/>
  <c r="AG568" i="1"/>
  <c r="AG85" i="1"/>
  <c r="AG119" i="1"/>
  <c r="AG377" i="1"/>
  <c r="AG144" i="1"/>
  <c r="AG402" i="1"/>
  <c r="AG326" i="1"/>
  <c r="AG39" i="1"/>
  <c r="AG324" i="1"/>
  <c r="AG432" i="1"/>
  <c r="AG422" i="1"/>
  <c r="AG435" i="1"/>
  <c r="AG434" i="1"/>
  <c r="AG83" i="1"/>
  <c r="AG363" i="1"/>
  <c r="AG33" i="1"/>
  <c r="AG36" i="1"/>
  <c r="AG292" i="1"/>
  <c r="AG25" i="1"/>
  <c r="AG368" i="1"/>
  <c r="AG40" i="1"/>
  <c r="AG370" i="1"/>
  <c r="AG162" i="1"/>
  <c r="AG35" i="1"/>
  <c r="AG105" i="1"/>
  <c r="AG164" i="1"/>
  <c r="AG430" i="1"/>
  <c r="AG84" i="1"/>
  <c r="AG171" i="1"/>
  <c r="AG202" i="1"/>
  <c r="AG184" i="1"/>
  <c r="AG185" i="1"/>
  <c r="AG179" i="1"/>
  <c r="AG200" i="1"/>
  <c r="AG155" i="1"/>
  <c r="AG57" i="1"/>
  <c r="AG178" i="1"/>
  <c r="AG204" i="1"/>
  <c r="AG64" i="1"/>
  <c r="AG152" i="1"/>
  <c r="AG469" i="1"/>
  <c r="AG99" i="1"/>
  <c r="AG420" i="1"/>
  <c r="AG306" i="1"/>
  <c r="AG561" i="1"/>
  <c r="AG190" i="1"/>
  <c r="AG328" i="1"/>
  <c r="AG186" i="1"/>
  <c r="AG197" i="1"/>
  <c r="AG19" i="1"/>
  <c r="AG265" i="1"/>
  <c r="AG10" i="1"/>
  <c r="AG295" i="1"/>
  <c r="AG385" i="1"/>
  <c r="AG482" i="1"/>
  <c r="AG468" i="1"/>
  <c r="AG217" i="1"/>
  <c r="AG220" i="1"/>
  <c r="AG480" i="1"/>
  <c r="AG493" i="1"/>
  <c r="AG364" i="1"/>
  <c r="AG490" i="1"/>
  <c r="AG399" i="1"/>
  <c r="AG400" i="1"/>
  <c r="AG13" i="1"/>
  <c r="AG459" i="1"/>
  <c r="AG344" i="1"/>
  <c r="AG154" i="1"/>
  <c r="AG180" i="1"/>
  <c r="AG421" i="1"/>
  <c r="AG331" i="1"/>
  <c r="AG259" i="1"/>
  <c r="AG45" i="1"/>
  <c r="AG301" i="1"/>
  <c r="AG303" i="1"/>
  <c r="AG4" i="1"/>
  <c r="AG148" i="1"/>
  <c r="AG313" i="1"/>
  <c r="AG341" i="1"/>
  <c r="AG257" i="1"/>
  <c r="AG343" i="1"/>
  <c r="AG352" i="1"/>
  <c r="AG32" i="1"/>
  <c r="AG174" i="1"/>
  <c r="AG167" i="1"/>
  <c r="AG168" i="1"/>
  <c r="AG169" i="1"/>
  <c r="AG170" i="1"/>
  <c r="AG362" i="1"/>
  <c r="AG392" i="1"/>
  <c r="AG172" i="1"/>
  <c r="AG198" i="1"/>
  <c r="AG139" i="1"/>
  <c r="AG163" i="1"/>
  <c r="AG187" i="1"/>
  <c r="AG54" i="1"/>
  <c r="AG401" i="1"/>
  <c r="AG445" i="1"/>
  <c r="AG371" i="1"/>
  <c r="AG209" i="1"/>
  <c r="AG207" i="1"/>
  <c r="AG121" i="1"/>
  <c r="AG74" i="1"/>
  <c r="AG65" i="1"/>
  <c r="AG66" i="1"/>
  <c r="AG462" i="1"/>
  <c r="AG463" i="1"/>
  <c r="AG461" i="1"/>
  <c r="AG460" i="1"/>
  <c r="AG177" i="1"/>
  <c r="AG196" i="1"/>
  <c r="AG455" i="1"/>
  <c r="AG62" i="1"/>
  <c r="AG182" i="1"/>
  <c r="AG188" i="1"/>
  <c r="AG451" i="1"/>
  <c r="AG450" i="1"/>
  <c r="AG199" i="1"/>
  <c r="AG216" i="1"/>
  <c r="AG215" i="1"/>
  <c r="AG211" i="1"/>
  <c r="AG456" i="1"/>
  <c r="AG465" i="1"/>
  <c r="AG48" i="1"/>
  <c r="AG394" i="1"/>
  <c r="AG444" i="1"/>
  <c r="AG191" i="1"/>
  <c r="AG467" i="1"/>
  <c r="AG189" i="1"/>
  <c r="AG9" i="1"/>
  <c r="AG564" i="1"/>
  <c r="AG562" i="1"/>
  <c r="AG203" i="1"/>
  <c r="AG181" i="1"/>
  <c r="AG288" i="1"/>
  <c r="AG17" i="1"/>
  <c r="AG37" i="1"/>
  <c r="AG474" i="1"/>
  <c r="AG473" i="1"/>
  <c r="AG22" i="1"/>
  <c r="AG481" i="1"/>
  <c r="AG485" i="1"/>
  <c r="AG487" i="1"/>
  <c r="AG488" i="1"/>
  <c r="AG500" i="1"/>
  <c r="AG492" i="1"/>
  <c r="AG497" i="1"/>
  <c r="AG52" i="1"/>
  <c r="AG349" i="1"/>
  <c r="AG30" i="1"/>
  <c r="AG453" i="1"/>
  <c r="AG59" i="1"/>
  <c r="AH44" i="1"/>
  <c r="AH282" i="1"/>
  <c r="AH287" i="1"/>
  <c r="AH279" i="1"/>
  <c r="AH15" i="1"/>
  <c r="AH18" i="1"/>
  <c r="AH305" i="1"/>
  <c r="AH258" i="1"/>
  <c r="AH55" i="1"/>
  <c r="AH314" i="1"/>
  <c r="AH307" i="1"/>
  <c r="AH310" i="1"/>
  <c r="AH304" i="1"/>
  <c r="AH302" i="1"/>
  <c r="AH299" i="1"/>
  <c r="AH67" i="1"/>
  <c r="AH322" i="1"/>
  <c r="AH248" i="1"/>
  <c r="AH250" i="1"/>
  <c r="AH346" i="1"/>
  <c r="AH359" i="1"/>
  <c r="AH354" i="1"/>
  <c r="AH98" i="1"/>
  <c r="AH87" i="1"/>
  <c r="AH112" i="1"/>
  <c r="AH390" i="1"/>
  <c r="AH126" i="1"/>
  <c r="AH384" i="1"/>
  <c r="AH387" i="1"/>
  <c r="AH388" i="1"/>
  <c r="AH68" i="1"/>
  <c r="AH568" i="1"/>
  <c r="AH85" i="1"/>
  <c r="AH119" i="1"/>
  <c r="AH377" i="1"/>
  <c r="AH144" i="1"/>
  <c r="AH402" i="1"/>
  <c r="AH326" i="1"/>
  <c r="AH39" i="1"/>
  <c r="AH324" i="1"/>
  <c r="AH432" i="1"/>
  <c r="AH422" i="1"/>
  <c r="AH435" i="1"/>
  <c r="AH434" i="1"/>
  <c r="AH83" i="1"/>
  <c r="AH363" i="1"/>
  <c r="AH33" i="1"/>
  <c r="AH36" i="1"/>
  <c r="AH292" i="1"/>
  <c r="AH25" i="1"/>
  <c r="AH368" i="1"/>
  <c r="AH40" i="1"/>
  <c r="AH370" i="1"/>
  <c r="AH162" i="1"/>
  <c r="AH35" i="1"/>
  <c r="AH105" i="1"/>
  <c r="AH164" i="1"/>
  <c r="AH430" i="1"/>
  <c r="AH84" i="1"/>
  <c r="AH171" i="1"/>
  <c r="AH202" i="1"/>
  <c r="AH184" i="1"/>
  <c r="AH185" i="1"/>
  <c r="AH179" i="1"/>
  <c r="AH200" i="1"/>
  <c r="AH155" i="1"/>
  <c r="AH57" i="1"/>
  <c r="AH178" i="1"/>
  <c r="AH204" i="1"/>
  <c r="AH64" i="1"/>
  <c r="AH152" i="1"/>
  <c r="AH469" i="1"/>
  <c r="AH99" i="1"/>
  <c r="AH420" i="1"/>
  <c r="AH306" i="1"/>
  <c r="AH561" i="1"/>
  <c r="AH190" i="1"/>
  <c r="AH328" i="1"/>
  <c r="AH186" i="1"/>
  <c r="AH197" i="1"/>
  <c r="AH19" i="1"/>
  <c r="AH265" i="1"/>
  <c r="AH10" i="1"/>
  <c r="AH295" i="1"/>
  <c r="AH385" i="1"/>
  <c r="AH482" i="1"/>
  <c r="AH468" i="1"/>
  <c r="AH217" i="1"/>
  <c r="AH220" i="1"/>
  <c r="AH480" i="1"/>
  <c r="AH493" i="1"/>
  <c r="AH364" i="1"/>
  <c r="AH490" i="1"/>
  <c r="AH399" i="1"/>
  <c r="AH400" i="1"/>
  <c r="AH13" i="1"/>
  <c r="AH459" i="1"/>
  <c r="AH344" i="1"/>
  <c r="AH154" i="1"/>
  <c r="AH180" i="1"/>
  <c r="AH421" i="1"/>
  <c r="AH331" i="1"/>
  <c r="AH259" i="1"/>
  <c r="AH45" i="1"/>
  <c r="AH301" i="1"/>
  <c r="AH303" i="1"/>
  <c r="AH4" i="1"/>
  <c r="AH148" i="1"/>
  <c r="AH313" i="1"/>
  <c r="AH341" i="1"/>
  <c r="AH257" i="1"/>
  <c r="AH343" i="1"/>
  <c r="AH352" i="1"/>
  <c r="AH32" i="1"/>
  <c r="AH174" i="1"/>
  <c r="AH167" i="1"/>
  <c r="AH168" i="1"/>
  <c r="AH169" i="1"/>
  <c r="AH170" i="1"/>
  <c r="AH362" i="1"/>
  <c r="AH392" i="1"/>
  <c r="AH172" i="1"/>
  <c r="AH198" i="1"/>
  <c r="AH139" i="1"/>
  <c r="AH163" i="1"/>
  <c r="AH187" i="1"/>
  <c r="AH54" i="1"/>
  <c r="AH401" i="1"/>
  <c r="AH445" i="1"/>
  <c r="AH371" i="1"/>
  <c r="AH209" i="1"/>
  <c r="AH207" i="1"/>
  <c r="AH121" i="1"/>
  <c r="AH74" i="1"/>
  <c r="AH65" i="1"/>
  <c r="AH66" i="1"/>
  <c r="AH462" i="1"/>
  <c r="AH463" i="1"/>
  <c r="AH461" i="1"/>
  <c r="AH460" i="1"/>
  <c r="AH177" i="1"/>
  <c r="AH196" i="1"/>
  <c r="AH455" i="1"/>
  <c r="AH62" i="1"/>
  <c r="AH182" i="1"/>
  <c r="AH188" i="1"/>
  <c r="AH451" i="1"/>
  <c r="AH450" i="1"/>
  <c r="AH199" i="1"/>
  <c r="AH216" i="1"/>
  <c r="AH215" i="1"/>
  <c r="AH211" i="1"/>
  <c r="AH456" i="1"/>
  <c r="AH465" i="1"/>
  <c r="AH48" i="1"/>
  <c r="AH394" i="1"/>
  <c r="AH444" i="1"/>
  <c r="AH191" i="1"/>
  <c r="AH467" i="1"/>
  <c r="AH189" i="1"/>
  <c r="AH9" i="1"/>
  <c r="AH564" i="1"/>
  <c r="AH562" i="1"/>
  <c r="AH203" i="1"/>
  <c r="AH181" i="1"/>
  <c r="AH288" i="1"/>
  <c r="AH17" i="1"/>
  <c r="AH37" i="1"/>
  <c r="AH474" i="1"/>
  <c r="AH473" i="1"/>
  <c r="AH22" i="1"/>
  <c r="AH481" i="1"/>
  <c r="AH485" i="1"/>
  <c r="AH487" i="1"/>
  <c r="AH488" i="1"/>
  <c r="AH500" i="1"/>
  <c r="AH492" i="1"/>
  <c r="AH497" i="1"/>
  <c r="AH52" i="1"/>
  <c r="AH349" i="1"/>
  <c r="AH30" i="1"/>
  <c r="AH453" i="1"/>
  <c r="AH59" i="1"/>
  <c r="AI44" i="1"/>
  <c r="AI282" i="1"/>
  <c r="AI287" i="1"/>
  <c r="AI279" i="1"/>
  <c r="AI15" i="1"/>
  <c r="AI18" i="1"/>
  <c r="AI305" i="1"/>
  <c r="AI258" i="1"/>
  <c r="AI55" i="1"/>
  <c r="AI314" i="1"/>
  <c r="AI307" i="1"/>
  <c r="AI310" i="1"/>
  <c r="AI304" i="1"/>
  <c r="AI302" i="1"/>
  <c r="AI299" i="1"/>
  <c r="AI67" i="1"/>
  <c r="AI322" i="1"/>
  <c r="AI248" i="1"/>
  <c r="AI250" i="1"/>
  <c r="AI346" i="1"/>
  <c r="AI359" i="1"/>
  <c r="AI354" i="1"/>
  <c r="AI98" i="1"/>
  <c r="AI87" i="1"/>
  <c r="AI112" i="1"/>
  <c r="AI390" i="1"/>
  <c r="AI126" i="1"/>
  <c r="AI384" i="1"/>
  <c r="AI387" i="1"/>
  <c r="AI388" i="1"/>
  <c r="AI68" i="1"/>
  <c r="AI568" i="1"/>
  <c r="AI85" i="1"/>
  <c r="AI119" i="1"/>
  <c r="AI377" i="1"/>
  <c r="AI144" i="1"/>
  <c r="AI402" i="1"/>
  <c r="AI326" i="1"/>
  <c r="AI39" i="1"/>
  <c r="AI324" i="1"/>
  <c r="AI432" i="1"/>
  <c r="AI422" i="1"/>
  <c r="AI435" i="1"/>
  <c r="AI434" i="1"/>
  <c r="AI83" i="1"/>
  <c r="AI363" i="1"/>
  <c r="AI33" i="1"/>
  <c r="AI36" i="1"/>
  <c r="AI292" i="1"/>
  <c r="AI25" i="1"/>
  <c r="AI368" i="1"/>
  <c r="AI40" i="1"/>
  <c r="AI370" i="1"/>
  <c r="AI162" i="1"/>
  <c r="AI35" i="1"/>
  <c r="AI105" i="1"/>
  <c r="AI164" i="1"/>
  <c r="AI430" i="1"/>
  <c r="AI84" i="1"/>
  <c r="AI171" i="1"/>
  <c r="AI202" i="1"/>
  <c r="AI184" i="1"/>
  <c r="AI185" i="1"/>
  <c r="AI179" i="1"/>
  <c r="AI200" i="1"/>
  <c r="AI155" i="1"/>
  <c r="AI57" i="1"/>
  <c r="AI178" i="1"/>
  <c r="AI204" i="1"/>
  <c r="AI64" i="1"/>
  <c r="AI152" i="1"/>
  <c r="AI469" i="1"/>
  <c r="AI99" i="1"/>
  <c r="AI420" i="1"/>
  <c r="AI306" i="1"/>
  <c r="AI561" i="1"/>
  <c r="AI190" i="1"/>
  <c r="AI328" i="1"/>
  <c r="AI186" i="1"/>
  <c r="AI197" i="1"/>
  <c r="AI19" i="1"/>
  <c r="AI265" i="1"/>
  <c r="AI10" i="1"/>
  <c r="AI295" i="1"/>
  <c r="AI385" i="1"/>
  <c r="AI482" i="1"/>
  <c r="AI468" i="1"/>
  <c r="AI217" i="1"/>
  <c r="AI220" i="1"/>
  <c r="AI480" i="1"/>
  <c r="AI493" i="1"/>
  <c r="AI364" i="1"/>
  <c r="AI490" i="1"/>
  <c r="AI399" i="1"/>
  <c r="AI400" i="1"/>
  <c r="AI13" i="1"/>
  <c r="AI459" i="1"/>
  <c r="AI344" i="1"/>
  <c r="AI154" i="1"/>
  <c r="AI180" i="1"/>
  <c r="AI421" i="1"/>
  <c r="AI331" i="1"/>
  <c r="AI259" i="1"/>
  <c r="AI45" i="1"/>
  <c r="AI301" i="1"/>
  <c r="AI303" i="1"/>
  <c r="AI4" i="1"/>
  <c r="AI148" i="1"/>
  <c r="AI313" i="1"/>
  <c r="AI341" i="1"/>
  <c r="AI257" i="1"/>
  <c r="AI343" i="1"/>
  <c r="AI352" i="1"/>
  <c r="AI32" i="1"/>
  <c r="AI174" i="1"/>
  <c r="AI167" i="1"/>
  <c r="AI168" i="1"/>
  <c r="AI169" i="1"/>
  <c r="AI170" i="1"/>
  <c r="AI362" i="1"/>
  <c r="AI392" i="1"/>
  <c r="AI172" i="1"/>
  <c r="AI198" i="1"/>
  <c r="AI139" i="1"/>
  <c r="AI163" i="1"/>
  <c r="AI187" i="1"/>
  <c r="AI54" i="1"/>
  <c r="AI401" i="1"/>
  <c r="AI445" i="1"/>
  <c r="AI371" i="1"/>
  <c r="AI209" i="1"/>
  <c r="AI207" i="1"/>
  <c r="AI121" i="1"/>
  <c r="AI74" i="1"/>
  <c r="AI65" i="1"/>
  <c r="AI66" i="1"/>
  <c r="AI462" i="1"/>
  <c r="AI463" i="1"/>
  <c r="AI461" i="1"/>
  <c r="AI460" i="1"/>
  <c r="AI177" i="1"/>
  <c r="AI196" i="1"/>
  <c r="AI455" i="1"/>
  <c r="AI62" i="1"/>
  <c r="AI182" i="1"/>
  <c r="AI188" i="1"/>
  <c r="AI451" i="1"/>
  <c r="AI450" i="1"/>
  <c r="AI199" i="1"/>
  <c r="AI216" i="1"/>
  <c r="AI215" i="1"/>
  <c r="AI211" i="1"/>
  <c r="AI456" i="1"/>
  <c r="AI465" i="1"/>
  <c r="AI48" i="1"/>
  <c r="AI394" i="1"/>
  <c r="AI444" i="1"/>
  <c r="AI191" i="1"/>
  <c r="AI467" i="1"/>
  <c r="AI189" i="1"/>
  <c r="AI9" i="1"/>
  <c r="AI564" i="1"/>
  <c r="AI562" i="1"/>
  <c r="AI203" i="1"/>
  <c r="AI181" i="1"/>
  <c r="AI288" i="1"/>
  <c r="AI17" i="1"/>
  <c r="AI37" i="1"/>
  <c r="AI474" i="1"/>
  <c r="AI473" i="1"/>
  <c r="AI22" i="1"/>
  <c r="AI481" i="1"/>
  <c r="AI485" i="1"/>
  <c r="AI487" i="1"/>
  <c r="AI488" i="1"/>
  <c r="AI500" i="1"/>
  <c r="AI492" i="1"/>
  <c r="AI497" i="1"/>
  <c r="AI52" i="1"/>
  <c r="AI349" i="1"/>
  <c r="AI30" i="1"/>
  <c r="AI453" i="1"/>
  <c r="AI59" i="1"/>
  <c r="AJ44" i="1"/>
  <c r="AJ282" i="1"/>
  <c r="AJ287" i="1"/>
  <c r="AJ279" i="1"/>
  <c r="AJ15" i="1"/>
  <c r="AJ18" i="1"/>
  <c r="AJ305" i="1"/>
  <c r="AJ258" i="1"/>
  <c r="AJ55" i="1"/>
  <c r="AJ314" i="1"/>
  <c r="AJ307" i="1"/>
  <c r="AJ310" i="1"/>
  <c r="AJ304" i="1"/>
  <c r="AJ302" i="1"/>
  <c r="AJ299" i="1"/>
  <c r="AJ67" i="1"/>
  <c r="AJ322" i="1"/>
  <c r="AJ248" i="1"/>
  <c r="AJ250" i="1"/>
  <c r="AJ346" i="1"/>
  <c r="AJ359" i="1"/>
  <c r="AJ354" i="1"/>
  <c r="AJ98" i="1"/>
  <c r="AJ87" i="1"/>
  <c r="AJ112" i="1"/>
  <c r="AJ390" i="1"/>
  <c r="AJ126" i="1"/>
  <c r="AJ384" i="1"/>
  <c r="AJ387" i="1"/>
  <c r="AJ388" i="1"/>
  <c r="AJ68" i="1"/>
  <c r="AJ568" i="1"/>
  <c r="AJ85" i="1"/>
  <c r="AJ119" i="1"/>
  <c r="AJ377" i="1"/>
  <c r="AJ144" i="1"/>
  <c r="AJ402" i="1"/>
  <c r="AJ326" i="1"/>
  <c r="AJ39" i="1"/>
  <c r="AJ324" i="1"/>
  <c r="AJ432" i="1"/>
  <c r="AJ422" i="1"/>
  <c r="AJ435" i="1"/>
  <c r="AJ434" i="1"/>
  <c r="AJ83" i="1"/>
  <c r="AJ363" i="1"/>
  <c r="AJ33" i="1"/>
  <c r="AJ36" i="1"/>
  <c r="AJ292" i="1"/>
  <c r="AJ25" i="1"/>
  <c r="AJ368" i="1"/>
  <c r="AJ40" i="1"/>
  <c r="AJ370" i="1"/>
  <c r="AJ162" i="1"/>
  <c r="AJ35" i="1"/>
  <c r="AJ105" i="1"/>
  <c r="AJ164" i="1"/>
  <c r="AJ430" i="1"/>
  <c r="AJ84" i="1"/>
  <c r="AJ171" i="1"/>
  <c r="AJ202" i="1"/>
  <c r="AJ184" i="1"/>
  <c r="AJ185" i="1"/>
  <c r="AJ179" i="1"/>
  <c r="AJ200" i="1"/>
  <c r="AJ155" i="1"/>
  <c r="AJ57" i="1"/>
  <c r="AJ178" i="1"/>
  <c r="AJ204" i="1"/>
  <c r="AJ64" i="1"/>
  <c r="AJ152" i="1"/>
  <c r="AJ469" i="1"/>
  <c r="AJ99" i="1"/>
  <c r="AJ420" i="1"/>
  <c r="AJ306" i="1"/>
  <c r="AJ561" i="1"/>
  <c r="AJ190" i="1"/>
  <c r="AJ328" i="1"/>
  <c r="AJ186" i="1"/>
  <c r="AJ197" i="1"/>
  <c r="AJ19" i="1"/>
  <c r="AJ265" i="1"/>
  <c r="AJ10" i="1"/>
  <c r="AJ295" i="1"/>
  <c r="AJ385" i="1"/>
  <c r="AJ482" i="1"/>
  <c r="AJ468" i="1"/>
  <c r="AJ217" i="1"/>
  <c r="AJ220" i="1"/>
  <c r="AJ480" i="1"/>
  <c r="AJ493" i="1"/>
  <c r="AJ364" i="1"/>
  <c r="AJ490" i="1"/>
  <c r="AJ399" i="1"/>
  <c r="AJ400" i="1"/>
  <c r="AJ13" i="1"/>
  <c r="AJ459" i="1"/>
  <c r="AJ344" i="1"/>
  <c r="AJ154" i="1"/>
  <c r="AJ180" i="1"/>
  <c r="AJ421" i="1"/>
  <c r="AJ331" i="1"/>
  <c r="AJ259" i="1"/>
  <c r="AJ45" i="1"/>
  <c r="AJ301" i="1"/>
  <c r="AJ303" i="1"/>
  <c r="AJ4" i="1"/>
  <c r="AJ148" i="1"/>
  <c r="AJ313" i="1"/>
  <c r="AJ341" i="1"/>
  <c r="AJ257" i="1"/>
  <c r="AJ343" i="1"/>
  <c r="AJ352" i="1"/>
  <c r="AJ32" i="1"/>
  <c r="AJ174" i="1"/>
  <c r="AJ167" i="1"/>
  <c r="AJ168" i="1"/>
  <c r="AJ169" i="1"/>
  <c r="AJ170" i="1"/>
  <c r="AJ362" i="1"/>
  <c r="AJ392" i="1"/>
  <c r="AJ172" i="1"/>
  <c r="AJ198" i="1"/>
  <c r="AJ139" i="1"/>
  <c r="AJ163" i="1"/>
  <c r="AJ187" i="1"/>
  <c r="AJ54" i="1"/>
  <c r="AJ401" i="1"/>
  <c r="AJ445" i="1"/>
  <c r="AJ371" i="1"/>
  <c r="AJ209" i="1"/>
  <c r="AJ207" i="1"/>
  <c r="AJ121" i="1"/>
  <c r="AJ74" i="1"/>
  <c r="AJ65" i="1"/>
  <c r="AJ66" i="1"/>
  <c r="AJ462" i="1"/>
  <c r="AJ463" i="1"/>
  <c r="AJ461" i="1"/>
  <c r="AJ460" i="1"/>
  <c r="AJ177" i="1"/>
  <c r="AJ196" i="1"/>
  <c r="AJ455" i="1"/>
  <c r="AJ62" i="1"/>
  <c r="AJ182" i="1"/>
  <c r="AJ188" i="1"/>
  <c r="AJ451" i="1"/>
  <c r="AJ450" i="1"/>
  <c r="AJ199" i="1"/>
  <c r="AJ216" i="1"/>
  <c r="AJ215" i="1"/>
  <c r="AJ211" i="1"/>
  <c r="AJ456" i="1"/>
  <c r="AJ465" i="1"/>
  <c r="AJ48" i="1"/>
  <c r="AJ394" i="1"/>
  <c r="AJ444" i="1"/>
  <c r="AJ191" i="1"/>
  <c r="AJ467" i="1"/>
  <c r="AJ189" i="1"/>
  <c r="AJ9" i="1"/>
  <c r="AJ564" i="1"/>
  <c r="AJ562" i="1"/>
  <c r="AJ203" i="1"/>
  <c r="AJ181" i="1"/>
  <c r="AJ288" i="1"/>
  <c r="AJ17" i="1"/>
  <c r="AJ37" i="1"/>
  <c r="AJ474" i="1"/>
  <c r="AJ473" i="1"/>
  <c r="AJ22" i="1"/>
  <c r="AJ481" i="1"/>
  <c r="AJ485" i="1"/>
  <c r="AJ487" i="1"/>
  <c r="AJ488" i="1"/>
  <c r="AJ500" i="1"/>
  <c r="AJ492" i="1"/>
  <c r="AJ497" i="1"/>
  <c r="AJ52" i="1"/>
  <c r="AJ349" i="1"/>
  <c r="AJ30" i="1"/>
  <c r="AJ453" i="1"/>
  <c r="AJ59" i="1"/>
  <c r="AK44" i="1"/>
  <c r="AK282" i="1"/>
  <c r="AK287" i="1"/>
  <c r="AK279" i="1"/>
  <c r="AK15" i="1"/>
  <c r="AK18" i="1"/>
  <c r="AK305" i="1"/>
  <c r="AK258" i="1"/>
  <c r="AK55" i="1"/>
  <c r="AK314" i="1"/>
  <c r="AK307" i="1"/>
  <c r="AK310" i="1"/>
  <c r="AK304" i="1"/>
  <c r="AK302" i="1"/>
  <c r="AK299" i="1"/>
  <c r="AK67" i="1"/>
  <c r="AK322" i="1"/>
  <c r="AK248" i="1"/>
  <c r="AK250" i="1"/>
  <c r="AK346" i="1"/>
  <c r="AK359" i="1"/>
  <c r="AK354" i="1"/>
  <c r="AK98" i="1"/>
  <c r="AK87" i="1"/>
  <c r="AK112" i="1"/>
  <c r="AK390" i="1"/>
  <c r="AK126" i="1"/>
  <c r="AK384" i="1"/>
  <c r="AK387" i="1"/>
  <c r="AK388" i="1"/>
  <c r="AK68" i="1"/>
  <c r="AK568" i="1"/>
  <c r="AK85" i="1"/>
  <c r="AK119" i="1"/>
  <c r="AK377" i="1"/>
  <c r="AK144" i="1"/>
  <c r="AK402" i="1"/>
  <c r="AK326" i="1"/>
  <c r="AK39" i="1"/>
  <c r="AK324" i="1"/>
  <c r="AK432" i="1"/>
  <c r="AK422" i="1"/>
  <c r="AK435" i="1"/>
  <c r="AK434" i="1"/>
  <c r="AK83" i="1"/>
  <c r="AK363" i="1"/>
  <c r="AK33" i="1"/>
  <c r="AK36" i="1"/>
  <c r="AK292" i="1"/>
  <c r="AK25" i="1"/>
  <c r="AK368" i="1"/>
  <c r="AK40" i="1"/>
  <c r="AK370" i="1"/>
  <c r="AK162" i="1"/>
  <c r="AK35" i="1"/>
  <c r="AK105" i="1"/>
  <c r="AK164" i="1"/>
  <c r="AK430" i="1"/>
  <c r="AK84" i="1"/>
  <c r="AK171" i="1"/>
  <c r="AK202" i="1"/>
  <c r="AK184" i="1"/>
  <c r="AK185" i="1"/>
  <c r="AK179" i="1"/>
  <c r="AK200" i="1"/>
  <c r="AK155" i="1"/>
  <c r="AK57" i="1"/>
  <c r="AK178" i="1"/>
  <c r="AK204" i="1"/>
  <c r="AK64" i="1"/>
  <c r="AK152" i="1"/>
  <c r="AK469" i="1"/>
  <c r="AK99" i="1"/>
  <c r="AK420" i="1"/>
  <c r="AK306" i="1"/>
  <c r="AK561" i="1"/>
  <c r="AK190" i="1"/>
  <c r="AK328" i="1"/>
  <c r="AK186" i="1"/>
  <c r="AK197" i="1"/>
  <c r="AK19" i="1"/>
  <c r="AK265" i="1"/>
  <c r="AK10" i="1"/>
  <c r="AK295" i="1"/>
  <c r="AK385" i="1"/>
  <c r="AK482" i="1"/>
  <c r="AK468" i="1"/>
  <c r="AK217" i="1"/>
  <c r="AK220" i="1"/>
  <c r="AK480" i="1"/>
  <c r="AK493" i="1"/>
  <c r="AK364" i="1"/>
  <c r="AK490" i="1"/>
  <c r="AK399" i="1"/>
  <c r="AK400" i="1"/>
  <c r="AK13" i="1"/>
  <c r="AK459" i="1"/>
  <c r="AK344" i="1"/>
  <c r="AK154" i="1"/>
  <c r="AK180" i="1"/>
  <c r="AK421" i="1"/>
  <c r="AK331" i="1"/>
  <c r="AK259" i="1"/>
  <c r="AK45" i="1"/>
  <c r="AK301" i="1"/>
  <c r="AK303" i="1"/>
  <c r="AK4" i="1"/>
  <c r="AK148" i="1"/>
  <c r="AK313" i="1"/>
  <c r="AK341" i="1"/>
  <c r="AK257" i="1"/>
  <c r="AK343" i="1"/>
  <c r="AK352" i="1"/>
  <c r="AK32" i="1"/>
  <c r="AK174" i="1"/>
  <c r="AK167" i="1"/>
  <c r="AK168" i="1"/>
  <c r="AK169" i="1"/>
  <c r="AK170" i="1"/>
  <c r="AK362" i="1"/>
  <c r="AK392" i="1"/>
  <c r="AK172" i="1"/>
  <c r="AK198" i="1"/>
  <c r="AK139" i="1"/>
  <c r="AK163" i="1"/>
  <c r="AK187" i="1"/>
  <c r="AK54" i="1"/>
  <c r="AK401" i="1"/>
  <c r="AK445" i="1"/>
  <c r="AK371" i="1"/>
  <c r="AK209" i="1"/>
  <c r="AK207" i="1"/>
  <c r="AK121" i="1"/>
  <c r="AK74" i="1"/>
  <c r="AK65" i="1"/>
  <c r="AK66" i="1"/>
  <c r="AK462" i="1"/>
  <c r="AK463" i="1"/>
  <c r="AK461" i="1"/>
  <c r="AK460" i="1"/>
  <c r="AK177" i="1"/>
  <c r="AK196" i="1"/>
  <c r="AK455" i="1"/>
  <c r="AK62" i="1"/>
  <c r="AK182" i="1"/>
  <c r="AK188" i="1"/>
  <c r="AK451" i="1"/>
  <c r="AK450" i="1"/>
  <c r="AK199" i="1"/>
  <c r="AK216" i="1"/>
  <c r="AK215" i="1"/>
  <c r="AK211" i="1"/>
  <c r="AK456" i="1"/>
  <c r="AK465" i="1"/>
  <c r="AK48" i="1"/>
  <c r="AK394" i="1"/>
  <c r="AK444" i="1"/>
  <c r="AK191" i="1"/>
  <c r="AK467" i="1"/>
  <c r="AK189" i="1"/>
  <c r="AK9" i="1"/>
  <c r="AK564" i="1"/>
  <c r="AK562" i="1"/>
  <c r="AK203" i="1"/>
  <c r="AK181" i="1"/>
  <c r="AK288" i="1"/>
  <c r="AK17" i="1"/>
  <c r="AK37" i="1"/>
  <c r="AK474" i="1"/>
  <c r="AK473" i="1"/>
  <c r="AK22" i="1"/>
  <c r="AK481" i="1"/>
  <c r="AK485" i="1"/>
  <c r="AK487" i="1"/>
  <c r="AK488" i="1"/>
  <c r="AK500" i="1"/>
  <c r="AK492" i="1"/>
  <c r="AK497" i="1"/>
  <c r="AK52" i="1"/>
  <c r="AK349" i="1"/>
  <c r="AK30" i="1"/>
  <c r="AK453" i="1"/>
  <c r="AK59" i="1"/>
  <c r="AL44" i="1"/>
  <c r="AL282" i="1"/>
  <c r="AL287" i="1"/>
  <c r="AL279" i="1"/>
  <c r="AL15" i="1"/>
  <c r="AL18" i="1"/>
  <c r="AL305" i="1"/>
  <c r="AL258" i="1"/>
  <c r="AL55" i="1"/>
  <c r="AL314" i="1"/>
  <c r="AL307" i="1"/>
  <c r="AL310" i="1"/>
  <c r="AL304" i="1"/>
  <c r="AL302" i="1"/>
  <c r="AL299" i="1"/>
  <c r="AL67" i="1"/>
  <c r="AL322" i="1"/>
  <c r="AL248" i="1"/>
  <c r="AL250" i="1"/>
  <c r="AL346" i="1"/>
  <c r="AL359" i="1"/>
  <c r="AL354" i="1"/>
  <c r="AL98" i="1"/>
  <c r="AL87" i="1"/>
  <c r="AL112" i="1"/>
  <c r="AL390" i="1"/>
  <c r="AL126" i="1"/>
  <c r="AL384" i="1"/>
  <c r="AL387" i="1"/>
  <c r="AL388" i="1"/>
  <c r="AL68" i="1"/>
  <c r="AL568" i="1"/>
  <c r="AL85" i="1"/>
  <c r="AL119" i="1"/>
  <c r="AL377" i="1"/>
  <c r="AL144" i="1"/>
  <c r="AL402" i="1"/>
  <c r="AL326" i="1"/>
  <c r="AL39" i="1"/>
  <c r="AL324" i="1"/>
  <c r="AL432" i="1"/>
  <c r="AL422" i="1"/>
  <c r="AL435" i="1"/>
  <c r="AL434" i="1"/>
  <c r="AL83" i="1"/>
  <c r="AL363" i="1"/>
  <c r="AL33" i="1"/>
  <c r="AL36" i="1"/>
  <c r="AL292" i="1"/>
  <c r="AL25" i="1"/>
  <c r="AL368" i="1"/>
  <c r="AL40" i="1"/>
  <c r="AL370" i="1"/>
  <c r="AL162" i="1"/>
  <c r="AL35" i="1"/>
  <c r="AL105" i="1"/>
  <c r="AL164" i="1"/>
  <c r="AL430" i="1"/>
  <c r="AL84" i="1"/>
  <c r="AL171" i="1"/>
  <c r="AL202" i="1"/>
  <c r="AL184" i="1"/>
  <c r="AL185" i="1"/>
  <c r="AL179" i="1"/>
  <c r="AL200" i="1"/>
  <c r="AL155" i="1"/>
  <c r="AL57" i="1"/>
  <c r="AL178" i="1"/>
  <c r="AL204" i="1"/>
  <c r="AL64" i="1"/>
  <c r="AL152" i="1"/>
  <c r="AL469" i="1"/>
  <c r="AL99" i="1"/>
  <c r="AL420" i="1"/>
  <c r="AL306" i="1"/>
  <c r="AL561" i="1"/>
  <c r="AL190" i="1"/>
  <c r="AL328" i="1"/>
  <c r="AL186" i="1"/>
  <c r="AL197" i="1"/>
  <c r="AL19" i="1"/>
  <c r="AL265" i="1"/>
  <c r="AL10" i="1"/>
  <c r="AL295" i="1"/>
  <c r="AL385" i="1"/>
  <c r="AL482" i="1"/>
  <c r="AL468" i="1"/>
  <c r="AL217" i="1"/>
  <c r="AL220" i="1"/>
  <c r="AL480" i="1"/>
  <c r="AL493" i="1"/>
  <c r="AL364" i="1"/>
  <c r="AL490" i="1"/>
  <c r="AL399" i="1"/>
  <c r="AL400" i="1"/>
  <c r="AL13" i="1"/>
  <c r="AL459" i="1"/>
  <c r="AL344" i="1"/>
  <c r="AL154" i="1"/>
  <c r="AL180" i="1"/>
  <c r="AL421" i="1"/>
  <c r="AL331" i="1"/>
  <c r="AL259" i="1"/>
  <c r="AL45" i="1"/>
  <c r="AL301" i="1"/>
  <c r="AL303" i="1"/>
  <c r="AL4" i="1"/>
  <c r="AL148" i="1"/>
  <c r="AL313" i="1"/>
  <c r="AL341" i="1"/>
  <c r="AL257" i="1"/>
  <c r="AL343" i="1"/>
  <c r="AL352" i="1"/>
  <c r="AL32" i="1"/>
  <c r="AL174" i="1"/>
  <c r="AL167" i="1"/>
  <c r="AL168" i="1"/>
  <c r="AL169" i="1"/>
  <c r="AL170" i="1"/>
  <c r="AL362" i="1"/>
  <c r="AL392" i="1"/>
  <c r="AL172" i="1"/>
  <c r="AL198" i="1"/>
  <c r="AL139" i="1"/>
  <c r="AL163" i="1"/>
  <c r="AL187" i="1"/>
  <c r="AL54" i="1"/>
  <c r="AL401" i="1"/>
  <c r="AL445" i="1"/>
  <c r="AL371" i="1"/>
  <c r="AL209" i="1"/>
  <c r="AL207" i="1"/>
  <c r="AL121" i="1"/>
  <c r="AL74" i="1"/>
  <c r="AL65" i="1"/>
  <c r="AL66" i="1"/>
  <c r="AL462" i="1"/>
  <c r="AL463" i="1"/>
  <c r="AL461" i="1"/>
  <c r="AL460" i="1"/>
  <c r="AL177" i="1"/>
  <c r="AL196" i="1"/>
  <c r="AL455" i="1"/>
  <c r="AL62" i="1"/>
  <c r="AL182" i="1"/>
  <c r="AL188" i="1"/>
  <c r="AL451" i="1"/>
  <c r="AL450" i="1"/>
  <c r="AL199" i="1"/>
  <c r="AL216" i="1"/>
  <c r="AL215" i="1"/>
  <c r="AL211" i="1"/>
  <c r="AL456" i="1"/>
  <c r="AL465" i="1"/>
  <c r="AL48" i="1"/>
  <c r="AL394" i="1"/>
  <c r="AL444" i="1"/>
  <c r="AL191" i="1"/>
  <c r="AL467" i="1"/>
  <c r="AL189" i="1"/>
  <c r="AL9" i="1"/>
  <c r="AL564" i="1"/>
  <c r="AL562" i="1"/>
  <c r="AL203" i="1"/>
  <c r="AL181" i="1"/>
  <c r="AL288" i="1"/>
  <c r="AL17" i="1"/>
  <c r="AL37" i="1"/>
  <c r="AL474" i="1"/>
  <c r="AL473" i="1"/>
  <c r="AL22" i="1"/>
  <c r="AL481" i="1"/>
  <c r="AL485" i="1"/>
  <c r="AL487" i="1"/>
  <c r="AL488" i="1"/>
  <c r="AL500" i="1"/>
  <c r="AL492" i="1"/>
  <c r="AL497" i="1"/>
  <c r="AL52" i="1"/>
  <c r="AL349" i="1"/>
  <c r="AL30" i="1"/>
  <c r="AL453" i="1"/>
  <c r="AL59" i="1"/>
  <c r="AM44" i="1"/>
  <c r="AM282" i="1"/>
  <c r="AM287" i="1"/>
  <c r="AM279" i="1"/>
  <c r="AM15" i="1"/>
  <c r="AM18" i="1"/>
  <c r="AM305" i="1"/>
  <c r="AM258" i="1"/>
  <c r="AM55" i="1"/>
  <c r="AM314" i="1"/>
  <c r="AM307" i="1"/>
  <c r="AM310" i="1"/>
  <c r="AM304" i="1"/>
  <c r="AM302" i="1"/>
  <c r="AM299" i="1"/>
  <c r="AM67" i="1"/>
  <c r="AM322" i="1"/>
  <c r="AM248" i="1"/>
  <c r="AM250" i="1"/>
  <c r="AM346" i="1"/>
  <c r="AM359" i="1"/>
  <c r="AM354" i="1"/>
  <c r="AM98" i="1"/>
  <c r="AM87" i="1"/>
  <c r="AM112" i="1"/>
  <c r="AM390" i="1"/>
  <c r="AM126" i="1"/>
  <c r="AM384" i="1"/>
  <c r="AM387" i="1"/>
  <c r="AM388" i="1"/>
  <c r="AM68" i="1"/>
  <c r="AM568" i="1"/>
  <c r="AM85" i="1"/>
  <c r="AM119" i="1"/>
  <c r="AM377" i="1"/>
  <c r="AM144" i="1"/>
  <c r="AM402" i="1"/>
  <c r="AM326" i="1"/>
  <c r="AM39" i="1"/>
  <c r="AM324" i="1"/>
  <c r="AM432" i="1"/>
  <c r="AM422" i="1"/>
  <c r="AM435" i="1"/>
  <c r="AM434" i="1"/>
  <c r="AM83" i="1"/>
  <c r="AM363" i="1"/>
  <c r="AM33" i="1"/>
  <c r="AM36" i="1"/>
  <c r="AM292" i="1"/>
  <c r="AM25" i="1"/>
  <c r="AM368" i="1"/>
  <c r="AM40" i="1"/>
  <c r="AM370" i="1"/>
  <c r="AM162" i="1"/>
  <c r="AM35" i="1"/>
  <c r="AM105" i="1"/>
  <c r="AM164" i="1"/>
  <c r="AM430" i="1"/>
  <c r="AM84" i="1"/>
  <c r="AM171" i="1"/>
  <c r="AM202" i="1"/>
  <c r="AM184" i="1"/>
  <c r="AM185" i="1"/>
  <c r="AM179" i="1"/>
  <c r="AM200" i="1"/>
  <c r="AM155" i="1"/>
  <c r="AM57" i="1"/>
  <c r="AM178" i="1"/>
  <c r="AM204" i="1"/>
  <c r="AM64" i="1"/>
  <c r="AM152" i="1"/>
  <c r="AM469" i="1"/>
  <c r="AM99" i="1"/>
  <c r="AM420" i="1"/>
  <c r="AM306" i="1"/>
  <c r="AM561" i="1"/>
  <c r="AM190" i="1"/>
  <c r="AM328" i="1"/>
  <c r="AM186" i="1"/>
  <c r="AM197" i="1"/>
  <c r="AM19" i="1"/>
  <c r="AM265" i="1"/>
  <c r="AM10" i="1"/>
  <c r="AM295" i="1"/>
  <c r="AM385" i="1"/>
  <c r="AM482" i="1"/>
  <c r="AM468" i="1"/>
  <c r="AM217" i="1"/>
  <c r="AM220" i="1"/>
  <c r="AM480" i="1"/>
  <c r="AM493" i="1"/>
  <c r="AM364" i="1"/>
  <c r="AM490" i="1"/>
  <c r="AM399" i="1"/>
  <c r="AM400" i="1"/>
  <c r="AM13" i="1"/>
  <c r="AM459" i="1"/>
  <c r="AM344" i="1"/>
  <c r="AM154" i="1"/>
  <c r="AM180" i="1"/>
  <c r="AM421" i="1"/>
  <c r="AM331" i="1"/>
  <c r="AM259" i="1"/>
  <c r="AM45" i="1"/>
  <c r="AM301" i="1"/>
  <c r="AM303" i="1"/>
  <c r="AM4" i="1"/>
  <c r="AM148" i="1"/>
  <c r="AM313" i="1"/>
  <c r="AM341" i="1"/>
  <c r="AM257" i="1"/>
  <c r="AM343" i="1"/>
  <c r="AM352" i="1"/>
  <c r="AM32" i="1"/>
  <c r="AM174" i="1"/>
  <c r="AM167" i="1"/>
  <c r="AM168" i="1"/>
  <c r="AM169" i="1"/>
  <c r="AM170" i="1"/>
  <c r="AM362" i="1"/>
  <c r="AM392" i="1"/>
  <c r="AM172" i="1"/>
  <c r="AM198" i="1"/>
  <c r="AM139" i="1"/>
  <c r="AM163" i="1"/>
  <c r="AM187" i="1"/>
  <c r="AM54" i="1"/>
  <c r="AM401" i="1"/>
  <c r="AM445" i="1"/>
  <c r="AM371" i="1"/>
  <c r="AM209" i="1"/>
  <c r="AM207" i="1"/>
  <c r="AM121" i="1"/>
  <c r="AM74" i="1"/>
  <c r="AM65" i="1"/>
  <c r="AM66" i="1"/>
  <c r="AM462" i="1"/>
  <c r="AM463" i="1"/>
  <c r="AM461" i="1"/>
  <c r="AM460" i="1"/>
  <c r="AM177" i="1"/>
  <c r="AM196" i="1"/>
  <c r="AM455" i="1"/>
  <c r="AM62" i="1"/>
  <c r="AM182" i="1"/>
  <c r="AM188" i="1"/>
  <c r="AM451" i="1"/>
  <c r="AM450" i="1"/>
  <c r="AM199" i="1"/>
  <c r="AM216" i="1"/>
  <c r="AM215" i="1"/>
  <c r="AM211" i="1"/>
  <c r="AM456" i="1"/>
  <c r="AM465" i="1"/>
  <c r="AM48" i="1"/>
  <c r="AM394" i="1"/>
  <c r="AM444" i="1"/>
  <c r="AM191" i="1"/>
  <c r="AM467" i="1"/>
  <c r="AM189" i="1"/>
  <c r="AM9" i="1"/>
  <c r="AM564" i="1"/>
  <c r="AM562" i="1"/>
  <c r="AM203" i="1"/>
  <c r="AM181" i="1"/>
  <c r="AM288" i="1"/>
  <c r="AM17" i="1"/>
  <c r="AM37" i="1"/>
  <c r="AM474" i="1"/>
  <c r="AM473" i="1"/>
  <c r="AM22" i="1"/>
  <c r="AM481" i="1"/>
  <c r="AM485" i="1"/>
  <c r="AM487" i="1"/>
  <c r="AM488" i="1"/>
  <c r="AM500" i="1"/>
  <c r="AM492" i="1"/>
  <c r="AM497" i="1"/>
  <c r="AM52" i="1"/>
  <c r="AM349" i="1"/>
  <c r="AM30" i="1"/>
  <c r="AM453" i="1"/>
  <c r="AM59" i="1"/>
  <c r="AN44" i="1"/>
  <c r="AN282" i="1"/>
  <c r="AN287" i="1"/>
  <c r="AN279" i="1"/>
  <c r="AN15" i="1"/>
  <c r="AN18" i="1"/>
  <c r="AN305" i="1"/>
  <c r="AN258" i="1"/>
  <c r="AN55" i="1"/>
  <c r="AN314" i="1"/>
  <c r="AN307" i="1"/>
  <c r="AN310" i="1"/>
  <c r="AN304" i="1"/>
  <c r="AN302" i="1"/>
  <c r="AN299" i="1"/>
  <c r="AN67" i="1"/>
  <c r="AN322" i="1"/>
  <c r="AN248" i="1"/>
  <c r="AN250" i="1"/>
  <c r="AN346" i="1"/>
  <c r="AN359" i="1"/>
  <c r="AN354" i="1"/>
  <c r="AN98" i="1"/>
  <c r="AN87" i="1"/>
  <c r="AN112" i="1"/>
  <c r="AN390" i="1"/>
  <c r="AN126" i="1"/>
  <c r="AN384" i="1"/>
  <c r="AN387" i="1"/>
  <c r="AN388" i="1"/>
  <c r="AN68" i="1"/>
  <c r="AN568" i="1"/>
  <c r="AN85" i="1"/>
  <c r="AN119" i="1"/>
  <c r="AN377" i="1"/>
  <c r="AN144" i="1"/>
  <c r="AN402" i="1"/>
  <c r="AN326" i="1"/>
  <c r="AN39" i="1"/>
  <c r="AN324" i="1"/>
  <c r="AN432" i="1"/>
  <c r="AN422" i="1"/>
  <c r="AN435" i="1"/>
  <c r="AN434" i="1"/>
  <c r="AN83" i="1"/>
  <c r="AN363" i="1"/>
  <c r="AN33" i="1"/>
  <c r="AN36" i="1"/>
  <c r="AN292" i="1"/>
  <c r="AN25" i="1"/>
  <c r="AN368" i="1"/>
  <c r="AN40" i="1"/>
  <c r="AN370" i="1"/>
  <c r="AN162" i="1"/>
  <c r="AN35" i="1"/>
  <c r="AN105" i="1"/>
  <c r="AN164" i="1"/>
  <c r="AN430" i="1"/>
  <c r="AN84" i="1"/>
  <c r="AN171" i="1"/>
  <c r="AN202" i="1"/>
  <c r="AN184" i="1"/>
  <c r="AN185" i="1"/>
  <c r="AN179" i="1"/>
  <c r="AN200" i="1"/>
  <c r="AN155" i="1"/>
  <c r="AN57" i="1"/>
  <c r="AN178" i="1"/>
  <c r="AN204" i="1"/>
  <c r="AN64" i="1"/>
  <c r="AN152" i="1"/>
  <c r="AN469" i="1"/>
  <c r="AN99" i="1"/>
  <c r="AN420" i="1"/>
  <c r="AN306" i="1"/>
  <c r="AN561" i="1"/>
  <c r="AN190" i="1"/>
  <c r="AN328" i="1"/>
  <c r="AN186" i="1"/>
  <c r="AN197" i="1"/>
  <c r="AN19" i="1"/>
  <c r="AN265" i="1"/>
  <c r="AN10" i="1"/>
  <c r="AN295" i="1"/>
  <c r="AN385" i="1"/>
  <c r="AN482" i="1"/>
  <c r="AN468" i="1"/>
  <c r="AN217" i="1"/>
  <c r="AN220" i="1"/>
  <c r="AN480" i="1"/>
  <c r="AN493" i="1"/>
  <c r="AN364" i="1"/>
  <c r="AN490" i="1"/>
  <c r="AN399" i="1"/>
  <c r="AN400" i="1"/>
  <c r="AN13" i="1"/>
  <c r="AN459" i="1"/>
  <c r="AN344" i="1"/>
  <c r="AN154" i="1"/>
  <c r="AN180" i="1"/>
  <c r="AN421" i="1"/>
  <c r="AN331" i="1"/>
  <c r="AN259" i="1"/>
  <c r="AN45" i="1"/>
  <c r="AN301" i="1"/>
  <c r="AN303" i="1"/>
  <c r="AN4" i="1"/>
  <c r="AN148" i="1"/>
  <c r="AN313" i="1"/>
  <c r="AN341" i="1"/>
  <c r="AN257" i="1"/>
  <c r="AN343" i="1"/>
  <c r="AN352" i="1"/>
  <c r="AN32" i="1"/>
  <c r="AN174" i="1"/>
  <c r="AN167" i="1"/>
  <c r="AN168" i="1"/>
  <c r="AN169" i="1"/>
  <c r="AN170" i="1"/>
  <c r="AN362" i="1"/>
  <c r="AN392" i="1"/>
  <c r="AN172" i="1"/>
  <c r="AN198" i="1"/>
  <c r="AN139" i="1"/>
  <c r="AN163" i="1"/>
  <c r="AN187" i="1"/>
  <c r="AN54" i="1"/>
  <c r="AN401" i="1"/>
  <c r="AN445" i="1"/>
  <c r="AN371" i="1"/>
  <c r="AN209" i="1"/>
  <c r="AN207" i="1"/>
  <c r="AN121" i="1"/>
  <c r="AN74" i="1"/>
  <c r="AN65" i="1"/>
  <c r="AN66" i="1"/>
  <c r="AN462" i="1"/>
  <c r="AN463" i="1"/>
  <c r="AN461" i="1"/>
  <c r="AN460" i="1"/>
  <c r="AN177" i="1"/>
  <c r="AN196" i="1"/>
  <c r="AN455" i="1"/>
  <c r="AN62" i="1"/>
  <c r="AN182" i="1"/>
  <c r="AN188" i="1"/>
  <c r="AN451" i="1"/>
  <c r="AN450" i="1"/>
  <c r="AN199" i="1"/>
  <c r="AN216" i="1"/>
  <c r="AN215" i="1"/>
  <c r="AN211" i="1"/>
  <c r="AN456" i="1"/>
  <c r="AN465" i="1"/>
  <c r="AN48" i="1"/>
  <c r="AN394" i="1"/>
  <c r="AN444" i="1"/>
  <c r="AN191" i="1"/>
  <c r="AN467" i="1"/>
  <c r="AN189" i="1"/>
  <c r="AN9" i="1"/>
  <c r="AN564" i="1"/>
  <c r="AN562" i="1"/>
  <c r="AN203" i="1"/>
  <c r="AN181" i="1"/>
  <c r="AN288" i="1"/>
  <c r="AN17" i="1"/>
  <c r="AN37" i="1"/>
  <c r="AN474" i="1"/>
  <c r="AN473" i="1"/>
  <c r="AN22" i="1"/>
  <c r="AN481" i="1"/>
  <c r="AN485" i="1"/>
  <c r="AN487" i="1"/>
  <c r="AN488" i="1"/>
  <c r="AN500" i="1"/>
  <c r="AN492" i="1"/>
  <c r="AN497" i="1"/>
  <c r="AN52" i="1"/>
  <c r="AN349" i="1"/>
  <c r="AN30" i="1"/>
  <c r="AN453" i="1"/>
  <c r="AN59" i="1"/>
  <c r="AO44" i="1"/>
  <c r="AO282" i="1"/>
  <c r="AO287" i="1"/>
  <c r="AO279" i="1"/>
  <c r="AO15" i="1"/>
  <c r="AO18" i="1"/>
  <c r="AO305" i="1"/>
  <c r="AO258" i="1"/>
  <c r="AO55" i="1"/>
  <c r="AO314" i="1"/>
  <c r="AO307" i="1"/>
  <c r="AO310" i="1"/>
  <c r="AO304" i="1"/>
  <c r="AO302" i="1"/>
  <c r="AO299" i="1"/>
  <c r="AO67" i="1"/>
  <c r="AO322" i="1"/>
  <c r="AO248" i="1"/>
  <c r="AO250" i="1"/>
  <c r="AO346" i="1"/>
  <c r="AO359" i="1"/>
  <c r="AO354" i="1"/>
  <c r="AO98" i="1"/>
  <c r="AO87" i="1"/>
  <c r="AO112" i="1"/>
  <c r="AO390" i="1"/>
  <c r="AO126" i="1"/>
  <c r="AO384" i="1"/>
  <c r="AO387" i="1"/>
  <c r="AO388" i="1"/>
  <c r="AO68" i="1"/>
  <c r="AO568" i="1"/>
  <c r="AO85" i="1"/>
  <c r="AO119" i="1"/>
  <c r="AO377" i="1"/>
  <c r="AO144" i="1"/>
  <c r="AO402" i="1"/>
  <c r="AO326" i="1"/>
  <c r="AO39" i="1"/>
  <c r="AO324" i="1"/>
  <c r="AO432" i="1"/>
  <c r="AO422" i="1"/>
  <c r="AO435" i="1"/>
  <c r="AO434" i="1"/>
  <c r="AO83" i="1"/>
  <c r="AO363" i="1"/>
  <c r="AO33" i="1"/>
  <c r="AO36" i="1"/>
  <c r="AO292" i="1"/>
  <c r="AO25" i="1"/>
  <c r="AO368" i="1"/>
  <c r="AO40" i="1"/>
  <c r="AO370" i="1"/>
  <c r="AO162" i="1"/>
  <c r="AO35" i="1"/>
  <c r="AO105" i="1"/>
  <c r="AO164" i="1"/>
  <c r="AO430" i="1"/>
  <c r="AO84" i="1"/>
  <c r="AO171" i="1"/>
  <c r="AO202" i="1"/>
  <c r="AO184" i="1"/>
  <c r="AO185" i="1"/>
  <c r="AO179" i="1"/>
  <c r="AO200" i="1"/>
  <c r="AO155" i="1"/>
  <c r="AO57" i="1"/>
  <c r="AO178" i="1"/>
  <c r="AO204" i="1"/>
  <c r="AO64" i="1"/>
  <c r="AO152" i="1"/>
  <c r="AO469" i="1"/>
  <c r="AO99" i="1"/>
  <c r="AO420" i="1"/>
  <c r="AO306" i="1"/>
  <c r="AO561" i="1"/>
  <c r="AO190" i="1"/>
  <c r="AO328" i="1"/>
  <c r="AO186" i="1"/>
  <c r="AO197" i="1"/>
  <c r="AO19" i="1"/>
  <c r="AO265" i="1"/>
  <c r="AO10" i="1"/>
  <c r="AO295" i="1"/>
  <c r="AO385" i="1"/>
  <c r="AO482" i="1"/>
  <c r="AO468" i="1"/>
  <c r="AO217" i="1"/>
  <c r="AO220" i="1"/>
  <c r="AO480" i="1"/>
  <c r="AO493" i="1"/>
  <c r="AO364" i="1"/>
  <c r="AO490" i="1"/>
  <c r="AO399" i="1"/>
  <c r="AO400" i="1"/>
  <c r="AO13" i="1"/>
  <c r="AO459" i="1"/>
  <c r="AO344" i="1"/>
  <c r="AO154" i="1"/>
  <c r="AO180" i="1"/>
  <c r="AO421" i="1"/>
  <c r="AO331" i="1"/>
  <c r="AO259" i="1"/>
  <c r="AO45" i="1"/>
  <c r="AO301" i="1"/>
  <c r="AO303" i="1"/>
  <c r="AO4" i="1"/>
  <c r="AO148" i="1"/>
  <c r="AO313" i="1"/>
  <c r="AO341" i="1"/>
  <c r="AO257" i="1"/>
  <c r="AO343" i="1"/>
  <c r="AO352" i="1"/>
  <c r="AO32" i="1"/>
  <c r="AO174" i="1"/>
  <c r="AO167" i="1"/>
  <c r="AO168" i="1"/>
  <c r="AO169" i="1"/>
  <c r="AO170" i="1"/>
  <c r="AO362" i="1"/>
  <c r="AO392" i="1"/>
  <c r="AO172" i="1"/>
  <c r="AO198" i="1"/>
  <c r="AO139" i="1"/>
  <c r="AO163" i="1"/>
  <c r="AO187" i="1"/>
  <c r="AO54" i="1"/>
  <c r="AO401" i="1"/>
  <c r="AO445" i="1"/>
  <c r="AO371" i="1"/>
  <c r="AO209" i="1"/>
  <c r="AO207" i="1"/>
  <c r="AO121" i="1"/>
  <c r="AO74" i="1"/>
  <c r="AO65" i="1"/>
  <c r="AO66" i="1"/>
  <c r="AO462" i="1"/>
  <c r="AO463" i="1"/>
  <c r="AO461" i="1"/>
  <c r="AO460" i="1"/>
  <c r="AO177" i="1"/>
  <c r="AO196" i="1"/>
  <c r="AO455" i="1"/>
  <c r="AO62" i="1"/>
  <c r="AO182" i="1"/>
  <c r="AO188" i="1"/>
  <c r="AO451" i="1"/>
  <c r="AO450" i="1"/>
  <c r="AO199" i="1"/>
  <c r="AO216" i="1"/>
  <c r="AO215" i="1"/>
  <c r="AO211" i="1"/>
  <c r="AO456" i="1"/>
  <c r="AO465" i="1"/>
  <c r="AO48" i="1"/>
  <c r="AO394" i="1"/>
  <c r="AO444" i="1"/>
  <c r="AO191" i="1"/>
  <c r="AO467" i="1"/>
  <c r="AO189" i="1"/>
  <c r="AO9" i="1"/>
  <c r="AO564" i="1"/>
  <c r="AO562" i="1"/>
  <c r="AO203" i="1"/>
  <c r="AO181" i="1"/>
  <c r="AO288" i="1"/>
  <c r="AO17" i="1"/>
  <c r="AO37" i="1"/>
  <c r="AO474" i="1"/>
  <c r="AO473" i="1"/>
  <c r="AO22" i="1"/>
  <c r="AO481" i="1"/>
  <c r="AO485" i="1"/>
  <c r="AO487" i="1"/>
  <c r="AO488" i="1"/>
  <c r="AO500" i="1"/>
  <c r="AO492" i="1"/>
  <c r="AO497" i="1"/>
  <c r="AO52" i="1"/>
  <c r="AO349" i="1"/>
  <c r="AO30" i="1"/>
  <c r="AO453" i="1"/>
  <c r="AO59" i="1"/>
  <c r="AP44" i="1"/>
  <c r="AP282" i="1"/>
  <c r="AP287" i="1"/>
  <c r="AP279" i="1"/>
  <c r="AP15" i="1"/>
  <c r="AP18" i="1"/>
  <c r="AP305" i="1"/>
  <c r="AP258" i="1"/>
  <c r="AP55" i="1"/>
  <c r="AP314" i="1"/>
  <c r="AP307" i="1"/>
  <c r="AP310" i="1"/>
  <c r="AP304" i="1"/>
  <c r="AP302" i="1"/>
  <c r="AP299" i="1"/>
  <c r="AP67" i="1"/>
  <c r="AP322" i="1"/>
  <c r="AP248" i="1"/>
  <c r="AP250" i="1"/>
  <c r="AP346" i="1"/>
  <c r="AP359" i="1"/>
  <c r="AP354" i="1"/>
  <c r="AP98" i="1"/>
  <c r="AP87" i="1"/>
  <c r="AP112" i="1"/>
  <c r="AP390" i="1"/>
  <c r="AP126" i="1"/>
  <c r="AP384" i="1"/>
  <c r="AP387" i="1"/>
  <c r="AP388" i="1"/>
  <c r="AP68" i="1"/>
  <c r="AP568" i="1"/>
  <c r="AP85" i="1"/>
  <c r="AP119" i="1"/>
  <c r="AP377" i="1"/>
  <c r="AP144" i="1"/>
  <c r="AP402" i="1"/>
  <c r="AP326" i="1"/>
  <c r="AP39" i="1"/>
  <c r="AP324" i="1"/>
  <c r="AP432" i="1"/>
  <c r="AP422" i="1"/>
  <c r="AP435" i="1"/>
  <c r="AP434" i="1"/>
  <c r="AP83" i="1"/>
  <c r="AP363" i="1"/>
  <c r="AP33" i="1"/>
  <c r="AP36" i="1"/>
  <c r="AP292" i="1"/>
  <c r="AP25" i="1"/>
  <c r="AP368" i="1"/>
  <c r="AP40" i="1"/>
  <c r="AP370" i="1"/>
  <c r="AP162" i="1"/>
  <c r="AP35" i="1"/>
  <c r="AP105" i="1"/>
  <c r="AP164" i="1"/>
  <c r="AP430" i="1"/>
  <c r="AP84" i="1"/>
  <c r="AP171" i="1"/>
  <c r="AP202" i="1"/>
  <c r="AP184" i="1"/>
  <c r="AP185" i="1"/>
  <c r="AP179" i="1"/>
  <c r="AP200" i="1"/>
  <c r="AP155" i="1"/>
  <c r="AP57" i="1"/>
  <c r="AP178" i="1"/>
  <c r="AP204" i="1"/>
  <c r="AP64" i="1"/>
  <c r="AP152" i="1"/>
  <c r="AP469" i="1"/>
  <c r="AP99" i="1"/>
  <c r="AP420" i="1"/>
  <c r="AP306" i="1"/>
  <c r="AP561" i="1"/>
  <c r="AP190" i="1"/>
  <c r="AP328" i="1"/>
  <c r="AP186" i="1"/>
  <c r="AP197" i="1"/>
  <c r="AP19" i="1"/>
  <c r="AP265" i="1"/>
  <c r="AP10" i="1"/>
  <c r="AP295" i="1"/>
  <c r="AP385" i="1"/>
  <c r="AP482" i="1"/>
  <c r="AP468" i="1"/>
  <c r="AP217" i="1"/>
  <c r="AP220" i="1"/>
  <c r="AP480" i="1"/>
  <c r="AP493" i="1"/>
  <c r="AP364" i="1"/>
  <c r="AP490" i="1"/>
  <c r="AP399" i="1"/>
  <c r="AP400" i="1"/>
  <c r="AP13" i="1"/>
  <c r="AP459" i="1"/>
  <c r="AP344" i="1"/>
  <c r="AP154" i="1"/>
  <c r="AP180" i="1"/>
  <c r="AP421" i="1"/>
  <c r="AP331" i="1"/>
  <c r="AP259" i="1"/>
  <c r="AP45" i="1"/>
  <c r="AP301" i="1"/>
  <c r="AP303" i="1"/>
  <c r="AP4" i="1"/>
  <c r="AP148" i="1"/>
  <c r="AP313" i="1"/>
  <c r="AP341" i="1"/>
  <c r="AP257" i="1"/>
  <c r="AP343" i="1"/>
  <c r="AP352" i="1"/>
  <c r="AP32" i="1"/>
  <c r="AP174" i="1"/>
  <c r="AP167" i="1"/>
  <c r="AP168" i="1"/>
  <c r="AP169" i="1"/>
  <c r="AP170" i="1"/>
  <c r="AP362" i="1"/>
  <c r="AP392" i="1"/>
  <c r="AP172" i="1"/>
  <c r="AP198" i="1"/>
  <c r="AP139" i="1"/>
  <c r="AP163" i="1"/>
  <c r="AP187" i="1"/>
  <c r="AP54" i="1"/>
  <c r="AP401" i="1"/>
  <c r="AP445" i="1"/>
  <c r="AP371" i="1"/>
  <c r="AP209" i="1"/>
  <c r="AP207" i="1"/>
  <c r="AP121" i="1"/>
  <c r="AP74" i="1"/>
  <c r="AP65" i="1"/>
  <c r="AP66" i="1"/>
  <c r="AP462" i="1"/>
  <c r="AP463" i="1"/>
  <c r="AP461" i="1"/>
  <c r="AP460" i="1"/>
  <c r="AP177" i="1"/>
  <c r="AP196" i="1"/>
  <c r="AP455" i="1"/>
  <c r="AP62" i="1"/>
  <c r="AP182" i="1"/>
  <c r="AP188" i="1"/>
  <c r="AP451" i="1"/>
  <c r="AP450" i="1"/>
  <c r="AP199" i="1"/>
  <c r="AP216" i="1"/>
  <c r="AP215" i="1"/>
  <c r="AP211" i="1"/>
  <c r="AP456" i="1"/>
  <c r="AP465" i="1"/>
  <c r="AP48" i="1"/>
  <c r="AP394" i="1"/>
  <c r="AP444" i="1"/>
  <c r="AP191" i="1"/>
  <c r="AP467" i="1"/>
  <c r="AP189" i="1"/>
  <c r="AP9" i="1"/>
  <c r="AP564" i="1"/>
  <c r="AP562" i="1"/>
  <c r="AP203" i="1"/>
  <c r="AP181" i="1"/>
  <c r="AP288" i="1"/>
  <c r="AP17" i="1"/>
  <c r="AP37" i="1"/>
  <c r="AP474" i="1"/>
  <c r="AP473" i="1"/>
  <c r="AP22" i="1"/>
  <c r="AP481" i="1"/>
  <c r="AP485" i="1"/>
  <c r="AP487" i="1"/>
  <c r="AP488" i="1"/>
  <c r="AP500" i="1"/>
  <c r="AP492" i="1"/>
  <c r="AP497" i="1"/>
  <c r="AP52" i="1"/>
  <c r="AP349" i="1"/>
  <c r="AP30" i="1"/>
  <c r="AP453" i="1"/>
  <c r="AP59" i="1"/>
  <c r="AQ44" i="1"/>
  <c r="AQ282" i="1"/>
  <c r="AQ287" i="1"/>
  <c r="AQ279" i="1"/>
  <c r="AQ15" i="1"/>
  <c r="AQ18" i="1"/>
  <c r="AQ305" i="1"/>
  <c r="AQ258" i="1"/>
  <c r="AQ55" i="1"/>
  <c r="AQ314" i="1"/>
  <c r="AQ307" i="1"/>
  <c r="AQ310" i="1"/>
  <c r="AQ304" i="1"/>
  <c r="AQ302" i="1"/>
  <c r="AQ299" i="1"/>
  <c r="AQ67" i="1"/>
  <c r="AQ322" i="1"/>
  <c r="AQ248" i="1"/>
  <c r="AQ250" i="1"/>
  <c r="AQ346" i="1"/>
  <c r="AQ359" i="1"/>
  <c r="AQ354" i="1"/>
  <c r="AQ98" i="1"/>
  <c r="AQ87" i="1"/>
  <c r="AQ112" i="1"/>
  <c r="AQ390" i="1"/>
  <c r="AQ126" i="1"/>
  <c r="AQ384" i="1"/>
  <c r="AQ387" i="1"/>
  <c r="AQ388" i="1"/>
  <c r="AQ68" i="1"/>
  <c r="AQ568" i="1"/>
  <c r="AQ85" i="1"/>
  <c r="AQ119" i="1"/>
  <c r="AQ377" i="1"/>
  <c r="AQ144" i="1"/>
  <c r="AQ402" i="1"/>
  <c r="AQ326" i="1"/>
  <c r="AQ39" i="1"/>
  <c r="AQ324" i="1"/>
  <c r="AQ432" i="1"/>
  <c r="AQ422" i="1"/>
  <c r="AQ435" i="1"/>
  <c r="AQ434" i="1"/>
  <c r="AQ83" i="1"/>
  <c r="AQ363" i="1"/>
  <c r="AQ33" i="1"/>
  <c r="AQ36" i="1"/>
  <c r="AQ292" i="1"/>
  <c r="AQ25" i="1"/>
  <c r="AQ368" i="1"/>
  <c r="AQ40" i="1"/>
  <c r="AQ370" i="1"/>
  <c r="AQ162" i="1"/>
  <c r="AQ35" i="1"/>
  <c r="AQ105" i="1"/>
  <c r="AQ164" i="1"/>
  <c r="AQ430" i="1"/>
  <c r="AQ84" i="1"/>
  <c r="AQ171" i="1"/>
  <c r="AQ202" i="1"/>
  <c r="AQ184" i="1"/>
  <c r="AQ185" i="1"/>
  <c r="AQ179" i="1"/>
  <c r="AQ200" i="1"/>
  <c r="AQ155" i="1"/>
  <c r="AQ57" i="1"/>
  <c r="AQ178" i="1"/>
  <c r="AQ204" i="1"/>
  <c r="AQ64" i="1"/>
  <c r="AQ152" i="1"/>
  <c r="AQ469" i="1"/>
  <c r="AQ99" i="1"/>
  <c r="AQ420" i="1"/>
  <c r="AQ306" i="1"/>
  <c r="AQ561" i="1"/>
  <c r="AQ190" i="1"/>
  <c r="AQ328" i="1"/>
  <c r="AQ186" i="1"/>
  <c r="AQ197" i="1"/>
  <c r="AQ19" i="1"/>
  <c r="AQ265" i="1"/>
  <c r="AQ10" i="1"/>
  <c r="AQ295" i="1"/>
  <c r="AQ385" i="1"/>
  <c r="AQ482" i="1"/>
  <c r="AQ468" i="1"/>
  <c r="AQ217" i="1"/>
  <c r="AQ220" i="1"/>
  <c r="AQ480" i="1"/>
  <c r="AQ493" i="1"/>
  <c r="AQ364" i="1"/>
  <c r="AQ490" i="1"/>
  <c r="AQ399" i="1"/>
  <c r="AQ400" i="1"/>
  <c r="AQ13" i="1"/>
  <c r="AQ459" i="1"/>
  <c r="AQ344" i="1"/>
  <c r="AQ154" i="1"/>
  <c r="AQ180" i="1"/>
  <c r="AQ421" i="1"/>
  <c r="AQ331" i="1"/>
  <c r="AQ259" i="1"/>
  <c r="AQ45" i="1"/>
  <c r="AQ301" i="1"/>
  <c r="AQ303" i="1"/>
  <c r="AQ4" i="1"/>
  <c r="AQ148" i="1"/>
  <c r="AQ313" i="1"/>
  <c r="AQ341" i="1"/>
  <c r="AQ257" i="1"/>
  <c r="AQ343" i="1"/>
  <c r="AQ352" i="1"/>
  <c r="AQ32" i="1"/>
  <c r="AQ174" i="1"/>
  <c r="AQ167" i="1"/>
  <c r="AQ168" i="1"/>
  <c r="AQ169" i="1"/>
  <c r="AQ170" i="1"/>
  <c r="AQ362" i="1"/>
  <c r="AQ392" i="1"/>
  <c r="AQ172" i="1"/>
  <c r="AQ198" i="1"/>
  <c r="AQ139" i="1"/>
  <c r="AQ163" i="1"/>
  <c r="AQ187" i="1"/>
  <c r="AQ54" i="1"/>
  <c r="AQ401" i="1"/>
  <c r="AQ445" i="1"/>
  <c r="AQ371" i="1"/>
  <c r="AQ209" i="1"/>
  <c r="AQ207" i="1"/>
  <c r="AQ121" i="1"/>
  <c r="AQ74" i="1"/>
  <c r="AQ65" i="1"/>
  <c r="AQ66" i="1"/>
  <c r="AQ462" i="1"/>
  <c r="AQ463" i="1"/>
  <c r="AQ461" i="1"/>
  <c r="AQ460" i="1"/>
  <c r="AQ177" i="1"/>
  <c r="AQ196" i="1"/>
  <c r="AQ455" i="1"/>
  <c r="AQ62" i="1"/>
  <c r="AQ182" i="1"/>
  <c r="AQ188" i="1"/>
  <c r="AQ451" i="1"/>
  <c r="AQ450" i="1"/>
  <c r="AQ199" i="1"/>
  <c r="AQ216" i="1"/>
  <c r="AQ215" i="1"/>
  <c r="AQ211" i="1"/>
  <c r="AQ456" i="1"/>
  <c r="AQ465" i="1"/>
  <c r="AQ48" i="1"/>
  <c r="AQ394" i="1"/>
  <c r="AQ444" i="1"/>
  <c r="AQ191" i="1"/>
  <c r="AQ467" i="1"/>
  <c r="AQ189" i="1"/>
  <c r="AQ9" i="1"/>
  <c r="AQ564" i="1"/>
  <c r="AQ562" i="1"/>
  <c r="AQ203" i="1"/>
  <c r="AQ181" i="1"/>
  <c r="AQ288" i="1"/>
  <c r="AQ17" i="1"/>
  <c r="AQ37" i="1"/>
  <c r="AQ474" i="1"/>
  <c r="AQ473" i="1"/>
  <c r="AQ22" i="1"/>
  <c r="AQ481" i="1"/>
  <c r="AQ485" i="1"/>
  <c r="AQ487" i="1"/>
  <c r="AQ488" i="1"/>
  <c r="AQ500" i="1"/>
  <c r="AQ492" i="1"/>
  <c r="AQ497" i="1"/>
  <c r="AQ52" i="1"/>
  <c r="AQ349" i="1"/>
  <c r="AQ30" i="1"/>
  <c r="AQ453" i="1"/>
  <c r="AQ59" i="1"/>
  <c r="AR44" i="1"/>
  <c r="AR282" i="1"/>
  <c r="AR287" i="1"/>
  <c r="AR279" i="1"/>
  <c r="AR15" i="1"/>
  <c r="AR18" i="1"/>
  <c r="AR305" i="1"/>
  <c r="AR258" i="1"/>
  <c r="AR55" i="1"/>
  <c r="AR314" i="1"/>
  <c r="AR307" i="1"/>
  <c r="AR310" i="1"/>
  <c r="AR304" i="1"/>
  <c r="AR302" i="1"/>
  <c r="AR299" i="1"/>
  <c r="AR67" i="1"/>
  <c r="AR322" i="1"/>
  <c r="AR248" i="1"/>
  <c r="AR250" i="1"/>
  <c r="AR346" i="1"/>
  <c r="AR359" i="1"/>
  <c r="AR354" i="1"/>
  <c r="AR98" i="1"/>
  <c r="AR87" i="1"/>
  <c r="AR112" i="1"/>
  <c r="AR390" i="1"/>
  <c r="AR126" i="1"/>
  <c r="AR384" i="1"/>
  <c r="AR387" i="1"/>
  <c r="AR388" i="1"/>
  <c r="AR68" i="1"/>
  <c r="AR568" i="1"/>
  <c r="AR85" i="1"/>
  <c r="AR119" i="1"/>
  <c r="AR377" i="1"/>
  <c r="AR144" i="1"/>
  <c r="AR402" i="1"/>
  <c r="AR326" i="1"/>
  <c r="AR39" i="1"/>
  <c r="AR324" i="1"/>
  <c r="AR432" i="1"/>
  <c r="AR422" i="1"/>
  <c r="AR435" i="1"/>
  <c r="AR434" i="1"/>
  <c r="AR83" i="1"/>
  <c r="AR363" i="1"/>
  <c r="AR33" i="1"/>
  <c r="AR36" i="1"/>
  <c r="AR292" i="1"/>
  <c r="AR25" i="1"/>
  <c r="AR368" i="1"/>
  <c r="AR40" i="1"/>
  <c r="AR370" i="1"/>
  <c r="AR162" i="1"/>
  <c r="AR35" i="1"/>
  <c r="AR105" i="1"/>
  <c r="AR164" i="1"/>
  <c r="AR430" i="1"/>
  <c r="AR84" i="1"/>
  <c r="AR171" i="1"/>
  <c r="AR202" i="1"/>
  <c r="AR184" i="1"/>
  <c r="AR185" i="1"/>
  <c r="AR179" i="1"/>
  <c r="AR200" i="1"/>
  <c r="AR155" i="1"/>
  <c r="AR57" i="1"/>
  <c r="AR178" i="1"/>
  <c r="AR204" i="1"/>
  <c r="AR64" i="1"/>
  <c r="AR152" i="1"/>
  <c r="AR469" i="1"/>
  <c r="AR99" i="1"/>
  <c r="AR420" i="1"/>
  <c r="AR306" i="1"/>
  <c r="AR561" i="1"/>
  <c r="AR190" i="1"/>
  <c r="AR328" i="1"/>
  <c r="AR186" i="1"/>
  <c r="AR197" i="1"/>
  <c r="AR19" i="1"/>
  <c r="AR265" i="1"/>
  <c r="AR10" i="1"/>
  <c r="AR295" i="1"/>
  <c r="AR385" i="1"/>
  <c r="AR482" i="1"/>
  <c r="AR468" i="1"/>
  <c r="AR217" i="1"/>
  <c r="AR220" i="1"/>
  <c r="AR480" i="1"/>
  <c r="AR493" i="1"/>
  <c r="AR364" i="1"/>
  <c r="AR490" i="1"/>
  <c r="AR399" i="1"/>
  <c r="AR400" i="1"/>
  <c r="AR13" i="1"/>
  <c r="AR459" i="1"/>
  <c r="AR344" i="1"/>
  <c r="AR154" i="1"/>
  <c r="AR180" i="1"/>
  <c r="AR421" i="1"/>
  <c r="AR331" i="1"/>
  <c r="AR259" i="1"/>
  <c r="AR45" i="1"/>
  <c r="AR301" i="1"/>
  <c r="AR303" i="1"/>
  <c r="AR4" i="1"/>
  <c r="AR148" i="1"/>
  <c r="AR313" i="1"/>
  <c r="AR341" i="1"/>
  <c r="AR257" i="1"/>
  <c r="AR343" i="1"/>
  <c r="AR352" i="1"/>
  <c r="AR32" i="1"/>
  <c r="AR174" i="1"/>
  <c r="AR167" i="1"/>
  <c r="AR168" i="1"/>
  <c r="AR169" i="1"/>
  <c r="AR170" i="1"/>
  <c r="AR362" i="1"/>
  <c r="AR392" i="1"/>
  <c r="AR172" i="1"/>
  <c r="AR198" i="1"/>
  <c r="AR139" i="1"/>
  <c r="AR163" i="1"/>
  <c r="AR187" i="1"/>
  <c r="AR54" i="1"/>
  <c r="AR401" i="1"/>
  <c r="AR445" i="1"/>
  <c r="AR371" i="1"/>
  <c r="AR209" i="1"/>
  <c r="AR207" i="1"/>
  <c r="AR121" i="1"/>
  <c r="AR74" i="1"/>
  <c r="AR65" i="1"/>
  <c r="AR66" i="1"/>
  <c r="AR462" i="1"/>
  <c r="AR463" i="1"/>
  <c r="AR461" i="1"/>
  <c r="AR460" i="1"/>
  <c r="AR177" i="1"/>
  <c r="AR196" i="1"/>
  <c r="AR455" i="1"/>
  <c r="AR62" i="1"/>
  <c r="AR182" i="1"/>
  <c r="AR188" i="1"/>
  <c r="AR451" i="1"/>
  <c r="AR450" i="1"/>
  <c r="AR199" i="1"/>
  <c r="AR216" i="1"/>
  <c r="AR215" i="1"/>
  <c r="AR211" i="1"/>
  <c r="AR456" i="1"/>
  <c r="AR465" i="1"/>
  <c r="AR48" i="1"/>
  <c r="AR394" i="1"/>
  <c r="AR444" i="1"/>
  <c r="AR191" i="1"/>
  <c r="AR467" i="1"/>
  <c r="AR189" i="1"/>
  <c r="AR9" i="1"/>
  <c r="AR564" i="1"/>
  <c r="AR562" i="1"/>
  <c r="AR203" i="1"/>
  <c r="AR181" i="1"/>
  <c r="AR288" i="1"/>
  <c r="AR17" i="1"/>
  <c r="AR37" i="1"/>
  <c r="AR474" i="1"/>
  <c r="AR473" i="1"/>
  <c r="AR22" i="1"/>
  <c r="AR481" i="1"/>
  <c r="AR485" i="1"/>
  <c r="AR487" i="1"/>
  <c r="AR488" i="1"/>
  <c r="AR500" i="1"/>
  <c r="AR492" i="1"/>
  <c r="AR497" i="1"/>
  <c r="AR52" i="1"/>
  <c r="AR349" i="1"/>
  <c r="AR30" i="1"/>
  <c r="AR453" i="1"/>
  <c r="AR59" i="1"/>
</calcChain>
</file>

<file path=xl/sharedStrings.xml><?xml version="1.0" encoding="utf-8"?>
<sst xmlns="http://schemas.openxmlformats.org/spreadsheetml/2006/main" count="1423" uniqueCount="726">
  <si>
    <t>Name</t>
  </si>
  <si>
    <t>Observations</t>
  </si>
  <si>
    <t>CMRUCT18136</t>
  </si>
  <si>
    <t>CMRUCT24058</t>
  </si>
  <si>
    <t>CMRUCT19014</t>
  </si>
  <si>
    <t>CMRUCT24117</t>
  </si>
  <si>
    <t>CMRUCT24114</t>
  </si>
  <si>
    <t>CMRLPT19220</t>
  </si>
  <si>
    <t>CMRUCT24100</t>
  </si>
  <si>
    <t>CMRUCT23269</t>
  </si>
  <si>
    <t>CMRUCT23333</t>
  </si>
  <si>
    <t>CMRLPT24016</t>
  </si>
  <si>
    <t>CMRUCT23268</t>
  </si>
  <si>
    <t>CMRUCT19263</t>
  </si>
  <si>
    <t>CMRUCT18128</t>
  </si>
  <si>
    <t>CMRUCT21126</t>
  </si>
  <si>
    <t>CMRLPT23140</t>
  </si>
  <si>
    <t>CMRLPT24069</t>
  </si>
  <si>
    <t>Last logOn Date</t>
  </si>
  <si>
    <t>CMRUCT20013</t>
  </si>
  <si>
    <t>SABCBIOM104</t>
  </si>
  <si>
    <t>CMRUCT20022</t>
  </si>
  <si>
    <t>Pas installé</t>
  </si>
  <si>
    <t>CMRLPT20120</t>
  </si>
  <si>
    <t>CMRLPT24048</t>
  </si>
  <si>
    <t>CMRLPT19164</t>
  </si>
  <si>
    <t>CMRUCT19112</t>
  </si>
  <si>
    <t>CMRLPT19181</t>
  </si>
  <si>
    <t>CMRUCT20103</t>
  </si>
  <si>
    <t>CMRLPT20017</t>
  </si>
  <si>
    <t>CMRUCT20025</t>
  </si>
  <si>
    <t>CMRUCT20003</t>
  </si>
  <si>
    <t>CMRUCT23104</t>
  </si>
  <si>
    <t>CMRLPT22001</t>
  </si>
  <si>
    <t>CMRLPT23028</t>
  </si>
  <si>
    <t>CMRLPT23130</t>
  </si>
  <si>
    <t>CMRUCT20088</t>
  </si>
  <si>
    <t>CMRUCT20154</t>
  </si>
  <si>
    <t>CMRUCT23295</t>
  </si>
  <si>
    <t>CMRUCT23299</t>
  </si>
  <si>
    <t>CMRUCT23298</t>
  </si>
  <si>
    <t>CMRLPT21155</t>
  </si>
  <si>
    <t>CMRLPT19232</t>
  </si>
  <si>
    <t>CMRLPT23317</t>
  </si>
  <si>
    <t>CMRLPT23279</t>
  </si>
  <si>
    <t>CMRLPT23293</t>
  </si>
  <si>
    <t>CMRLPT23294</t>
  </si>
  <si>
    <t>CMRLPT23299</t>
  </si>
  <si>
    <t>CMRLPT23251</t>
  </si>
  <si>
    <t>CMRLPT19293</t>
  </si>
  <si>
    <t>CMRUCT22106</t>
  </si>
  <si>
    <t>CMRLPT22105</t>
  </si>
  <si>
    <t>CMRUCT22093</t>
  </si>
  <si>
    <t>CMRLPT23259</t>
  </si>
  <si>
    <t>CMRUCT23292</t>
  </si>
  <si>
    <t>CMRLPT21157</t>
  </si>
  <si>
    <t>CMRUCT23140</t>
  </si>
  <si>
    <t>CMRLPT23310</t>
  </si>
  <si>
    <t>CMRLPT23311</t>
  </si>
  <si>
    <t>CMRLPT24070</t>
  </si>
  <si>
    <t>CMRLPT23106</t>
  </si>
  <si>
    <t>CMRLPT23253</t>
  </si>
  <si>
    <t>CMRLPT24083</t>
  </si>
  <si>
    <t>CMRLPT24030</t>
  </si>
  <si>
    <t>CMRLPT24033</t>
  </si>
  <si>
    <t>CMRLPT24038</t>
  </si>
  <si>
    <t>CMRLPT24014</t>
  </si>
  <si>
    <t>CMRLPT24078</t>
  </si>
  <si>
    <t>CMRUCT23186</t>
  </si>
  <si>
    <t>CMRLPT20116</t>
  </si>
  <si>
    <t>CMRUCT24002</t>
  </si>
  <si>
    <t>CMRLPT24009</t>
  </si>
  <si>
    <t>CMRUCT22142</t>
  </si>
  <si>
    <t>CMRLPT24126</t>
  </si>
  <si>
    <t>CMRLPT24097</t>
  </si>
  <si>
    <t>CMRLPT24112</t>
  </si>
  <si>
    <t>CMRLPT23044</t>
  </si>
  <si>
    <t>CMRLPT21093</t>
  </si>
  <si>
    <t>CMRLPT21039</t>
  </si>
  <si>
    <t>CMRLPT21044</t>
  </si>
  <si>
    <t>CMRUCT24087</t>
  </si>
  <si>
    <t>CMRUCT24089</t>
  </si>
  <si>
    <t>CMRUCT24085</t>
  </si>
  <si>
    <t>CMRUCT24082</t>
  </si>
  <si>
    <t>CMRLPT24008</t>
  </si>
  <si>
    <t>CMRLPT24057</t>
  </si>
  <si>
    <t>CMRUCT24053</t>
  </si>
  <si>
    <t>CMRUCT23184</t>
  </si>
  <si>
    <t>CMRLPT21020</t>
  </si>
  <si>
    <t>CMRLPT24027</t>
  </si>
  <si>
    <t>CMRLPT24040</t>
  </si>
  <si>
    <t>CMRUCT24028</t>
  </si>
  <si>
    <t>CMRUCT24037</t>
  </si>
  <si>
    <t>CMRUCT24020</t>
  </si>
  <si>
    <t>CMRLPT24073</t>
  </si>
  <si>
    <t>CMRLPT23170</t>
  </si>
  <si>
    <t>CMRLPT24178</t>
  </si>
  <si>
    <t>CMRLPT24174</t>
  </si>
  <si>
    <t>CMRLPT24140</t>
  </si>
  <si>
    <t>CMRLPT22083</t>
  </si>
  <si>
    <t>CMRUCT23178</t>
  </si>
  <si>
    <t>CMRUCT23143</t>
  </si>
  <si>
    <t>CMRLPT24050</t>
  </si>
  <si>
    <t>CMRUCT24105</t>
  </si>
  <si>
    <t>CMTLPT19324</t>
  </si>
  <si>
    <t>CMRLPT24045</t>
  </si>
  <si>
    <t>CMRLPT24036</t>
  </si>
  <si>
    <t>DESKTOP-S3R7NVG</t>
  </si>
  <si>
    <t>DESKTOP-2D9N46C</t>
  </si>
  <si>
    <t>CMRLPT24096</t>
  </si>
  <si>
    <t>CMRLPT19153</t>
  </si>
  <si>
    <t>CMRUCT19146</t>
  </si>
  <si>
    <t>CMRUCT24138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</si>
  <si>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</si>
  <si>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</si>
  <si>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</si>
  <si>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</si>
  <si>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</si>
  <si>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</si>
  <si>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</si>
  <si>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</si>
  <si>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</si>
  <si>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</si>
  <si>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</si>
  <si>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</si>
  <si>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</si>
  <si>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</si>
  <si>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</si>
  <si>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CMRLPT20002</t>
  </si>
  <si>
    <t>CMRUCT19133</t>
  </si>
  <si>
    <t>CMRUCT19145</t>
  </si>
  <si>
    <t>CMRLPT19192</t>
  </si>
  <si>
    <t>CMRLPT20091</t>
  </si>
  <si>
    <t>CMRUCT20063</t>
  </si>
  <si>
    <t>CMRUCT19261</t>
  </si>
  <si>
    <t>CMRUCT20006</t>
  </si>
  <si>
    <t>CMRUCT19237</t>
  </si>
  <si>
    <t>CMRLPT21055</t>
  </si>
  <si>
    <t>CMRUCT20144</t>
  </si>
  <si>
    <t>CMRTAB20336</t>
  </si>
  <si>
    <t>CMRTAB20338</t>
  </si>
  <si>
    <t>CMRUCT22015</t>
  </si>
  <si>
    <t>CMRUCT22074</t>
  </si>
  <si>
    <t>CMRUCT22061</t>
  </si>
  <si>
    <t>CMRLPT22073</t>
  </si>
  <si>
    <t>CMRLPT22009</t>
  </si>
  <si>
    <t>CMRLPT22148</t>
  </si>
  <si>
    <t>CMRUCT23118</t>
  </si>
  <si>
    <t>CMRLPT23065</t>
  </si>
  <si>
    <t>CMRUCT23079</t>
  </si>
  <si>
    <t>CMRUCT23105</t>
  </si>
  <si>
    <t>CMRLPT21058</t>
  </si>
  <si>
    <t>CMRUCT23022</t>
  </si>
  <si>
    <t>CMRLPT19013</t>
  </si>
  <si>
    <t>CMRUCT21101</t>
  </si>
  <si>
    <t>CMRUCT17087</t>
  </si>
  <si>
    <t>CMRUCT23189</t>
  </si>
  <si>
    <t>CMRUCT21121</t>
  </si>
  <si>
    <t>CMRUCT20168</t>
  </si>
  <si>
    <t>CMRLPT19357</t>
  </si>
  <si>
    <t>CMRUCT23282</t>
  </si>
  <si>
    <t>CMRUCT22058</t>
  </si>
  <si>
    <t>CMRUCT22105</t>
  </si>
  <si>
    <t>CMRLPT19265</t>
  </si>
  <si>
    <t>CMRLPT19336</t>
  </si>
  <si>
    <t>CMRUCT19176</t>
  </si>
  <si>
    <t>CMRLPT19264</t>
  </si>
  <si>
    <t>CMRUCT22136</t>
  </si>
  <si>
    <t>CMRLPT19359</t>
  </si>
  <si>
    <t>CMRUCT22138</t>
  </si>
  <si>
    <t>CMRLPT20082</t>
  </si>
  <si>
    <t>CMRLPT23183</t>
  </si>
  <si>
    <t>CMRLPT21006</t>
  </si>
  <si>
    <t>CMRLPT20039</t>
  </si>
  <si>
    <t>CMRUCT21003</t>
  </si>
  <si>
    <t>CMRLPT19102</t>
  </si>
  <si>
    <t>CMRLPT19209</t>
  </si>
  <si>
    <t>CMRLPT24018</t>
  </si>
  <si>
    <t>CMRLPT19191</t>
  </si>
  <si>
    <t>CMRLPT19351</t>
  </si>
  <si>
    <t>CMRUCT19192</t>
  </si>
  <si>
    <t>CMRUCT24131</t>
  </si>
  <si>
    <t>CMRUCT24130</t>
  </si>
  <si>
    <t>CMRUCT23093</t>
  </si>
  <si>
    <t>CMRUCT24139</t>
  </si>
  <si>
    <t>CMRUCT24141</t>
  </si>
  <si>
    <t>CMRUCT24144</t>
  </si>
  <si>
    <t>CMRUCT24147</t>
  </si>
  <si>
    <t>CMRLPT24182</t>
  </si>
  <si>
    <t>CMRUCT24148</t>
  </si>
  <si>
    <t>CMRUCT24193</t>
  </si>
  <si>
    <t>CMRUCT24170</t>
  </si>
  <si>
    <t>CMRLPT24198</t>
  </si>
  <si>
    <t>CMRUCT24171</t>
  </si>
  <si>
    <t>CMRUCT24158</t>
  </si>
  <si>
    <t>CMRUCT24178</t>
  </si>
  <si>
    <t>CMRLPT20056</t>
  </si>
  <si>
    <t>CMRUCT24073</t>
  </si>
  <si>
    <t>CMRUCT22037</t>
  </si>
  <si>
    <t>CMRLPT23182</t>
  </si>
  <si>
    <t>CMRLPT19253</t>
  </si>
  <si>
    <t>CMRUCT21009</t>
  </si>
  <si>
    <t>TN installé</t>
  </si>
  <si>
    <t>CMRUCT19082</t>
  </si>
  <si>
    <t>CMRUCT21014</t>
  </si>
  <si>
    <t>CMRUCT20056</t>
  </si>
  <si>
    <t>CMRLPT22018</t>
  </si>
  <si>
    <t>CMRLPT22132</t>
  </si>
  <si>
    <t>CMRUCT19003</t>
  </si>
  <si>
    <t>CMRLPT19236</t>
  </si>
  <si>
    <t>CMRLPT19247</t>
  </si>
  <si>
    <t>CMRLPT23110</t>
  </si>
  <si>
    <t>CMRLPT23100</t>
  </si>
  <si>
    <t>CMRLPT23312</t>
  </si>
  <si>
    <t>CMRUCT24095</t>
  </si>
  <si>
    <t>s16</t>
  </si>
  <si>
    <t>CMRUCT19108</t>
  </si>
  <si>
    <t>CMRUCT20129</t>
  </si>
  <si>
    <t>CMRLPT22050</t>
  </si>
  <si>
    <t>CMRLPT23094</t>
  </si>
  <si>
    <t>CMRLPT22164</t>
  </si>
  <si>
    <t>CMRLPT23053</t>
  </si>
  <si>
    <t>CMRLPT23041</t>
  </si>
  <si>
    <t>CMRUCT23067</t>
  </si>
  <si>
    <t>CMRLPT23121</t>
  </si>
  <si>
    <t>CMRUCT23258</t>
  </si>
  <si>
    <t>CMRLPT23196</t>
  </si>
  <si>
    <t>CMRUCT23193</t>
  </si>
  <si>
    <t>CMRUCT21115</t>
  </si>
  <si>
    <t>CMRUCT20131</t>
  </si>
  <si>
    <t>CMRUCT24005</t>
  </si>
  <si>
    <t>CMRUCT24007</t>
  </si>
  <si>
    <t>CMRUCT24008</t>
  </si>
  <si>
    <t>CMRLPT22068</t>
  </si>
  <si>
    <t>CMRUCT20157</t>
  </si>
  <si>
    <t>CMRUCT23255</t>
  </si>
  <si>
    <t>CMRUCT22069</t>
  </si>
  <si>
    <t>CMRUCT24162</t>
  </si>
  <si>
    <t>CMRLPT22170</t>
  </si>
  <si>
    <t>s17</t>
  </si>
  <si>
    <t>CMRUCT19134</t>
  </si>
  <si>
    <t>CMRUCT19090</t>
  </si>
  <si>
    <t>CMRUCT21004</t>
  </si>
  <si>
    <t>CMRLPT22017</t>
  </si>
  <si>
    <t>CMRLPT22094</t>
  </si>
  <si>
    <t>CMRUCT22124</t>
  </si>
  <si>
    <t>CMRLPT19227</t>
  </si>
  <si>
    <t>CMRUCT23168</t>
  </si>
  <si>
    <t>CMRUCT23235</t>
  </si>
  <si>
    <t>CMRUCT21084</t>
  </si>
  <si>
    <t>CMRUCT23212</t>
  </si>
  <si>
    <t>CMRUCT22148</t>
  </si>
  <si>
    <t>CMRLPT23060</t>
  </si>
  <si>
    <t>CMRLPT20121</t>
  </si>
  <si>
    <t>CMRUCT24068</t>
  </si>
  <si>
    <t>CMRLPT24151</t>
  </si>
  <si>
    <t>CMRLPT24193</t>
  </si>
  <si>
    <t>CMRLPT19226</t>
  </si>
  <si>
    <t>CMRUCT23068</t>
  </si>
  <si>
    <t>CMRUCT19083</t>
  </si>
  <si>
    <t>CMRUCT19005</t>
  </si>
  <si>
    <t>CMRUCT19004</t>
  </si>
  <si>
    <t>CMRUCT22073</t>
  </si>
  <si>
    <t>CMRLPT23172</t>
  </si>
  <si>
    <t>CMRLPT20041</t>
  </si>
  <si>
    <t>CMRUCT21022</t>
  </si>
  <si>
    <t>CMRUCT19247</t>
  </si>
  <si>
    <t>CMRTAB20337</t>
  </si>
  <si>
    <t>CMRUCT22066</t>
  </si>
  <si>
    <t>CMRUCT22054</t>
  </si>
  <si>
    <t>CMRLPT22061</t>
  </si>
  <si>
    <t>CMRUCT23114</t>
  </si>
  <si>
    <t>CMRUCT23095</t>
  </si>
  <si>
    <t>CMRLPT19045</t>
  </si>
  <si>
    <t>CMRLPT22151</t>
  </si>
  <si>
    <t>CMRUCT23251</t>
  </si>
  <si>
    <t>CMRUCT19101</t>
  </si>
  <si>
    <t>CMRUCT23142</t>
  </si>
  <si>
    <t>CMRUCT24069</t>
  </si>
  <si>
    <t>CMRUCT19160</t>
  </si>
  <si>
    <t>CMRLPT24053</t>
  </si>
  <si>
    <t>CMRUCT19141</t>
  </si>
  <si>
    <t>CMRUCT20074</t>
  </si>
  <si>
    <t>CMRLPT23203</t>
  </si>
  <si>
    <t>CMRUCT23293</t>
  </si>
  <si>
    <t>CMRLPT24102</t>
  </si>
  <si>
    <t>CMRUCT21005</t>
  </si>
  <si>
    <t>CMRLPT21003</t>
  </si>
  <si>
    <t>CMRLPT23157</t>
  </si>
  <si>
    <t>CMRUCT22007</t>
  </si>
  <si>
    <t>CMRUCT24177</t>
  </si>
  <si>
    <t>CMRUCT25007</t>
  </si>
  <si>
    <t>CMRUCT25008</t>
  </si>
  <si>
    <t>CMRUCT25010</t>
  </si>
  <si>
    <t>CMRUCT25011</t>
  </si>
  <si>
    <t>CMRUCT25014</t>
  </si>
  <si>
    <t>CMRUCT25012</t>
  </si>
  <si>
    <t>DESKTOP-URRVA2S</t>
  </si>
  <si>
    <t>s18</t>
  </si>
  <si>
    <t>s19</t>
  </si>
  <si>
    <t>s21</t>
  </si>
  <si>
    <t>s22</t>
  </si>
  <si>
    <t>CMRUCT23121</t>
  </si>
  <si>
    <t>CMRLPT24028</t>
  </si>
  <si>
    <t>CMRLPT23077</t>
  </si>
  <si>
    <t>CMRUCT24175</t>
  </si>
  <si>
    <t>CMRUCT24176</t>
  </si>
  <si>
    <t>CMRUCT24188</t>
  </si>
  <si>
    <t>CMRUCT20123</t>
  </si>
  <si>
    <t>CMRLPT21017</t>
  </si>
  <si>
    <t>CMRLPT21130</t>
  </si>
  <si>
    <t>CMRUCT22043</t>
  </si>
  <si>
    <t>CMRLPT23127</t>
  </si>
  <si>
    <t>CMRUCT21020</t>
  </si>
  <si>
    <t>CMRLPT22197</t>
  </si>
  <si>
    <t>CMRUCT23054</t>
  </si>
  <si>
    <t>CMRUCT20115</t>
  </si>
  <si>
    <t>CMRUCT24101</t>
  </si>
  <si>
    <t>CMRLPT24005</t>
  </si>
  <si>
    <t>CMRUCT24119</t>
  </si>
  <si>
    <t>CMRLPT19254</t>
  </si>
  <si>
    <t>CMRLPT19066</t>
  </si>
  <si>
    <t>CMRTAB20310</t>
  </si>
  <si>
    <t>CMRTAB20333</t>
  </si>
  <si>
    <t>CMRTAB20269</t>
  </si>
  <si>
    <t>CMRUCT20176</t>
  </si>
  <si>
    <t>MESCONDSEMC</t>
  </si>
  <si>
    <t>S23</t>
  </si>
  <si>
    <t>S24</t>
  </si>
  <si>
    <t>CMRUCT20128</t>
  </si>
  <si>
    <t>CMRTLV22001</t>
  </si>
  <si>
    <t>SABCNAC101</t>
  </si>
  <si>
    <t>CMRTLV21012</t>
  </si>
  <si>
    <t>SABCNAC102</t>
  </si>
  <si>
    <t>CMRUCT19235</t>
  </si>
  <si>
    <t>CMRUCT23211</t>
  </si>
  <si>
    <t>CMRUCT19142</t>
  </si>
  <si>
    <t>BALIVCEN103</t>
  </si>
  <si>
    <t>CMRLPT19069</t>
  </si>
  <si>
    <t>CMRSCR23001</t>
  </si>
  <si>
    <t>CMRUCT22151</t>
  </si>
  <si>
    <t>CMRLPT23237</t>
  </si>
  <si>
    <t>CMRUCT24030</t>
  </si>
  <si>
    <t>CMRLPT21149</t>
  </si>
  <si>
    <t>CMRLPT24055</t>
  </si>
  <si>
    <t>CMRTLV22007</t>
  </si>
  <si>
    <t>CMRUCT19114</t>
  </si>
  <si>
    <t>CMRUCT23319</t>
  </si>
  <si>
    <t>SABCANSI101</t>
  </si>
  <si>
    <t>CMRUCT19184</t>
  </si>
  <si>
    <t>CMRUCT19224</t>
  </si>
  <si>
    <t>CMRLPT21086</t>
  </si>
  <si>
    <t>CMRLPT22013</t>
  </si>
  <si>
    <t>CMRUCT22114</t>
  </si>
  <si>
    <t>CMRUCT23009</t>
  </si>
  <si>
    <t>CMRLPT23234</t>
  </si>
  <si>
    <t>CMRLPT22107</t>
  </si>
  <si>
    <t>CMRLPT24162</t>
  </si>
  <si>
    <t>S25</t>
  </si>
  <si>
    <t>S26</t>
  </si>
  <si>
    <t>CMRLPT22003</t>
  </si>
  <si>
    <t>CMRLPT22057</t>
  </si>
  <si>
    <t>CMRLPT20077</t>
  </si>
  <si>
    <t>CMRLPT23164</t>
  </si>
  <si>
    <t>CMRUCT23257</t>
  </si>
  <si>
    <t>CMRLPT19290</t>
  </si>
  <si>
    <t>CMRLPT22129</t>
  </si>
  <si>
    <t>CMRUCT23261</t>
  </si>
  <si>
    <t>CMRUCT25019</t>
  </si>
  <si>
    <t>CMRUCT25018</t>
  </si>
  <si>
    <t>CMRUCT25015</t>
  </si>
  <si>
    <t>CMRUCT25021</t>
  </si>
  <si>
    <t>CMRUCT25017</t>
  </si>
  <si>
    <t>CMRLPT25038</t>
  </si>
  <si>
    <t>Poste DI</t>
  </si>
  <si>
    <t>S27</t>
  </si>
  <si>
    <t>CMRLPT21110</t>
  </si>
  <si>
    <t>CMRLPT21081</t>
  </si>
  <si>
    <t>CMRUCT22090</t>
  </si>
  <si>
    <t>CMRLPT21125</t>
  </si>
  <si>
    <t>CMRLPT19363</t>
  </si>
  <si>
    <t>CMRUCT23300</t>
  </si>
  <si>
    <t>CMRLPT23262</t>
  </si>
  <si>
    <t>CMRUCT19149</t>
  </si>
  <si>
    <t>CMRTAB20293</t>
  </si>
  <si>
    <t>CMRTAB20253</t>
  </si>
  <si>
    <t>CMRTAB20301</t>
  </si>
  <si>
    <t>CMRTAB20317</t>
  </si>
  <si>
    <t>S28</t>
  </si>
  <si>
    <t>CMRLPT20054</t>
  </si>
  <si>
    <t>CMRLPT23079</t>
  </si>
  <si>
    <t>CMRLPT19243</t>
  </si>
  <si>
    <t>CMRUCT19107</t>
  </si>
  <si>
    <t>CMRUCT24047</t>
  </si>
  <si>
    <t>CMRUCT24123</t>
  </si>
  <si>
    <t>CMRLPT22090</t>
  </si>
  <si>
    <t>CMRUCT25009</t>
  </si>
  <si>
    <t>CMRTAB20283</t>
  </si>
  <si>
    <t>CMRTAB20258</t>
  </si>
  <si>
    <t>CMRTAB20346</t>
  </si>
  <si>
    <t>CMRTAB20320</t>
  </si>
  <si>
    <t>CMRTAB20347</t>
  </si>
  <si>
    <t>CMRULPT25036</t>
  </si>
  <si>
    <t>CMRTAB20276</t>
  </si>
  <si>
    <t>CMRLPT25023</t>
  </si>
  <si>
    <t>CMRLPT25033</t>
  </si>
  <si>
    <t>CMRLPT25035</t>
  </si>
  <si>
    <t>CMRUCT22144</t>
  </si>
  <si>
    <t>S29</t>
  </si>
  <si>
    <t>CMRLPT21138</t>
  </si>
  <si>
    <t>CMRLPT22115</t>
  </si>
  <si>
    <t>CMRLPT23096</t>
  </si>
  <si>
    <t>CMRLPT23014</t>
  </si>
  <si>
    <t>CMRUCT23158</t>
  </si>
  <si>
    <t>CMRLPT23139</t>
  </si>
  <si>
    <t>CMRLPT19211</t>
  </si>
  <si>
    <t>CMRLPT24100</t>
  </si>
  <si>
    <t>CMRUCT25003</t>
  </si>
  <si>
    <t>CMRLPT25053</t>
  </si>
  <si>
    <t>CMRLPT24125</t>
  </si>
  <si>
    <t>CMRUCT25022</t>
  </si>
  <si>
    <t>SABCTSEL101</t>
  </si>
  <si>
    <t>YAOUBACK101</t>
  </si>
  <si>
    <t>SABCKCP102</t>
  </si>
  <si>
    <t>SABCTSEL102</t>
  </si>
  <si>
    <t>NDOKUPCUT101</t>
  </si>
  <si>
    <t>MESCAVESBAF</t>
  </si>
  <si>
    <t>MESTTEYDEUBG</t>
  </si>
  <si>
    <t>MESCONDYDETC</t>
  </si>
  <si>
    <t>SABCENERG01</t>
  </si>
  <si>
    <t>BALIDOMC006</t>
  </si>
  <si>
    <t>BALIDOMC007</t>
  </si>
  <si>
    <t>SABCDIMO103</t>
  </si>
  <si>
    <t>NDOKUSIN003</t>
  </si>
  <si>
    <t>MESCONDNDOK1</t>
  </si>
  <si>
    <t>LDSDATAL16</t>
  </si>
  <si>
    <t>CM01EDGE102</t>
  </si>
  <si>
    <t>VEEAMSERVERBAF</t>
  </si>
  <si>
    <t>VEEAMSERVERYAO</t>
  </si>
  <si>
    <t>MESSGXFRE</t>
  </si>
  <si>
    <t>NDOKUSIN002</t>
  </si>
  <si>
    <t>LDSAPPLIL16</t>
  </si>
  <si>
    <t>S30</t>
  </si>
  <si>
    <t>CMRLPT20001</t>
  </si>
  <si>
    <t>CMRUCT21010</t>
  </si>
  <si>
    <t>CMRLPT22086</t>
  </si>
  <si>
    <t>CMRUCT22020</t>
  </si>
  <si>
    <t>CMRLPT19250</t>
  </si>
  <si>
    <t>CMRUCT23213</t>
  </si>
  <si>
    <t>CMRUCT24122</t>
  </si>
  <si>
    <t>CMRLPT19073</t>
  </si>
  <si>
    <t>CMRUCT19084</t>
  </si>
  <si>
    <t>Remonte sur Intune</t>
  </si>
  <si>
    <t>S31</t>
  </si>
  <si>
    <t>CMRUCT19086</t>
  </si>
  <si>
    <t>CMRLPT19179</t>
  </si>
  <si>
    <t>CMRUCT20148</t>
  </si>
  <si>
    <t>CMRUCT21085</t>
  </si>
  <si>
    <t>CMRUCT22080</t>
  </si>
  <si>
    <t>CMRLPT22099</t>
  </si>
  <si>
    <t>CMRLPT23089</t>
  </si>
  <si>
    <t>CMRLPT23049</t>
  </si>
  <si>
    <t>CMRUCT19111</t>
  </si>
  <si>
    <t>CMRUCT23239</t>
  </si>
  <si>
    <t>CMRLPT23131</t>
  </si>
  <si>
    <t>CMRLPT23243</t>
  </si>
  <si>
    <t>CMRLPT24127</t>
  </si>
  <si>
    <t>CMRLPT22100</t>
  </si>
  <si>
    <t>CMRUCT23244</t>
  </si>
  <si>
    <t>CMRUCT20032</t>
  </si>
  <si>
    <t>CMRLPT19216</t>
  </si>
  <si>
    <t>CMRUCT24135</t>
  </si>
  <si>
    <t>CMRUCT25032</t>
  </si>
  <si>
    <t>CMRUCT25031</t>
  </si>
  <si>
    <t>S32</t>
  </si>
  <si>
    <t>CMRUCT19076</t>
  </si>
  <si>
    <t>CMRLPT19160</t>
  </si>
  <si>
    <t>CMRUCT21045</t>
  </si>
  <si>
    <t>CMRUCT21055</t>
  </si>
  <si>
    <t>CMRLPT23082</t>
  </si>
  <si>
    <t>CMRUCT23313</t>
  </si>
  <si>
    <t>CMRUCT23329</t>
  </si>
  <si>
    <t>CMRUCT24006</t>
  </si>
  <si>
    <t>CMRLPT23074</t>
  </si>
  <si>
    <t>CMRUCT24194</t>
  </si>
  <si>
    <t>CMRTAB20341</t>
  </si>
  <si>
    <t>CMRTAB20300</t>
  </si>
  <si>
    <t>CMRUCT23330</t>
  </si>
  <si>
    <t>CMRUCT24142</t>
  </si>
  <si>
    <t>CMRUCT24133</t>
  </si>
  <si>
    <t>CMRUCT23287</t>
  </si>
  <si>
    <t>CMRUCT23304</t>
  </si>
  <si>
    <t>CMRUCT23291</t>
  </si>
  <si>
    <t>CMRUCT23267</t>
  </si>
  <si>
    <t>CMRUCT25037</t>
  </si>
  <si>
    <t>CMRUCT25038</t>
  </si>
  <si>
    <t>CMRLPT25055</t>
  </si>
  <si>
    <t>CMRUCT20105</t>
  </si>
  <si>
    <t>CMRLPT19188</t>
  </si>
  <si>
    <t>CMRLPT20034</t>
  </si>
  <si>
    <t>CMRLPT23009</t>
  </si>
  <si>
    <t>CMRLPT23097</t>
  </si>
  <si>
    <t>CMRUCT23288</t>
  </si>
  <si>
    <t>CMRUCT19104</t>
  </si>
  <si>
    <t>CMRUCT19122</t>
  </si>
  <si>
    <t>CMRLPT24003</t>
  </si>
  <si>
    <t>CMRUCT23285</t>
  </si>
  <si>
    <t>CMRLPT20020</t>
  </si>
  <si>
    <t>CMRUCT24137</t>
  </si>
  <si>
    <t>CMRLPT23087</t>
  </si>
  <si>
    <t>CMRUCT23325</t>
  </si>
  <si>
    <t>CMRUCT24143</t>
  </si>
  <si>
    <t>CMRUCT24134</t>
  </si>
  <si>
    <t>CMRUCT24136</t>
  </si>
  <si>
    <t>CMRUCT23289</t>
  </si>
  <si>
    <t>CMRUCT23326</t>
  </si>
  <si>
    <t>CMRUCT24149</t>
  </si>
  <si>
    <t>CMRUCT24145</t>
  </si>
  <si>
    <t>CMRUCT23297</t>
  </si>
  <si>
    <t>CMRLPT25007</t>
  </si>
  <si>
    <t>CMRUCT22023</t>
  </si>
  <si>
    <t>CMRUCT19138</t>
  </si>
  <si>
    <t>CMRUCT25040</t>
  </si>
  <si>
    <t>CMRUCT25042</t>
  </si>
  <si>
    <t>CMRUT25081</t>
  </si>
  <si>
    <t>CMRUCT25078</t>
  </si>
  <si>
    <t>CMRUCT25079</t>
  </si>
  <si>
    <t>CMRUCT25077</t>
  </si>
  <si>
    <t>CMRUCT25076</t>
  </si>
  <si>
    <t>CMRUCT25082</t>
  </si>
  <si>
    <t>CMRUCT25083</t>
  </si>
  <si>
    <t>S33</t>
  </si>
  <si>
    <t>BALIPCUT001</t>
  </si>
  <si>
    <t>S34</t>
  </si>
  <si>
    <t>CMRUCT20082</t>
  </si>
  <si>
    <t>CMRUCT22068</t>
  </si>
  <si>
    <t>CMRUCT21079</t>
  </si>
  <si>
    <t>CMRUCT23012</t>
  </si>
  <si>
    <t>CMRLPT23098</t>
  </si>
  <si>
    <t>CMRLPT19162</t>
  </si>
  <si>
    <t>CMRUCT23167</t>
  </si>
  <si>
    <t>CMRLPT23167</t>
  </si>
  <si>
    <t>CMRUCT23191</t>
  </si>
  <si>
    <t>CMRUCT19013</t>
  </si>
  <si>
    <t>CMRLPT19352</t>
  </si>
  <si>
    <t>CMRLPT24052</t>
  </si>
  <si>
    <t>CMRLPT19365</t>
  </si>
  <si>
    <t>CMRUCT22137</t>
  </si>
  <si>
    <t>CMRUCT23284</t>
  </si>
  <si>
    <t>CMRUCT19157</t>
  </si>
  <si>
    <t>CMRUCT25041</t>
  </si>
  <si>
    <t>CMRLPT24196</t>
  </si>
  <si>
    <t>DESKTOP-S0M4QQL</t>
  </si>
  <si>
    <t>CMRUCT25085</t>
  </si>
  <si>
    <t>CMRUCT25088</t>
  </si>
  <si>
    <t>CMRUCT25089</t>
  </si>
  <si>
    <t>CMRUCT25084</t>
  </si>
  <si>
    <t>CMRUCT25087</t>
  </si>
  <si>
    <t>CMRUCT25092</t>
  </si>
  <si>
    <t>CMRUCT25090</t>
  </si>
  <si>
    <t>CMRUCT25091</t>
  </si>
  <si>
    <t>CMRUCT25094</t>
  </si>
  <si>
    <t>CMRUCT25086</t>
  </si>
  <si>
    <t>CMRUCT25093</t>
  </si>
  <si>
    <t>CMRUCT25081</t>
  </si>
  <si>
    <t>CMRUCT25098</t>
  </si>
  <si>
    <t>CMRUCT25097</t>
  </si>
  <si>
    <t>CMRUCT25095</t>
  </si>
  <si>
    <t>CMRUCT25101</t>
  </si>
  <si>
    <t>CMRUCT25102</t>
  </si>
  <si>
    <t>CMRUCT25100</t>
  </si>
  <si>
    <t>CMRUCT25104</t>
  </si>
  <si>
    <t>CMRUCT25105</t>
  </si>
  <si>
    <t>CMRUCT25107</t>
  </si>
  <si>
    <t>CMRUCT25110</t>
  </si>
  <si>
    <t>CMRUCT25111</t>
  </si>
  <si>
    <t>CMRUCT25109</t>
  </si>
  <si>
    <t>CMRUCT25114</t>
  </si>
  <si>
    <t>CMRUCT25113</t>
  </si>
  <si>
    <t>CMRUCT25112</t>
  </si>
  <si>
    <t>CMRUCT25027</t>
  </si>
  <si>
    <t>S35</t>
  </si>
  <si>
    <t>CMRLPT20047</t>
  </si>
  <si>
    <t>CMRLPT21111</t>
  </si>
  <si>
    <t>CMRLPT21092</t>
  </si>
  <si>
    <t>CMRLPT21097</t>
  </si>
  <si>
    <t>CMRLPT21099</t>
  </si>
  <si>
    <t>CMRLPT21069</t>
  </si>
  <si>
    <t>CMRUCT22059</t>
  </si>
  <si>
    <t>CMRUCT22109</t>
  </si>
  <si>
    <t>CMRLPT19004</t>
  </si>
  <si>
    <t>CMRUCT19009</t>
  </si>
  <si>
    <t>CMRUCT23228</t>
  </si>
  <si>
    <t>CMRUCT23200</t>
  </si>
  <si>
    <t>CMRLPT24149</t>
  </si>
  <si>
    <t>CMRUCT25029</t>
  </si>
  <si>
    <t>CMRLPT25017</t>
  </si>
  <si>
    <t>CMRLPT25024</t>
  </si>
  <si>
    <t>YAOUSIN002</t>
  </si>
  <si>
    <t>o</t>
  </si>
  <si>
    <t>S36</t>
  </si>
  <si>
    <t>CMRUCT19022</t>
  </si>
  <si>
    <t>CMRUCT19204</t>
  </si>
  <si>
    <t>CMRLPT22026</t>
  </si>
  <si>
    <t>CMRLPT22127</t>
  </si>
  <si>
    <t>CMRUCT23039</t>
  </si>
  <si>
    <t>CMRLPT23061</t>
  </si>
  <si>
    <t>CMRUCT23025</t>
  </si>
  <si>
    <t>CMRLPT21065</t>
  </si>
  <si>
    <t>CMRLPT23137</t>
  </si>
  <si>
    <t>CMRLPT23125</t>
  </si>
  <si>
    <t>CMRLPT23188</t>
  </si>
  <si>
    <t>CMRLPT20117</t>
  </si>
  <si>
    <t>CMRLPT24082</t>
  </si>
  <si>
    <t>CMRLPT24056</t>
  </si>
  <si>
    <t>CMRUCT23196</t>
  </si>
  <si>
    <t>CMRLPT24204</t>
  </si>
  <si>
    <t>CMRLPT22040</t>
  </si>
  <si>
    <t>CMRUCT25034</t>
  </si>
  <si>
    <t>S37</t>
  </si>
  <si>
    <t>SABCPROJ601</t>
  </si>
  <si>
    <t>SABCBPC601</t>
  </si>
  <si>
    <t>SABCPROJ102</t>
  </si>
  <si>
    <t>YAOUSINE001</t>
  </si>
  <si>
    <t>CMRUCT19019</t>
  </si>
  <si>
    <t>CMRUCT20118</t>
  </si>
  <si>
    <t>CMRLPT23076</t>
  </si>
  <si>
    <t>CMRLPT22031</t>
  </si>
  <si>
    <t>CMRUCT23075</t>
  </si>
  <si>
    <t>CMRUCT23172</t>
  </si>
  <si>
    <t>CMRUCT23286</t>
  </si>
  <si>
    <t>CMRLPT23273</t>
  </si>
  <si>
    <t>CMRLPT22143</t>
  </si>
  <si>
    <t>CMRUCT24180</t>
  </si>
  <si>
    <t>CMRUCT19179</t>
  </si>
  <si>
    <t>CMRLPT20095</t>
  </si>
  <si>
    <t>CMRLPT25011</t>
  </si>
  <si>
    <t>CMRLPT25031</t>
  </si>
  <si>
    <t>CMRLPT25034</t>
  </si>
  <si>
    <t>CMRLPT25032</t>
  </si>
  <si>
    <t>S38</t>
  </si>
  <si>
    <t>CMRUCT19113</t>
  </si>
  <si>
    <t>CMRLPT19155</t>
  </si>
  <si>
    <t>CMRUCT20093</t>
  </si>
  <si>
    <t>CMRUCT19194</t>
  </si>
  <si>
    <t>CMRUCT20070</t>
  </si>
  <si>
    <t>CMRLPT22153</t>
  </si>
  <si>
    <t>CMRLPT23105</t>
  </si>
  <si>
    <t>CMRUCT19110</t>
  </si>
  <si>
    <t>CMRUCT24161</t>
  </si>
  <si>
    <t>DESKTOP-MVK4TRB</t>
  </si>
  <si>
    <t>S39</t>
  </si>
  <si>
    <t>SABCSQINT601</t>
  </si>
  <si>
    <t>A retirer du domaine</t>
  </si>
  <si>
    <t>CMRUCT19139</t>
  </si>
  <si>
    <t>CMRUCT19166</t>
  </si>
  <si>
    <t>CMRUCT19006</t>
  </si>
  <si>
    <t>CMRLPT20086</t>
  </si>
  <si>
    <t>CMRUCT19144</t>
  </si>
  <si>
    <t>CMRUCT22063</t>
  </si>
  <si>
    <t>CMRLPT23006</t>
  </si>
  <si>
    <t>CMRUCT19135</t>
  </si>
  <si>
    <t>CMRLPT19304</t>
  </si>
  <si>
    <t>CMRUCT19147</t>
  </si>
  <si>
    <t>CMRUCT19163</t>
  </si>
  <si>
    <t>CMRLPT19186</t>
  </si>
  <si>
    <t>CMRUCT23315</t>
  </si>
  <si>
    <t>CMRUCT24110</t>
  </si>
  <si>
    <t>CMRLPT19183</t>
  </si>
  <si>
    <t>CMRUCT20036</t>
  </si>
  <si>
    <t>CMRUCT20021</t>
  </si>
  <si>
    <t>CMRUCT19136</t>
  </si>
  <si>
    <t>CMRUCT23155</t>
  </si>
  <si>
    <t>S40</t>
  </si>
  <si>
    <t>S41</t>
  </si>
  <si>
    <t>CMRUCT19140</t>
  </si>
  <si>
    <t>CMRUCT19169</t>
  </si>
  <si>
    <t>CMRUCT19130</t>
  </si>
  <si>
    <t>CMRUCT19126</t>
  </si>
  <si>
    <t>CMRUCT20058</t>
  </si>
  <si>
    <t>CMRLPT20078</t>
  </si>
  <si>
    <t>CMRLPT20076</t>
  </si>
  <si>
    <t>CMRLPT21109</t>
  </si>
  <si>
    <t>CMRLPT23040</t>
  </si>
  <si>
    <t>CMRLPT19238</t>
  </si>
  <si>
    <t>CMRLPT21105</t>
  </si>
  <si>
    <t>CMRLPT23024</t>
  </si>
  <si>
    <t>CMRUCT23238</t>
  </si>
  <si>
    <t>CMRUCT19002</t>
  </si>
  <si>
    <t>CMRLPT20093</t>
  </si>
  <si>
    <t>CMRUCT20163</t>
  </si>
  <si>
    <t>CMRLPT21043</t>
  </si>
  <si>
    <t>CMRLPT23300</t>
  </si>
  <si>
    <t>CMRUCT19080</t>
  </si>
  <si>
    <t>CMRLPT24148</t>
  </si>
  <si>
    <t>CMRUCT20020</t>
  </si>
  <si>
    <t>CMRUCT20008</t>
  </si>
  <si>
    <t>CMRUCT20016</t>
  </si>
  <si>
    <t>CMRLPT23257</t>
  </si>
  <si>
    <t>CMRLPT24167</t>
  </si>
  <si>
    <t>CMRLPT21135</t>
  </si>
  <si>
    <t>CMRUCT20029</t>
  </si>
  <si>
    <t>CMRLPT19252</t>
  </si>
  <si>
    <t>CMRUCT19128</t>
  </si>
  <si>
    <t>CMRLP19216</t>
  </si>
  <si>
    <t>CMRTAB20295</t>
  </si>
  <si>
    <t>CMRTAB20345</t>
  </si>
  <si>
    <t>CMRTAB20282</t>
  </si>
  <si>
    <t>CMRUCT22169</t>
  </si>
  <si>
    <t>CMRUCT25054</t>
  </si>
  <si>
    <t>SABCELO201</t>
  </si>
  <si>
    <t>S42</t>
  </si>
  <si>
    <t>CMRLPT20038</t>
  </si>
  <si>
    <t>CMRUCT21061</t>
  </si>
  <si>
    <t>CMRLPT19187</t>
  </si>
  <si>
    <t>CMRUCT23188</t>
  </si>
  <si>
    <t>CMRLPT23217</t>
  </si>
  <si>
    <t>CMRLPT21101</t>
  </si>
  <si>
    <t>CMRLPT24094</t>
  </si>
  <si>
    <t>CMRLPT24120</t>
  </si>
  <si>
    <t>CMRLPT24085</t>
  </si>
  <si>
    <t>CMRLPT19316</t>
  </si>
  <si>
    <t>CMRUCT24181</t>
  </si>
  <si>
    <t>CMRLPT24164</t>
  </si>
  <si>
    <t>CMRUCT24140</t>
  </si>
  <si>
    <t>CMRUCT24132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</si>
</sst>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/>
    <xf numFmtId="49" fontId="0" fillId="0" borderId="1" xfId="0" applyNumberFormat="1" applyBorder="1"/>
    <xf numFmtId="22" fontId="0" fillId="0" borderId="0" xfId="0" applyNumberFormat="1" applyBorder="1" applyAlignment="1">
      <alignment horizontal="center"/>
    </xf>
    <xf numFmtId="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1"/>
    <xf numFmtId="49" fontId="0" fillId="0" borderId="0" xfId="0" applyNumberFormat="1" applyBorder="1"/>
    <xf numFmtId="49" fontId="0" fillId="0" borderId="1" xfId="0" applyNumberForma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3" xfId="1" xr:uid="{417E145E-829B-46FA-A3DE-871BF9F06672}"/>
  </cellStyles>
  <dxfs count="98">
    <dxf>
      <numFmt numFmtId="27" formatCode="dd/mm/yyyy\ hh:mm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colors>
    <mruColors>
      <color rgb="FFF456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styles" Target="styles.xml"/><Relationship Id="rId95" Type="http://schemas.openxmlformats.org/officeDocument/2006/relationships/customXml" Target="../customXml/item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9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s%20Terminaux%20s15.xlsx" TargetMode="External"/><Relationship Id="rId1" Type="http://schemas.openxmlformats.org/officeDocument/2006/relationships/externalLinkPath" Target="/personal/german_ondoko_castel-afrique_com/Documents/Documents/Drive%20Perso/2025/Avril/Semaine%2015/Evidences%20Terminaux%20s1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1/Evidences%20Terminaux%20s41.xlsx" TargetMode="External"/><Relationship Id="rId2" Type="http://schemas.microsoft.com/office/2019/04/relationships/externalLinkLongPath" Target="10.%20Octobre/S41/Evidences%20Terminaux%20s41.xlsx?EE2C3693" TargetMode="External"/><Relationship Id="rId1" Type="http://schemas.openxmlformats.org/officeDocument/2006/relationships/externalLinkPath" Target="file:///\\EE2C3693\Evidences%20Terminaux%20s4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0/Evidences%20Terminaux%20s40.xlsx" TargetMode="External"/><Relationship Id="rId2" Type="http://schemas.microsoft.com/office/2019/04/relationships/externalLinkLongPath" Target="10.%20Octobre/S40/Evidences%20Terminaux%20s40.xlsx?529DBFB6" TargetMode="External"/><Relationship Id="rId1" Type="http://schemas.openxmlformats.org/officeDocument/2006/relationships/externalLinkPath" Target="file:///\\529DBFB6\Evidences%20Terminaux%20s4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s%20Terminaux%20s33.xlsx" TargetMode="External"/><Relationship Id="rId2" Type="http://schemas.microsoft.com/office/2019/04/relationships/externalLinkLongPath" Target="8.%20Ao&#251;t/S33/Evidences%20Terminaux%20s33.xlsx?DE31D719" TargetMode="External"/><Relationship Id="rId1" Type="http://schemas.openxmlformats.org/officeDocument/2006/relationships/externalLinkPath" Target="file:///\\DE31D719\Evidences%20Terminaux%20s33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5/Evidences%20Terminaux%20s25.xlsx" TargetMode="External"/><Relationship Id="rId2" Type="http://schemas.microsoft.com/office/2019/04/relationships/externalLinkLongPath" Target="6.%20Juin/S25/Evidences%20Terminaux%20s25.xlsx?DB889D10" TargetMode="External"/><Relationship Id="rId1" Type="http://schemas.openxmlformats.org/officeDocument/2006/relationships/externalLinkPath" Target="file:///\\DB889D10\Evidences%20Terminaux%20s25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2/Evidences%20Terminaux%20s22.xlsx" TargetMode="External"/><Relationship Id="rId2" Type="http://schemas.microsoft.com/office/2019/04/relationships/externalLinkLongPath" Target="Mai/Semaine%2022/Evidences%20Terminaux%20s22.xlsx?5CD94BA9" TargetMode="External"/><Relationship Id="rId1" Type="http://schemas.openxmlformats.org/officeDocument/2006/relationships/externalLinkPath" Target="file:///\\5CD94BA9\Evidences%20Terminaux%20s22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1/Evidences%20Terminaux%20s21.xlsx" TargetMode="External"/><Relationship Id="rId2" Type="http://schemas.microsoft.com/office/2019/04/relationships/externalLinkLongPath" Target="Mai/Semaine%2021/Evidences%20Terminaux%20s21.xlsx?7DA1480D" TargetMode="External"/><Relationship Id="rId1" Type="http://schemas.openxmlformats.org/officeDocument/2006/relationships/externalLinkPath" Target="file:///\\7DA1480D\Evidences%20Terminaux%20s21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19/Evidences%20Terminaux%20s19.xlsx" TargetMode="External"/><Relationship Id="rId2" Type="http://schemas.microsoft.com/office/2019/04/relationships/externalLinkLongPath" Target="Mai/Semaine%2019/Evidences%20Terminaux%20s19.xlsx?AB530F74" TargetMode="External"/><Relationship Id="rId1" Type="http://schemas.openxmlformats.org/officeDocument/2006/relationships/externalLinkPath" Target="file:///\\AB530F74\Evidences%20Terminaux%20s19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Avril/Semaine%2018/Evidences%20Terminaux%20s18.xlsx" TargetMode="External"/><Relationship Id="rId2" Type="http://schemas.microsoft.com/office/2019/04/relationships/externalLinkLongPath" Target="Avril/Semaine%2018/Evidences%20Terminaux%20s18.xlsx?9CB4F2CB" TargetMode="External"/><Relationship Id="rId1" Type="http://schemas.openxmlformats.org/officeDocument/2006/relationships/externalLinkPath" Target="file:///\\9CB4F2CB\Evidences%20Terminaux%20s1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7/Evidences%20Terminaux%20s17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6/Evidences%20Terminaux%20s16.xlsx" TargetMode="External"/><Relationship Id="rId1" Type="http://schemas.openxmlformats.org/officeDocument/2006/relationships/externalLinkPath" Target="/personal/german_ondoko_castel-afrique_com/Documents/Documents/Drive%20Perso/2025/Avril/Semaine%2016/Evidences%20Terminaux%20s16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4/Evidences%20Terminaux%20s14.xlsx" TargetMode="External"/><Relationship Id="rId1" Type="http://schemas.openxmlformats.org/officeDocument/2006/relationships/externalLinkPath" Target="/personal/german_ondoko_castel-afrique_com/Documents/Documents/Drive%20Perso/2025/Avril/Semaine%2014/Evidences%20Terminaux%20s1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3/Evidences%20Terminaux%20s13.xlsx" TargetMode="External"/><Relationship Id="rId1" Type="http://schemas.openxmlformats.org/officeDocument/2006/relationships/externalLinkPath" Target="/personal/german_ondoko_castel-afrique_com/Documents/Documents/Drive%20Perso/2025/Mars/Semaine%2013/Evidences%20Terminaux%20s13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2/Evidences%20Terminaux%20s12.xlsx" TargetMode="External"/><Relationship Id="rId1" Type="http://schemas.openxmlformats.org/officeDocument/2006/relationships/externalLinkPath" Target="/personal/german_ondoko_castel-afrique_com/Documents/Documents/Drive%20Perso/2025/Mars/Semaine%2012/Evidences%20Terminaux%20s12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1/Evidences%20Terminaux%20s11.xlsx" TargetMode="External"/><Relationship Id="rId1" Type="http://schemas.openxmlformats.org/officeDocument/2006/relationships/externalLinkPath" Target="/personal/german_ondoko_castel-afrique_com/Documents/Documents/Drive%20Perso/2025/Mars/Semaine%2011/Evidences%20Terminaux%20s11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0/Evidences%20Terminaux%20s10.xlsx" TargetMode="External"/><Relationship Id="rId1" Type="http://schemas.openxmlformats.org/officeDocument/2006/relationships/externalLinkPath" Target="/personal/german_ondoko_castel-afrique_com/Documents/Documents/Drive%20Perso/2025/Mars/Semaine%2010/Evidences%20Terminaux%20s10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9/Evidences%20Terminaux%20s09.xlsx" TargetMode="External"/><Relationship Id="rId1" Type="http://schemas.openxmlformats.org/officeDocument/2006/relationships/externalLinkPath" Target="/personal/german_ondoko_castel-afrique_com/Documents/Documents/Drive%20Perso/2025/F&#233;vrier/Semaine%2009/Evidences%20Terminaux%20s09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8/Extraction%20s08.xlsx" TargetMode="External"/><Relationship Id="rId1" Type="http://schemas.openxmlformats.org/officeDocument/2006/relationships/externalLinkPath" Target="/personal/german_ondoko_castel-afrique_com/Documents/Documents/Drive%20Perso/2025/F&#233;vrier/Semaine%2008/Extraction%20s08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7/Evidences%20Terminaux%20s07.xlsx" TargetMode="External"/><Relationship Id="rId1" Type="http://schemas.openxmlformats.org/officeDocument/2006/relationships/externalLinkPath" Target="/personal/german_ondoko_castel-afrique_com/Documents/Documents/Drive%20Perso/2025/F&#233;vrier/Semaine%2007/Evidences%20Terminaux%20s07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6/Evidences%20Terminaux%20s06.xlsx" TargetMode="External"/><Relationship Id="rId1" Type="http://schemas.openxmlformats.org/officeDocument/2006/relationships/externalLinkPath" Target="/personal/german_ondoko_castel-afrique_com/Documents/Documents/Drive%20Perso/2025/F&#233;vrier/Semaine%2006/Evidences%20Terminaux%20s06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5/Evidences%20Terminaux%20s05.xlsx" TargetMode="External"/><Relationship Id="rId1" Type="http://schemas.openxmlformats.org/officeDocument/2006/relationships/externalLinkPath" Target="/personal/german_ondoko_castel-afrique_com/Documents/Documents/Drive%20Perso/2025/Janvier/Semaine%2005/Evidences%20Terminaux%20s0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4/Evidences%20Terminaux%20s04.xlsx" TargetMode="External"/><Relationship Id="rId1" Type="http://schemas.openxmlformats.org/officeDocument/2006/relationships/externalLinkPath" Target="/personal/german_ondoko_castel-afrique_com/Documents/Documents/Drive%20Perso/2025/Janvier/Semaine%2004/Evidences%20Terminaux%20s04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3/Evidences%20Terminaux%20s03.xlsx" TargetMode="External"/><Relationship Id="rId1" Type="http://schemas.openxmlformats.org/officeDocument/2006/relationships/externalLinkPath" Target="/personal/german_ondoko_castel-afrique_com/Documents/Documents/Drive%20Perso/2025/Janvier/Semaine%2003/Evidences%20Terminaux%20s03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2/Evidences%20Terminaux%20s02.xlsx" TargetMode="External"/><Relationship Id="rId1" Type="http://schemas.openxmlformats.org/officeDocument/2006/relationships/externalLinkPath" Target="/personal/german_ondoko_castel-afrique_com/Documents/Documents/Drive%20Perso/2025/Janvier/Semaine%2002/Evidences%20Terminaux%20s02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1/Evidences%20Terminaux%20s01.xlsx" TargetMode="External"/><Relationship Id="rId1" Type="http://schemas.openxmlformats.org/officeDocument/2006/relationships/externalLinkPath" Target="/personal/german_ondoko_castel-afrique_com/Documents/Documents/Drive%20Perso/2025/Janvier/Semaine%2001/Evidences%20Terminaux%20s01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30\Evidences%20Terminaux%20s30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9\Evidences%20Terminaux%20s29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8\Evidences%20Terminaux%20s28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7\Evidences%20Terminaux%20s27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6\Evidences%20Terminaux%20s26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5\Evidences%20Terminaux%20s2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4\Evidences%20Terminaux%20s24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emaine%2023\Evidences%20Terminaux%20s23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22\Evidences%20Terminaux%20s2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21\Evidences%20Terminaux%20s2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Mai\Semaine%2019\Evidences%20Terminaux%20s19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Avril\Semaine%2018\Evidences%20Terminaux%20s18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%20serveurs%20s30.xlsx" TargetMode="External"/><Relationship Id="rId2" Type="http://schemas.microsoft.com/office/2019/04/relationships/externalLinkLongPath" Target="7.%20Juillet/S30/Evidence%20serveurs%20s30.xlsx?08098D15" TargetMode="External"/><Relationship Id="rId1" Type="http://schemas.openxmlformats.org/officeDocument/2006/relationships/externalLinkPath" Target="file:///\\08098D15\Evidence%20serveurs%20s30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1/Evidence%20serveurs%20s41.xlsx" TargetMode="External"/><Relationship Id="rId2" Type="http://schemas.microsoft.com/office/2019/04/relationships/externalLinkLongPath" Target="10.%20Octobre/S41/Evidence%20serveurs%20s41.xlsx?EE2C3693" TargetMode="External"/><Relationship Id="rId1" Type="http://schemas.openxmlformats.org/officeDocument/2006/relationships/externalLinkPath" Target="file:///\\EE2C3693\Evidence%20serveurs%20s41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0/Evidence%20serveurs%20s40.xlsx" TargetMode="External"/><Relationship Id="rId2" Type="http://schemas.microsoft.com/office/2019/04/relationships/externalLinkLongPath" Target="10.%20Octobre/S40/Evidence%20serveurs%20s40.xlsx?529DBFB6" TargetMode="External"/><Relationship Id="rId1" Type="http://schemas.openxmlformats.org/officeDocument/2006/relationships/externalLinkPath" Target="file:///\\529DBFB6\Evidence%20serveurs%20s40.xlsx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%20serveurs%20s39.xlsx" TargetMode="External"/><Relationship Id="rId2" Type="http://schemas.microsoft.com/office/2019/04/relationships/externalLinkLongPath" Target="9.%20Septembre/S39/Evidence%20serveurs%20s39.xlsx?51AC2143" TargetMode="External"/><Relationship Id="rId1" Type="http://schemas.openxmlformats.org/officeDocument/2006/relationships/externalLinkPath" Target="file:///\\51AC2143\Evidence%20serveurs%20s39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%20serveurs%20s38.xlsx" TargetMode="External"/><Relationship Id="rId2" Type="http://schemas.microsoft.com/office/2019/04/relationships/externalLinkLongPath" Target="9.%20Septembre/S38/Evidence%20serveurs%20s38.xlsx?88DB01D1" TargetMode="External"/><Relationship Id="rId1" Type="http://schemas.openxmlformats.org/officeDocument/2006/relationships/externalLinkPath" Target="file:///\\88DB01D1\Evidence%20serveurs%20s38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%20serveurs%20s37.xlsx" TargetMode="External"/><Relationship Id="rId2" Type="http://schemas.microsoft.com/office/2019/04/relationships/externalLinkLongPath" Target="9.%20Septembre/S37/Evidence%20serveurs%20s37.xlsx?C0D88C23" TargetMode="External"/><Relationship Id="rId1" Type="http://schemas.openxmlformats.org/officeDocument/2006/relationships/externalLinkPath" Target="file:///\\C0D88C23\Evidence%20serveurs%20s37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%20serveurs%20s36.xlsx" TargetMode="External"/><Relationship Id="rId2" Type="http://schemas.microsoft.com/office/2019/04/relationships/externalLinkLongPath" Target="9.%20Septembre/S36/Evidence%20serveurs%20s36.xlsx?CCA16483" TargetMode="External"/><Relationship Id="rId1" Type="http://schemas.openxmlformats.org/officeDocument/2006/relationships/externalLinkPath" Target="file:///\\CCA16483\Evidence%20serveurs%20s36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%20serveurs%20s35.xlsx" TargetMode="External"/><Relationship Id="rId2" Type="http://schemas.microsoft.com/office/2019/04/relationships/externalLinkLongPath" Target="8.%20Ao&#251;t/S35/Evidence%20serveurs%20s35.xlsx?937CFE47" TargetMode="External"/><Relationship Id="rId1" Type="http://schemas.openxmlformats.org/officeDocument/2006/relationships/externalLinkPath" Target="file:///\\937CFE47\Evidence%20serveurs%20s35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%20serveurs%20s34.xlsx" TargetMode="External"/><Relationship Id="rId2" Type="http://schemas.microsoft.com/office/2019/04/relationships/externalLinkLongPath" Target="8.%20Ao&#251;t/S34/Evidence%20serveurs%20s34.xlsx?8EAE0A2D" TargetMode="External"/><Relationship Id="rId1" Type="http://schemas.openxmlformats.org/officeDocument/2006/relationships/externalLinkPath" Target="file:///\\8EAE0A2D\Evidence%20serveurs%20s34.xlsx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%20serveurs%20s33.xlsx" TargetMode="External"/><Relationship Id="rId2" Type="http://schemas.microsoft.com/office/2019/04/relationships/externalLinkLongPath" Target="8.%20Ao&#251;t/S33/Evidence%20serveurs%20s33.xlsx?DE31D719" TargetMode="External"/><Relationship Id="rId1" Type="http://schemas.openxmlformats.org/officeDocument/2006/relationships/externalLinkPath" Target="file:///\\DE31D719\Evidence%20serveurs%20s33.xlsx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%20serveurs%20s32.xlsx" TargetMode="External"/><Relationship Id="rId2" Type="http://schemas.microsoft.com/office/2019/04/relationships/externalLinkLongPath" Target="8.%20Ao&#251;t/S32/Evidence%20serveurs%20s32.xlsx?41B42586" TargetMode="External"/><Relationship Id="rId1" Type="http://schemas.openxmlformats.org/officeDocument/2006/relationships/externalLinkPath" Target="file:///\\41B42586\Evidence%20serveurs%20s32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%20serveurs%20s31.xlsx" TargetMode="External"/><Relationship Id="rId2" Type="http://schemas.microsoft.com/office/2019/04/relationships/externalLinkLongPath" Target="7.%20Juillet/S31/Evidence%20serveurs%20s31.xlsx?C0547980" TargetMode="External"/><Relationship Id="rId1" Type="http://schemas.openxmlformats.org/officeDocument/2006/relationships/externalLinkPath" Target="file:///\\C0547980\Evidence%20serveurs%20s31.xlsx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%20serveurs%20s29.xlsx" TargetMode="External"/><Relationship Id="rId2" Type="http://schemas.microsoft.com/office/2019/04/relationships/externalLinkLongPath" Target="7.%20Juillet/S29/Evidence%20serveurs%20s29.xlsx?C016F9E1" TargetMode="External"/><Relationship Id="rId1" Type="http://schemas.openxmlformats.org/officeDocument/2006/relationships/externalLinkPath" Target="file:///\\C016F9E1\Evidence%20serveurs%20s29.xlsx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%20serveurs%20s28.xlsx" TargetMode="External"/><Relationship Id="rId2" Type="http://schemas.microsoft.com/office/2019/04/relationships/externalLinkLongPath" Target="7.%20Juillet/S28/Evidence%20serveurs%20s28.xlsx?7595409D" TargetMode="External"/><Relationship Id="rId1" Type="http://schemas.openxmlformats.org/officeDocument/2006/relationships/externalLinkPath" Target="file:///\\7595409D\Evidence%20serveurs%20s28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%20serveurs%20s27.xlsx" TargetMode="External"/><Relationship Id="rId2" Type="http://schemas.microsoft.com/office/2019/04/relationships/externalLinkLongPath" Target="7.%20Juillet/S27/Evidence%20serveurs%20s27.xlsx?47B8D915" TargetMode="External"/><Relationship Id="rId1" Type="http://schemas.openxmlformats.org/officeDocument/2006/relationships/externalLinkPath" Target="file:///\\47B8D915\Evidence%20serveurs%20s27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6/Evidence%20serveurs%20s26.xlsx?FDBF5003" TargetMode="External"/><Relationship Id="rId1" Type="http://schemas.openxmlformats.org/officeDocument/2006/relationships/externalLinkPath" Target="file:///\\FDBF5003\Evidence%20serveurs%20s26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5/Evidence%20serveurs%20s25.xlsx?DB889D10" TargetMode="External"/><Relationship Id="rId1" Type="http://schemas.openxmlformats.org/officeDocument/2006/relationships/externalLinkPath" Target="file:///\\DB889D10\Evidence%20serveurs%20s25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4/Evidence%20serveurs%20s24.xlsx?0F525078" TargetMode="External"/><Relationship Id="rId1" Type="http://schemas.openxmlformats.org/officeDocument/2006/relationships/externalLinkPath" Target="file:///\\0F525078\Evidence%20serveurs%20s24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emaine%2023/Evidence%20serveurs%20s23.xlsx?861D414A" TargetMode="External"/><Relationship Id="rId1" Type="http://schemas.openxmlformats.org/officeDocument/2006/relationships/externalLinkPath" Target="file:///\\861D414A\Evidence%20serveurs%20s23.xlsx" TargetMode="External"/></Relationships>
</file>

<file path=xl/externalLinks/_rels/externalLink7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2/Evidence%20serveurs%20s22.xlsx" TargetMode="External"/><Relationship Id="rId2" Type="http://schemas.microsoft.com/office/2019/04/relationships/externalLinkLongPath" Target="5.%20Mai/Semaine%2022/Evidence%20serveurs%20s22.xlsx?D5968911" TargetMode="External"/><Relationship Id="rId1" Type="http://schemas.openxmlformats.org/officeDocument/2006/relationships/externalLinkPath" Target="file:///\\D5968911\Evidence%20serveurs%20s22.xlsx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1/Evidence%20serveurs%20s21.xlsx" TargetMode="External"/><Relationship Id="rId2" Type="http://schemas.microsoft.com/office/2019/04/relationships/externalLinkLongPath" Target="5.%20Mai/Semaine%2021/Evidence%20serveurs%20s21.xlsx?D03A25FB" TargetMode="External"/><Relationship Id="rId1" Type="http://schemas.openxmlformats.org/officeDocument/2006/relationships/externalLinkPath" Target="file:///\\D03A25FB\Evidence%20serveurs%20s21.xlsx" TargetMode="External"/></Relationships>
</file>

<file path=xl/externalLinks/_rels/externalLink7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19/Evidence%20serveurs%20s19.xlsx" TargetMode="External"/><Relationship Id="rId2" Type="http://schemas.microsoft.com/office/2019/04/relationships/externalLinkLongPath" Target="5.%20Mai/Semaine%2019/Evidence%20serveurs%20s19.xlsx?7C376021" TargetMode="External"/><Relationship Id="rId1" Type="http://schemas.openxmlformats.org/officeDocument/2006/relationships/externalLinkPath" Target="file:///\\7C376021\Evidence%20serveurs%20s19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30\Evidence%20serveurs%20s30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9\Evidence%20serveurs%20s29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8\Evidence%20serveurs%20s28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7.%20Juillet\S27\Evidence%20serveurs%20s27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6\Evidence%20serveurs%20s26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5\Evidence%20serveurs%20s25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24\Evidence%20serveurs%20s24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6.%20Juin\Semaine%2023\Evidence%20serveurs%20s23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22\Evidence%20serveurs%20s22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21\Evidence%20serveurs%20s21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DOKO02\OneDrive%20-%20ICUBE\Documents\5.%20Mai\Semaine%2019\Evidence%20serveurs%20s19.xlsx" TargetMode="External"/></Relationships>
</file>

<file path=xl/externalLinks/_rels/externalLink8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2/Evidence%20serveurs%20s42.xlsx" TargetMode="External"/><Relationship Id="rId2" Type="http://schemas.microsoft.com/office/2019/04/relationships/externalLinkLongPath" Target="10.%20Octobre/S42/Evidence%20serveurs%20s42.xlsx?481B6DE4" TargetMode="External"/><Relationship Id="rId1" Type="http://schemas.openxmlformats.org/officeDocument/2006/relationships/externalLinkPath" Target="file:///\\481B6DE4\Evidence%20serveurs%20s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CMRLPT21036</v>
          </cell>
          <cell r="B2" t="str">
            <v>Windows 10 Enterprise</v>
          </cell>
          <cell r="C2" t="str">
            <v>10.0 (19045)</v>
          </cell>
          <cell r="D2">
            <v>45750.623240740744</v>
          </cell>
        </row>
        <row r="3">
          <cell r="A3" t="str">
            <v>CMRLPT21035</v>
          </cell>
          <cell r="B3" t="str">
            <v>Windows 10 Enterprise</v>
          </cell>
          <cell r="C3" t="str">
            <v>10.0 (19045)</v>
          </cell>
          <cell r="D3">
            <v>45749.564918981479</v>
          </cell>
        </row>
        <row r="4">
          <cell r="A4" t="str">
            <v>CMRLPT22120</v>
          </cell>
          <cell r="B4" t="str">
            <v>Windows 10 Enterprise</v>
          </cell>
          <cell r="C4" t="str">
            <v>10.0 (19045)</v>
          </cell>
          <cell r="D4">
            <v>45749.894560185188</v>
          </cell>
        </row>
        <row r="5">
          <cell r="A5" t="str">
            <v>CMRUCT18136</v>
          </cell>
          <cell r="B5" t="str">
            <v>Windows 10 Entreprise</v>
          </cell>
          <cell r="C5" t="str">
            <v>10.0 (19045)</v>
          </cell>
          <cell r="D5">
            <v>45501.411481481482</v>
          </cell>
        </row>
        <row r="6">
          <cell r="A6" t="str">
            <v>CMRLPT19194</v>
          </cell>
          <cell r="B6" t="str">
            <v>Windows 10 Entreprise</v>
          </cell>
          <cell r="C6" t="str">
            <v>10.0 (19045)</v>
          </cell>
          <cell r="D6">
            <v>45750.409733796296</v>
          </cell>
        </row>
        <row r="7">
          <cell r="A7" t="str">
            <v>CMRLPT19170</v>
          </cell>
          <cell r="B7" t="str">
            <v>Windows 10 Entreprise</v>
          </cell>
          <cell r="C7" t="str">
            <v>10.0 (19045)</v>
          </cell>
          <cell r="D7">
            <v>45750.302048611113</v>
          </cell>
        </row>
        <row r="8">
          <cell r="A8" t="str">
            <v>CMRUCT19224</v>
          </cell>
          <cell r="B8" t="str">
            <v>Windows 10 Entreprise</v>
          </cell>
          <cell r="C8" t="str">
            <v>10.0 (19045)</v>
          </cell>
          <cell r="D8">
            <v>45750.301712962966</v>
          </cell>
        </row>
        <row r="9">
          <cell r="A9" t="str">
            <v>CMRLPT20002</v>
          </cell>
          <cell r="B9" t="str">
            <v>Windows 10 Entreprise</v>
          </cell>
          <cell r="C9" t="str">
            <v>10.0 (19045)</v>
          </cell>
          <cell r="D9">
            <v>45754.317303240743</v>
          </cell>
        </row>
        <row r="10">
          <cell r="A10" t="str">
            <v>CMRUCT19140</v>
          </cell>
          <cell r="B10" t="str">
            <v>Windows 10 Entreprise</v>
          </cell>
          <cell r="C10" t="str">
            <v>10.0 (19045)</v>
          </cell>
          <cell r="D10">
            <v>45754.293506944443</v>
          </cell>
        </row>
        <row r="11">
          <cell r="A11" t="str">
            <v>CMRLPT20005</v>
          </cell>
          <cell r="B11" t="str">
            <v>Windows 10 Entreprise</v>
          </cell>
          <cell r="C11" t="str">
            <v>10.0 (19045)</v>
          </cell>
          <cell r="D11">
            <v>45748.305937500001</v>
          </cell>
        </row>
        <row r="12">
          <cell r="A12" t="str">
            <v>CMRUCT19086</v>
          </cell>
          <cell r="B12" t="str">
            <v>Windows 10 Entreprise</v>
          </cell>
          <cell r="C12" t="str">
            <v>10.0 (19045)</v>
          </cell>
          <cell r="D12">
            <v>45754.292627314811</v>
          </cell>
        </row>
        <row r="13">
          <cell r="A13" t="str">
            <v>CMRLPT19179</v>
          </cell>
          <cell r="B13" t="str">
            <v>Windows 10 Entreprise</v>
          </cell>
          <cell r="C13" t="str">
            <v>10.0 (19045)</v>
          </cell>
          <cell r="D13">
            <v>45748.330752314818</v>
          </cell>
        </row>
        <row r="14">
          <cell r="A14" t="str">
            <v>CMRUCT19113</v>
          </cell>
          <cell r="B14" t="str">
            <v>Windows 10 Entreprise</v>
          </cell>
          <cell r="C14" t="str">
            <v>10.0 (19045)</v>
          </cell>
          <cell r="D14">
            <v>45754.352893518517</v>
          </cell>
        </row>
        <row r="15">
          <cell r="A15" t="str">
            <v>CMRUCT19139</v>
          </cell>
          <cell r="B15" t="str">
            <v>Windows 10 Entreprise</v>
          </cell>
          <cell r="C15" t="str">
            <v>10.0 (19045)</v>
          </cell>
          <cell r="D15">
            <v>45749.111608796295</v>
          </cell>
        </row>
        <row r="16">
          <cell r="A16" t="str">
            <v>CMRUCT19076</v>
          </cell>
          <cell r="B16" t="str">
            <v>Windows 10 Entreprise</v>
          </cell>
          <cell r="C16" t="str">
            <v>10.0 (19045)</v>
          </cell>
          <cell r="D16">
            <v>45746.586539351854</v>
          </cell>
        </row>
        <row r="17">
          <cell r="A17" t="str">
            <v>CMRUCT19169</v>
          </cell>
          <cell r="B17" t="str">
            <v>Windows 10 Entreprise</v>
          </cell>
          <cell r="C17" t="str">
            <v>10.0 (19045)</v>
          </cell>
          <cell r="D17">
            <v>45752.441874999997</v>
          </cell>
        </row>
        <row r="18">
          <cell r="A18" t="str">
            <v>CMRUCT19133</v>
          </cell>
          <cell r="B18" t="str">
            <v>Windows 10 Entreprise</v>
          </cell>
          <cell r="C18" t="str">
            <v>10.0 (19045)</v>
          </cell>
          <cell r="D18">
            <v>45697.696643518517</v>
          </cell>
        </row>
        <row r="19">
          <cell r="A19" t="str">
            <v>CMRLPT20004</v>
          </cell>
          <cell r="B19" t="str">
            <v>Windows 10 Entreprise</v>
          </cell>
          <cell r="C19" t="str">
            <v>10.0 (19045)</v>
          </cell>
          <cell r="D19">
            <v>45754.343391203707</v>
          </cell>
        </row>
        <row r="20">
          <cell r="A20" t="str">
            <v>CMRLPT19173</v>
          </cell>
          <cell r="B20" t="str">
            <v>Windows 10 Entreprise</v>
          </cell>
          <cell r="C20" t="str">
            <v>10.0 (19045)</v>
          </cell>
          <cell r="D20">
            <v>45745.692430555559</v>
          </cell>
        </row>
        <row r="21">
          <cell r="A21" t="str">
            <v>CMRUCT19184</v>
          </cell>
          <cell r="B21" t="str">
            <v>Windows 10 Entreprise</v>
          </cell>
          <cell r="C21" t="str">
            <v>10.0 (19045)</v>
          </cell>
          <cell r="D21">
            <v>45749.485509259262</v>
          </cell>
        </row>
        <row r="22">
          <cell r="A22" t="str">
            <v>CMRUCT19145</v>
          </cell>
          <cell r="B22" t="str">
            <v>Windows 10 Entreprise</v>
          </cell>
          <cell r="C22" t="str">
            <v>10.0 (19045)</v>
          </cell>
          <cell r="D22">
            <v>45699.267187500001</v>
          </cell>
        </row>
        <row r="23">
          <cell r="A23" t="str">
            <v>CMRLPT19169</v>
          </cell>
          <cell r="B23" t="str">
            <v>Windows 10 Entreprise</v>
          </cell>
          <cell r="C23" t="str">
            <v>10.0 (19045)</v>
          </cell>
          <cell r="D23">
            <v>45749.690092592595</v>
          </cell>
        </row>
        <row r="24">
          <cell r="A24" t="str">
            <v>CMRUCT19166</v>
          </cell>
          <cell r="B24" t="str">
            <v>Windows 10 Entreprise</v>
          </cell>
          <cell r="C24" t="str">
            <v>10.0 (19045)</v>
          </cell>
          <cell r="D24">
            <v>45746.341562499998</v>
          </cell>
        </row>
        <row r="25">
          <cell r="A25" t="str">
            <v>CMRLPT19157</v>
          </cell>
          <cell r="B25" t="str">
            <v>Windows 10 Entreprise</v>
          </cell>
          <cell r="C25" t="str">
            <v>10.0 (19045)</v>
          </cell>
          <cell r="D25">
            <v>45753.480706018519</v>
          </cell>
        </row>
        <row r="26">
          <cell r="A26" t="str">
            <v>CMRUCT19112</v>
          </cell>
          <cell r="B26" t="str">
            <v>Windows 10 Entreprise</v>
          </cell>
          <cell r="C26" t="str">
            <v>10.0 (19045)</v>
          </cell>
          <cell r="D26">
            <v>45673.305381944447</v>
          </cell>
        </row>
        <row r="27">
          <cell r="A27" t="str">
            <v>CMRUCT19130</v>
          </cell>
          <cell r="B27" t="str">
            <v>Windows 10 Entreprise</v>
          </cell>
          <cell r="C27" t="str">
            <v>10.0 (19045)</v>
          </cell>
          <cell r="D27">
            <v>45750.316377314812</v>
          </cell>
        </row>
        <row r="28">
          <cell r="A28" t="str">
            <v>CMRUCT19202</v>
          </cell>
          <cell r="B28" t="str">
            <v>Windows 10 Entreprise</v>
          </cell>
          <cell r="C28" t="str">
            <v>10.0 (19045)</v>
          </cell>
          <cell r="D28">
            <v>45750.305798611109</v>
          </cell>
        </row>
        <row r="29">
          <cell r="A29" t="str">
            <v>CMRLPT19171</v>
          </cell>
          <cell r="B29" t="str">
            <v>Windows 10 Entreprise</v>
          </cell>
          <cell r="C29" t="str">
            <v>10.0 (19045)</v>
          </cell>
          <cell r="D29">
            <v>45745.742581018516</v>
          </cell>
        </row>
        <row r="30">
          <cell r="A30" t="str">
            <v>CMRLPT19163</v>
          </cell>
          <cell r="B30" t="str">
            <v>Windows 10 Entreprise</v>
          </cell>
          <cell r="C30" t="str">
            <v>10.0 (19045)</v>
          </cell>
          <cell r="D30">
            <v>45754.328657407408</v>
          </cell>
        </row>
        <row r="31">
          <cell r="A31" t="str">
            <v>CMRLPT19006</v>
          </cell>
          <cell r="B31" t="str">
            <v>Windows 10 Entreprise</v>
          </cell>
          <cell r="C31" t="str">
            <v>10.0 (19045)</v>
          </cell>
          <cell r="D31">
            <v>45748.32136574074</v>
          </cell>
        </row>
        <row r="32">
          <cell r="A32" t="str">
            <v>CMRLPT19155</v>
          </cell>
          <cell r="B32" t="str">
            <v>Windows 10 Entreprise</v>
          </cell>
          <cell r="C32" t="str">
            <v>10.0 (19045)</v>
          </cell>
          <cell r="D32">
            <v>45750.535046296296</v>
          </cell>
        </row>
        <row r="33">
          <cell r="A33" t="str">
            <v>CMRUCT19134</v>
          </cell>
          <cell r="B33" t="str">
            <v>Windows 10 Entreprise</v>
          </cell>
          <cell r="C33" t="str">
            <v>10.0 (19045)</v>
          </cell>
          <cell r="D33">
            <v>45750.337905092594</v>
          </cell>
        </row>
        <row r="34">
          <cell r="A34" t="str">
            <v>CMRUCT19108</v>
          </cell>
          <cell r="B34" t="str">
            <v>Windows 10 Entreprise</v>
          </cell>
          <cell r="C34" t="str">
            <v>10.0 (19045)</v>
          </cell>
          <cell r="D34">
            <v>45733.302071759259</v>
          </cell>
        </row>
        <row r="35">
          <cell r="A35" t="str">
            <v>CMRLPT19002</v>
          </cell>
          <cell r="B35" t="str">
            <v>Windows 10 Entreprise</v>
          </cell>
          <cell r="C35" t="str">
            <v>10.0 (19045)</v>
          </cell>
          <cell r="D35">
            <v>45748.299386574072</v>
          </cell>
        </row>
        <row r="36">
          <cell r="A36" t="str">
            <v>CMRLPT19181</v>
          </cell>
          <cell r="B36" t="str">
            <v>Windows 10 Entreprise</v>
          </cell>
          <cell r="C36" t="str">
            <v>10.0 (19045)</v>
          </cell>
          <cell r="D36">
            <v>45701.354872685188</v>
          </cell>
        </row>
        <row r="37">
          <cell r="A37" t="str">
            <v>CMRLPT19160</v>
          </cell>
          <cell r="B37" t="str">
            <v>Windows 10 Entreprise</v>
          </cell>
          <cell r="C37" t="str">
            <v>10.0 (19045)</v>
          </cell>
          <cell r="D37">
            <v>45754.596331018518</v>
          </cell>
        </row>
        <row r="38">
          <cell r="A38" t="str">
            <v>CMRLPT19005</v>
          </cell>
          <cell r="B38" t="str">
            <v>Windows 10 Entreprise</v>
          </cell>
          <cell r="C38" t="str">
            <v>10.0 (19045)</v>
          </cell>
          <cell r="D38">
            <v>45754.310069444444</v>
          </cell>
        </row>
        <row r="39">
          <cell r="A39" t="str">
            <v>CMRUCT19207</v>
          </cell>
          <cell r="B39" t="str">
            <v>Windows 10 Entreprise</v>
          </cell>
          <cell r="C39" t="str">
            <v>10.0 (19045)</v>
          </cell>
          <cell r="D39">
            <v>45754.315787037034</v>
          </cell>
        </row>
        <row r="40">
          <cell r="A40" t="str">
            <v>CMRUCT19082</v>
          </cell>
          <cell r="B40" t="str">
            <v>Windows 10 Entreprise</v>
          </cell>
          <cell r="C40" t="str">
            <v>10.0 (19045)</v>
          </cell>
          <cell r="D40">
            <v>45729.634050925924</v>
          </cell>
        </row>
        <row r="41">
          <cell r="A41" t="str">
            <v>CMRUCT19073</v>
          </cell>
          <cell r="B41" t="str">
            <v>Windows 10 Entreprise</v>
          </cell>
          <cell r="C41" t="str">
            <v>10.0 (19045)</v>
          </cell>
          <cell r="D41">
            <v>45748.328819444447</v>
          </cell>
        </row>
        <row r="42">
          <cell r="A42" t="str">
            <v>CMRUCT19090</v>
          </cell>
          <cell r="B42" t="str">
            <v>Windows 10 Entreprise</v>
          </cell>
          <cell r="C42" t="str">
            <v>10.0 (19045)</v>
          </cell>
          <cell r="D42">
            <v>45748.243055555555</v>
          </cell>
        </row>
        <row r="43">
          <cell r="A43" t="str">
            <v>CMRLPT20062</v>
          </cell>
          <cell r="B43" t="str">
            <v>Windows 10 Entreprise</v>
          </cell>
          <cell r="C43" t="str">
            <v>10.0 (19045)</v>
          </cell>
          <cell r="D43">
            <v>45747.390520833331</v>
          </cell>
        </row>
        <row r="44">
          <cell r="A44" t="str">
            <v>CMRLPT19198</v>
          </cell>
          <cell r="B44" t="str">
            <v>Windows 10 Entreprise</v>
          </cell>
          <cell r="C44" t="str">
            <v>10.0 (19045)</v>
          </cell>
          <cell r="D44">
            <v>45754.31759259259</v>
          </cell>
        </row>
        <row r="45">
          <cell r="A45" t="str">
            <v>CMRUCT19102</v>
          </cell>
          <cell r="B45" t="str">
            <v>Windows 10 Entreprise</v>
          </cell>
          <cell r="C45" t="str">
            <v>10.0 (19045)</v>
          </cell>
          <cell r="D45">
            <v>45750.320590277777</v>
          </cell>
        </row>
        <row r="46">
          <cell r="A46" t="str">
            <v>CMRLPT19192</v>
          </cell>
          <cell r="B46" t="str">
            <v>Windows 10 Entreprise</v>
          </cell>
          <cell r="C46" t="str">
            <v>10.0 (19045)</v>
          </cell>
          <cell r="D46">
            <v>45700.656238425923</v>
          </cell>
        </row>
        <row r="47">
          <cell r="A47" t="str">
            <v>CMRUCT20013</v>
          </cell>
          <cell r="B47" t="str">
            <v>Windows 10 Entreprise</v>
          </cell>
          <cell r="C47" t="str">
            <v>10.0 (19045)</v>
          </cell>
          <cell r="D47">
            <v>45747.696435185186</v>
          </cell>
        </row>
        <row r="48">
          <cell r="A48" t="str">
            <v>CMRUCT20011</v>
          </cell>
          <cell r="B48" t="str">
            <v>Windows 10 Entreprise</v>
          </cell>
          <cell r="C48" t="str">
            <v>10.0 (19045)</v>
          </cell>
          <cell r="D48">
            <v>45749.220486111109</v>
          </cell>
        </row>
        <row r="49">
          <cell r="A49" t="str">
            <v>CMRUCT19022</v>
          </cell>
          <cell r="B49" t="str">
            <v>Windows 10 Entreprise</v>
          </cell>
          <cell r="C49" t="str">
            <v>10.0 (19045)</v>
          </cell>
          <cell r="D49">
            <v>45754.577349537038</v>
          </cell>
        </row>
        <row r="50">
          <cell r="A50" t="str">
            <v>CMRUCT18128</v>
          </cell>
          <cell r="B50" t="str">
            <v>Windows 10 Entreprise</v>
          </cell>
          <cell r="C50" t="str">
            <v>10.0 (19045)</v>
          </cell>
          <cell r="D50">
            <v>45489.622164351851</v>
          </cell>
        </row>
        <row r="51">
          <cell r="A51" t="str">
            <v>CMRUCT20033</v>
          </cell>
          <cell r="B51" t="str">
            <v>Windows 10 Entreprise</v>
          </cell>
          <cell r="C51" t="str">
            <v>10.0 (19045)</v>
          </cell>
          <cell r="D51">
            <v>45748.454652777778</v>
          </cell>
        </row>
        <row r="52">
          <cell r="A52" t="str">
            <v>CMRUCT20030</v>
          </cell>
          <cell r="B52" t="str">
            <v>Windows 10 Entreprise</v>
          </cell>
          <cell r="C52" t="str">
            <v>10.0 (19045)</v>
          </cell>
          <cell r="D52">
            <v>45751.672384259262</v>
          </cell>
        </row>
        <row r="53">
          <cell r="A53" t="str">
            <v>CMRUCT20005</v>
          </cell>
          <cell r="B53" t="str">
            <v>Windows 10 Entreprise</v>
          </cell>
          <cell r="C53" t="str">
            <v>10.0 (19045)</v>
          </cell>
          <cell r="D53">
            <v>45748.336319444446</v>
          </cell>
        </row>
        <row r="54">
          <cell r="A54" t="str">
            <v>CMRUCT19025</v>
          </cell>
          <cell r="B54" t="str">
            <v>Windows 10 Entreprise</v>
          </cell>
          <cell r="C54" t="str">
            <v>10.0 (19045)</v>
          </cell>
          <cell r="D54">
            <v>45753.323437500003</v>
          </cell>
        </row>
        <row r="55">
          <cell r="A55" t="str">
            <v>CMRUCT20014</v>
          </cell>
          <cell r="B55" t="str">
            <v>Windows 10 Entreprise</v>
          </cell>
          <cell r="C55" t="str">
            <v>10.0 (19045)</v>
          </cell>
          <cell r="D55">
            <v>45750.599560185183</v>
          </cell>
        </row>
        <row r="56">
          <cell r="A56" t="str">
            <v>CMRUCT19256</v>
          </cell>
          <cell r="B56" t="str">
            <v>Windows 10 Entreprise</v>
          </cell>
          <cell r="C56" t="str">
            <v>10.0 (19045)</v>
          </cell>
          <cell r="D56">
            <v>45747.407013888886</v>
          </cell>
        </row>
        <row r="57">
          <cell r="A57" t="str">
            <v>CMRUCT19091</v>
          </cell>
          <cell r="B57" t="str">
            <v>Windows 10 Entreprise</v>
          </cell>
          <cell r="C57" t="str">
            <v>10.0 (19045)</v>
          </cell>
          <cell r="D57">
            <v>45751.330150462964</v>
          </cell>
        </row>
        <row r="58">
          <cell r="A58" t="str">
            <v>CMRLPT20067</v>
          </cell>
          <cell r="B58" t="str">
            <v>Windows 10 Entreprise</v>
          </cell>
          <cell r="C58" t="str">
            <v>10.0 (19045)</v>
          </cell>
          <cell r="D58">
            <v>45754.360486111109</v>
          </cell>
        </row>
        <row r="59">
          <cell r="A59" t="str">
            <v>CMRUCT20042</v>
          </cell>
          <cell r="B59" t="str">
            <v>Windows 10 Entreprise</v>
          </cell>
          <cell r="C59" t="str">
            <v>10.0 (19045)</v>
          </cell>
          <cell r="D59">
            <v>45754.284675925926</v>
          </cell>
        </row>
        <row r="60">
          <cell r="A60" t="str">
            <v>CMRUCT20046</v>
          </cell>
          <cell r="B60" t="str">
            <v>Windows 10 Entreprise</v>
          </cell>
          <cell r="C60" t="str">
            <v>10.0 (19045)</v>
          </cell>
          <cell r="D60">
            <v>45748.309259259258</v>
          </cell>
        </row>
        <row r="61">
          <cell r="A61" t="str">
            <v>CMRLPT20091</v>
          </cell>
          <cell r="B61" t="str">
            <v>Windows 10 Entreprise</v>
          </cell>
          <cell r="C61" t="str">
            <v>10.0 (19045)</v>
          </cell>
          <cell r="D61">
            <v>45705.610543981478</v>
          </cell>
        </row>
        <row r="62">
          <cell r="A62" t="str">
            <v>CMRUCT20047</v>
          </cell>
          <cell r="B62" t="str">
            <v>Windows 10 Entreprise</v>
          </cell>
          <cell r="C62" t="str">
            <v>10.0 (19045)</v>
          </cell>
          <cell r="D62">
            <v>45754.308344907404</v>
          </cell>
        </row>
        <row r="63">
          <cell r="A63" t="str">
            <v>CMRLPT20071</v>
          </cell>
          <cell r="B63" t="str">
            <v>Windows 10 Entreprise</v>
          </cell>
          <cell r="C63" t="str">
            <v>10.0 (19045)</v>
          </cell>
          <cell r="D63">
            <v>45748.304375</v>
          </cell>
        </row>
        <row r="64">
          <cell r="A64" t="str">
            <v>CMRUCT20134</v>
          </cell>
          <cell r="B64" t="str">
            <v>Windows 10 Entreprise</v>
          </cell>
          <cell r="C64" t="str">
            <v>10.0 (19045)</v>
          </cell>
          <cell r="D64">
            <v>45751.453703703701</v>
          </cell>
        </row>
        <row r="65">
          <cell r="A65" t="str">
            <v>CMRUCT20039</v>
          </cell>
          <cell r="B65" t="str">
            <v>Windows 10 Entreprise</v>
          </cell>
          <cell r="C65" t="str">
            <v>10.0 (19045)</v>
          </cell>
          <cell r="D65">
            <v>45755.18241898148</v>
          </cell>
        </row>
        <row r="66">
          <cell r="A66" t="str">
            <v>CMRUCT20043</v>
          </cell>
          <cell r="B66" t="str">
            <v>Windows 10 Entreprise</v>
          </cell>
          <cell r="C66" t="str">
            <v>10.0 (19045)</v>
          </cell>
          <cell r="D66">
            <v>45754.311111111114</v>
          </cell>
        </row>
        <row r="67">
          <cell r="A67" t="str">
            <v>CMRUCT19246</v>
          </cell>
          <cell r="B67" t="str">
            <v>Windows 10 Entreprise</v>
          </cell>
          <cell r="C67" t="str">
            <v>10.0 (19045)</v>
          </cell>
          <cell r="D67">
            <v>45752.001284722224</v>
          </cell>
        </row>
        <row r="68">
          <cell r="A68" t="str">
            <v>CMRUCT20135</v>
          </cell>
          <cell r="B68" t="str">
            <v>Windows 10 Entreprise</v>
          </cell>
          <cell r="C68" t="str">
            <v>10.0 (19045)</v>
          </cell>
          <cell r="D68">
            <v>45754.322569444441</v>
          </cell>
        </row>
        <row r="69">
          <cell r="A69" t="str">
            <v>CMRUCT19093</v>
          </cell>
          <cell r="B69" t="str">
            <v>Windows 10 Entreprise</v>
          </cell>
          <cell r="C69" t="str">
            <v>10.0 (19045)</v>
          </cell>
          <cell r="D69">
            <v>45752.69122685185</v>
          </cell>
        </row>
        <row r="70">
          <cell r="A70" t="str">
            <v>CMRUCT21067</v>
          </cell>
          <cell r="B70" t="str">
            <v>Windows 10 Entreprise</v>
          </cell>
          <cell r="C70" t="str">
            <v>10.0 (19045)</v>
          </cell>
          <cell r="D70">
            <v>45747.302256944444</v>
          </cell>
        </row>
        <row r="71">
          <cell r="A71" t="str">
            <v>CMRUCT19126</v>
          </cell>
          <cell r="B71" t="str">
            <v>Windows 10 Entreprise</v>
          </cell>
          <cell r="C71" t="str">
            <v>10.0 (19045)</v>
          </cell>
          <cell r="D71">
            <v>45747.540520833332</v>
          </cell>
        </row>
        <row r="72">
          <cell r="A72" t="str">
            <v>CMRUCT19119</v>
          </cell>
          <cell r="B72" t="str">
            <v>Windows 10 Entreprise</v>
          </cell>
          <cell r="C72" t="str">
            <v>10.0 (19045)</v>
          </cell>
          <cell r="D72">
            <v>45751.540277777778</v>
          </cell>
        </row>
        <row r="73">
          <cell r="A73" t="str">
            <v>CMRUCT20062</v>
          </cell>
          <cell r="B73" t="str">
            <v>Windows 10 Entreprise</v>
          </cell>
          <cell r="C73" t="str">
            <v>10.0 (19045)</v>
          </cell>
          <cell r="D73">
            <v>45754.289803240739</v>
          </cell>
        </row>
        <row r="74">
          <cell r="A74" t="str">
            <v>CMRUCT20076</v>
          </cell>
          <cell r="B74" t="str">
            <v>Windows 10 Entreprise</v>
          </cell>
          <cell r="C74" t="str">
            <v>10.0 (19045)</v>
          </cell>
          <cell r="D74">
            <v>45754.354305555556</v>
          </cell>
        </row>
        <row r="75">
          <cell r="A75" t="str">
            <v>CMRUCT20052</v>
          </cell>
          <cell r="B75" t="str">
            <v>Windows 10 Entreprise</v>
          </cell>
          <cell r="C75" t="str">
            <v>10.0 (19045)</v>
          </cell>
          <cell r="D75">
            <v>45755.391921296294</v>
          </cell>
        </row>
        <row r="76">
          <cell r="A76" t="str">
            <v>CMRUCT20071</v>
          </cell>
          <cell r="B76" t="str">
            <v>Windows 10 Entreprise</v>
          </cell>
          <cell r="C76" t="str">
            <v>10.0 (19045)</v>
          </cell>
          <cell r="D76">
            <v>45750.338368055556</v>
          </cell>
        </row>
        <row r="77">
          <cell r="A77" t="str">
            <v>CMRUCT20054</v>
          </cell>
          <cell r="B77" t="str">
            <v>Windows 10 Entreprise</v>
          </cell>
          <cell r="C77" t="str">
            <v>10.0 (19045)</v>
          </cell>
          <cell r="D77">
            <v>45751.745092592595</v>
          </cell>
        </row>
        <row r="78">
          <cell r="A78" t="str">
            <v>CMRUCT20058</v>
          </cell>
          <cell r="B78" t="str">
            <v>Windows 10 Entreprise</v>
          </cell>
          <cell r="C78" t="str">
            <v>10.0 (19045)</v>
          </cell>
          <cell r="D78">
            <v>45749.342581018522</v>
          </cell>
        </row>
        <row r="79">
          <cell r="A79" t="str">
            <v>CMRUCT19006</v>
          </cell>
          <cell r="B79" t="str">
            <v>Windows 10 Entreprise</v>
          </cell>
          <cell r="C79" t="str">
            <v>10.0 (19045)</v>
          </cell>
          <cell r="D79">
            <v>45747.14603009259</v>
          </cell>
        </row>
        <row r="80">
          <cell r="A80" t="str">
            <v>CMRLPT20027</v>
          </cell>
          <cell r="B80" t="str">
            <v>Windows 10 Entreprise</v>
          </cell>
          <cell r="C80" t="str">
            <v>10.0 (19045)</v>
          </cell>
          <cell r="D80">
            <v>45747.319652777776</v>
          </cell>
        </row>
        <row r="81">
          <cell r="A81" t="str">
            <v>CMRLPT20028</v>
          </cell>
          <cell r="B81" t="str">
            <v>Windows 10 Entreprise</v>
          </cell>
          <cell r="C81" t="str">
            <v>10.0 (19045)</v>
          </cell>
          <cell r="D81">
            <v>45747.413564814815</v>
          </cell>
        </row>
        <row r="82">
          <cell r="A82" t="str">
            <v>CMRLPT20061</v>
          </cell>
          <cell r="B82" t="str">
            <v>Windows 10 Entreprise</v>
          </cell>
          <cell r="C82" t="str">
            <v>10.0 (19045)</v>
          </cell>
          <cell r="D82">
            <v>45754.339259259257</v>
          </cell>
        </row>
        <row r="83">
          <cell r="A83" t="str">
            <v>CMRUCT20129</v>
          </cell>
          <cell r="B83" t="str">
            <v>Windows 10 Entreprise</v>
          </cell>
          <cell r="C83" t="str">
            <v>10.0 (19045)</v>
          </cell>
          <cell r="D83">
            <v>45729.438171296293</v>
          </cell>
        </row>
        <row r="84">
          <cell r="A84" t="str">
            <v>CMRUCT20107</v>
          </cell>
          <cell r="B84" t="str">
            <v>Windows 10 Entreprise</v>
          </cell>
          <cell r="C84" t="str">
            <v>10.0 (19045)</v>
          </cell>
          <cell r="D84">
            <v>45746.376192129632</v>
          </cell>
        </row>
        <row r="85">
          <cell r="A85" t="str">
            <v>CMRLPT20078</v>
          </cell>
          <cell r="B85" t="str">
            <v>Windows 10 Entreprise</v>
          </cell>
          <cell r="C85" t="str">
            <v>10.0 (19045)</v>
          </cell>
          <cell r="D85">
            <v>45750.418842592589</v>
          </cell>
        </row>
        <row r="86">
          <cell r="A86" t="str">
            <v>CMRLPT20015</v>
          </cell>
          <cell r="B86" t="str">
            <v>Windows 10 Entreprise</v>
          </cell>
          <cell r="C86" t="str">
            <v>10.0 (19045)</v>
          </cell>
          <cell r="D86">
            <v>45750.29923611111</v>
          </cell>
        </row>
        <row r="87">
          <cell r="A87" t="str">
            <v>CMRLPT20014</v>
          </cell>
          <cell r="B87" t="str">
            <v>Windows 10 Entreprise</v>
          </cell>
          <cell r="C87" t="str">
            <v>10.0 (19045)</v>
          </cell>
          <cell r="D87">
            <v>45754.483402777776</v>
          </cell>
        </row>
        <row r="88">
          <cell r="A88" t="str">
            <v>CMRLPT20010</v>
          </cell>
          <cell r="B88" t="str">
            <v>Windows 10 Entreprise</v>
          </cell>
          <cell r="C88" t="str">
            <v>10.0 (19045)</v>
          </cell>
          <cell r="D88">
            <v>45754.342534722222</v>
          </cell>
        </row>
        <row r="89">
          <cell r="A89" t="str">
            <v>CMRLPT19189</v>
          </cell>
          <cell r="B89" t="str">
            <v>Windows 10 Entreprise</v>
          </cell>
          <cell r="C89" t="str">
            <v>10.0 (19045)</v>
          </cell>
          <cell r="D89">
            <v>45754.278402777774</v>
          </cell>
        </row>
        <row r="90">
          <cell r="A90" t="str">
            <v>CMRLPT20066</v>
          </cell>
          <cell r="B90" t="str">
            <v>Windows 10 Entreprise</v>
          </cell>
          <cell r="C90" t="str">
            <v>10.0 (19045)</v>
          </cell>
          <cell r="D90">
            <v>45750.379583333335</v>
          </cell>
        </row>
        <row r="91">
          <cell r="A91" t="str">
            <v>CMRLPT20068</v>
          </cell>
          <cell r="B91" t="str">
            <v>Windows 10 Entreprise</v>
          </cell>
          <cell r="C91" t="str">
            <v>10.0 (19045)</v>
          </cell>
          <cell r="D91">
            <v>45748.303773148145</v>
          </cell>
        </row>
        <row r="92">
          <cell r="A92" t="str">
            <v>CMRLPT20011</v>
          </cell>
          <cell r="B92" t="str">
            <v>Windows 10 Entreprise</v>
          </cell>
          <cell r="C92" t="str">
            <v>10.0 (19045)</v>
          </cell>
          <cell r="D92">
            <v>45754.309328703705</v>
          </cell>
        </row>
        <row r="93">
          <cell r="A93" t="str">
            <v>CMRLPT20022</v>
          </cell>
          <cell r="B93" t="str">
            <v>Windows 10 Entreprise</v>
          </cell>
          <cell r="C93" t="str">
            <v>10.0 (19045)</v>
          </cell>
          <cell r="D93">
            <v>45749.888645833336</v>
          </cell>
        </row>
        <row r="94">
          <cell r="A94" t="str">
            <v>CMRLPT20052</v>
          </cell>
          <cell r="B94" t="str">
            <v>Windows 10 Entreprise</v>
          </cell>
          <cell r="C94" t="str">
            <v>10.0 (19045)</v>
          </cell>
          <cell r="D94">
            <v>45754.302094907405</v>
          </cell>
        </row>
        <row r="95">
          <cell r="A95" t="str">
            <v>CMRLPT20076</v>
          </cell>
          <cell r="B95" t="str">
            <v>Windows 10 Entreprise</v>
          </cell>
          <cell r="C95" t="str">
            <v>10.0 (19045)</v>
          </cell>
          <cell r="D95">
            <v>45754.295636574076</v>
          </cell>
        </row>
        <row r="96">
          <cell r="A96" t="str">
            <v>CMRUCT20102</v>
          </cell>
          <cell r="B96" t="str">
            <v>Windows 10 Entreprise</v>
          </cell>
          <cell r="C96" t="str">
            <v>10.0 (19045)</v>
          </cell>
          <cell r="D96">
            <v>45753.401296296295</v>
          </cell>
        </row>
        <row r="97">
          <cell r="A97" t="str">
            <v>CMRLPT20029</v>
          </cell>
          <cell r="B97" t="str">
            <v>Windows 10 Entreprise</v>
          </cell>
          <cell r="C97" t="str">
            <v>10.0 (19045)</v>
          </cell>
          <cell r="D97">
            <v>45754.29105324074</v>
          </cell>
        </row>
        <row r="98">
          <cell r="A98" t="str">
            <v>CMRUCT20103</v>
          </cell>
          <cell r="B98" t="str">
            <v>Windows 10 Entreprise</v>
          </cell>
          <cell r="C98" t="str">
            <v>10.0 (19045)</v>
          </cell>
          <cell r="D98">
            <v>45754.894652777781</v>
          </cell>
        </row>
        <row r="99">
          <cell r="A99" t="str">
            <v>CMRUCT20105</v>
          </cell>
          <cell r="B99" t="str">
            <v>Windows 10 Entreprise</v>
          </cell>
          <cell r="C99" t="str">
            <v>10.0 (19045)</v>
          </cell>
          <cell r="D99">
            <v>45753.810682870368</v>
          </cell>
        </row>
        <row r="100">
          <cell r="A100" t="str">
            <v>CMRUCT20124</v>
          </cell>
          <cell r="B100" t="str">
            <v>Windows 10 Entreprise</v>
          </cell>
          <cell r="C100" t="str">
            <v>10.0 (19045)</v>
          </cell>
          <cell r="D100">
            <v>45745.617303240739</v>
          </cell>
        </row>
        <row r="101">
          <cell r="A101" t="str">
            <v>CMRLPT19188</v>
          </cell>
          <cell r="B101" t="str">
            <v>Windows 10 Entreprise</v>
          </cell>
          <cell r="C101" t="str">
            <v>10.0 (19045)</v>
          </cell>
          <cell r="D101">
            <v>45748.340694444443</v>
          </cell>
        </row>
        <row r="102">
          <cell r="A102" t="str">
            <v>CMRLPT20001</v>
          </cell>
          <cell r="B102" t="str">
            <v>Windows 10 Entreprise</v>
          </cell>
          <cell r="C102" t="str">
            <v>10.0 (19045)</v>
          </cell>
          <cell r="D102">
            <v>45754.367407407408</v>
          </cell>
        </row>
        <row r="103">
          <cell r="A103" t="str">
            <v>CMRLPT20012</v>
          </cell>
          <cell r="B103" t="str">
            <v>Windows 10 Entreprise</v>
          </cell>
          <cell r="C103" t="str">
            <v>10.0 (19045)</v>
          </cell>
          <cell r="D103">
            <v>45748.652581018519</v>
          </cell>
        </row>
        <row r="104">
          <cell r="A104" t="str">
            <v>CMRLPT20017</v>
          </cell>
          <cell r="B104" t="str">
            <v>Windows 10 Entreprise</v>
          </cell>
          <cell r="C104" t="str">
            <v>10.0 (19045)</v>
          </cell>
          <cell r="D104">
            <v>45754.431655092594</v>
          </cell>
        </row>
        <row r="105">
          <cell r="A105" t="str">
            <v>CMRLPT20019</v>
          </cell>
          <cell r="B105" t="str">
            <v>Windows 10 Entreprise</v>
          </cell>
          <cell r="C105" t="str">
            <v>10.0 (19045)</v>
          </cell>
          <cell r="D105">
            <v>45754.350578703707</v>
          </cell>
        </row>
        <row r="106">
          <cell r="A106" t="str">
            <v>CMRLPT20021</v>
          </cell>
          <cell r="B106" t="str">
            <v>Windows 10 Entreprise</v>
          </cell>
          <cell r="C106" t="str">
            <v>10.0 (19045)</v>
          </cell>
          <cell r="D106">
            <v>45754.387997685182</v>
          </cell>
        </row>
        <row r="107">
          <cell r="A107" t="str">
            <v>CMRLPT20030</v>
          </cell>
          <cell r="B107" t="str">
            <v>Windows 10 Entreprise</v>
          </cell>
          <cell r="C107" t="str">
            <v>10.0 (19045)</v>
          </cell>
          <cell r="D107">
            <v>45747.395601851851</v>
          </cell>
        </row>
        <row r="108">
          <cell r="A108" t="str">
            <v>CMRLPT20033</v>
          </cell>
          <cell r="B108" t="str">
            <v>Windows 10 Entreprise</v>
          </cell>
          <cell r="C108" t="str">
            <v>10.0 (19045)</v>
          </cell>
          <cell r="D108">
            <v>45749.528368055559</v>
          </cell>
        </row>
        <row r="109">
          <cell r="A109" t="str">
            <v>CMRLPT20034</v>
          </cell>
          <cell r="B109" t="str">
            <v>Windows 10 Entreprise</v>
          </cell>
          <cell r="C109" t="str">
            <v>10.0 (19045)</v>
          </cell>
          <cell r="D109">
            <v>45753.384618055556</v>
          </cell>
        </row>
        <row r="110">
          <cell r="A110" t="str">
            <v>CMRLPT20035</v>
          </cell>
          <cell r="B110" t="str">
            <v>Windows 10 Entreprise</v>
          </cell>
          <cell r="C110" t="str">
            <v>10.0 (19045)</v>
          </cell>
          <cell r="D110">
            <v>45754.365578703706</v>
          </cell>
        </row>
        <row r="111">
          <cell r="A111" t="str">
            <v>CMRLPT20038</v>
          </cell>
          <cell r="B111" t="str">
            <v>Windows 10 Entreprise</v>
          </cell>
          <cell r="C111" t="str">
            <v>10.0 (19045)</v>
          </cell>
          <cell r="D111">
            <v>45754.317812499998</v>
          </cell>
        </row>
        <row r="112">
          <cell r="A112" t="str">
            <v>CMRLPT20045</v>
          </cell>
          <cell r="B112" t="str">
            <v>Windows 10 Entreprise</v>
          </cell>
          <cell r="C112" t="str">
            <v>10.0 (19045)</v>
          </cell>
          <cell r="D112">
            <v>45754.325266203705</v>
          </cell>
        </row>
        <row r="113">
          <cell r="A113" t="str">
            <v>CMRLPT20047</v>
          </cell>
          <cell r="B113" t="str">
            <v>Windows 10 Entreprise</v>
          </cell>
          <cell r="C113" t="str">
            <v>10.0 (19045)</v>
          </cell>
          <cell r="D113">
            <v>45750.324537037035</v>
          </cell>
        </row>
        <row r="114">
          <cell r="A114" t="str">
            <v>CMRLPT20054</v>
          </cell>
          <cell r="B114" t="str">
            <v>Windows 10 Entreprise</v>
          </cell>
          <cell r="C114" t="str">
            <v>10.0 (19045)</v>
          </cell>
          <cell r="D114">
            <v>45748.291215277779</v>
          </cell>
        </row>
        <row r="115">
          <cell r="A115" t="str">
            <v>CMRLPT20057</v>
          </cell>
          <cell r="B115" t="str">
            <v>Windows 10 Entreprise</v>
          </cell>
          <cell r="C115" t="str">
            <v>10.0 (19045)</v>
          </cell>
          <cell r="D115">
            <v>45746.388692129629</v>
          </cell>
        </row>
        <row r="116">
          <cell r="A116" t="str">
            <v>CMRLPT20058</v>
          </cell>
          <cell r="B116" t="str">
            <v>Windows 10 Entreprise</v>
          </cell>
          <cell r="C116" t="str">
            <v>10.0 (19045)</v>
          </cell>
          <cell r="D116">
            <v>45754.310127314813</v>
          </cell>
        </row>
        <row r="117">
          <cell r="A117" t="str">
            <v>CMRLPT20069</v>
          </cell>
          <cell r="B117" t="str">
            <v>Windows 10 Entreprise</v>
          </cell>
          <cell r="C117" t="str">
            <v>10.0 (19045)</v>
          </cell>
          <cell r="D117">
            <v>45755.288738425923</v>
          </cell>
        </row>
        <row r="118">
          <cell r="A118" t="str">
            <v>CMRLPT20070</v>
          </cell>
          <cell r="B118" t="str">
            <v>Windows 10 Entreprise</v>
          </cell>
          <cell r="C118" t="str">
            <v>10.0 (19045)</v>
          </cell>
          <cell r="D118">
            <v>45754.31827546296</v>
          </cell>
        </row>
        <row r="119">
          <cell r="A119" t="str">
            <v>CMRLPT20084</v>
          </cell>
          <cell r="B119" t="str">
            <v>Windows 10 Entreprise</v>
          </cell>
          <cell r="C119" t="str">
            <v>10.0 (19045)</v>
          </cell>
          <cell r="D119">
            <v>45749.38821759259</v>
          </cell>
        </row>
        <row r="120">
          <cell r="A120" t="str">
            <v>CMRLPT20085</v>
          </cell>
          <cell r="B120" t="str">
            <v>Windows 10 Entreprise</v>
          </cell>
          <cell r="C120" t="str">
            <v>10.0 (19045)</v>
          </cell>
          <cell r="D120">
            <v>45753.605520833335</v>
          </cell>
        </row>
        <row r="121">
          <cell r="A121" t="str">
            <v>CMRLPT20095</v>
          </cell>
          <cell r="B121" t="str">
            <v>Windows 10 Entreprise</v>
          </cell>
          <cell r="C121" t="str">
            <v>10.0 (19045)</v>
          </cell>
          <cell r="D121">
            <v>45754.34783564815</v>
          </cell>
        </row>
        <row r="122">
          <cell r="A122" t="str">
            <v>CMRLPT20096</v>
          </cell>
          <cell r="B122" t="str">
            <v>Windows 10 Entreprise</v>
          </cell>
          <cell r="C122" t="str">
            <v>10.0 (19045)</v>
          </cell>
          <cell r="D122">
            <v>45754.573414351849</v>
          </cell>
        </row>
        <row r="123">
          <cell r="A123" t="str">
            <v>CMRLPT20041</v>
          </cell>
          <cell r="B123" t="str">
            <v>Windows 10 Entreprise</v>
          </cell>
          <cell r="C123" t="str">
            <v>10.0 (19045)</v>
          </cell>
          <cell r="D123">
            <v>45751.434837962966</v>
          </cell>
        </row>
        <row r="124">
          <cell r="A124" t="str">
            <v>CMRLPT20094</v>
          </cell>
          <cell r="B124" t="str">
            <v>Windows 10 Entreprise</v>
          </cell>
          <cell r="C124" t="str">
            <v>10.0 (19045)</v>
          </cell>
          <cell r="D124">
            <v>45754.36105324074</v>
          </cell>
        </row>
        <row r="125">
          <cell r="A125" t="str">
            <v>CMRLPT20016</v>
          </cell>
          <cell r="B125" t="str">
            <v>Windows 10 Entreprise</v>
          </cell>
          <cell r="C125" t="str">
            <v>10.0 (19045)</v>
          </cell>
          <cell r="D125">
            <v>45753.329398148147</v>
          </cell>
        </row>
        <row r="126">
          <cell r="A126" t="str">
            <v>CMRLPT20026</v>
          </cell>
          <cell r="B126" t="str">
            <v>Windows 10 Entreprise</v>
          </cell>
          <cell r="C126" t="str">
            <v>10.0 (19045)</v>
          </cell>
          <cell r="D126">
            <v>45754.314560185187</v>
          </cell>
        </row>
        <row r="127">
          <cell r="A127" t="str">
            <v>CMRLPT20040</v>
          </cell>
          <cell r="B127" t="str">
            <v>Windows 10 Entreprise</v>
          </cell>
          <cell r="C127" t="str">
            <v>10.0 (19045)</v>
          </cell>
          <cell r="D127">
            <v>45750.299328703702</v>
          </cell>
        </row>
        <row r="128">
          <cell r="A128" t="str">
            <v>CMRLPT20036</v>
          </cell>
          <cell r="B128" t="str">
            <v>Windows 10 Entreprise</v>
          </cell>
          <cell r="C128" t="str">
            <v>10.0 (19045)</v>
          </cell>
          <cell r="D128">
            <v>45754.306250000001</v>
          </cell>
        </row>
        <row r="129">
          <cell r="A129" t="str">
            <v>CMRUCT19128</v>
          </cell>
          <cell r="B129" t="str">
            <v>Windows 10 Entreprise</v>
          </cell>
          <cell r="C129" t="str">
            <v>10.0 (19045)</v>
          </cell>
          <cell r="D129">
            <v>45747.669861111113</v>
          </cell>
        </row>
        <row r="130">
          <cell r="A130" t="str">
            <v>CMRUCT19019</v>
          </cell>
          <cell r="B130" t="str">
            <v>Windows 10 Entreprise</v>
          </cell>
          <cell r="C130" t="str">
            <v>10.0 (19045)</v>
          </cell>
          <cell r="D130">
            <v>45748.421712962961</v>
          </cell>
        </row>
        <row r="131">
          <cell r="A131" t="str">
            <v>CMRUCT19138</v>
          </cell>
          <cell r="B131" t="str">
            <v>Windows 10 Entreprise</v>
          </cell>
          <cell r="C131" t="str">
            <v>10.0 (19045)</v>
          </cell>
          <cell r="D131">
            <v>45753.30976851852</v>
          </cell>
        </row>
        <row r="132">
          <cell r="A132" t="str">
            <v>CMRUCT19227</v>
          </cell>
          <cell r="B132" t="str">
            <v>Windows 10 Entreprise</v>
          </cell>
          <cell r="C132" t="str">
            <v>10.0 (19045)</v>
          </cell>
          <cell r="D132">
            <v>45754.366296296299</v>
          </cell>
        </row>
        <row r="133">
          <cell r="A133" t="str">
            <v>CMRUCT20002</v>
          </cell>
          <cell r="B133" t="str">
            <v>Windows 10 Entreprise</v>
          </cell>
          <cell r="C133" t="str">
            <v>10.0 (19045)</v>
          </cell>
          <cell r="D133">
            <v>45749.443206018521</v>
          </cell>
        </row>
        <row r="134">
          <cell r="A134" t="str">
            <v>CMRUCT20012</v>
          </cell>
          <cell r="B134" t="str">
            <v>Windows 10 Entreprise</v>
          </cell>
          <cell r="C134" t="str">
            <v>10.0 (19045)</v>
          </cell>
          <cell r="D134">
            <v>45748.504687499997</v>
          </cell>
        </row>
        <row r="135">
          <cell r="A135" t="str">
            <v>CMRUCT20025</v>
          </cell>
          <cell r="B135" t="str">
            <v>Windows 10 Entreprise</v>
          </cell>
          <cell r="C135" t="str">
            <v>10.0 (19045)</v>
          </cell>
          <cell r="D135">
            <v>45749.345486111109</v>
          </cell>
        </row>
        <row r="136">
          <cell r="A136" t="str">
            <v>CMRUCT20057</v>
          </cell>
          <cell r="B136" t="str">
            <v>Windows 10 Entreprise</v>
          </cell>
          <cell r="C136" t="str">
            <v>10.0 (19045)</v>
          </cell>
          <cell r="D136">
            <v>45749.306145833332</v>
          </cell>
        </row>
        <row r="137">
          <cell r="A137" t="str">
            <v>CMRUCT20063</v>
          </cell>
          <cell r="B137" t="str">
            <v>Windows 10 Entreprise</v>
          </cell>
          <cell r="C137" t="str">
            <v>10.0 (19045)</v>
          </cell>
          <cell r="D137">
            <v>45715.349675925929</v>
          </cell>
        </row>
        <row r="138">
          <cell r="A138" t="str">
            <v>CMRUCT20066</v>
          </cell>
          <cell r="B138" t="str">
            <v>Windows 10 Entreprise</v>
          </cell>
          <cell r="C138" t="str">
            <v>10.0 (19045)</v>
          </cell>
          <cell r="D138">
            <v>45750.700567129628</v>
          </cell>
        </row>
        <row r="139">
          <cell r="A139" t="str">
            <v>CMRUCT20079</v>
          </cell>
          <cell r="B139" t="str">
            <v>Windows 10 Entreprise</v>
          </cell>
          <cell r="C139" t="str">
            <v>10.0 (19045)</v>
          </cell>
          <cell r="D139">
            <v>45754.354398148149</v>
          </cell>
        </row>
        <row r="140">
          <cell r="A140" t="str">
            <v>CMRUCT20089</v>
          </cell>
          <cell r="B140" t="str">
            <v>Windows 10 Entreprise</v>
          </cell>
          <cell r="C140" t="str">
            <v>10.0 (19045)</v>
          </cell>
          <cell r="D140">
            <v>45748.291655092595</v>
          </cell>
        </row>
        <row r="141">
          <cell r="A141" t="str">
            <v>CMRUCT20093</v>
          </cell>
          <cell r="B141" t="str">
            <v>Windows 10 Entreprise</v>
          </cell>
          <cell r="C141" t="str">
            <v>10.0 (19045)</v>
          </cell>
          <cell r="D141">
            <v>45750.567754629628</v>
          </cell>
        </row>
        <row r="142">
          <cell r="A142" t="str">
            <v>CMRUCT20094</v>
          </cell>
          <cell r="B142" t="str">
            <v>Windows 10 Entreprise</v>
          </cell>
          <cell r="C142" t="str">
            <v>10.0 (19045)</v>
          </cell>
          <cell r="D142">
            <v>45749.435324074075</v>
          </cell>
        </row>
        <row r="143">
          <cell r="A143" t="str">
            <v>CMRUCT20095</v>
          </cell>
          <cell r="B143" t="str">
            <v>Windows 10 Entreprise</v>
          </cell>
          <cell r="C143" t="str">
            <v>10.0 (19045)</v>
          </cell>
          <cell r="D143">
            <v>45746.377152777779</v>
          </cell>
        </row>
        <row r="144">
          <cell r="A144" t="str">
            <v>CMRUCT20123</v>
          </cell>
          <cell r="B144" t="str">
            <v>Windows 10 Entreprise</v>
          </cell>
          <cell r="C144" t="str">
            <v>10.0 (19045)</v>
          </cell>
          <cell r="D144">
            <v>45746.299305555556</v>
          </cell>
        </row>
        <row r="145">
          <cell r="A145" t="str">
            <v>CMRUCT20125</v>
          </cell>
          <cell r="B145" t="str">
            <v>Windows 10 Entreprise</v>
          </cell>
          <cell r="C145" t="str">
            <v>10.0 (19045)</v>
          </cell>
          <cell r="D145">
            <v>45748.114652777775</v>
          </cell>
        </row>
        <row r="146">
          <cell r="A146" t="str">
            <v>CMRUCT20145</v>
          </cell>
          <cell r="B146" t="str">
            <v>Windows 10 Entreprise</v>
          </cell>
          <cell r="C146" t="str">
            <v>10.0 (19045)</v>
          </cell>
          <cell r="D146">
            <v>45751.481840277775</v>
          </cell>
        </row>
        <row r="147">
          <cell r="A147" t="str">
            <v>CMRUCT20098</v>
          </cell>
          <cell r="B147" t="str">
            <v>Windows 10 Entreprise</v>
          </cell>
          <cell r="C147" t="str">
            <v>10.0 (19045)</v>
          </cell>
          <cell r="D147">
            <v>45753.113425925927</v>
          </cell>
        </row>
        <row r="148">
          <cell r="A148" t="str">
            <v>CMRUCT19261</v>
          </cell>
          <cell r="B148" t="str">
            <v>Windows 10 Entreprise</v>
          </cell>
          <cell r="C148" t="str">
            <v>10.0 (19045)</v>
          </cell>
          <cell r="D148">
            <v>45642.603125000001</v>
          </cell>
        </row>
        <row r="149">
          <cell r="A149" t="str">
            <v>CMRUCT20001</v>
          </cell>
          <cell r="B149" t="str">
            <v>Windows 10 Entreprise</v>
          </cell>
          <cell r="C149" t="str">
            <v>10.0 (19045)</v>
          </cell>
          <cell r="D149">
            <v>45751.323564814818</v>
          </cell>
        </row>
        <row r="150">
          <cell r="A150" t="str">
            <v>CMRUCT20006</v>
          </cell>
          <cell r="B150" t="str">
            <v>Windows 10 Entreprise</v>
          </cell>
          <cell r="C150" t="str">
            <v>10.0 (19045)</v>
          </cell>
          <cell r="D150">
            <v>45749.587592592594</v>
          </cell>
        </row>
        <row r="151">
          <cell r="A151" t="str">
            <v>CMRUCT20078</v>
          </cell>
          <cell r="B151" t="str">
            <v>Windows 10 Entreprise</v>
          </cell>
          <cell r="C151" t="str">
            <v>10.0 (19045)</v>
          </cell>
          <cell r="D151">
            <v>45747.414502314816</v>
          </cell>
        </row>
        <row r="152">
          <cell r="A152" t="str">
            <v>CMRUCT20118</v>
          </cell>
          <cell r="B152" t="str">
            <v>Windows 10 Entreprise</v>
          </cell>
          <cell r="C152" t="str">
            <v>10.0 (19045)</v>
          </cell>
          <cell r="D152">
            <v>45749.401087962964</v>
          </cell>
        </row>
        <row r="153">
          <cell r="A153" t="str">
            <v>CMRUCT20081</v>
          </cell>
          <cell r="B153" t="str">
            <v>Windows 10 Entreprise</v>
          </cell>
          <cell r="C153" t="str">
            <v>10.0 (19045)</v>
          </cell>
          <cell r="D153">
            <v>45753.912743055553</v>
          </cell>
        </row>
        <row r="154">
          <cell r="A154" t="str">
            <v>CMRUCT19194</v>
          </cell>
          <cell r="B154" t="str">
            <v>Windows 10 Entreprise</v>
          </cell>
          <cell r="C154" t="str">
            <v>10.0 (19045)</v>
          </cell>
          <cell r="D154">
            <v>45751.422824074078</v>
          </cell>
        </row>
        <row r="155">
          <cell r="A155" t="str">
            <v>CMRUCT19263</v>
          </cell>
          <cell r="B155" t="str">
            <v>Windows 10 Entreprise</v>
          </cell>
          <cell r="C155" t="str">
            <v>10.0 (19045)</v>
          </cell>
          <cell r="D155">
            <v>45703.29891203704</v>
          </cell>
        </row>
        <row r="156">
          <cell r="A156" t="str">
            <v>CMRUCT20003</v>
          </cell>
          <cell r="B156" t="str">
            <v>Windows 10 Entreprise</v>
          </cell>
          <cell r="C156" t="str">
            <v>10.0 (19045)</v>
          </cell>
          <cell r="D156">
            <v>45706.568692129629</v>
          </cell>
        </row>
        <row r="157">
          <cell r="A157" t="str">
            <v>CMRUCT20119</v>
          </cell>
          <cell r="B157" t="str">
            <v>Windows 10 Entreprise</v>
          </cell>
          <cell r="C157" t="str">
            <v>10.0 (19045)</v>
          </cell>
          <cell r="D157">
            <v>45750.353263888886</v>
          </cell>
        </row>
        <row r="158">
          <cell r="A158" t="str">
            <v>CMRUCT20009</v>
          </cell>
          <cell r="B158" t="str">
            <v>Windows 10 Entreprise</v>
          </cell>
          <cell r="C158" t="str">
            <v>10.0 (19045)</v>
          </cell>
          <cell r="D158">
            <v>45746.382638888892</v>
          </cell>
        </row>
        <row r="159">
          <cell r="A159" t="str">
            <v>CMRUCT20027</v>
          </cell>
          <cell r="B159" t="str">
            <v>Windows 10 Entreprise</v>
          </cell>
          <cell r="C159" t="str">
            <v>10.0 (19045)</v>
          </cell>
          <cell r="D159">
            <v>45748.287858796299</v>
          </cell>
        </row>
        <row r="160">
          <cell r="A160" t="str">
            <v>CMRUCT20085</v>
          </cell>
          <cell r="B160" t="str">
            <v>Windows 10 Entreprise</v>
          </cell>
          <cell r="C160" t="str">
            <v>10.0 (19045)</v>
          </cell>
          <cell r="D160">
            <v>45754.310740740744</v>
          </cell>
        </row>
        <row r="161">
          <cell r="A161" t="str">
            <v>CMRUCT20019</v>
          </cell>
          <cell r="B161" t="str">
            <v>Windows 10 Entreprise</v>
          </cell>
          <cell r="C161" t="str">
            <v>10.0 (19045)</v>
          </cell>
          <cell r="D161">
            <v>45746.591932870368</v>
          </cell>
        </row>
        <row r="162">
          <cell r="A162" t="str">
            <v>CMRUCT20015</v>
          </cell>
          <cell r="B162" t="str">
            <v>Windows 10 Entreprise</v>
          </cell>
          <cell r="C162" t="str">
            <v>10.0 (19045)</v>
          </cell>
          <cell r="D162">
            <v>45751.679872685185</v>
          </cell>
        </row>
        <row r="163">
          <cell r="A163" t="str">
            <v>CMRUCT20149</v>
          </cell>
          <cell r="B163" t="str">
            <v>Windows 10 Entreprise</v>
          </cell>
          <cell r="C163" t="str">
            <v>10.0 (19045)</v>
          </cell>
          <cell r="D163">
            <v>45751.816562499997</v>
          </cell>
        </row>
        <row r="164">
          <cell r="A164" t="str">
            <v>CMRUCT20010</v>
          </cell>
          <cell r="B164" t="str">
            <v>Windows 10 Entreprise</v>
          </cell>
          <cell r="C164" t="str">
            <v>10.0 (19045)</v>
          </cell>
          <cell r="D164">
            <v>45754.374386574076</v>
          </cell>
        </row>
        <row r="165">
          <cell r="A165" t="str">
            <v>CMRUCT20053</v>
          </cell>
          <cell r="B165" t="str">
            <v>Windows 10 Entreprise</v>
          </cell>
          <cell r="C165" t="str">
            <v>10.0 (19045)</v>
          </cell>
          <cell r="D165">
            <v>45753.113703703704</v>
          </cell>
        </row>
        <row r="166">
          <cell r="A166" t="str">
            <v>CMRUCT20060</v>
          </cell>
          <cell r="B166" t="str">
            <v>Windows 10 Entreprise</v>
          </cell>
          <cell r="C166" t="str">
            <v>10.0 (19045)</v>
          </cell>
          <cell r="D166">
            <v>45754.306574074071</v>
          </cell>
        </row>
        <row r="167">
          <cell r="A167" t="str">
            <v>CMRUCT20084</v>
          </cell>
          <cell r="B167" t="str">
            <v>Windows 10 Entreprise</v>
          </cell>
          <cell r="C167" t="str">
            <v>10.0 (19045)</v>
          </cell>
          <cell r="D167">
            <v>45749.381388888891</v>
          </cell>
        </row>
        <row r="168">
          <cell r="A168" t="str">
            <v>CMRUCT19237</v>
          </cell>
          <cell r="B168" t="str">
            <v>Windows 10 Entreprise</v>
          </cell>
          <cell r="C168" t="str">
            <v>10.0 (19045)</v>
          </cell>
          <cell r="D168">
            <v>45748.382523148146</v>
          </cell>
        </row>
        <row r="169">
          <cell r="A169" t="str">
            <v>CMRUCT20024</v>
          </cell>
          <cell r="B169" t="str">
            <v>Windows 10 Entreprise</v>
          </cell>
          <cell r="C169" t="str">
            <v>10.0 (19045)</v>
          </cell>
          <cell r="D169">
            <v>45752.141377314816</v>
          </cell>
        </row>
        <row r="170">
          <cell r="A170" t="str">
            <v>CMRLPT21013</v>
          </cell>
          <cell r="B170" t="str">
            <v>Windows 10 Entreprise</v>
          </cell>
          <cell r="C170" t="str">
            <v>10.0 (19045)</v>
          </cell>
          <cell r="D170">
            <v>45747.402002314811</v>
          </cell>
        </row>
        <row r="171">
          <cell r="A171" t="str">
            <v>CMRLPT21009</v>
          </cell>
          <cell r="B171" t="str">
            <v>Windows 10 Entreprise</v>
          </cell>
          <cell r="C171" t="str">
            <v>10.0 (19045)</v>
          </cell>
          <cell r="D171">
            <v>45750.372210648151</v>
          </cell>
        </row>
        <row r="172">
          <cell r="A172" t="str">
            <v>CMRLPT21005</v>
          </cell>
          <cell r="B172" t="str">
            <v>Windows 10 Entreprise</v>
          </cell>
          <cell r="C172" t="str">
            <v>10.0 (19045)</v>
          </cell>
          <cell r="D172">
            <v>45748.311608796299</v>
          </cell>
        </row>
        <row r="173">
          <cell r="A173" t="str">
            <v>CMRLPT20086</v>
          </cell>
          <cell r="B173" t="str">
            <v>Windows 10 Entreprise</v>
          </cell>
          <cell r="C173" t="str">
            <v>10.0 (19045)</v>
          </cell>
          <cell r="D173">
            <v>45754.332372685189</v>
          </cell>
        </row>
        <row r="174">
          <cell r="A174" t="str">
            <v>CMRUCT20099</v>
          </cell>
          <cell r="B174" t="str">
            <v>Windows 10 Entreprise</v>
          </cell>
          <cell r="C174" t="str">
            <v>10.0 (19045)</v>
          </cell>
          <cell r="D174">
            <v>45747.305023148147</v>
          </cell>
        </row>
        <row r="175">
          <cell r="A175" t="str">
            <v>CMRLPT21012</v>
          </cell>
          <cell r="B175" t="str">
            <v>Windows 10 Entreprise</v>
          </cell>
          <cell r="C175" t="str">
            <v>10.0 (19045)</v>
          </cell>
          <cell r="D175">
            <v>45748.307939814818</v>
          </cell>
        </row>
        <row r="176">
          <cell r="A176" t="str">
            <v>CMRLPT21011</v>
          </cell>
          <cell r="B176" t="str">
            <v>Windows 10 Entreprise</v>
          </cell>
          <cell r="C176" t="str">
            <v>10.0 (19045)</v>
          </cell>
          <cell r="D176">
            <v>45750.413136574076</v>
          </cell>
        </row>
        <row r="177">
          <cell r="A177" t="str">
            <v>CMRUCT21006</v>
          </cell>
          <cell r="B177" t="str">
            <v>Windows 10 Entreprise</v>
          </cell>
          <cell r="C177" t="str">
            <v>10.0 (19045)</v>
          </cell>
          <cell r="D177">
            <v>45743.38009259259</v>
          </cell>
        </row>
        <row r="178">
          <cell r="A178" t="str">
            <v>CMRLPT21018</v>
          </cell>
          <cell r="B178" t="str">
            <v>Windows 10 Entreprise</v>
          </cell>
          <cell r="C178" t="str">
            <v>10.0 (19045)</v>
          </cell>
          <cell r="D178">
            <v>45743.412800925929</v>
          </cell>
        </row>
        <row r="179">
          <cell r="A179" t="str">
            <v>CMRLPT21019</v>
          </cell>
          <cell r="B179" t="str">
            <v>Windows 10 Entreprise</v>
          </cell>
          <cell r="C179" t="str">
            <v>10.0 (19045)</v>
          </cell>
          <cell r="D179">
            <v>45753.381319444445</v>
          </cell>
        </row>
        <row r="180">
          <cell r="A180" t="str">
            <v>CMRUCT21008</v>
          </cell>
          <cell r="B180" t="str">
            <v>Windows 10 Entreprise</v>
          </cell>
          <cell r="C180" t="str">
            <v>10.0 (19045)</v>
          </cell>
          <cell r="D180">
            <v>45755.699062500003</v>
          </cell>
        </row>
        <row r="181">
          <cell r="A181" t="str">
            <v>CMRUCT21002</v>
          </cell>
          <cell r="B181" t="str">
            <v>Windows 10 Entreprise</v>
          </cell>
          <cell r="C181" t="str">
            <v>10.0 (19045)</v>
          </cell>
          <cell r="D181">
            <v>45746.481736111113</v>
          </cell>
        </row>
        <row r="182">
          <cell r="A182" t="str">
            <v>CMRUCT21004</v>
          </cell>
          <cell r="B182" t="str">
            <v>Windows 10 Entreprise</v>
          </cell>
          <cell r="C182" t="str">
            <v>10.0 (19045)</v>
          </cell>
          <cell r="D182">
            <v>45735.621793981481</v>
          </cell>
        </row>
        <row r="183">
          <cell r="A183" t="str">
            <v>CMRUCT21015</v>
          </cell>
          <cell r="B183" t="str">
            <v>Windows 10 Entreprise</v>
          </cell>
          <cell r="C183" t="str">
            <v>10.0 (19045)</v>
          </cell>
          <cell r="D183">
            <v>45750.307905092595</v>
          </cell>
        </row>
        <row r="184">
          <cell r="A184" t="str">
            <v>CMRUCT21013</v>
          </cell>
          <cell r="B184" t="str">
            <v>Windows 10 Entreprise</v>
          </cell>
          <cell r="C184" t="str">
            <v>10.0 (19045)</v>
          </cell>
          <cell r="D184">
            <v>45753.821342592593</v>
          </cell>
        </row>
        <row r="185">
          <cell r="A185" t="str">
            <v>CMRUCT21007</v>
          </cell>
          <cell r="B185" t="str">
            <v>Windows 10 Entreprise</v>
          </cell>
          <cell r="C185" t="str">
            <v>10.0 (19045)</v>
          </cell>
          <cell r="D185">
            <v>45752.421550925923</v>
          </cell>
        </row>
        <row r="186">
          <cell r="A186" t="str">
            <v>CMRUCT21017</v>
          </cell>
          <cell r="B186" t="str">
            <v>Windows 10 Entreprise</v>
          </cell>
          <cell r="C186" t="str">
            <v>10.0 (19045)</v>
          </cell>
          <cell r="D186">
            <v>45751.175509259258</v>
          </cell>
        </row>
        <row r="187">
          <cell r="A187" t="str">
            <v>CMRUCT21010</v>
          </cell>
          <cell r="B187" t="str">
            <v>Windows 10 Entreprise</v>
          </cell>
          <cell r="C187" t="str">
            <v>10.0 (19045)</v>
          </cell>
          <cell r="D187">
            <v>45754.305289351854</v>
          </cell>
        </row>
        <row r="188">
          <cell r="A188" t="str">
            <v>CMRUCT21012</v>
          </cell>
          <cell r="B188" t="str">
            <v>Windows 10 Entreprise</v>
          </cell>
          <cell r="C188" t="str">
            <v>10.0 (19045)</v>
          </cell>
          <cell r="D188">
            <v>45746.481724537036</v>
          </cell>
        </row>
        <row r="189">
          <cell r="A189" t="str">
            <v>CMRUCT21014</v>
          </cell>
          <cell r="B189" t="str">
            <v>Windows 10 Entreprise</v>
          </cell>
          <cell r="C189" t="str">
            <v>10.0 (19045)</v>
          </cell>
          <cell r="D189">
            <v>45726.480937499997</v>
          </cell>
        </row>
        <row r="190">
          <cell r="A190" t="str">
            <v>CMRUCT21045</v>
          </cell>
          <cell r="B190" t="str">
            <v>Windows 10 Entreprise</v>
          </cell>
          <cell r="C190" t="str">
            <v>10.0 (19045)</v>
          </cell>
          <cell r="D190">
            <v>45754.322442129633</v>
          </cell>
        </row>
        <row r="191">
          <cell r="A191" t="str">
            <v>CMRUCT21023</v>
          </cell>
          <cell r="B191" t="str">
            <v>Windows 10 Entreprise</v>
          </cell>
          <cell r="C191" t="str">
            <v>10.0 (19045)</v>
          </cell>
          <cell r="D191">
            <v>45754.285682870373</v>
          </cell>
        </row>
        <row r="192">
          <cell r="A192" t="str">
            <v>CMRUCT21055</v>
          </cell>
          <cell r="B192" t="str">
            <v>Windows 10 Entreprise</v>
          </cell>
          <cell r="C192" t="str">
            <v>10.0 (19045)</v>
          </cell>
          <cell r="D192">
            <v>45749.501030092593</v>
          </cell>
        </row>
        <row r="193">
          <cell r="A193" t="str">
            <v>CMRUCT21058</v>
          </cell>
          <cell r="B193" t="str">
            <v>Windows 10 Entreprise</v>
          </cell>
          <cell r="C193" t="str">
            <v>10.0 (19045)</v>
          </cell>
          <cell r="D193">
            <v>45722.368587962963</v>
          </cell>
        </row>
        <row r="194">
          <cell r="A194" t="str">
            <v>CMRUCT21053</v>
          </cell>
          <cell r="B194" t="str">
            <v>Windows 10 Entreprise</v>
          </cell>
          <cell r="C194" t="str">
            <v>10.0 (19045)</v>
          </cell>
          <cell r="D194">
            <v>45750.468726851854</v>
          </cell>
        </row>
        <row r="195">
          <cell r="A195" t="str">
            <v>CMRLPT21014</v>
          </cell>
          <cell r="B195" t="str">
            <v>Windows 10 Entreprise</v>
          </cell>
          <cell r="C195" t="str">
            <v>10.0 (19045)</v>
          </cell>
          <cell r="D195">
            <v>45750.341284722221</v>
          </cell>
        </row>
        <row r="196">
          <cell r="A196" t="str">
            <v>CMRLPT21021</v>
          </cell>
          <cell r="B196" t="str">
            <v>Windows 10 Entreprise</v>
          </cell>
          <cell r="C196" t="str">
            <v>10.0 (19045)</v>
          </cell>
          <cell r="D196">
            <v>45748.38453703704</v>
          </cell>
        </row>
        <row r="197">
          <cell r="A197" t="str">
            <v>CMRLPT21017</v>
          </cell>
          <cell r="B197" t="str">
            <v>Windows 10 Entreprise</v>
          </cell>
          <cell r="C197" t="str">
            <v>10.0 (19045)</v>
          </cell>
          <cell r="D197">
            <v>45750.480717592596</v>
          </cell>
        </row>
        <row r="198">
          <cell r="A198" t="str">
            <v>CMRUCT19220</v>
          </cell>
          <cell r="B198" t="str">
            <v>Windows 10 Entreprise</v>
          </cell>
          <cell r="C198" t="str">
            <v>10.0 (19045)</v>
          </cell>
          <cell r="D198">
            <v>45754.278738425928</v>
          </cell>
        </row>
        <row r="199">
          <cell r="A199" t="str">
            <v>CMRUCT21044</v>
          </cell>
          <cell r="B199" t="str">
            <v>Windows 10 Entreprise</v>
          </cell>
          <cell r="C199" t="str">
            <v>10.0 (19045)</v>
          </cell>
          <cell r="D199">
            <v>45747.871840277781</v>
          </cell>
        </row>
        <row r="200">
          <cell r="A200" t="str">
            <v>CMRUCT21059</v>
          </cell>
          <cell r="B200" t="str">
            <v>Windows 10 Entreprise</v>
          </cell>
          <cell r="C200" t="str">
            <v>10.0 (19045)</v>
          </cell>
          <cell r="D200">
            <v>45753.015243055554</v>
          </cell>
        </row>
        <row r="201">
          <cell r="A201" t="str">
            <v>CMRUCT21048</v>
          </cell>
          <cell r="B201" t="str">
            <v>Windows 10 Entreprise</v>
          </cell>
          <cell r="C201" t="str">
            <v>10.0 (19045)</v>
          </cell>
          <cell r="D201">
            <v>45753.816064814811</v>
          </cell>
        </row>
        <row r="202">
          <cell r="A202" t="str">
            <v>CMRUCT21047</v>
          </cell>
          <cell r="B202" t="str">
            <v>Windows 10 Entreprise</v>
          </cell>
          <cell r="C202" t="str">
            <v>10.0 (19045)</v>
          </cell>
          <cell r="D202">
            <v>45746.468043981484</v>
          </cell>
        </row>
        <row r="203">
          <cell r="A203" t="str">
            <v>CMRUCT20050</v>
          </cell>
          <cell r="B203" t="str">
            <v>Windows 10 Entreprise</v>
          </cell>
          <cell r="C203" t="str">
            <v>10.0 (19045)</v>
          </cell>
          <cell r="D203">
            <v>45748.319733796299</v>
          </cell>
        </row>
        <row r="204">
          <cell r="A204" t="str">
            <v>CMRUCT21052</v>
          </cell>
          <cell r="B204" t="str">
            <v>Windows 10 Entreprise</v>
          </cell>
          <cell r="C204" t="str">
            <v>10.0 (19045)</v>
          </cell>
          <cell r="D204">
            <v>45755.030613425923</v>
          </cell>
        </row>
        <row r="205">
          <cell r="A205" t="str">
            <v>CMRLPT21016</v>
          </cell>
          <cell r="B205" t="str">
            <v>Windows 10 Entreprise</v>
          </cell>
          <cell r="C205" t="str">
            <v>10.0 (19045)</v>
          </cell>
          <cell r="D205">
            <v>45754.454108796293</v>
          </cell>
        </row>
        <row r="206">
          <cell r="A206" t="str">
            <v>CMRUCT21064</v>
          </cell>
          <cell r="B206" t="str">
            <v>Windows 10 Entreprise</v>
          </cell>
          <cell r="C206" t="str">
            <v>10.0 (19045)</v>
          </cell>
          <cell r="D206">
            <v>45746.450543981482</v>
          </cell>
        </row>
        <row r="207">
          <cell r="A207" t="str">
            <v>CMRUCT21062</v>
          </cell>
          <cell r="B207" t="str">
            <v>Windows 10 Entreprise</v>
          </cell>
          <cell r="C207" t="str">
            <v>10.0 (19045)</v>
          </cell>
          <cell r="D207">
            <v>45749.301550925928</v>
          </cell>
        </row>
        <row r="208">
          <cell r="A208" t="str">
            <v>CMRUCT21029</v>
          </cell>
          <cell r="B208" t="str">
            <v>Windows 10 Entreprise</v>
          </cell>
          <cell r="C208" t="str">
            <v>10.0 (19045)</v>
          </cell>
          <cell r="D208">
            <v>45746.671377314815</v>
          </cell>
        </row>
        <row r="209">
          <cell r="A209" t="str">
            <v>CMRLPT21028</v>
          </cell>
          <cell r="B209" t="str">
            <v>Windows 10 Entreprise</v>
          </cell>
          <cell r="C209" t="str">
            <v>10.0 (19045)</v>
          </cell>
          <cell r="D209">
            <v>45754.349374999998</v>
          </cell>
        </row>
        <row r="210">
          <cell r="A210" t="str">
            <v>CMRUCT21075</v>
          </cell>
          <cell r="B210" t="str">
            <v>Windows 10 Entreprise</v>
          </cell>
          <cell r="C210" t="str">
            <v>10.0 (19045)</v>
          </cell>
          <cell r="D210">
            <v>45754.344143518516</v>
          </cell>
        </row>
        <row r="211">
          <cell r="A211" t="str">
            <v>CMRUCT21076</v>
          </cell>
          <cell r="B211" t="str">
            <v>Windows 10 Entreprise</v>
          </cell>
          <cell r="C211" t="str">
            <v>10.0 (19045)</v>
          </cell>
          <cell r="D211">
            <v>45754.289513888885</v>
          </cell>
        </row>
        <row r="212">
          <cell r="A212" t="str">
            <v>CMRUCT21035</v>
          </cell>
          <cell r="B212" t="str">
            <v>Windows 10 Entreprise</v>
          </cell>
          <cell r="C212" t="str">
            <v>10.0 (19045)</v>
          </cell>
          <cell r="D212">
            <v>45750.366249999999</v>
          </cell>
        </row>
        <row r="213">
          <cell r="A213" t="str">
            <v>CMRLPT21024</v>
          </cell>
          <cell r="B213" t="str">
            <v>Windows 10 Entreprise</v>
          </cell>
          <cell r="C213" t="str">
            <v>10.0 (19045)</v>
          </cell>
          <cell r="D213">
            <v>45754.286932870367</v>
          </cell>
        </row>
        <row r="214">
          <cell r="A214" t="str">
            <v>CMRUCT21049</v>
          </cell>
          <cell r="B214" t="str">
            <v>Windows 10 Entreprise</v>
          </cell>
          <cell r="C214" t="str">
            <v>10.0 (19045)</v>
          </cell>
          <cell r="D214">
            <v>45749.632534722223</v>
          </cell>
        </row>
        <row r="215">
          <cell r="A215" t="str">
            <v>CMRUCT21026</v>
          </cell>
          <cell r="B215" t="str">
            <v>Windows 10 Entreprise</v>
          </cell>
          <cell r="C215" t="str">
            <v>10.0 (19045)</v>
          </cell>
          <cell r="D215">
            <v>45748.513194444444</v>
          </cell>
        </row>
        <row r="216">
          <cell r="A216" t="str">
            <v>CMRUCT21050</v>
          </cell>
          <cell r="B216" t="str">
            <v>Windows 10 Entreprise</v>
          </cell>
          <cell r="C216" t="str">
            <v>10.0 (19045)</v>
          </cell>
          <cell r="D216">
            <v>45751.52952546296</v>
          </cell>
        </row>
        <row r="217">
          <cell r="A217" t="str">
            <v>CMRUCT21028</v>
          </cell>
          <cell r="B217" t="str">
            <v>Windows 10 Entreprise</v>
          </cell>
          <cell r="C217" t="str">
            <v>10.0 (19045)</v>
          </cell>
          <cell r="D217">
            <v>45751.182291666664</v>
          </cell>
        </row>
        <row r="218">
          <cell r="A218" t="str">
            <v>CMRUCT21022</v>
          </cell>
          <cell r="B218" t="str">
            <v>Windows 10 Entreprise</v>
          </cell>
          <cell r="C218" t="str">
            <v>10.0 (19045)</v>
          </cell>
          <cell r="D218">
            <v>45753.584131944444</v>
          </cell>
        </row>
        <row r="219">
          <cell r="A219" t="str">
            <v>CMRUCT21077</v>
          </cell>
          <cell r="B219" t="str">
            <v>Windows 10 Entreprise</v>
          </cell>
          <cell r="C219" t="str">
            <v>10.0 (19045)</v>
          </cell>
          <cell r="D219">
            <v>45752.585636574076</v>
          </cell>
        </row>
        <row r="220">
          <cell r="A220" t="str">
            <v>CMRUCT21027</v>
          </cell>
          <cell r="B220" t="str">
            <v>Windows 10 Entreprise</v>
          </cell>
          <cell r="C220" t="str">
            <v>10.0 (19045)</v>
          </cell>
          <cell r="D220">
            <v>45754.905787037038</v>
          </cell>
        </row>
        <row r="221">
          <cell r="A221" t="str">
            <v>CMRUCT20138</v>
          </cell>
          <cell r="B221" t="str">
            <v>Windows 10 Entreprise</v>
          </cell>
          <cell r="C221" t="str">
            <v>10.0 (19045)</v>
          </cell>
          <cell r="D221">
            <v>45748.364050925928</v>
          </cell>
        </row>
        <row r="222">
          <cell r="A222" t="str">
            <v>CMRUCT21065</v>
          </cell>
          <cell r="B222" t="str">
            <v>Windows 10 Entreprise</v>
          </cell>
          <cell r="C222" t="str">
            <v>10.0 (19045)</v>
          </cell>
          <cell r="D222">
            <v>45747.367164351854</v>
          </cell>
        </row>
        <row r="223">
          <cell r="A223" t="str">
            <v>CMRUCT21037</v>
          </cell>
          <cell r="B223" t="str">
            <v>Windows 10 Entreprise</v>
          </cell>
          <cell r="C223" t="str">
            <v>10.0 (19045)</v>
          </cell>
          <cell r="D223">
            <v>45754.719548611109</v>
          </cell>
        </row>
        <row r="224">
          <cell r="A224" t="str">
            <v>CMRLPT21033</v>
          </cell>
          <cell r="B224" t="str">
            <v>Windows 10 Entreprise</v>
          </cell>
          <cell r="C224" t="str">
            <v>10.0 (19045)</v>
          </cell>
          <cell r="D224">
            <v>45754.341469907406</v>
          </cell>
        </row>
        <row r="225">
          <cell r="A225" t="str">
            <v>CMRLPT21037</v>
          </cell>
          <cell r="B225" t="str">
            <v>Windows 10 Entreprise</v>
          </cell>
          <cell r="C225" t="str">
            <v>10.0 (19045)</v>
          </cell>
          <cell r="D225">
            <v>45754.339259259257</v>
          </cell>
        </row>
        <row r="226">
          <cell r="A226" t="str">
            <v>CMRUCT21011</v>
          </cell>
          <cell r="B226" t="str">
            <v>Windows 10 Entreprise</v>
          </cell>
          <cell r="C226" t="str">
            <v>10.0 (19045)</v>
          </cell>
          <cell r="D226">
            <v>45751.031944444447</v>
          </cell>
        </row>
        <row r="227">
          <cell r="A227" t="str">
            <v>CMRLPT21040</v>
          </cell>
          <cell r="B227" t="str">
            <v>Windows 10 Entreprise</v>
          </cell>
          <cell r="C227" t="str">
            <v>10.0 (19045)</v>
          </cell>
          <cell r="D227">
            <v>45747.348807870374</v>
          </cell>
        </row>
        <row r="228">
          <cell r="A228" t="str">
            <v>CMRLPT21051</v>
          </cell>
          <cell r="B228" t="str">
            <v>Windows 10 Entreprise</v>
          </cell>
          <cell r="C228" t="str">
            <v>10.0 (19045)</v>
          </cell>
          <cell r="D228">
            <v>45754.327060185184</v>
          </cell>
        </row>
        <row r="229">
          <cell r="A229" t="str">
            <v>CMRLPT21055</v>
          </cell>
          <cell r="B229" t="str">
            <v>Windows 10 Entreprise</v>
          </cell>
          <cell r="C229" t="str">
            <v>10.0 (19045)</v>
          </cell>
          <cell r="D229">
            <v>45687.354699074072</v>
          </cell>
        </row>
        <row r="230">
          <cell r="A230" t="str">
            <v>CMRUCT19204</v>
          </cell>
          <cell r="B230" t="str">
            <v>Windows 10 Entreprise</v>
          </cell>
          <cell r="C230" t="str">
            <v>10.0 (19045)</v>
          </cell>
          <cell r="D230">
            <v>45754.306921296295</v>
          </cell>
        </row>
        <row r="231">
          <cell r="A231" t="str">
            <v>CMRLPT21150</v>
          </cell>
          <cell r="B231" t="str">
            <v>Windows 10 Entreprise</v>
          </cell>
          <cell r="C231" t="str">
            <v>10.0 (19045)</v>
          </cell>
          <cell r="D231">
            <v>45746.920659722222</v>
          </cell>
        </row>
        <row r="232">
          <cell r="A232" t="str">
            <v>CMRLPT21151</v>
          </cell>
          <cell r="B232" t="str">
            <v>Windows 10 Entreprise</v>
          </cell>
          <cell r="C232" t="str">
            <v>10.0 (19045)</v>
          </cell>
          <cell r="D232">
            <v>45747.574560185189</v>
          </cell>
        </row>
        <row r="233">
          <cell r="A233" t="str">
            <v>CMRUCT21041</v>
          </cell>
          <cell r="B233" t="str">
            <v>Windows 10 Entreprise</v>
          </cell>
          <cell r="C233" t="str">
            <v>10.0 (19045)</v>
          </cell>
          <cell r="D233">
            <v>45748.491481481484</v>
          </cell>
        </row>
        <row r="234">
          <cell r="A234" t="str">
            <v>CMRUCT21034</v>
          </cell>
          <cell r="B234" t="str">
            <v>Windows 10 Entreprise</v>
          </cell>
          <cell r="C234" t="str">
            <v>10.0 (19045)</v>
          </cell>
          <cell r="D234">
            <v>45749.372523148151</v>
          </cell>
        </row>
        <row r="235">
          <cell r="A235" t="str">
            <v>CMRUCT21033</v>
          </cell>
          <cell r="B235" t="str">
            <v>Windows 10 Entreprise</v>
          </cell>
          <cell r="C235" t="str">
            <v>10.0 (19045)</v>
          </cell>
          <cell r="D235">
            <v>45751.969027777777</v>
          </cell>
        </row>
        <row r="236">
          <cell r="A236" t="str">
            <v>CMRUCT20034</v>
          </cell>
          <cell r="B236" t="str">
            <v>Windows 10 Entreprise</v>
          </cell>
          <cell r="C236" t="str">
            <v>10.0 (19045)</v>
          </cell>
          <cell r="D236">
            <v>45752.265787037039</v>
          </cell>
        </row>
        <row r="237">
          <cell r="A237" t="str">
            <v>CMRUCT21043</v>
          </cell>
          <cell r="B237" t="str">
            <v>Windows 10 Entreprise</v>
          </cell>
          <cell r="C237" t="str">
            <v>10.0 (19045)</v>
          </cell>
          <cell r="D237">
            <v>45751.477094907408</v>
          </cell>
        </row>
        <row r="238">
          <cell r="A238" t="str">
            <v>CMRUCT21042</v>
          </cell>
          <cell r="B238" t="str">
            <v>Windows 10 Entreprise</v>
          </cell>
          <cell r="C238" t="str">
            <v>10.0 (19045)</v>
          </cell>
          <cell r="D238">
            <v>45751.323819444442</v>
          </cell>
        </row>
        <row r="239">
          <cell r="A239" t="str">
            <v>CMRLPT21010</v>
          </cell>
          <cell r="B239" t="str">
            <v>Windows 10 Entreprise</v>
          </cell>
          <cell r="C239" t="str">
            <v>10.0 (19045)</v>
          </cell>
          <cell r="D239">
            <v>45755.692094907405</v>
          </cell>
        </row>
        <row r="240">
          <cell r="A240" t="str">
            <v>CMRLPT21064</v>
          </cell>
          <cell r="B240" t="str">
            <v>Windows 10 Entreprise</v>
          </cell>
          <cell r="C240" t="str">
            <v>10.0 (19045)</v>
          </cell>
          <cell r="D240">
            <v>45753.399016203701</v>
          </cell>
        </row>
        <row r="241">
          <cell r="A241" t="str">
            <v>CMRLPT21061</v>
          </cell>
          <cell r="B241" t="str">
            <v>Windows 10 Entreprise</v>
          </cell>
          <cell r="C241" t="str">
            <v>10.0 (19045)</v>
          </cell>
          <cell r="D241">
            <v>45747.327222222222</v>
          </cell>
        </row>
        <row r="242">
          <cell r="A242" t="str">
            <v>CMRLPT21070</v>
          </cell>
          <cell r="B242" t="str">
            <v>Windows 10 Entreprise</v>
          </cell>
          <cell r="C242" t="str">
            <v>10.0 (19045)</v>
          </cell>
          <cell r="D242">
            <v>45750.305393518516</v>
          </cell>
        </row>
        <row r="243">
          <cell r="A243" t="str">
            <v>CMRLPT21049</v>
          </cell>
          <cell r="B243" t="str">
            <v>Windows 10 Entreprise</v>
          </cell>
          <cell r="C243" t="str">
            <v>10.0 (19045)</v>
          </cell>
          <cell r="D243">
            <v>45753.398576388892</v>
          </cell>
        </row>
        <row r="244">
          <cell r="A244" t="str">
            <v>CMRLPT21048</v>
          </cell>
          <cell r="B244" t="str">
            <v>Windows 10 Entreprise</v>
          </cell>
          <cell r="C244" t="str">
            <v>10.0 (19045)</v>
          </cell>
          <cell r="D244">
            <v>45750.430844907409</v>
          </cell>
        </row>
        <row r="245">
          <cell r="A245" t="str">
            <v>CMRLPT21045</v>
          </cell>
          <cell r="B245" t="str">
            <v>Windows 10 Entreprise</v>
          </cell>
          <cell r="C245" t="str">
            <v>10.0 (19045)</v>
          </cell>
          <cell r="D245">
            <v>45750.626712962963</v>
          </cell>
        </row>
        <row r="246">
          <cell r="A246" t="str">
            <v>CMRLPT21067</v>
          </cell>
          <cell r="B246" t="str">
            <v>Windows 10 Entreprise</v>
          </cell>
          <cell r="C246" t="str">
            <v>10.0 (19045)</v>
          </cell>
          <cell r="D246">
            <v>45750.308171296296</v>
          </cell>
        </row>
        <row r="247">
          <cell r="A247" t="str">
            <v>CMRLPT21075</v>
          </cell>
          <cell r="B247" t="str">
            <v>Windows 10 Entreprise</v>
          </cell>
          <cell r="C247" t="str">
            <v>10.0 (19045)</v>
          </cell>
          <cell r="D247">
            <v>45750.369895833333</v>
          </cell>
        </row>
        <row r="248">
          <cell r="A248" t="str">
            <v>CMRLPT21132</v>
          </cell>
          <cell r="B248" t="str">
            <v>Windows 10 Entreprise</v>
          </cell>
          <cell r="C248" t="str">
            <v>10.0 (19045)</v>
          </cell>
          <cell r="D248">
            <v>45749.305810185186</v>
          </cell>
        </row>
        <row r="249">
          <cell r="A249" t="str">
            <v>CMRLPT21134</v>
          </cell>
          <cell r="B249" t="str">
            <v>Windows 10 Entreprise</v>
          </cell>
          <cell r="C249" t="str">
            <v>10.0 (19045)</v>
          </cell>
          <cell r="D249">
            <v>45747.608263888891</v>
          </cell>
        </row>
        <row r="250">
          <cell r="A250" t="str">
            <v>CMRLPT21123</v>
          </cell>
          <cell r="B250" t="str">
            <v>Windows 10 Entreprise</v>
          </cell>
          <cell r="C250" t="str">
            <v>10.0 (19045)</v>
          </cell>
          <cell r="D250">
            <v>45748.490370370368</v>
          </cell>
        </row>
        <row r="251">
          <cell r="A251" t="str">
            <v>CMRLPT21111</v>
          </cell>
          <cell r="B251" t="str">
            <v>Windows 10 Entreprise</v>
          </cell>
          <cell r="C251" t="str">
            <v>10.0 (19045)</v>
          </cell>
          <cell r="D251">
            <v>45754.393182870372</v>
          </cell>
        </row>
        <row r="252">
          <cell r="A252" t="str">
            <v>CMRLPT21110</v>
          </cell>
          <cell r="B252" t="str">
            <v>Windows 10 Entreprise</v>
          </cell>
          <cell r="C252" t="str">
            <v>10.0 (19045)</v>
          </cell>
          <cell r="D252">
            <v>45755.503831018519</v>
          </cell>
        </row>
        <row r="253">
          <cell r="A253" t="str">
            <v>CMRLPT21115</v>
          </cell>
          <cell r="B253" t="str">
            <v>Windows 10 Entreprise</v>
          </cell>
          <cell r="C253" t="str">
            <v>10.0 (19045)</v>
          </cell>
          <cell r="D253">
            <v>45751.569803240738</v>
          </cell>
        </row>
        <row r="254">
          <cell r="A254" t="str">
            <v>CMRLPT21113</v>
          </cell>
          <cell r="B254" t="str">
            <v>Windows 10 Entreprise</v>
          </cell>
          <cell r="C254" t="str">
            <v>10.0 (19045)</v>
          </cell>
          <cell r="D254">
            <v>45736.441168981481</v>
          </cell>
        </row>
        <row r="255">
          <cell r="A255" t="str">
            <v>CMRLPT21119</v>
          </cell>
          <cell r="B255" t="str">
            <v>Windows 10 Entreprise</v>
          </cell>
          <cell r="C255" t="str">
            <v>10.0 (19045)</v>
          </cell>
          <cell r="D255">
            <v>45750.591562499998</v>
          </cell>
        </row>
        <row r="256">
          <cell r="A256" t="str">
            <v>CMRLPT21114</v>
          </cell>
          <cell r="B256" t="str">
            <v>Windows 10 Entreprise</v>
          </cell>
          <cell r="C256" t="str">
            <v>10.0 (19045)</v>
          </cell>
          <cell r="D256">
            <v>45754.3358912037</v>
          </cell>
        </row>
        <row r="257">
          <cell r="A257" t="str">
            <v>CMRLPT21116</v>
          </cell>
          <cell r="B257" t="str">
            <v>Windows 10 Entreprise</v>
          </cell>
          <cell r="C257" t="str">
            <v>10.0 (19045)</v>
          </cell>
          <cell r="D257">
            <v>45754.287893518522</v>
          </cell>
        </row>
        <row r="258">
          <cell r="A258" t="str">
            <v>CMRLPT21080</v>
          </cell>
          <cell r="B258" t="str">
            <v>Windows 10 Entreprise</v>
          </cell>
          <cell r="C258" t="str">
            <v>10.0 (19045)</v>
          </cell>
          <cell r="D258">
            <v>45754.372233796297</v>
          </cell>
        </row>
        <row r="259">
          <cell r="A259" t="str">
            <v>CMRLPT21081</v>
          </cell>
          <cell r="B259" t="str">
            <v>Windows 10 Entreprise</v>
          </cell>
          <cell r="C259" t="str">
            <v>10.0 (19045)</v>
          </cell>
          <cell r="D259">
            <v>45751.663981481484</v>
          </cell>
        </row>
        <row r="260">
          <cell r="A260" t="str">
            <v>CMRLPT21156</v>
          </cell>
          <cell r="B260" t="str">
            <v>Windows 10 Entreprise</v>
          </cell>
          <cell r="C260" t="str">
            <v>10.0 (19045)</v>
          </cell>
          <cell r="D260">
            <v>45754.344328703701</v>
          </cell>
        </row>
        <row r="261">
          <cell r="A261" t="str">
            <v>CMRLPT21076</v>
          </cell>
          <cell r="B261" t="str">
            <v>Windows 10 Entreprise</v>
          </cell>
          <cell r="C261" t="str">
            <v>10.0 (19045)</v>
          </cell>
          <cell r="D261">
            <v>45748.654224537036</v>
          </cell>
        </row>
        <row r="262">
          <cell r="A262" t="str">
            <v>CMRLPT21089</v>
          </cell>
          <cell r="B262" t="str">
            <v>Windows 10 Entreprise</v>
          </cell>
          <cell r="C262" t="str">
            <v>10.0 (19045)</v>
          </cell>
          <cell r="D262">
            <v>45754.338090277779</v>
          </cell>
        </row>
        <row r="263">
          <cell r="A263" t="str">
            <v>CMRLPT21154</v>
          </cell>
          <cell r="B263" t="str">
            <v>Windows 10 Entreprise</v>
          </cell>
          <cell r="C263" t="str">
            <v>10.0 (19045)</v>
          </cell>
          <cell r="D263">
            <v>45755.311921296299</v>
          </cell>
        </row>
        <row r="264">
          <cell r="A264" t="str">
            <v>CMRUCT21040</v>
          </cell>
          <cell r="B264" t="str">
            <v>Windows 10 Entreprise</v>
          </cell>
          <cell r="C264" t="str">
            <v>10.0 (19045)</v>
          </cell>
          <cell r="D264">
            <v>45754.735902777778</v>
          </cell>
        </row>
        <row r="265">
          <cell r="A265" t="str">
            <v>CMRLPT21059</v>
          </cell>
          <cell r="B265" t="str">
            <v>Windows 10 Entreprise</v>
          </cell>
          <cell r="C265" t="str">
            <v>10.0 (19045)</v>
          </cell>
          <cell r="D265">
            <v>45750.31287037037</v>
          </cell>
        </row>
        <row r="266">
          <cell r="A266" t="str">
            <v>CMRLPT21046</v>
          </cell>
          <cell r="B266" t="str">
            <v>Windows 10 Entreprise</v>
          </cell>
          <cell r="C266" t="str">
            <v>10.0 (19045)</v>
          </cell>
          <cell r="D266">
            <v>45750.670972222222</v>
          </cell>
        </row>
        <row r="267">
          <cell r="A267" t="str">
            <v>CMRLPT21050</v>
          </cell>
          <cell r="B267" t="str">
            <v>Windows 10 Entreprise</v>
          </cell>
          <cell r="C267" t="str">
            <v>10.0 (19045)</v>
          </cell>
          <cell r="D267">
            <v>45753.66615740741</v>
          </cell>
        </row>
        <row r="268">
          <cell r="A268" t="str">
            <v>CMRLPT21133</v>
          </cell>
          <cell r="B268" t="str">
            <v>Windows 10 Entreprise</v>
          </cell>
          <cell r="C268" t="str">
            <v>10.0 (19045)</v>
          </cell>
          <cell r="D268">
            <v>45752.438321759262</v>
          </cell>
        </row>
        <row r="269">
          <cell r="A269" t="str">
            <v>CMRUCT21125</v>
          </cell>
          <cell r="B269" t="str">
            <v>Windows 10 Entreprise</v>
          </cell>
          <cell r="C269" t="str">
            <v>10.0 (19045)</v>
          </cell>
          <cell r="D269">
            <v>45750.951192129629</v>
          </cell>
        </row>
        <row r="270">
          <cell r="A270" t="str">
            <v>CMRLPT21074</v>
          </cell>
          <cell r="B270" t="str">
            <v>Windows 10 Entreprise</v>
          </cell>
          <cell r="C270" t="str">
            <v>10.0 (19045)</v>
          </cell>
          <cell r="D270">
            <v>45749.590983796297</v>
          </cell>
        </row>
        <row r="271">
          <cell r="A271" t="str">
            <v>CMRLPT21109</v>
          </cell>
          <cell r="B271" t="str">
            <v>Windows 10 Entreprise</v>
          </cell>
          <cell r="C271" t="str">
            <v>10.0 (19045)</v>
          </cell>
          <cell r="D271">
            <v>45751.488067129627</v>
          </cell>
        </row>
        <row r="272">
          <cell r="A272" t="str">
            <v>CMRLPT21153</v>
          </cell>
          <cell r="B272" t="str">
            <v>Windows 10 Entreprise</v>
          </cell>
          <cell r="C272" t="str">
            <v>10.0 (19045)</v>
          </cell>
          <cell r="D272">
            <v>45749.56758101852</v>
          </cell>
        </row>
        <row r="273">
          <cell r="A273" t="str">
            <v>CMRLPT21120</v>
          </cell>
          <cell r="B273" t="str">
            <v>Windows 10 Entreprise</v>
          </cell>
          <cell r="C273" t="str">
            <v>10.0 (19045)</v>
          </cell>
          <cell r="D273">
            <v>45747.337743055556</v>
          </cell>
        </row>
        <row r="274">
          <cell r="A274" t="str">
            <v>CMRUCT21124</v>
          </cell>
          <cell r="B274" t="str">
            <v>Windows 10 Entreprise</v>
          </cell>
          <cell r="C274" t="str">
            <v>10.0 (19045)</v>
          </cell>
          <cell r="D274">
            <v>45751.374259259261</v>
          </cell>
        </row>
        <row r="275">
          <cell r="A275" t="str">
            <v>CMRLPT21083</v>
          </cell>
          <cell r="B275" t="str">
            <v>Windows 10 Entreprise</v>
          </cell>
          <cell r="C275" t="str">
            <v>10.0 (19045)</v>
          </cell>
          <cell r="D275">
            <v>45754.337685185186</v>
          </cell>
        </row>
        <row r="276">
          <cell r="A276" t="str">
            <v>CMRLPT21106</v>
          </cell>
          <cell r="B276" t="str">
            <v>Windows 10 Entreprise</v>
          </cell>
          <cell r="C276" t="str">
            <v>10.0 (19045)</v>
          </cell>
          <cell r="D276">
            <v>45749.347974537035</v>
          </cell>
        </row>
        <row r="277">
          <cell r="A277" t="str">
            <v>CMRLPT21162</v>
          </cell>
          <cell r="B277" t="str">
            <v>Windows 10 Entreprise</v>
          </cell>
          <cell r="C277" t="str">
            <v>10.0 (19045)</v>
          </cell>
          <cell r="D277">
            <v>45749.56181712963</v>
          </cell>
        </row>
        <row r="278">
          <cell r="A278" t="str">
            <v>CMRLPT21086</v>
          </cell>
          <cell r="B278" t="str">
            <v>Windows 10 Entreprise</v>
          </cell>
          <cell r="C278" t="str">
            <v>10.0 (19045)</v>
          </cell>
          <cell r="D278">
            <v>45748.312361111108</v>
          </cell>
        </row>
        <row r="279">
          <cell r="A279" t="str">
            <v>CMRLPT21094</v>
          </cell>
          <cell r="B279" t="str">
            <v>Windows 10 Entreprise</v>
          </cell>
          <cell r="C279" t="str">
            <v>10.0 (19045)</v>
          </cell>
          <cell r="D279">
            <v>45750.28979166667</v>
          </cell>
        </row>
        <row r="280">
          <cell r="A280" t="str">
            <v>CMRLPT21096</v>
          </cell>
          <cell r="B280" t="str">
            <v>Windows 10 Entreprise</v>
          </cell>
          <cell r="C280" t="str">
            <v>10.0 (19045)</v>
          </cell>
          <cell r="D280">
            <v>45750.624583333331</v>
          </cell>
        </row>
        <row r="281">
          <cell r="A281" t="str">
            <v>CMRLPT21092</v>
          </cell>
          <cell r="B281" t="str">
            <v>Windows 10 Entreprise</v>
          </cell>
          <cell r="C281" t="str">
            <v>10.0 (19045)</v>
          </cell>
          <cell r="D281">
            <v>45754.384710648148</v>
          </cell>
        </row>
        <row r="282">
          <cell r="A282" t="str">
            <v>CMRLPT21097</v>
          </cell>
          <cell r="B282" t="str">
            <v>Windows 10 Entreprise</v>
          </cell>
          <cell r="C282" t="str">
            <v>10.0 (19045)</v>
          </cell>
          <cell r="D282">
            <v>45754.415543981479</v>
          </cell>
        </row>
        <row r="283">
          <cell r="A283" t="str">
            <v>CMRLPT21099</v>
          </cell>
          <cell r="B283" t="str">
            <v>Windows 10 Entreprise</v>
          </cell>
          <cell r="C283" t="str">
            <v>10.0 (19045)</v>
          </cell>
          <cell r="D283">
            <v>45754.288449074076</v>
          </cell>
        </row>
        <row r="284">
          <cell r="A284" t="str">
            <v>CMRLPT21098</v>
          </cell>
          <cell r="B284" t="str">
            <v>Windows 10 Entreprise</v>
          </cell>
          <cell r="C284" t="str">
            <v>10.0 (19045)</v>
          </cell>
          <cell r="D284">
            <v>45754.309421296297</v>
          </cell>
        </row>
        <row r="285">
          <cell r="A285" t="str">
            <v>CMRLPT21100</v>
          </cell>
          <cell r="B285" t="str">
            <v>Windows 10 Entreprise</v>
          </cell>
          <cell r="C285" t="str">
            <v>10.0 (19045)</v>
          </cell>
          <cell r="D285">
            <v>45754.606481481482</v>
          </cell>
        </row>
        <row r="286">
          <cell r="A286" t="str">
            <v>CMRLPT21122</v>
          </cell>
          <cell r="B286" t="str">
            <v>Windows 10 Entreprise</v>
          </cell>
          <cell r="C286" t="str">
            <v>10.0 (19045)</v>
          </cell>
          <cell r="D286">
            <v>45748.405405092592</v>
          </cell>
        </row>
        <row r="287">
          <cell r="A287" t="str">
            <v>CMRLPT21102</v>
          </cell>
          <cell r="B287" t="str">
            <v>Windows 10 Entreprise</v>
          </cell>
          <cell r="C287" t="str">
            <v>10.0 (19045)</v>
          </cell>
          <cell r="D287">
            <v>45754.397812499999</v>
          </cell>
        </row>
        <row r="288">
          <cell r="A288" t="str">
            <v>CMRLPT22104</v>
          </cell>
          <cell r="B288" t="str">
            <v>Windows 10 Entreprise</v>
          </cell>
          <cell r="C288" t="str">
            <v>10.0 (19045)</v>
          </cell>
          <cell r="D288">
            <v>45754.304328703707</v>
          </cell>
        </row>
        <row r="289">
          <cell r="A289" t="str">
            <v>CMRLPT21139</v>
          </cell>
          <cell r="B289" t="str">
            <v>Windows 10 Entreprise</v>
          </cell>
          <cell r="C289" t="str">
            <v>10.0 (19045)</v>
          </cell>
          <cell r="D289">
            <v>45754.667395833334</v>
          </cell>
        </row>
        <row r="290">
          <cell r="A290" t="str">
            <v>CMRUCT21113</v>
          </cell>
          <cell r="B290" t="str">
            <v>Windows 10 Entreprise</v>
          </cell>
          <cell r="C290" t="str">
            <v>10.0 (19045)</v>
          </cell>
          <cell r="D290">
            <v>45754.370821759258</v>
          </cell>
        </row>
        <row r="291">
          <cell r="A291" t="str">
            <v>CMRUCT21114</v>
          </cell>
          <cell r="B291" t="str">
            <v>Windows 10 Entreprise</v>
          </cell>
          <cell r="C291" t="str">
            <v>10.0 (19045)</v>
          </cell>
          <cell r="D291">
            <v>45754.300219907411</v>
          </cell>
        </row>
        <row r="292">
          <cell r="A292" t="str">
            <v>CMRUCT21090</v>
          </cell>
          <cell r="B292" t="str">
            <v>Windows 10 Entreprise</v>
          </cell>
          <cell r="C292" t="str">
            <v>10.0 (19045)</v>
          </cell>
          <cell r="D292">
            <v>45750.586747685185</v>
          </cell>
        </row>
        <row r="293">
          <cell r="A293" t="str">
            <v>CMRUCT21111</v>
          </cell>
          <cell r="B293" t="str">
            <v>Windows 10 Entreprise</v>
          </cell>
          <cell r="C293" t="str">
            <v>10.0 (19045)</v>
          </cell>
          <cell r="D293">
            <v>45751.290995370371</v>
          </cell>
        </row>
        <row r="294">
          <cell r="A294" t="str">
            <v>CMRUCT21105</v>
          </cell>
          <cell r="B294" t="str">
            <v>Windows 10 Entreprise</v>
          </cell>
          <cell r="C294" t="str">
            <v>10.0 (19045)</v>
          </cell>
          <cell r="D294">
            <v>45750.290891203702</v>
          </cell>
        </row>
        <row r="295">
          <cell r="A295" t="str">
            <v>CMRUCT21099</v>
          </cell>
          <cell r="B295" t="str">
            <v>Windows 10 Entreprise</v>
          </cell>
          <cell r="C295" t="str">
            <v>10.0 (19045)</v>
          </cell>
          <cell r="D295">
            <v>45754.339247685188</v>
          </cell>
        </row>
        <row r="296">
          <cell r="A296" t="str">
            <v>CMRUCT21096</v>
          </cell>
          <cell r="B296" t="str">
            <v>Windows 10 Entreprise</v>
          </cell>
          <cell r="C296" t="str">
            <v>10.0 (19045)</v>
          </cell>
          <cell r="D296">
            <v>45750.966446759259</v>
          </cell>
        </row>
        <row r="297">
          <cell r="A297" t="str">
            <v>CMRUCT19247</v>
          </cell>
          <cell r="B297" t="str">
            <v>Windows 10 Entreprise</v>
          </cell>
          <cell r="C297" t="str">
            <v>10.0 (19045)</v>
          </cell>
          <cell r="D297">
            <v>45746.683206018519</v>
          </cell>
        </row>
        <row r="298">
          <cell r="A298" t="str">
            <v>CMRUCT21091</v>
          </cell>
          <cell r="B298" t="str">
            <v>Windows 10 Entreprise</v>
          </cell>
          <cell r="C298" t="str">
            <v>10.0 (19045)</v>
          </cell>
          <cell r="D298">
            <v>45748.334907407407</v>
          </cell>
        </row>
        <row r="299">
          <cell r="A299" t="str">
            <v>CMRLPT21165</v>
          </cell>
          <cell r="B299" t="str">
            <v>Windows 10 Entreprise</v>
          </cell>
          <cell r="C299" t="str">
            <v>10.0 (19045)</v>
          </cell>
          <cell r="D299">
            <v>45754.406412037039</v>
          </cell>
        </row>
        <row r="300">
          <cell r="A300" t="str">
            <v>CMRLPT21095</v>
          </cell>
          <cell r="B300" t="str">
            <v>Windows 10 Entreprise</v>
          </cell>
          <cell r="C300" t="str">
            <v>10.0 (19045)</v>
          </cell>
          <cell r="D300">
            <v>45754.70925925926</v>
          </cell>
        </row>
        <row r="301">
          <cell r="A301" t="str">
            <v>CMRUCT21078</v>
          </cell>
          <cell r="B301" t="str">
            <v>Windows 10 Entreprise</v>
          </cell>
          <cell r="C301" t="str">
            <v>10.0 (19045)</v>
          </cell>
          <cell r="D301">
            <v>45750.548333333332</v>
          </cell>
        </row>
        <row r="302">
          <cell r="A302" t="str">
            <v>CMRUCT21131</v>
          </cell>
          <cell r="B302" t="str">
            <v>Windows 10 Entreprise</v>
          </cell>
          <cell r="C302" t="str">
            <v>10.0 (19045)</v>
          </cell>
          <cell r="D302">
            <v>45753.475844907407</v>
          </cell>
        </row>
        <row r="303">
          <cell r="A303" t="str">
            <v>CMRUCT21130</v>
          </cell>
          <cell r="B303" t="str">
            <v>Windows 10 Entreprise</v>
          </cell>
          <cell r="C303" t="str">
            <v>10.0 (19045)</v>
          </cell>
          <cell r="D303">
            <v>45748.332476851851</v>
          </cell>
        </row>
        <row r="304">
          <cell r="A304" t="str">
            <v>CMRUCT21094</v>
          </cell>
          <cell r="B304" t="str">
            <v>Windows 10 Entreprise</v>
          </cell>
          <cell r="C304" t="str">
            <v>10.0 (19045)</v>
          </cell>
          <cell r="D304">
            <v>45750.642060185186</v>
          </cell>
        </row>
        <row r="305">
          <cell r="A305" t="str">
            <v>CMRLPT21142</v>
          </cell>
          <cell r="B305" t="str">
            <v>Windows 10 Entreprise</v>
          </cell>
          <cell r="C305" t="str">
            <v>10.0 (19045)</v>
          </cell>
          <cell r="D305">
            <v>45746.408229166664</v>
          </cell>
        </row>
        <row r="306">
          <cell r="A306" t="str">
            <v>CMRLPT21129</v>
          </cell>
          <cell r="B306" t="str">
            <v>Windows 10 Entreprise</v>
          </cell>
          <cell r="C306" t="str">
            <v>10.0 (19045)</v>
          </cell>
          <cell r="D306">
            <v>45746.626921296294</v>
          </cell>
        </row>
        <row r="307">
          <cell r="A307" t="str">
            <v>CMRLPT21128</v>
          </cell>
          <cell r="B307" t="str">
            <v>Windows 10 Entreprise</v>
          </cell>
          <cell r="C307" t="str">
            <v>10.0 (19045)</v>
          </cell>
          <cell r="D307">
            <v>45754.31144675926</v>
          </cell>
        </row>
        <row r="308">
          <cell r="A308" t="str">
            <v>CMRLPT21140</v>
          </cell>
          <cell r="B308" t="str">
            <v>Windows 10 Entreprise</v>
          </cell>
          <cell r="C308" t="str">
            <v>10.0 (19045)</v>
          </cell>
          <cell r="D308">
            <v>45753.792743055557</v>
          </cell>
        </row>
        <row r="309">
          <cell r="A309" t="str">
            <v>CMRLPT21130</v>
          </cell>
          <cell r="B309" t="str">
            <v>Windows 10 Entreprise</v>
          </cell>
          <cell r="C309" t="str">
            <v>10.0 (19045)</v>
          </cell>
          <cell r="D309">
            <v>45750.589479166665</v>
          </cell>
        </row>
        <row r="310">
          <cell r="A310" t="str">
            <v>CMRLPT21136</v>
          </cell>
          <cell r="B310" t="str">
            <v>Windows 10 Entreprise</v>
          </cell>
          <cell r="C310" t="str">
            <v>10.0 (19045)</v>
          </cell>
          <cell r="D310">
            <v>45743.429247685184</v>
          </cell>
        </row>
        <row r="311">
          <cell r="A311" t="str">
            <v>CMRLPT21144</v>
          </cell>
          <cell r="B311" t="str">
            <v>Windows 10 Entreprise</v>
          </cell>
          <cell r="C311" t="str">
            <v>10.0 (19045)</v>
          </cell>
          <cell r="D311">
            <v>45749.380243055559</v>
          </cell>
        </row>
        <row r="312">
          <cell r="A312" t="str">
            <v>CMRLPT21034</v>
          </cell>
          <cell r="B312" t="str">
            <v>Windows 10 Entreprise</v>
          </cell>
          <cell r="C312" t="str">
            <v>10.0 (19045)</v>
          </cell>
          <cell r="D312">
            <v>45749.472858796296</v>
          </cell>
        </row>
        <row r="313">
          <cell r="A313" t="str">
            <v>CMRUCT21016</v>
          </cell>
          <cell r="B313" t="str">
            <v>Windows 10 Entreprise</v>
          </cell>
          <cell r="C313" t="str">
            <v>10.0 (19045)</v>
          </cell>
          <cell r="D313">
            <v>45754.301041666666</v>
          </cell>
        </row>
        <row r="314">
          <cell r="A314" t="str">
            <v>CMRUCT21061</v>
          </cell>
          <cell r="B314" t="str">
            <v>Windows 10 Entreprise</v>
          </cell>
          <cell r="C314" t="str">
            <v>10.0 (19045)</v>
          </cell>
          <cell r="D314">
            <v>45754.294340277775</v>
          </cell>
        </row>
        <row r="315">
          <cell r="A315" t="str">
            <v>CMRUCT21127</v>
          </cell>
          <cell r="B315" t="str">
            <v>Windows 10 Entreprise</v>
          </cell>
          <cell r="C315" t="str">
            <v>10.0 (19045)</v>
          </cell>
          <cell r="D315">
            <v>45750.809583333335</v>
          </cell>
        </row>
        <row r="316">
          <cell r="A316" t="str">
            <v>CMRUCT21116</v>
          </cell>
          <cell r="B316" t="str">
            <v>Windows 10 Entreprise</v>
          </cell>
          <cell r="C316" t="str">
            <v>10.0 (19045)</v>
          </cell>
          <cell r="D316">
            <v>45754.397164351853</v>
          </cell>
        </row>
        <row r="317">
          <cell r="A317" t="str">
            <v>CMRLPT21060</v>
          </cell>
          <cell r="B317" t="str">
            <v>Windows 10 Entreprise</v>
          </cell>
          <cell r="C317" t="str">
            <v>10.0 (19045)</v>
          </cell>
          <cell r="D317">
            <v>45747.366655092592</v>
          </cell>
        </row>
        <row r="318">
          <cell r="A318" t="str">
            <v>CMRUCT20114</v>
          </cell>
          <cell r="B318" t="str">
            <v>Windows 10 Entreprise</v>
          </cell>
          <cell r="C318" t="str">
            <v>10.0 (19045)</v>
          </cell>
          <cell r="D318">
            <v>45750.76284722222</v>
          </cell>
        </row>
        <row r="319">
          <cell r="A319" t="str">
            <v>CMRUCT21083</v>
          </cell>
          <cell r="B319" t="str">
            <v>Windows 10 Entreprise</v>
          </cell>
          <cell r="C319" t="str">
            <v>10.0 (19045)</v>
          </cell>
          <cell r="D319">
            <v>45755.955891203703</v>
          </cell>
        </row>
        <row r="320">
          <cell r="A320" t="str">
            <v>CMRUCT20082</v>
          </cell>
          <cell r="B320" t="str">
            <v>Windows 10 Entreprise</v>
          </cell>
          <cell r="C320" t="str">
            <v>10.0 (19045)</v>
          </cell>
          <cell r="D320">
            <v>45749.86917824074</v>
          </cell>
        </row>
        <row r="321">
          <cell r="A321" t="str">
            <v>CMRUCT20148</v>
          </cell>
          <cell r="B321" t="str">
            <v>Windows 10 Entreprise</v>
          </cell>
          <cell r="C321" t="str">
            <v>10.0 (19045)</v>
          </cell>
          <cell r="D321">
            <v>45752.351203703707</v>
          </cell>
        </row>
        <row r="322">
          <cell r="A322" t="str">
            <v>CMRUCT21112</v>
          </cell>
          <cell r="B322" t="str">
            <v>Windows 10 Entreprise</v>
          </cell>
          <cell r="C322" t="str">
            <v>10.0 (19045)</v>
          </cell>
          <cell r="D322">
            <v>45750.466562499998</v>
          </cell>
        </row>
        <row r="323">
          <cell r="A323" t="str">
            <v>CMRLPT21160</v>
          </cell>
          <cell r="B323" t="str">
            <v>Windows 10 Entreprise</v>
          </cell>
          <cell r="C323" t="str">
            <v>10.0 (19045)</v>
          </cell>
          <cell r="D323">
            <v>45749.579421296294</v>
          </cell>
        </row>
        <row r="324">
          <cell r="A324" t="str">
            <v>CMRUCT21117</v>
          </cell>
          <cell r="B324" t="str">
            <v>Windows 10 Entreprise</v>
          </cell>
          <cell r="C324" t="str">
            <v>10.0 (19045)</v>
          </cell>
          <cell r="D324">
            <v>45747.322615740741</v>
          </cell>
        </row>
        <row r="325">
          <cell r="A325" t="str">
            <v>CMRLPT21090</v>
          </cell>
          <cell r="B325" t="str">
            <v>Windows 10 Entreprise</v>
          </cell>
          <cell r="C325" t="str">
            <v>10.0 (19045)</v>
          </cell>
          <cell r="D325">
            <v>45747.324120370373</v>
          </cell>
        </row>
        <row r="326">
          <cell r="A326" t="str">
            <v>CMRLPT21137</v>
          </cell>
          <cell r="B326" t="str">
            <v>Windows 10 Entreprise</v>
          </cell>
          <cell r="C326" t="str">
            <v>10.0 (19045)</v>
          </cell>
          <cell r="D326">
            <v>45748.316481481481</v>
          </cell>
        </row>
        <row r="327">
          <cell r="A327" t="str">
            <v>CMRUCT20128</v>
          </cell>
          <cell r="B327" t="str">
            <v>Windows 10 Entreprise</v>
          </cell>
          <cell r="C327" t="str">
            <v>10.0 (19045)</v>
          </cell>
          <cell r="D327">
            <v>45748.293900462966</v>
          </cell>
        </row>
        <row r="328">
          <cell r="A328" t="str">
            <v>CMRLPT21069</v>
          </cell>
          <cell r="B328" t="str">
            <v>Windows 10 Entreprise</v>
          </cell>
          <cell r="C328" t="str">
            <v>10.0 (19045)</v>
          </cell>
          <cell r="D328">
            <v>45752.721064814818</v>
          </cell>
        </row>
        <row r="329">
          <cell r="A329" t="str">
            <v>CMRUCT21018</v>
          </cell>
          <cell r="B329" t="str">
            <v>Windows 10 Entreprise</v>
          </cell>
          <cell r="C329" t="str">
            <v>10.0 (19045)</v>
          </cell>
          <cell r="D329">
            <v>45751.188935185186</v>
          </cell>
        </row>
        <row r="330">
          <cell r="A330" t="str">
            <v>CMRLPT21030</v>
          </cell>
          <cell r="B330" t="str">
            <v>Windows 10 Entreprise</v>
          </cell>
          <cell r="C330" t="str">
            <v>10.0 (19045)</v>
          </cell>
          <cell r="D330">
            <v>45751.348738425928</v>
          </cell>
        </row>
        <row r="331">
          <cell r="A331" t="str">
            <v>CMRLPT21126</v>
          </cell>
          <cell r="B331" t="str">
            <v>Windows 10 Entreprise</v>
          </cell>
          <cell r="C331" t="str">
            <v>10.0 (19045)</v>
          </cell>
          <cell r="D331">
            <v>45756.29614583333</v>
          </cell>
        </row>
        <row r="332">
          <cell r="A332" t="str">
            <v>CMRUCT20144</v>
          </cell>
          <cell r="B332" t="str">
            <v>Windows 10 Entreprise</v>
          </cell>
          <cell r="C332" t="str">
            <v>10.0 (19045)</v>
          </cell>
          <cell r="D332">
            <v>45754.294918981483</v>
          </cell>
        </row>
        <row r="333">
          <cell r="A333" t="str">
            <v>CMRLPT21146</v>
          </cell>
          <cell r="B333" t="str">
            <v>Windows 10 Entreprise</v>
          </cell>
          <cell r="C333" t="str">
            <v>10.0 (19045)</v>
          </cell>
          <cell r="D333">
            <v>45752.714178240742</v>
          </cell>
        </row>
        <row r="334">
          <cell r="A334" t="str">
            <v>CMRUCT21071</v>
          </cell>
          <cell r="B334" t="str">
            <v>Windows 10 Entreprise</v>
          </cell>
          <cell r="C334" t="str">
            <v>10.0 (19045)</v>
          </cell>
          <cell r="D334">
            <v>45748.323148148149</v>
          </cell>
        </row>
        <row r="335">
          <cell r="A335" t="str">
            <v>CMRLPT21112</v>
          </cell>
          <cell r="B335" t="str">
            <v>Windows 10 Entreprise</v>
          </cell>
          <cell r="C335" t="str">
            <v>10.0 (19045)</v>
          </cell>
          <cell r="D335">
            <v>45694.371446759258</v>
          </cell>
        </row>
        <row r="336">
          <cell r="A336" t="str">
            <v>CMRLPT22003</v>
          </cell>
          <cell r="B336" t="str">
            <v>Windows 10 Entreprise</v>
          </cell>
          <cell r="C336" t="str">
            <v>10.0 (19045)</v>
          </cell>
          <cell r="D336">
            <v>45750.360081018516</v>
          </cell>
        </row>
        <row r="337">
          <cell r="A337" t="str">
            <v>CMRUCT20070</v>
          </cell>
          <cell r="B337" t="str">
            <v>Windows 10 Entreprise</v>
          </cell>
          <cell r="C337" t="str">
            <v>10.0 (19045)</v>
          </cell>
          <cell r="D337">
            <v>45747.021111111113</v>
          </cell>
        </row>
        <row r="338">
          <cell r="A338" t="str">
            <v>CMRLPT22004</v>
          </cell>
          <cell r="B338" t="str">
            <v>Windows 10 Entreprise</v>
          </cell>
          <cell r="C338" t="str">
            <v>10.0 (19045)</v>
          </cell>
          <cell r="D338">
            <v>45750.400266203702</v>
          </cell>
        </row>
        <row r="339">
          <cell r="A339" t="str">
            <v>CMRUCT19144</v>
          </cell>
          <cell r="B339" t="str">
            <v>Windows 10 Entreprise</v>
          </cell>
          <cell r="C339" t="str">
            <v>10.0 (19045)</v>
          </cell>
          <cell r="D339">
            <v>45754.207754629628</v>
          </cell>
        </row>
        <row r="340">
          <cell r="A340" t="str">
            <v>CMRLPT21143</v>
          </cell>
          <cell r="B340" t="str">
            <v>Windows 10 Entreprise</v>
          </cell>
          <cell r="C340" t="str">
            <v>10.0 (19045)</v>
          </cell>
          <cell r="D340">
            <v>45754.292141203703</v>
          </cell>
        </row>
        <row r="341">
          <cell r="A341" t="str">
            <v>CMRTAB20336</v>
          </cell>
          <cell r="B341" t="str">
            <v>Windows 10 Entreprise</v>
          </cell>
          <cell r="C341" t="str">
            <v>10.0 (19045)</v>
          </cell>
          <cell r="D341">
            <v>45706.457152777781</v>
          </cell>
        </row>
        <row r="342">
          <cell r="A342" t="str">
            <v>CMRLPT22015</v>
          </cell>
          <cell r="B342" t="str">
            <v>Windows 10 Entreprise</v>
          </cell>
          <cell r="C342" t="str">
            <v>10.0 (19045)</v>
          </cell>
          <cell r="D342">
            <v>45754.334814814814</v>
          </cell>
        </row>
        <row r="343">
          <cell r="A343" t="str">
            <v>CMRLPT22014</v>
          </cell>
          <cell r="B343" t="str">
            <v>Windows 10 Entreprise</v>
          </cell>
          <cell r="C343" t="str">
            <v>10.0 (19045)</v>
          </cell>
          <cell r="D343">
            <v>45747.37263888889</v>
          </cell>
        </row>
        <row r="344">
          <cell r="A344" t="str">
            <v>CMRUCT21066</v>
          </cell>
          <cell r="B344" t="str">
            <v>Windows 10 Entreprise</v>
          </cell>
          <cell r="C344" t="str">
            <v>10.0 (19045)</v>
          </cell>
          <cell r="D344">
            <v>45747.372685185182</v>
          </cell>
        </row>
        <row r="345">
          <cell r="A345" t="str">
            <v>CMRTAB20337</v>
          </cell>
          <cell r="B345" t="str">
            <v>Windows 10 Entreprise</v>
          </cell>
          <cell r="C345" t="str">
            <v>10.0 (19045)</v>
          </cell>
          <cell r="D345">
            <v>45747.518842592595</v>
          </cell>
        </row>
        <row r="346">
          <cell r="A346" t="str">
            <v>CMRUCT21095</v>
          </cell>
          <cell r="B346" t="str">
            <v>Windows 10 Entreprise</v>
          </cell>
          <cell r="C346" t="str">
            <v>10.0 (19045)</v>
          </cell>
          <cell r="D346">
            <v>45750.977083333331</v>
          </cell>
        </row>
        <row r="347">
          <cell r="A347" t="str">
            <v>CMRTAB20338</v>
          </cell>
          <cell r="B347" t="str">
            <v>Windows 10 Entreprise</v>
          </cell>
          <cell r="C347" t="str">
            <v>10.0 (19045)</v>
          </cell>
          <cell r="D347">
            <v>45692.31925925926</v>
          </cell>
        </row>
        <row r="348">
          <cell r="A348" t="str">
            <v>CMRUCT22015</v>
          </cell>
          <cell r="B348" t="str">
            <v>Windows 10 Entreprise</v>
          </cell>
          <cell r="C348" t="str">
            <v>10.0 (19045)</v>
          </cell>
          <cell r="D348">
            <v>45727.432164351849</v>
          </cell>
        </row>
        <row r="349">
          <cell r="A349" t="str">
            <v>CMRUCT22011</v>
          </cell>
          <cell r="B349" t="str">
            <v>Windows 10 Entreprise</v>
          </cell>
          <cell r="C349" t="str">
            <v>10.0 (19045)</v>
          </cell>
          <cell r="D349">
            <v>45747.190983796296</v>
          </cell>
        </row>
        <row r="350">
          <cell r="A350" t="str">
            <v>CMRUCT23014</v>
          </cell>
          <cell r="B350" t="str">
            <v>Windows 10 Entreprise</v>
          </cell>
          <cell r="C350" t="str">
            <v>10.0 (19045)</v>
          </cell>
          <cell r="D350">
            <v>45748.172430555554</v>
          </cell>
        </row>
        <row r="351">
          <cell r="A351" t="str">
            <v>CMRUCT22009</v>
          </cell>
          <cell r="B351" t="str">
            <v>Windows 10 Entreprise</v>
          </cell>
          <cell r="C351" t="str">
            <v>10.0 (19045)</v>
          </cell>
          <cell r="D351">
            <v>45755.598599537036</v>
          </cell>
        </row>
        <row r="352">
          <cell r="A352" t="str">
            <v>CMRUCT22013</v>
          </cell>
          <cell r="B352" t="str">
            <v>Windows 10 Entreprise</v>
          </cell>
          <cell r="C352" t="str">
            <v>10.0 (19045)</v>
          </cell>
          <cell r="D352">
            <v>45740.301099537035</v>
          </cell>
        </row>
        <row r="353">
          <cell r="A353" t="str">
            <v>CMRLPT22108</v>
          </cell>
          <cell r="B353" t="str">
            <v>Windows 10 Entreprise</v>
          </cell>
          <cell r="C353" t="str">
            <v>10.0 (19045)</v>
          </cell>
          <cell r="D353">
            <v>45750.356840277775</v>
          </cell>
        </row>
        <row r="354">
          <cell r="A354" t="str">
            <v>CMRUCT22025</v>
          </cell>
          <cell r="B354" t="str">
            <v>Windows 10 Entreprise</v>
          </cell>
          <cell r="C354" t="str">
            <v>10.0 (19045)</v>
          </cell>
          <cell r="D354">
            <v>45756.292083333334</v>
          </cell>
        </row>
        <row r="355">
          <cell r="A355" t="str">
            <v>CMRUCT22010</v>
          </cell>
          <cell r="B355" t="str">
            <v>Windows 10 Entreprise</v>
          </cell>
          <cell r="C355" t="str">
            <v>10.0 (19045)</v>
          </cell>
          <cell r="D355">
            <v>45752.14502314815</v>
          </cell>
        </row>
        <row r="356">
          <cell r="A356" t="str">
            <v>CMRUCT22012</v>
          </cell>
          <cell r="B356" t="str">
            <v>Windows 10 Entreprise</v>
          </cell>
          <cell r="C356" t="str">
            <v>10.0 (19045)</v>
          </cell>
          <cell r="D356">
            <v>45754.296678240738</v>
          </cell>
        </row>
        <row r="357">
          <cell r="A357" t="str">
            <v>CMRUCT22034</v>
          </cell>
          <cell r="B357" t="str">
            <v>Windows 10 Entreprise</v>
          </cell>
          <cell r="C357" t="str">
            <v>10.0 (19045)</v>
          </cell>
          <cell r="D357">
            <v>45755.719189814816</v>
          </cell>
        </row>
        <row r="358">
          <cell r="A358" t="str">
            <v>CMRUCT22035</v>
          </cell>
          <cell r="B358" t="str">
            <v>Windows 10 Entreprise</v>
          </cell>
          <cell r="C358" t="str">
            <v>10.0 (19045)</v>
          </cell>
          <cell r="D358">
            <v>45754.634259259263</v>
          </cell>
        </row>
        <row r="359">
          <cell r="A359" t="str">
            <v>CMRLPT22020</v>
          </cell>
          <cell r="B359" t="str">
            <v>Windows 10 Entreprise</v>
          </cell>
          <cell r="C359" t="str">
            <v>10.0 (19045)</v>
          </cell>
          <cell r="D359">
            <v>45750.355717592596</v>
          </cell>
        </row>
        <row r="360">
          <cell r="A360" t="str">
            <v>CMRUCT20056</v>
          </cell>
          <cell r="B360" t="str">
            <v>Windows 10 Entreprise</v>
          </cell>
          <cell r="C360" t="str">
            <v>10.0 (19045)</v>
          </cell>
          <cell r="D360">
            <v>45748.381990740738</v>
          </cell>
        </row>
        <row r="361">
          <cell r="A361" t="str">
            <v>CMRLPT22043</v>
          </cell>
          <cell r="B361" t="str">
            <v>Windows 10 Entreprise</v>
          </cell>
          <cell r="C361" t="str">
            <v>10.0 (19045)</v>
          </cell>
          <cell r="D361">
            <v>45755.654097222221</v>
          </cell>
        </row>
        <row r="362">
          <cell r="A362" t="str">
            <v>CMRUCT22075</v>
          </cell>
          <cell r="B362" t="str">
            <v>Windows 10 Entreprise</v>
          </cell>
          <cell r="C362" t="str">
            <v>10.0 (19045)</v>
          </cell>
          <cell r="D362">
            <v>45750.332824074074</v>
          </cell>
        </row>
        <row r="363">
          <cell r="A363" t="str">
            <v>CMRUCT22077</v>
          </cell>
          <cell r="B363" t="str">
            <v>Windows 10 Entreprise</v>
          </cell>
          <cell r="C363" t="str">
            <v>10.0 (19045)</v>
          </cell>
          <cell r="D363">
            <v>45755.686284722222</v>
          </cell>
        </row>
        <row r="364">
          <cell r="A364" t="str">
            <v>CMRUCT22028</v>
          </cell>
          <cell r="B364" t="str">
            <v>Windows 10 Entreprise</v>
          </cell>
          <cell r="C364" t="str">
            <v>10.0 (19045)</v>
          </cell>
          <cell r="D364">
            <v>45754.549074074072</v>
          </cell>
        </row>
        <row r="365">
          <cell r="A365" t="str">
            <v>CMRUCT22002</v>
          </cell>
          <cell r="B365" t="str">
            <v>Windows 10 Entreprise</v>
          </cell>
          <cell r="C365" t="str">
            <v>10.0 (19045)</v>
          </cell>
          <cell r="D365">
            <v>45756.308622685188</v>
          </cell>
        </row>
        <row r="366">
          <cell r="A366" t="str">
            <v>CMRUCT22026</v>
          </cell>
          <cell r="B366" t="str">
            <v>Windows 10 Entreprise</v>
          </cell>
          <cell r="C366" t="str">
            <v>10.0 (19045)</v>
          </cell>
          <cell r="D366">
            <v>45751.333657407406</v>
          </cell>
        </row>
        <row r="367">
          <cell r="A367" t="str">
            <v>CMRUCT22079</v>
          </cell>
          <cell r="B367" t="str">
            <v>Windows 10 Entreprise</v>
          </cell>
          <cell r="C367" t="str">
            <v>10.0 (19045)</v>
          </cell>
          <cell r="D367">
            <v>45747.603472222225</v>
          </cell>
        </row>
        <row r="368">
          <cell r="A368" t="str">
            <v>CMRUCT22016</v>
          </cell>
          <cell r="B368" t="str">
            <v>Windows 10 Entreprise</v>
          </cell>
          <cell r="C368" t="str">
            <v>10.0 (19045)</v>
          </cell>
          <cell r="D368">
            <v>45748.365231481483</v>
          </cell>
        </row>
        <row r="369">
          <cell r="A369" t="str">
            <v>CMRLPT22044</v>
          </cell>
          <cell r="B369" t="str">
            <v>Windows 10 Entreprise</v>
          </cell>
          <cell r="C369" t="str">
            <v>10.0 (19045)</v>
          </cell>
          <cell r="D369">
            <v>45746.911689814813</v>
          </cell>
        </row>
        <row r="370">
          <cell r="A370" t="str">
            <v>CMRUCT22017</v>
          </cell>
          <cell r="B370" t="str">
            <v>Windows 10 Entreprise</v>
          </cell>
          <cell r="C370" t="str">
            <v>10.0 (19045)</v>
          </cell>
          <cell r="D370">
            <v>45753.287592592591</v>
          </cell>
        </row>
        <row r="371">
          <cell r="A371" t="str">
            <v>CMRLPT22007</v>
          </cell>
          <cell r="B371" t="str">
            <v>Windows 10 Entreprise</v>
          </cell>
          <cell r="C371" t="str">
            <v>10.0 (19045)</v>
          </cell>
          <cell r="D371">
            <v>45754.370740740742</v>
          </cell>
        </row>
        <row r="372">
          <cell r="A372" t="str">
            <v>CMRUCT22003</v>
          </cell>
          <cell r="B372" t="str">
            <v>Windows 10 Entreprise</v>
          </cell>
          <cell r="C372" t="str">
            <v>10.0 (19045)</v>
          </cell>
          <cell r="D372">
            <v>45752.236574074072</v>
          </cell>
        </row>
        <row r="373">
          <cell r="A373" t="str">
            <v>CMRUCT22036</v>
          </cell>
          <cell r="B373" t="str">
            <v>Windows 10 Entreprise</v>
          </cell>
          <cell r="C373" t="str">
            <v>10.0 (19045)</v>
          </cell>
          <cell r="D373">
            <v>45751.689050925925</v>
          </cell>
        </row>
        <row r="374">
          <cell r="A374" t="str">
            <v>CMRUCT22027</v>
          </cell>
          <cell r="B374" t="str">
            <v>Windows 10 Entreprise</v>
          </cell>
          <cell r="C374" t="str">
            <v>10.0 (19045)</v>
          </cell>
          <cell r="D374">
            <v>45752.834733796299</v>
          </cell>
        </row>
        <row r="375">
          <cell r="A375" t="str">
            <v>CMRLPT22019</v>
          </cell>
          <cell r="B375" t="str">
            <v>Windows 10 Entreprise</v>
          </cell>
          <cell r="C375" t="str">
            <v>10.0 (19045)</v>
          </cell>
          <cell r="D375">
            <v>45750.315567129626</v>
          </cell>
        </row>
        <row r="376">
          <cell r="A376" t="str">
            <v>CMRLPT22054</v>
          </cell>
          <cell r="B376" t="str">
            <v>Windows 10 Entreprise</v>
          </cell>
          <cell r="C376" t="str">
            <v>10.0 (19045)</v>
          </cell>
          <cell r="D376">
            <v>45754.245486111111</v>
          </cell>
        </row>
        <row r="377">
          <cell r="A377" t="str">
            <v>CMRLPT22055</v>
          </cell>
          <cell r="B377" t="str">
            <v>Windows 10 Entreprise</v>
          </cell>
          <cell r="C377" t="str">
            <v>10.0 (19045)</v>
          </cell>
          <cell r="D377">
            <v>45754.462916666664</v>
          </cell>
        </row>
        <row r="378">
          <cell r="A378" t="str">
            <v>CMRUCT22031</v>
          </cell>
          <cell r="B378" t="str">
            <v>Windows 10 Entreprise</v>
          </cell>
          <cell r="C378" t="str">
            <v>10.0 (19045)</v>
          </cell>
          <cell r="D378">
            <v>45751.609988425924</v>
          </cell>
        </row>
        <row r="379">
          <cell r="A379" t="str">
            <v>CMRLPT22022</v>
          </cell>
          <cell r="B379" t="str">
            <v>Windows 10 Entreprise</v>
          </cell>
          <cell r="C379" t="str">
            <v>10.0 (19045)</v>
          </cell>
          <cell r="D379">
            <v>45754.409490740742</v>
          </cell>
        </row>
        <row r="380">
          <cell r="A380" t="str">
            <v>CMRLPT22057</v>
          </cell>
          <cell r="B380" t="str">
            <v>Windows 10 Entreprise</v>
          </cell>
          <cell r="C380" t="str">
            <v>10.0 (19045)</v>
          </cell>
          <cell r="D380">
            <v>45754.341458333336</v>
          </cell>
        </row>
        <row r="381">
          <cell r="A381" t="str">
            <v>CMRLPT22050</v>
          </cell>
          <cell r="B381" t="str">
            <v>Windows 10 Entreprise</v>
          </cell>
          <cell r="C381" t="str">
            <v>10.0 (19045)</v>
          </cell>
          <cell r="D381">
            <v>45737.37699074074</v>
          </cell>
        </row>
        <row r="382">
          <cell r="A382" t="str">
            <v>CMRLPT22017</v>
          </cell>
          <cell r="B382" t="str">
            <v>Windows 10 Entreprise</v>
          </cell>
          <cell r="C382" t="str">
            <v>10.0 (19045)</v>
          </cell>
          <cell r="D382">
            <v>45719.660636574074</v>
          </cell>
        </row>
        <row r="383">
          <cell r="A383" t="str">
            <v>CMRLPT21127</v>
          </cell>
          <cell r="B383" t="str">
            <v>Windows 10 Entreprise</v>
          </cell>
          <cell r="C383" t="str">
            <v>10.0 (19045)</v>
          </cell>
          <cell r="D383">
            <v>45744.368356481478</v>
          </cell>
        </row>
        <row r="384">
          <cell r="A384" t="str">
            <v>CMRUCT22038</v>
          </cell>
          <cell r="B384" t="str">
            <v>Windows 10 Entreprise</v>
          </cell>
          <cell r="C384" t="str">
            <v>10.0 (19045)</v>
          </cell>
          <cell r="D384">
            <v>45754.357488425929</v>
          </cell>
        </row>
        <row r="385">
          <cell r="A385" t="str">
            <v>CMRLPT22016</v>
          </cell>
          <cell r="B385" t="str">
            <v>Windows 10 Entreprise</v>
          </cell>
          <cell r="C385" t="str">
            <v>10.0 (19045)</v>
          </cell>
          <cell r="D385">
            <v>45754.717083333337</v>
          </cell>
        </row>
        <row r="386">
          <cell r="A386" t="str">
            <v>CMRLPT22062</v>
          </cell>
          <cell r="B386" t="str">
            <v>Windows 10 Entreprise</v>
          </cell>
          <cell r="C386" t="str">
            <v>10.0 (19045)</v>
          </cell>
          <cell r="D386">
            <v>45754.475532407407</v>
          </cell>
        </row>
        <row r="387">
          <cell r="A387" t="str">
            <v>CMRLPT22024</v>
          </cell>
          <cell r="B387" t="str">
            <v>Windows 10 Entreprise</v>
          </cell>
          <cell r="C387" t="str">
            <v>10.0 (19045)</v>
          </cell>
          <cell r="D387">
            <v>45748.308645833335</v>
          </cell>
        </row>
        <row r="388">
          <cell r="A388" t="str">
            <v>CMRLPT22013</v>
          </cell>
          <cell r="B388" t="str">
            <v>Windows 10 Entreprise</v>
          </cell>
          <cell r="C388" t="str">
            <v>10.0 (19045)</v>
          </cell>
          <cell r="D388">
            <v>45754.463263888887</v>
          </cell>
        </row>
        <row r="389">
          <cell r="A389" t="str">
            <v>CMRUCT22040</v>
          </cell>
          <cell r="B389" t="str">
            <v>Windows 10 Entreprise</v>
          </cell>
          <cell r="C389" t="str">
            <v>10.0 (19045)</v>
          </cell>
          <cell r="D389">
            <v>45748.543113425927</v>
          </cell>
        </row>
        <row r="390">
          <cell r="A390" t="str">
            <v>CMRLPT22086</v>
          </cell>
          <cell r="B390" t="str">
            <v>Windows 10 Entreprise</v>
          </cell>
          <cell r="C390" t="str">
            <v>10.0 (19045)</v>
          </cell>
          <cell r="D390">
            <v>45754.270462962966</v>
          </cell>
        </row>
        <row r="391">
          <cell r="A391" t="str">
            <v>CMRUCT21107</v>
          </cell>
          <cell r="B391" t="str">
            <v>Windows 10 Entreprise</v>
          </cell>
          <cell r="C391" t="str">
            <v>10.0 (19045)</v>
          </cell>
          <cell r="D391">
            <v>45754.31795138889</v>
          </cell>
        </row>
        <row r="392">
          <cell r="A392" t="str">
            <v>CMRLPT22036</v>
          </cell>
          <cell r="B392" t="str">
            <v>Windows 10 Entreprise</v>
          </cell>
          <cell r="C392" t="str">
            <v>10.0 (19045)</v>
          </cell>
          <cell r="D392">
            <v>45747.458599537036</v>
          </cell>
        </row>
        <row r="393">
          <cell r="A393" t="str">
            <v>CMRUCT22064</v>
          </cell>
          <cell r="B393" t="str">
            <v>Windows 10 Entreprise</v>
          </cell>
          <cell r="C393" t="str">
            <v>10.0 (19045)</v>
          </cell>
          <cell r="D393">
            <v>45753.385775462964</v>
          </cell>
        </row>
        <row r="394">
          <cell r="A394" t="str">
            <v>CMRUCT22032</v>
          </cell>
          <cell r="B394" t="str">
            <v>Windows 10 Entreprise</v>
          </cell>
          <cell r="C394" t="str">
            <v>10.0 (19045)</v>
          </cell>
          <cell r="D394">
            <v>45750.542615740742</v>
          </cell>
        </row>
        <row r="395">
          <cell r="A395" t="str">
            <v>CMRUCT22068</v>
          </cell>
          <cell r="B395" t="str">
            <v>Windows 10 Entreprise</v>
          </cell>
          <cell r="C395" t="str">
            <v>10.0 (19045)</v>
          </cell>
          <cell r="D395">
            <v>45751.468275462961</v>
          </cell>
        </row>
        <row r="396">
          <cell r="A396" t="str">
            <v>CMRLPT22064</v>
          </cell>
          <cell r="B396" t="str">
            <v>Windows 10 Entreprise</v>
          </cell>
          <cell r="C396" t="str">
            <v>10.0 (19045)</v>
          </cell>
          <cell r="D396">
            <v>45743.431087962963</v>
          </cell>
        </row>
        <row r="397">
          <cell r="A397" t="str">
            <v>CMRUCT21079</v>
          </cell>
          <cell r="B397" t="str">
            <v>Windows 10 Entreprise</v>
          </cell>
          <cell r="C397" t="str">
            <v>10.0 (19045)</v>
          </cell>
          <cell r="D397">
            <v>45750.586909722224</v>
          </cell>
        </row>
        <row r="398">
          <cell r="A398" t="str">
            <v>CMRUCT21085</v>
          </cell>
          <cell r="B398" t="str">
            <v>Windows 10 Entreprise</v>
          </cell>
          <cell r="C398" t="str">
            <v>10.0 (19045)</v>
          </cell>
          <cell r="D398">
            <v>45747.733101851853</v>
          </cell>
        </row>
        <row r="399">
          <cell r="A399" t="str">
            <v>CMRUCT22063</v>
          </cell>
          <cell r="B399" t="str">
            <v>Windows 10 Entreprise</v>
          </cell>
          <cell r="C399" t="str">
            <v>10.0 (19045)</v>
          </cell>
          <cell r="D399">
            <v>45746.600983796299</v>
          </cell>
        </row>
        <row r="400">
          <cell r="A400" t="str">
            <v>CMRUCT22046</v>
          </cell>
          <cell r="B400" t="str">
            <v>Windows 10 Entreprise</v>
          </cell>
          <cell r="C400" t="str">
            <v>10.0 (19045)</v>
          </cell>
          <cell r="D400">
            <v>45749.627696759257</v>
          </cell>
        </row>
        <row r="401">
          <cell r="A401" t="str">
            <v>CMRLPT22029</v>
          </cell>
          <cell r="B401" t="str">
            <v>Windows 10 Entreprise</v>
          </cell>
          <cell r="C401" t="str">
            <v>10.0 (19045)</v>
          </cell>
          <cell r="D401">
            <v>45748.653738425928</v>
          </cell>
        </row>
        <row r="402">
          <cell r="A402" t="str">
            <v>CMRUCT22004</v>
          </cell>
          <cell r="B402" t="str">
            <v>Windows 10 Entreprise</v>
          </cell>
          <cell r="C402" t="str">
            <v>10.0 (19045)</v>
          </cell>
          <cell r="D402">
            <v>45747.874606481484</v>
          </cell>
        </row>
        <row r="403">
          <cell r="A403" t="str">
            <v>CMRUCT22071</v>
          </cell>
          <cell r="B403" t="str">
            <v>Windows 10 Entreprise</v>
          </cell>
          <cell r="C403" t="str">
            <v>10.0 (19045)</v>
          </cell>
          <cell r="D403">
            <v>45748.045694444445</v>
          </cell>
        </row>
        <row r="404">
          <cell r="A404" t="str">
            <v>CMRUCT22059</v>
          </cell>
          <cell r="B404" t="str">
            <v>Windows 10 Entreprise</v>
          </cell>
          <cell r="C404" t="str">
            <v>10.0 (19045)</v>
          </cell>
          <cell r="D404">
            <v>45756.322280092594</v>
          </cell>
        </row>
        <row r="405">
          <cell r="A405" t="str">
            <v>CMRUCT22029</v>
          </cell>
          <cell r="B405" t="str">
            <v>Windows 10 Entreprise</v>
          </cell>
          <cell r="C405" t="str">
            <v>10.0 (19045)</v>
          </cell>
          <cell r="D405">
            <v>45747.299479166664</v>
          </cell>
        </row>
        <row r="406">
          <cell r="A406" t="str">
            <v>CMRLPT22023</v>
          </cell>
          <cell r="B406" t="str">
            <v>Windows 10 Entreprise</v>
          </cell>
          <cell r="C406" t="str">
            <v>10.0 (19045)</v>
          </cell>
          <cell r="D406">
            <v>45753.558935185189</v>
          </cell>
        </row>
        <row r="407">
          <cell r="A407" t="str">
            <v>CMRLPT22025</v>
          </cell>
          <cell r="B407" t="str">
            <v>Windows 10 Entreprise</v>
          </cell>
          <cell r="C407" t="str">
            <v>10.0 (19045)</v>
          </cell>
          <cell r="D407">
            <v>45750.625162037039</v>
          </cell>
        </row>
        <row r="408">
          <cell r="A408" t="str">
            <v>CMRUCT22074</v>
          </cell>
          <cell r="B408" t="str">
            <v>Windows 10 Entreprise</v>
          </cell>
          <cell r="C408" t="str">
            <v>10.0 (19045)</v>
          </cell>
          <cell r="D408">
            <v>45749.941203703704</v>
          </cell>
        </row>
        <row r="409">
          <cell r="A409" t="str">
            <v>CMRUCT22061</v>
          </cell>
          <cell r="B409" t="str">
            <v>Windows 10 Entreprise</v>
          </cell>
          <cell r="C409" t="str">
            <v>10.0 (19045)</v>
          </cell>
          <cell r="D409">
            <v>45749.571851851855</v>
          </cell>
        </row>
        <row r="410">
          <cell r="A410" t="str">
            <v>CMRUCT22072</v>
          </cell>
          <cell r="B410" t="str">
            <v>Windows 10 Entreprise</v>
          </cell>
          <cell r="C410" t="str">
            <v>10.0 (19045)</v>
          </cell>
          <cell r="D410">
            <v>45751.597511574073</v>
          </cell>
        </row>
        <row r="411">
          <cell r="A411" t="str">
            <v>CMRLPT22069</v>
          </cell>
          <cell r="B411" t="str">
            <v>Windows 10 Entreprise</v>
          </cell>
          <cell r="C411" t="str">
            <v>10.0 (19045)</v>
          </cell>
          <cell r="D411">
            <v>45747.48096064815</v>
          </cell>
        </row>
        <row r="412">
          <cell r="A412" t="str">
            <v>CMRLPT22075</v>
          </cell>
          <cell r="B412" t="str">
            <v>Windows 10 Entreprise</v>
          </cell>
          <cell r="C412" t="str">
            <v>10.0 (19045)</v>
          </cell>
          <cell r="D412">
            <v>45754.337129629632</v>
          </cell>
        </row>
        <row r="413">
          <cell r="A413" t="str">
            <v>CMRLPT22074</v>
          </cell>
          <cell r="B413" t="str">
            <v>Windows 10 Entreprise</v>
          </cell>
          <cell r="C413" t="str">
            <v>10.0 (19045)</v>
          </cell>
          <cell r="D413">
            <v>45754.309328703705</v>
          </cell>
        </row>
        <row r="414">
          <cell r="A414" t="str">
            <v>CMRLPT21066</v>
          </cell>
          <cell r="B414" t="str">
            <v>Windows 10 Entreprise</v>
          </cell>
          <cell r="C414" t="str">
            <v>10.0 (19045)</v>
          </cell>
          <cell r="D414">
            <v>45754.325532407405</v>
          </cell>
        </row>
        <row r="415">
          <cell r="A415" t="str">
            <v>CMRLPT22059</v>
          </cell>
          <cell r="B415" t="str">
            <v>Windows 10 Entreprise</v>
          </cell>
          <cell r="C415" t="str">
            <v>10.0 (19045)</v>
          </cell>
          <cell r="D415">
            <v>45734.379699074074</v>
          </cell>
        </row>
        <row r="416">
          <cell r="A416" t="str">
            <v>CMRUCT22020</v>
          </cell>
          <cell r="B416" t="str">
            <v>Windows 10 Entreprise</v>
          </cell>
          <cell r="C416" t="str">
            <v>10.0 (19045)</v>
          </cell>
          <cell r="D416">
            <v>45753.482777777775</v>
          </cell>
        </row>
        <row r="417">
          <cell r="A417" t="str">
            <v>CMRUCT22083</v>
          </cell>
          <cell r="B417" t="str">
            <v>Windows 10 Entreprise</v>
          </cell>
          <cell r="C417" t="str">
            <v>10.0 (19045)</v>
          </cell>
          <cell r="D417">
            <v>45747.285810185182</v>
          </cell>
        </row>
        <row r="418">
          <cell r="A418" t="str">
            <v>CMRUCT22022</v>
          </cell>
          <cell r="B418" t="str">
            <v>Windows 10 Entreprise</v>
          </cell>
          <cell r="C418" t="str">
            <v>10.0 (19045)</v>
          </cell>
          <cell r="D418">
            <v>45754.336736111109</v>
          </cell>
        </row>
        <row r="419">
          <cell r="A419" t="str">
            <v>CMRLPT22030</v>
          </cell>
          <cell r="B419" t="str">
            <v>Windows 10 Entreprise</v>
          </cell>
          <cell r="C419" t="str">
            <v>10.0 (19045)</v>
          </cell>
          <cell r="D419">
            <v>45740.51116898148</v>
          </cell>
        </row>
        <row r="420">
          <cell r="A420" t="str">
            <v>CMRUCT22080</v>
          </cell>
          <cell r="B420" t="str">
            <v>Windows 10 Entreprise</v>
          </cell>
          <cell r="C420" t="str">
            <v>10.0 (19045)</v>
          </cell>
          <cell r="D420">
            <v>45747.594606481478</v>
          </cell>
        </row>
        <row r="421">
          <cell r="A421" t="str">
            <v>CMRUCT22085</v>
          </cell>
          <cell r="B421" t="str">
            <v>Windows 10 Entreprise</v>
          </cell>
          <cell r="C421" t="str">
            <v>10.0 (19045)</v>
          </cell>
          <cell r="D421">
            <v>45746.713113425925</v>
          </cell>
        </row>
        <row r="422">
          <cell r="A422" t="str">
            <v>CMRUCT20090</v>
          </cell>
          <cell r="B422" t="str">
            <v>Windows 10 Entreprise</v>
          </cell>
          <cell r="C422" t="str">
            <v>10.0 (19045)</v>
          </cell>
          <cell r="D422">
            <v>45755.670763888891</v>
          </cell>
        </row>
        <row r="423">
          <cell r="A423" t="str">
            <v>CMRUCT22047</v>
          </cell>
          <cell r="B423" t="str">
            <v>Windows 10 Entreprise</v>
          </cell>
          <cell r="C423" t="str">
            <v>10.0 (19045)</v>
          </cell>
          <cell r="D423">
            <v>45748.393240740741</v>
          </cell>
        </row>
        <row r="424">
          <cell r="A424" t="str">
            <v>CMRUCT22090</v>
          </cell>
          <cell r="B424" t="str">
            <v>Windows 10 Entreprise</v>
          </cell>
          <cell r="C424" t="str">
            <v>10.0 (19045)</v>
          </cell>
          <cell r="D424">
            <v>45746.746469907404</v>
          </cell>
        </row>
        <row r="425">
          <cell r="A425" t="str">
            <v>CMRUCT22042</v>
          </cell>
          <cell r="B425" t="str">
            <v>Windows 10 Entreprise</v>
          </cell>
          <cell r="C425" t="str">
            <v>10.0 (19045)</v>
          </cell>
          <cell r="D425">
            <v>45754.332488425927</v>
          </cell>
        </row>
        <row r="426">
          <cell r="A426" t="str">
            <v>CMRUCT22048</v>
          </cell>
          <cell r="B426" t="str">
            <v>Windows 10 Entreprise</v>
          </cell>
          <cell r="C426" t="str">
            <v>10.0 (19045)</v>
          </cell>
          <cell r="D426">
            <v>45748.299502314818</v>
          </cell>
        </row>
        <row r="427">
          <cell r="A427" t="str">
            <v>CMRUCT22084</v>
          </cell>
          <cell r="B427" t="str">
            <v>Windows 10 Entreprise</v>
          </cell>
          <cell r="C427" t="str">
            <v>10.0 (19045)</v>
          </cell>
          <cell r="D427">
            <v>45750.802094907405</v>
          </cell>
        </row>
        <row r="428">
          <cell r="A428" t="str">
            <v>CMRUCT22088</v>
          </cell>
          <cell r="B428" t="str">
            <v>Windows 10 Entreprise</v>
          </cell>
          <cell r="C428" t="str">
            <v>10.0 (19045)</v>
          </cell>
          <cell r="D428">
            <v>45755.426481481481</v>
          </cell>
        </row>
        <row r="429">
          <cell r="A429" t="str">
            <v>CMRUCT22045</v>
          </cell>
          <cell r="B429" t="str">
            <v>Windows 10 Entreprise</v>
          </cell>
          <cell r="C429" t="str">
            <v>10.0 (19045)</v>
          </cell>
          <cell r="D429">
            <v>45754.317615740743</v>
          </cell>
        </row>
        <row r="430">
          <cell r="A430" t="str">
            <v>CMRUCT22024</v>
          </cell>
          <cell r="B430" t="str">
            <v>Windows 10 Entreprise</v>
          </cell>
          <cell r="C430" t="str">
            <v>10.0 (19045)</v>
          </cell>
          <cell r="D430">
            <v>45750.35328703704</v>
          </cell>
        </row>
        <row r="431">
          <cell r="A431" t="str">
            <v>CMRLPT22026</v>
          </cell>
          <cell r="B431" t="str">
            <v>Windows 10 Entreprise</v>
          </cell>
          <cell r="C431" t="str">
            <v>10.0 (19045)</v>
          </cell>
          <cell r="D431">
            <v>45754.423483796294</v>
          </cell>
        </row>
        <row r="432">
          <cell r="A432" t="str">
            <v>CMRUCT22082</v>
          </cell>
          <cell r="B432" t="str">
            <v>Windows 10 Entreprise</v>
          </cell>
          <cell r="C432" t="str">
            <v>10.0 (19045)</v>
          </cell>
          <cell r="D432">
            <v>45746.753483796296</v>
          </cell>
        </row>
        <row r="433">
          <cell r="A433" t="str">
            <v>CMRLPT22006</v>
          </cell>
          <cell r="B433" t="str">
            <v>Windows 10 Entreprise</v>
          </cell>
          <cell r="C433" t="str">
            <v>10.0 (19045)</v>
          </cell>
          <cell r="D433">
            <v>45750.559999999998</v>
          </cell>
        </row>
        <row r="434">
          <cell r="A434" t="str">
            <v>CMRUCT20023</v>
          </cell>
          <cell r="B434" t="str">
            <v>Windows 10 Entreprise</v>
          </cell>
          <cell r="C434" t="str">
            <v>10.0 (19045)</v>
          </cell>
          <cell r="D434">
            <v>45751.496064814812</v>
          </cell>
        </row>
        <row r="435">
          <cell r="A435" t="str">
            <v>CMRUCT22019</v>
          </cell>
          <cell r="B435" t="str">
            <v>Windows 10 Entreprise</v>
          </cell>
          <cell r="C435" t="str">
            <v>10.0 (19045)</v>
          </cell>
          <cell r="D435">
            <v>45754.65488425926</v>
          </cell>
        </row>
        <row r="436">
          <cell r="A436" t="str">
            <v>CMRLPT22052</v>
          </cell>
          <cell r="B436" t="str">
            <v>Windows 10 Entreprise</v>
          </cell>
          <cell r="C436" t="str">
            <v>10.0 (19045)</v>
          </cell>
          <cell r="D436">
            <v>45749.315370370372</v>
          </cell>
        </row>
        <row r="437">
          <cell r="A437" t="str">
            <v>CMRUCT22081</v>
          </cell>
          <cell r="B437" t="str">
            <v>Windows 10 Entreprise</v>
          </cell>
          <cell r="C437" t="str">
            <v>10.0 (19045)</v>
          </cell>
          <cell r="D437">
            <v>45751.552187499998</v>
          </cell>
        </row>
        <row r="438">
          <cell r="A438" t="str">
            <v>CMRLPT22073</v>
          </cell>
          <cell r="B438" t="str">
            <v>Windows 10 Entreprise</v>
          </cell>
          <cell r="C438" t="str">
            <v>10.0 (19045)</v>
          </cell>
          <cell r="D438">
            <v>45657.641469907408</v>
          </cell>
        </row>
        <row r="439">
          <cell r="A439" t="str">
            <v>CMRLPT22053</v>
          </cell>
          <cell r="B439" t="str">
            <v>Windows 10 Entreprise</v>
          </cell>
          <cell r="C439" t="str">
            <v>10.0 (19045)</v>
          </cell>
          <cell r="D439">
            <v>45756.364710648151</v>
          </cell>
        </row>
        <row r="440">
          <cell r="A440" t="str">
            <v>CMRUCT21119</v>
          </cell>
          <cell r="B440" t="str">
            <v>Windows 10 Entreprise</v>
          </cell>
          <cell r="C440" t="str">
            <v>10.0 (19045)</v>
          </cell>
          <cell r="D440">
            <v>45751.395231481481</v>
          </cell>
        </row>
        <row r="441">
          <cell r="A441" t="str">
            <v>CMRLPT22078</v>
          </cell>
          <cell r="B441" t="str">
            <v>Windows 10 Entreprise</v>
          </cell>
          <cell r="C441" t="str">
            <v>10.0 (19045)</v>
          </cell>
          <cell r="D441">
            <v>45753.456805555557</v>
          </cell>
        </row>
        <row r="442">
          <cell r="A442" t="str">
            <v>CMRLPT21138</v>
          </cell>
          <cell r="B442" t="str">
            <v>Windows 10 Entreprise</v>
          </cell>
          <cell r="C442" t="str">
            <v>10.0 (19045)</v>
          </cell>
          <cell r="D442">
            <v>45754.290844907409</v>
          </cell>
        </row>
        <row r="443">
          <cell r="A443" t="str">
            <v>CMRUCT22041</v>
          </cell>
          <cell r="B443" t="str">
            <v>Windows 10 Entreprise</v>
          </cell>
          <cell r="C443" t="str">
            <v>10.0 (19045)</v>
          </cell>
          <cell r="D443">
            <v>45751.297106481485</v>
          </cell>
        </row>
        <row r="444">
          <cell r="A444" t="str">
            <v>CMRLPT22094</v>
          </cell>
          <cell r="B444" t="str">
            <v>Windows 10 Entreprise</v>
          </cell>
          <cell r="C444" t="str">
            <v>10.0 (19045)</v>
          </cell>
          <cell r="D444">
            <v>45748.338969907411</v>
          </cell>
        </row>
        <row r="445">
          <cell r="A445" t="str">
            <v>CMRUCT22043</v>
          </cell>
          <cell r="B445" t="str">
            <v>Windows 10 Entreprise</v>
          </cell>
          <cell r="C445" t="str">
            <v>10.0 (19045)</v>
          </cell>
          <cell r="D445">
            <v>45753.639837962961</v>
          </cell>
        </row>
        <row r="446">
          <cell r="A446" t="str">
            <v>CMRUCT22050</v>
          </cell>
          <cell r="B446" t="str">
            <v>Windows 10 Entreprise</v>
          </cell>
          <cell r="C446" t="str">
            <v>10.0 (19045)</v>
          </cell>
          <cell r="D446">
            <v>45753.185254629629</v>
          </cell>
        </row>
        <row r="447">
          <cell r="A447" t="str">
            <v>CMRUCT22087</v>
          </cell>
          <cell r="B447" t="str">
            <v>Windows 10 Entreprise</v>
          </cell>
          <cell r="C447" t="str">
            <v>10.0 (19045)</v>
          </cell>
          <cell r="D447">
            <v>45751.461111111108</v>
          </cell>
        </row>
        <row r="448">
          <cell r="A448" t="str">
            <v>CMRUCT22092</v>
          </cell>
          <cell r="B448" t="str">
            <v>Windows 10 Entreprise</v>
          </cell>
          <cell r="C448" t="str">
            <v>10.0 (19045)</v>
          </cell>
          <cell r="D448">
            <v>45753.411597222221</v>
          </cell>
        </row>
        <row r="449">
          <cell r="A449" t="str">
            <v>CMRLPT22046</v>
          </cell>
          <cell r="B449" t="str">
            <v>Windows 10 Entreprise</v>
          </cell>
          <cell r="C449" t="str">
            <v>10.0 (19045)</v>
          </cell>
          <cell r="D449">
            <v>45748.327824074076</v>
          </cell>
        </row>
        <row r="450">
          <cell r="A450" t="str">
            <v>CMRUCT22006</v>
          </cell>
          <cell r="B450" t="str">
            <v>Windows 10 Entreprise</v>
          </cell>
          <cell r="C450" t="str">
            <v>10.0 (19045)</v>
          </cell>
          <cell r="D450">
            <v>45747.058506944442</v>
          </cell>
        </row>
        <row r="451">
          <cell r="A451" t="str">
            <v>CMRUCT22053</v>
          </cell>
          <cell r="B451" t="str">
            <v>Windows 10 Entreprise</v>
          </cell>
          <cell r="C451" t="str">
            <v>10.0 (19045)</v>
          </cell>
          <cell r="D451">
            <v>45750.507407407407</v>
          </cell>
        </row>
        <row r="452">
          <cell r="A452" t="str">
            <v>CMRUCT22051</v>
          </cell>
          <cell r="B452" t="str">
            <v>Windows 10 Entreprise</v>
          </cell>
          <cell r="C452" t="str">
            <v>10.0 (19045)</v>
          </cell>
          <cell r="D452">
            <v>45750.36377314815</v>
          </cell>
        </row>
        <row r="453">
          <cell r="A453" t="str">
            <v>CMRUCT22049</v>
          </cell>
          <cell r="B453" t="str">
            <v>Windows 10 Entreprise</v>
          </cell>
          <cell r="C453" t="str">
            <v>10.0 (19045)</v>
          </cell>
          <cell r="D453">
            <v>45754.513749999998</v>
          </cell>
        </row>
        <row r="454">
          <cell r="A454" t="str">
            <v>CMRLPT22012</v>
          </cell>
          <cell r="B454" t="str">
            <v>Windows 10 Entreprise</v>
          </cell>
          <cell r="C454" t="str">
            <v>10.0 (19045)</v>
          </cell>
          <cell r="D454">
            <v>45740.794606481482</v>
          </cell>
        </row>
        <row r="455">
          <cell r="A455" t="str">
            <v>CMRLPT22097</v>
          </cell>
          <cell r="B455" t="str">
            <v>Windows 10 Entreprise</v>
          </cell>
          <cell r="C455" t="str">
            <v>10.0 (19045)</v>
          </cell>
          <cell r="D455">
            <v>45750.389374999999</v>
          </cell>
        </row>
        <row r="456">
          <cell r="A456" t="str">
            <v>CMRLPT22009</v>
          </cell>
          <cell r="B456" t="str">
            <v>Windows 10 Entreprise</v>
          </cell>
          <cell r="C456" t="str">
            <v>10.0 (19045)</v>
          </cell>
          <cell r="D456">
            <v>45722.306388888886</v>
          </cell>
        </row>
        <row r="457">
          <cell r="A457" t="str">
            <v>CMRUCT22096</v>
          </cell>
          <cell r="B457" t="str">
            <v>Windows 10 Entreprise</v>
          </cell>
          <cell r="C457" t="str">
            <v>10.0 (19045)</v>
          </cell>
          <cell r="D457">
            <v>45753.608194444445</v>
          </cell>
        </row>
        <row r="458">
          <cell r="A458" t="str">
            <v>CMRUCT22033</v>
          </cell>
          <cell r="B458" t="str">
            <v>Windows 10 Entreprise</v>
          </cell>
          <cell r="C458" t="str">
            <v>10.0 (19045)</v>
          </cell>
          <cell r="D458">
            <v>45755.315937500003</v>
          </cell>
        </row>
        <row r="459">
          <cell r="A459" t="str">
            <v>CMRLPT22098</v>
          </cell>
          <cell r="B459" t="str">
            <v>Windows 10 Entreprise</v>
          </cell>
          <cell r="C459" t="str">
            <v>10.0 (19045)</v>
          </cell>
          <cell r="D459">
            <v>45750.3594212963</v>
          </cell>
        </row>
        <row r="460">
          <cell r="A460" t="str">
            <v>CMRUCT22066</v>
          </cell>
          <cell r="B460" t="str">
            <v>Windows 10 Entreprise</v>
          </cell>
          <cell r="C460" t="str">
            <v>10.0 (19045)</v>
          </cell>
          <cell r="D460">
            <v>45747.68236111111</v>
          </cell>
        </row>
        <row r="461">
          <cell r="A461" t="str">
            <v>CMRUCT22095</v>
          </cell>
          <cell r="B461" t="str">
            <v>Windows 10 Entreprise</v>
          </cell>
          <cell r="C461" t="str">
            <v>10.0 (19045)</v>
          </cell>
          <cell r="D461">
            <v>45750.652384259258</v>
          </cell>
        </row>
        <row r="462">
          <cell r="A462" t="str">
            <v>CMRLPT22093</v>
          </cell>
          <cell r="B462" t="str">
            <v>Windows 10 Entreprise</v>
          </cell>
          <cell r="C462" t="str">
            <v>10.0 (19045)</v>
          </cell>
          <cell r="D462">
            <v>45722.66333333333</v>
          </cell>
        </row>
        <row r="463">
          <cell r="A463" t="str">
            <v>CMRLPT22032</v>
          </cell>
          <cell r="B463" t="str">
            <v>Windows 10 Entreprise</v>
          </cell>
          <cell r="C463" t="str">
            <v>10.0 (19045)</v>
          </cell>
          <cell r="D463">
            <v>45751.750439814816</v>
          </cell>
        </row>
        <row r="464">
          <cell r="A464" t="str">
            <v>CMRUCT22054</v>
          </cell>
          <cell r="B464" t="str">
            <v>Windows 10 Entreprise</v>
          </cell>
          <cell r="C464" t="str">
            <v>10.0 (19045)</v>
          </cell>
          <cell r="D464">
            <v>45747.346284722225</v>
          </cell>
        </row>
        <row r="465">
          <cell r="A465" t="str">
            <v>CMRLPT22127</v>
          </cell>
          <cell r="B465" t="str">
            <v>Windows 10 Entreprise</v>
          </cell>
          <cell r="C465" t="str">
            <v>10.0 (19045)</v>
          </cell>
          <cell r="D465">
            <v>45748.307013888887</v>
          </cell>
        </row>
        <row r="466">
          <cell r="A466" t="str">
            <v>CMRUCT21087</v>
          </cell>
          <cell r="B466" t="str">
            <v>Windows 10 Entreprise</v>
          </cell>
          <cell r="C466" t="str">
            <v>10.0 (19045)</v>
          </cell>
          <cell r="D466">
            <v>45748.374143518522</v>
          </cell>
        </row>
        <row r="467">
          <cell r="A467" t="str">
            <v>CMRUCT22008</v>
          </cell>
          <cell r="B467" t="str">
            <v>Windows 10 Entreprise</v>
          </cell>
          <cell r="C467" t="str">
            <v>10.0 (19045)</v>
          </cell>
          <cell r="D467">
            <v>45751.449849537035</v>
          </cell>
        </row>
        <row r="468">
          <cell r="A468" t="str">
            <v>CMRLPT22153</v>
          </cell>
          <cell r="B468" t="str">
            <v>Windows 10 Entreprise</v>
          </cell>
          <cell r="C468" t="str">
            <v>10.0 (19045)</v>
          </cell>
          <cell r="D468">
            <v>45754.301805555559</v>
          </cell>
        </row>
        <row r="469">
          <cell r="A469" t="str">
            <v>CMRLPT22124</v>
          </cell>
          <cell r="B469" t="str">
            <v>Windows 10 Entreprise</v>
          </cell>
          <cell r="C469" t="str">
            <v>10.0 (19045)</v>
          </cell>
          <cell r="D469">
            <v>45749.655856481484</v>
          </cell>
        </row>
        <row r="470">
          <cell r="A470" t="str">
            <v>CMRLPT22141</v>
          </cell>
          <cell r="B470" t="str">
            <v>Windows 10 Entreprise</v>
          </cell>
          <cell r="C470" t="str">
            <v>10.0 (19045)</v>
          </cell>
          <cell r="D470">
            <v>45745.314571759256</v>
          </cell>
        </row>
        <row r="471">
          <cell r="A471" t="str">
            <v>CMRLPT22061</v>
          </cell>
          <cell r="B471" t="str">
            <v>Windows 10 Entreprise</v>
          </cell>
          <cell r="C471" t="str">
            <v>10.0 (19045)</v>
          </cell>
          <cell r="D471">
            <v>45748.294537037036</v>
          </cell>
        </row>
        <row r="472">
          <cell r="A472" t="str">
            <v>CMRLPT21088</v>
          </cell>
          <cell r="B472" t="str">
            <v>Windows 10 Entreprise</v>
          </cell>
          <cell r="C472" t="str">
            <v>10.0 (19045)</v>
          </cell>
          <cell r="D472">
            <v>45733.367858796293</v>
          </cell>
        </row>
        <row r="473">
          <cell r="A473" t="str">
            <v>CMRLPT22145</v>
          </cell>
          <cell r="B473" t="str">
            <v>Windows 10 Entreprise</v>
          </cell>
          <cell r="C473" t="str">
            <v>10.0 (19045)</v>
          </cell>
          <cell r="D473">
            <v>45754.480949074074</v>
          </cell>
        </row>
        <row r="474">
          <cell r="A474" t="str">
            <v>CMRLPT22146</v>
          </cell>
          <cell r="B474" t="str">
            <v>Windows 10 Entreprise</v>
          </cell>
          <cell r="C474" t="str">
            <v>10.0 (19045)</v>
          </cell>
          <cell r="D474">
            <v>45754.323009259257</v>
          </cell>
        </row>
        <row r="475">
          <cell r="A475" t="str">
            <v>CMRLPT22114</v>
          </cell>
          <cell r="B475" t="str">
            <v>Windows 10 Entreprise</v>
          </cell>
          <cell r="C475" t="str">
            <v>10.0 (19045)</v>
          </cell>
          <cell r="D475">
            <v>45755.494988425926</v>
          </cell>
        </row>
        <row r="476">
          <cell r="A476" t="str">
            <v>CMRUCT22123</v>
          </cell>
          <cell r="B476" t="str">
            <v>Windows 10 Entreprise</v>
          </cell>
          <cell r="C476" t="str">
            <v>10.0 (19045)</v>
          </cell>
          <cell r="D476">
            <v>45748.309270833335</v>
          </cell>
        </row>
        <row r="477">
          <cell r="A477" t="str">
            <v>CMRLPT21041</v>
          </cell>
          <cell r="B477" t="str">
            <v>Windows 10 Entreprise</v>
          </cell>
          <cell r="C477" t="str">
            <v>10.0 (19045)</v>
          </cell>
          <cell r="D477">
            <v>45755.286157407405</v>
          </cell>
        </row>
        <row r="478">
          <cell r="A478" t="str">
            <v>CMRUCT22116</v>
          </cell>
          <cell r="B478" t="str">
            <v>Windows 10 Entreprise</v>
          </cell>
          <cell r="C478" t="str">
            <v>10.0 (19045)</v>
          </cell>
          <cell r="D478">
            <v>45756.141435185185</v>
          </cell>
        </row>
        <row r="479">
          <cell r="A479" t="str">
            <v>CMRLPT22115</v>
          </cell>
          <cell r="B479" t="str">
            <v>Windows 10 Entreprise</v>
          </cell>
          <cell r="C479" t="str">
            <v>10.0 (19045)</v>
          </cell>
          <cell r="D479">
            <v>45749.75476851852</v>
          </cell>
        </row>
        <row r="480">
          <cell r="A480" t="str">
            <v>CMRLPT22018</v>
          </cell>
          <cell r="B480" t="str">
            <v>Windows 10 Entreprise</v>
          </cell>
          <cell r="C480" t="str">
            <v>10.0 (19045)</v>
          </cell>
          <cell r="D480">
            <v>45750.5625462963</v>
          </cell>
        </row>
        <row r="481">
          <cell r="A481" t="str">
            <v>CMRUCT22114</v>
          </cell>
          <cell r="B481" t="str">
            <v>Windows 10 Entreprise</v>
          </cell>
          <cell r="C481" t="str">
            <v>10.0 (19045)</v>
          </cell>
          <cell r="D481">
            <v>45750.444525462961</v>
          </cell>
        </row>
        <row r="482">
          <cell r="A482" t="str">
            <v>CMRLPT22099</v>
          </cell>
          <cell r="B482" t="str">
            <v>Windows 10 Entreprise</v>
          </cell>
          <cell r="C482" t="str">
            <v>10.0 (19045)</v>
          </cell>
          <cell r="D482">
            <v>45752.73646990741</v>
          </cell>
        </row>
        <row r="483">
          <cell r="A483" t="str">
            <v>CMRUCT22113</v>
          </cell>
          <cell r="B483" t="str">
            <v>Windows 10 Entreprise</v>
          </cell>
          <cell r="C483" t="str">
            <v>10.0 (19045)</v>
          </cell>
          <cell r="D483">
            <v>45754.811597222222</v>
          </cell>
        </row>
        <row r="484">
          <cell r="A484" t="str">
            <v>CMRUCT22111</v>
          </cell>
          <cell r="B484" t="str">
            <v>Windows 10 Entreprise</v>
          </cell>
          <cell r="C484" t="str">
            <v>10.0 (19045)</v>
          </cell>
          <cell r="D484">
            <v>45750.284826388888</v>
          </cell>
        </row>
        <row r="485">
          <cell r="A485" t="str">
            <v>CMRUCT22086</v>
          </cell>
          <cell r="B485" t="str">
            <v>Windows 10 Entreprise</v>
          </cell>
          <cell r="C485" t="str">
            <v>10.0 (19045)</v>
          </cell>
          <cell r="D485">
            <v>45755.919583333336</v>
          </cell>
        </row>
        <row r="486">
          <cell r="A486" t="str">
            <v>CMRLPT22126</v>
          </cell>
          <cell r="B486" t="str">
            <v>Windows 10 Entreprise</v>
          </cell>
          <cell r="C486" t="str">
            <v>10.0 (19045)</v>
          </cell>
          <cell r="D486">
            <v>45751.762789351851</v>
          </cell>
        </row>
        <row r="487">
          <cell r="A487" t="str">
            <v>CMRLPT22147</v>
          </cell>
          <cell r="B487" t="str">
            <v>Windows 10 Entreprise</v>
          </cell>
          <cell r="C487" t="str">
            <v>10.0 (19045)</v>
          </cell>
          <cell r="D487">
            <v>45750.608020833337</v>
          </cell>
        </row>
        <row r="488">
          <cell r="A488" t="str">
            <v>CMRLPT22149</v>
          </cell>
          <cell r="B488" t="str">
            <v>Windows 10 Entreprise</v>
          </cell>
          <cell r="C488" t="str">
            <v>10.0 (19045)</v>
          </cell>
          <cell r="D488">
            <v>45754.338449074072</v>
          </cell>
        </row>
        <row r="489">
          <cell r="A489" t="str">
            <v>CMRLPT21124</v>
          </cell>
          <cell r="B489" t="str">
            <v>Windows 10 Entreprise</v>
          </cell>
          <cell r="C489" t="str">
            <v>10.0 (19045)</v>
          </cell>
          <cell r="D489">
            <v>45751.680578703701</v>
          </cell>
        </row>
        <row r="490">
          <cell r="A490" t="str">
            <v>CMRLPT22123</v>
          </cell>
          <cell r="B490" t="str">
            <v>Windows 10 Entreprise</v>
          </cell>
          <cell r="C490" t="str">
            <v>10.0 (19045)</v>
          </cell>
          <cell r="D490">
            <v>45750.672268518516</v>
          </cell>
        </row>
        <row r="491">
          <cell r="A491" t="str">
            <v>CMRLPT22118</v>
          </cell>
          <cell r="B491" t="str">
            <v>Windows 10 Entreprise</v>
          </cell>
          <cell r="C491" t="str">
            <v>10.0 (19045)</v>
          </cell>
          <cell r="D491">
            <v>45755.429583333331</v>
          </cell>
        </row>
        <row r="492">
          <cell r="A492" t="str">
            <v>CMRUCT22117</v>
          </cell>
          <cell r="B492" t="str">
            <v>Windows 10 Entreprise</v>
          </cell>
          <cell r="C492" t="str">
            <v>10.0 (19045)</v>
          </cell>
          <cell r="D492">
            <v>45754.301481481481</v>
          </cell>
        </row>
        <row r="493">
          <cell r="A493" t="str">
            <v>CMRLPT22113</v>
          </cell>
          <cell r="B493" t="str">
            <v>Windows 10 Entreprise</v>
          </cell>
          <cell r="C493" t="str">
            <v>10.0 (19045)</v>
          </cell>
          <cell r="D493">
            <v>45747.303182870368</v>
          </cell>
        </row>
        <row r="494">
          <cell r="A494" t="str">
            <v>CMRLPT22109</v>
          </cell>
          <cell r="B494" t="str">
            <v>Windows 10 Entreprise</v>
          </cell>
          <cell r="C494" t="str">
            <v>10.0 (19045)</v>
          </cell>
          <cell r="D494">
            <v>45749.443576388891</v>
          </cell>
        </row>
        <row r="495">
          <cell r="A495" t="str">
            <v>CMRLPT22117</v>
          </cell>
          <cell r="B495" t="str">
            <v>Windows 10 Entreprise</v>
          </cell>
          <cell r="C495" t="str">
            <v>10.0 (19045)</v>
          </cell>
          <cell r="D495">
            <v>45753.416412037041</v>
          </cell>
        </row>
        <row r="496">
          <cell r="A496" t="str">
            <v>CMRUCT22115</v>
          </cell>
          <cell r="B496" t="str">
            <v>Windows 10 Entreprise</v>
          </cell>
          <cell r="C496" t="str">
            <v>10.0 (19045)</v>
          </cell>
          <cell r="D496">
            <v>45750.629780092589</v>
          </cell>
        </row>
        <row r="497">
          <cell r="A497" t="str">
            <v>CMRUCT22109</v>
          </cell>
          <cell r="B497" t="str">
            <v>Windows 10 Entreprise</v>
          </cell>
          <cell r="C497" t="str">
            <v>10.0 (19045)</v>
          </cell>
          <cell r="D497">
            <v>45748.274710648147</v>
          </cell>
        </row>
        <row r="498">
          <cell r="A498" t="str">
            <v>CMRLPT22144</v>
          </cell>
          <cell r="B498" t="str">
            <v>Windows 10 Entreprise</v>
          </cell>
          <cell r="C498" t="str">
            <v>10.0 (19045)</v>
          </cell>
          <cell r="D498">
            <v>45750.320219907408</v>
          </cell>
        </row>
        <row r="499">
          <cell r="A499" t="str">
            <v>CMRUCT21072</v>
          </cell>
          <cell r="B499" t="str">
            <v>Windows 10 Entreprise</v>
          </cell>
          <cell r="C499" t="str">
            <v>10.0 (19045)</v>
          </cell>
          <cell r="D499">
            <v>45751.814120370371</v>
          </cell>
        </row>
        <row r="500">
          <cell r="A500" t="str">
            <v>CMRUCT20091</v>
          </cell>
          <cell r="B500" t="str">
            <v>Windows 10 Entreprise</v>
          </cell>
          <cell r="C500" t="str">
            <v>10.0 (19045)</v>
          </cell>
          <cell r="D500">
            <v>45752.328935185185</v>
          </cell>
        </row>
        <row r="501">
          <cell r="A501" t="str">
            <v>CMRLPT22136</v>
          </cell>
          <cell r="B501" t="str">
            <v>Windows 10 Entreprise</v>
          </cell>
          <cell r="C501" t="str">
            <v>10.0 (19045)</v>
          </cell>
          <cell r="D501">
            <v>45754.590914351851</v>
          </cell>
        </row>
        <row r="502">
          <cell r="A502" t="str">
            <v>CMRLPT22148</v>
          </cell>
          <cell r="B502" t="str">
            <v>Windows 10 Entreprise</v>
          </cell>
          <cell r="C502" t="str">
            <v>10.0 (19045)</v>
          </cell>
          <cell r="D502">
            <v>45754.303576388891</v>
          </cell>
        </row>
        <row r="503">
          <cell r="A503" t="str">
            <v>CMRLPT22135</v>
          </cell>
          <cell r="B503" t="str">
            <v>Windows 10 Entreprise</v>
          </cell>
          <cell r="C503" t="str">
            <v>10.0 (19045)</v>
          </cell>
          <cell r="D503">
            <v>45750.475902777776</v>
          </cell>
        </row>
        <row r="504">
          <cell r="A504" t="str">
            <v>CMRLPT22132</v>
          </cell>
          <cell r="B504" t="str">
            <v>Windows 10 Entreprise</v>
          </cell>
          <cell r="C504" t="str">
            <v>10.0 (19045)</v>
          </cell>
          <cell r="D504">
            <v>45725.80541666667</v>
          </cell>
        </row>
        <row r="505">
          <cell r="A505" t="str">
            <v>CMRLPT22072</v>
          </cell>
          <cell r="B505" t="str">
            <v>Windows 10 Entreprise</v>
          </cell>
          <cell r="C505" t="str">
            <v>10.0 (19045)</v>
          </cell>
          <cell r="D505">
            <v>45750.438206018516</v>
          </cell>
        </row>
        <row r="506">
          <cell r="A506" t="str">
            <v>CMRLPT22138</v>
          </cell>
          <cell r="B506" t="str">
            <v>Windows 10 Entreprise</v>
          </cell>
          <cell r="C506" t="str">
            <v>10.0 (19045)</v>
          </cell>
          <cell r="D506">
            <v>45747.469074074077</v>
          </cell>
        </row>
        <row r="507">
          <cell r="A507" t="str">
            <v>CMRUCT20109</v>
          </cell>
          <cell r="B507" t="str">
            <v>Windows 10 Entreprise</v>
          </cell>
          <cell r="C507" t="str">
            <v>10.0 (19045)</v>
          </cell>
          <cell r="D507">
            <v>45753.321643518517</v>
          </cell>
        </row>
        <row r="508">
          <cell r="A508" t="str">
            <v>CMRUCT22124</v>
          </cell>
          <cell r="B508" t="str">
            <v>Windows 10 Entreprise</v>
          </cell>
          <cell r="C508" t="str">
            <v>10.0 (19045)</v>
          </cell>
          <cell r="D508">
            <v>45722.383333333331</v>
          </cell>
        </row>
        <row r="509">
          <cell r="A509" t="str">
            <v>CMRLPT22131</v>
          </cell>
          <cell r="B509" t="str">
            <v>Windows 10 Entreprise</v>
          </cell>
          <cell r="C509" t="str">
            <v>10.0 (19045)</v>
          </cell>
          <cell r="D509">
            <v>45750.626122685186</v>
          </cell>
        </row>
        <row r="510">
          <cell r="A510" t="str">
            <v>CMRUCT22070</v>
          </cell>
          <cell r="B510" t="str">
            <v>Windows 10 Entreprise</v>
          </cell>
          <cell r="C510" t="str">
            <v>10.0 (19045)</v>
          </cell>
          <cell r="D510">
            <v>45749.567187499997</v>
          </cell>
        </row>
        <row r="511">
          <cell r="A511" t="str">
            <v>CMRLPT22152</v>
          </cell>
          <cell r="B511" t="str">
            <v>Windows 10 Entreprise</v>
          </cell>
          <cell r="C511" t="str">
            <v>10.0 (19045)</v>
          </cell>
          <cell r="D511">
            <v>45748.582881944443</v>
          </cell>
        </row>
        <row r="512">
          <cell r="A512" t="str">
            <v>CMRUCT22126</v>
          </cell>
          <cell r="B512" t="str">
            <v>Windows 10 Entreprise</v>
          </cell>
          <cell r="C512" t="str">
            <v>10.0 (19045)</v>
          </cell>
          <cell r="D512">
            <v>45754.334351851852</v>
          </cell>
        </row>
        <row r="513">
          <cell r="A513" t="str">
            <v>CMRUCT20051</v>
          </cell>
          <cell r="B513" t="str">
            <v>Windows 10 Entreprise</v>
          </cell>
          <cell r="C513" t="str">
            <v>10.0 (19045)</v>
          </cell>
          <cell r="D513">
            <v>45755.60125</v>
          </cell>
        </row>
        <row r="514">
          <cell r="A514" t="str">
            <v>CMRLPT22140</v>
          </cell>
          <cell r="B514" t="str">
            <v>Windows 10 Entreprise</v>
          </cell>
          <cell r="C514" t="str">
            <v>10.0 (19045)</v>
          </cell>
          <cell r="D514">
            <v>45754.318344907406</v>
          </cell>
        </row>
        <row r="515">
          <cell r="A515" t="str">
            <v>CMRUCT19234</v>
          </cell>
          <cell r="B515" t="str">
            <v>Windows 10 Entreprise</v>
          </cell>
          <cell r="C515" t="str">
            <v>10.0 (19045)</v>
          </cell>
          <cell r="D515">
            <v>45748.597997685189</v>
          </cell>
        </row>
        <row r="516">
          <cell r="A516" t="str">
            <v>CMRLPT22134</v>
          </cell>
          <cell r="B516" t="str">
            <v>Windows 10 Entreprise</v>
          </cell>
          <cell r="C516" t="str">
            <v>10.0 (19045)</v>
          </cell>
          <cell r="D516">
            <v>45750.318576388891</v>
          </cell>
        </row>
        <row r="517">
          <cell r="A517" t="str">
            <v>CMRUCT22127</v>
          </cell>
          <cell r="B517" t="str">
            <v>Windows 10 Entreprise</v>
          </cell>
          <cell r="C517" t="str">
            <v>10.0 (19045)</v>
          </cell>
          <cell r="D517">
            <v>45754.580416666664</v>
          </cell>
        </row>
        <row r="518">
          <cell r="A518" t="str">
            <v>CMRUCT22121</v>
          </cell>
          <cell r="B518" t="str">
            <v>Windows 10 Entreprise</v>
          </cell>
          <cell r="C518" t="str">
            <v>10.0 (19045)</v>
          </cell>
          <cell r="D518">
            <v>45749.529166666667</v>
          </cell>
        </row>
        <row r="519">
          <cell r="A519" t="str">
            <v>CMRUCT21098</v>
          </cell>
          <cell r="B519" t="str">
            <v>Windows 10 Entreprise</v>
          </cell>
          <cell r="C519" t="str">
            <v>10.0 (19045)</v>
          </cell>
          <cell r="D519">
            <v>45750.637557870374</v>
          </cell>
        </row>
        <row r="520">
          <cell r="A520" t="str">
            <v>CMRUCT19003</v>
          </cell>
          <cell r="B520" t="str">
            <v>Windows 10 Entreprise</v>
          </cell>
          <cell r="C520" t="str">
            <v>10.0 (19045)</v>
          </cell>
          <cell r="D520">
            <v>45721.123622685183</v>
          </cell>
        </row>
        <row r="521">
          <cell r="A521" t="str">
            <v>CMRUCT22062</v>
          </cell>
          <cell r="B521" t="str">
            <v>Windows 10 Entreprise</v>
          </cell>
          <cell r="C521" t="str">
            <v>10.0 (19045)</v>
          </cell>
          <cell r="D521">
            <v>45754.314340277779</v>
          </cell>
        </row>
        <row r="522">
          <cell r="A522" t="str">
            <v>CMRUCT20068</v>
          </cell>
          <cell r="B522" t="str">
            <v>Windows 10 Entreprise</v>
          </cell>
          <cell r="C522" t="str">
            <v>10.0 (19045)</v>
          </cell>
          <cell r="D522">
            <v>45751.660798611112</v>
          </cell>
        </row>
        <row r="523">
          <cell r="A523" t="str">
            <v>CMRUCT22094</v>
          </cell>
          <cell r="B523" t="str">
            <v>Windows 10 Entreprise</v>
          </cell>
          <cell r="C523" t="str">
            <v>10.0 (19045)</v>
          </cell>
          <cell r="D523">
            <v>45746.379201388889</v>
          </cell>
        </row>
        <row r="524">
          <cell r="A524" t="str">
            <v>CMRUCT22056</v>
          </cell>
          <cell r="B524" t="str">
            <v>Windows 10 Entreprise</v>
          </cell>
          <cell r="C524" t="str">
            <v>10.0 (19045)</v>
          </cell>
          <cell r="D524">
            <v>45748.420659722222</v>
          </cell>
        </row>
        <row r="525">
          <cell r="A525" t="str">
            <v>CMRLPT19190</v>
          </cell>
          <cell r="B525" t="str">
            <v>Windows 10 Entreprise</v>
          </cell>
          <cell r="C525" t="str">
            <v>10.0 (19045)</v>
          </cell>
          <cell r="D525">
            <v>45749.435358796298</v>
          </cell>
        </row>
        <row r="526">
          <cell r="A526" t="str">
            <v>CMRUCT22108</v>
          </cell>
          <cell r="B526" t="str">
            <v>Windows 10 Entreprise</v>
          </cell>
          <cell r="C526" t="str">
            <v>10.0 (19045)</v>
          </cell>
          <cell r="D526">
            <v>45756.38449074074</v>
          </cell>
        </row>
        <row r="527">
          <cell r="A527" t="str">
            <v>CMRUCT22110</v>
          </cell>
          <cell r="B527" t="str">
            <v>Windows 10 Entreprise</v>
          </cell>
          <cell r="C527" t="str">
            <v>10.0 (19045)</v>
          </cell>
          <cell r="D527">
            <v>45756.286249999997</v>
          </cell>
        </row>
        <row r="528">
          <cell r="A528" t="str">
            <v>CMRLPT22091</v>
          </cell>
          <cell r="B528" t="str">
            <v>Windows 10 Entreprise</v>
          </cell>
          <cell r="C528" t="str">
            <v>10.0 (19045)</v>
          </cell>
          <cell r="D528">
            <v>45748.343182870369</v>
          </cell>
        </row>
        <row r="529">
          <cell r="A529" t="str">
            <v>CMRLPT22171</v>
          </cell>
          <cell r="B529" t="str">
            <v>Windows 10 Entreprise</v>
          </cell>
          <cell r="C529" t="str">
            <v>10.0 (19045)</v>
          </cell>
          <cell r="D529">
            <v>45750.292210648149</v>
          </cell>
        </row>
        <row r="530">
          <cell r="A530" t="str">
            <v>CMRLPT23020</v>
          </cell>
          <cell r="B530" t="str">
            <v>Windows 10 Entreprise</v>
          </cell>
          <cell r="C530" t="str">
            <v>10.0 (19045)</v>
          </cell>
          <cell r="D530">
            <v>45754.29996527778</v>
          </cell>
        </row>
        <row r="531">
          <cell r="A531" t="str">
            <v>CMRUCT22112</v>
          </cell>
          <cell r="B531" t="str">
            <v>Windows 10 Entreprise</v>
          </cell>
          <cell r="C531" t="str">
            <v>10.0 (19045)</v>
          </cell>
          <cell r="D531">
            <v>45754.307384259257</v>
          </cell>
        </row>
        <row r="532">
          <cell r="A532" t="str">
            <v>CMRLPT21104</v>
          </cell>
          <cell r="B532" t="str">
            <v>Windows 10 Entreprise</v>
          </cell>
          <cell r="C532" t="str">
            <v>10.0 (19045)</v>
          </cell>
          <cell r="D532">
            <v>45750.495254629626</v>
          </cell>
        </row>
        <row r="533">
          <cell r="A533" t="str">
            <v>CMRUCT22118</v>
          </cell>
          <cell r="B533" t="str">
            <v>Windows 10 Entreprise</v>
          </cell>
          <cell r="C533" t="str">
            <v>10.0 (19045)</v>
          </cell>
          <cell r="D533">
            <v>45754.378553240742</v>
          </cell>
        </row>
        <row r="534">
          <cell r="A534" t="str">
            <v>CMRUCT22119</v>
          </cell>
          <cell r="B534" t="str">
            <v>Windows 10 Entreprise</v>
          </cell>
          <cell r="C534" t="str">
            <v>10.0 (19045)</v>
          </cell>
          <cell r="D534">
            <v>45750.561666666668</v>
          </cell>
        </row>
        <row r="535">
          <cell r="A535" t="str">
            <v>CMRLPT23092</v>
          </cell>
          <cell r="B535" t="str">
            <v>Windows 10 Entreprise</v>
          </cell>
          <cell r="C535" t="str">
            <v>10.0 (19045)</v>
          </cell>
          <cell r="D535">
            <v>45754.320567129631</v>
          </cell>
        </row>
        <row r="536">
          <cell r="A536" t="str">
            <v>CMRLPT23082</v>
          </cell>
          <cell r="B536" t="str">
            <v>Windows 10 Entreprise</v>
          </cell>
          <cell r="C536" t="str">
            <v>10.0 (19045)</v>
          </cell>
          <cell r="D536">
            <v>45748.322812500002</v>
          </cell>
        </row>
        <row r="537">
          <cell r="A537" t="str">
            <v>CMRLPT23084</v>
          </cell>
          <cell r="B537" t="str">
            <v>Windows 10 Entreprise</v>
          </cell>
          <cell r="C537" t="str">
            <v>10.0 (19045)</v>
          </cell>
          <cell r="D537">
            <v>45755.335092592592</v>
          </cell>
        </row>
        <row r="538">
          <cell r="A538" t="str">
            <v>CMRLPT23085</v>
          </cell>
          <cell r="B538" t="str">
            <v>Windows 10 Entreprise</v>
          </cell>
          <cell r="C538" t="str">
            <v>10.0 (19045)</v>
          </cell>
          <cell r="D538">
            <v>45755.588333333333</v>
          </cell>
        </row>
        <row r="539">
          <cell r="A539" t="str">
            <v>CMRUCT23039</v>
          </cell>
          <cell r="B539" t="str">
            <v>Windows 10 Entreprise</v>
          </cell>
          <cell r="C539" t="str">
            <v>10.0 (19045)</v>
          </cell>
          <cell r="D539">
            <v>45746.539699074077</v>
          </cell>
        </row>
        <row r="540">
          <cell r="A540" t="str">
            <v>CMRLPT21027</v>
          </cell>
          <cell r="B540" t="str">
            <v>Windows 10 Entreprise</v>
          </cell>
          <cell r="C540" t="str">
            <v>10.0 (19045)</v>
          </cell>
          <cell r="D540">
            <v>45747.275613425925</v>
          </cell>
        </row>
        <row r="541">
          <cell r="A541" t="str">
            <v>CMRLPT23075</v>
          </cell>
          <cell r="B541" t="str">
            <v>Windows 10 Entreprise</v>
          </cell>
          <cell r="C541" t="str">
            <v>10.0 (19045)</v>
          </cell>
          <cell r="D541">
            <v>45755.331111111111</v>
          </cell>
        </row>
        <row r="542">
          <cell r="A542" t="str">
            <v>CMRLPT23094</v>
          </cell>
          <cell r="B542" t="str">
            <v>Windows 10 Entreprise</v>
          </cell>
          <cell r="C542" t="str">
            <v>10.0 (19045)</v>
          </cell>
          <cell r="D542">
            <v>45725.347696759258</v>
          </cell>
        </row>
        <row r="543">
          <cell r="A543" t="str">
            <v>CMRLPT23061</v>
          </cell>
          <cell r="B543" t="str">
            <v>Windows 10 Entreprise</v>
          </cell>
          <cell r="C543" t="str">
            <v>10.0 (19045)</v>
          </cell>
          <cell r="D543">
            <v>45753.85564814815</v>
          </cell>
        </row>
        <row r="544">
          <cell r="A544" t="str">
            <v>CMRUCT23041</v>
          </cell>
          <cell r="B544" t="str">
            <v>Windows 10 Entreprise</v>
          </cell>
          <cell r="C544" t="str">
            <v>10.0 (19045)</v>
          </cell>
          <cell r="D544">
            <v>45749.274699074071</v>
          </cell>
        </row>
        <row r="545">
          <cell r="A545" t="str">
            <v>CMRLPT23086</v>
          </cell>
          <cell r="B545" t="str">
            <v>Windows 10 Entreprise</v>
          </cell>
          <cell r="C545" t="str">
            <v>10.0 (19045)</v>
          </cell>
          <cell r="D545">
            <v>45752.405300925922</v>
          </cell>
        </row>
        <row r="546">
          <cell r="A546" t="str">
            <v>CMRLPT23083</v>
          </cell>
          <cell r="B546" t="str">
            <v>Windows 10 Entreprise</v>
          </cell>
          <cell r="C546" t="str">
            <v>10.0 (19045)</v>
          </cell>
          <cell r="D546">
            <v>45754.305451388886</v>
          </cell>
        </row>
        <row r="547">
          <cell r="A547" t="str">
            <v>CMRLPT21026</v>
          </cell>
          <cell r="B547" t="str">
            <v>Windows 10 Entreprise</v>
          </cell>
          <cell r="C547" t="str">
            <v>10.0 (19045)</v>
          </cell>
          <cell r="D547">
            <v>45749.340208333335</v>
          </cell>
        </row>
        <row r="548">
          <cell r="A548" t="str">
            <v>CMRUCT23040</v>
          </cell>
          <cell r="B548" t="str">
            <v>Windows 10 Entreprise</v>
          </cell>
          <cell r="C548" t="str">
            <v>10.0 (19045)</v>
          </cell>
          <cell r="D548">
            <v>45746.407511574071</v>
          </cell>
        </row>
        <row r="549">
          <cell r="A549" t="str">
            <v>CMRLPT21042</v>
          </cell>
          <cell r="B549" t="str">
            <v>Windows 10 Entreprise</v>
          </cell>
          <cell r="C549" t="str">
            <v>10.0 (19045)</v>
          </cell>
          <cell r="D549">
            <v>45748.371134259258</v>
          </cell>
        </row>
        <row r="550">
          <cell r="A550" t="str">
            <v>CMRLPT23073</v>
          </cell>
          <cell r="B550" t="str">
            <v>Windows 10 Entreprise</v>
          </cell>
          <cell r="C550" t="str">
            <v>10.0 (19045)</v>
          </cell>
          <cell r="D550">
            <v>45754.690659722219</v>
          </cell>
        </row>
        <row r="551">
          <cell r="A551" t="str">
            <v>CMRLPT23093</v>
          </cell>
          <cell r="B551" t="str">
            <v>Windows 10 Entreprise</v>
          </cell>
          <cell r="C551" t="str">
            <v>10.0 (19045)</v>
          </cell>
          <cell r="D551">
            <v>45753.437037037038</v>
          </cell>
        </row>
        <row r="552">
          <cell r="A552" t="str">
            <v>CMRUCT23046</v>
          </cell>
          <cell r="B552" t="str">
            <v>Windows 10 Entreprise</v>
          </cell>
          <cell r="C552" t="str">
            <v>10.0 (19045)</v>
          </cell>
          <cell r="D552">
            <v>45754.625752314816</v>
          </cell>
        </row>
        <row r="553">
          <cell r="A553" t="str">
            <v>CMRUCT23045</v>
          </cell>
          <cell r="B553" t="str">
            <v>Windows 10 Entreprise</v>
          </cell>
          <cell r="C553" t="str">
            <v>10.0 (19045)</v>
          </cell>
          <cell r="D553">
            <v>45751.932349537034</v>
          </cell>
        </row>
        <row r="554">
          <cell r="A554" t="str">
            <v>CMRUCT23044</v>
          </cell>
          <cell r="B554" t="str">
            <v>Windows 10 Entreprise</v>
          </cell>
          <cell r="C554" t="str">
            <v>10.0 (19045)</v>
          </cell>
          <cell r="D554">
            <v>45749.853460648148</v>
          </cell>
        </row>
        <row r="555">
          <cell r="A555" t="str">
            <v>CMRUCT23118</v>
          </cell>
          <cell r="B555" t="str">
            <v>Windows 10 Entreprise</v>
          </cell>
          <cell r="C555" t="str">
            <v>10.0 (19045)</v>
          </cell>
          <cell r="D555">
            <v>45695.39739583333</v>
          </cell>
        </row>
        <row r="556">
          <cell r="A556" t="str">
            <v>CMRLPT23008</v>
          </cell>
          <cell r="B556" t="str">
            <v>Windows 10 Entreprise</v>
          </cell>
          <cell r="C556" t="str">
            <v>10.0 (19045)</v>
          </cell>
          <cell r="D556">
            <v>45754.355393518519</v>
          </cell>
        </row>
        <row r="557">
          <cell r="A557" t="str">
            <v>CMRUCT23132</v>
          </cell>
          <cell r="B557" t="str">
            <v>Windows 10 Entreprise</v>
          </cell>
          <cell r="C557" t="str">
            <v>10.0 (19045)</v>
          </cell>
          <cell r="D557">
            <v>45753.855821759258</v>
          </cell>
        </row>
        <row r="558">
          <cell r="A558" t="str">
            <v>CMRUCT23114</v>
          </cell>
          <cell r="B558" t="str">
            <v>Windows 10 Entreprise</v>
          </cell>
          <cell r="C558" t="str">
            <v>10.0 (19045)</v>
          </cell>
          <cell r="D558">
            <v>45724.483622685184</v>
          </cell>
        </row>
        <row r="559">
          <cell r="A559" t="str">
            <v>CMRUCT23113</v>
          </cell>
          <cell r="B559" t="str">
            <v>Windows 10 Entreprise</v>
          </cell>
          <cell r="C559" t="str">
            <v>10.0 (19045)</v>
          </cell>
          <cell r="D559">
            <v>45751.309050925927</v>
          </cell>
        </row>
        <row r="560">
          <cell r="A560" t="str">
            <v>CMRUCT23121</v>
          </cell>
          <cell r="B560" t="str">
            <v>Windows 10 Entreprise</v>
          </cell>
          <cell r="C560" t="str">
            <v>10.0 (19045)</v>
          </cell>
          <cell r="D560">
            <v>45749.663518518515</v>
          </cell>
        </row>
        <row r="561">
          <cell r="A561" t="str">
            <v>CMRLPT23065</v>
          </cell>
          <cell r="B561" t="str">
            <v>Windows 10 Entreprise</v>
          </cell>
          <cell r="C561" t="str">
            <v>10.0 (19045)</v>
          </cell>
          <cell r="D561">
            <v>45701.276226851849</v>
          </cell>
        </row>
        <row r="562">
          <cell r="A562" t="str">
            <v>CMRLPT23064</v>
          </cell>
          <cell r="B562" t="str">
            <v>Windows 10 Entreprise</v>
          </cell>
          <cell r="C562" t="str">
            <v>10.0 (19045)</v>
          </cell>
          <cell r="D562">
            <v>45752.627997685187</v>
          </cell>
        </row>
        <row r="563">
          <cell r="A563" t="str">
            <v>CMRLPT23068</v>
          </cell>
          <cell r="B563" t="str">
            <v>Windows 10 Entreprise</v>
          </cell>
          <cell r="C563" t="str">
            <v>10.0 (19045)</v>
          </cell>
          <cell r="D563">
            <v>45748.329467592594</v>
          </cell>
        </row>
        <row r="564">
          <cell r="A564" t="str">
            <v>CMRLPT23013</v>
          </cell>
          <cell r="B564" t="str">
            <v>Windows 10 Entreprise</v>
          </cell>
          <cell r="C564" t="str">
            <v>10.0 (19045)</v>
          </cell>
          <cell r="D564">
            <v>45755.371805555558</v>
          </cell>
        </row>
        <row r="565">
          <cell r="A565" t="str">
            <v>CMRUCT23079</v>
          </cell>
          <cell r="B565" t="str">
            <v>Windows 10 Entreprise</v>
          </cell>
          <cell r="C565" t="str">
            <v>10.0 (19045)</v>
          </cell>
          <cell r="D565">
            <v>45750.873333333337</v>
          </cell>
        </row>
        <row r="566">
          <cell r="A566" t="str">
            <v>CMRUCT23082</v>
          </cell>
          <cell r="B566" t="str">
            <v>Windows 10 Entreprise</v>
          </cell>
          <cell r="C566" t="str">
            <v>10.0 (19045)</v>
          </cell>
          <cell r="D566">
            <v>45747.942662037036</v>
          </cell>
        </row>
        <row r="567">
          <cell r="A567" t="str">
            <v>CMRUCT23002</v>
          </cell>
          <cell r="B567" t="str">
            <v>Windows 10 Entreprise</v>
          </cell>
          <cell r="C567" t="str">
            <v>10.0 (19045)</v>
          </cell>
          <cell r="D567">
            <v>45747.448981481481</v>
          </cell>
        </row>
        <row r="568">
          <cell r="A568" t="str">
            <v>CMRUCT23005</v>
          </cell>
          <cell r="B568" t="str">
            <v>Windows 10 Entreprise</v>
          </cell>
          <cell r="C568" t="str">
            <v>10.0 (19045)</v>
          </cell>
          <cell r="D568">
            <v>45748.575868055559</v>
          </cell>
        </row>
        <row r="569">
          <cell r="A569" t="str">
            <v>CMRUCT23085</v>
          </cell>
          <cell r="B569" t="str">
            <v>Windows 10 Entreprise</v>
          </cell>
          <cell r="C569" t="str">
            <v>10.0 (19045)</v>
          </cell>
          <cell r="D569">
            <v>45746.452939814815</v>
          </cell>
        </row>
        <row r="570">
          <cell r="A570" t="str">
            <v>CMRUCT23086</v>
          </cell>
          <cell r="B570" t="str">
            <v>Windows 10 Entreprise</v>
          </cell>
          <cell r="C570" t="str">
            <v>10.0 (19045)</v>
          </cell>
          <cell r="D570">
            <v>45754.274074074077</v>
          </cell>
        </row>
        <row r="571">
          <cell r="A571" t="str">
            <v>CMRLPT23066</v>
          </cell>
          <cell r="B571" t="str">
            <v>Windows 10 Entreprise</v>
          </cell>
          <cell r="C571" t="str">
            <v>10.0 (19045)</v>
          </cell>
          <cell r="D571">
            <v>45750.474641203706</v>
          </cell>
        </row>
        <row r="572">
          <cell r="A572" t="str">
            <v>CMRUCT23151</v>
          </cell>
          <cell r="B572" t="str">
            <v>Windows 10 Entreprise</v>
          </cell>
          <cell r="C572" t="str">
            <v>10.0 (19045)</v>
          </cell>
          <cell r="D572">
            <v>45754.6090625</v>
          </cell>
        </row>
        <row r="573">
          <cell r="A573" t="str">
            <v>CMRUCT23006</v>
          </cell>
          <cell r="B573" t="str">
            <v>Windows 10 Entreprise</v>
          </cell>
          <cell r="C573" t="str">
            <v>10.0 (19045)</v>
          </cell>
          <cell r="D573">
            <v>45753.514965277776</v>
          </cell>
        </row>
        <row r="574">
          <cell r="A574" t="str">
            <v>CMRUCT23007</v>
          </cell>
          <cell r="B574" t="str">
            <v>Windows 10 Entreprise</v>
          </cell>
          <cell r="C574" t="str">
            <v>10.0 (19045)</v>
          </cell>
          <cell r="D574">
            <v>45750.691446759258</v>
          </cell>
        </row>
        <row r="575">
          <cell r="A575" t="str">
            <v>CMRUCT23008</v>
          </cell>
          <cell r="B575" t="str">
            <v>Windows 10 Entreprise</v>
          </cell>
          <cell r="C575" t="str">
            <v>10.0 (19045)</v>
          </cell>
          <cell r="D575">
            <v>45752.304120370369</v>
          </cell>
        </row>
        <row r="576">
          <cell r="A576" t="str">
            <v>CMRLPT23010</v>
          </cell>
          <cell r="B576" t="str">
            <v>Windows 10 Entreprise</v>
          </cell>
          <cell r="C576" t="str">
            <v>10.0 (19045)</v>
          </cell>
          <cell r="D576">
            <v>45754.312083333331</v>
          </cell>
        </row>
        <row r="577">
          <cell r="A577" t="str">
            <v>CMRUCT23071</v>
          </cell>
          <cell r="B577" t="str">
            <v>Windows 10 Entreprise</v>
          </cell>
          <cell r="C577" t="str">
            <v>10.0 (19045)</v>
          </cell>
          <cell r="D577">
            <v>45747.468229166669</v>
          </cell>
        </row>
        <row r="578">
          <cell r="A578" t="str">
            <v>CMRLPT21025</v>
          </cell>
          <cell r="B578" t="str">
            <v>Windows 10 Entreprise</v>
          </cell>
          <cell r="C578" t="str">
            <v>10.0 (19045)</v>
          </cell>
          <cell r="D578">
            <v>45749.288958333331</v>
          </cell>
        </row>
        <row r="579">
          <cell r="A579" t="str">
            <v>CMRUCT23010</v>
          </cell>
          <cell r="B579" t="str">
            <v>Windows 10 Entreprise</v>
          </cell>
          <cell r="C579" t="str">
            <v>10.0 (19045)</v>
          </cell>
          <cell r="D579">
            <v>45748.437164351853</v>
          </cell>
        </row>
        <row r="580">
          <cell r="A580" t="str">
            <v>CMRUCT23047</v>
          </cell>
          <cell r="B580" t="str">
            <v>Windows 10 Entreprise</v>
          </cell>
          <cell r="C580" t="str">
            <v>10.0 (19045)</v>
          </cell>
          <cell r="D580">
            <v>45753.526192129626</v>
          </cell>
        </row>
        <row r="581">
          <cell r="A581" t="str">
            <v>CMRUCT23048</v>
          </cell>
          <cell r="B581" t="str">
            <v>Windows 10 Entreprise</v>
          </cell>
          <cell r="C581" t="str">
            <v>10.0 (19045)</v>
          </cell>
          <cell r="D581">
            <v>45749.773506944446</v>
          </cell>
        </row>
        <row r="582">
          <cell r="A582" t="str">
            <v>CMRUCT23122</v>
          </cell>
          <cell r="B582" t="str">
            <v>Windows 10 Entreprise</v>
          </cell>
          <cell r="C582" t="str">
            <v>10.0 (19045)</v>
          </cell>
          <cell r="D582">
            <v>45752.945173611108</v>
          </cell>
        </row>
        <row r="583">
          <cell r="A583" t="str">
            <v>CMRLPT23067</v>
          </cell>
          <cell r="B583" t="str">
            <v>Windows 10 Entreprise</v>
          </cell>
          <cell r="C583" t="str">
            <v>10.0 (19045)</v>
          </cell>
          <cell r="D583">
            <v>45754.322106481479</v>
          </cell>
        </row>
        <row r="584">
          <cell r="A584" t="str">
            <v>CMRUCT23123</v>
          </cell>
          <cell r="B584" t="str">
            <v>Windows 10 Entreprise</v>
          </cell>
          <cell r="C584" t="str">
            <v>10.0 (19045)</v>
          </cell>
          <cell r="D584">
            <v>45750.651597222219</v>
          </cell>
        </row>
        <row r="585">
          <cell r="A585" t="str">
            <v>CMRUCT23049</v>
          </cell>
          <cell r="B585" t="str">
            <v>Windows 10 Entreprise</v>
          </cell>
          <cell r="C585" t="str">
            <v>10.0 (19045)</v>
          </cell>
          <cell r="D585">
            <v>45750.539814814816</v>
          </cell>
        </row>
        <row r="586">
          <cell r="A586" t="str">
            <v>CMRUCT23051</v>
          </cell>
          <cell r="B586" t="str">
            <v>Windows 10 Entreprise</v>
          </cell>
          <cell r="C586" t="str">
            <v>10.0 (19045)</v>
          </cell>
          <cell r="D586">
            <v>45746.655995370369</v>
          </cell>
        </row>
        <row r="587">
          <cell r="A587" t="str">
            <v>CMRUCT23009</v>
          </cell>
          <cell r="B587" t="str">
            <v>Windows 10 Entreprise</v>
          </cell>
          <cell r="C587" t="str">
            <v>10.0 (19045)</v>
          </cell>
          <cell r="D587">
            <v>45750.301689814813</v>
          </cell>
        </row>
        <row r="588">
          <cell r="A588" t="str">
            <v>CMRLPT22002</v>
          </cell>
          <cell r="B588" t="str">
            <v>Windows 10 Entreprise</v>
          </cell>
          <cell r="C588" t="str">
            <v>10.0 (19045)</v>
          </cell>
          <cell r="D588">
            <v>45748.285185185188</v>
          </cell>
        </row>
        <row r="589">
          <cell r="A589" t="str">
            <v>CMRUCT23001</v>
          </cell>
          <cell r="B589" t="str">
            <v>Windows 10 Entreprise</v>
          </cell>
          <cell r="C589" t="str">
            <v>10.0 (19045)</v>
          </cell>
          <cell r="D589">
            <v>45751.212280092594</v>
          </cell>
        </row>
        <row r="590">
          <cell r="A590" t="str">
            <v>CMRLPT23006</v>
          </cell>
          <cell r="B590" t="str">
            <v>Windows 10 Entreprise</v>
          </cell>
          <cell r="C590" t="str">
            <v>10.0 (19045)</v>
          </cell>
          <cell r="D590">
            <v>45748.860497685186</v>
          </cell>
        </row>
        <row r="591">
          <cell r="A591" t="str">
            <v>CMRUCT22065</v>
          </cell>
          <cell r="B591" t="str">
            <v>Windows 10 Entreprise</v>
          </cell>
          <cell r="C591" t="str">
            <v>10.0 (19045)</v>
          </cell>
          <cell r="D591">
            <v>45747.42083333333</v>
          </cell>
        </row>
        <row r="592">
          <cell r="A592" t="str">
            <v>CMRLPT23056</v>
          </cell>
          <cell r="B592" t="str">
            <v>Windows 10 Entreprise</v>
          </cell>
          <cell r="C592" t="str">
            <v>10.0 (19045)</v>
          </cell>
          <cell r="D592">
            <v>45747.58457175926</v>
          </cell>
        </row>
        <row r="593">
          <cell r="A593" t="str">
            <v>CMRLPT23011</v>
          </cell>
          <cell r="B593" t="str">
            <v>Windows 10 Entreprise</v>
          </cell>
          <cell r="C593" t="str">
            <v>10.0 (19045)</v>
          </cell>
          <cell r="D593">
            <v>45750.353877314818</v>
          </cell>
        </row>
        <row r="594">
          <cell r="A594" t="str">
            <v>CMRLPT23040</v>
          </cell>
          <cell r="B594" t="str">
            <v>Windows 10 Entreprise</v>
          </cell>
          <cell r="C594" t="str">
            <v>10.0 (19045)</v>
          </cell>
          <cell r="D594">
            <v>45753.491354166668</v>
          </cell>
        </row>
        <row r="595">
          <cell r="A595" t="str">
            <v>CMRLPT22041</v>
          </cell>
          <cell r="B595" t="str">
            <v>Windows 10 Entreprise</v>
          </cell>
          <cell r="C595" t="str">
            <v>10.0 (19045)</v>
          </cell>
          <cell r="D595">
            <v>45750.387476851851</v>
          </cell>
        </row>
        <row r="596">
          <cell r="A596" t="str">
            <v>CMRLPT22071</v>
          </cell>
          <cell r="B596" t="str">
            <v>Windows 10 Entreprise</v>
          </cell>
          <cell r="C596" t="str">
            <v>10.0 (19045)</v>
          </cell>
          <cell r="D596">
            <v>45754.283356481479</v>
          </cell>
        </row>
        <row r="597">
          <cell r="A597" t="str">
            <v>CMRLPT23076</v>
          </cell>
          <cell r="B597" t="str">
            <v>Windows 10 Entreprise</v>
          </cell>
          <cell r="C597" t="str">
            <v>10.0 (19045)</v>
          </cell>
          <cell r="D597">
            <v>45751.459814814814</v>
          </cell>
        </row>
        <row r="598">
          <cell r="A598" t="str">
            <v>CMRUCT23087</v>
          </cell>
          <cell r="B598" t="str">
            <v>Windows 10 Entreprise</v>
          </cell>
          <cell r="C598" t="str">
            <v>10.0 (19045)</v>
          </cell>
          <cell r="D598">
            <v>45755.040381944447</v>
          </cell>
        </row>
        <row r="599">
          <cell r="A599" t="str">
            <v>CMRUCT23004</v>
          </cell>
          <cell r="B599" t="str">
            <v>Windows 10 Entreprise</v>
          </cell>
          <cell r="C599" t="str">
            <v>10.0 (19045)</v>
          </cell>
          <cell r="D599">
            <v>45749.779641203706</v>
          </cell>
        </row>
        <row r="600">
          <cell r="A600" t="str">
            <v>CMRLPT23047</v>
          </cell>
          <cell r="B600" t="str">
            <v>Windows 10 Entreprise</v>
          </cell>
          <cell r="C600" t="str">
            <v>10.0 (19045)</v>
          </cell>
          <cell r="D600">
            <v>45755.386273148149</v>
          </cell>
        </row>
        <row r="601">
          <cell r="A601" t="str">
            <v>CMRUCT23052</v>
          </cell>
          <cell r="B601" t="str">
            <v>Windows 10 Entreprise</v>
          </cell>
          <cell r="C601" t="str">
            <v>10.0 (19045)</v>
          </cell>
          <cell r="D601">
            <v>45748.282164351855</v>
          </cell>
        </row>
        <row r="602">
          <cell r="A602" t="str">
            <v>CMRUCT23088</v>
          </cell>
          <cell r="B602" t="str">
            <v>Windows 10 Entreprise</v>
          </cell>
          <cell r="C602" t="str">
            <v>10.0 (19045)</v>
          </cell>
          <cell r="D602">
            <v>45748.661782407406</v>
          </cell>
        </row>
        <row r="603">
          <cell r="A603" t="str">
            <v>CMRUCT23127</v>
          </cell>
          <cell r="B603" t="str">
            <v>Windows 10 Entreprise</v>
          </cell>
          <cell r="C603" t="str">
            <v>10.0 (19045)</v>
          </cell>
          <cell r="D603">
            <v>45750.315509259257</v>
          </cell>
        </row>
        <row r="604">
          <cell r="A604" t="str">
            <v>CMRUCT23136</v>
          </cell>
          <cell r="B604" t="str">
            <v>Windows 10 Entreprise</v>
          </cell>
          <cell r="C604" t="str">
            <v>10.0 (19045)</v>
          </cell>
          <cell r="D604">
            <v>45743.29724537037</v>
          </cell>
        </row>
        <row r="605">
          <cell r="A605" t="str">
            <v>CMRUCT23112</v>
          </cell>
          <cell r="B605" t="str">
            <v>Windows 10 Entreprise</v>
          </cell>
          <cell r="C605" t="str">
            <v>10.0 (19045)</v>
          </cell>
          <cell r="D605">
            <v>45749.326828703706</v>
          </cell>
        </row>
        <row r="606">
          <cell r="A606" t="str">
            <v>CMRLPT23009</v>
          </cell>
          <cell r="B606" t="str">
            <v>Windows 10 Entreprise</v>
          </cell>
          <cell r="C606" t="str">
            <v>10.0 (19045)</v>
          </cell>
          <cell r="D606">
            <v>45753.749791666669</v>
          </cell>
        </row>
        <row r="607">
          <cell r="A607" t="str">
            <v>CMRUCT23003</v>
          </cell>
          <cell r="B607" t="str">
            <v>Windows 10 Entreprise</v>
          </cell>
          <cell r="C607" t="str">
            <v>10.0 (19045)</v>
          </cell>
          <cell r="D607">
            <v>45748.398645833331</v>
          </cell>
        </row>
        <row r="608">
          <cell r="A608" t="str">
            <v>CMRUCT23100</v>
          </cell>
          <cell r="B608" t="str">
            <v>Windows 10 Entreprise</v>
          </cell>
          <cell r="C608" t="str">
            <v>10.0 (19045)</v>
          </cell>
          <cell r="D608">
            <v>45754.345625000002</v>
          </cell>
        </row>
        <row r="609">
          <cell r="A609" t="str">
            <v>CMRUCT23130</v>
          </cell>
          <cell r="B609" t="str">
            <v>Windows 10 Entreprise</v>
          </cell>
          <cell r="C609" t="str">
            <v>10.0 (19045)</v>
          </cell>
          <cell r="D609">
            <v>45753.906122685185</v>
          </cell>
        </row>
        <row r="610">
          <cell r="A610" t="str">
            <v>CMRUCT23135</v>
          </cell>
          <cell r="B610" t="str">
            <v>Windows 10 Entreprise</v>
          </cell>
          <cell r="C610" t="str">
            <v>10.0 (19045)</v>
          </cell>
          <cell r="D610">
            <v>45749.672905092593</v>
          </cell>
        </row>
        <row r="611">
          <cell r="A611" t="str">
            <v>CMRUCT23126</v>
          </cell>
          <cell r="B611" t="str">
            <v>Windows 10 Entreprise</v>
          </cell>
          <cell r="C611" t="str">
            <v>10.0 (19045)</v>
          </cell>
          <cell r="D611">
            <v>45746.432662037034</v>
          </cell>
        </row>
        <row r="612">
          <cell r="A612" t="str">
            <v>CMRUCT23128</v>
          </cell>
          <cell r="B612" t="str">
            <v>Windows 10 Entreprise</v>
          </cell>
          <cell r="C612" t="str">
            <v>10.0 (19045)</v>
          </cell>
          <cell r="D612">
            <v>45749.437847222223</v>
          </cell>
        </row>
        <row r="613">
          <cell r="A613" t="str">
            <v>CMRUCT23131</v>
          </cell>
          <cell r="B613" t="str">
            <v>Windows 10 Entreprise</v>
          </cell>
          <cell r="C613" t="str">
            <v>10.0 (19045)</v>
          </cell>
          <cell r="D613">
            <v>45753.518784722219</v>
          </cell>
        </row>
        <row r="614">
          <cell r="A614" t="str">
            <v>CMRUCT21097</v>
          </cell>
          <cell r="B614" t="str">
            <v>Windows 10 Entreprise</v>
          </cell>
          <cell r="C614" t="str">
            <v>10.0 (19045)</v>
          </cell>
          <cell r="D614">
            <v>45750.28837962963</v>
          </cell>
        </row>
        <row r="615">
          <cell r="A615" t="str">
            <v>CMRLPT22101</v>
          </cell>
          <cell r="B615" t="str">
            <v>Windows 10 Entreprise</v>
          </cell>
          <cell r="C615" t="str">
            <v>10.0 (19045)</v>
          </cell>
          <cell r="D615">
            <v>45719.374872685185</v>
          </cell>
        </row>
        <row r="616">
          <cell r="A616" t="str">
            <v>CMRLPT22164</v>
          </cell>
          <cell r="B616" t="str">
            <v>Windows 10 Entreprise</v>
          </cell>
          <cell r="C616" t="str">
            <v>10.0 (19045)</v>
          </cell>
          <cell r="D616">
            <v>45732.225219907406</v>
          </cell>
        </row>
        <row r="617">
          <cell r="A617" t="str">
            <v>CMRUCT23101</v>
          </cell>
          <cell r="B617" t="str">
            <v>Windows 10 Entreprise</v>
          </cell>
          <cell r="C617" t="str">
            <v>10.0 (19045)</v>
          </cell>
          <cell r="D617">
            <v>45754.3437037037</v>
          </cell>
        </row>
        <row r="618">
          <cell r="A618" t="str">
            <v>CMRUCT23102</v>
          </cell>
          <cell r="B618" t="str">
            <v>Windows 10 Entreprise</v>
          </cell>
          <cell r="C618" t="str">
            <v>10.0 (19045)</v>
          </cell>
          <cell r="D618">
            <v>45754.32240740741</v>
          </cell>
        </row>
        <row r="619">
          <cell r="A619" t="str">
            <v>CMRUCT23119</v>
          </cell>
          <cell r="B619" t="str">
            <v>Windows 10 Entreprise</v>
          </cell>
          <cell r="C619" t="str">
            <v>10.0 (19045)</v>
          </cell>
          <cell r="D619">
            <v>45754.343113425923</v>
          </cell>
        </row>
        <row r="620">
          <cell r="A620" t="str">
            <v>CMRLPT23088</v>
          </cell>
          <cell r="B620" t="str">
            <v>Windows 10 Entreprise</v>
          </cell>
          <cell r="C620" t="str">
            <v>10.0 (19045)</v>
          </cell>
          <cell r="D620">
            <v>45750.421469907407</v>
          </cell>
        </row>
        <row r="621">
          <cell r="A621" t="str">
            <v>CMRLPT23058</v>
          </cell>
          <cell r="B621" t="str">
            <v>Windows 10 Entreprise</v>
          </cell>
          <cell r="C621" t="str">
            <v>10.0 (19045)</v>
          </cell>
          <cell r="D621">
            <v>45751.671377314815</v>
          </cell>
        </row>
        <row r="622">
          <cell r="A622" t="str">
            <v>CMRLPT23057</v>
          </cell>
          <cell r="B622" t="str">
            <v>Windows 10 Entreprise</v>
          </cell>
          <cell r="C622" t="str">
            <v>10.0 (19045)</v>
          </cell>
          <cell r="D622">
            <v>45747.464895833335</v>
          </cell>
        </row>
        <row r="623">
          <cell r="A623" t="str">
            <v>CMRLPT23032</v>
          </cell>
          <cell r="B623" t="str">
            <v>Windows 10 Entreprise</v>
          </cell>
          <cell r="C623" t="str">
            <v>10.0 (19045)</v>
          </cell>
          <cell r="D623">
            <v>45748.330625000002</v>
          </cell>
        </row>
        <row r="624">
          <cell r="A624" t="str">
            <v>CMRLPT23096</v>
          </cell>
          <cell r="B624" t="str">
            <v>Windows 10 Entreprise</v>
          </cell>
          <cell r="C624" t="str">
            <v>10.0 (19045)</v>
          </cell>
          <cell r="D624">
            <v>45748.313136574077</v>
          </cell>
        </row>
        <row r="625">
          <cell r="A625" t="str">
            <v>CMRLPT22166</v>
          </cell>
          <cell r="B625" t="str">
            <v>Windows 10 Entreprise</v>
          </cell>
          <cell r="C625" t="str">
            <v>10.0 (19045)</v>
          </cell>
          <cell r="D625">
            <v>45750.43141203704</v>
          </cell>
        </row>
        <row r="626">
          <cell r="A626" t="str">
            <v>CMRUCT23092</v>
          </cell>
          <cell r="B626" t="str">
            <v>Windows 10 Entreprise</v>
          </cell>
          <cell r="C626" t="str">
            <v>10.0 (19045)</v>
          </cell>
          <cell r="D626">
            <v>45755.334664351853</v>
          </cell>
        </row>
        <row r="627">
          <cell r="A627" t="str">
            <v>CMRUCT23095</v>
          </cell>
          <cell r="B627" t="str">
            <v>Windows 10 Entreprise</v>
          </cell>
          <cell r="C627" t="str">
            <v>10.0 (19045)</v>
          </cell>
          <cell r="D627">
            <v>45736.367430555554</v>
          </cell>
        </row>
        <row r="628">
          <cell r="A628" t="str">
            <v>CMRLPT19236</v>
          </cell>
          <cell r="B628" t="str">
            <v>Windows 10 Entreprise</v>
          </cell>
          <cell r="C628" t="str">
            <v>10.0 (19045)</v>
          </cell>
          <cell r="D628">
            <v>45728.700150462966</v>
          </cell>
        </row>
        <row r="629">
          <cell r="A629" t="str">
            <v>CMRLPT19229</v>
          </cell>
          <cell r="B629" t="str">
            <v>Windows 10 Entreprise</v>
          </cell>
          <cell r="C629" t="str">
            <v>10.0 (19045)</v>
          </cell>
          <cell r="D629">
            <v>45754.431689814817</v>
          </cell>
        </row>
        <row r="630">
          <cell r="A630" t="str">
            <v>CMRLPT19227</v>
          </cell>
          <cell r="B630" t="str">
            <v>Windows 10 Entreprise</v>
          </cell>
          <cell r="C630" t="str">
            <v>10.0 (19045)</v>
          </cell>
          <cell r="D630">
            <v>45728.632418981484</v>
          </cell>
        </row>
        <row r="631">
          <cell r="A631" t="str">
            <v>CMRLPT19045</v>
          </cell>
          <cell r="B631" t="str">
            <v>Windows 10 Entreprise</v>
          </cell>
          <cell r="C631" t="str">
            <v>10.0 (19045)</v>
          </cell>
          <cell r="D631">
            <v>45750.6171412037</v>
          </cell>
        </row>
        <row r="632">
          <cell r="A632" t="str">
            <v>CMRLPT22179</v>
          </cell>
          <cell r="B632" t="str">
            <v>Windows 10 Entreprise</v>
          </cell>
          <cell r="C632" t="str">
            <v>10.0 (19045)</v>
          </cell>
          <cell r="D632">
            <v>45754.466516203705</v>
          </cell>
        </row>
        <row r="633">
          <cell r="A633" t="str">
            <v>CMRLPT19239</v>
          </cell>
          <cell r="B633" t="str">
            <v>Windows 10 Entreprise</v>
          </cell>
          <cell r="C633" t="str">
            <v>10.0 (19045)</v>
          </cell>
          <cell r="D633">
            <v>45748.344224537039</v>
          </cell>
        </row>
        <row r="634">
          <cell r="A634" t="str">
            <v>CMRLPT19212</v>
          </cell>
          <cell r="B634" t="str">
            <v>Windows 10 Entreprise</v>
          </cell>
          <cell r="C634" t="str">
            <v>10.0 (19045)</v>
          </cell>
          <cell r="D634">
            <v>45716.382557870369</v>
          </cell>
        </row>
        <row r="635">
          <cell r="A635" t="str">
            <v>CMRLPT20101</v>
          </cell>
          <cell r="B635" t="str">
            <v>Windows 10 Entreprise</v>
          </cell>
          <cell r="C635" t="str">
            <v>10.0 (19045)</v>
          </cell>
          <cell r="D635">
            <v>45754.474606481483</v>
          </cell>
        </row>
        <row r="636">
          <cell r="A636" t="str">
            <v>CMRUCT23104</v>
          </cell>
          <cell r="B636" t="str">
            <v>Windows 10 Entreprise</v>
          </cell>
          <cell r="C636" t="str">
            <v>10.0 (19045)</v>
          </cell>
          <cell r="D636">
            <v>45723.331087962964</v>
          </cell>
        </row>
        <row r="637">
          <cell r="A637" t="str">
            <v>CMRUCT23057</v>
          </cell>
          <cell r="B637" t="str">
            <v>Windows 10 Entreprise</v>
          </cell>
          <cell r="C637" t="str">
            <v>10.0 (19045)</v>
          </cell>
          <cell r="D637">
            <v>45751.341469907406</v>
          </cell>
        </row>
        <row r="638">
          <cell r="A638" t="str">
            <v>CMRLPT20003</v>
          </cell>
          <cell r="B638" t="str">
            <v>Windows 10 Entreprise</v>
          </cell>
          <cell r="C638" t="str">
            <v>10.0 (19045)</v>
          </cell>
          <cell r="D638">
            <v>45747.401400462964</v>
          </cell>
        </row>
        <row r="639">
          <cell r="A639" t="str">
            <v>CMRUCT23105</v>
          </cell>
          <cell r="B639" t="str">
            <v>Windows 10 Entreprise</v>
          </cell>
          <cell r="C639" t="str">
            <v>10.0 (19045)</v>
          </cell>
          <cell r="D639">
            <v>45651.062986111108</v>
          </cell>
        </row>
        <row r="640">
          <cell r="A640" t="str">
            <v>CMRLPT23050</v>
          </cell>
          <cell r="B640" t="str">
            <v>Windows 10 Entreprise</v>
          </cell>
          <cell r="C640" t="str">
            <v>10.0 (19045)</v>
          </cell>
          <cell r="D640">
            <v>45747.368680555555</v>
          </cell>
        </row>
        <row r="641">
          <cell r="A641" t="str">
            <v>CMRLPT23054</v>
          </cell>
          <cell r="B641" t="str">
            <v>Windows 10 Entreprise</v>
          </cell>
          <cell r="C641" t="str">
            <v>10.0 (19045)</v>
          </cell>
          <cell r="D641">
            <v>45753.468032407407</v>
          </cell>
        </row>
        <row r="642">
          <cell r="A642" t="str">
            <v>CMRLPT23089</v>
          </cell>
          <cell r="B642" t="str">
            <v>Windows 10 Entreprise</v>
          </cell>
          <cell r="C642" t="str">
            <v>10.0 (19045)</v>
          </cell>
          <cell r="D642">
            <v>45747.396724537037</v>
          </cell>
        </row>
        <row r="643">
          <cell r="A643" t="str">
            <v>CMRLPT23053</v>
          </cell>
          <cell r="B643" t="str">
            <v>Windows 10 Entreprise</v>
          </cell>
          <cell r="C643" t="str">
            <v>10.0 (19045)</v>
          </cell>
          <cell r="D643">
            <v>45752.338854166665</v>
          </cell>
        </row>
        <row r="644">
          <cell r="A644" t="str">
            <v>CMRUCT23107</v>
          </cell>
          <cell r="B644" t="str">
            <v>Windows 10 Entreprise</v>
          </cell>
          <cell r="C644" t="str">
            <v>10.0 (19045)</v>
          </cell>
          <cell r="D644">
            <v>45754.349421296298</v>
          </cell>
        </row>
        <row r="645">
          <cell r="A645" t="str">
            <v>CMRLPT19250</v>
          </cell>
          <cell r="B645" t="str">
            <v>Windows 10 Entreprise</v>
          </cell>
          <cell r="C645" t="str">
            <v>10.0 (19045)</v>
          </cell>
          <cell r="D645">
            <v>45740.374502314815</v>
          </cell>
        </row>
        <row r="646">
          <cell r="A646" t="str">
            <v>CMRLPT22151</v>
          </cell>
          <cell r="B646" t="str">
            <v>Windows 10 Entreprise</v>
          </cell>
          <cell r="C646" t="str">
            <v>10.0 (19045)</v>
          </cell>
          <cell r="D646">
            <v>45747.339270833334</v>
          </cell>
        </row>
        <row r="647">
          <cell r="A647" t="str">
            <v>CMRLPT21105</v>
          </cell>
          <cell r="B647" t="str">
            <v>Windows 10 Entreprise</v>
          </cell>
          <cell r="C647" t="str">
            <v>10.0 (19045)</v>
          </cell>
          <cell r="D647">
            <v>45750.496863425928</v>
          </cell>
        </row>
        <row r="648">
          <cell r="A648" t="str">
            <v>CMRUCT23012</v>
          </cell>
          <cell r="B648" t="str">
            <v>Windows 10 Entreprise</v>
          </cell>
          <cell r="C648" t="str">
            <v>10.0 (19045)</v>
          </cell>
          <cell r="D648">
            <v>45754.299166666664</v>
          </cell>
        </row>
        <row r="649">
          <cell r="A649" t="str">
            <v>CMRUCT23074</v>
          </cell>
          <cell r="B649" t="str">
            <v>Windows 10 Entreprise</v>
          </cell>
          <cell r="C649" t="str">
            <v>10.0 (19045)</v>
          </cell>
          <cell r="D649">
            <v>45754.310416666667</v>
          </cell>
        </row>
        <row r="650">
          <cell r="A650" t="str">
            <v>CMRUCT23058</v>
          </cell>
          <cell r="B650" t="str">
            <v>Windows 10 Entreprise</v>
          </cell>
          <cell r="C650" t="str">
            <v>10.0 (19045)</v>
          </cell>
          <cell r="D650">
            <v>45747.613275462965</v>
          </cell>
        </row>
        <row r="651">
          <cell r="A651" t="str">
            <v>CMRLPT23097</v>
          </cell>
          <cell r="B651" t="str">
            <v>Windows 10 Entreprise</v>
          </cell>
          <cell r="C651" t="str">
            <v>10.0 (19045)</v>
          </cell>
          <cell r="D651">
            <v>45750.455439814818</v>
          </cell>
        </row>
        <row r="652">
          <cell r="A652" t="str">
            <v>CMRLPT22165</v>
          </cell>
          <cell r="B652" t="str">
            <v>Windows 10 Entreprise</v>
          </cell>
          <cell r="C652" t="str">
            <v>10.0 (19045)</v>
          </cell>
          <cell r="D652">
            <v>45741.496736111112</v>
          </cell>
        </row>
        <row r="653">
          <cell r="A653" t="str">
            <v>CMRLPT22158</v>
          </cell>
          <cell r="B653" t="str">
            <v>Windows 10 Entreprise</v>
          </cell>
          <cell r="C653" t="str">
            <v>10.0 (19045)</v>
          </cell>
          <cell r="D653">
            <v>45730.444756944446</v>
          </cell>
        </row>
        <row r="654">
          <cell r="A654" t="str">
            <v>CMRLPT22172</v>
          </cell>
          <cell r="B654" t="str">
            <v>Windows 10 Entreprise</v>
          </cell>
          <cell r="C654" t="str">
            <v>10.0 (19045)</v>
          </cell>
          <cell r="D654">
            <v>45754.302824074075</v>
          </cell>
        </row>
        <row r="655">
          <cell r="A655" t="str">
            <v>CMRUCT22097</v>
          </cell>
          <cell r="B655" t="str">
            <v>Windows 10 Entreprise</v>
          </cell>
          <cell r="C655" t="str">
            <v>10.0 (19045)</v>
          </cell>
          <cell r="D655">
            <v>45754.446192129632</v>
          </cell>
        </row>
        <row r="656">
          <cell r="A656" t="str">
            <v>CMRUCT23183</v>
          </cell>
          <cell r="B656" t="str">
            <v>Windows 10 Entreprise</v>
          </cell>
          <cell r="C656" t="str">
            <v>10.0 (19045)</v>
          </cell>
          <cell r="D656">
            <v>45754.338796296295</v>
          </cell>
        </row>
        <row r="657">
          <cell r="A657" t="str">
            <v>CMRUCT23133</v>
          </cell>
          <cell r="B657" t="str">
            <v>Windows 10 Entreprise</v>
          </cell>
          <cell r="C657" t="str">
            <v>10.0 (19045)</v>
          </cell>
          <cell r="D657">
            <v>45753.539097222223</v>
          </cell>
        </row>
        <row r="658">
          <cell r="A658" t="str">
            <v>CMRUCT23108</v>
          </cell>
          <cell r="B658" t="str">
            <v>Windows 10 Entreprise</v>
          </cell>
          <cell r="C658" t="str">
            <v>10.0 (19045)</v>
          </cell>
          <cell r="D658">
            <v>45746.520416666666</v>
          </cell>
        </row>
        <row r="659">
          <cell r="A659" t="str">
            <v>CMRUCT20067</v>
          </cell>
          <cell r="B659" t="str">
            <v>Windows 10 Entreprise</v>
          </cell>
          <cell r="C659" t="str">
            <v>10.0 (19045)</v>
          </cell>
          <cell r="D659">
            <v>45753.487372685187</v>
          </cell>
        </row>
        <row r="660">
          <cell r="A660" t="str">
            <v>CMRUCT23043</v>
          </cell>
          <cell r="B660" t="str">
            <v>Windows 10 Entreprise</v>
          </cell>
          <cell r="C660" t="str">
            <v>10.0 (19045)</v>
          </cell>
          <cell r="D660">
            <v>45755.682893518519</v>
          </cell>
        </row>
        <row r="661">
          <cell r="A661" t="str">
            <v>CMRLPT21062</v>
          </cell>
          <cell r="B661" t="str">
            <v>Windows 10 Entreprise</v>
          </cell>
          <cell r="C661" t="str">
            <v>10.0 (19045)</v>
          </cell>
          <cell r="D661">
            <v>45754.332118055558</v>
          </cell>
        </row>
        <row r="662">
          <cell r="A662" t="str">
            <v>CMRLPT22049</v>
          </cell>
          <cell r="B662" t="str">
            <v>Windows 10 Entreprise</v>
          </cell>
          <cell r="C662" t="str">
            <v>10.0 (19045)</v>
          </cell>
          <cell r="D662">
            <v>45748.333287037036</v>
          </cell>
        </row>
        <row r="663">
          <cell r="A663" t="str">
            <v>CMRLPT22133</v>
          </cell>
          <cell r="B663" t="str">
            <v>Windows 10 Entreprise</v>
          </cell>
          <cell r="C663" t="str">
            <v>10.0 (19045)</v>
          </cell>
          <cell r="D663">
            <v>45748.278657407405</v>
          </cell>
        </row>
        <row r="664">
          <cell r="A664" t="str">
            <v>CMRLPT22010</v>
          </cell>
          <cell r="B664" t="str">
            <v>Windows 10 Entreprise</v>
          </cell>
          <cell r="C664" t="str">
            <v>10.0 (19045)</v>
          </cell>
          <cell r="D664">
            <v>45752.5934837963</v>
          </cell>
        </row>
        <row r="665">
          <cell r="A665" t="str">
            <v>CMRLPT22082</v>
          </cell>
          <cell r="B665" t="str">
            <v>Windows 10 Entreprise</v>
          </cell>
          <cell r="C665" t="str">
            <v>10.0 (19045)</v>
          </cell>
          <cell r="D665">
            <v>45749.292407407411</v>
          </cell>
        </row>
        <row r="666">
          <cell r="A666" t="str">
            <v>CMRUCT23173</v>
          </cell>
          <cell r="B666" t="str">
            <v>Windows 10 Entreprise</v>
          </cell>
          <cell r="C666" t="str">
            <v>10.0 (19045)</v>
          </cell>
          <cell r="D666">
            <v>45750.642060185186</v>
          </cell>
        </row>
        <row r="667">
          <cell r="A667" t="str">
            <v>CMRLPT21032</v>
          </cell>
          <cell r="B667" t="str">
            <v>Windows 10 Entreprise</v>
          </cell>
          <cell r="C667" t="str">
            <v>10.0 (19045)</v>
          </cell>
          <cell r="D667">
            <v>45743.374421296299</v>
          </cell>
        </row>
        <row r="668">
          <cell r="A668" t="str">
            <v>CMRUCT23059</v>
          </cell>
          <cell r="B668" t="str">
            <v>Windows 10 Entreprise</v>
          </cell>
          <cell r="C668" t="str">
            <v>10.0 (19045)</v>
          </cell>
          <cell r="D668">
            <v>45750.308263888888</v>
          </cell>
        </row>
        <row r="669">
          <cell r="A669" t="str">
            <v>CMRLPT23038</v>
          </cell>
          <cell r="B669" t="str">
            <v>Windows 10 Entreprise</v>
          </cell>
          <cell r="C669" t="str">
            <v>10.0 (19045)</v>
          </cell>
          <cell r="D669">
            <v>45754.302905092591</v>
          </cell>
        </row>
        <row r="670">
          <cell r="A670" t="str">
            <v>CMRLPT21084</v>
          </cell>
          <cell r="B670" t="str">
            <v>Windows 10 Entreprise</v>
          </cell>
          <cell r="C670" t="str">
            <v>10.0 (19045)</v>
          </cell>
          <cell r="D670">
            <v>45740.445891203701</v>
          </cell>
        </row>
        <row r="671">
          <cell r="A671" t="str">
            <v>CMRLPT22047</v>
          </cell>
          <cell r="B671" t="str">
            <v>Windows 10 Entreprise</v>
          </cell>
          <cell r="C671" t="str">
            <v>10.0 (19045)</v>
          </cell>
          <cell r="D671">
            <v>45747.593564814815</v>
          </cell>
        </row>
        <row r="672">
          <cell r="A672" t="str">
            <v>CMRLPT23021</v>
          </cell>
          <cell r="B672" t="str">
            <v>Windows 10 Entreprise</v>
          </cell>
          <cell r="C672" t="str">
            <v>10.0 (19045)</v>
          </cell>
          <cell r="D672">
            <v>45754.310671296298</v>
          </cell>
        </row>
        <row r="673">
          <cell r="A673" t="str">
            <v>CMRLPT21058</v>
          </cell>
          <cell r="B673" t="str">
            <v>Windows 10 Entreprise</v>
          </cell>
          <cell r="C673" t="str">
            <v>10.0 (19045)</v>
          </cell>
          <cell r="D673">
            <v>45673.590775462966</v>
          </cell>
        </row>
        <row r="674">
          <cell r="A674" t="str">
            <v>CMRUCT23011</v>
          </cell>
          <cell r="B674" t="str">
            <v>Windows 10 Entreprise</v>
          </cell>
          <cell r="C674" t="str">
            <v>10.0 (19045)</v>
          </cell>
          <cell r="D674">
            <v>45751.794456018521</v>
          </cell>
        </row>
        <row r="675">
          <cell r="A675" t="str">
            <v>CMRLPT23024</v>
          </cell>
          <cell r="B675" t="str">
            <v>Windows 10 Entreprise</v>
          </cell>
          <cell r="C675" t="str">
            <v>10.0 (19045)</v>
          </cell>
          <cell r="D675">
            <v>45748.280243055553</v>
          </cell>
        </row>
        <row r="676">
          <cell r="A676" t="str">
            <v>CMRLPT23030</v>
          </cell>
          <cell r="B676" t="str">
            <v>Windows 10 Entreprise</v>
          </cell>
          <cell r="C676" t="str">
            <v>10.0 (19045)</v>
          </cell>
          <cell r="D676">
            <v>45747.385023148148</v>
          </cell>
        </row>
        <row r="677">
          <cell r="A677" t="str">
            <v>CMRLPT23016</v>
          </cell>
          <cell r="B677" t="str">
            <v>Windows 10 Entreprise</v>
          </cell>
          <cell r="C677" t="str">
            <v>10.0 (19045)</v>
          </cell>
          <cell r="D677">
            <v>45754.608182870368</v>
          </cell>
        </row>
        <row r="678">
          <cell r="A678" t="str">
            <v>CMRLPT23025</v>
          </cell>
          <cell r="B678" t="str">
            <v>Windows 10 Entreprise</v>
          </cell>
          <cell r="C678" t="str">
            <v>10.0 (19045)</v>
          </cell>
          <cell r="D678">
            <v>45749.478483796294</v>
          </cell>
        </row>
        <row r="679">
          <cell r="A679" t="str">
            <v>CMRLPT23071</v>
          </cell>
          <cell r="B679" t="str">
            <v>Windows 10 Entreprise</v>
          </cell>
          <cell r="C679" t="str">
            <v>10.0 (19045)</v>
          </cell>
          <cell r="D679">
            <v>45750.500462962962</v>
          </cell>
        </row>
        <row r="680">
          <cell r="A680" t="str">
            <v>CMRLPT23039</v>
          </cell>
          <cell r="B680" t="str">
            <v>Windows 10 Entreprise</v>
          </cell>
          <cell r="C680" t="str">
            <v>10.0 (19045)</v>
          </cell>
          <cell r="D680">
            <v>45748.535752314812</v>
          </cell>
        </row>
        <row r="681">
          <cell r="A681" t="str">
            <v>CMRLPT21125</v>
          </cell>
          <cell r="B681" t="str">
            <v>Windows 10 Entreprise</v>
          </cell>
          <cell r="C681" t="str">
            <v>10.0 (19045)</v>
          </cell>
          <cell r="D681">
            <v>45748.502303240741</v>
          </cell>
        </row>
        <row r="682">
          <cell r="A682" t="str">
            <v>CMRLPT22021</v>
          </cell>
          <cell r="B682" t="str">
            <v>Windows 10 Entreprise</v>
          </cell>
          <cell r="C682" t="str">
            <v>10.0 (19045)</v>
          </cell>
          <cell r="D682">
            <v>45754.338472222225</v>
          </cell>
        </row>
        <row r="683">
          <cell r="A683" t="str">
            <v>CMRLPT22139</v>
          </cell>
          <cell r="B683" t="str">
            <v>Windows 10 Entreprise</v>
          </cell>
          <cell r="C683" t="str">
            <v>10.0 (19045)</v>
          </cell>
          <cell r="D683">
            <v>45754.312951388885</v>
          </cell>
        </row>
        <row r="684">
          <cell r="A684" t="str">
            <v>CMRLPT21163</v>
          </cell>
          <cell r="B684" t="str">
            <v>Windows 10 Entreprise</v>
          </cell>
          <cell r="C684" t="str">
            <v>10.0 (19045)</v>
          </cell>
          <cell r="D684">
            <v>45749.380925925929</v>
          </cell>
        </row>
        <row r="685">
          <cell r="A685" t="str">
            <v>CMRLPT22150</v>
          </cell>
          <cell r="B685" t="str">
            <v>Windows 10 Entreprise</v>
          </cell>
          <cell r="C685" t="str">
            <v>10.0 (19045)</v>
          </cell>
          <cell r="D685">
            <v>45753.480486111112</v>
          </cell>
        </row>
        <row r="686">
          <cell r="A686" t="str">
            <v>CMRLPT21118</v>
          </cell>
          <cell r="B686" t="str">
            <v>Windows 10 Entreprise</v>
          </cell>
          <cell r="C686" t="str">
            <v>10.0 (19045)</v>
          </cell>
          <cell r="D686">
            <v>45748.318796296298</v>
          </cell>
        </row>
        <row r="687">
          <cell r="A687" t="str">
            <v>CMRLPT21145</v>
          </cell>
          <cell r="B687" t="str">
            <v>Windows 10 Entreprise</v>
          </cell>
          <cell r="C687" t="str">
            <v>10.0 (19045)</v>
          </cell>
          <cell r="D687">
            <v>45754.359259259261</v>
          </cell>
        </row>
        <row r="688">
          <cell r="A688" t="str">
            <v>CMRLPT21023</v>
          </cell>
          <cell r="B688" t="str">
            <v>Windows 10 Entreprise</v>
          </cell>
          <cell r="C688" t="str">
            <v>10.0 (19045)</v>
          </cell>
          <cell r="D688">
            <v>45756.361840277779</v>
          </cell>
        </row>
        <row r="689">
          <cell r="A689" t="str">
            <v>CMRLPT21082</v>
          </cell>
          <cell r="B689" t="str">
            <v>Windows 10 Entreprise</v>
          </cell>
          <cell r="C689" t="str">
            <v>10.0 (19045)</v>
          </cell>
          <cell r="D689">
            <v>45754.306481481479</v>
          </cell>
        </row>
        <row r="690">
          <cell r="A690" t="str">
            <v>CMRLPT22063</v>
          </cell>
          <cell r="B690" t="str">
            <v>Windows 10 Entreprise</v>
          </cell>
          <cell r="C690" t="str">
            <v>10.0 (19045)</v>
          </cell>
          <cell r="D690">
            <v>45748.569398148145</v>
          </cell>
        </row>
        <row r="691">
          <cell r="A691" t="str">
            <v>CMRLPT20051</v>
          </cell>
          <cell r="B691" t="str">
            <v>Windows 10 Entreprise</v>
          </cell>
          <cell r="C691" t="str">
            <v>10.0 (19045)</v>
          </cell>
          <cell r="D691">
            <v>45747.417523148149</v>
          </cell>
        </row>
        <row r="692">
          <cell r="A692" t="str">
            <v>CMRLPT22037</v>
          </cell>
          <cell r="B692" t="str">
            <v>Windows 10 Entreprise</v>
          </cell>
          <cell r="C692" t="str">
            <v>10.0 (19045)</v>
          </cell>
          <cell r="D692">
            <v>45749.293842592589</v>
          </cell>
        </row>
        <row r="693">
          <cell r="A693" t="str">
            <v>CMRUCT22091</v>
          </cell>
          <cell r="B693" t="str">
            <v>Windows 10 Entreprise</v>
          </cell>
          <cell r="C693" t="str">
            <v>10.0 (19045)</v>
          </cell>
          <cell r="D693">
            <v>45754.560902777775</v>
          </cell>
        </row>
        <row r="694">
          <cell r="A694" t="str">
            <v>CMRLPT22162</v>
          </cell>
          <cell r="B694" t="str">
            <v>Windows 10 Entreprise</v>
          </cell>
          <cell r="C694" t="str">
            <v>10.0 (19045)</v>
          </cell>
          <cell r="D694">
            <v>45754.331736111111</v>
          </cell>
        </row>
        <row r="695">
          <cell r="A695" t="str">
            <v>SABCBIOM104</v>
          </cell>
          <cell r="B695" t="str">
            <v>Windows 10 Entreprise</v>
          </cell>
          <cell r="C695" t="str">
            <v>10.0 (19045)</v>
          </cell>
          <cell r="D695">
            <v>45752.702199074076</v>
          </cell>
        </row>
        <row r="696">
          <cell r="A696" t="str">
            <v>CMRLPT23017</v>
          </cell>
          <cell r="B696" t="str">
            <v>Windows 10 Entreprise</v>
          </cell>
          <cell r="C696" t="str">
            <v>10.0 (19045)</v>
          </cell>
          <cell r="D696">
            <v>45748.2890625</v>
          </cell>
        </row>
        <row r="697">
          <cell r="A697" t="str">
            <v>CMRLPT20042</v>
          </cell>
          <cell r="B697" t="str">
            <v>Windows 10 Entreprise</v>
          </cell>
          <cell r="C697" t="str">
            <v>10.0 (19045)</v>
          </cell>
          <cell r="D697">
            <v>45751.406423611108</v>
          </cell>
        </row>
        <row r="698">
          <cell r="A698" t="str">
            <v>CMRUCT21103</v>
          </cell>
          <cell r="B698" t="str">
            <v>Windows 10 Entreprise</v>
          </cell>
          <cell r="C698" t="str">
            <v>10.0 (19045)</v>
          </cell>
          <cell r="D698">
            <v>45754.309548611112</v>
          </cell>
        </row>
        <row r="699">
          <cell r="A699" t="str">
            <v>CMRLPT22080</v>
          </cell>
          <cell r="B699" t="str">
            <v>Windows 10 Entreprise</v>
          </cell>
          <cell r="C699" t="str">
            <v>10.0 (19045)</v>
          </cell>
          <cell r="D699">
            <v>45750.309548611112</v>
          </cell>
        </row>
        <row r="700">
          <cell r="A700" t="str">
            <v>CMRUCT21122</v>
          </cell>
          <cell r="B700" t="str">
            <v>Windows 10 Entreprise</v>
          </cell>
          <cell r="C700" t="str">
            <v>10.0 (19045)</v>
          </cell>
          <cell r="D700">
            <v>45756.215590277781</v>
          </cell>
        </row>
        <row r="701">
          <cell r="A701" t="str">
            <v>CMRUCT20069</v>
          </cell>
          <cell r="B701" t="str">
            <v>Windows 10 Entreprise</v>
          </cell>
          <cell r="C701" t="str">
            <v>10.0 (19045)</v>
          </cell>
          <cell r="D701">
            <v>45754.402268518519</v>
          </cell>
        </row>
        <row r="702">
          <cell r="A702" t="str">
            <v>CMRLPT22031</v>
          </cell>
          <cell r="B702" t="str">
            <v>Windows 10 Entreprise</v>
          </cell>
          <cell r="C702" t="str">
            <v>10.0 (19045)</v>
          </cell>
          <cell r="D702">
            <v>45750.514340277776</v>
          </cell>
        </row>
        <row r="703">
          <cell r="A703" t="str">
            <v>CMRLPT21158</v>
          </cell>
          <cell r="B703" t="str">
            <v>Windows 10 Entreprise</v>
          </cell>
          <cell r="C703" t="str">
            <v>10.0 (19045)</v>
          </cell>
          <cell r="D703">
            <v>45754.385011574072</v>
          </cell>
        </row>
        <row r="704">
          <cell r="A704" t="str">
            <v>CMRLPT19247</v>
          </cell>
          <cell r="B704" t="str">
            <v>Windows 10 Entreprise</v>
          </cell>
          <cell r="C704" t="str">
            <v>10.0 (19045)</v>
          </cell>
          <cell r="D704">
            <v>45727.512025462966</v>
          </cell>
        </row>
        <row r="705">
          <cell r="A705" t="str">
            <v>CMRUCT23125</v>
          </cell>
          <cell r="B705" t="str">
            <v>Windows 10 Entreprise</v>
          </cell>
          <cell r="C705" t="str">
            <v>10.0 (19045)</v>
          </cell>
          <cell r="D705">
            <v>45754.957615740743</v>
          </cell>
        </row>
        <row r="706">
          <cell r="A706" t="str">
            <v>CMRUCT23106</v>
          </cell>
          <cell r="B706" t="str">
            <v>Windows 10 Entreprise</v>
          </cell>
          <cell r="C706" t="str">
            <v>10.0 (19045)</v>
          </cell>
          <cell r="D706">
            <v>45756.366261574076</v>
          </cell>
        </row>
        <row r="707">
          <cell r="A707" t="str">
            <v>CMRUCT21128</v>
          </cell>
          <cell r="B707" t="str">
            <v>Windows 10 Entreprise</v>
          </cell>
          <cell r="C707" t="str">
            <v>10.0 (19045)</v>
          </cell>
          <cell r="D707">
            <v>45753.459745370368</v>
          </cell>
        </row>
        <row r="708">
          <cell r="A708" t="str">
            <v>CMRUCT23072</v>
          </cell>
          <cell r="B708" t="str">
            <v>Windows 10 Entreprise</v>
          </cell>
          <cell r="C708" t="str">
            <v>10.0 (19045)</v>
          </cell>
          <cell r="D708">
            <v>45755.372499999998</v>
          </cell>
        </row>
        <row r="709">
          <cell r="A709" t="str">
            <v>CMRUCT23069</v>
          </cell>
          <cell r="B709" t="str">
            <v>Windows 10 Entreprise</v>
          </cell>
          <cell r="C709" t="str">
            <v>10.0 (19045)</v>
          </cell>
          <cell r="D709">
            <v>45749.527025462965</v>
          </cell>
        </row>
        <row r="710">
          <cell r="A710" t="str">
            <v>CMRLPT22011</v>
          </cell>
          <cell r="B710" t="str">
            <v>Windows 10 Entreprise</v>
          </cell>
          <cell r="C710" t="str">
            <v>10.0 (19045)</v>
          </cell>
          <cell r="D710">
            <v>45751.568240740744</v>
          </cell>
        </row>
        <row r="711">
          <cell r="A711" t="str">
            <v>CMRUCT23073</v>
          </cell>
          <cell r="B711" t="str">
            <v>Windows 10 Entreprise</v>
          </cell>
          <cell r="C711" t="str">
            <v>10.0 (19045)</v>
          </cell>
          <cell r="D711">
            <v>45746.34983796296</v>
          </cell>
        </row>
        <row r="712">
          <cell r="A712" t="str">
            <v>CMRUCT23081</v>
          </cell>
          <cell r="B712" t="str">
            <v>Windows 10 Entreprise</v>
          </cell>
          <cell r="C712" t="str">
            <v>10.0 (19045)</v>
          </cell>
          <cell r="D712">
            <v>45747.922766203701</v>
          </cell>
        </row>
        <row r="713">
          <cell r="A713" t="str">
            <v>CMRLPT22060</v>
          </cell>
          <cell r="B713" t="str">
            <v>Windows 10 Entreprise</v>
          </cell>
          <cell r="C713" t="str">
            <v>10.0 (19045)</v>
          </cell>
          <cell r="D713">
            <v>45751.537141203706</v>
          </cell>
        </row>
        <row r="714">
          <cell r="A714" t="str">
            <v>CMRUCT22014</v>
          </cell>
          <cell r="B714" t="str">
            <v>Windows 10 Entreprise</v>
          </cell>
          <cell r="C714" t="str">
            <v>10.0 (19045)</v>
          </cell>
          <cell r="D714">
            <v>45754.443888888891</v>
          </cell>
        </row>
        <row r="715">
          <cell r="A715" t="str">
            <v>CMRUCT23075</v>
          </cell>
          <cell r="B715" t="str">
            <v>Windows 10 Entreprise</v>
          </cell>
          <cell r="C715" t="str">
            <v>10.0 (19045)</v>
          </cell>
          <cell r="D715">
            <v>45749.397847222222</v>
          </cell>
        </row>
        <row r="716">
          <cell r="A716" t="str">
            <v>CMRUCT23134</v>
          </cell>
          <cell r="B716" t="str">
            <v>Windows 10 Entreprise</v>
          </cell>
          <cell r="C716" t="str">
            <v>10.0 (19045)</v>
          </cell>
          <cell r="D716">
            <v>45754.312048611115</v>
          </cell>
        </row>
        <row r="717">
          <cell r="A717" t="str">
            <v>CMRUCT23117</v>
          </cell>
          <cell r="B717" t="str">
            <v>Windows 10 Entreprise</v>
          </cell>
          <cell r="C717" t="str">
            <v>10.0 (19045)</v>
          </cell>
          <cell r="D717">
            <v>45747.453402777777</v>
          </cell>
        </row>
        <row r="718">
          <cell r="A718" t="str">
            <v>CMRUCT23084</v>
          </cell>
          <cell r="B718" t="str">
            <v>Windows 10 Entreprise</v>
          </cell>
          <cell r="C718" t="str">
            <v>10.0 (19045)</v>
          </cell>
          <cell r="D718">
            <v>45748.583564814813</v>
          </cell>
        </row>
        <row r="719">
          <cell r="A719" t="str">
            <v>CMRUCT23017</v>
          </cell>
          <cell r="B719" t="str">
            <v>Windows 10 Entreprise</v>
          </cell>
          <cell r="C719" t="str">
            <v>10.0 (19045)</v>
          </cell>
          <cell r="D719">
            <v>45755.336724537039</v>
          </cell>
        </row>
        <row r="720">
          <cell r="A720" t="str">
            <v>CMRUCT23060</v>
          </cell>
          <cell r="B720" t="str">
            <v>Windows 10 Entreprise</v>
          </cell>
          <cell r="C720" t="str">
            <v>10.0 (19045)</v>
          </cell>
          <cell r="D720">
            <v>45751.490185185183</v>
          </cell>
        </row>
        <row r="721">
          <cell r="A721" t="str">
            <v>CMRLPT23037</v>
          </cell>
          <cell r="B721" t="str">
            <v>Windows 10 Entreprise</v>
          </cell>
          <cell r="C721" t="str">
            <v>10.0 (19045)</v>
          </cell>
          <cell r="D721">
            <v>45754.3125462963</v>
          </cell>
        </row>
        <row r="722">
          <cell r="A722" t="str">
            <v>CMRLPT19001</v>
          </cell>
          <cell r="B722" t="str">
            <v>Windows 10 Entreprise</v>
          </cell>
          <cell r="C722" t="str">
            <v>10.0 (19045)</v>
          </cell>
          <cell r="D722">
            <v>45754.378634259258</v>
          </cell>
        </row>
        <row r="723">
          <cell r="A723" t="str">
            <v>CMRLPT23098</v>
          </cell>
          <cell r="B723" t="str">
            <v>Windows 10 Entreprise</v>
          </cell>
          <cell r="C723" t="str">
            <v>10.0 (19045)</v>
          </cell>
          <cell r="D723">
            <v>45752.469328703701</v>
          </cell>
        </row>
        <row r="724">
          <cell r="A724" t="str">
            <v>CMRLPT22119</v>
          </cell>
          <cell r="B724" t="str">
            <v>Windows 10 Entreprise</v>
          </cell>
          <cell r="C724" t="str">
            <v>10.0 (19045)</v>
          </cell>
          <cell r="D724">
            <v>45747.504270833335</v>
          </cell>
        </row>
        <row r="725">
          <cell r="A725" t="str">
            <v>CMRUCT23018</v>
          </cell>
          <cell r="B725" t="str">
            <v>Windows 10 Entreprise</v>
          </cell>
          <cell r="C725" t="str">
            <v>10.0 (19045)</v>
          </cell>
          <cell r="D725">
            <v>45752.418344907404</v>
          </cell>
        </row>
        <row r="726">
          <cell r="A726" t="str">
            <v>CMRUCT23110</v>
          </cell>
          <cell r="B726" t="str">
            <v>Windows 10 Entreprise</v>
          </cell>
          <cell r="C726" t="str">
            <v>10.0 (19045)</v>
          </cell>
          <cell r="D726">
            <v>45749.37358796296</v>
          </cell>
        </row>
        <row r="727">
          <cell r="A727" t="str">
            <v>CMRUCT23019</v>
          </cell>
          <cell r="B727" t="str">
            <v>Windows 10 Entreprise</v>
          </cell>
          <cell r="C727" t="str">
            <v>10.0 (19045)</v>
          </cell>
          <cell r="D727">
            <v>45747.332719907405</v>
          </cell>
        </row>
        <row r="728">
          <cell r="A728" t="str">
            <v>CMRUCT23109</v>
          </cell>
          <cell r="B728" t="str">
            <v>Windows 10 Entreprise</v>
          </cell>
          <cell r="C728" t="str">
            <v>10.0 (19045)</v>
          </cell>
          <cell r="D728">
            <v>45754.278553240743</v>
          </cell>
        </row>
        <row r="729">
          <cell r="A729" t="str">
            <v>CMRUCT23147</v>
          </cell>
          <cell r="B729" t="str">
            <v>Windows 10 Entreprise</v>
          </cell>
          <cell r="C729" t="str">
            <v>10.0 (19045)</v>
          </cell>
          <cell r="D729">
            <v>45750.373761574076</v>
          </cell>
        </row>
        <row r="730">
          <cell r="A730" t="str">
            <v>CMRUCT23176</v>
          </cell>
          <cell r="B730" t="str">
            <v>Windows 10 Entreprise</v>
          </cell>
          <cell r="C730" t="str">
            <v>10.0 (19045)</v>
          </cell>
          <cell r="D730">
            <v>45754.313078703701</v>
          </cell>
        </row>
        <row r="731">
          <cell r="A731" t="str">
            <v>CMRLPT19162</v>
          </cell>
          <cell r="B731" t="str">
            <v>Windows 10 Entreprise</v>
          </cell>
          <cell r="C731" t="str">
            <v>10.0 (19045)</v>
          </cell>
          <cell r="D731">
            <v>45750.394814814812</v>
          </cell>
        </row>
        <row r="732">
          <cell r="A732" t="str">
            <v>CMRLPT23036</v>
          </cell>
          <cell r="B732" t="str">
            <v>Windows 10 Entreprise</v>
          </cell>
          <cell r="C732" t="str">
            <v>10.0 (19045)</v>
          </cell>
          <cell r="D732">
            <v>45754.309849537036</v>
          </cell>
        </row>
        <row r="733">
          <cell r="A733" t="str">
            <v>CMRLPT23045</v>
          </cell>
          <cell r="B733" t="str">
            <v>Windows 10 Entreprise</v>
          </cell>
          <cell r="C733" t="str">
            <v>10.0 (19045)</v>
          </cell>
          <cell r="D733">
            <v>45747.383217592593</v>
          </cell>
        </row>
        <row r="734">
          <cell r="A734" t="str">
            <v>CMRLPT22081</v>
          </cell>
          <cell r="B734" t="str">
            <v>Windows 10 Entreprise</v>
          </cell>
          <cell r="C734" t="str">
            <v>10.0 (19045)</v>
          </cell>
          <cell r="D734">
            <v>45754.313784722224</v>
          </cell>
        </row>
        <row r="735">
          <cell r="A735" t="str">
            <v>CMRLPT23079</v>
          </cell>
          <cell r="B735" t="str">
            <v>Windows 10 Entreprise</v>
          </cell>
          <cell r="C735" t="str">
            <v>10.0 (19045)</v>
          </cell>
          <cell r="D735">
            <v>45754.320636574077</v>
          </cell>
        </row>
        <row r="736">
          <cell r="A736" t="str">
            <v>CMRLPT23081</v>
          </cell>
          <cell r="B736" t="str">
            <v>Windows 10 Entreprise</v>
          </cell>
          <cell r="C736" t="str">
            <v>10.0 (19045)</v>
          </cell>
          <cell r="D736">
            <v>45754.408402777779</v>
          </cell>
        </row>
        <row r="737">
          <cell r="A737" t="str">
            <v>CMRLPT23041</v>
          </cell>
          <cell r="B737" t="str">
            <v>Windows 10 Entreprise</v>
          </cell>
          <cell r="C737" t="str">
            <v>10.0 (19045)</v>
          </cell>
          <cell r="D737">
            <v>45730.4765162037</v>
          </cell>
        </row>
        <row r="738">
          <cell r="A738" t="str">
            <v>CMRLPT23034</v>
          </cell>
          <cell r="B738" t="str">
            <v>Windows 10 Entreprise</v>
          </cell>
          <cell r="C738" t="str">
            <v>10.0 (19045)</v>
          </cell>
          <cell r="D738">
            <v>45748.338472222225</v>
          </cell>
        </row>
        <row r="739">
          <cell r="A739" t="str">
            <v>CMRUCT23061</v>
          </cell>
          <cell r="B739" t="str">
            <v>Windows 10 Entreprise</v>
          </cell>
          <cell r="C739" t="str">
            <v>10.0 (19045)</v>
          </cell>
          <cell r="D739">
            <v>45755.29892361111</v>
          </cell>
        </row>
        <row r="740">
          <cell r="A740" t="str">
            <v>CMRUCT23165</v>
          </cell>
          <cell r="B740" t="str">
            <v>Windows 10 Entreprise</v>
          </cell>
          <cell r="C740" t="str">
            <v>10.0 (19045)</v>
          </cell>
          <cell r="D740">
            <v>45747.36446759259</v>
          </cell>
        </row>
        <row r="741">
          <cell r="A741" t="str">
            <v>CMRUCT21135</v>
          </cell>
          <cell r="B741" t="str">
            <v>Windows 10 Entreprise</v>
          </cell>
          <cell r="C741" t="str">
            <v>10.0 (19045)</v>
          </cell>
          <cell r="D741">
            <v>45751.554583333331</v>
          </cell>
        </row>
        <row r="742">
          <cell r="A742" t="str">
            <v>CMRUCT23158</v>
          </cell>
          <cell r="B742" t="str">
            <v>Windows 10 Entreprise</v>
          </cell>
          <cell r="C742" t="str">
            <v>10.0 (19045)</v>
          </cell>
          <cell r="D742">
            <v>45746.791655092595</v>
          </cell>
        </row>
        <row r="743">
          <cell r="A743" t="str">
            <v>CMRUCT23172</v>
          </cell>
          <cell r="B743" t="str">
            <v>Windows 10 Entreprise</v>
          </cell>
          <cell r="C743" t="str">
            <v>10.0 (19045)</v>
          </cell>
          <cell r="D743">
            <v>45747.312986111108</v>
          </cell>
        </row>
        <row r="744">
          <cell r="A744" t="str">
            <v>CMRLPT22001</v>
          </cell>
          <cell r="B744" t="str">
            <v>Windows 10 Entreprise</v>
          </cell>
          <cell r="C744" t="str">
            <v>10.0 (19045)</v>
          </cell>
          <cell r="D744">
            <v>45749.370335648149</v>
          </cell>
        </row>
        <row r="745">
          <cell r="A745" t="str">
            <v>CMRUCT23115</v>
          </cell>
          <cell r="B745" t="str">
            <v>Windows 10 Entreprise</v>
          </cell>
          <cell r="C745" t="str">
            <v>10.0 (19045)</v>
          </cell>
          <cell r="D745">
            <v>45751.259826388887</v>
          </cell>
        </row>
        <row r="746">
          <cell r="A746" t="str">
            <v>CMRLPT19269</v>
          </cell>
          <cell r="B746" t="str">
            <v>Windows 10 Entreprise</v>
          </cell>
          <cell r="C746" t="str">
            <v>10.0 (19045)</v>
          </cell>
          <cell r="D746">
            <v>45748.374166666668</v>
          </cell>
        </row>
        <row r="747">
          <cell r="A747" t="str">
            <v>CMRUCT21070</v>
          </cell>
          <cell r="B747" t="str">
            <v>Windows 10 Entreprise</v>
          </cell>
          <cell r="C747" t="str">
            <v>10.0 (19045)</v>
          </cell>
          <cell r="D747">
            <v>45748.287685185183</v>
          </cell>
        </row>
        <row r="748">
          <cell r="A748" t="str">
            <v>CMRLPT22168</v>
          </cell>
          <cell r="B748" t="str">
            <v>Windows 10 Entreprise</v>
          </cell>
          <cell r="C748" t="str">
            <v>10.0 (19045)</v>
          </cell>
          <cell r="D748">
            <v>45740.444872685184</v>
          </cell>
        </row>
        <row r="749">
          <cell r="A749" t="str">
            <v>CMRUCT19072</v>
          </cell>
          <cell r="B749" t="str">
            <v>Windows 10 Entreprise</v>
          </cell>
          <cell r="C749" t="str">
            <v>10.0 (19045)</v>
          </cell>
          <cell r="D749">
            <v>45754.296886574077</v>
          </cell>
        </row>
        <row r="750">
          <cell r="A750" t="str">
            <v>CMRUCT23064</v>
          </cell>
          <cell r="B750" t="str">
            <v>Windows 10 Entreprise</v>
          </cell>
          <cell r="C750" t="str">
            <v>10.0 (19045)</v>
          </cell>
          <cell r="D750">
            <v>45752.66815972222</v>
          </cell>
        </row>
        <row r="751">
          <cell r="A751" t="str">
            <v>CMRUCT23078</v>
          </cell>
          <cell r="B751" t="str">
            <v>Windows 10 Entreprise</v>
          </cell>
          <cell r="C751" t="str">
            <v>10.0 (19045)</v>
          </cell>
          <cell r="D751">
            <v>45750.526331018518</v>
          </cell>
        </row>
        <row r="752">
          <cell r="A752" t="str">
            <v>CMRUCT23063</v>
          </cell>
          <cell r="B752" t="str">
            <v>Windows 10 Entreprise</v>
          </cell>
          <cell r="C752" t="str">
            <v>10.0 (19045)</v>
          </cell>
          <cell r="D752">
            <v>45746.647569444445</v>
          </cell>
        </row>
        <row r="753">
          <cell r="A753" t="str">
            <v>CMRUCT23167</v>
          </cell>
          <cell r="B753" t="str">
            <v>Windows 10 Entreprise</v>
          </cell>
          <cell r="C753" t="str">
            <v>10.0 (19045)</v>
          </cell>
          <cell r="D753">
            <v>45754.290520833332</v>
          </cell>
        </row>
        <row r="754">
          <cell r="A754" t="str">
            <v>CMRUCT21080</v>
          </cell>
          <cell r="B754" t="str">
            <v>Windows 10 Entreprise</v>
          </cell>
          <cell r="C754" t="str">
            <v>10.0 (19045)</v>
          </cell>
          <cell r="D754">
            <v>45746.361643518518</v>
          </cell>
        </row>
        <row r="755">
          <cell r="A755" t="str">
            <v>CMRUCT23169</v>
          </cell>
          <cell r="B755" t="str">
            <v>Windows 10 Entreprise</v>
          </cell>
          <cell r="C755" t="str">
            <v>10.0 (19045)</v>
          </cell>
          <cell r="D755">
            <v>45750.381307870368</v>
          </cell>
        </row>
        <row r="756">
          <cell r="A756" t="str">
            <v>CMRUCT20096</v>
          </cell>
          <cell r="B756" t="str">
            <v>Windows 10 Entreprise</v>
          </cell>
          <cell r="C756" t="str">
            <v>10.0 (19045)</v>
          </cell>
          <cell r="D756">
            <v>45754.337048611109</v>
          </cell>
        </row>
        <row r="757">
          <cell r="A757" t="str">
            <v>CMRLPT23049</v>
          </cell>
          <cell r="B757" t="str">
            <v>Windows 10 Entreprise</v>
          </cell>
          <cell r="C757" t="str">
            <v>10.0 (19045)</v>
          </cell>
          <cell r="D757">
            <v>45748.318310185183</v>
          </cell>
        </row>
        <row r="758">
          <cell r="A758" t="str">
            <v>CMRUCT23148</v>
          </cell>
          <cell r="B758" t="str">
            <v>Windows 10 Entreprise</v>
          </cell>
          <cell r="C758" t="str">
            <v>10.0 (19045)</v>
          </cell>
          <cell r="D758">
            <v>45749.553055555552</v>
          </cell>
        </row>
        <row r="759">
          <cell r="A759" t="str">
            <v>CMRUCT23166</v>
          </cell>
          <cell r="B759" t="str">
            <v>Windows 10 Entreprise</v>
          </cell>
          <cell r="C759" t="str">
            <v>10.0 (19045)</v>
          </cell>
          <cell r="D759">
            <v>45751.507175925923</v>
          </cell>
        </row>
        <row r="760">
          <cell r="A760" t="str">
            <v>CMRLPT23028</v>
          </cell>
          <cell r="B760" t="str">
            <v>Windows 10 Entreprise</v>
          </cell>
          <cell r="C760" t="str">
            <v>10.0 (19045)</v>
          </cell>
          <cell r="D760">
            <v>45736.502395833333</v>
          </cell>
        </row>
        <row r="761">
          <cell r="A761" t="str">
            <v>CMRUCT23099</v>
          </cell>
          <cell r="B761" t="str">
            <v>Windows 10 Entreprise</v>
          </cell>
          <cell r="C761" t="str">
            <v>10.0 (19045)</v>
          </cell>
          <cell r="D761">
            <v>45743.506284722222</v>
          </cell>
        </row>
        <row r="762">
          <cell r="A762" t="str">
            <v>CMRLPT19165</v>
          </cell>
          <cell r="B762" t="str">
            <v>Windows 10 Entreprise</v>
          </cell>
          <cell r="C762" t="str">
            <v>10.0 (19045)</v>
          </cell>
          <cell r="D762">
            <v>45754.31590277778</v>
          </cell>
        </row>
        <row r="763">
          <cell r="A763" t="str">
            <v>CMRUCT23168</v>
          </cell>
          <cell r="B763" t="str">
            <v>Windows 10 Entreprise</v>
          </cell>
          <cell r="C763" t="str">
            <v>10.0 (19045)</v>
          </cell>
          <cell r="D763">
            <v>45754.399791666663</v>
          </cell>
        </row>
        <row r="764">
          <cell r="A764" t="str">
            <v>CMRUCT23145</v>
          </cell>
          <cell r="B764" t="str">
            <v>Windows 10 Entreprise</v>
          </cell>
          <cell r="C764" t="str">
            <v>10.0 (19045)</v>
          </cell>
          <cell r="D764">
            <v>45750.343981481485</v>
          </cell>
        </row>
        <row r="765">
          <cell r="A765" t="str">
            <v>CMRUCT23020</v>
          </cell>
          <cell r="B765" t="str">
            <v>Windows 10 Entreprise</v>
          </cell>
          <cell r="C765" t="str">
            <v>10.0 (19045)</v>
          </cell>
          <cell r="D765">
            <v>45753.421412037038</v>
          </cell>
        </row>
        <row r="766">
          <cell r="A766" t="str">
            <v>CMRUCT23138</v>
          </cell>
          <cell r="B766" t="str">
            <v>Windows 10 Entreprise</v>
          </cell>
          <cell r="C766" t="str">
            <v>10.0 (19045)</v>
          </cell>
          <cell r="D766">
            <v>45754.292291666665</v>
          </cell>
        </row>
        <row r="767">
          <cell r="A767" t="str">
            <v>CMRUCT23144</v>
          </cell>
          <cell r="B767" t="str">
            <v>Windows 10 Entreprise</v>
          </cell>
          <cell r="C767" t="str">
            <v>10.0 (19045)</v>
          </cell>
          <cell r="D767">
            <v>45756.310787037037</v>
          </cell>
        </row>
        <row r="768">
          <cell r="A768" t="str">
            <v>CMRUCT23152</v>
          </cell>
          <cell r="B768" t="str">
            <v>Windows 10 Entreprise</v>
          </cell>
          <cell r="C768" t="str">
            <v>10.0 (19045)</v>
          </cell>
          <cell r="D768">
            <v>45748.344895833332</v>
          </cell>
        </row>
        <row r="769">
          <cell r="A769" t="str">
            <v>CMRUCT23013</v>
          </cell>
          <cell r="B769" t="str">
            <v>Windows 10 Entreprise</v>
          </cell>
          <cell r="C769" t="str">
            <v>10.0 (19045)</v>
          </cell>
          <cell r="D769">
            <v>45754.56108796296</v>
          </cell>
        </row>
        <row r="770">
          <cell r="A770" t="str">
            <v>CMRLPT23063</v>
          </cell>
          <cell r="B770" t="str">
            <v>Windows 10 Entreprise</v>
          </cell>
          <cell r="C770" t="str">
            <v>10.0 (19045)</v>
          </cell>
          <cell r="D770">
            <v>45754.753831018519</v>
          </cell>
        </row>
        <row r="771">
          <cell r="A771" t="str">
            <v>CMRLPT22070</v>
          </cell>
          <cell r="B771" t="str">
            <v>Windows 10 Entreprise</v>
          </cell>
          <cell r="C771" t="str">
            <v>10.0 (19045)</v>
          </cell>
          <cell r="D771">
            <v>45722.637974537036</v>
          </cell>
        </row>
        <row r="772">
          <cell r="A772" t="str">
            <v>CMRLPT22079</v>
          </cell>
          <cell r="B772" t="str">
            <v>Windows 10 Entreprise</v>
          </cell>
          <cell r="C772" t="str">
            <v>10.0 (19045)</v>
          </cell>
          <cell r="D772">
            <v>45753.149282407408</v>
          </cell>
        </row>
        <row r="773">
          <cell r="A773" t="str">
            <v>CMRUCT21069</v>
          </cell>
          <cell r="B773" t="str">
            <v>Windows 10 Entreprise</v>
          </cell>
          <cell r="C773" t="str">
            <v>10.0 (19045)</v>
          </cell>
          <cell r="D773">
            <v>45750.32230324074</v>
          </cell>
        </row>
        <row r="774">
          <cell r="A774" t="str">
            <v>CMRUCT23111</v>
          </cell>
          <cell r="B774" t="str">
            <v>Windows 10 Entreprise</v>
          </cell>
          <cell r="C774" t="str">
            <v>10.0 (19045)</v>
          </cell>
          <cell r="D774">
            <v>45750.581377314818</v>
          </cell>
        </row>
        <row r="775">
          <cell r="A775" t="str">
            <v>CMRLPT19167</v>
          </cell>
          <cell r="B775" t="str">
            <v>Windows 10 Entreprise</v>
          </cell>
          <cell r="C775" t="str">
            <v>10.0 (19045)</v>
          </cell>
          <cell r="D775">
            <v>45754.323703703703</v>
          </cell>
        </row>
        <row r="776">
          <cell r="A776" t="str">
            <v>CMRUCT23182</v>
          </cell>
          <cell r="B776" t="str">
            <v>Windows 10 Entreprise</v>
          </cell>
          <cell r="C776" t="str">
            <v>10.0 (19045)</v>
          </cell>
          <cell r="D776">
            <v>45755.876469907409</v>
          </cell>
        </row>
        <row r="777">
          <cell r="A777" t="str">
            <v>CMRLPT23062</v>
          </cell>
          <cell r="B777" t="str">
            <v>Windows 10 Entreprise</v>
          </cell>
          <cell r="C777" t="str">
            <v>10.0 (19045)</v>
          </cell>
          <cell r="D777">
            <v>45754.464143518519</v>
          </cell>
        </row>
        <row r="778">
          <cell r="A778" t="str">
            <v>CMRLPT19175</v>
          </cell>
          <cell r="B778" t="str">
            <v>Windows 10 Entreprise</v>
          </cell>
          <cell r="C778" t="str">
            <v>10.0 (19045)</v>
          </cell>
          <cell r="D778">
            <v>45752.38553240741</v>
          </cell>
        </row>
        <row r="779">
          <cell r="A779" t="str">
            <v>CMRLPT21091</v>
          </cell>
          <cell r="B779" t="str">
            <v>Windows 10 Entreprise</v>
          </cell>
          <cell r="C779" t="str">
            <v>10.0 (19045)</v>
          </cell>
          <cell r="D779">
            <v>45750.310069444444</v>
          </cell>
        </row>
        <row r="780">
          <cell r="A780" t="str">
            <v>CMRUCT23023</v>
          </cell>
          <cell r="B780" t="str">
            <v>Windows 10 Entreprise</v>
          </cell>
          <cell r="C780" t="str">
            <v>10.0 (19045)</v>
          </cell>
          <cell r="D780">
            <v>45746.445127314815</v>
          </cell>
        </row>
        <row r="781">
          <cell r="A781" t="str">
            <v>CMRLPT20074</v>
          </cell>
          <cell r="B781" t="str">
            <v>Windows 10 Entreprise</v>
          </cell>
          <cell r="C781" t="str">
            <v>10.0 (19045)</v>
          </cell>
          <cell r="D781">
            <v>45754.317569444444</v>
          </cell>
        </row>
        <row r="782">
          <cell r="A782" t="str">
            <v>CMRUCT19111</v>
          </cell>
          <cell r="B782" t="str">
            <v>Windows 10 Entreprise</v>
          </cell>
          <cell r="C782" t="str">
            <v>10.0 (19045)</v>
          </cell>
          <cell r="D782">
            <v>45751.482488425929</v>
          </cell>
        </row>
        <row r="783">
          <cell r="A783" t="str">
            <v>CMRLPT19156</v>
          </cell>
          <cell r="B783" t="str">
            <v>Windows 10 Entreprise</v>
          </cell>
          <cell r="C783" t="str">
            <v>10.0 (19045)</v>
          </cell>
          <cell r="D783">
            <v>45750.320277777777</v>
          </cell>
        </row>
        <row r="784">
          <cell r="A784" t="str">
            <v>CMRLPT23124</v>
          </cell>
          <cell r="B784" t="str">
            <v>Windows 10 Entreprise</v>
          </cell>
          <cell r="C784" t="str">
            <v>10.0 (19045)</v>
          </cell>
          <cell r="D784">
            <v>45748.350451388891</v>
          </cell>
        </row>
        <row r="785">
          <cell r="A785" t="str">
            <v>CMRUCT23024</v>
          </cell>
          <cell r="B785" t="str">
            <v>Windows 10 Entreprise</v>
          </cell>
          <cell r="C785" t="str">
            <v>10.0 (19045)</v>
          </cell>
          <cell r="D785">
            <v>45750.73065972222</v>
          </cell>
        </row>
        <row r="786">
          <cell r="A786" t="str">
            <v>CMRLPT19168</v>
          </cell>
          <cell r="B786" t="str">
            <v>Windows 10 Entreprise</v>
          </cell>
          <cell r="C786" t="str">
            <v>10.0 (19045)</v>
          </cell>
          <cell r="D786">
            <v>45754.334675925929</v>
          </cell>
        </row>
        <row r="787">
          <cell r="A787" t="str">
            <v>CMRLPT23117</v>
          </cell>
          <cell r="B787" t="str">
            <v>Windows 10 Entreprise</v>
          </cell>
          <cell r="C787" t="str">
            <v>10.0 (19045)</v>
          </cell>
          <cell r="D787">
            <v>45754.297754629632</v>
          </cell>
        </row>
        <row r="788">
          <cell r="A788" t="str">
            <v>CMRUCT23027</v>
          </cell>
          <cell r="B788" t="str">
            <v>Windows 10 Entreprise</v>
          </cell>
          <cell r="C788" t="str">
            <v>10.0 (19045)</v>
          </cell>
          <cell r="D788">
            <v>45746.891932870371</v>
          </cell>
        </row>
        <row r="789">
          <cell r="A789" t="str">
            <v>CMRUCT23025</v>
          </cell>
          <cell r="B789" t="str">
            <v>Windows 10 Entreprise</v>
          </cell>
          <cell r="C789" t="str">
            <v>10.0 (19045)</v>
          </cell>
          <cell r="D789">
            <v>45754.961875000001</v>
          </cell>
        </row>
        <row r="790">
          <cell r="A790" t="str">
            <v>CMRLPT22111</v>
          </cell>
          <cell r="B790" t="str">
            <v>Windows 10 Entreprise</v>
          </cell>
          <cell r="C790" t="str">
            <v>10.0 (19045)</v>
          </cell>
          <cell r="D790">
            <v>45754.32335648148</v>
          </cell>
        </row>
        <row r="791">
          <cell r="A791" t="str">
            <v>CMRUCT23026</v>
          </cell>
          <cell r="B791" t="str">
            <v>Windows 10 Entreprise</v>
          </cell>
          <cell r="C791" t="str">
            <v>10.0 (19045)</v>
          </cell>
          <cell r="D791">
            <v>45755.523125</v>
          </cell>
        </row>
        <row r="792">
          <cell r="A792" t="str">
            <v>CMRUCT23159</v>
          </cell>
          <cell r="B792" t="str">
            <v>Windows 10 Entreprise</v>
          </cell>
          <cell r="C792" t="str">
            <v>10.0 (19045)</v>
          </cell>
          <cell r="D792">
            <v>45750.691666666666</v>
          </cell>
        </row>
        <row r="793">
          <cell r="A793" t="str">
            <v>CMRUCT21036</v>
          </cell>
          <cell r="B793" t="str">
            <v>Windows 10 Entreprise</v>
          </cell>
          <cell r="C793" t="str">
            <v>10.0 (19045)</v>
          </cell>
          <cell r="D793">
            <v>45755.335752314815</v>
          </cell>
        </row>
        <row r="794">
          <cell r="A794" t="str">
            <v>CMRUCT23096</v>
          </cell>
          <cell r="B794" t="str">
            <v>Windows 10 Entreprise</v>
          </cell>
          <cell r="C794" t="str">
            <v>10.0 (19045)</v>
          </cell>
          <cell r="D794">
            <v>45747.388865740744</v>
          </cell>
        </row>
        <row r="795">
          <cell r="A795" t="str">
            <v>CMRLPT20100</v>
          </cell>
          <cell r="B795" t="str">
            <v>Windows 10 Entreprise</v>
          </cell>
          <cell r="C795" t="str">
            <v>10.0 (19045)</v>
          </cell>
          <cell r="D795">
            <v>45748.331516203703</v>
          </cell>
        </row>
        <row r="796">
          <cell r="A796" t="str">
            <v>CMRLPT22045</v>
          </cell>
          <cell r="B796" t="str">
            <v>Windows 10 Entreprise</v>
          </cell>
          <cell r="C796" t="str">
            <v>10.0 (19045)</v>
          </cell>
          <cell r="D796">
            <v>45750.324374999997</v>
          </cell>
        </row>
        <row r="797">
          <cell r="A797" t="str">
            <v>CMRUCT23022</v>
          </cell>
          <cell r="B797" t="str">
            <v>Windows 10 Entreprise</v>
          </cell>
          <cell r="C797" t="str">
            <v>10.0 (19045)</v>
          </cell>
          <cell r="D797">
            <v>45748.514780092592</v>
          </cell>
        </row>
        <row r="798">
          <cell r="A798" t="str">
            <v>CMRLPT19004</v>
          </cell>
          <cell r="B798" t="str">
            <v>Windows 10 Entreprise</v>
          </cell>
          <cell r="C798" t="str">
            <v>10.0 (19045)</v>
          </cell>
          <cell r="D798">
            <v>45750.389282407406</v>
          </cell>
        </row>
        <row r="799">
          <cell r="A799" t="str">
            <v>CMRUCT23098</v>
          </cell>
          <cell r="B799" t="str">
            <v>Windows 10 Entreprise</v>
          </cell>
          <cell r="C799" t="str">
            <v>10.0 (19045)</v>
          </cell>
          <cell r="D799">
            <v>45755.608611111114</v>
          </cell>
        </row>
        <row r="800">
          <cell r="A800" t="str">
            <v>CMRUCT23076</v>
          </cell>
          <cell r="B800" t="str">
            <v>Windows 10 Entreprise</v>
          </cell>
          <cell r="C800" t="str">
            <v>10.0 (19045)</v>
          </cell>
          <cell r="D800">
            <v>45748.29415509259</v>
          </cell>
        </row>
        <row r="801">
          <cell r="A801" t="str">
            <v>CMRUCT23077</v>
          </cell>
          <cell r="B801" t="str">
            <v>Windows 10 Entreprise</v>
          </cell>
          <cell r="C801" t="str">
            <v>10.0 (19045)</v>
          </cell>
          <cell r="D801">
            <v>45747.338078703702</v>
          </cell>
        </row>
        <row r="802">
          <cell r="A802" t="str">
            <v>CMRUCT23097</v>
          </cell>
          <cell r="B802" t="str">
            <v>Windows 10 Entreprise</v>
          </cell>
          <cell r="C802" t="str">
            <v>10.0 (19045)</v>
          </cell>
          <cell r="D802">
            <v>45754.589409722219</v>
          </cell>
        </row>
        <row r="803">
          <cell r="A803" t="str">
            <v>CMRUCT23031</v>
          </cell>
          <cell r="B803" t="str">
            <v>Windows 10 Entreprise</v>
          </cell>
          <cell r="C803" t="str">
            <v>10.0 (19045)</v>
          </cell>
          <cell r="D803">
            <v>45747.764409722222</v>
          </cell>
        </row>
        <row r="804">
          <cell r="A804" t="str">
            <v>CMRUCT21031</v>
          </cell>
          <cell r="B804" t="str">
            <v>Windows 10 Entreprise</v>
          </cell>
          <cell r="C804" t="str">
            <v>10.0 (19045)</v>
          </cell>
          <cell r="D804">
            <v>45747.393483796295</v>
          </cell>
        </row>
        <row r="805">
          <cell r="A805" t="str">
            <v>CMRLPT21065</v>
          </cell>
          <cell r="B805" t="str">
            <v>Windows 10 Entreprise</v>
          </cell>
          <cell r="C805" t="str">
            <v>10.0 (19045)</v>
          </cell>
          <cell r="D805">
            <v>45754.285219907404</v>
          </cell>
        </row>
        <row r="806">
          <cell r="A806" t="str">
            <v>CMRLPT19166</v>
          </cell>
          <cell r="B806" t="str">
            <v>Windows 10 Entreprise</v>
          </cell>
          <cell r="C806" t="str">
            <v>10.0 (19045)</v>
          </cell>
          <cell r="D806">
            <v>45754.38009259259</v>
          </cell>
        </row>
        <row r="807">
          <cell r="A807" t="str">
            <v>CMRUCT23055</v>
          </cell>
          <cell r="B807" t="str">
            <v>Windows 10 Entreprise</v>
          </cell>
          <cell r="C807" t="str">
            <v>10.0 (19045)</v>
          </cell>
          <cell r="D807">
            <v>45754.275381944448</v>
          </cell>
        </row>
        <row r="808">
          <cell r="A808" t="str">
            <v>CMRUCT23154</v>
          </cell>
          <cell r="B808" t="str">
            <v>Windows 10 Entreprise</v>
          </cell>
          <cell r="C808" t="str">
            <v>10.0 (19045)</v>
          </cell>
          <cell r="D808">
            <v>45752.483726851853</v>
          </cell>
        </row>
        <row r="809">
          <cell r="A809" t="str">
            <v>CMRUCT23149</v>
          </cell>
          <cell r="B809" t="str">
            <v>Windows 10 Entreprise</v>
          </cell>
          <cell r="C809" t="str">
            <v>10.0 (19045)</v>
          </cell>
          <cell r="D809">
            <v>45755.689432870371</v>
          </cell>
        </row>
        <row r="810">
          <cell r="A810" t="str">
            <v>CMRUCT23162</v>
          </cell>
          <cell r="B810" t="str">
            <v>Windows 10 Entreprise</v>
          </cell>
          <cell r="C810" t="str">
            <v>10.0 (19045)</v>
          </cell>
          <cell r="D810">
            <v>45751.404293981483</v>
          </cell>
        </row>
        <row r="811">
          <cell r="A811" t="str">
            <v>CMRUCT23080</v>
          </cell>
          <cell r="B811" t="str">
            <v>Windows 10 Entreprise</v>
          </cell>
          <cell r="C811" t="str">
            <v>10.0 (19045)</v>
          </cell>
          <cell r="D811">
            <v>45751.717835648145</v>
          </cell>
        </row>
        <row r="812">
          <cell r="A812" t="str">
            <v>CMRLPT23052</v>
          </cell>
          <cell r="B812" t="str">
            <v>Windows 10 Entreprise</v>
          </cell>
          <cell r="C812" t="str">
            <v>10.0 (19045)</v>
          </cell>
          <cell r="D812">
            <v>45750.393148148149</v>
          </cell>
        </row>
        <row r="813">
          <cell r="A813" t="str">
            <v>CMRLPT23119</v>
          </cell>
          <cell r="B813" t="str">
            <v>Windows 10 Entreprise</v>
          </cell>
          <cell r="C813" t="str">
            <v>10.0 (19045)</v>
          </cell>
          <cell r="D813">
            <v>45753.807233796295</v>
          </cell>
        </row>
        <row r="814">
          <cell r="A814" t="str">
            <v>CMRLPT20060</v>
          </cell>
          <cell r="B814" t="str">
            <v>Windows 10 Entreprise</v>
          </cell>
          <cell r="C814" t="str">
            <v>10.0 (19045)</v>
          </cell>
          <cell r="D814">
            <v>45750.364664351851</v>
          </cell>
        </row>
        <row r="815">
          <cell r="A815" t="str">
            <v>CMRUCT22057</v>
          </cell>
          <cell r="B815" t="str">
            <v>Windows 10 Entreprise</v>
          </cell>
          <cell r="C815" t="str">
            <v>10.0 (19045)</v>
          </cell>
          <cell r="D815">
            <v>45753.410185185188</v>
          </cell>
        </row>
        <row r="816">
          <cell r="A816" t="str">
            <v>CMRUCT23141</v>
          </cell>
          <cell r="B816" t="str">
            <v>Windows 10 Entreprise</v>
          </cell>
          <cell r="C816" t="str">
            <v>10.0 (19045)</v>
          </cell>
          <cell r="D816">
            <v>45748.290775462963</v>
          </cell>
        </row>
        <row r="817">
          <cell r="A817" t="str">
            <v>CMRUCT21118</v>
          </cell>
          <cell r="B817" t="str">
            <v>Windows 10 Entreprise</v>
          </cell>
          <cell r="C817" t="str">
            <v>10.0 (19045)</v>
          </cell>
          <cell r="D817">
            <v>45755.070891203701</v>
          </cell>
        </row>
        <row r="818">
          <cell r="A818" t="str">
            <v>CMRLPT23110</v>
          </cell>
          <cell r="B818" t="str">
            <v>Windows 10 Entreprise</v>
          </cell>
          <cell r="C818" t="str">
            <v>10.0 (19045)</v>
          </cell>
          <cell r="D818">
            <v>45746.77239583333</v>
          </cell>
        </row>
        <row r="819">
          <cell r="A819" t="str">
            <v>CMRUCT19235</v>
          </cell>
          <cell r="B819" t="str">
            <v>Windows 10 Entreprise</v>
          </cell>
          <cell r="C819" t="str">
            <v>10.0 (19045)</v>
          </cell>
          <cell r="D819">
            <v>45755.914629629631</v>
          </cell>
        </row>
        <row r="820">
          <cell r="A820" t="str">
            <v>CMRUCT23175</v>
          </cell>
          <cell r="B820" t="str">
            <v>Windows 10 Entreprise</v>
          </cell>
          <cell r="C820" t="str">
            <v>10.0 (19045)</v>
          </cell>
          <cell r="D820">
            <v>45749.472650462965</v>
          </cell>
        </row>
        <row r="821">
          <cell r="A821" t="str">
            <v>CMRUCT22030</v>
          </cell>
          <cell r="B821" t="str">
            <v>Windows 10 Entreprise</v>
          </cell>
          <cell r="C821" t="str">
            <v>10.0 (19045)</v>
          </cell>
          <cell r="D821">
            <v>45752.957499999997</v>
          </cell>
        </row>
        <row r="822">
          <cell r="A822" t="str">
            <v>CMRUCT22039</v>
          </cell>
          <cell r="B822" t="str">
            <v>Windows 10 Entreprise</v>
          </cell>
          <cell r="C822" t="str">
            <v>10.0 (19045)</v>
          </cell>
          <cell r="D822">
            <v>45747.623206018521</v>
          </cell>
        </row>
        <row r="823">
          <cell r="A823" t="str">
            <v>CMRUCT20072</v>
          </cell>
          <cell r="B823" t="str">
            <v>Windows 10 Entreprise</v>
          </cell>
          <cell r="C823" t="str">
            <v>10.0 (19045)</v>
          </cell>
          <cell r="D823">
            <v>45754.273576388892</v>
          </cell>
        </row>
        <row r="824">
          <cell r="A824" t="str">
            <v>CMRUCT23156</v>
          </cell>
          <cell r="B824" t="str">
            <v>Windows 10 Entreprise</v>
          </cell>
          <cell r="C824" t="str">
            <v>10.0 (19045)</v>
          </cell>
          <cell r="D824">
            <v>45750.399710648147</v>
          </cell>
        </row>
        <row r="825">
          <cell r="A825" t="str">
            <v>CMRLPT20009</v>
          </cell>
          <cell r="B825" t="str">
            <v>Windows 10 Entreprise</v>
          </cell>
          <cell r="C825" t="str">
            <v>10.0 (19045)</v>
          </cell>
          <cell r="D825">
            <v>45754.317881944444</v>
          </cell>
        </row>
        <row r="826">
          <cell r="A826" t="str">
            <v>CMRUCT23239</v>
          </cell>
          <cell r="B826" t="str">
            <v>Windows 10 Entreprise</v>
          </cell>
          <cell r="C826" t="str">
            <v>10.0 (19045)</v>
          </cell>
          <cell r="D826">
            <v>45747.390925925924</v>
          </cell>
        </row>
        <row r="827">
          <cell r="A827" t="str">
            <v>CMRUCT23245</v>
          </cell>
          <cell r="B827" t="str">
            <v>Windows 10 Entreprise</v>
          </cell>
          <cell r="C827" t="str">
            <v>10.0 (19045)</v>
          </cell>
          <cell r="D827">
            <v>45753.447754629633</v>
          </cell>
        </row>
        <row r="828">
          <cell r="A828" t="str">
            <v>CMRUCT23146</v>
          </cell>
          <cell r="B828" t="str">
            <v>Windows 10 Entreprise</v>
          </cell>
          <cell r="C828" t="str">
            <v>10.0 (19045)</v>
          </cell>
          <cell r="D828">
            <v>45756.368958333333</v>
          </cell>
        </row>
        <row r="829">
          <cell r="A829" t="str">
            <v>CMRLPT22095</v>
          </cell>
          <cell r="B829" t="str">
            <v>Windows 10 Entreprise</v>
          </cell>
          <cell r="C829" t="str">
            <v>10.0 (19045)</v>
          </cell>
          <cell r="D829">
            <v>45748.580405092594</v>
          </cell>
        </row>
        <row r="830">
          <cell r="A830" t="str">
            <v>CMRUCT23033</v>
          </cell>
          <cell r="B830" t="str">
            <v>Windows 10 Entreprise</v>
          </cell>
          <cell r="C830" t="str">
            <v>10.0 (19045)</v>
          </cell>
          <cell r="D830">
            <v>45753.570775462962</v>
          </cell>
        </row>
        <row r="831">
          <cell r="A831" t="str">
            <v>CMRUCT23242</v>
          </cell>
          <cell r="B831" t="str">
            <v>Windows 10 Entreprise</v>
          </cell>
          <cell r="C831" t="str">
            <v>10.0 (19045)</v>
          </cell>
          <cell r="D831">
            <v>45753.442175925928</v>
          </cell>
        </row>
        <row r="832">
          <cell r="A832" t="str">
            <v>CMRUCT23247</v>
          </cell>
          <cell r="B832" t="str">
            <v>Windows 10 Entreprise</v>
          </cell>
          <cell r="C832" t="str">
            <v>10.0 (19045)</v>
          </cell>
          <cell r="D832">
            <v>45750.436053240737</v>
          </cell>
        </row>
        <row r="833">
          <cell r="A833" t="str">
            <v>CMRUCT20044</v>
          </cell>
          <cell r="B833" t="str">
            <v>Windows 10 Entreprise</v>
          </cell>
          <cell r="C833" t="str">
            <v>10.0 (19045)</v>
          </cell>
          <cell r="D833">
            <v>45754.3049537037</v>
          </cell>
        </row>
        <row r="834">
          <cell r="A834" t="str">
            <v>CMRUCT23240</v>
          </cell>
          <cell r="B834" t="str">
            <v>Windows 10 Entreprise</v>
          </cell>
          <cell r="C834" t="str">
            <v>10.0 (19045)</v>
          </cell>
          <cell r="D834">
            <v>45750.616562499999</v>
          </cell>
        </row>
        <row r="835">
          <cell r="A835" t="str">
            <v>CMRUCT23249</v>
          </cell>
          <cell r="B835" t="str">
            <v>Windows 10 Entreprise</v>
          </cell>
          <cell r="C835" t="str">
            <v>10.0 (19045)</v>
          </cell>
          <cell r="D835">
            <v>45753.846446759257</v>
          </cell>
        </row>
        <row r="836">
          <cell r="A836" t="str">
            <v>CMRUCT23243</v>
          </cell>
          <cell r="B836" t="str">
            <v>Windows 10 Entreprise</v>
          </cell>
          <cell r="C836" t="str">
            <v>10.0 (19045)</v>
          </cell>
          <cell r="D836">
            <v>45751.095833333333</v>
          </cell>
        </row>
        <row r="837">
          <cell r="A837" t="str">
            <v>CMRUCT23241</v>
          </cell>
          <cell r="B837" t="str">
            <v>Windows 10 Entreprise</v>
          </cell>
          <cell r="C837" t="str">
            <v>10.0 (19045)</v>
          </cell>
          <cell r="D837">
            <v>45752.666030092594</v>
          </cell>
        </row>
        <row r="838">
          <cell r="A838" t="str">
            <v>CMRUCT23248</v>
          </cell>
          <cell r="B838" t="str">
            <v>Windows 10 Entreprise</v>
          </cell>
          <cell r="C838" t="str">
            <v>10.0 (19045)</v>
          </cell>
          <cell r="D838">
            <v>45754.273356481484</v>
          </cell>
        </row>
        <row r="839">
          <cell r="A839" t="str">
            <v>CMRLPT23122</v>
          </cell>
          <cell r="B839" t="str">
            <v>Windows 10 Entreprise</v>
          </cell>
          <cell r="C839" t="str">
            <v>10.0 (19045)</v>
          </cell>
          <cell r="D839">
            <v>45750.324282407404</v>
          </cell>
        </row>
        <row r="840">
          <cell r="A840" t="str">
            <v>CMRLPT21047</v>
          </cell>
          <cell r="B840" t="str">
            <v>Windows 10 Entreprise</v>
          </cell>
          <cell r="C840" t="str">
            <v>10.0 (19045)</v>
          </cell>
          <cell r="D840">
            <v>45752.8906712963</v>
          </cell>
        </row>
        <row r="841">
          <cell r="A841" t="str">
            <v>CMRUCT23174</v>
          </cell>
          <cell r="B841" t="str">
            <v>Windows 10 Entreprise</v>
          </cell>
          <cell r="C841" t="str">
            <v>10.0 (19045)</v>
          </cell>
          <cell r="D841">
            <v>45754.313796296294</v>
          </cell>
        </row>
        <row r="842">
          <cell r="A842" t="str">
            <v>CMRLPT19363</v>
          </cell>
          <cell r="B842" t="str">
            <v>Windows 10 Entreprise</v>
          </cell>
          <cell r="C842" t="str">
            <v>10.0 (19045)</v>
          </cell>
          <cell r="D842">
            <v>45750.997199074074</v>
          </cell>
        </row>
        <row r="843">
          <cell r="A843" t="str">
            <v>CMRLPT23127</v>
          </cell>
          <cell r="B843" t="str">
            <v>Windows 10 Entreprise</v>
          </cell>
          <cell r="C843" t="str">
            <v>10.0 (19045)</v>
          </cell>
          <cell r="D843">
            <v>45754.364930555559</v>
          </cell>
        </row>
        <row r="844">
          <cell r="A844" t="str">
            <v>CMRUCT23116</v>
          </cell>
          <cell r="B844" t="str">
            <v>Windows 10 Entreprise</v>
          </cell>
          <cell r="C844" t="str">
            <v>10.0 (19045)</v>
          </cell>
          <cell r="D844">
            <v>45750.305775462963</v>
          </cell>
        </row>
        <row r="845">
          <cell r="A845" t="str">
            <v>CMRUCT23037</v>
          </cell>
          <cell r="B845" t="str">
            <v>Windows 10 Entreprise</v>
          </cell>
          <cell r="C845" t="str">
            <v>10.0 (19045)</v>
          </cell>
          <cell r="D845">
            <v>45746.580578703702</v>
          </cell>
        </row>
        <row r="846">
          <cell r="A846" t="str">
            <v>CMRUCT23137</v>
          </cell>
          <cell r="B846" t="str">
            <v>Windows 10 Entreprise</v>
          </cell>
          <cell r="C846" t="str">
            <v>10.0 (19045)</v>
          </cell>
          <cell r="D846">
            <v>45752.532442129632</v>
          </cell>
        </row>
        <row r="847">
          <cell r="A847" t="str">
            <v>CMRLPT23112</v>
          </cell>
          <cell r="B847" t="str">
            <v>Windows 10 Entreprise</v>
          </cell>
          <cell r="C847" t="str">
            <v>10.0 (19045)</v>
          </cell>
          <cell r="D847">
            <v>45751.43854166667</v>
          </cell>
        </row>
        <row r="848">
          <cell r="A848" t="str">
            <v>CMRLPT23033</v>
          </cell>
          <cell r="B848" t="str">
            <v>Windows 10 Entreprise</v>
          </cell>
          <cell r="C848" t="str">
            <v>10.0 (19045)</v>
          </cell>
          <cell r="D848">
            <v>45754.389062499999</v>
          </cell>
        </row>
        <row r="849">
          <cell r="A849" t="str">
            <v>CMRLPT23059</v>
          </cell>
          <cell r="B849" t="str">
            <v>Windows 10 Entreprise</v>
          </cell>
          <cell r="C849" t="str">
            <v>10.0 (19045)</v>
          </cell>
          <cell r="D849">
            <v>45740.33971064815</v>
          </cell>
        </row>
        <row r="850">
          <cell r="A850" t="str">
            <v>CMRUCT23246</v>
          </cell>
          <cell r="B850" t="str">
            <v>Windows 10 Entreprise</v>
          </cell>
          <cell r="C850" t="str">
            <v>10.0 (19045)</v>
          </cell>
          <cell r="D850">
            <v>45754.302766203706</v>
          </cell>
        </row>
        <row r="851">
          <cell r="A851" t="str">
            <v>CMRUCT20064</v>
          </cell>
          <cell r="B851" t="str">
            <v>Windows 10 Entreprise</v>
          </cell>
          <cell r="C851" t="str">
            <v>10.0 (19045)</v>
          </cell>
          <cell r="D851">
            <v>45746.35601851852</v>
          </cell>
        </row>
        <row r="852">
          <cell r="A852" t="str">
            <v>CMRUCT19002</v>
          </cell>
          <cell r="B852" t="str">
            <v>Windows 10 Entreprise</v>
          </cell>
          <cell r="C852" t="str">
            <v>10.0 (19045)</v>
          </cell>
          <cell r="D852">
            <v>45747.365613425929</v>
          </cell>
        </row>
        <row r="853">
          <cell r="A853" t="str">
            <v>CMRUCT20061</v>
          </cell>
          <cell r="B853" t="str">
            <v>Windows 10 Entreprise</v>
          </cell>
          <cell r="C853" t="str">
            <v>10.0 (19045)</v>
          </cell>
          <cell r="D853">
            <v>45754.363865740743</v>
          </cell>
        </row>
        <row r="854">
          <cell r="A854" t="str">
            <v>CMRLPT23123</v>
          </cell>
          <cell r="B854" t="str">
            <v>Windows 10 Entreprise</v>
          </cell>
          <cell r="C854" t="str">
            <v>10.0 (19045)</v>
          </cell>
          <cell r="D854">
            <v>45749.581030092595</v>
          </cell>
        </row>
        <row r="855">
          <cell r="A855" t="str">
            <v>CMRLPT21078</v>
          </cell>
          <cell r="B855" t="str">
            <v>Windows 10 Entreprise</v>
          </cell>
          <cell r="C855" t="str">
            <v>10.0 (19045)</v>
          </cell>
          <cell r="D855">
            <v>45756.328784722224</v>
          </cell>
        </row>
        <row r="856">
          <cell r="A856" t="str">
            <v>CMRUCT23210</v>
          </cell>
          <cell r="B856" t="str">
            <v>Windows 10 Entreprise</v>
          </cell>
          <cell r="C856" t="str">
            <v>10.0 (19045)</v>
          </cell>
          <cell r="D856">
            <v>45750.349907407406</v>
          </cell>
        </row>
        <row r="857">
          <cell r="A857" t="str">
            <v>CMRLPT23143</v>
          </cell>
          <cell r="B857" t="str">
            <v>Windows 10 Entreprise</v>
          </cell>
          <cell r="C857" t="str">
            <v>10.0 (19045)</v>
          </cell>
          <cell r="D857">
            <v>45750.321516203701</v>
          </cell>
        </row>
        <row r="858">
          <cell r="A858" t="str">
            <v>CMRUCT23250</v>
          </cell>
          <cell r="B858" t="str">
            <v>Windows 10 Entreprise</v>
          </cell>
          <cell r="C858" t="str">
            <v>10.0 (19045)</v>
          </cell>
          <cell r="D858">
            <v>45753.567962962959</v>
          </cell>
        </row>
        <row r="859">
          <cell r="A859" t="str">
            <v>CMRLPT23142</v>
          </cell>
          <cell r="B859" t="str">
            <v>Windows 10 Entreprise</v>
          </cell>
          <cell r="C859" t="str">
            <v>10.0 (19045)</v>
          </cell>
          <cell r="D859">
            <v>45750.303935185184</v>
          </cell>
        </row>
        <row r="860">
          <cell r="A860" t="str">
            <v>CMRLPT19013</v>
          </cell>
          <cell r="B860" t="str">
            <v>Windows 10 Entreprise</v>
          </cell>
          <cell r="C860" t="str">
            <v>10.0 (19045)</v>
          </cell>
          <cell r="D860">
            <v>45701.295104166667</v>
          </cell>
        </row>
        <row r="861">
          <cell r="A861" t="str">
            <v>CMRUCT23211</v>
          </cell>
          <cell r="B861" t="str">
            <v>Windows 10 Entreprise</v>
          </cell>
          <cell r="C861" t="str">
            <v>10.0 (19045)</v>
          </cell>
          <cell r="D861">
            <v>45749.504108796296</v>
          </cell>
        </row>
        <row r="862">
          <cell r="A862" t="str">
            <v>CMRLPT20087</v>
          </cell>
          <cell r="B862" t="str">
            <v>Windows 10 Entreprise</v>
          </cell>
          <cell r="C862" t="str">
            <v>10.0 (19045)</v>
          </cell>
          <cell r="D862">
            <v>45754.376875000002</v>
          </cell>
        </row>
        <row r="863">
          <cell r="A863" t="str">
            <v>CMRLPT20077</v>
          </cell>
          <cell r="B863" t="str">
            <v>Windows 10 Entreprise</v>
          </cell>
          <cell r="C863" t="str">
            <v>10.0 (19045)</v>
          </cell>
          <cell r="D863">
            <v>45754.327986111108</v>
          </cell>
        </row>
        <row r="864">
          <cell r="A864" t="str">
            <v>CMRUCT20004</v>
          </cell>
          <cell r="B864" t="str">
            <v>Windows 10 Entreprise</v>
          </cell>
          <cell r="C864" t="str">
            <v>10.0 (19045)</v>
          </cell>
          <cell r="D864">
            <v>45752.545624999999</v>
          </cell>
        </row>
        <row r="865">
          <cell r="A865" t="str">
            <v>CMRUCT23150</v>
          </cell>
          <cell r="B865" t="str">
            <v>Windows 10 Entreprise</v>
          </cell>
          <cell r="C865" t="str">
            <v>10.0 (19045)</v>
          </cell>
          <cell r="D865">
            <v>45746.433078703703</v>
          </cell>
        </row>
        <row r="866">
          <cell r="A866" t="str">
            <v>CMRLPT19174</v>
          </cell>
          <cell r="B866" t="str">
            <v>Windows 10 Entreprise</v>
          </cell>
          <cell r="C866" t="str">
            <v>10.0 (19045)</v>
          </cell>
          <cell r="D866">
            <v>45750.438726851855</v>
          </cell>
        </row>
        <row r="867">
          <cell r="A867" t="str">
            <v>CMRLPT23115</v>
          </cell>
          <cell r="B867" t="str">
            <v>Windows 10 Entreprise</v>
          </cell>
          <cell r="C867" t="str">
            <v>10.0 (19045)</v>
          </cell>
          <cell r="D867">
            <v>45751.319224537037</v>
          </cell>
        </row>
        <row r="868">
          <cell r="A868" t="str">
            <v>CMRUCT23221</v>
          </cell>
          <cell r="B868" t="str">
            <v>Windows 10 Entreprise</v>
          </cell>
          <cell r="C868" t="str">
            <v>10.0 (19045)</v>
          </cell>
          <cell r="D868">
            <v>45747.337916666664</v>
          </cell>
        </row>
        <row r="869">
          <cell r="A869" t="str">
            <v>CMRLPT19154</v>
          </cell>
          <cell r="B869" t="str">
            <v>Windows 10 Entreprise</v>
          </cell>
          <cell r="C869" t="str">
            <v>10.0 (19045)</v>
          </cell>
          <cell r="D869">
            <v>45754.336562500001</v>
          </cell>
        </row>
        <row r="870">
          <cell r="A870" t="str">
            <v>CMRUCT23208</v>
          </cell>
          <cell r="B870" t="str">
            <v>Windows 10 Entreprise</v>
          </cell>
          <cell r="C870" t="str">
            <v>10.0 (19045)</v>
          </cell>
          <cell r="D870">
            <v>45751.083414351851</v>
          </cell>
        </row>
        <row r="871">
          <cell r="A871" t="str">
            <v>CMRLPT22096</v>
          </cell>
          <cell r="B871" t="str">
            <v>Windows 10 Entreprise</v>
          </cell>
          <cell r="C871" t="str">
            <v>10.0 (19045)</v>
          </cell>
          <cell r="D871">
            <v>45749.381828703707</v>
          </cell>
        </row>
        <row r="872">
          <cell r="A872" t="str">
            <v>CMRUCT23066</v>
          </cell>
          <cell r="B872" t="str">
            <v>Windows 10 Entreprise</v>
          </cell>
          <cell r="C872" t="str">
            <v>10.0 (19045)</v>
          </cell>
          <cell r="D872">
            <v>45747.963622685187</v>
          </cell>
        </row>
        <row r="873">
          <cell r="A873" t="str">
            <v>CMRLPT22155</v>
          </cell>
          <cell r="B873" t="str">
            <v>Windows 10 Entreprise</v>
          </cell>
          <cell r="C873" t="str">
            <v>10.0 (19045)</v>
          </cell>
          <cell r="D873">
            <v>45748.296354166669</v>
          </cell>
        </row>
        <row r="874">
          <cell r="A874" t="str">
            <v>CMRUCT23207</v>
          </cell>
          <cell r="B874" t="str">
            <v>Windows 10 Entreprise</v>
          </cell>
          <cell r="C874" t="str">
            <v>10.0 (19045)</v>
          </cell>
          <cell r="D874">
            <v>45756.372708333336</v>
          </cell>
        </row>
        <row r="875">
          <cell r="A875" t="str">
            <v>CMRLPT20080</v>
          </cell>
          <cell r="B875" t="str">
            <v>Windows 10 Entreprise</v>
          </cell>
          <cell r="C875" t="str">
            <v>10.0 (19045)</v>
          </cell>
          <cell r="D875">
            <v>45748.355196759258</v>
          </cell>
        </row>
        <row r="876">
          <cell r="A876" t="str">
            <v>CMRLPT23137</v>
          </cell>
          <cell r="B876" t="str">
            <v>Windows 10 Entreprise</v>
          </cell>
          <cell r="C876" t="str">
            <v>10.0 (19045)</v>
          </cell>
          <cell r="D876">
            <v>45749.277141203704</v>
          </cell>
        </row>
        <row r="877">
          <cell r="A877" t="str">
            <v>CMRUCT23203</v>
          </cell>
          <cell r="B877" t="str">
            <v>Windows 10 Entreprise</v>
          </cell>
          <cell r="C877" t="str">
            <v>10.0 (19045)</v>
          </cell>
          <cell r="D877">
            <v>45748.298634259256</v>
          </cell>
        </row>
        <row r="878">
          <cell r="A878" t="str">
            <v>CMRUCT23205</v>
          </cell>
          <cell r="B878" t="str">
            <v>Windows 10 Entreprise</v>
          </cell>
          <cell r="C878" t="str">
            <v>10.0 (19045)</v>
          </cell>
          <cell r="D878">
            <v>45754.288368055553</v>
          </cell>
        </row>
        <row r="879">
          <cell r="A879" t="str">
            <v>CMRUCT23206</v>
          </cell>
          <cell r="B879" t="str">
            <v>Windows 10 Entreprise</v>
          </cell>
          <cell r="C879" t="str">
            <v>10.0 (19045)</v>
          </cell>
          <cell r="D879">
            <v>45756.355046296296</v>
          </cell>
        </row>
        <row r="880">
          <cell r="A880" t="str">
            <v>CMRUCT19142</v>
          </cell>
          <cell r="B880" t="str">
            <v>Windows 10 Entreprise</v>
          </cell>
          <cell r="C880" t="str">
            <v>10.0 (19045)</v>
          </cell>
          <cell r="D880">
            <v>45754.418449074074</v>
          </cell>
        </row>
        <row r="881">
          <cell r="A881" t="str">
            <v>CMRLPT23125</v>
          </cell>
          <cell r="B881" t="str">
            <v>Windows 10 Entreprise</v>
          </cell>
          <cell r="C881" t="str">
            <v>10.0 (19045)</v>
          </cell>
          <cell r="D881">
            <v>45754.29965277778</v>
          </cell>
        </row>
        <row r="882">
          <cell r="A882" t="str">
            <v>CMRUCT23230</v>
          </cell>
          <cell r="B882" t="str">
            <v>Windows 10 Entreprise</v>
          </cell>
          <cell r="C882" t="str">
            <v>10.0 (19045)</v>
          </cell>
          <cell r="D882">
            <v>45754.361840277779</v>
          </cell>
        </row>
        <row r="883">
          <cell r="A883" t="str">
            <v>CMRUCT23201</v>
          </cell>
          <cell r="B883" t="str">
            <v>Windows 10 Entreprise</v>
          </cell>
          <cell r="C883" t="str">
            <v>10.0 (19045)</v>
          </cell>
          <cell r="D883">
            <v>45754.309976851851</v>
          </cell>
        </row>
        <row r="884">
          <cell r="A884" t="str">
            <v>CMRLPT23151</v>
          </cell>
          <cell r="B884" t="str">
            <v>Windows 10 Entreprise</v>
          </cell>
          <cell r="C884" t="str">
            <v>10.0 (19045)</v>
          </cell>
          <cell r="D884">
            <v>45754.516967592594</v>
          </cell>
        </row>
        <row r="885">
          <cell r="A885" t="str">
            <v>CMRLPT23160</v>
          </cell>
          <cell r="B885" t="str">
            <v>Windows 10 Entreprise</v>
          </cell>
          <cell r="C885" t="str">
            <v>10.0 (19045)</v>
          </cell>
          <cell r="D885">
            <v>45747.493078703701</v>
          </cell>
        </row>
        <row r="886">
          <cell r="A886" t="str">
            <v>CMRLPT23149</v>
          </cell>
          <cell r="B886" t="str">
            <v>Windows 10 Entreprise</v>
          </cell>
          <cell r="C886" t="str">
            <v>10.0 (19045)</v>
          </cell>
          <cell r="D886">
            <v>45750.631388888891</v>
          </cell>
        </row>
        <row r="887">
          <cell r="A887" t="str">
            <v>CMRUCT21057</v>
          </cell>
          <cell r="B887" t="str">
            <v>Windows 10 Entreprise</v>
          </cell>
          <cell r="C887" t="str">
            <v>10.0 (19045)</v>
          </cell>
          <cell r="D887">
            <v>45754.318298611113</v>
          </cell>
        </row>
        <row r="888">
          <cell r="A888" t="str">
            <v>CMRLPT23141</v>
          </cell>
          <cell r="B888" t="str">
            <v>Windows 10 Entreprise</v>
          </cell>
          <cell r="C888" t="str">
            <v>10.0 (19045)</v>
          </cell>
          <cell r="D888">
            <v>45755.081331018519</v>
          </cell>
        </row>
        <row r="889">
          <cell r="A889" t="str">
            <v>CMRLPT23150</v>
          </cell>
          <cell r="B889" t="str">
            <v>Windows 10 Entreprise</v>
          </cell>
          <cell r="C889" t="str">
            <v>10.0 (19045)</v>
          </cell>
          <cell r="D889">
            <v>45734.850104166668</v>
          </cell>
        </row>
        <row r="890">
          <cell r="A890" t="str">
            <v>CMRUCT19009</v>
          </cell>
          <cell r="B890" t="str">
            <v>Windows 10 Entreprise</v>
          </cell>
          <cell r="C890" t="str">
            <v>10.0 (19045)</v>
          </cell>
          <cell r="D890">
            <v>45748.478692129633</v>
          </cell>
        </row>
        <row r="891">
          <cell r="A891" t="str">
            <v>CMRLPT21103</v>
          </cell>
          <cell r="B891" t="str">
            <v>Windows 10 Entreprise</v>
          </cell>
          <cell r="C891" t="str">
            <v>10.0 (19045)</v>
          </cell>
          <cell r="D891">
            <v>45754.293495370373</v>
          </cell>
        </row>
        <row r="892">
          <cell r="A892" t="str">
            <v>CMRUCT23231</v>
          </cell>
          <cell r="B892" t="str">
            <v>Windows 10 Entreprise</v>
          </cell>
          <cell r="C892" t="str">
            <v>10.0 (19045)</v>
          </cell>
          <cell r="D892">
            <v>45747.333252314813</v>
          </cell>
        </row>
        <row r="893">
          <cell r="A893" t="str">
            <v>CMRLPT23126</v>
          </cell>
          <cell r="B893" t="str">
            <v>Windows 10 Entreprise</v>
          </cell>
          <cell r="C893" t="str">
            <v>10.0 (19045)</v>
          </cell>
          <cell r="D893">
            <v>45748.295324074075</v>
          </cell>
        </row>
        <row r="894">
          <cell r="A894" t="str">
            <v>CMRLPT23130</v>
          </cell>
          <cell r="B894" t="str">
            <v>Windows 10 Entreprise</v>
          </cell>
          <cell r="C894" t="str">
            <v>10.0 (19045)</v>
          </cell>
          <cell r="D894">
            <v>45740.389918981484</v>
          </cell>
        </row>
        <row r="895">
          <cell r="A895" t="str">
            <v>CMRUCT22160</v>
          </cell>
          <cell r="B895" t="str">
            <v>Windows 10 Entreprise</v>
          </cell>
          <cell r="C895" t="str">
            <v>10.0 (19045)</v>
          </cell>
          <cell r="D895">
            <v>45742.14980324074</v>
          </cell>
        </row>
        <row r="896">
          <cell r="A896" t="str">
            <v>CMRLPT19230</v>
          </cell>
          <cell r="B896" t="str">
            <v>Windows 10 Entreprise</v>
          </cell>
          <cell r="C896" t="str">
            <v>10.0 (19045)</v>
          </cell>
          <cell r="D896">
            <v>45754.364861111113</v>
          </cell>
        </row>
        <row r="897">
          <cell r="A897" t="str">
            <v>CMRLPT23135</v>
          </cell>
          <cell r="B897" t="str">
            <v>Windows 10 Entreprise</v>
          </cell>
          <cell r="C897" t="str">
            <v>10.0 (19045)</v>
          </cell>
          <cell r="D897">
            <v>45747.336898148147</v>
          </cell>
        </row>
        <row r="898">
          <cell r="A898" t="str">
            <v>CMRLPT23131</v>
          </cell>
          <cell r="B898" t="str">
            <v>Windows 10 Entreprise</v>
          </cell>
          <cell r="C898" t="str">
            <v>10.0 (19045)</v>
          </cell>
          <cell r="D898">
            <v>45747.351087962961</v>
          </cell>
        </row>
        <row r="899">
          <cell r="A899" t="str">
            <v>CMRLPT23114</v>
          </cell>
          <cell r="B899" t="str">
            <v>Windows 10 Entreprise</v>
          </cell>
          <cell r="C899" t="str">
            <v>10.0 (19045)</v>
          </cell>
          <cell r="D899">
            <v>45750.324918981481</v>
          </cell>
        </row>
        <row r="900">
          <cell r="A900" t="str">
            <v>CMRLPT23164</v>
          </cell>
          <cell r="B900" t="str">
            <v>Windows 10 Entreprise</v>
          </cell>
          <cell r="C900" t="str">
            <v>10.0 (19045)</v>
          </cell>
          <cell r="D900">
            <v>45750.574155092596</v>
          </cell>
        </row>
        <row r="901">
          <cell r="A901" t="str">
            <v>CMRUCT23251</v>
          </cell>
          <cell r="B901" t="str">
            <v>Windows 10 Entreprise</v>
          </cell>
          <cell r="C901" t="str">
            <v>10.0 (19045)</v>
          </cell>
          <cell r="D901">
            <v>45754.303530092591</v>
          </cell>
        </row>
        <row r="902">
          <cell r="A902" t="str">
            <v>CMRLPT23165</v>
          </cell>
          <cell r="B902" t="str">
            <v>Windows 10 Entreprise</v>
          </cell>
          <cell r="C902" t="str">
            <v>10.0 (19045)</v>
          </cell>
          <cell r="D902">
            <v>45691.783553240741</v>
          </cell>
        </row>
        <row r="903">
          <cell r="A903" t="str">
            <v>CMRLPT23166</v>
          </cell>
          <cell r="B903" t="str">
            <v>Windows 10 Entreprise</v>
          </cell>
          <cell r="C903" t="str">
            <v>10.0 (19045)</v>
          </cell>
          <cell r="D903">
            <v>45753.720324074071</v>
          </cell>
        </row>
        <row r="904">
          <cell r="A904" t="str">
            <v>CMRLPT23099</v>
          </cell>
          <cell r="B904" t="str">
            <v>Windows 10 Entreprise</v>
          </cell>
          <cell r="C904" t="str">
            <v>10.0 (19045)</v>
          </cell>
          <cell r="D904">
            <v>45748.309398148151</v>
          </cell>
        </row>
        <row r="905">
          <cell r="A905" t="str">
            <v>CMRLPT23158</v>
          </cell>
          <cell r="B905" t="str">
            <v>Windows 10 Entreprise</v>
          </cell>
          <cell r="C905" t="str">
            <v>10.0 (19045)</v>
          </cell>
          <cell r="D905">
            <v>45750.367199074077</v>
          </cell>
        </row>
        <row r="906">
          <cell r="A906" t="str">
            <v>CMRUCT23160</v>
          </cell>
          <cell r="B906" t="str">
            <v>Windows 10 Entreprise</v>
          </cell>
          <cell r="C906" t="str">
            <v>10.0 (19045)</v>
          </cell>
          <cell r="D906">
            <v>45748.464143518519</v>
          </cell>
        </row>
        <row r="907">
          <cell r="A907" t="str">
            <v>CMRLPT23140</v>
          </cell>
          <cell r="B907" t="str">
            <v>Windows 10 Entreprise</v>
          </cell>
          <cell r="C907" t="str">
            <v>10.0 (19045)</v>
          </cell>
          <cell r="D907">
            <v>45754.288541666669</v>
          </cell>
        </row>
        <row r="908">
          <cell r="A908" t="str">
            <v>CMRLPT22112</v>
          </cell>
          <cell r="B908" t="str">
            <v>Windows 10 Entreprise</v>
          </cell>
          <cell r="C908" t="str">
            <v>10.0 (19045)</v>
          </cell>
          <cell r="D908">
            <v>45748.464375000003</v>
          </cell>
        </row>
        <row r="909">
          <cell r="A909" t="str">
            <v>CMRUCT20088</v>
          </cell>
          <cell r="B909" t="str">
            <v>Windows 10 Entreprise</v>
          </cell>
          <cell r="C909" t="str">
            <v>10.0 (19045)</v>
          </cell>
          <cell r="D909">
            <v>45752.895532407405</v>
          </cell>
        </row>
        <row r="910">
          <cell r="A910" t="str">
            <v>CMRUCT23028</v>
          </cell>
          <cell r="B910" t="str">
            <v>Windows 10 Entreprise</v>
          </cell>
          <cell r="C910" t="str">
            <v>10.0 (19045)</v>
          </cell>
          <cell r="D910">
            <v>45747.302222222221</v>
          </cell>
        </row>
        <row r="911">
          <cell r="A911" t="str">
            <v>CMRLPT23156</v>
          </cell>
          <cell r="B911" t="str">
            <v>Windows 10 Entreprise</v>
          </cell>
          <cell r="C911" t="str">
            <v>10.0 (19045)</v>
          </cell>
          <cell r="D911">
            <v>45748.533402777779</v>
          </cell>
        </row>
        <row r="912">
          <cell r="A912" t="str">
            <v>CMRUCT20077</v>
          </cell>
          <cell r="B912" t="str">
            <v>Windows 10 Entreprise</v>
          </cell>
          <cell r="C912" t="str">
            <v>10.0 (19045)</v>
          </cell>
          <cell r="D912">
            <v>45750.310937499999</v>
          </cell>
        </row>
        <row r="913">
          <cell r="A913" t="str">
            <v>CMRUCT23083</v>
          </cell>
          <cell r="B913" t="str">
            <v>Windows 10 Entreprise</v>
          </cell>
          <cell r="C913" t="str">
            <v>10.0 (19045)</v>
          </cell>
          <cell r="D913">
            <v>45753.545266203706</v>
          </cell>
        </row>
        <row r="914">
          <cell r="A914" t="str">
            <v>CMRLPT22065</v>
          </cell>
          <cell r="B914" t="str">
            <v>Windows 10 Entreprise</v>
          </cell>
          <cell r="C914" t="str">
            <v>10.0 (19045)</v>
          </cell>
          <cell r="D914">
            <v>45701.423414351855</v>
          </cell>
        </row>
        <row r="915">
          <cell r="A915" t="str">
            <v>CMRUCT23252</v>
          </cell>
          <cell r="B915" t="str">
            <v>Windows 10 Entreprise</v>
          </cell>
          <cell r="C915" t="str">
            <v>10.0 (19045)</v>
          </cell>
          <cell r="D915">
            <v>45753.37431712963</v>
          </cell>
        </row>
        <row r="916">
          <cell r="A916" t="str">
            <v>CMRUCT23042</v>
          </cell>
          <cell r="B916" t="str">
            <v>Windows 10 Entreprise</v>
          </cell>
          <cell r="C916" t="str">
            <v>10.0 (19045)</v>
          </cell>
          <cell r="D916">
            <v>45754.374594907407</v>
          </cell>
        </row>
        <row r="917">
          <cell r="A917" t="str">
            <v>CMRUCT23253</v>
          </cell>
          <cell r="B917" t="str">
            <v>Windows 10 Entreprise</v>
          </cell>
          <cell r="C917" t="str">
            <v>10.0 (19045)</v>
          </cell>
          <cell r="D917">
            <v>45754.48510416667</v>
          </cell>
        </row>
        <row r="918">
          <cell r="A918" t="str">
            <v>CMRUCT23254</v>
          </cell>
          <cell r="B918" t="str">
            <v>Windows 10 Entreprise</v>
          </cell>
          <cell r="C918" t="str">
            <v>10.0 (19045)</v>
          </cell>
          <cell r="D918">
            <v>45753.750219907408</v>
          </cell>
        </row>
        <row r="919">
          <cell r="A919" t="str">
            <v>CMRLPT19243</v>
          </cell>
          <cell r="B919" t="str">
            <v>Windows 10 Entreprise</v>
          </cell>
          <cell r="C919" t="str">
            <v>10.0 (19045)</v>
          </cell>
          <cell r="D919">
            <v>45740.66810185185</v>
          </cell>
        </row>
        <row r="920">
          <cell r="A920" t="str">
            <v>CMRUCT23256</v>
          </cell>
          <cell r="B920" t="str">
            <v>Windows 10 Entreprise</v>
          </cell>
          <cell r="C920" t="str">
            <v>10.0 (19045)</v>
          </cell>
          <cell r="D920">
            <v>45755.408078703702</v>
          </cell>
        </row>
        <row r="921">
          <cell r="A921" t="str">
            <v>CMRLPT23145</v>
          </cell>
          <cell r="B921" t="str">
            <v>Windows 10 Entreprise</v>
          </cell>
          <cell r="C921" t="str">
            <v>10.0 (19045)</v>
          </cell>
          <cell r="D921">
            <v>45751.366006944445</v>
          </cell>
        </row>
        <row r="922">
          <cell r="A922" t="str">
            <v>CMRUCT23056</v>
          </cell>
          <cell r="B922" t="str">
            <v>Windows 10 Entreprise</v>
          </cell>
          <cell r="C922" t="str">
            <v>10.0 (19045)</v>
          </cell>
          <cell r="D922">
            <v>45755.340763888889</v>
          </cell>
        </row>
        <row r="923">
          <cell r="A923" t="str">
            <v>CMRLPT23148</v>
          </cell>
          <cell r="B923" t="str">
            <v>Windows 10 Entreprise</v>
          </cell>
          <cell r="C923" t="str">
            <v>10.0 (19045)</v>
          </cell>
          <cell r="D923">
            <v>45750.317060185182</v>
          </cell>
        </row>
        <row r="924">
          <cell r="A924" t="str">
            <v>CMRUCT23257</v>
          </cell>
          <cell r="B924" t="str">
            <v>Windows 10 Entreprise</v>
          </cell>
          <cell r="C924" t="str">
            <v>10.0 (19045)</v>
          </cell>
          <cell r="D924">
            <v>45751.928993055553</v>
          </cell>
        </row>
        <row r="925">
          <cell r="A925" t="str">
            <v>CMRLPT22056</v>
          </cell>
          <cell r="B925" t="str">
            <v>Windows 10 Entreprise</v>
          </cell>
          <cell r="C925" t="str">
            <v>10.0 (19045)</v>
          </cell>
          <cell r="D925">
            <v>45749.319363425922</v>
          </cell>
        </row>
        <row r="926">
          <cell r="A926" t="str">
            <v>CMRUCT23209</v>
          </cell>
          <cell r="B926" t="str">
            <v>Windows 10 Entreprise</v>
          </cell>
          <cell r="C926" t="str">
            <v>10.0 (19045)</v>
          </cell>
          <cell r="D926">
            <v>45751.368298611109</v>
          </cell>
        </row>
        <row r="927">
          <cell r="A927" t="str">
            <v>CMRLPT23167</v>
          </cell>
          <cell r="B927" t="str">
            <v>Windows 10 Entreprise</v>
          </cell>
          <cell r="C927" t="str">
            <v>10.0 (19045)</v>
          </cell>
          <cell r="D927">
            <v>45748.332025462965</v>
          </cell>
        </row>
        <row r="928">
          <cell r="A928" t="str">
            <v>CMRLPT20046</v>
          </cell>
          <cell r="B928" t="str">
            <v>Windows 10 Entreprise</v>
          </cell>
          <cell r="C928" t="str">
            <v>10.0 (19045)</v>
          </cell>
          <cell r="D928">
            <v>45754.309629629628</v>
          </cell>
        </row>
        <row r="929">
          <cell r="A929" t="str">
            <v>CMRLPT23022</v>
          </cell>
          <cell r="B929" t="str">
            <v>Windows 10 Entreprise</v>
          </cell>
          <cell r="C929" t="str">
            <v>10.0 (19045)</v>
          </cell>
          <cell r="D929">
            <v>45748.316574074073</v>
          </cell>
        </row>
        <row r="930">
          <cell r="A930" t="str">
            <v>CMRUCT21101</v>
          </cell>
          <cell r="B930" t="str">
            <v>Windows 10 Entreprise</v>
          </cell>
          <cell r="C930" t="str">
            <v>10.0 (19045)</v>
          </cell>
          <cell r="D930">
            <v>45691.612476851849</v>
          </cell>
        </row>
        <row r="931">
          <cell r="A931" t="str">
            <v>CMRUCT21109</v>
          </cell>
          <cell r="B931" t="str">
            <v>Windows 10 Entreprise</v>
          </cell>
          <cell r="C931" t="str">
            <v>10.0 (19045)</v>
          </cell>
          <cell r="D931">
            <v>45750.338680555556</v>
          </cell>
        </row>
        <row r="932">
          <cell r="A932" t="str">
            <v>CMRUCT23234</v>
          </cell>
          <cell r="B932" t="str">
            <v>Windows 10 Entreprise</v>
          </cell>
          <cell r="C932" t="str">
            <v>10.0 (19045)</v>
          </cell>
          <cell r="D932">
            <v>45749.337291666663</v>
          </cell>
        </row>
        <row r="933">
          <cell r="A933" t="str">
            <v>CMRUCT17087</v>
          </cell>
          <cell r="B933" t="str">
            <v>Windows 10 Entreprise</v>
          </cell>
          <cell r="C933" t="str">
            <v>10.0 (19045)</v>
          </cell>
          <cell r="D933">
            <v>45591.39298611111</v>
          </cell>
        </row>
        <row r="934">
          <cell r="A934" t="str">
            <v>CMRUCT15071</v>
          </cell>
          <cell r="B934" t="str">
            <v>Windows 10 Entreprise</v>
          </cell>
          <cell r="C934" t="str">
            <v>10.0 (19045)</v>
          </cell>
          <cell r="D934">
            <v>45754.382060185184</v>
          </cell>
        </row>
        <row r="935">
          <cell r="A935" t="str">
            <v>CMRUCT23223</v>
          </cell>
          <cell r="B935" t="str">
            <v>Windows 10 Entreprise</v>
          </cell>
          <cell r="C935" t="str">
            <v>10.0 (19045)</v>
          </cell>
          <cell r="D935">
            <v>45754.43986111111</v>
          </cell>
        </row>
        <row r="936">
          <cell r="A936" t="str">
            <v>CMRLPT21068</v>
          </cell>
          <cell r="B936" t="str">
            <v>Windows 10 Entreprise</v>
          </cell>
          <cell r="C936" t="str">
            <v>10.0 (19045)</v>
          </cell>
          <cell r="D936">
            <v>45749.483240740738</v>
          </cell>
        </row>
        <row r="937">
          <cell r="A937" t="str">
            <v>CMRLPT23136</v>
          </cell>
          <cell r="B937" t="str">
            <v>Windows 10 Entreprise</v>
          </cell>
          <cell r="C937" t="str">
            <v>10.0 (19045)</v>
          </cell>
          <cell r="D937">
            <v>45754.426458333335</v>
          </cell>
        </row>
        <row r="938">
          <cell r="A938" t="str">
            <v>CMRUCT23235</v>
          </cell>
          <cell r="B938" t="str">
            <v>Windows 10 Entreprise</v>
          </cell>
          <cell r="C938" t="str">
            <v>10.0 (19045)</v>
          </cell>
          <cell r="D938">
            <v>45750.731053240743</v>
          </cell>
        </row>
        <row r="939">
          <cell r="A939" t="str">
            <v>CMRUCT23032</v>
          </cell>
          <cell r="B939" t="str">
            <v>Windows 10 Entreprise</v>
          </cell>
          <cell r="C939" t="str">
            <v>10.0 (19045)</v>
          </cell>
          <cell r="D939">
            <v>45752.97556712963</v>
          </cell>
        </row>
        <row r="940">
          <cell r="A940" t="str">
            <v>CMRUCT22164</v>
          </cell>
          <cell r="B940" t="str">
            <v>Windows 10 Entreprise</v>
          </cell>
          <cell r="C940" t="str">
            <v>10.0 (19045)</v>
          </cell>
          <cell r="D940">
            <v>45753.585370370369</v>
          </cell>
        </row>
        <row r="941">
          <cell r="A941" t="str">
            <v>CMRLPT23103</v>
          </cell>
          <cell r="B941" t="str">
            <v>Windows 10 Entreprise</v>
          </cell>
          <cell r="C941" t="str">
            <v>10.0 (19045)</v>
          </cell>
          <cell r="D941">
            <v>45748.307662037034</v>
          </cell>
        </row>
        <row r="942">
          <cell r="A942" t="str">
            <v>CMRUCT23260</v>
          </cell>
          <cell r="B942" t="str">
            <v>Windows 10 Entreprise</v>
          </cell>
          <cell r="C942" t="str">
            <v>10.0 (19045)</v>
          </cell>
          <cell r="D942">
            <v>45748.398206018515</v>
          </cell>
        </row>
        <row r="943">
          <cell r="A943" t="str">
            <v>CMRLPT23102</v>
          </cell>
          <cell r="B943" t="str">
            <v>Windows 10 Entreprise</v>
          </cell>
          <cell r="C943" t="str">
            <v>10.0 (19045)</v>
          </cell>
          <cell r="D943">
            <v>45754.313437500001</v>
          </cell>
        </row>
        <row r="944">
          <cell r="A944" t="str">
            <v>CMRUCT23161</v>
          </cell>
          <cell r="B944" t="str">
            <v>Windows 10 Entreprise</v>
          </cell>
          <cell r="C944" t="str">
            <v>10.0 (19045)</v>
          </cell>
          <cell r="D944">
            <v>45754.31832175926</v>
          </cell>
        </row>
        <row r="945">
          <cell r="A945" t="str">
            <v>CMRUCT21020</v>
          </cell>
          <cell r="B945" t="str">
            <v>Windows 10 Entreprise</v>
          </cell>
          <cell r="C945" t="str">
            <v>10.0 (19045)</v>
          </cell>
          <cell r="D945">
            <v>45754.349791666667</v>
          </cell>
        </row>
        <row r="946">
          <cell r="A946" t="str">
            <v>CMRLPT23100</v>
          </cell>
          <cell r="B946" t="str">
            <v>Windows 10 Entreprise</v>
          </cell>
          <cell r="C946" t="str">
            <v>10.0 (19045)</v>
          </cell>
          <cell r="D946">
            <v>45733.434733796297</v>
          </cell>
        </row>
        <row r="947">
          <cell r="A947" t="str">
            <v>CMRUCT23226</v>
          </cell>
          <cell r="B947" t="str">
            <v>Windows 10 Entreprise</v>
          </cell>
          <cell r="C947" t="str">
            <v>10.0 (19045)</v>
          </cell>
          <cell r="D947">
            <v>45749.38422453704</v>
          </cell>
        </row>
        <row r="948">
          <cell r="A948" t="str">
            <v>CMRUCT22162</v>
          </cell>
          <cell r="B948" t="str">
            <v>Windows 10 Entreprise</v>
          </cell>
          <cell r="C948" t="str">
            <v>10.0 (19045)</v>
          </cell>
          <cell r="D948">
            <v>45751.904050925928</v>
          </cell>
        </row>
        <row r="949">
          <cell r="A949" t="str">
            <v>CMRLPT23176</v>
          </cell>
          <cell r="B949" t="str">
            <v>Windows 10 Entreprise</v>
          </cell>
          <cell r="C949" t="str">
            <v>10.0 (19045)</v>
          </cell>
          <cell r="D949">
            <v>45754.375381944446</v>
          </cell>
        </row>
        <row r="950">
          <cell r="A950" t="str">
            <v>CMRLPT23104</v>
          </cell>
          <cell r="B950" t="str">
            <v>Windows 10 Entreprise</v>
          </cell>
          <cell r="C950" t="str">
            <v>10.0 (19045)</v>
          </cell>
          <cell r="D950">
            <v>45754.474259259259</v>
          </cell>
        </row>
        <row r="951">
          <cell r="A951" t="str">
            <v>CMRLPT21164</v>
          </cell>
          <cell r="B951" t="str">
            <v>Windows 10 Entreprise</v>
          </cell>
          <cell r="C951" t="str">
            <v>10.0 (19045)</v>
          </cell>
          <cell r="D951">
            <v>45750.409780092596</v>
          </cell>
        </row>
        <row r="952">
          <cell r="A952" t="str">
            <v>CMRLPT23179</v>
          </cell>
          <cell r="B952" t="str">
            <v>Windows 10 Entreprise</v>
          </cell>
          <cell r="C952" t="str">
            <v>10.0 (19045)</v>
          </cell>
          <cell r="D952">
            <v>45754.293993055559</v>
          </cell>
        </row>
        <row r="953">
          <cell r="A953" t="str">
            <v>CMRUCT23225</v>
          </cell>
          <cell r="B953" t="str">
            <v>Windows 10 Entreprise</v>
          </cell>
          <cell r="C953" t="str">
            <v>10.0 (19045)</v>
          </cell>
          <cell r="D953">
            <v>45753.170497685183</v>
          </cell>
        </row>
        <row r="954">
          <cell r="A954" t="str">
            <v>CMRLPT23178</v>
          </cell>
          <cell r="B954" t="str">
            <v>Windows 10 Entreprise</v>
          </cell>
          <cell r="C954" t="str">
            <v>10.0 (19045)</v>
          </cell>
          <cell r="D954">
            <v>45748.420798611114</v>
          </cell>
        </row>
        <row r="955">
          <cell r="A955" t="str">
            <v>CMRLPT23177</v>
          </cell>
          <cell r="B955" t="str">
            <v>Windows 10 Entreprise</v>
          </cell>
          <cell r="C955" t="str">
            <v>10.0 (19045)</v>
          </cell>
          <cell r="D955">
            <v>45750.320462962962</v>
          </cell>
        </row>
        <row r="956">
          <cell r="A956" t="str">
            <v>CMRUCT21039</v>
          </cell>
          <cell r="B956" t="str">
            <v>Windows 10 Entreprise</v>
          </cell>
          <cell r="C956" t="str">
            <v>10.0 (19045)</v>
          </cell>
          <cell r="D956">
            <v>45751.268530092595</v>
          </cell>
        </row>
        <row r="957">
          <cell r="A957" t="str">
            <v>CMRLPT22077</v>
          </cell>
          <cell r="B957" t="str">
            <v>Windows 10 Entreprise</v>
          </cell>
          <cell r="C957" t="str">
            <v>10.0 (19045)</v>
          </cell>
          <cell r="D957">
            <v>45753.39502314815</v>
          </cell>
        </row>
        <row r="958">
          <cell r="A958" t="str">
            <v>CMRLPT23139</v>
          </cell>
          <cell r="B958" t="str">
            <v>Windows 10 Entreprise</v>
          </cell>
          <cell r="C958" t="str">
            <v>10.0 (19045)</v>
          </cell>
          <cell r="D958">
            <v>45751.748680555553</v>
          </cell>
        </row>
        <row r="959">
          <cell r="A959" t="str">
            <v>CMRLPT23101</v>
          </cell>
          <cell r="B959" t="str">
            <v>Windows 10 Entreprise</v>
          </cell>
          <cell r="C959" t="str">
            <v>10.0 (19045)</v>
          </cell>
          <cell r="D959">
            <v>45754.446539351855</v>
          </cell>
        </row>
        <row r="960">
          <cell r="A960" t="str">
            <v>CMRUCT23233</v>
          </cell>
          <cell r="B960" t="str">
            <v>Windows 10 Entreprise</v>
          </cell>
          <cell r="C960" t="str">
            <v>10.0 (19045)</v>
          </cell>
          <cell r="D960">
            <v>45754.801469907405</v>
          </cell>
        </row>
        <row r="961">
          <cell r="A961" t="str">
            <v>CMRUCT20087</v>
          </cell>
          <cell r="B961" t="str">
            <v>Windows 10 Entreprise</v>
          </cell>
          <cell r="C961" t="str">
            <v>10.0 (19045)</v>
          </cell>
          <cell r="D961">
            <v>45746.920578703706</v>
          </cell>
        </row>
        <row r="962">
          <cell r="A962" t="str">
            <v>CMRUCT22021</v>
          </cell>
          <cell r="B962" t="str">
            <v>Windows 10 Entreprise</v>
          </cell>
          <cell r="C962" t="str">
            <v>10.0 (19045)</v>
          </cell>
          <cell r="D962">
            <v>45753.687650462962</v>
          </cell>
        </row>
        <row r="963">
          <cell r="A963" t="str">
            <v>CMRLPT20049</v>
          </cell>
          <cell r="B963" t="str">
            <v>Windows 10 Entreprise</v>
          </cell>
          <cell r="C963" t="str">
            <v>10.0 (19045)</v>
          </cell>
          <cell r="D963">
            <v>45747.44259259259</v>
          </cell>
        </row>
        <row r="964">
          <cell r="A964" t="str">
            <v>CMRLPT19242</v>
          </cell>
          <cell r="B964" t="str">
            <v>Windows 10 Entreprise</v>
          </cell>
          <cell r="C964" t="str">
            <v>10.0 (19045)</v>
          </cell>
          <cell r="D964">
            <v>45754.354432870372</v>
          </cell>
        </row>
        <row r="965">
          <cell r="A965" t="str">
            <v>CMRUCT23224</v>
          </cell>
          <cell r="B965" t="str">
            <v>Windows 10 Entreprise</v>
          </cell>
          <cell r="C965" t="str">
            <v>10.0 (19045)</v>
          </cell>
          <cell r="D965">
            <v>45751.026458333334</v>
          </cell>
        </row>
        <row r="966">
          <cell r="A966" t="str">
            <v>CMRLPT23152</v>
          </cell>
          <cell r="B966" t="str">
            <v>Windows 10 Entreprise</v>
          </cell>
          <cell r="C966" t="str">
            <v>10.0 (19045)</v>
          </cell>
          <cell r="D966">
            <v>45755.30840277778</v>
          </cell>
        </row>
        <row r="967">
          <cell r="A967" t="str">
            <v>CMRUCT21084</v>
          </cell>
          <cell r="B967" t="str">
            <v>Windows 10 Entreprise</v>
          </cell>
          <cell r="C967" t="str">
            <v>10.0 (19045)</v>
          </cell>
          <cell r="D967">
            <v>45743.314525462964</v>
          </cell>
        </row>
        <row r="968">
          <cell r="A968" t="str">
            <v>CMRLPT23153</v>
          </cell>
          <cell r="B968" t="str">
            <v>Windows 10 Entreprise</v>
          </cell>
          <cell r="C968" t="str">
            <v>10.0 (19045)</v>
          </cell>
          <cell r="D968">
            <v>45754.401724537034</v>
          </cell>
        </row>
        <row r="969">
          <cell r="A969" t="str">
            <v>CMRLPT19354</v>
          </cell>
          <cell r="B969" t="str">
            <v>Windows 10 Entreprise</v>
          </cell>
          <cell r="C969" t="str">
            <v>10.0 (19045)</v>
          </cell>
          <cell r="D969">
            <v>45747.39366898148</v>
          </cell>
        </row>
        <row r="970">
          <cell r="A970" t="str">
            <v>CMRLPT21159</v>
          </cell>
          <cell r="B970" t="str">
            <v>Windows 10 Entreprise</v>
          </cell>
          <cell r="C970" t="str">
            <v>10.0 (19045)</v>
          </cell>
          <cell r="D970">
            <v>45755.562013888892</v>
          </cell>
        </row>
        <row r="971">
          <cell r="A971" t="str">
            <v>CMRUCT20073</v>
          </cell>
          <cell r="B971" t="str">
            <v>Windows 10 Entreprise</v>
          </cell>
          <cell r="C971" t="str">
            <v>10.0 (19045)</v>
          </cell>
          <cell r="D971">
            <v>45751.965451388889</v>
          </cell>
        </row>
        <row r="972">
          <cell r="A972" t="str">
            <v>CMRLPT23109</v>
          </cell>
          <cell r="B972" t="str">
            <v>Windows 10 Entreprise</v>
          </cell>
          <cell r="C972" t="str">
            <v>10.0 (19045)</v>
          </cell>
          <cell r="D972">
            <v>45753.4846875</v>
          </cell>
        </row>
        <row r="973">
          <cell r="A973" t="str">
            <v>CMRUCT20007</v>
          </cell>
          <cell r="B973" t="str">
            <v>Windows 10 Entreprise</v>
          </cell>
          <cell r="C973" t="str">
            <v>10.0 (19045)</v>
          </cell>
          <cell r="D973">
            <v>45749.648472222223</v>
          </cell>
        </row>
        <row r="974">
          <cell r="A974" t="str">
            <v>CMRUCT23038</v>
          </cell>
          <cell r="B974" t="str">
            <v>Windows 10 Entreprise</v>
          </cell>
          <cell r="C974" t="str">
            <v>10.0 (19045)</v>
          </cell>
          <cell r="D974">
            <v>45750.522199074076</v>
          </cell>
        </row>
        <row r="975">
          <cell r="A975" t="str">
            <v>CMRUCT23197</v>
          </cell>
          <cell r="B975" t="str">
            <v>Windows 10 Entreprise</v>
          </cell>
          <cell r="C975" t="str">
            <v>10.0 (19045)</v>
          </cell>
          <cell r="D975">
            <v>45754.299722222226</v>
          </cell>
        </row>
        <row r="976">
          <cell r="A976" t="str">
            <v>CMRLPT21121</v>
          </cell>
          <cell r="B976" t="str">
            <v>Windows 10 Entreprise</v>
          </cell>
          <cell r="C976" t="str">
            <v>10.0 (19045)</v>
          </cell>
          <cell r="D976">
            <v>45747.382245370369</v>
          </cell>
        </row>
        <row r="977">
          <cell r="A977" t="str">
            <v>CMRLPT23175</v>
          </cell>
          <cell r="B977" t="str">
            <v>Windows 10 Entreprise</v>
          </cell>
          <cell r="C977" t="str">
            <v>10.0 (19045)</v>
          </cell>
          <cell r="D977">
            <v>45751.824988425928</v>
          </cell>
        </row>
        <row r="978">
          <cell r="A978" t="str">
            <v>CMRLPT23174</v>
          </cell>
          <cell r="B978" t="str">
            <v>Windows 10 Entreprise</v>
          </cell>
          <cell r="C978" t="str">
            <v>10.0 (19045)</v>
          </cell>
          <cell r="D978">
            <v>45748.394120370373</v>
          </cell>
        </row>
        <row r="979">
          <cell r="A979" t="str">
            <v>CMRLPT23159</v>
          </cell>
          <cell r="B979" t="str">
            <v>Windows 10 Entreprise</v>
          </cell>
          <cell r="C979" t="str">
            <v>10.0 (19045)</v>
          </cell>
          <cell r="D979">
            <v>45743.388449074075</v>
          </cell>
        </row>
        <row r="980">
          <cell r="A980" t="str">
            <v>CMRLPT19187</v>
          </cell>
          <cell r="B980" t="str">
            <v>Windows 10 Entreprise</v>
          </cell>
          <cell r="C980" t="str">
            <v>10.0 (19045)</v>
          </cell>
          <cell r="D980">
            <v>45753.382951388892</v>
          </cell>
        </row>
        <row r="981">
          <cell r="A981" t="str">
            <v>CMRLPT23105</v>
          </cell>
          <cell r="B981" t="str">
            <v>Windows 10 Entreprise</v>
          </cell>
          <cell r="C981" t="str">
            <v>10.0 (19045)</v>
          </cell>
          <cell r="D981">
            <v>45750.392881944441</v>
          </cell>
        </row>
        <row r="982">
          <cell r="A982" t="str">
            <v>CMRUCT21089</v>
          </cell>
          <cell r="B982" t="str">
            <v>Windows 10 Entreprise</v>
          </cell>
          <cell r="C982" t="str">
            <v>10.0 (19045)</v>
          </cell>
          <cell r="D982">
            <v>45754.296631944446</v>
          </cell>
        </row>
        <row r="983">
          <cell r="A983" t="str">
            <v>CMRUCT20146</v>
          </cell>
          <cell r="B983" t="str">
            <v>Windows 10 Entreprise</v>
          </cell>
          <cell r="C983" t="str">
            <v>10.0 (19045)</v>
          </cell>
          <cell r="D983">
            <v>45750.285173611112</v>
          </cell>
        </row>
        <row r="984">
          <cell r="A984" t="str">
            <v>CMRUCT23213</v>
          </cell>
          <cell r="B984" t="str">
            <v>Windows 10 Entreprise</v>
          </cell>
          <cell r="C984" t="str">
            <v>10.0 (19045)</v>
          </cell>
          <cell r="D984">
            <v>45747.48741898148</v>
          </cell>
        </row>
        <row r="985">
          <cell r="A985" t="str">
            <v>CMRUCT23036</v>
          </cell>
          <cell r="B985" t="str">
            <v>Windows 10 Entreprise</v>
          </cell>
          <cell r="C985" t="str">
            <v>10.0 (19045)</v>
          </cell>
          <cell r="D985">
            <v>45754.31040509259</v>
          </cell>
        </row>
        <row r="986">
          <cell r="A986" t="str">
            <v>CMRLPT23154</v>
          </cell>
          <cell r="B986" t="str">
            <v>Windows 10 Entreprise</v>
          </cell>
          <cell r="C986" t="str">
            <v>10.0 (19045)</v>
          </cell>
          <cell r="D986">
            <v>45754.712037037039</v>
          </cell>
        </row>
        <row r="987">
          <cell r="A987" t="str">
            <v>CMRUCT21102</v>
          </cell>
          <cell r="B987" t="str">
            <v>Windows 10 Entreprise</v>
          </cell>
          <cell r="C987" t="str">
            <v>10.0 (19045)</v>
          </cell>
          <cell r="D987">
            <v>45747.304351851853</v>
          </cell>
        </row>
        <row r="988">
          <cell r="A988" t="str">
            <v>CMRLPT19088</v>
          </cell>
          <cell r="B988" t="str">
            <v>Windows 10 Entreprise</v>
          </cell>
          <cell r="C988" t="str">
            <v>10.0 (19045)</v>
          </cell>
          <cell r="D988">
            <v>45750.326018518521</v>
          </cell>
        </row>
        <row r="989">
          <cell r="A989" t="str">
            <v>CMRUCT23232</v>
          </cell>
          <cell r="B989" t="str">
            <v>Windows 10 Entreprise</v>
          </cell>
          <cell r="C989" t="str">
            <v>10.0 (19045)</v>
          </cell>
          <cell r="D989">
            <v>45753.531643518516</v>
          </cell>
        </row>
        <row r="990">
          <cell r="A990" t="str">
            <v>CMRUCT23222</v>
          </cell>
          <cell r="B990" t="str">
            <v>Windows 10 Entreprise</v>
          </cell>
          <cell r="C990" t="str">
            <v>10.0 (19045)</v>
          </cell>
          <cell r="D990">
            <v>45754.672685185185</v>
          </cell>
        </row>
        <row r="991">
          <cell r="A991" t="str">
            <v>CMRLPT23188</v>
          </cell>
          <cell r="B991" t="str">
            <v>Windows 10 Entreprise</v>
          </cell>
          <cell r="C991" t="str">
            <v>10.0 (19045)</v>
          </cell>
          <cell r="D991">
            <v>45743.360821759263</v>
          </cell>
        </row>
        <row r="992">
          <cell r="A992" t="str">
            <v>CMRLPT23111</v>
          </cell>
          <cell r="B992" t="str">
            <v>Windows 10 Entreprise</v>
          </cell>
          <cell r="C992" t="str">
            <v>10.0 (19045)</v>
          </cell>
          <cell r="D992">
            <v>45754.293124999997</v>
          </cell>
        </row>
        <row r="993">
          <cell r="A993" t="str">
            <v>CMRUCT23214</v>
          </cell>
          <cell r="B993" t="str">
            <v>Windows 10 Entreprise</v>
          </cell>
          <cell r="C993" t="str">
            <v>10.0 (19045)</v>
          </cell>
          <cell r="D993">
            <v>45753.347280092596</v>
          </cell>
        </row>
        <row r="994">
          <cell r="A994" t="str">
            <v>CMRLPT23147</v>
          </cell>
          <cell r="B994" t="str">
            <v>Windows 10 Entreprise</v>
          </cell>
          <cell r="C994" t="str">
            <v>10.0 (19045)</v>
          </cell>
          <cell r="D994">
            <v>45748.361192129632</v>
          </cell>
        </row>
        <row r="995">
          <cell r="A995" t="str">
            <v>CMRUCT19135</v>
          </cell>
          <cell r="B995" t="str">
            <v>Windows 10 Entreprise</v>
          </cell>
          <cell r="C995" t="str">
            <v>10.0 (19045)</v>
          </cell>
          <cell r="D995">
            <v>45750.373356481483</v>
          </cell>
        </row>
        <row r="996">
          <cell r="A996" t="str">
            <v>CMRUCT23185</v>
          </cell>
          <cell r="B996" t="str">
            <v>Windows 10 Entreprise</v>
          </cell>
          <cell r="C996" t="str">
            <v>10.0 (19045)</v>
          </cell>
          <cell r="D996">
            <v>45750.360439814816</v>
          </cell>
        </row>
        <row r="997">
          <cell r="A997" t="str">
            <v>CMRUCT23180</v>
          </cell>
          <cell r="B997" t="str">
            <v>Windows 10 Entreprise</v>
          </cell>
          <cell r="C997" t="str">
            <v>10.0 (19045)</v>
          </cell>
          <cell r="D997">
            <v>45748.297650462962</v>
          </cell>
        </row>
        <row r="998">
          <cell r="A998" t="str">
            <v>CMRUCT23191</v>
          </cell>
          <cell r="B998" t="str">
            <v>Windows 10 Entreprise</v>
          </cell>
          <cell r="C998" t="str">
            <v>10.0 (19045)</v>
          </cell>
          <cell r="D998">
            <v>45744.906863425924</v>
          </cell>
        </row>
        <row r="999">
          <cell r="A999" t="str">
            <v>CMRUCT23189</v>
          </cell>
          <cell r="B999" t="str">
            <v>Windows 10 Entreprise</v>
          </cell>
          <cell r="C999" t="str">
            <v>10.0 (19045)</v>
          </cell>
          <cell r="D999">
            <v>45687.451805555553</v>
          </cell>
        </row>
        <row r="1000">
          <cell r="A1000" t="str">
            <v>CMRUCT23190</v>
          </cell>
          <cell r="B1000" t="str">
            <v>Windows 10 Entreprise</v>
          </cell>
          <cell r="C1000" t="str">
            <v>10.0 (19045)</v>
          </cell>
          <cell r="D1000">
            <v>45747.371527777781</v>
          </cell>
        </row>
        <row r="1001">
          <cell r="A1001" t="str">
            <v>CMRLPT23186</v>
          </cell>
          <cell r="B1001" t="str">
            <v>Windows 10 Entreprise</v>
          </cell>
          <cell r="C1001" t="str">
            <v>10.0 (19045)</v>
          </cell>
          <cell r="D1001">
            <v>45747.554618055554</v>
          </cell>
        </row>
        <row r="1002">
          <cell r="A1002" t="str">
            <v>CMRLPT20053</v>
          </cell>
          <cell r="B1002" t="str">
            <v>Windows 10 Entreprise</v>
          </cell>
          <cell r="C1002" t="str">
            <v>10.0 (19045)</v>
          </cell>
          <cell r="D1002">
            <v>45727.376076388886</v>
          </cell>
        </row>
        <row r="1003">
          <cell r="A1003" t="str">
            <v>CMRUCT23228</v>
          </cell>
          <cell r="B1003" t="str">
            <v>Windows 10 Entreprise</v>
          </cell>
          <cell r="C1003" t="str">
            <v>10.0 (19045)</v>
          </cell>
          <cell r="D1003">
            <v>45754.283784722225</v>
          </cell>
        </row>
        <row r="1004">
          <cell r="A1004" t="str">
            <v>CMRLPT23155</v>
          </cell>
          <cell r="B1004" t="str">
            <v>Windows 10 Entreprise</v>
          </cell>
          <cell r="C1004" t="str">
            <v>10.0 (19045)</v>
          </cell>
          <cell r="D1004">
            <v>45754.295335648145</v>
          </cell>
        </row>
        <row r="1005">
          <cell r="A1005" t="str">
            <v>CMRLPT19356</v>
          </cell>
          <cell r="B1005" t="str">
            <v>Windows 10 Entreprise</v>
          </cell>
          <cell r="C1005" t="str">
            <v>10.0 (19045)</v>
          </cell>
          <cell r="D1005">
            <v>45754.402939814812</v>
          </cell>
        </row>
        <row r="1006">
          <cell r="A1006" t="str">
            <v>CMRUCT23062</v>
          </cell>
          <cell r="B1006" t="str">
            <v>Windows 10 Entreprise</v>
          </cell>
          <cell r="C1006" t="str">
            <v>10.0 (19045)</v>
          </cell>
          <cell r="D1006">
            <v>45754.452835648146</v>
          </cell>
        </row>
        <row r="1007">
          <cell r="A1007" t="str">
            <v>CMRLPT23193</v>
          </cell>
          <cell r="B1007" t="str">
            <v>Windows 10 Entreprise</v>
          </cell>
          <cell r="C1007" t="str">
            <v>10.0 (19045)</v>
          </cell>
          <cell r="D1007">
            <v>45754.345335648148</v>
          </cell>
        </row>
        <row r="1008">
          <cell r="A1008" t="str">
            <v>CMRLPT23191</v>
          </cell>
          <cell r="B1008" t="str">
            <v>Windows 10 Entreprise</v>
          </cell>
          <cell r="C1008" t="str">
            <v>10.0 (19045)</v>
          </cell>
          <cell r="D1008">
            <v>45754.345381944448</v>
          </cell>
        </row>
        <row r="1009">
          <cell r="A1009" t="str">
            <v>CMRLPT23194</v>
          </cell>
          <cell r="B1009" t="str">
            <v>Windows 10 Entreprise</v>
          </cell>
          <cell r="C1009" t="str">
            <v>10.0 (19045)</v>
          </cell>
          <cell r="D1009">
            <v>45754.362951388888</v>
          </cell>
        </row>
        <row r="1010">
          <cell r="A1010" t="str">
            <v>CMRLPT23196</v>
          </cell>
          <cell r="B1010" t="str">
            <v>Windows 10 Entreprise</v>
          </cell>
          <cell r="C1010" t="str">
            <v>10.0 (19045)</v>
          </cell>
          <cell r="D1010">
            <v>45755.307719907411</v>
          </cell>
        </row>
        <row r="1011">
          <cell r="A1011" t="str">
            <v>CMRLPT23197</v>
          </cell>
          <cell r="B1011" t="str">
            <v>Windows 10 Entreprise</v>
          </cell>
          <cell r="C1011" t="str">
            <v>10.0 (19045)</v>
          </cell>
          <cell r="D1011">
            <v>45755.655914351853</v>
          </cell>
        </row>
        <row r="1012">
          <cell r="A1012" t="str">
            <v>CMRLPT23198</v>
          </cell>
          <cell r="B1012" t="str">
            <v>Windows 10 Entreprise</v>
          </cell>
          <cell r="C1012" t="str">
            <v>10.0 (19045)</v>
          </cell>
          <cell r="D1012">
            <v>45754.374085648145</v>
          </cell>
        </row>
        <row r="1013">
          <cell r="A1013" t="str">
            <v>CMRUCT23188</v>
          </cell>
          <cell r="B1013" t="str">
            <v>Windows 10 Entreprise</v>
          </cell>
          <cell r="C1013" t="str">
            <v>10.0 (19045)</v>
          </cell>
          <cell r="D1013">
            <v>45754.296435185184</v>
          </cell>
        </row>
        <row r="1014">
          <cell r="A1014" t="str">
            <v>CMRUCT22120</v>
          </cell>
          <cell r="B1014" t="str">
            <v>Windows 10 Entreprise</v>
          </cell>
          <cell r="C1014" t="str">
            <v>10.0 (19045)</v>
          </cell>
          <cell r="D1014">
            <v>45754.6953587963</v>
          </cell>
        </row>
        <row r="1015">
          <cell r="A1015" t="str">
            <v>CMRUCT23200</v>
          </cell>
          <cell r="B1015" t="str">
            <v>Windows 10 Entreprise</v>
          </cell>
          <cell r="C1015" t="str">
            <v>10.0 (19045)</v>
          </cell>
          <cell r="D1015">
            <v>45750.326701388891</v>
          </cell>
        </row>
        <row r="1016">
          <cell r="A1016" t="str">
            <v>CMRLPT23187</v>
          </cell>
          <cell r="B1016" t="str">
            <v>Windows 10 Entreprise</v>
          </cell>
          <cell r="C1016" t="str">
            <v>10.0 (19045)</v>
          </cell>
          <cell r="D1016">
            <v>45754.585092592592</v>
          </cell>
        </row>
        <row r="1017">
          <cell r="A1017" t="str">
            <v>CMRLPT23043</v>
          </cell>
          <cell r="B1017" t="str">
            <v>Windows 10 Entreprise</v>
          </cell>
          <cell r="C1017" t="str">
            <v>10.0 (19045)</v>
          </cell>
          <cell r="D1017">
            <v>45748.305891203701</v>
          </cell>
        </row>
        <row r="1018">
          <cell r="A1018" t="str">
            <v>CMRLPT23200</v>
          </cell>
          <cell r="B1018" t="str">
            <v>Windows 10 Entreprise</v>
          </cell>
          <cell r="C1018" t="str">
            <v>10.0 (19045)</v>
          </cell>
          <cell r="D1018">
            <v>45754.36519675926</v>
          </cell>
        </row>
        <row r="1019">
          <cell r="A1019" t="str">
            <v>CMRLPT23201</v>
          </cell>
          <cell r="B1019" t="str">
            <v>Windows 10 Entreprise</v>
          </cell>
          <cell r="C1019" t="str">
            <v>10.0 (19045)</v>
          </cell>
          <cell r="D1019">
            <v>45754.305856481478</v>
          </cell>
        </row>
        <row r="1020">
          <cell r="A1020" t="str">
            <v>CMRLPT23199</v>
          </cell>
          <cell r="B1020" t="str">
            <v>Windows 10 Entreprise</v>
          </cell>
          <cell r="C1020" t="str">
            <v>10.0 (19045)</v>
          </cell>
          <cell r="D1020">
            <v>45743.426793981482</v>
          </cell>
        </row>
        <row r="1021">
          <cell r="A1021" t="str">
            <v>CMRLPT23202</v>
          </cell>
          <cell r="B1021" t="str">
            <v>Windows 10 Entreprise</v>
          </cell>
          <cell r="C1021" t="str">
            <v>10.0 (19045)</v>
          </cell>
          <cell r="D1021">
            <v>45754.354212962964</v>
          </cell>
        </row>
        <row r="1022">
          <cell r="A1022" t="str">
            <v>CMRLPT23219</v>
          </cell>
          <cell r="B1022" t="str">
            <v>Windows 10 Entreprise</v>
          </cell>
          <cell r="C1022" t="str">
            <v>10.0 (19045)</v>
          </cell>
          <cell r="D1022">
            <v>45749.317187499997</v>
          </cell>
        </row>
        <row r="1023">
          <cell r="A1023" t="str">
            <v>CMRLPT23207</v>
          </cell>
          <cell r="B1023" t="str">
            <v>Windows 10 Entreprise</v>
          </cell>
          <cell r="C1023" t="str">
            <v>10.0 (19045)</v>
          </cell>
          <cell r="D1023">
            <v>45754.382928240739</v>
          </cell>
        </row>
        <row r="1024">
          <cell r="A1024" t="str">
            <v>CMRLPT23204</v>
          </cell>
          <cell r="B1024" t="str">
            <v>Windows 10 Entreprise</v>
          </cell>
          <cell r="C1024" t="str">
            <v>10.0 (19045)</v>
          </cell>
          <cell r="D1024">
            <v>45754.307581018518</v>
          </cell>
        </row>
        <row r="1025">
          <cell r="A1025" t="str">
            <v>CMRLPT23107</v>
          </cell>
          <cell r="B1025" t="str">
            <v>Windows 10 Entreprise</v>
          </cell>
          <cell r="C1025" t="str">
            <v>10.0 (19045)</v>
          </cell>
          <cell r="D1025">
            <v>45750.374027777776</v>
          </cell>
        </row>
        <row r="1026">
          <cell r="A1026" t="str">
            <v>CMRUCT23237</v>
          </cell>
          <cell r="B1026" t="str">
            <v>Windows 10 Entreprise</v>
          </cell>
          <cell r="C1026" t="str">
            <v>10.0 (19045)</v>
          </cell>
          <cell r="D1026">
            <v>45754.515625</v>
          </cell>
        </row>
        <row r="1027">
          <cell r="A1027" t="str">
            <v>CMRUCT23171</v>
          </cell>
          <cell r="B1027" t="str">
            <v>Windows 10 Entreprise</v>
          </cell>
          <cell r="C1027" t="str">
            <v>10.0 (19045)</v>
          </cell>
          <cell r="D1027">
            <v>45753.515949074077</v>
          </cell>
        </row>
        <row r="1028">
          <cell r="A1028" t="str">
            <v>CMRUCT23229</v>
          </cell>
          <cell r="B1028" t="str">
            <v>Windows 10 Entreprise</v>
          </cell>
          <cell r="C1028" t="str">
            <v>10.0 (19045)</v>
          </cell>
          <cell r="D1028">
            <v>45755.31318287037</v>
          </cell>
        </row>
        <row r="1029">
          <cell r="A1029" t="str">
            <v>CMRLPT19069</v>
          </cell>
          <cell r="B1029" t="str">
            <v>Windows 10 Entreprise</v>
          </cell>
          <cell r="C1029" t="str">
            <v>10.0 (19045)</v>
          </cell>
          <cell r="D1029">
            <v>45751.367060185185</v>
          </cell>
        </row>
        <row r="1030">
          <cell r="A1030" t="str">
            <v>CMRLPT21053</v>
          </cell>
          <cell r="B1030" t="str">
            <v>Windows 10 Entreprise</v>
          </cell>
          <cell r="C1030" t="str">
            <v>10.0 (19045)</v>
          </cell>
          <cell r="D1030">
            <v>45748.355115740742</v>
          </cell>
        </row>
        <row r="1031">
          <cell r="A1031" t="str">
            <v>CMRLPT23078</v>
          </cell>
          <cell r="B1031" t="str">
            <v>Windows 10 Entreprise</v>
          </cell>
          <cell r="C1031" t="str">
            <v>10.0 (19045)</v>
          </cell>
          <cell r="D1031">
            <v>45747.459363425929</v>
          </cell>
        </row>
        <row r="1032">
          <cell r="A1032" t="str">
            <v>CMRUCT23193</v>
          </cell>
          <cell r="B1032" t="str">
            <v>Windows 10 Entreprise</v>
          </cell>
          <cell r="C1032" t="str">
            <v>10.0 (19045)</v>
          </cell>
          <cell r="D1032">
            <v>45749.353587962964</v>
          </cell>
        </row>
        <row r="1033">
          <cell r="A1033" t="str">
            <v>CMRLPT19205</v>
          </cell>
          <cell r="B1033" t="str">
            <v>Windows 10 Entreprise</v>
          </cell>
          <cell r="C1033" t="str">
            <v>10.0 (19045)</v>
          </cell>
          <cell r="D1033">
            <v>45754.396608796298</v>
          </cell>
        </row>
        <row r="1034">
          <cell r="A1034" t="str">
            <v>CMRUCT19101</v>
          </cell>
          <cell r="B1034" t="str">
            <v>Windows 10 Entreprise</v>
          </cell>
          <cell r="C1034" t="str">
            <v>10.0 (19045)</v>
          </cell>
          <cell r="D1034">
            <v>45749.399965277778</v>
          </cell>
        </row>
        <row r="1035">
          <cell r="A1035" t="str">
            <v>CMRUCT23259</v>
          </cell>
          <cell r="B1035" t="str">
            <v>Windows 10 Entreprise</v>
          </cell>
          <cell r="C1035" t="str">
            <v>10.0 (19045)</v>
          </cell>
          <cell r="D1035">
            <v>45750.404421296298</v>
          </cell>
        </row>
        <row r="1036">
          <cell r="A1036" t="str">
            <v>CMRLPT19057</v>
          </cell>
          <cell r="B1036" t="str">
            <v>Windows 10 Entreprise</v>
          </cell>
          <cell r="C1036" t="str">
            <v>10.0 (19045)</v>
          </cell>
          <cell r="D1036">
            <v>45748.29954861111</v>
          </cell>
        </row>
        <row r="1037">
          <cell r="A1037" t="str">
            <v>CMRUCT21110</v>
          </cell>
          <cell r="B1037" t="str">
            <v>Windows 10 Entreprise</v>
          </cell>
          <cell r="C1037" t="str">
            <v>10.0 (19045)</v>
          </cell>
          <cell r="D1037">
            <v>45754.488240740742</v>
          </cell>
        </row>
        <row r="1038">
          <cell r="A1038" t="str">
            <v>CMRUCT23220</v>
          </cell>
          <cell r="B1038" t="str">
            <v>Windows 10 Entreprise</v>
          </cell>
          <cell r="C1038" t="str">
            <v>10.0 (19045)</v>
          </cell>
          <cell r="D1038">
            <v>45748.319768518515</v>
          </cell>
        </row>
        <row r="1039">
          <cell r="A1039" t="str">
            <v>CMRUCT23212</v>
          </cell>
          <cell r="B1039" t="str">
            <v>Windows 10 Entreprise</v>
          </cell>
          <cell r="C1039" t="str">
            <v>10.0 (19045)</v>
          </cell>
          <cell r="D1039">
            <v>45740.308657407404</v>
          </cell>
        </row>
        <row r="1040">
          <cell r="A1040" t="str">
            <v>CMRUCT23034</v>
          </cell>
          <cell r="B1040" t="str">
            <v>Windows 10 Entreprise</v>
          </cell>
          <cell r="C1040" t="str">
            <v>10.0 (19045)</v>
          </cell>
          <cell r="D1040">
            <v>45747.362291666665</v>
          </cell>
        </row>
        <row r="1041">
          <cell r="A1041" t="str">
            <v>CMRLPT21072</v>
          </cell>
          <cell r="B1041" t="str">
            <v>Windows 10 Entreprise</v>
          </cell>
          <cell r="C1041" t="str">
            <v>10.0 (19045)</v>
          </cell>
          <cell r="D1041">
            <v>45748.282025462962</v>
          </cell>
        </row>
        <row r="1042">
          <cell r="A1042" t="str">
            <v>CMRLPT23190</v>
          </cell>
          <cell r="B1042" t="str">
            <v>Windows 10 Entreprise</v>
          </cell>
          <cell r="C1042" t="str">
            <v>10.0 (19045)</v>
          </cell>
          <cell r="D1042">
            <v>45747.480046296296</v>
          </cell>
        </row>
        <row r="1043">
          <cell r="A1043" t="str">
            <v>CMRLPT22161</v>
          </cell>
          <cell r="B1043" t="str">
            <v>Windows 10 Entreprise</v>
          </cell>
          <cell r="C1043" t="str">
            <v>10.0 (19045)</v>
          </cell>
          <cell r="D1043">
            <v>45750.575335648151</v>
          </cell>
        </row>
        <row r="1044">
          <cell r="A1044" t="str">
            <v>CMRLPT19211</v>
          </cell>
          <cell r="B1044" t="str">
            <v>Windows 10 Entreprise</v>
          </cell>
          <cell r="C1044" t="str">
            <v>10.0 (19045)</v>
          </cell>
          <cell r="D1044">
            <v>45754.579629629632</v>
          </cell>
        </row>
        <row r="1045">
          <cell r="A1045" t="str">
            <v>CMRLPT21167</v>
          </cell>
          <cell r="B1045" t="str">
            <v>Windows 10 Entreprise</v>
          </cell>
          <cell r="C1045" t="str">
            <v>10.0 (19045)</v>
          </cell>
          <cell r="D1045">
            <v>45746.582256944443</v>
          </cell>
        </row>
        <row r="1046">
          <cell r="A1046" t="str">
            <v>CMRLPT23019</v>
          </cell>
          <cell r="B1046" t="str">
            <v>Windows 10 Entreprise</v>
          </cell>
          <cell r="C1046" t="str">
            <v>10.0 (19045)</v>
          </cell>
          <cell r="D1046">
            <v>45750.390393518515</v>
          </cell>
        </row>
        <row r="1047">
          <cell r="A1047" t="str">
            <v>CMRLPT23192</v>
          </cell>
          <cell r="B1047" t="str">
            <v>Windows 10 Entreprise</v>
          </cell>
          <cell r="C1047" t="str">
            <v>10.0 (19045)</v>
          </cell>
          <cell r="D1047">
            <v>45754.288564814815</v>
          </cell>
        </row>
        <row r="1048">
          <cell r="A1048" t="str">
            <v>CMRUCT21121</v>
          </cell>
          <cell r="B1048" t="str">
            <v>Windows 10 Entreprise</v>
          </cell>
          <cell r="C1048" t="str">
            <v>10.0 (19045)</v>
          </cell>
          <cell r="D1048">
            <v>45712.347500000003</v>
          </cell>
        </row>
        <row r="1049">
          <cell r="A1049" t="str">
            <v>CMRLPT23208</v>
          </cell>
          <cell r="B1049" t="str">
            <v>Windows 10 Entreprise</v>
          </cell>
          <cell r="C1049" t="str">
            <v>10.0 (19045)</v>
          </cell>
          <cell r="D1049">
            <v>45754.351087962961</v>
          </cell>
        </row>
        <row r="1050">
          <cell r="A1050" t="str">
            <v>CMRUCT23215</v>
          </cell>
          <cell r="B1050" t="str">
            <v>Windows 10 Entreprise</v>
          </cell>
          <cell r="C1050" t="str">
            <v>10.0 (19045)</v>
          </cell>
          <cell r="D1050">
            <v>45747.30059027778</v>
          </cell>
        </row>
        <row r="1051">
          <cell r="A1051" t="str">
            <v>CMRLPT23029</v>
          </cell>
          <cell r="B1051" t="str">
            <v>Windows 10 Entreprise</v>
          </cell>
          <cell r="C1051" t="str">
            <v>10.0 (19045)</v>
          </cell>
          <cell r="D1051">
            <v>45754.803807870368</v>
          </cell>
        </row>
        <row r="1052">
          <cell r="A1052" t="str">
            <v>CMRUCT23216</v>
          </cell>
          <cell r="B1052" t="str">
            <v>Windows 10 Entreprise</v>
          </cell>
          <cell r="C1052" t="str">
            <v>10.0 (19045)</v>
          </cell>
          <cell r="D1052">
            <v>45748.287986111114</v>
          </cell>
        </row>
        <row r="1053">
          <cell r="A1053" t="str">
            <v>CMRLPT23161</v>
          </cell>
          <cell r="B1053" t="str">
            <v>Windows 10 Entreprise</v>
          </cell>
          <cell r="C1053" t="str">
            <v>10.0 (19045)</v>
          </cell>
          <cell r="D1053">
            <v>45754.319884259261</v>
          </cell>
        </row>
        <row r="1054">
          <cell r="A1054" t="str">
            <v>CMRUCT21092</v>
          </cell>
          <cell r="B1054" t="str">
            <v>Windows 10 Entreprise</v>
          </cell>
          <cell r="C1054" t="str">
            <v>10.0 (19045)</v>
          </cell>
          <cell r="D1054">
            <v>45746.464363425926</v>
          </cell>
        </row>
        <row r="1055">
          <cell r="A1055" t="str">
            <v>CMRLPT23113</v>
          </cell>
          <cell r="B1055" t="str">
            <v>Windows 10 Entreprise</v>
          </cell>
          <cell r="C1055" t="str">
            <v>10.0 (19045)</v>
          </cell>
          <cell r="D1055">
            <v>45755.469085648147</v>
          </cell>
        </row>
        <row r="1056">
          <cell r="A1056" t="str">
            <v>CMRLPT23212</v>
          </cell>
          <cell r="B1056" t="str">
            <v>Windows 10 Entreprise</v>
          </cell>
          <cell r="C1056" t="str">
            <v>10.0 (19045)</v>
          </cell>
          <cell r="D1056">
            <v>45751.409756944442</v>
          </cell>
        </row>
        <row r="1057">
          <cell r="A1057" t="str">
            <v>CMRLPT23210</v>
          </cell>
          <cell r="B1057" t="str">
            <v>Windows 10 Entreprise</v>
          </cell>
          <cell r="C1057" t="str">
            <v>10.0 (19045)</v>
          </cell>
          <cell r="D1057">
            <v>45750.377615740741</v>
          </cell>
        </row>
        <row r="1058">
          <cell r="A1058" t="str">
            <v>CMRLPT23211</v>
          </cell>
          <cell r="B1058" t="str">
            <v>Windows 10 Entreprise</v>
          </cell>
          <cell r="C1058" t="str">
            <v>10.0 (19045)</v>
          </cell>
          <cell r="D1058">
            <v>45754.443495370368</v>
          </cell>
        </row>
        <row r="1059">
          <cell r="A1059" t="str">
            <v>CMRLPT23027</v>
          </cell>
          <cell r="B1059" t="str">
            <v>Windows 10 Entreprise</v>
          </cell>
          <cell r="C1059" t="str">
            <v>10.0 (19045)</v>
          </cell>
          <cell r="D1059">
            <v>45754.339733796296</v>
          </cell>
        </row>
        <row r="1060">
          <cell r="A1060" t="str">
            <v>CMRUCT22089</v>
          </cell>
          <cell r="B1060" t="str">
            <v>Windows 10 Entreprise</v>
          </cell>
          <cell r="C1060" t="str">
            <v>10.0 (19045)</v>
          </cell>
          <cell r="D1060">
            <v>45754.047418981485</v>
          </cell>
        </row>
        <row r="1061">
          <cell r="A1061" t="str">
            <v>CMRUCT20121</v>
          </cell>
          <cell r="B1061" t="str">
            <v>Windows 10 Entreprise</v>
          </cell>
          <cell r="C1061" t="str">
            <v>10.0 (19045)</v>
          </cell>
          <cell r="D1061">
            <v>45754.318506944444</v>
          </cell>
        </row>
        <row r="1062">
          <cell r="A1062" t="str">
            <v>CMRUCT21030</v>
          </cell>
          <cell r="B1062" t="str">
            <v>Windows 10 Entreprise</v>
          </cell>
          <cell r="C1062" t="str">
            <v>10.0 (19045)</v>
          </cell>
          <cell r="D1062">
            <v>45747.345833333333</v>
          </cell>
        </row>
        <row r="1063">
          <cell r="A1063" t="str">
            <v>CMRUCT21120</v>
          </cell>
          <cell r="B1063" t="str">
            <v>Windows 10 Entreprise</v>
          </cell>
          <cell r="C1063" t="str">
            <v>10.0 (19045)</v>
          </cell>
          <cell r="D1063">
            <v>45750.310127314813</v>
          </cell>
        </row>
        <row r="1064">
          <cell r="A1064" t="str">
            <v>CMRLPT23206</v>
          </cell>
          <cell r="B1064" t="str">
            <v>Windows 10 Entreprise</v>
          </cell>
          <cell r="C1064" t="str">
            <v>10.0 (19045)</v>
          </cell>
          <cell r="D1064">
            <v>45754.31050925926</v>
          </cell>
        </row>
        <row r="1065">
          <cell r="A1065" t="str">
            <v>CMRLPT19279</v>
          </cell>
          <cell r="B1065" t="str">
            <v>Windows 10 Entreprise</v>
          </cell>
          <cell r="C1065" t="str">
            <v>10.0 (19045)</v>
          </cell>
          <cell r="D1065">
            <v>45747.442997685182</v>
          </cell>
        </row>
        <row r="1066">
          <cell r="A1066" t="str">
            <v>CMRLPT19282</v>
          </cell>
          <cell r="B1066" t="str">
            <v>Windows 10 Entreprise</v>
          </cell>
          <cell r="C1066" t="str">
            <v>10.0 (19045)</v>
          </cell>
          <cell r="D1066">
            <v>45747.492789351854</v>
          </cell>
        </row>
        <row r="1067">
          <cell r="A1067" t="str">
            <v>CMRLPT23205</v>
          </cell>
          <cell r="B1067" t="str">
            <v>Windows 10 Entreprise</v>
          </cell>
          <cell r="C1067" t="str">
            <v>10.0 (19045)</v>
          </cell>
          <cell r="D1067">
            <v>45747.400543981479</v>
          </cell>
        </row>
        <row r="1068">
          <cell r="A1068" t="str">
            <v>CMRLPT21147</v>
          </cell>
          <cell r="B1068" t="str">
            <v>Windows 10 Entreprise</v>
          </cell>
          <cell r="C1068" t="str">
            <v>10.0 (19045)</v>
          </cell>
          <cell r="D1068">
            <v>45748.910104166665</v>
          </cell>
        </row>
        <row r="1069">
          <cell r="A1069" t="str">
            <v>CMRUCT21123</v>
          </cell>
          <cell r="B1069" t="str">
            <v>Windows 10 Entreprise</v>
          </cell>
          <cell r="C1069" t="str">
            <v>10.0 (19045)</v>
          </cell>
          <cell r="D1069">
            <v>45747.169212962966</v>
          </cell>
        </row>
        <row r="1070">
          <cell r="A1070" t="str">
            <v>CMRLPT19369</v>
          </cell>
          <cell r="B1070" t="str">
            <v>Windows 10 Entreprise</v>
          </cell>
          <cell r="C1070" t="str">
            <v>10.0 (19045)</v>
          </cell>
          <cell r="D1070">
            <v>45753.937789351854</v>
          </cell>
        </row>
        <row r="1071">
          <cell r="A1071" t="str">
            <v>CMRLPT23214</v>
          </cell>
          <cell r="B1071" t="str">
            <v>Windows 10 Entreprise</v>
          </cell>
          <cell r="C1071" t="str">
            <v>10.0 (19045)</v>
          </cell>
          <cell r="D1071">
            <v>45754.38077546296</v>
          </cell>
        </row>
        <row r="1072">
          <cell r="A1072" t="str">
            <v>CMRLPT23213</v>
          </cell>
          <cell r="B1072" t="str">
            <v>Windows 10 Entreprise</v>
          </cell>
          <cell r="C1072" t="str">
            <v>10.0 (19045)</v>
          </cell>
          <cell r="D1072">
            <v>45754.421458333331</v>
          </cell>
        </row>
        <row r="1073">
          <cell r="A1073" t="str">
            <v>CMRUCT23217</v>
          </cell>
          <cell r="B1073" t="str">
            <v>Windows 10 Entreprise</v>
          </cell>
          <cell r="C1073" t="str">
            <v>10.0 (19045)</v>
          </cell>
          <cell r="D1073">
            <v>45751.643634259257</v>
          </cell>
        </row>
        <row r="1074">
          <cell r="A1074" t="str">
            <v>CMRUCT20140</v>
          </cell>
          <cell r="B1074" t="str">
            <v>Windows 10 Entreprise</v>
          </cell>
          <cell r="C1074" t="str">
            <v>10.0 (19045)</v>
          </cell>
          <cell r="D1074">
            <v>45746.335497685184</v>
          </cell>
        </row>
        <row r="1075">
          <cell r="A1075" t="str">
            <v>CMRLPT23215</v>
          </cell>
          <cell r="B1075" t="str">
            <v>Windows 10 Entreprise</v>
          </cell>
          <cell r="C1075" t="str">
            <v>10.0 (19045)</v>
          </cell>
          <cell r="D1075">
            <v>45750.349282407406</v>
          </cell>
        </row>
        <row r="1076">
          <cell r="A1076" t="str">
            <v>CMRUCT22161</v>
          </cell>
          <cell r="B1076" t="str">
            <v>Windows 10 Entreprise</v>
          </cell>
          <cell r="C1076" t="str">
            <v>10.0 (19045)</v>
          </cell>
          <cell r="D1076">
            <v>45755.624432870369</v>
          </cell>
        </row>
        <row r="1077">
          <cell r="A1077" t="str">
            <v>CMRUCT23195</v>
          </cell>
          <cell r="B1077" t="str">
            <v>Windows 10 Entreprise</v>
          </cell>
          <cell r="C1077" t="str">
            <v>10.0 (19045)</v>
          </cell>
          <cell r="D1077">
            <v>45748.512696759259</v>
          </cell>
        </row>
        <row r="1078">
          <cell r="A1078" t="str">
            <v>CMRLPT23216</v>
          </cell>
          <cell r="B1078" t="str">
            <v>Windows 10 Entreprise</v>
          </cell>
          <cell r="C1078" t="str">
            <v>10.0 (19045)</v>
          </cell>
          <cell r="D1078">
            <v>45736.423518518517</v>
          </cell>
        </row>
        <row r="1079">
          <cell r="A1079" t="str">
            <v>CMRLPT23217</v>
          </cell>
          <cell r="B1079" t="str">
            <v>Windows 10 Entreprise</v>
          </cell>
          <cell r="C1079" t="str">
            <v>10.0 (19045)</v>
          </cell>
          <cell r="D1079">
            <v>45737.658946759257</v>
          </cell>
        </row>
        <row r="1080">
          <cell r="A1080" t="str">
            <v>CMRLPT23218</v>
          </cell>
          <cell r="B1080" t="str">
            <v>Windows 10 Entreprise</v>
          </cell>
          <cell r="C1080" t="str">
            <v>10.0 (19045)</v>
          </cell>
          <cell r="D1080">
            <v>45748.4</v>
          </cell>
        </row>
        <row r="1081">
          <cell r="A1081" t="str">
            <v>CMRLPT23180</v>
          </cell>
          <cell r="B1081" t="str">
            <v>Windows 10 Entreprise</v>
          </cell>
          <cell r="C1081" t="str">
            <v>10.0 (19045)</v>
          </cell>
          <cell r="D1081">
            <v>45748.370347222219</v>
          </cell>
        </row>
        <row r="1082">
          <cell r="A1082" t="str">
            <v>CMRLPT23162</v>
          </cell>
          <cell r="B1082" t="str">
            <v>Windows 10 Entreprise</v>
          </cell>
          <cell r="C1082" t="str">
            <v>10.0 (19045)</v>
          </cell>
          <cell r="D1082">
            <v>45754.321712962963</v>
          </cell>
        </row>
        <row r="1083">
          <cell r="A1083" t="str">
            <v>CMRLPT19358</v>
          </cell>
          <cell r="B1083" t="str">
            <v>Windows 10 Entreprise</v>
          </cell>
          <cell r="C1083" t="str">
            <v>10.0 (19045)</v>
          </cell>
          <cell r="D1083">
            <v>45750.423935185187</v>
          </cell>
        </row>
        <row r="1084">
          <cell r="A1084" t="str">
            <v>CMRLPT22048</v>
          </cell>
          <cell r="B1084" t="str">
            <v>Windows 10 Entreprise</v>
          </cell>
          <cell r="C1084" t="str">
            <v>10.0 (19045)</v>
          </cell>
          <cell r="D1084">
            <v>45754.608402777776</v>
          </cell>
        </row>
        <row r="1085">
          <cell r="A1085" t="str">
            <v>CMRUCT20165</v>
          </cell>
          <cell r="B1085" t="str">
            <v>Windows 10 Entreprise</v>
          </cell>
          <cell r="C1085" t="str">
            <v>10.0 (19045)</v>
          </cell>
          <cell r="D1085">
            <v>45664.278009259258</v>
          </cell>
        </row>
        <row r="1086">
          <cell r="A1086" t="str">
            <v>CMRLPT19288</v>
          </cell>
          <cell r="B1086" t="str">
            <v>Windows 10 Entreprise</v>
          </cell>
          <cell r="C1086" t="str">
            <v>10.0 (19045)</v>
          </cell>
          <cell r="D1086">
            <v>45747.438599537039</v>
          </cell>
        </row>
        <row r="1087">
          <cell r="A1087" t="str">
            <v>CMRLPT19378</v>
          </cell>
          <cell r="B1087" t="str">
            <v>Windows 10 Entreprise</v>
          </cell>
          <cell r="C1087" t="str">
            <v>10.0 (19045)</v>
          </cell>
          <cell r="D1087">
            <v>45754.32471064815</v>
          </cell>
        </row>
        <row r="1088">
          <cell r="A1088" t="str">
            <v>CMRUCT22102</v>
          </cell>
          <cell r="B1088" t="str">
            <v>Windows 10 Entreprise</v>
          </cell>
          <cell r="C1088" t="str">
            <v>10.0 (19045)</v>
          </cell>
          <cell r="D1088">
            <v>45756.193506944444</v>
          </cell>
        </row>
        <row r="1089">
          <cell r="A1089" t="str">
            <v>CMRLPT22200</v>
          </cell>
          <cell r="B1089" t="str">
            <v>Windows 10 Entreprise</v>
          </cell>
          <cell r="C1089" t="str">
            <v>10.0 (19045)</v>
          </cell>
          <cell r="D1089">
            <v>45754.495775462965</v>
          </cell>
        </row>
        <row r="1090">
          <cell r="A1090" t="str">
            <v>CMRLPT22176</v>
          </cell>
          <cell r="B1090" t="str">
            <v>Windows 10 Entreprise</v>
          </cell>
          <cell r="C1090" t="str">
            <v>10.0 (19045)</v>
          </cell>
          <cell r="D1090">
            <v>45755.582430555558</v>
          </cell>
        </row>
        <row r="1091">
          <cell r="A1091" t="str">
            <v>CMRLPT19304</v>
          </cell>
          <cell r="B1091" t="str">
            <v>Windows 10 Entreprise</v>
          </cell>
          <cell r="C1091" t="str">
            <v>10.0 (19045)</v>
          </cell>
          <cell r="D1091">
            <v>45747.551377314812</v>
          </cell>
        </row>
        <row r="1092">
          <cell r="A1092" t="str">
            <v>CMRLPT19290</v>
          </cell>
          <cell r="B1092" t="str">
            <v>Windows 10 Entreprise</v>
          </cell>
          <cell r="C1092" t="str">
            <v>10.0 (19045)</v>
          </cell>
          <cell r="D1092">
            <v>45756.069756944446</v>
          </cell>
        </row>
        <row r="1093">
          <cell r="A1093" t="str">
            <v>CMRUCT19137</v>
          </cell>
          <cell r="B1093" t="str">
            <v>Windows 10 Entreprise</v>
          </cell>
          <cell r="C1093" t="str">
            <v>10.0 (19045)</v>
          </cell>
          <cell r="D1093">
            <v>45750.413206018522</v>
          </cell>
        </row>
        <row r="1094">
          <cell r="A1094" t="str">
            <v>CMRUCT22122</v>
          </cell>
          <cell r="B1094" t="str">
            <v>Windows 10 Entreprise</v>
          </cell>
          <cell r="C1094" t="str">
            <v>10.0 (19045)</v>
          </cell>
          <cell r="D1094">
            <v>45754.304675925923</v>
          </cell>
        </row>
        <row r="1095">
          <cell r="A1095" t="str">
            <v>CMRUCT22148</v>
          </cell>
          <cell r="B1095" t="str">
            <v>Windows 10 Entreprise</v>
          </cell>
          <cell r="C1095" t="str">
            <v>10.0 (19045)</v>
          </cell>
          <cell r="D1095">
            <v>45727.508020833331</v>
          </cell>
        </row>
        <row r="1096">
          <cell r="A1096" t="str">
            <v>CMRUCT22134</v>
          </cell>
          <cell r="B1096" t="str">
            <v>Windows 10 Entreprise</v>
          </cell>
          <cell r="C1096" t="str">
            <v>10.0 (19045)</v>
          </cell>
          <cell r="D1096">
            <v>45748.209363425929</v>
          </cell>
        </row>
        <row r="1097">
          <cell r="A1097" t="str">
            <v>CMRUCT22152</v>
          </cell>
          <cell r="B1097" t="str">
            <v>Windows 10 Entreprise</v>
          </cell>
          <cell r="C1097" t="str">
            <v>10.0 (19045)</v>
          </cell>
          <cell r="D1097">
            <v>45747.815312500003</v>
          </cell>
        </row>
        <row r="1098">
          <cell r="A1098" t="str">
            <v>CMRUCT22129</v>
          </cell>
          <cell r="B1098" t="str">
            <v>Windows 10 Entreprise</v>
          </cell>
          <cell r="C1098" t="str">
            <v>10.0 (19045)</v>
          </cell>
          <cell r="D1098">
            <v>45751.360335648147</v>
          </cell>
        </row>
        <row r="1099">
          <cell r="A1099" t="str">
            <v>CMRUCT20168</v>
          </cell>
          <cell r="B1099" t="str">
            <v>Windows 10 Entreprise</v>
          </cell>
          <cell r="C1099" t="str">
            <v>10.0 (19045)</v>
          </cell>
          <cell r="D1099">
            <v>45683.347083333334</v>
          </cell>
        </row>
        <row r="1100">
          <cell r="A1100" t="str">
            <v>CMRUCT22133</v>
          </cell>
          <cell r="B1100" t="str">
            <v>Windows 10 Entreprise</v>
          </cell>
          <cell r="C1100" t="str">
            <v>10.0 (19045)</v>
          </cell>
          <cell r="D1100">
            <v>45750.640428240738</v>
          </cell>
        </row>
        <row r="1101">
          <cell r="A1101" t="str">
            <v>CMRUCT21086</v>
          </cell>
          <cell r="B1101" t="str">
            <v>Windows 10 Entreprise</v>
          </cell>
          <cell r="C1101" t="str">
            <v>10.0 (19045)</v>
          </cell>
          <cell r="D1101">
            <v>45747.3669212963</v>
          </cell>
        </row>
        <row r="1102">
          <cell r="A1102" t="str">
            <v>CMRUCT19107</v>
          </cell>
          <cell r="B1102" t="str">
            <v>Windows 10 Entreprise</v>
          </cell>
          <cell r="C1102" t="str">
            <v>10.0 (19045)</v>
          </cell>
          <cell r="D1102">
            <v>45746.733576388891</v>
          </cell>
        </row>
        <row r="1103">
          <cell r="A1103" t="str">
            <v>CMRUCT22156</v>
          </cell>
          <cell r="B1103" t="str">
            <v>Windows 10 Entreprise</v>
          </cell>
          <cell r="C1103" t="str">
            <v>10.0 (19045)</v>
          </cell>
          <cell r="D1103">
            <v>45748.497696759259</v>
          </cell>
        </row>
        <row r="1104">
          <cell r="A1104" t="str">
            <v>CMRUCT20163</v>
          </cell>
          <cell r="B1104" t="str">
            <v>Windows 10 Entreprise</v>
          </cell>
          <cell r="C1104" t="str">
            <v>10.0 (19045)</v>
          </cell>
          <cell r="D1104">
            <v>45747.682835648149</v>
          </cell>
        </row>
        <row r="1105">
          <cell r="A1105" t="str">
            <v>CMRUCT20155</v>
          </cell>
          <cell r="B1105" t="str">
            <v>Windows 10 Entreprise</v>
          </cell>
          <cell r="C1105" t="str">
            <v>10.0 (19045)</v>
          </cell>
          <cell r="D1105">
            <v>45754.614120370374</v>
          </cell>
        </row>
        <row r="1106">
          <cell r="A1106" t="str">
            <v>CMRUCT22145</v>
          </cell>
          <cell r="B1106" t="str">
            <v>Windows 10 Entreprise</v>
          </cell>
          <cell r="C1106" t="str">
            <v>10.0 (19045)</v>
          </cell>
          <cell r="D1106">
            <v>45750.471215277779</v>
          </cell>
        </row>
        <row r="1107">
          <cell r="A1107" t="str">
            <v>CMRUCT23163</v>
          </cell>
          <cell r="B1107" t="str">
            <v>Windows 10 Entreprise</v>
          </cell>
          <cell r="C1107" t="str">
            <v>10.0 (19045)</v>
          </cell>
          <cell r="D1107">
            <v>45749.59034722222</v>
          </cell>
        </row>
        <row r="1108">
          <cell r="A1108" t="str">
            <v>CMRLPT19357</v>
          </cell>
          <cell r="B1108" t="str">
            <v>Windows 10 Entreprise</v>
          </cell>
          <cell r="C1108" t="str">
            <v>10.0 (19045)</v>
          </cell>
          <cell r="D1108">
            <v>45755.506678240738</v>
          </cell>
        </row>
        <row r="1109">
          <cell r="A1109" t="str">
            <v>CMRUCT22098</v>
          </cell>
          <cell r="B1109" t="str">
            <v>Windows 10 Entreprise</v>
          </cell>
          <cell r="C1109" t="str">
            <v>10.0 (19045)</v>
          </cell>
          <cell r="D1109">
            <v>45754.358368055553</v>
          </cell>
        </row>
        <row r="1110">
          <cell r="A1110" t="str">
            <v>CMRUCT22099</v>
          </cell>
          <cell r="B1110" t="str">
            <v>Windows 10 Entreprise</v>
          </cell>
          <cell r="C1110" t="str">
            <v>10.0 (19045)</v>
          </cell>
          <cell r="D1110">
            <v>45746.617002314815</v>
          </cell>
        </row>
        <row r="1111">
          <cell r="A1111" t="str">
            <v>CMRUCT22166</v>
          </cell>
          <cell r="B1111" t="str">
            <v>Windows 10 Entreprise</v>
          </cell>
          <cell r="C1111" t="str">
            <v>10.0 (19045)</v>
          </cell>
          <cell r="D1111">
            <v>45749.639317129629</v>
          </cell>
        </row>
        <row r="1112">
          <cell r="A1112" t="str">
            <v>CMRLPT20117</v>
          </cell>
          <cell r="B1112" t="str">
            <v>Windows 10 Entreprise</v>
          </cell>
          <cell r="C1112" t="str">
            <v>10.0 (19045)</v>
          </cell>
          <cell r="D1112">
            <v>45753.595902777779</v>
          </cell>
        </row>
        <row r="1113">
          <cell r="A1113" t="str">
            <v>CMRLPT21170</v>
          </cell>
          <cell r="B1113" t="str">
            <v>Windows 10 Entreprise</v>
          </cell>
          <cell r="C1113" t="str">
            <v>10.0 (19045)</v>
          </cell>
          <cell r="D1113">
            <v>45754.514710648145</v>
          </cell>
        </row>
        <row r="1114">
          <cell r="A1114" t="str">
            <v>CMRUCT19068</v>
          </cell>
          <cell r="B1114" t="str">
            <v>Windows 10 Entreprise</v>
          </cell>
          <cell r="C1114" t="str">
            <v>10.0 (19045)</v>
          </cell>
          <cell r="D1114">
            <v>45749.446377314816</v>
          </cell>
        </row>
        <row r="1115">
          <cell r="A1115" t="str">
            <v>CMRUCT21032</v>
          </cell>
          <cell r="B1115" t="str">
            <v>Windows 10 Entreprise</v>
          </cell>
          <cell r="C1115" t="str">
            <v>10.0 (19045)</v>
          </cell>
          <cell r="D1115">
            <v>45749.950138888889</v>
          </cell>
        </row>
        <row r="1116">
          <cell r="A1116" t="str">
            <v>CMRUCT23120</v>
          </cell>
          <cell r="B1116" t="str">
            <v>Windows 10 Entreprise</v>
          </cell>
          <cell r="C1116" t="str">
            <v>10.0 (19045)</v>
          </cell>
          <cell r="D1116">
            <v>45754.871331018519</v>
          </cell>
        </row>
        <row r="1117">
          <cell r="A1117" t="str">
            <v>CMRLPT22183</v>
          </cell>
          <cell r="B1117" t="str">
            <v>Windows 10 Entreprise</v>
          </cell>
          <cell r="C1117" t="str">
            <v>10.0 (19045)</v>
          </cell>
          <cell r="D1117">
            <v>45751.547442129631</v>
          </cell>
        </row>
        <row r="1118">
          <cell r="A1118" t="str">
            <v>CMRUCT20173</v>
          </cell>
          <cell r="B1118" t="str">
            <v>Windows 10 Entreprise</v>
          </cell>
          <cell r="C1118" t="str">
            <v>10.0 (19045)</v>
          </cell>
          <cell r="D1118">
            <v>45747.250798611109</v>
          </cell>
        </row>
        <row r="1119">
          <cell r="A1119" t="str">
            <v>CMRLPT23222</v>
          </cell>
          <cell r="B1119" t="str">
            <v>Windows 10 Entreprise</v>
          </cell>
          <cell r="C1119" t="str">
            <v>10.0 (19045)</v>
          </cell>
          <cell r="D1119">
            <v>45754.417800925927</v>
          </cell>
        </row>
        <row r="1120">
          <cell r="A1120" t="str">
            <v>CMRLPT23223</v>
          </cell>
          <cell r="B1120" t="str">
            <v>Windows 10 Entreprise</v>
          </cell>
          <cell r="C1120" t="str">
            <v>10.0 (19045)</v>
          </cell>
          <cell r="D1120">
            <v>45748.143252314818</v>
          </cell>
        </row>
        <row r="1121">
          <cell r="A1121" t="str">
            <v>CMRUCT22100</v>
          </cell>
          <cell r="B1121" t="str">
            <v>Windows 10 Entreprise</v>
          </cell>
          <cell r="C1121" t="str">
            <v>10.0 (19045)</v>
          </cell>
          <cell r="D1121">
            <v>45749.542222222219</v>
          </cell>
        </row>
        <row r="1122">
          <cell r="A1122" t="str">
            <v>CMRLPT23001</v>
          </cell>
          <cell r="B1122" t="str">
            <v>Windows 10 Entreprise</v>
          </cell>
          <cell r="C1122" t="str">
            <v>10.0 (19045)</v>
          </cell>
          <cell r="D1122">
            <v>45755.996539351851</v>
          </cell>
        </row>
        <row r="1123">
          <cell r="A1123" t="str">
            <v>CMRLPT19366</v>
          </cell>
          <cell r="B1123" t="str">
            <v>Windows 10 Entreprise</v>
          </cell>
          <cell r="C1123" t="str">
            <v>10.0 (19045)</v>
          </cell>
          <cell r="D1123">
            <v>45746.335486111115</v>
          </cell>
        </row>
        <row r="1124">
          <cell r="A1124" t="str">
            <v>CMRUCT22143</v>
          </cell>
          <cell r="B1124" t="str">
            <v>Windows 10 Entreprise</v>
          </cell>
          <cell r="C1124" t="str">
            <v>10.0 (19045)</v>
          </cell>
          <cell r="D1124">
            <v>45751.204097222224</v>
          </cell>
        </row>
        <row r="1125">
          <cell r="A1125" t="str">
            <v>CMRLPT22198</v>
          </cell>
          <cell r="B1125" t="str">
            <v>Windows 10 Entreprise</v>
          </cell>
          <cell r="C1125" t="str">
            <v>10.0 (19045)</v>
          </cell>
          <cell r="D1125">
            <v>45741.785590277781</v>
          </cell>
        </row>
        <row r="1126">
          <cell r="A1126" t="str">
            <v>CMRUCT22146</v>
          </cell>
          <cell r="B1126" t="str">
            <v>Windows 10 Entreprise</v>
          </cell>
          <cell r="C1126" t="str">
            <v>10.0 (19045)</v>
          </cell>
          <cell r="D1126">
            <v>45750.715150462966</v>
          </cell>
        </row>
        <row r="1127">
          <cell r="A1127" t="str">
            <v>CMRUCT21115</v>
          </cell>
          <cell r="B1127" t="str">
            <v>Windows 10 Entreprise</v>
          </cell>
          <cell r="C1127" t="str">
            <v>10.0 (19045)</v>
          </cell>
          <cell r="D1127">
            <v>45740.781782407408</v>
          </cell>
        </row>
        <row r="1128">
          <cell r="A1128" t="str">
            <v>CMRUCT23296</v>
          </cell>
          <cell r="B1128" t="str">
            <v>Windows 10 Entreprise</v>
          </cell>
          <cell r="C1128" t="str">
            <v>10.0 (19045)</v>
          </cell>
          <cell r="D1128">
            <v>45750.485555555555</v>
          </cell>
        </row>
        <row r="1129">
          <cell r="A1129" t="str">
            <v>CMRLPT22177</v>
          </cell>
          <cell r="B1129" t="str">
            <v>Windows 10 Entreprise</v>
          </cell>
          <cell r="C1129" t="str">
            <v>10.0 (19045)</v>
          </cell>
          <cell r="D1129">
            <v>45751.408090277779</v>
          </cell>
        </row>
        <row r="1130">
          <cell r="A1130" t="str">
            <v>CMRUCT20154</v>
          </cell>
          <cell r="B1130" t="str">
            <v>Windows 10 Entreprise</v>
          </cell>
          <cell r="C1130" t="str">
            <v>10.0 (19045)</v>
          </cell>
          <cell r="D1130">
            <v>45750.988506944443</v>
          </cell>
        </row>
        <row r="1131">
          <cell r="A1131" t="str">
            <v>CMRLPT23181</v>
          </cell>
          <cell r="B1131" t="str">
            <v>Windows 10 Entreprise</v>
          </cell>
          <cell r="C1131" t="str">
            <v>10.0 (19045)</v>
          </cell>
          <cell r="D1131">
            <v>45733.297812500001</v>
          </cell>
        </row>
        <row r="1132">
          <cell r="A1132" t="str">
            <v>CMRLPT22181</v>
          </cell>
          <cell r="B1132" t="str">
            <v>Windows 10 Entreprise</v>
          </cell>
          <cell r="C1132" t="str">
            <v>10.0 (19045)</v>
          </cell>
          <cell r="D1132">
            <v>45746.725798611114</v>
          </cell>
        </row>
        <row r="1133">
          <cell r="A1133" t="str">
            <v>CMRLPT22206</v>
          </cell>
          <cell r="B1133" t="str">
            <v>Windows 10 Entreprise</v>
          </cell>
          <cell r="C1133" t="str">
            <v>10.0 (19045)</v>
          </cell>
          <cell r="D1133">
            <v>45748.306828703702</v>
          </cell>
        </row>
        <row r="1134">
          <cell r="A1134" t="str">
            <v>CMRUCT22140</v>
          </cell>
          <cell r="B1134" t="str">
            <v>Windows 10 Entreprise</v>
          </cell>
          <cell r="C1134" t="str">
            <v>10.0 (19045)</v>
          </cell>
          <cell r="D1134">
            <v>45751.056666666664</v>
          </cell>
        </row>
        <row r="1135">
          <cell r="A1135" t="str">
            <v>CMRLPT21043</v>
          </cell>
          <cell r="B1135" t="str">
            <v>Windows 10 Entreprise</v>
          </cell>
          <cell r="C1135" t="str">
            <v>10.0 (19045)</v>
          </cell>
          <cell r="D1135">
            <v>45749.474791666667</v>
          </cell>
        </row>
        <row r="1136">
          <cell r="A1136" t="str">
            <v>CMRUCT22101</v>
          </cell>
          <cell r="B1136" t="str">
            <v>Windows 10 Entreprise</v>
          </cell>
          <cell r="C1136" t="str">
            <v>10.0 (19045)</v>
          </cell>
          <cell r="D1136">
            <v>45754.334710648145</v>
          </cell>
        </row>
        <row r="1137">
          <cell r="A1137" t="str">
            <v>CMRUCT22157</v>
          </cell>
          <cell r="B1137" t="str">
            <v>Windows 10 Entreprise</v>
          </cell>
          <cell r="C1137" t="str">
            <v>10.0 (19045)</v>
          </cell>
          <cell r="D1137">
            <v>45753.535000000003</v>
          </cell>
        </row>
        <row r="1138">
          <cell r="A1138" t="str">
            <v>CMRLPT23163</v>
          </cell>
          <cell r="B1138" t="str">
            <v>Windows 10 Entreprise</v>
          </cell>
          <cell r="C1138" t="str">
            <v>10.0 (19045)</v>
          </cell>
          <cell r="D1138">
            <v>45743.340567129628</v>
          </cell>
        </row>
        <row r="1139">
          <cell r="A1139" t="str">
            <v>CMRUCT20166</v>
          </cell>
          <cell r="B1139" t="str">
            <v>Windows 10 Entreprise</v>
          </cell>
          <cell r="C1139" t="str">
            <v>10.0 (19045)</v>
          </cell>
          <cell r="D1139">
            <v>45751.842083333337</v>
          </cell>
        </row>
        <row r="1140">
          <cell r="A1140" t="str">
            <v>CMRUCT23142</v>
          </cell>
          <cell r="B1140" t="str">
            <v>Windows 10 Entreprise</v>
          </cell>
          <cell r="C1140" t="str">
            <v>10.0 (19045)</v>
          </cell>
          <cell r="D1140">
            <v>45746.485289351855</v>
          </cell>
        </row>
        <row r="1141">
          <cell r="A1141" t="str">
            <v>CMRUCT23295</v>
          </cell>
          <cell r="B1141" t="str">
            <v>Windows 10 Entreprise</v>
          </cell>
          <cell r="C1141" t="str">
            <v>10.0 (19045)</v>
          </cell>
          <cell r="D1141">
            <v>45691.397673611114</v>
          </cell>
        </row>
        <row r="1142">
          <cell r="A1142" t="str">
            <v>CMRUCT23282</v>
          </cell>
          <cell r="B1142" t="str">
            <v>Windows 10 Entreprise</v>
          </cell>
          <cell r="C1142" t="str">
            <v>10.0 (19045)</v>
          </cell>
          <cell r="D1142">
            <v>45684.32340277778</v>
          </cell>
        </row>
        <row r="1143">
          <cell r="A1143" t="str">
            <v>CMRUCT23299</v>
          </cell>
          <cell r="B1143" t="str">
            <v>Windows 10 Entreprise</v>
          </cell>
          <cell r="C1143" t="str">
            <v>10.0 (19045)</v>
          </cell>
          <cell r="D1143">
            <v>45684.358206018522</v>
          </cell>
        </row>
        <row r="1144">
          <cell r="A1144" t="str">
            <v>CMRUCT23288</v>
          </cell>
          <cell r="B1144" t="str">
            <v>Windows 10 Entreprise</v>
          </cell>
          <cell r="C1144" t="str">
            <v>10.0 (19045)</v>
          </cell>
          <cell r="D1144">
            <v>45751.345231481479</v>
          </cell>
        </row>
        <row r="1145">
          <cell r="A1145" t="str">
            <v>CMRUCT19253</v>
          </cell>
          <cell r="B1145" t="str">
            <v>Windows 10 Entreprise</v>
          </cell>
          <cell r="C1145" t="str">
            <v>10.0 (19045)</v>
          </cell>
          <cell r="D1145">
            <v>45756.11078703704</v>
          </cell>
        </row>
        <row r="1146">
          <cell r="A1146" t="str">
            <v>CMRUCT20065</v>
          </cell>
          <cell r="B1146" t="str">
            <v>Windows 10 Entreprise</v>
          </cell>
          <cell r="C1146" t="str">
            <v>10.0 (19045)</v>
          </cell>
          <cell r="D1146">
            <v>45750.656354166669</v>
          </cell>
        </row>
        <row r="1147">
          <cell r="A1147" t="str">
            <v>CMRUCT23271</v>
          </cell>
          <cell r="B1147" t="str">
            <v>Windows 10 Entreprise</v>
          </cell>
          <cell r="C1147" t="str">
            <v>10.0 (19045)</v>
          </cell>
          <cell r="D1147">
            <v>45754.295011574075</v>
          </cell>
        </row>
        <row r="1148">
          <cell r="A1148" t="str">
            <v>CMRUCT23286</v>
          </cell>
          <cell r="B1148" t="str">
            <v>Windows 10 Entreprise</v>
          </cell>
          <cell r="C1148" t="str">
            <v>10.0 (19045)</v>
          </cell>
          <cell r="D1148">
            <v>45748.370335648149</v>
          </cell>
        </row>
        <row r="1149">
          <cell r="A1149" t="str">
            <v>CMRUCT23298</v>
          </cell>
          <cell r="B1149" t="str">
            <v>Windows 10 Entreprise</v>
          </cell>
          <cell r="C1149" t="str">
            <v>10.0 (19045)</v>
          </cell>
          <cell r="D1149">
            <v>45684.363449074073</v>
          </cell>
        </row>
        <row r="1150">
          <cell r="A1150" t="str">
            <v>CMRLPT23132</v>
          </cell>
          <cell r="B1150" t="str">
            <v>Windows 10 Entreprise</v>
          </cell>
          <cell r="C1150" t="str">
            <v>10.0 (19045)</v>
          </cell>
          <cell r="D1150">
            <v>45753.405844907407</v>
          </cell>
        </row>
        <row r="1151">
          <cell r="A1151" t="str">
            <v>CMRLPT21056</v>
          </cell>
          <cell r="B1151" t="str">
            <v>Windows 10 Entreprise</v>
          </cell>
          <cell r="C1151" t="str">
            <v>10.0 (19045)</v>
          </cell>
          <cell r="D1151">
            <v>45748.346585648149</v>
          </cell>
        </row>
        <row r="1152">
          <cell r="A1152" t="str">
            <v>CMRLPT21155</v>
          </cell>
          <cell r="B1152" t="str">
            <v>Windows 10 Entreprise</v>
          </cell>
          <cell r="C1152" t="str">
            <v>10.0 (19045)</v>
          </cell>
          <cell r="D1152">
            <v>45748.289386574077</v>
          </cell>
        </row>
        <row r="1153">
          <cell r="A1153" t="str">
            <v>CMRUCT23300</v>
          </cell>
          <cell r="B1153" t="str">
            <v>Windows 10 Entreprise</v>
          </cell>
          <cell r="C1153" t="str">
            <v>10.0 (19045)</v>
          </cell>
          <cell r="D1153">
            <v>45749.3752662037</v>
          </cell>
        </row>
        <row r="1154">
          <cell r="A1154" t="str">
            <v>CMRLPT19271</v>
          </cell>
          <cell r="B1154" t="str">
            <v>Windows 10 Entreprise</v>
          </cell>
          <cell r="C1154" t="str">
            <v>10.0 (19045)</v>
          </cell>
          <cell r="D1154">
            <v>45748.311018518521</v>
          </cell>
        </row>
        <row r="1155">
          <cell r="A1155" t="str">
            <v>CMRUCT23301</v>
          </cell>
          <cell r="B1155" t="str">
            <v>Windows 10 Entreprise</v>
          </cell>
          <cell r="C1155" t="str">
            <v>10.0 (19045)</v>
          </cell>
          <cell r="D1155">
            <v>45753.806446759256</v>
          </cell>
        </row>
        <row r="1156">
          <cell r="A1156" t="str">
            <v>CMRUCT19151</v>
          </cell>
          <cell r="B1156" t="str">
            <v>Windows 10 Entreprise</v>
          </cell>
          <cell r="C1156" t="str">
            <v>10.0 (19045)</v>
          </cell>
          <cell r="D1156">
            <v>45752.518090277779</v>
          </cell>
        </row>
        <row r="1157">
          <cell r="A1157" t="str">
            <v>CMRLPT23005</v>
          </cell>
          <cell r="B1157" t="str">
            <v>Windows 10 Entreprise</v>
          </cell>
          <cell r="C1157" t="str">
            <v>10.0 (19045)</v>
          </cell>
          <cell r="D1157">
            <v>45748.321979166663</v>
          </cell>
        </row>
        <row r="1158">
          <cell r="A1158" t="str">
            <v>CMRUCT19147</v>
          </cell>
          <cell r="B1158" t="str">
            <v>Windows 10 Entreprise</v>
          </cell>
          <cell r="C1158" t="str">
            <v>10.0 (19045)</v>
          </cell>
          <cell r="D1158">
            <v>45749.397893518515</v>
          </cell>
        </row>
        <row r="1159">
          <cell r="A1159" t="str">
            <v>CMRUCT22058</v>
          </cell>
          <cell r="B1159" t="str">
            <v>Windows 10 Entreprise</v>
          </cell>
          <cell r="C1159" t="str">
            <v>10.0 (19045)</v>
          </cell>
          <cell r="D1159">
            <v>45752.486168981479</v>
          </cell>
        </row>
        <row r="1160">
          <cell r="A1160" t="str">
            <v>CMRUCT22105</v>
          </cell>
          <cell r="B1160" t="str">
            <v>Windows 10 Entreprise</v>
          </cell>
          <cell r="C1160" t="str">
            <v>10.0 (19045)</v>
          </cell>
          <cell r="D1160">
            <v>45712.320462962962</v>
          </cell>
        </row>
        <row r="1161">
          <cell r="A1161" t="str">
            <v>CMRLPT19296</v>
          </cell>
          <cell r="B1161" t="str">
            <v>Windows 10 Entreprise</v>
          </cell>
          <cell r="C1161" t="str">
            <v>10.0 (19045)</v>
          </cell>
          <cell r="D1161">
            <v>45750.342268518521</v>
          </cell>
        </row>
        <row r="1162">
          <cell r="A1162" t="str">
            <v>CMRLPT19368</v>
          </cell>
          <cell r="B1162" t="str">
            <v>Windows 10 Entreprise</v>
          </cell>
          <cell r="C1162" t="str">
            <v>10.0 (19045)</v>
          </cell>
          <cell r="D1162">
            <v>45743.365543981483</v>
          </cell>
        </row>
        <row r="1163">
          <cell r="A1163" t="str">
            <v>CMRLPT19265</v>
          </cell>
          <cell r="B1163" t="str">
            <v>Windows 10 Entreprise</v>
          </cell>
          <cell r="C1163" t="str">
            <v>10.0 (19045)</v>
          </cell>
          <cell r="D1163">
            <v>45741.198634259257</v>
          </cell>
        </row>
        <row r="1164">
          <cell r="A1164" t="str">
            <v>CMRUCT20170</v>
          </cell>
          <cell r="B1164" t="str">
            <v>Windows 10 Entreprise</v>
          </cell>
          <cell r="C1164" t="str">
            <v>10.0 (19045)</v>
          </cell>
          <cell r="D1164">
            <v>45748.908321759256</v>
          </cell>
        </row>
        <row r="1165">
          <cell r="A1165" t="str">
            <v>CMRUCT22167</v>
          </cell>
          <cell r="B1165" t="str">
            <v>Windows 10 Entreprise</v>
          </cell>
          <cell r="C1165" t="str">
            <v>10.0 (19045)</v>
          </cell>
          <cell r="D1165">
            <v>45750.818240740744</v>
          </cell>
        </row>
        <row r="1166">
          <cell r="A1166" t="str">
            <v>CMRLPT22215</v>
          </cell>
          <cell r="B1166" t="str">
            <v>Windows 10 Entreprise</v>
          </cell>
          <cell r="C1166" t="str">
            <v>10.0 (19045)</v>
          </cell>
          <cell r="D1166">
            <v>45748.371550925927</v>
          </cell>
        </row>
        <row r="1167">
          <cell r="A1167" t="str">
            <v>CMRLPT23235</v>
          </cell>
          <cell r="B1167" t="str">
            <v>Windows 10 Entreprise</v>
          </cell>
          <cell r="C1167" t="str">
            <v>10.0 (19045)</v>
          </cell>
          <cell r="D1167">
            <v>45754.281493055554</v>
          </cell>
        </row>
        <row r="1168">
          <cell r="A1168" t="str">
            <v>CMRLPT19336</v>
          </cell>
          <cell r="B1168" t="str">
            <v>Windows 10 Entreprise</v>
          </cell>
          <cell r="C1168" t="str">
            <v>10.0 (19045)</v>
          </cell>
          <cell r="D1168">
            <v>45726.338113425925</v>
          </cell>
        </row>
        <row r="1169">
          <cell r="A1169" t="str">
            <v>CMRLPT20111</v>
          </cell>
          <cell r="B1169" t="str">
            <v>Windows 10 Entreprise</v>
          </cell>
          <cell r="C1169" t="str">
            <v>10.0 (19045)</v>
          </cell>
          <cell r="D1169">
            <v>45751.547500000001</v>
          </cell>
        </row>
        <row r="1170">
          <cell r="A1170" t="str">
            <v>CMRLPT23240</v>
          </cell>
          <cell r="B1170" t="str">
            <v>Windows 10 Entreprise</v>
          </cell>
          <cell r="C1170" t="str">
            <v>10.0 (19045)</v>
          </cell>
          <cell r="D1170">
            <v>45754.316400462965</v>
          </cell>
        </row>
        <row r="1171">
          <cell r="A1171" t="str">
            <v>CMRLPT23238</v>
          </cell>
          <cell r="B1171" t="str">
            <v>Windows 10 Entreprise</v>
          </cell>
          <cell r="C1171" t="str">
            <v>10.0 (19045)</v>
          </cell>
          <cell r="D1171">
            <v>45754.27753472222</v>
          </cell>
        </row>
        <row r="1172">
          <cell r="A1172" t="str">
            <v>CMRLPT23239</v>
          </cell>
          <cell r="B1172" t="str">
            <v>Windows 10 Entreprise</v>
          </cell>
          <cell r="C1172" t="str">
            <v>10.0 (19045)</v>
          </cell>
          <cell r="D1172">
            <v>45754.282500000001</v>
          </cell>
        </row>
        <row r="1173">
          <cell r="A1173" t="str">
            <v>CMRUCT19176</v>
          </cell>
          <cell r="B1173" t="str">
            <v>Windows 10 Entreprise</v>
          </cell>
          <cell r="C1173" t="str">
            <v>10.0 (19045)</v>
          </cell>
          <cell r="D1173">
            <v>45698.878344907411</v>
          </cell>
        </row>
        <row r="1174">
          <cell r="A1174" t="str">
            <v>CMRUCT23236</v>
          </cell>
          <cell r="B1174" t="str">
            <v>Windows 10 Entreprise</v>
          </cell>
          <cell r="C1174" t="str">
            <v>10.0 (19045)</v>
          </cell>
          <cell r="D1174">
            <v>45750.486261574071</v>
          </cell>
        </row>
        <row r="1175">
          <cell r="A1175" t="str">
            <v>CMRLPT23244</v>
          </cell>
          <cell r="B1175" t="str">
            <v>Windows 10 Entreprise</v>
          </cell>
          <cell r="C1175" t="str">
            <v>10.0 (19045)</v>
          </cell>
          <cell r="D1175">
            <v>45753.562696759262</v>
          </cell>
        </row>
        <row r="1176">
          <cell r="A1176" t="str">
            <v>CMRLPT23234</v>
          </cell>
          <cell r="B1176" t="str">
            <v>Windows 10 Entreprise</v>
          </cell>
          <cell r="C1176" t="str">
            <v>10.0 (19045)</v>
          </cell>
          <cell r="D1176">
            <v>45754.390324074076</v>
          </cell>
        </row>
        <row r="1177">
          <cell r="A1177" t="str">
            <v>CMRLPT23229</v>
          </cell>
          <cell r="B1177" t="str">
            <v>Windows 10 Entreprise</v>
          </cell>
          <cell r="C1177" t="str">
            <v>10.0 (19045)</v>
          </cell>
          <cell r="D1177">
            <v>45753.539687500001</v>
          </cell>
        </row>
        <row r="1178">
          <cell r="A1178" t="str">
            <v>CMRUCT22149</v>
          </cell>
          <cell r="B1178" t="str">
            <v>Windows 10 Entreprise</v>
          </cell>
          <cell r="C1178" t="str">
            <v>10.0 (19045)</v>
          </cell>
          <cell r="D1178">
            <v>45751.07640046296</v>
          </cell>
        </row>
        <row r="1179">
          <cell r="A1179" t="str">
            <v>CMRLPT23228</v>
          </cell>
          <cell r="B1179" t="str">
            <v>Windows 10 Entreprise</v>
          </cell>
          <cell r="C1179" t="str">
            <v>10.0 (19045)</v>
          </cell>
          <cell r="D1179">
            <v>45746.69222222222</v>
          </cell>
        </row>
        <row r="1180">
          <cell r="A1180" t="str">
            <v>CMRLPT23227</v>
          </cell>
          <cell r="B1180" t="str">
            <v>Windows 10 Entreprise</v>
          </cell>
          <cell r="C1180" t="str">
            <v>10.0 (19045)</v>
          </cell>
          <cell r="D1180">
            <v>45753.382962962962</v>
          </cell>
        </row>
        <row r="1181">
          <cell r="A1181" t="str">
            <v>CMRUCT22139</v>
          </cell>
          <cell r="B1181" t="str">
            <v>Windows 10 Entreprise</v>
          </cell>
          <cell r="C1181" t="str">
            <v>10.0 (19045)</v>
          </cell>
          <cell r="D1181">
            <v>45752.847939814812</v>
          </cell>
        </row>
        <row r="1182">
          <cell r="A1182" t="str">
            <v>CMRLPT22089</v>
          </cell>
          <cell r="B1182" t="str">
            <v>Windows 10 Entreprise</v>
          </cell>
          <cell r="C1182" t="str">
            <v>10.0 (19045)</v>
          </cell>
          <cell r="D1182">
            <v>45754.304652777777</v>
          </cell>
        </row>
        <row r="1183">
          <cell r="A1183" t="str">
            <v>CMRUCT20164</v>
          </cell>
          <cell r="B1183" t="str">
            <v>Windows 10 Entreprise</v>
          </cell>
          <cell r="C1183" t="str">
            <v>10.0 (19045)</v>
          </cell>
          <cell r="D1183">
            <v>45756.247800925928</v>
          </cell>
        </row>
        <row r="1184">
          <cell r="A1184" t="str">
            <v>CMRLPT23231</v>
          </cell>
          <cell r="B1184" t="str">
            <v>Windows 10 Entreprise</v>
          </cell>
          <cell r="C1184" t="str">
            <v>10.0 (19045)</v>
          </cell>
          <cell r="D1184">
            <v>45749.497824074075</v>
          </cell>
        </row>
        <row r="1185">
          <cell r="A1185" t="str">
            <v>CMRLPT23242</v>
          </cell>
          <cell r="B1185" t="str">
            <v>Windows 10 Entreprise</v>
          </cell>
          <cell r="C1185" t="str">
            <v>10.0 (19045)</v>
          </cell>
          <cell r="D1185">
            <v>45754.315208333333</v>
          </cell>
        </row>
        <row r="1186">
          <cell r="A1186" t="str">
            <v>CMRLPT23245</v>
          </cell>
          <cell r="B1186" t="str">
            <v>Windows 10 Entreprise</v>
          </cell>
          <cell r="C1186" t="str">
            <v>10.0 (19045)</v>
          </cell>
          <cell r="D1186">
            <v>45754.350324074076</v>
          </cell>
        </row>
        <row r="1187">
          <cell r="A1187" t="str">
            <v>CMRUCT22151</v>
          </cell>
          <cell r="B1187" t="str">
            <v>Windows 10 Entreprise</v>
          </cell>
          <cell r="C1187" t="str">
            <v>10.0 (19045)</v>
          </cell>
          <cell r="D1187">
            <v>45729.779282407406</v>
          </cell>
        </row>
        <row r="1188">
          <cell r="A1188" t="str">
            <v>CMRLPT19232</v>
          </cell>
          <cell r="B1188" t="str">
            <v>Windows 10 Entreprise</v>
          </cell>
          <cell r="C1188" t="str">
            <v>10.0 (19045)</v>
          </cell>
          <cell r="D1188">
            <v>45701.471932870372</v>
          </cell>
        </row>
        <row r="1189">
          <cell r="A1189" t="str">
            <v>CMRLPT23243</v>
          </cell>
          <cell r="B1189" t="str">
            <v>Windows 10 Entreprise</v>
          </cell>
          <cell r="C1189" t="str">
            <v>10.0 (19045)</v>
          </cell>
          <cell r="D1189">
            <v>45751.908032407409</v>
          </cell>
        </row>
        <row r="1190">
          <cell r="A1190" t="str">
            <v>CMRLPT23237</v>
          </cell>
          <cell r="B1190" t="str">
            <v>Windows 10 Entreprise</v>
          </cell>
          <cell r="C1190" t="str">
            <v>10.0 (19045)</v>
          </cell>
          <cell r="D1190">
            <v>45751.570277777777</v>
          </cell>
        </row>
        <row r="1191">
          <cell r="A1191" t="str">
            <v>CMRLPT19273</v>
          </cell>
          <cell r="B1191" t="str">
            <v>Windows 10 Entreprise</v>
          </cell>
          <cell r="C1191" t="str">
            <v>10.0 (19045)</v>
          </cell>
          <cell r="D1191">
            <v>45747.486574074072</v>
          </cell>
        </row>
        <row r="1192">
          <cell r="A1192" t="str">
            <v>CMRLPT19264</v>
          </cell>
          <cell r="B1192" t="str">
            <v>Windows 10 Entreprise</v>
          </cell>
          <cell r="C1192" t="str">
            <v>10.0 (19045)</v>
          </cell>
          <cell r="D1192">
            <v>45747.573819444442</v>
          </cell>
        </row>
        <row r="1193">
          <cell r="A1193" t="str">
            <v>CMRUCT19163</v>
          </cell>
          <cell r="B1193" t="str">
            <v>Windows 10 Entreprise</v>
          </cell>
          <cell r="C1193" t="str">
            <v>10.0 (19045)</v>
          </cell>
          <cell r="D1193">
            <v>45635.645972222221</v>
          </cell>
        </row>
        <row r="1194">
          <cell r="A1194" t="str">
            <v>CMRLPT23246</v>
          </cell>
          <cell r="B1194" t="str">
            <v>Windows 10 Entreprise</v>
          </cell>
          <cell r="C1194" t="str">
            <v>10.0 (19045)</v>
          </cell>
          <cell r="D1194">
            <v>45750.351041666669</v>
          </cell>
        </row>
        <row r="1195">
          <cell r="A1195" t="str">
            <v>CMRUCT22136</v>
          </cell>
          <cell r="B1195" t="str">
            <v>Windows 10 Entreprise</v>
          </cell>
          <cell r="C1195" t="str">
            <v>10.0 (19045)</v>
          </cell>
          <cell r="D1195">
            <v>45752.623645833337</v>
          </cell>
        </row>
        <row r="1196">
          <cell r="A1196" t="str">
            <v>CMRLPT19359</v>
          </cell>
          <cell r="B1196" t="str">
            <v>Windows 10 Entreprise</v>
          </cell>
          <cell r="C1196" t="str">
            <v>10.0 (19045)</v>
          </cell>
          <cell r="D1196">
            <v>45664.390081018515</v>
          </cell>
        </row>
        <row r="1197">
          <cell r="A1197" t="str">
            <v>CMRLPT20072</v>
          </cell>
          <cell r="B1197" t="str">
            <v>Windows 10 Entreprise</v>
          </cell>
          <cell r="C1197" t="str">
            <v>10.0 (19045)</v>
          </cell>
          <cell r="D1197">
            <v>45748.341296296298</v>
          </cell>
        </row>
        <row r="1198">
          <cell r="A1198" t="str">
            <v>CMRUCT20130</v>
          </cell>
          <cell r="B1198" t="str">
            <v>Windows 10 Entreprise</v>
          </cell>
          <cell r="C1198" t="str">
            <v>10.0 (19045)</v>
          </cell>
          <cell r="D1198">
            <v>45749.611261574071</v>
          </cell>
        </row>
        <row r="1199">
          <cell r="A1199" t="str">
            <v>CMRLPT23268</v>
          </cell>
          <cell r="B1199" t="str">
            <v>Windows 10 Entreprise</v>
          </cell>
          <cell r="C1199" t="str">
            <v>10.0 (19045)</v>
          </cell>
          <cell r="D1199">
            <v>45754.329050925924</v>
          </cell>
        </row>
        <row r="1200">
          <cell r="A1200" t="str">
            <v>CMRLPT23060</v>
          </cell>
          <cell r="B1200" t="str">
            <v>Windows 10 Entreprise</v>
          </cell>
          <cell r="C1200" t="str">
            <v>10.0 (19045)</v>
          </cell>
          <cell r="D1200">
            <v>45755.321562500001</v>
          </cell>
        </row>
        <row r="1201">
          <cell r="A1201" t="str">
            <v>CMRLPT23266</v>
          </cell>
          <cell r="B1201" t="str">
            <v>Windows 10 Entreprise</v>
          </cell>
          <cell r="C1201" t="str">
            <v>10.0 (19045)</v>
          </cell>
          <cell r="D1201">
            <v>45750.576678240737</v>
          </cell>
        </row>
        <row r="1202">
          <cell r="A1202" t="str">
            <v>CMRLPT23262</v>
          </cell>
          <cell r="B1202" t="str">
            <v>Windows 10 Entreprise</v>
          </cell>
          <cell r="C1202" t="str">
            <v>10.0 (19045)</v>
          </cell>
          <cell r="D1202">
            <v>45747.534375000003</v>
          </cell>
        </row>
        <row r="1203">
          <cell r="A1203" t="str">
            <v>CMRLPT23264</v>
          </cell>
          <cell r="B1203" t="str">
            <v>Windows 10 Entreprise</v>
          </cell>
          <cell r="C1203" t="str">
            <v>10.0 (19045)</v>
          </cell>
          <cell r="D1203">
            <v>45754.317314814813</v>
          </cell>
        </row>
        <row r="1204">
          <cell r="A1204" t="str">
            <v>CMRLPT20118</v>
          </cell>
          <cell r="B1204" t="str">
            <v>Windows 10 Entreprise</v>
          </cell>
          <cell r="C1204" t="str">
            <v>10.0 (19045)</v>
          </cell>
          <cell r="D1204">
            <v>45747.407569444447</v>
          </cell>
        </row>
        <row r="1205">
          <cell r="A1205" t="str">
            <v>CMRLPT23270</v>
          </cell>
          <cell r="B1205" t="str">
            <v>Windows 10 Entreprise</v>
          </cell>
          <cell r="C1205" t="str">
            <v>10.0 (19045)</v>
          </cell>
          <cell r="D1205">
            <v>45747.316840277781</v>
          </cell>
        </row>
        <row r="1206">
          <cell r="A1206" t="str">
            <v>CMRLPT23269</v>
          </cell>
          <cell r="B1206" t="str">
            <v>Windows 10 Entreprise</v>
          </cell>
          <cell r="C1206" t="str">
            <v>10.0 (19045)</v>
          </cell>
          <cell r="D1206">
            <v>45755.670393518521</v>
          </cell>
        </row>
        <row r="1207">
          <cell r="A1207" t="str">
            <v>CMRLPT23263</v>
          </cell>
          <cell r="B1207" t="str">
            <v>Windows 10 Entreprise</v>
          </cell>
          <cell r="C1207" t="str">
            <v>10.0 (19045)</v>
          </cell>
          <cell r="D1207">
            <v>45748.289293981485</v>
          </cell>
        </row>
        <row r="1208">
          <cell r="A1208" t="str">
            <v>CMRUCT22138</v>
          </cell>
          <cell r="B1208" t="str">
            <v>Windows 10 Entreprise</v>
          </cell>
          <cell r="C1208" t="str">
            <v>10.0 (19045)</v>
          </cell>
          <cell r="D1208">
            <v>45672.947546296295</v>
          </cell>
        </row>
        <row r="1209">
          <cell r="A1209" t="str">
            <v>CMRUCT23302</v>
          </cell>
          <cell r="B1209" t="str">
            <v>Windows 10 Entreprise</v>
          </cell>
          <cell r="C1209" t="str">
            <v>10.0 (19045)</v>
          </cell>
          <cell r="D1209">
            <v>45754.693749999999</v>
          </cell>
        </row>
        <row r="1210">
          <cell r="A1210" t="str">
            <v>CMRLPT20121</v>
          </cell>
          <cell r="B1210" t="str">
            <v>Windows 10 Entreprise</v>
          </cell>
          <cell r="C1210" t="str">
            <v>10.0 (19045)</v>
          </cell>
          <cell r="D1210">
            <v>45749.396319444444</v>
          </cell>
        </row>
        <row r="1211">
          <cell r="A1211" t="str">
            <v>CMRLPT23247</v>
          </cell>
          <cell r="B1211" t="str">
            <v>Windows 10 Entreprise</v>
          </cell>
          <cell r="C1211" t="str">
            <v>10.0 (19045)</v>
          </cell>
          <cell r="D1211">
            <v>45754.298796296294</v>
          </cell>
        </row>
        <row r="1212">
          <cell r="A1212" t="str">
            <v>CMRUCT19104</v>
          </cell>
          <cell r="B1212" t="str">
            <v>Windows 10 Entreprise</v>
          </cell>
          <cell r="C1212" t="str">
            <v>10.0 (19045)</v>
          </cell>
          <cell r="D1212">
            <v>45753.602766203701</v>
          </cell>
        </row>
        <row r="1213">
          <cell r="A1213" t="str">
            <v>CMRLPT23255</v>
          </cell>
          <cell r="B1213" t="str">
            <v>Windows 10 Entreprise</v>
          </cell>
          <cell r="C1213" t="str">
            <v>10.0 (19045)</v>
          </cell>
          <cell r="D1213">
            <v>45748.407523148147</v>
          </cell>
        </row>
        <row r="1214">
          <cell r="A1214" t="str">
            <v>CMRUCT19013</v>
          </cell>
          <cell r="B1214" t="str">
            <v>Windows 10 Entreprise</v>
          </cell>
          <cell r="C1214" t="str">
            <v>10.0 (19045)</v>
          </cell>
          <cell r="D1214">
            <v>45754.489270833335</v>
          </cell>
        </row>
        <row r="1215">
          <cell r="A1215" t="str">
            <v>CMRLPT19186</v>
          </cell>
          <cell r="B1215" t="str">
            <v>Windows 10 Entreprise</v>
          </cell>
          <cell r="C1215" t="str">
            <v>10.0 (19045)</v>
          </cell>
          <cell r="D1215">
            <v>45748.289097222223</v>
          </cell>
        </row>
        <row r="1216">
          <cell r="A1216" t="str">
            <v>CMRUCT22131</v>
          </cell>
          <cell r="B1216" t="str">
            <v>Windows 10 Entreprise</v>
          </cell>
          <cell r="C1216" t="str">
            <v>10.0 (19045)</v>
          </cell>
          <cell r="D1216">
            <v>45755.019826388889</v>
          </cell>
        </row>
        <row r="1217">
          <cell r="A1217" t="str">
            <v>CMRLPT22196</v>
          </cell>
          <cell r="B1217" t="str">
            <v>Windows 10 Entreprise</v>
          </cell>
          <cell r="C1217" t="str">
            <v>10.0 (19045)</v>
          </cell>
          <cell r="D1217">
            <v>45703.742337962962</v>
          </cell>
        </row>
        <row r="1218">
          <cell r="A1218" t="str">
            <v>CMRLPT19177</v>
          </cell>
          <cell r="B1218" t="str">
            <v>Windows 10 Entreprise</v>
          </cell>
          <cell r="C1218" t="str">
            <v>10.0 (19045)</v>
          </cell>
          <cell r="D1218">
            <v>45751.309340277781</v>
          </cell>
        </row>
        <row r="1219">
          <cell r="A1219" t="str">
            <v>CMRUCT23065</v>
          </cell>
          <cell r="B1219" t="str">
            <v>Windows 10 Entreprise</v>
          </cell>
          <cell r="C1219" t="str">
            <v>10.0 (19045)</v>
          </cell>
          <cell r="D1219">
            <v>45747.380069444444</v>
          </cell>
        </row>
        <row r="1220">
          <cell r="A1220" t="str">
            <v>CMRUCT21060</v>
          </cell>
          <cell r="B1220" t="str">
            <v>Windows 10 Entreprise</v>
          </cell>
          <cell r="C1220" t="str">
            <v>10.0 (19045)</v>
          </cell>
          <cell r="D1220">
            <v>45754.37740740741</v>
          </cell>
        </row>
        <row r="1221">
          <cell r="A1221" t="str">
            <v>CMRUCT23305</v>
          </cell>
          <cell r="B1221" t="str">
            <v>Windows 10 Entreprise</v>
          </cell>
          <cell r="C1221" t="str">
            <v>10.0 (19045)</v>
          </cell>
          <cell r="D1221">
            <v>45746.488819444443</v>
          </cell>
        </row>
        <row r="1222">
          <cell r="A1222" t="str">
            <v>CMRLPT22207</v>
          </cell>
          <cell r="B1222" t="str">
            <v>Windows 10 Entreprise</v>
          </cell>
          <cell r="C1222" t="str">
            <v>10.0 (19045)</v>
          </cell>
          <cell r="D1222">
            <v>45750.360833333332</v>
          </cell>
        </row>
        <row r="1223">
          <cell r="A1223" t="str">
            <v>CMRUCT23306</v>
          </cell>
          <cell r="B1223" t="str">
            <v>Windows 10 Entreprise</v>
          </cell>
          <cell r="C1223" t="str">
            <v>10.0 (19045)</v>
          </cell>
          <cell r="D1223">
            <v>45748.417268518519</v>
          </cell>
        </row>
        <row r="1224">
          <cell r="A1224" t="str">
            <v>CMRUCT23303</v>
          </cell>
          <cell r="B1224" t="str">
            <v>Windows 10 Entreprise</v>
          </cell>
          <cell r="C1224" t="str">
            <v>10.0 (19045)</v>
          </cell>
          <cell r="D1224">
            <v>45747.334560185183</v>
          </cell>
        </row>
        <row r="1225">
          <cell r="A1225" t="str">
            <v>CMRLPT23233</v>
          </cell>
          <cell r="B1225" t="str">
            <v>Windows 10 Entreprise</v>
          </cell>
          <cell r="C1225" t="str">
            <v>10.0 (19045)</v>
          </cell>
          <cell r="D1225">
            <v>45754.325243055559</v>
          </cell>
        </row>
        <row r="1226">
          <cell r="A1226" t="str">
            <v>CMRLPT23248</v>
          </cell>
          <cell r="B1226" t="str">
            <v>Windows 10 Entreprise</v>
          </cell>
          <cell r="C1226" t="str">
            <v>10.0 (19045)</v>
          </cell>
          <cell r="D1226">
            <v>45749.629328703704</v>
          </cell>
        </row>
        <row r="1227">
          <cell r="A1227" t="str">
            <v>CMRLPT23281</v>
          </cell>
          <cell r="B1227" t="str">
            <v>Windows 10 Entreprise</v>
          </cell>
          <cell r="C1227" t="str">
            <v>10.0 (19045)</v>
          </cell>
          <cell r="D1227">
            <v>45754.304675925923</v>
          </cell>
        </row>
        <row r="1228">
          <cell r="A1228" t="str">
            <v>CMRUCT23307</v>
          </cell>
          <cell r="B1228" t="str">
            <v>Windows 10 Entreprise</v>
          </cell>
          <cell r="C1228" t="str">
            <v>10.0 (19045)</v>
          </cell>
          <cell r="D1228">
            <v>45753.43445601852</v>
          </cell>
        </row>
        <row r="1229">
          <cell r="A1229" t="str">
            <v>CMRLPT23282</v>
          </cell>
          <cell r="B1229" t="str">
            <v>Windows 10 Entreprise</v>
          </cell>
          <cell r="C1229" t="str">
            <v>10.0 (19045)</v>
          </cell>
          <cell r="D1229">
            <v>45748.305775462963</v>
          </cell>
        </row>
        <row r="1230">
          <cell r="A1230" t="str">
            <v>CMRLPT23283</v>
          </cell>
          <cell r="B1230" t="str">
            <v>Windows 10 Entreprise</v>
          </cell>
          <cell r="C1230" t="str">
            <v>10.0 (19045)</v>
          </cell>
          <cell r="D1230">
            <v>45747.420405092591</v>
          </cell>
        </row>
        <row r="1231">
          <cell r="A1231" t="str">
            <v>CMRLPT23250</v>
          </cell>
          <cell r="B1231" t="str">
            <v>Windows 10 Entreprise</v>
          </cell>
          <cell r="C1231" t="str">
            <v>10.0 (19045)</v>
          </cell>
          <cell r="D1231">
            <v>45754.338969907411</v>
          </cell>
        </row>
        <row r="1232">
          <cell r="A1232" t="str">
            <v>CMRLPT20023</v>
          </cell>
          <cell r="B1232" t="str">
            <v>Windows 10 Entreprise</v>
          </cell>
          <cell r="C1232" t="str">
            <v>10.0 (19045)</v>
          </cell>
          <cell r="D1232">
            <v>45746.424398148149</v>
          </cell>
        </row>
        <row r="1233">
          <cell r="A1233" t="str">
            <v>CMRLPT23051</v>
          </cell>
          <cell r="B1233" t="str">
            <v>Windows 10 Entreprise</v>
          </cell>
          <cell r="C1233" t="str">
            <v>10.0 (19045)</v>
          </cell>
          <cell r="D1233">
            <v>45747.376805555556</v>
          </cell>
        </row>
        <row r="1234">
          <cell r="A1234" t="str">
            <v>CMRLPT23319</v>
          </cell>
          <cell r="B1234" t="str">
            <v>Windows 10 Entreprise</v>
          </cell>
          <cell r="C1234" t="str">
            <v>10.0 (19045)</v>
          </cell>
          <cell r="D1234">
            <v>45754.349976851852</v>
          </cell>
        </row>
        <row r="1235">
          <cell r="A1235" t="str">
            <v>CMRLPT23303</v>
          </cell>
          <cell r="B1235" t="str">
            <v>Windows 10 Entreprise</v>
          </cell>
          <cell r="C1235" t="str">
            <v>10.0 (19045)</v>
          </cell>
          <cell r="D1235">
            <v>45754.475300925929</v>
          </cell>
        </row>
        <row r="1236">
          <cell r="A1236" t="str">
            <v>CMRLPT23304</v>
          </cell>
          <cell r="B1236" t="str">
            <v>Windows 10 Entreprise</v>
          </cell>
          <cell r="C1236" t="str">
            <v>10.0 (19045)</v>
          </cell>
          <cell r="D1236">
            <v>45754.47619212963</v>
          </cell>
        </row>
        <row r="1237">
          <cell r="A1237" t="str">
            <v>CMRLPT23284</v>
          </cell>
          <cell r="B1237" t="str">
            <v>Windows 10 Entreprise</v>
          </cell>
          <cell r="C1237" t="str">
            <v>10.0 (19045)</v>
          </cell>
          <cell r="D1237">
            <v>45751.644270833334</v>
          </cell>
        </row>
        <row r="1238">
          <cell r="A1238" t="str">
            <v>CMRLPT23316</v>
          </cell>
          <cell r="B1238" t="str">
            <v>Windows 10 Entreprise</v>
          </cell>
          <cell r="C1238" t="str">
            <v>10.0 (19045)</v>
          </cell>
          <cell r="D1238">
            <v>45754.346770833334</v>
          </cell>
        </row>
        <row r="1239">
          <cell r="A1239" t="str">
            <v>CMRLPT23314</v>
          </cell>
          <cell r="B1239" t="str">
            <v>Windows 10 Entreprise</v>
          </cell>
          <cell r="C1239" t="str">
            <v>10.0 (19045)</v>
          </cell>
          <cell r="D1239">
            <v>45750.497071759259</v>
          </cell>
        </row>
        <row r="1240">
          <cell r="A1240" t="str">
            <v>CMRLPT23305</v>
          </cell>
          <cell r="B1240" t="str">
            <v>Windows 10 Entreprise</v>
          </cell>
          <cell r="C1240" t="str">
            <v>10.0 (19045)</v>
          </cell>
          <cell r="D1240">
            <v>45755.434976851851</v>
          </cell>
        </row>
        <row r="1241">
          <cell r="A1241" t="str">
            <v>CMRLPT23318</v>
          </cell>
          <cell r="B1241" t="str">
            <v>Windows 10 Entreprise</v>
          </cell>
          <cell r="C1241" t="str">
            <v>10.0 (19045)</v>
          </cell>
          <cell r="D1241">
            <v>45755.457615740743</v>
          </cell>
        </row>
        <row r="1242">
          <cell r="A1242" t="str">
            <v>CMRLPT23286</v>
          </cell>
          <cell r="B1242" t="str">
            <v>Windows 10 Entreprise</v>
          </cell>
          <cell r="C1242" t="str">
            <v>10.0 (19045)</v>
          </cell>
          <cell r="D1242">
            <v>45746.422013888892</v>
          </cell>
        </row>
        <row r="1243">
          <cell r="A1243" t="str">
            <v>CMRLPT23287</v>
          </cell>
          <cell r="B1243" t="str">
            <v>Windows 10 Entreprise</v>
          </cell>
          <cell r="C1243" t="str">
            <v>10.0 (19045)</v>
          </cell>
          <cell r="D1243">
            <v>45750.44599537037</v>
          </cell>
        </row>
        <row r="1244">
          <cell r="A1244" t="str">
            <v>CMRLPT23315</v>
          </cell>
          <cell r="B1244" t="str">
            <v>Windows 10 Entreprise</v>
          </cell>
          <cell r="C1244" t="str">
            <v>10.0 (19045)</v>
          </cell>
          <cell r="D1244">
            <v>45748.317384259259</v>
          </cell>
        </row>
        <row r="1245">
          <cell r="A1245" t="str">
            <v>CMRLPT23313</v>
          </cell>
          <cell r="B1245" t="str">
            <v>Windows 10 Entreprise</v>
          </cell>
          <cell r="C1245" t="str">
            <v>10.0 (19045)</v>
          </cell>
          <cell r="D1245">
            <v>45747.379432870373</v>
          </cell>
        </row>
        <row r="1246">
          <cell r="A1246" t="str">
            <v>CMRLPT23317</v>
          </cell>
          <cell r="B1246" t="str">
            <v>Windows 10 Entreprise</v>
          </cell>
          <cell r="C1246" t="str">
            <v>10.0 (19045)</v>
          </cell>
          <cell r="D1246">
            <v>45756.332569444443</v>
          </cell>
        </row>
        <row r="1247">
          <cell r="A1247" t="str">
            <v>CMRLPT23249</v>
          </cell>
          <cell r="B1247" t="str">
            <v>Windows 10 Entreprise</v>
          </cell>
          <cell r="C1247" t="str">
            <v>10.0 (19045)</v>
          </cell>
          <cell r="D1247">
            <v>45747.381747685184</v>
          </cell>
        </row>
        <row r="1248">
          <cell r="A1248" t="str">
            <v>CMRUCT23308</v>
          </cell>
          <cell r="B1248" t="str">
            <v>Windows 10 Entreprise</v>
          </cell>
          <cell r="C1248" t="str">
            <v>10.0 (19045)</v>
          </cell>
          <cell r="D1248">
            <v>45749.451377314814</v>
          </cell>
        </row>
        <row r="1249">
          <cell r="A1249" t="str">
            <v>CMRLPT23300</v>
          </cell>
          <cell r="B1249" t="str">
            <v>Windows 10 Entreprise</v>
          </cell>
          <cell r="C1249" t="str">
            <v>10.0 (19045)</v>
          </cell>
          <cell r="D1249">
            <v>45754.315625000003</v>
          </cell>
        </row>
        <row r="1250">
          <cell r="A1250" t="str">
            <v>CMRLPT23301</v>
          </cell>
          <cell r="B1250" t="str">
            <v>Windows 10 Entreprise</v>
          </cell>
          <cell r="C1250" t="str">
            <v>10.0 (19045)</v>
          </cell>
          <cell r="D1250">
            <v>45747.321666666663</v>
          </cell>
        </row>
        <row r="1251">
          <cell r="A1251" t="str">
            <v>CMRLPT23302</v>
          </cell>
          <cell r="B1251" t="str">
            <v>Windows 10 Entreprise</v>
          </cell>
          <cell r="C1251" t="str">
            <v>10.0 (19045)</v>
          </cell>
          <cell r="D1251">
            <v>45750.376423611109</v>
          </cell>
        </row>
        <row r="1252">
          <cell r="A1252" t="str">
            <v>CMRUCT19110</v>
          </cell>
          <cell r="B1252" t="str">
            <v>Windows 10 Entreprise</v>
          </cell>
          <cell r="C1252" t="str">
            <v>10.0 (19045)</v>
          </cell>
          <cell r="D1252">
            <v>45755.733229166668</v>
          </cell>
        </row>
        <row r="1253">
          <cell r="A1253" t="str">
            <v>CMRUCT23294</v>
          </cell>
          <cell r="B1253" t="str">
            <v>Windows 10 Entreprise</v>
          </cell>
          <cell r="C1253" t="str">
            <v>10.0 (19045)</v>
          </cell>
          <cell r="D1253">
            <v>45750.322210648148</v>
          </cell>
        </row>
        <row r="1254">
          <cell r="A1254" t="str">
            <v>CMRLPT19287</v>
          </cell>
          <cell r="B1254" t="str">
            <v>Windows 10 Entreprise</v>
          </cell>
          <cell r="C1254" t="str">
            <v>10.0 (19045)</v>
          </cell>
          <cell r="D1254">
            <v>45748.346620370372</v>
          </cell>
        </row>
        <row r="1255">
          <cell r="A1255" t="str">
            <v>CMRLPT19350</v>
          </cell>
          <cell r="B1255" t="str">
            <v>Windows 10 Entreprise</v>
          </cell>
          <cell r="C1255" t="str">
            <v>10.0 (19045)</v>
          </cell>
          <cell r="D1255">
            <v>45754.323634259257</v>
          </cell>
        </row>
        <row r="1256">
          <cell r="A1256" t="str">
            <v>CMRLPT21161</v>
          </cell>
          <cell r="B1256" t="str">
            <v>Windows 10 Entreprise</v>
          </cell>
          <cell r="C1256" t="str">
            <v>10.0 (19045)</v>
          </cell>
          <cell r="D1256">
            <v>45753.924085648148</v>
          </cell>
        </row>
        <row r="1257">
          <cell r="A1257" t="str">
            <v>CMRLPT23306</v>
          </cell>
          <cell r="B1257" t="str">
            <v>Windows 10 Entreprise</v>
          </cell>
          <cell r="C1257" t="str">
            <v>10.0 (19045)</v>
          </cell>
          <cell r="D1257">
            <v>45748.308368055557</v>
          </cell>
        </row>
        <row r="1258">
          <cell r="A1258" t="str">
            <v>CMRLPT23277</v>
          </cell>
          <cell r="B1258" t="str">
            <v>Windows 10 Entreprise</v>
          </cell>
          <cell r="C1258" t="str">
            <v>10.0 (19045)</v>
          </cell>
          <cell r="D1258">
            <v>45750.31212962963</v>
          </cell>
        </row>
        <row r="1259">
          <cell r="A1259" t="str">
            <v>CMRLPT23275</v>
          </cell>
          <cell r="B1259" t="str">
            <v>Windows 10 Entreprise</v>
          </cell>
          <cell r="C1259" t="str">
            <v>10.0 (19045)</v>
          </cell>
          <cell r="D1259">
            <v>45750.429884259262</v>
          </cell>
        </row>
        <row r="1260">
          <cell r="A1260" t="str">
            <v>CMRLPT23279</v>
          </cell>
          <cell r="B1260" t="str">
            <v>Windows 10 Entreprise</v>
          </cell>
          <cell r="C1260" t="str">
            <v>10.0 (19045)</v>
          </cell>
          <cell r="D1260">
            <v>45749.35565972222</v>
          </cell>
        </row>
        <row r="1261">
          <cell r="A1261" t="str">
            <v>CMRLPT19320</v>
          </cell>
          <cell r="B1261" t="str">
            <v>Windows 10 Entreprise</v>
          </cell>
          <cell r="C1261" t="str">
            <v>10.0 (19045)</v>
          </cell>
          <cell r="D1261">
            <v>45754.307013888887</v>
          </cell>
        </row>
        <row r="1262">
          <cell r="A1262" t="str">
            <v>CMRLPT19325</v>
          </cell>
          <cell r="B1262" t="str">
            <v>Windows 10 Entreprise</v>
          </cell>
          <cell r="C1262" t="str">
            <v>10.0 (19045)</v>
          </cell>
          <cell r="D1262">
            <v>45750.456006944441</v>
          </cell>
        </row>
        <row r="1263">
          <cell r="A1263" t="str">
            <v>CMRLPT23280</v>
          </cell>
          <cell r="B1263" t="str">
            <v>Windows 10 Entreprise</v>
          </cell>
          <cell r="C1263" t="str">
            <v>10.0 (19045)</v>
          </cell>
          <cell r="D1263">
            <v>45747.334270833337</v>
          </cell>
        </row>
        <row r="1264">
          <cell r="A1264" t="str">
            <v>CMRLPT23289</v>
          </cell>
          <cell r="B1264" t="str">
            <v>Windows 10 Entreprise</v>
          </cell>
          <cell r="C1264" t="str">
            <v>10.0 (19045)</v>
          </cell>
          <cell r="D1264">
            <v>45747.316238425927</v>
          </cell>
        </row>
        <row r="1265">
          <cell r="A1265" t="str">
            <v>CMRLPT23293</v>
          </cell>
          <cell r="B1265" t="str">
            <v>Windows 10 Entreprise</v>
          </cell>
          <cell r="C1265" t="str">
            <v>10.0 (19045)</v>
          </cell>
          <cell r="D1265">
            <v>45754.308749999997</v>
          </cell>
        </row>
        <row r="1266">
          <cell r="A1266" t="str">
            <v>CMRUCT19122</v>
          </cell>
          <cell r="B1266" t="str">
            <v>Windows 10 Entreprise</v>
          </cell>
          <cell r="C1266" t="str">
            <v>10.0 (19045)</v>
          </cell>
          <cell r="D1266">
            <v>45750.4374537037</v>
          </cell>
        </row>
        <row r="1267">
          <cell r="A1267" t="str">
            <v>CMRUCT23309</v>
          </cell>
          <cell r="B1267" t="str">
            <v>Windows 10 Entreprise</v>
          </cell>
          <cell r="C1267" t="str">
            <v>10.0 (19045)</v>
          </cell>
          <cell r="D1267">
            <v>45752.439710648148</v>
          </cell>
        </row>
        <row r="1268">
          <cell r="A1268" t="str">
            <v>CMRUCT23310</v>
          </cell>
          <cell r="B1268" t="str">
            <v>Windows 10 Entreprise</v>
          </cell>
          <cell r="C1268" t="str">
            <v>10.0 (19045)</v>
          </cell>
          <cell r="D1268">
            <v>45746.624814814815</v>
          </cell>
        </row>
        <row r="1269">
          <cell r="A1269" t="str">
            <v>CMRLPT23294</v>
          </cell>
          <cell r="B1269" t="str">
            <v>Windows 10 Entreprise</v>
          </cell>
          <cell r="C1269" t="str">
            <v>10.0 (19045)</v>
          </cell>
          <cell r="D1269">
            <v>45754.397569444445</v>
          </cell>
        </row>
        <row r="1270">
          <cell r="A1270" t="str">
            <v>CMRLPT23290</v>
          </cell>
          <cell r="B1270" t="str">
            <v>Windows 10 Entreprise</v>
          </cell>
          <cell r="C1270" t="str">
            <v>10.0 (19045)</v>
          </cell>
          <cell r="D1270">
            <v>45741.37940972222</v>
          </cell>
        </row>
        <row r="1271">
          <cell r="A1271" t="str">
            <v>CMRLPT22116</v>
          </cell>
          <cell r="B1271" t="str">
            <v>Windows 10 Entreprise</v>
          </cell>
          <cell r="C1271" t="str">
            <v>10.0 (19045)</v>
          </cell>
          <cell r="D1271">
            <v>45752.702106481483</v>
          </cell>
        </row>
        <row r="1272">
          <cell r="A1272" t="str">
            <v>CMRLPT19330</v>
          </cell>
          <cell r="B1272" t="str">
            <v>Windows 10 Entreprise</v>
          </cell>
          <cell r="C1272" t="str">
            <v>10.0 (19045)</v>
          </cell>
          <cell r="D1272">
            <v>45755.369826388887</v>
          </cell>
        </row>
        <row r="1273">
          <cell r="A1273" t="str">
            <v>CMRUCT23311</v>
          </cell>
          <cell r="B1273" t="str">
            <v>Windows 10 Entreprise</v>
          </cell>
          <cell r="C1273" t="str">
            <v>10.0 (19045)</v>
          </cell>
          <cell r="D1273">
            <v>45749.397835648146</v>
          </cell>
        </row>
        <row r="1274">
          <cell r="A1274" t="str">
            <v>CMRLPT23295</v>
          </cell>
          <cell r="B1274" t="str">
            <v>Windows 10 Entreprise</v>
          </cell>
          <cell r="C1274" t="str">
            <v>10.0 (19045)</v>
          </cell>
          <cell r="D1274">
            <v>45748.304502314815</v>
          </cell>
        </row>
        <row r="1275">
          <cell r="A1275" t="str">
            <v>CMRLPT20108</v>
          </cell>
          <cell r="B1275" t="str">
            <v>Windows 10 Entreprise</v>
          </cell>
          <cell r="C1275" t="str">
            <v>10.0 (19045)</v>
          </cell>
          <cell r="D1275">
            <v>45737.381631944445</v>
          </cell>
        </row>
        <row r="1276">
          <cell r="A1276" t="str">
            <v>CMRLPT23296</v>
          </cell>
          <cell r="B1276" t="str">
            <v>Windows 10 Entreprise</v>
          </cell>
          <cell r="C1276" t="str">
            <v>10.0 (19045)</v>
          </cell>
          <cell r="D1276">
            <v>45750.341944444444</v>
          </cell>
        </row>
        <row r="1277">
          <cell r="A1277" t="str">
            <v>CMRUCT23312</v>
          </cell>
          <cell r="B1277" t="str">
            <v>Windows 10 Entreprise</v>
          </cell>
          <cell r="C1277" t="str">
            <v>10.0 (19045)</v>
          </cell>
          <cell r="D1277">
            <v>45747.316423611112</v>
          </cell>
        </row>
        <row r="1278">
          <cell r="A1278" t="str">
            <v>CMRLPT23299</v>
          </cell>
          <cell r="B1278" t="str">
            <v>Windows 10 Entreprise</v>
          </cell>
          <cell r="C1278" t="str">
            <v>10.0 (19045)</v>
          </cell>
          <cell r="D1278">
            <v>45754.457303240742</v>
          </cell>
        </row>
        <row r="1279">
          <cell r="A1279" t="str">
            <v>CMRLPT20109</v>
          </cell>
          <cell r="B1279" t="str">
            <v>Windows 10 Entreprise</v>
          </cell>
          <cell r="C1279" t="str">
            <v>10.0 (19045)</v>
          </cell>
          <cell r="D1279">
            <v>45754.346192129633</v>
          </cell>
        </row>
        <row r="1280">
          <cell r="A1280" t="str">
            <v>CMRUCT22103</v>
          </cell>
          <cell r="B1280" t="str">
            <v>Windows 10 Entreprise</v>
          </cell>
          <cell r="C1280" t="str">
            <v>10.0 (19045)</v>
          </cell>
          <cell r="D1280">
            <v>45742.682199074072</v>
          </cell>
        </row>
        <row r="1281">
          <cell r="A1281" t="str">
            <v>CMRLPT23251</v>
          </cell>
          <cell r="B1281" t="str">
            <v>Windows 10 Entreprise</v>
          </cell>
          <cell r="C1281" t="str">
            <v>10.0 (19045)</v>
          </cell>
          <cell r="D1281">
            <v>45748.50141203704</v>
          </cell>
        </row>
        <row r="1282">
          <cell r="A1282" t="str">
            <v>CMRUCT23313</v>
          </cell>
          <cell r="B1282" t="str">
            <v>Windows 10 Entreprise</v>
          </cell>
          <cell r="C1282" t="str">
            <v>10.0 (19045)</v>
          </cell>
          <cell r="D1282">
            <v>45746.652465277781</v>
          </cell>
        </row>
        <row r="1283">
          <cell r="A1283" t="str">
            <v>CMRUCT20152</v>
          </cell>
          <cell r="B1283" t="str">
            <v>Windows 10 Entreprise</v>
          </cell>
          <cell r="C1283" t="str">
            <v>10.0 (19045)</v>
          </cell>
          <cell r="D1283">
            <v>45747.115717592591</v>
          </cell>
        </row>
        <row r="1284">
          <cell r="A1284" t="str">
            <v>CMRLPT23297</v>
          </cell>
          <cell r="B1284" t="str">
            <v>Windows 10 Entreprise</v>
          </cell>
          <cell r="C1284" t="str">
            <v>10.0 (19045)</v>
          </cell>
          <cell r="D1284">
            <v>45750.458425925928</v>
          </cell>
        </row>
        <row r="1285">
          <cell r="A1285" t="str">
            <v>CMRLPT23298</v>
          </cell>
          <cell r="B1285" t="str">
            <v>Windows 10 Entreprise</v>
          </cell>
          <cell r="C1285" t="str">
            <v>10.0 (19045)</v>
          </cell>
          <cell r="D1285">
            <v>45748.373078703706</v>
          </cell>
        </row>
        <row r="1286">
          <cell r="A1286" t="str">
            <v>CMRUCT19149</v>
          </cell>
          <cell r="B1286" t="str">
            <v>Windows 10 Entreprise</v>
          </cell>
          <cell r="C1286" t="str">
            <v>10.0 (19045)</v>
          </cell>
          <cell r="D1286">
            <v>45750.308449074073</v>
          </cell>
        </row>
        <row r="1287">
          <cell r="A1287" t="str">
            <v>CMRLPT19293</v>
          </cell>
          <cell r="B1287" t="str">
            <v>Windows 10 Entreprise</v>
          </cell>
          <cell r="C1287" t="str">
            <v>10.0 (19045)</v>
          </cell>
          <cell r="D1287">
            <v>45750.654756944445</v>
          </cell>
        </row>
        <row r="1288">
          <cell r="A1288" t="str">
            <v>CMRLPT19352</v>
          </cell>
          <cell r="B1288" t="str">
            <v>Windows 10 Entreprise</v>
          </cell>
          <cell r="C1288" t="str">
            <v>10.0 (19045)</v>
          </cell>
          <cell r="D1288">
            <v>45749.563414351855</v>
          </cell>
        </row>
        <row r="1289">
          <cell r="A1289" t="str">
            <v>CMRUCT23314</v>
          </cell>
          <cell r="B1289" t="str">
            <v>Windows 10 Entreprise</v>
          </cell>
          <cell r="C1289" t="str">
            <v>10.0 (19045)</v>
          </cell>
          <cell r="D1289">
            <v>45753.40121527778</v>
          </cell>
        </row>
        <row r="1290">
          <cell r="A1290" t="str">
            <v>CMRLPT23320</v>
          </cell>
          <cell r="B1290" t="str">
            <v>Windows 10 Entreprise</v>
          </cell>
          <cell r="C1290" t="str">
            <v>10.0 (19045)</v>
          </cell>
          <cell r="D1290">
            <v>45755.56658564815</v>
          </cell>
        </row>
        <row r="1291">
          <cell r="A1291" t="str">
            <v>CMRUCT23315</v>
          </cell>
          <cell r="B1291" t="str">
            <v>Windows 10 Entreprise</v>
          </cell>
          <cell r="C1291" t="str">
            <v>10.0 (19045)</v>
          </cell>
          <cell r="D1291">
            <v>45750.306030092594</v>
          </cell>
        </row>
        <row r="1292">
          <cell r="A1292" t="str">
            <v>CMRLPT23292</v>
          </cell>
          <cell r="B1292" t="str">
            <v>Windows 10 Entreprise</v>
          </cell>
          <cell r="C1292" t="str">
            <v>10.0 (19045)</v>
          </cell>
          <cell r="D1292">
            <v>45756.338842592595</v>
          </cell>
        </row>
        <row r="1293">
          <cell r="A1293" t="str">
            <v>CMRLPT23291</v>
          </cell>
          <cell r="B1293" t="str">
            <v>Windows 10 Entreprise</v>
          </cell>
          <cell r="C1293" t="str">
            <v>10.0 (19045)</v>
          </cell>
          <cell r="D1293">
            <v>45754.37054398148</v>
          </cell>
        </row>
        <row r="1294">
          <cell r="A1294" t="str">
            <v>CMRLPT23272</v>
          </cell>
          <cell r="B1294" t="str">
            <v>Windows 10 Entreprise</v>
          </cell>
          <cell r="C1294" t="str">
            <v>10.0 (19045)</v>
          </cell>
          <cell r="D1294">
            <v>45754.573449074072</v>
          </cell>
        </row>
        <row r="1295">
          <cell r="A1295" t="str">
            <v>CMRUCT23316</v>
          </cell>
          <cell r="B1295" t="str">
            <v>Windows 10 Entreprise</v>
          </cell>
          <cell r="C1295" t="str">
            <v>10.0 (19045)</v>
          </cell>
          <cell r="D1295">
            <v>45750.304814814815</v>
          </cell>
        </row>
        <row r="1296">
          <cell r="A1296" t="str">
            <v>CMRLPT19318</v>
          </cell>
          <cell r="B1296" t="str">
            <v>Windows 10 Entreprise</v>
          </cell>
          <cell r="C1296" t="str">
            <v>10.0 (19045)</v>
          </cell>
          <cell r="D1296">
            <v>45750.415173611109</v>
          </cell>
        </row>
        <row r="1297">
          <cell r="A1297" t="str">
            <v>CMRLPT19331</v>
          </cell>
          <cell r="B1297" t="str">
            <v>Windows 10 Entreprise</v>
          </cell>
          <cell r="C1297" t="str">
            <v>10.0 (19045)</v>
          </cell>
          <cell r="D1297">
            <v>45754.297650462962</v>
          </cell>
        </row>
        <row r="1298">
          <cell r="A1298" t="str">
            <v>CMRUCT20151</v>
          </cell>
          <cell r="B1298" t="str">
            <v>Windows 10 Entreprise</v>
          </cell>
          <cell r="C1298" t="str">
            <v>10.0 (19045)</v>
          </cell>
          <cell r="D1298">
            <v>45749.348425925928</v>
          </cell>
        </row>
        <row r="1299">
          <cell r="A1299" t="str">
            <v>CMRLPT23288</v>
          </cell>
          <cell r="B1299" t="str">
            <v>Windows 10 Entreprise</v>
          </cell>
          <cell r="C1299" t="str">
            <v>10.0 (19045)</v>
          </cell>
          <cell r="D1299">
            <v>45754.341354166667</v>
          </cell>
        </row>
        <row r="1300">
          <cell r="A1300" t="str">
            <v>CMRLPT22103</v>
          </cell>
          <cell r="B1300" t="str">
            <v>Windows 10 Entreprise</v>
          </cell>
          <cell r="C1300" t="str">
            <v>10.0 (19045)</v>
          </cell>
          <cell r="D1300">
            <v>45750.392928240741</v>
          </cell>
        </row>
        <row r="1301">
          <cell r="A1301" t="str">
            <v>CMRLPT21107</v>
          </cell>
          <cell r="B1301" t="str">
            <v>Windows 10 Entreprise</v>
          </cell>
          <cell r="C1301" t="str">
            <v>10.0 (19045)</v>
          </cell>
          <cell r="D1301">
            <v>45750.551377314812</v>
          </cell>
        </row>
        <row r="1302">
          <cell r="A1302" t="str">
            <v>CMRLPT23261</v>
          </cell>
          <cell r="B1302" t="str">
            <v>Windows 10 Entreprise</v>
          </cell>
          <cell r="C1302" t="str">
            <v>10.0 (19045)</v>
          </cell>
          <cell r="D1302">
            <v>45748.327002314814</v>
          </cell>
        </row>
        <row r="1303">
          <cell r="A1303" t="str">
            <v>CMRLPT23260</v>
          </cell>
          <cell r="B1303" t="str">
            <v>Windows 10 Entreprise</v>
          </cell>
          <cell r="C1303" t="str">
            <v>10.0 (19045)</v>
          </cell>
          <cell r="D1303">
            <v>45750.335185185184</v>
          </cell>
        </row>
        <row r="1304">
          <cell r="A1304" t="str">
            <v>CMRUCT23318</v>
          </cell>
          <cell r="B1304" t="str">
            <v>Windows 10 Entreprise</v>
          </cell>
          <cell r="C1304" t="str">
            <v>10.0 (19045)</v>
          </cell>
          <cell r="D1304">
            <v>45753.592962962961</v>
          </cell>
        </row>
        <row r="1305">
          <cell r="A1305" t="str">
            <v>CMRLPT20024</v>
          </cell>
          <cell r="B1305" t="str">
            <v>Windows 10 Entreprise</v>
          </cell>
          <cell r="C1305" t="str">
            <v>10.0 (19045)</v>
          </cell>
          <cell r="D1305">
            <v>45754.327499999999</v>
          </cell>
        </row>
        <row r="1306">
          <cell r="A1306" t="str">
            <v>CMRUCT23317</v>
          </cell>
          <cell r="B1306" t="str">
            <v>Windows 10 Entreprise</v>
          </cell>
          <cell r="C1306" t="str">
            <v>10.0 (19045)</v>
          </cell>
          <cell r="D1306">
            <v>45753.777199074073</v>
          </cell>
        </row>
        <row r="1307">
          <cell r="A1307" t="str">
            <v>CMRLPT20032</v>
          </cell>
          <cell r="B1307" t="str">
            <v>Windows 10 Entreprise</v>
          </cell>
          <cell r="C1307" t="str">
            <v>10.0 (19045)</v>
          </cell>
          <cell r="D1307">
            <v>45750.330439814818</v>
          </cell>
        </row>
        <row r="1308">
          <cell r="A1308" t="str">
            <v>CMRLPT22105</v>
          </cell>
          <cell r="B1308" t="str">
            <v>Windows 10 Entreprise</v>
          </cell>
          <cell r="C1308" t="str">
            <v>10.0 (19045)</v>
          </cell>
          <cell r="D1308">
            <v>45752.500254629631</v>
          </cell>
        </row>
        <row r="1309">
          <cell r="A1309" t="str">
            <v>CMRLPT23278</v>
          </cell>
          <cell r="B1309" t="str">
            <v>Windows 10 Entreprise</v>
          </cell>
          <cell r="C1309" t="str">
            <v>10.0 (19045)</v>
          </cell>
          <cell r="D1309">
            <v>45747.279456018521</v>
          </cell>
        </row>
        <row r="1310">
          <cell r="A1310" t="str">
            <v>CMRLPT22174</v>
          </cell>
          <cell r="B1310" t="str">
            <v>Windows 10 Entreprise</v>
          </cell>
          <cell r="C1310" t="str">
            <v>10.0 (19045)</v>
          </cell>
          <cell r="D1310">
            <v>45754.379664351851</v>
          </cell>
        </row>
        <row r="1311">
          <cell r="A1311" t="str">
            <v>CMRLPT23070</v>
          </cell>
          <cell r="B1311" t="str">
            <v>Windows 10 Entreprise</v>
          </cell>
          <cell r="C1311" t="str">
            <v>10.0 (19045)</v>
          </cell>
          <cell r="D1311">
            <v>45740.456597222219</v>
          </cell>
        </row>
        <row r="1312">
          <cell r="A1312" t="str">
            <v>CMRLPT23258</v>
          </cell>
          <cell r="B1312" t="str">
            <v>Windows 10 Entreprise</v>
          </cell>
          <cell r="C1312" t="str">
            <v>10.0 (19045)</v>
          </cell>
          <cell r="D1312">
            <v>45753.437951388885</v>
          </cell>
        </row>
        <row r="1313">
          <cell r="A1313" t="str">
            <v>CMRUCT22093</v>
          </cell>
          <cell r="B1313" t="str">
            <v>Windows 10 Entreprise</v>
          </cell>
          <cell r="C1313" t="str">
            <v>10.0 (19045)</v>
          </cell>
          <cell r="D1313">
            <v>45755.518796296295</v>
          </cell>
        </row>
        <row r="1314">
          <cell r="A1314" t="str">
            <v>CMRLPT23259</v>
          </cell>
          <cell r="B1314" t="str">
            <v>Windows 10 Entreprise</v>
          </cell>
          <cell r="C1314" t="str">
            <v>10.0 (19045)</v>
          </cell>
          <cell r="D1314">
            <v>45751.512245370373</v>
          </cell>
        </row>
        <row r="1315">
          <cell r="A1315" t="str">
            <v>CMRUCT23292</v>
          </cell>
          <cell r="B1315" t="str">
            <v>Windows 10 Entreprise</v>
          </cell>
          <cell r="C1315" t="str">
            <v>10.0 (19045)</v>
          </cell>
          <cell r="D1315">
            <v>45750.540462962963</v>
          </cell>
        </row>
        <row r="1316">
          <cell r="A1316" t="str">
            <v>CMRLPT21157</v>
          </cell>
          <cell r="B1316" t="str">
            <v>Windows 10 Entreprise</v>
          </cell>
          <cell r="C1316" t="str">
            <v>10.0 (19045)</v>
          </cell>
          <cell r="D1316">
            <v>45755.552442129629</v>
          </cell>
        </row>
        <row r="1317">
          <cell r="A1317" t="str">
            <v>CMRLPT23267</v>
          </cell>
          <cell r="B1317" t="str">
            <v>Windows 10 Entreprise</v>
          </cell>
          <cell r="C1317" t="str">
            <v>10.0 (19045)</v>
          </cell>
          <cell r="D1317">
            <v>45750.347245370373</v>
          </cell>
        </row>
        <row r="1318">
          <cell r="A1318" t="str">
            <v>CMRUCT23140</v>
          </cell>
          <cell r="B1318" t="str">
            <v>Windows 10 Entreprise</v>
          </cell>
          <cell r="C1318" t="str">
            <v>10.0 (19045)</v>
          </cell>
          <cell r="D1318">
            <v>45754.289317129631</v>
          </cell>
        </row>
        <row r="1319">
          <cell r="A1319" t="str">
            <v>CMRLPT23309</v>
          </cell>
          <cell r="B1319" t="str">
            <v>Windows 10 Entreprise</v>
          </cell>
          <cell r="C1319" t="str">
            <v>10.0 (19045)</v>
          </cell>
          <cell r="D1319">
            <v>45754.520624999997</v>
          </cell>
        </row>
        <row r="1320">
          <cell r="A1320" t="str">
            <v>CMRLPT23310</v>
          </cell>
          <cell r="B1320" t="str">
            <v>Windows 10 Entreprise</v>
          </cell>
          <cell r="C1320" t="str">
            <v>10.0 (19045)</v>
          </cell>
          <cell r="D1320">
            <v>45748.343900462962</v>
          </cell>
        </row>
        <row r="1321">
          <cell r="A1321" t="str">
            <v>CMRUCT23090</v>
          </cell>
          <cell r="B1321" t="str">
            <v>Windows 10 Entreprise</v>
          </cell>
          <cell r="C1321" t="str">
            <v>10.0 (19045)</v>
          </cell>
          <cell r="D1321">
            <v>45754.356273148151</v>
          </cell>
        </row>
        <row r="1322">
          <cell r="A1322" t="str">
            <v>CMRUCT23320</v>
          </cell>
          <cell r="B1322" t="str">
            <v>Windows 10 Entreprise</v>
          </cell>
          <cell r="C1322" t="str">
            <v>10.0 (19045)</v>
          </cell>
          <cell r="D1322">
            <v>45749.969652777778</v>
          </cell>
        </row>
        <row r="1323">
          <cell r="A1323" t="str">
            <v>CMRLPT23256</v>
          </cell>
          <cell r="B1323" t="str">
            <v>Windows 10 Entreprise</v>
          </cell>
          <cell r="C1323" t="str">
            <v>10.0 (19045)</v>
          </cell>
          <cell r="D1323">
            <v>45754.705682870372</v>
          </cell>
        </row>
        <row r="1324">
          <cell r="A1324" t="str">
            <v>CMRLPT23312</v>
          </cell>
          <cell r="B1324" t="str">
            <v>Windows 10 Entreprise</v>
          </cell>
          <cell r="C1324" t="str">
            <v>10.0 (19045)</v>
          </cell>
          <cell r="D1324">
            <v>45750.381666666668</v>
          </cell>
        </row>
        <row r="1325">
          <cell r="A1325" t="str">
            <v>CMRLPT23311</v>
          </cell>
          <cell r="B1325" t="str">
            <v>Windows 10 Entreprise</v>
          </cell>
          <cell r="C1325" t="str">
            <v>10.0 (19045)</v>
          </cell>
          <cell r="D1325">
            <v>45754.301585648151</v>
          </cell>
        </row>
        <row r="1326">
          <cell r="A1326" t="str">
            <v>CMRLPT24002</v>
          </cell>
          <cell r="B1326" t="str">
            <v>Windows 10 Entreprise</v>
          </cell>
          <cell r="C1326" t="str">
            <v>10.0 (19045)</v>
          </cell>
          <cell r="D1326">
            <v>45755.689247685186</v>
          </cell>
        </row>
        <row r="1327">
          <cell r="A1327" t="str">
            <v>CMRLPT24001</v>
          </cell>
          <cell r="B1327" t="str">
            <v>Windows 10 Entreprise</v>
          </cell>
          <cell r="C1327" t="str">
            <v>10.0 (19045)</v>
          </cell>
          <cell r="D1327">
            <v>45753.548900462964</v>
          </cell>
        </row>
        <row r="1328">
          <cell r="A1328" t="str">
            <v>CMRLPT24070</v>
          </cell>
          <cell r="B1328" t="str">
            <v>Windows 10 Entreprise</v>
          </cell>
          <cell r="C1328" t="str">
            <v>10.0 (19045)</v>
          </cell>
          <cell r="D1328">
            <v>45750.308344907404</v>
          </cell>
        </row>
        <row r="1329">
          <cell r="A1329" t="str">
            <v>CMRUCT23021</v>
          </cell>
          <cell r="B1329" t="str">
            <v>Windows 10 Entreprise</v>
          </cell>
          <cell r="C1329" t="str">
            <v>10.0 (19045)</v>
          </cell>
          <cell r="D1329">
            <v>45751.123993055553</v>
          </cell>
        </row>
        <row r="1330">
          <cell r="A1330" t="str">
            <v>CMRLPT24074</v>
          </cell>
          <cell r="B1330" t="str">
            <v>Windows 10 Entreprise</v>
          </cell>
          <cell r="C1330" t="str">
            <v>10.0 (19045)</v>
          </cell>
          <cell r="D1330">
            <v>45747.53197916667</v>
          </cell>
        </row>
        <row r="1331">
          <cell r="A1331" t="str">
            <v>CMRUCT21051</v>
          </cell>
          <cell r="B1331" t="str">
            <v>Windows 10 Entreprise</v>
          </cell>
          <cell r="C1331" t="str">
            <v>10.0 (19045)</v>
          </cell>
          <cell r="D1331">
            <v>45747.345879629633</v>
          </cell>
        </row>
        <row r="1332">
          <cell r="A1332" t="str">
            <v>CMRLPT23241</v>
          </cell>
          <cell r="B1332" t="str">
            <v>Windows 10 Entreprise</v>
          </cell>
          <cell r="C1332" t="str">
            <v>10.0 (19045)</v>
          </cell>
          <cell r="D1332">
            <v>45753.594606481478</v>
          </cell>
        </row>
        <row r="1333">
          <cell r="A1333" t="str">
            <v>CMRLPT23106</v>
          </cell>
          <cell r="B1333" t="str">
            <v>Windows 10 Entreprise</v>
          </cell>
          <cell r="C1333" t="str">
            <v>10.0 (19045)</v>
          </cell>
          <cell r="D1333">
            <v>45750.315636574072</v>
          </cell>
        </row>
        <row r="1334">
          <cell r="A1334" t="str">
            <v>CMRLPT24077</v>
          </cell>
          <cell r="B1334" t="str">
            <v>Windows 10 Entreprise</v>
          </cell>
          <cell r="C1334" t="str">
            <v>10.0 (19045)</v>
          </cell>
          <cell r="D1334">
            <v>45754.328888888886</v>
          </cell>
        </row>
        <row r="1335">
          <cell r="A1335" t="str">
            <v>CMRLPT23253</v>
          </cell>
          <cell r="B1335" t="str">
            <v>Windows 10 Entreprise</v>
          </cell>
          <cell r="C1335" t="str">
            <v>10.0 (19045)</v>
          </cell>
          <cell r="D1335">
            <v>45656.378379629627</v>
          </cell>
        </row>
        <row r="1336">
          <cell r="A1336" t="str">
            <v>CMRUCT23321</v>
          </cell>
          <cell r="B1336" t="str">
            <v>Windows 10 Entreprise</v>
          </cell>
          <cell r="C1336" t="str">
            <v>10.0 (19045)</v>
          </cell>
          <cell r="D1336">
            <v>45751.6872337963</v>
          </cell>
        </row>
        <row r="1337">
          <cell r="A1337" t="str">
            <v>CMRLPT23185</v>
          </cell>
          <cell r="B1337" t="str">
            <v>Windows 10 Entreprise</v>
          </cell>
          <cell r="C1337" t="str">
            <v>10.0 (19045)</v>
          </cell>
          <cell r="D1337">
            <v>45753.75476851852</v>
          </cell>
        </row>
        <row r="1338">
          <cell r="A1338" t="str">
            <v>CMRLPT24084</v>
          </cell>
          <cell r="B1338" t="str">
            <v>Windows 10 Entreprise</v>
          </cell>
          <cell r="C1338" t="str">
            <v>10.0 (19045)</v>
          </cell>
          <cell r="D1338">
            <v>45750.674432870372</v>
          </cell>
        </row>
        <row r="1339">
          <cell r="A1339" t="str">
            <v>CMRLPT24007</v>
          </cell>
          <cell r="B1339" t="str">
            <v>Windows 10 Entreprise</v>
          </cell>
          <cell r="C1339" t="str">
            <v>10.0 (19045)</v>
          </cell>
          <cell r="D1339">
            <v>45747.409618055557</v>
          </cell>
        </row>
        <row r="1340">
          <cell r="A1340" t="str">
            <v>CMRLPT24083</v>
          </cell>
          <cell r="B1340" t="str">
            <v>Windows 10 Entreprise</v>
          </cell>
          <cell r="C1340" t="str">
            <v>10.0 (19045)</v>
          </cell>
          <cell r="D1340">
            <v>45738.475555555553</v>
          </cell>
        </row>
        <row r="1341">
          <cell r="A1341" t="str">
            <v>CMRLPT24082</v>
          </cell>
          <cell r="B1341" t="str">
            <v>Windows 10 Entreprise</v>
          </cell>
          <cell r="C1341" t="str">
            <v>10.0 (19045)</v>
          </cell>
          <cell r="D1341">
            <v>45754.604351851849</v>
          </cell>
        </row>
        <row r="1342">
          <cell r="A1342" t="str">
            <v>CMRLPT24072</v>
          </cell>
          <cell r="B1342" t="str">
            <v>Windows 10 Entreprise</v>
          </cell>
          <cell r="C1342" t="str">
            <v>10.0 (19045)</v>
          </cell>
          <cell r="D1342">
            <v>45754.305069444446</v>
          </cell>
        </row>
        <row r="1343">
          <cell r="A1343" t="str">
            <v>CMRUCT23054</v>
          </cell>
          <cell r="B1343" t="str">
            <v>Windows 10 Entreprise</v>
          </cell>
          <cell r="C1343" t="str">
            <v>10.0 (19045)</v>
          </cell>
          <cell r="D1343">
            <v>45747.302719907406</v>
          </cell>
        </row>
        <row r="1344">
          <cell r="A1344" t="str">
            <v>CMRLPT24030</v>
          </cell>
          <cell r="B1344" t="str">
            <v>Windows 10 Entreprise</v>
          </cell>
          <cell r="C1344" t="str">
            <v>10.0 (19045)</v>
          </cell>
          <cell r="D1344">
            <v>45743.395520833335</v>
          </cell>
        </row>
        <row r="1345">
          <cell r="A1345" t="str">
            <v>CMRLPT24071</v>
          </cell>
          <cell r="B1345" t="str">
            <v>Windows 10 Entreprise</v>
          </cell>
          <cell r="C1345" t="str">
            <v>10.0 (19045)</v>
          </cell>
          <cell r="D1345">
            <v>45748.316562499997</v>
          </cell>
        </row>
        <row r="1346">
          <cell r="A1346" t="str">
            <v>CMRLPT24033</v>
          </cell>
          <cell r="B1346" t="str">
            <v>Windows 10 Entreprise</v>
          </cell>
          <cell r="C1346" t="str">
            <v>10.0 (19045)</v>
          </cell>
          <cell r="D1346">
            <v>45754.313240740739</v>
          </cell>
        </row>
        <row r="1347">
          <cell r="A1347" t="str">
            <v>CMRLPT24035</v>
          </cell>
          <cell r="B1347" t="str">
            <v>Windows 10 Entreprise</v>
          </cell>
          <cell r="C1347" t="str">
            <v>10.0 (19045)</v>
          </cell>
          <cell r="D1347">
            <v>45754.291446759256</v>
          </cell>
        </row>
        <row r="1348">
          <cell r="A1348" t="str">
            <v>CMRLPT24038</v>
          </cell>
          <cell r="B1348" t="str">
            <v>Windows 10 Entreprise</v>
          </cell>
          <cell r="C1348" t="str">
            <v>10.0 (19045)</v>
          </cell>
          <cell r="D1348">
            <v>45750.368530092594</v>
          </cell>
        </row>
        <row r="1349">
          <cell r="A1349" t="str">
            <v>CMRLPT24010</v>
          </cell>
          <cell r="B1349" t="str">
            <v>Windows 10 Entreprise</v>
          </cell>
          <cell r="C1349" t="str">
            <v>10.0 (19045)</v>
          </cell>
          <cell r="D1349">
            <v>45748.318541666667</v>
          </cell>
        </row>
        <row r="1350">
          <cell r="A1350" t="str">
            <v>CMRLPT24014</v>
          </cell>
          <cell r="B1350" t="str">
            <v>Windows 10 Entreprise</v>
          </cell>
          <cell r="C1350" t="str">
            <v>10.0 (19045)</v>
          </cell>
          <cell r="D1350">
            <v>45750.521145833336</v>
          </cell>
        </row>
        <row r="1351">
          <cell r="A1351" t="str">
            <v>CMRLPT24078</v>
          </cell>
          <cell r="B1351" t="str">
            <v>Windows 10 Entreprise</v>
          </cell>
          <cell r="C1351" t="str">
            <v>10.0 (19045)</v>
          </cell>
          <cell r="D1351">
            <v>45751.62841435185</v>
          </cell>
        </row>
        <row r="1352">
          <cell r="A1352" t="str">
            <v>CMRLPT20082</v>
          </cell>
          <cell r="B1352" t="str">
            <v>Windows 10 Entreprise</v>
          </cell>
          <cell r="C1352" t="str">
            <v>10.0 (19045)</v>
          </cell>
          <cell r="D1352">
            <v>45684.303518518522</v>
          </cell>
        </row>
        <row r="1353">
          <cell r="A1353" t="str">
            <v>CMRLPT24076</v>
          </cell>
          <cell r="B1353" t="str">
            <v>Windows 10 Entreprise</v>
          </cell>
          <cell r="C1353" t="str">
            <v>10.0 (19045)</v>
          </cell>
          <cell r="D1353">
            <v>45749.676435185182</v>
          </cell>
        </row>
        <row r="1354">
          <cell r="A1354" t="str">
            <v>CMRUCT23186</v>
          </cell>
          <cell r="B1354" t="str">
            <v>Windows 10 Entreprise</v>
          </cell>
          <cell r="C1354" t="str">
            <v>10.0 (19045)</v>
          </cell>
          <cell r="D1354">
            <v>45750.323692129627</v>
          </cell>
        </row>
        <row r="1355">
          <cell r="A1355" t="str">
            <v>CMRLPT24079</v>
          </cell>
          <cell r="B1355" t="str">
            <v>Windows 10 Entreprise</v>
          </cell>
          <cell r="C1355" t="str">
            <v>10.0 (19045)</v>
          </cell>
          <cell r="D1355">
            <v>45750.405370370368</v>
          </cell>
        </row>
        <row r="1356">
          <cell r="A1356" t="str">
            <v>CMRLPT23183</v>
          </cell>
          <cell r="B1356" t="str">
            <v>Windows 10 Entreprise</v>
          </cell>
          <cell r="C1356" t="str">
            <v>10.0 (19045)</v>
          </cell>
          <cell r="D1356">
            <v>45746.726412037038</v>
          </cell>
        </row>
        <row r="1357">
          <cell r="A1357" t="str">
            <v>CMRLPT23252</v>
          </cell>
          <cell r="B1357" t="str">
            <v>Windows 10 Entreprise</v>
          </cell>
          <cell r="C1357" t="str">
            <v>10.0 (19045)</v>
          </cell>
          <cell r="D1357">
            <v>45726.397766203707</v>
          </cell>
        </row>
        <row r="1358">
          <cell r="A1358" t="str">
            <v>CMRLPT23271</v>
          </cell>
          <cell r="B1358" t="str">
            <v>Windows 10 Entreprise</v>
          </cell>
          <cell r="C1358" t="str">
            <v>10.0 (19045)</v>
          </cell>
          <cell r="D1358">
            <v>45754.268194444441</v>
          </cell>
        </row>
        <row r="1359">
          <cell r="A1359" t="str">
            <v>CMRLPT21101</v>
          </cell>
          <cell r="B1359" t="str">
            <v>Windows 10 Entreprise</v>
          </cell>
          <cell r="C1359" t="str">
            <v>10.0 (19045)</v>
          </cell>
          <cell r="D1359">
            <v>45754.318379629629</v>
          </cell>
        </row>
        <row r="1360">
          <cell r="A1360" t="str">
            <v>CMRLPT22034</v>
          </cell>
          <cell r="B1360" t="str">
            <v>Windows 10 Entreprise</v>
          </cell>
          <cell r="C1360" t="str">
            <v>10.0 (19045)</v>
          </cell>
          <cell r="D1360">
            <v>45753.562650462962</v>
          </cell>
        </row>
        <row r="1361">
          <cell r="A1361" t="str">
            <v>CMRLPT23072</v>
          </cell>
          <cell r="B1361" t="str">
            <v>Windows 10 Entreprise</v>
          </cell>
          <cell r="C1361" t="str">
            <v>10.0 (19045)</v>
          </cell>
          <cell r="D1361">
            <v>45754.488703703704</v>
          </cell>
        </row>
        <row r="1362">
          <cell r="A1362" t="str">
            <v>CMRUCT20080</v>
          </cell>
          <cell r="B1362" t="str">
            <v>Windows 10 Entreprise</v>
          </cell>
          <cell r="C1362" t="str">
            <v>10.0 (19045)</v>
          </cell>
          <cell r="D1362">
            <v>45750.305879629632</v>
          </cell>
        </row>
        <row r="1363">
          <cell r="A1363" t="str">
            <v>CMRLPT19161</v>
          </cell>
          <cell r="B1363" t="str">
            <v>Windows 10 Entreprise</v>
          </cell>
          <cell r="C1363" t="str">
            <v>10.0 (19045)</v>
          </cell>
          <cell r="D1363">
            <v>45754.799629629626</v>
          </cell>
        </row>
        <row r="1364">
          <cell r="A1364" t="str">
            <v>CMRUCT21104</v>
          </cell>
          <cell r="B1364" t="str">
            <v>Windows 10 Entreprise</v>
          </cell>
          <cell r="C1364" t="str">
            <v>10.0 (19045)</v>
          </cell>
          <cell r="D1364">
            <v>45750.585543981484</v>
          </cell>
        </row>
        <row r="1365">
          <cell r="A1365" t="str">
            <v>CMRUCT24013</v>
          </cell>
          <cell r="B1365" t="str">
            <v>Windows 10 Entreprise</v>
          </cell>
          <cell r="C1365" t="str">
            <v>10.0 (19045)</v>
          </cell>
          <cell r="D1365">
            <v>45752.283275462964</v>
          </cell>
        </row>
        <row r="1366">
          <cell r="A1366" t="str">
            <v>CMRUCT23329</v>
          </cell>
          <cell r="B1366" t="str">
            <v>Windows 10 Entreprise</v>
          </cell>
          <cell r="C1366" t="str">
            <v>10.0 (19045)</v>
          </cell>
          <cell r="D1366">
            <v>45729.428935185184</v>
          </cell>
        </row>
        <row r="1367">
          <cell r="A1367" t="str">
            <v>CMRLPT20116</v>
          </cell>
          <cell r="B1367" t="str">
            <v>Windows 10 Entreprise</v>
          </cell>
          <cell r="C1367" t="str">
            <v>10.0 (19045)</v>
          </cell>
          <cell r="D1367">
            <v>45576.35628472222</v>
          </cell>
        </row>
        <row r="1368">
          <cell r="A1368" t="str">
            <v>CMRUCT24001</v>
          </cell>
          <cell r="B1368" t="str">
            <v>Windows 10 Entreprise</v>
          </cell>
          <cell r="C1368" t="str">
            <v>10.0 (19045)</v>
          </cell>
          <cell r="D1368">
            <v>45750.646990740737</v>
          </cell>
        </row>
        <row r="1369">
          <cell r="A1369" t="str">
            <v>CMRUCT24017</v>
          </cell>
          <cell r="B1369" t="str">
            <v>Windows 10 Entreprise</v>
          </cell>
          <cell r="C1369" t="str">
            <v>10.0 (19045)</v>
          </cell>
          <cell r="D1369">
            <v>45752.701909722222</v>
          </cell>
        </row>
        <row r="1370">
          <cell r="A1370" t="str">
            <v>CMRUCT24002</v>
          </cell>
          <cell r="B1370" t="str">
            <v>Windows 10 Entreprise</v>
          </cell>
          <cell r="C1370" t="str">
            <v>10.0 (19045)</v>
          </cell>
          <cell r="D1370">
            <v>45753.627500000002</v>
          </cell>
        </row>
        <row r="1371">
          <cell r="A1371" t="str">
            <v>CMRUCT24003</v>
          </cell>
          <cell r="B1371" t="str">
            <v>Windows 10 Entreprise</v>
          </cell>
          <cell r="C1371" t="str">
            <v>10.0 (19045)</v>
          </cell>
          <cell r="D1371">
            <v>45750.529108796298</v>
          </cell>
        </row>
        <row r="1372">
          <cell r="A1372" t="str">
            <v>CMRUCT24005</v>
          </cell>
          <cell r="B1372" t="str">
            <v>Windows 10 Entreprise</v>
          </cell>
          <cell r="C1372" t="str">
            <v>10.0 (19045)</v>
          </cell>
          <cell r="D1372">
            <v>45729.579236111109</v>
          </cell>
        </row>
        <row r="1373">
          <cell r="A1373" t="str">
            <v>CMRLPT19149</v>
          </cell>
          <cell r="B1373" t="str">
            <v>Windows 10 Entreprise</v>
          </cell>
          <cell r="C1373" t="str">
            <v>10.0 (19045)</v>
          </cell>
          <cell r="D1373">
            <v>45754.312372685185</v>
          </cell>
        </row>
        <row r="1374">
          <cell r="A1374" t="str">
            <v>CMRUCT24006</v>
          </cell>
          <cell r="B1374" t="str">
            <v>Windows 10 Entreprise</v>
          </cell>
          <cell r="C1374" t="str">
            <v>10.0 (19045)</v>
          </cell>
          <cell r="D1374">
            <v>45747.393020833333</v>
          </cell>
        </row>
        <row r="1375">
          <cell r="A1375" t="str">
            <v>CMRUCT24004</v>
          </cell>
          <cell r="B1375" t="str">
            <v>Windows 10 Entreprise</v>
          </cell>
          <cell r="C1375" t="str">
            <v>10.0 (19045)</v>
          </cell>
          <cell r="D1375">
            <v>45752.881412037037</v>
          </cell>
        </row>
        <row r="1376">
          <cell r="A1376" t="str">
            <v>CMRUCT24007</v>
          </cell>
          <cell r="B1376" t="str">
            <v>Windows 10 Entreprise</v>
          </cell>
          <cell r="C1376" t="str">
            <v>10.0 (19045)</v>
          </cell>
          <cell r="D1376">
            <v>45729.325474537036</v>
          </cell>
        </row>
        <row r="1377">
          <cell r="A1377" t="str">
            <v>CMRLPT21166</v>
          </cell>
          <cell r="B1377" t="str">
            <v>Windows 10 Entreprise</v>
          </cell>
          <cell r="C1377" t="str">
            <v>10.0 (19045)</v>
          </cell>
          <cell r="D1377">
            <v>45749.70521990741</v>
          </cell>
        </row>
        <row r="1378">
          <cell r="A1378" t="str">
            <v>CMRUCT24009</v>
          </cell>
          <cell r="B1378" t="str">
            <v>Windows 10 Entreprise</v>
          </cell>
          <cell r="C1378" t="str">
            <v>10.0 (19045)</v>
          </cell>
          <cell r="D1378">
            <v>45748.651018518518</v>
          </cell>
        </row>
        <row r="1379">
          <cell r="A1379" t="str">
            <v>CMRUCT24010</v>
          </cell>
          <cell r="B1379" t="str">
            <v>Windows 10 Entreprise</v>
          </cell>
          <cell r="C1379" t="str">
            <v>10.0 (19045)</v>
          </cell>
          <cell r="D1379">
            <v>45747.416527777779</v>
          </cell>
        </row>
        <row r="1380">
          <cell r="A1380" t="str">
            <v>CMRUCT24011</v>
          </cell>
          <cell r="B1380" t="str">
            <v>Windows 10 Entreprise</v>
          </cell>
          <cell r="C1380" t="str">
            <v>10.0 (19045)</v>
          </cell>
          <cell r="D1380">
            <v>45755.576793981483</v>
          </cell>
        </row>
        <row r="1381">
          <cell r="A1381" t="str">
            <v>CMRUCT24012</v>
          </cell>
          <cell r="B1381" t="str">
            <v>Windows 10 Entreprise</v>
          </cell>
          <cell r="C1381" t="str">
            <v>10.0 (19045)</v>
          </cell>
          <cell r="D1381">
            <v>45754.284074074072</v>
          </cell>
        </row>
        <row r="1382">
          <cell r="A1382" t="str">
            <v>CMRLPT24013</v>
          </cell>
          <cell r="B1382" t="str">
            <v>Windows 10 Entreprise</v>
          </cell>
          <cell r="C1382" t="str">
            <v>10.0 (19045)</v>
          </cell>
          <cell r="D1382">
            <v>45749.440381944441</v>
          </cell>
        </row>
        <row r="1383">
          <cell r="A1383" t="str">
            <v>CMRLPT24024</v>
          </cell>
          <cell r="B1383" t="str">
            <v>Windows 10 Entreprise</v>
          </cell>
          <cell r="C1383" t="str">
            <v>10.0 (19045)</v>
          </cell>
          <cell r="D1383">
            <v>45751.662268518521</v>
          </cell>
        </row>
        <row r="1384">
          <cell r="A1384" t="str">
            <v>CMRUCT24015</v>
          </cell>
          <cell r="B1384" t="str">
            <v>Windows 10 Entreprise</v>
          </cell>
          <cell r="C1384" t="str">
            <v>10.0 (19045)</v>
          </cell>
          <cell r="D1384">
            <v>45747.360266203701</v>
          </cell>
        </row>
        <row r="1385">
          <cell r="A1385" t="str">
            <v>CMRUCT24018</v>
          </cell>
          <cell r="B1385" t="str">
            <v>Windows 10 Entreprise</v>
          </cell>
          <cell r="C1385" t="str">
            <v>10.0 (19045)</v>
          </cell>
          <cell r="D1385">
            <v>45753.865601851852</v>
          </cell>
        </row>
        <row r="1386">
          <cell r="A1386" t="str">
            <v>CMRUCT24019</v>
          </cell>
          <cell r="B1386" t="str">
            <v>Windows 10 Entreprise</v>
          </cell>
          <cell r="C1386" t="str">
            <v>10.0 (19045)</v>
          </cell>
          <cell r="D1386">
            <v>45751.367476851854</v>
          </cell>
        </row>
        <row r="1387">
          <cell r="A1387" t="str">
            <v>CMRUCT24031</v>
          </cell>
          <cell r="B1387" t="str">
            <v>Windows 10 Entreprise</v>
          </cell>
          <cell r="C1387" t="str">
            <v>10.0 (19045)</v>
          </cell>
          <cell r="D1387">
            <v>45751.432511574072</v>
          </cell>
        </row>
        <row r="1388">
          <cell r="A1388" t="str">
            <v>CMRUCT24027</v>
          </cell>
          <cell r="B1388" t="str">
            <v>Windows 10 Entreprise</v>
          </cell>
          <cell r="C1388" t="str">
            <v>10.0 (19045)</v>
          </cell>
          <cell r="D1388">
            <v>45752.322199074071</v>
          </cell>
        </row>
        <row r="1389">
          <cell r="A1389" t="str">
            <v>CMRLPT24028</v>
          </cell>
          <cell r="B1389" t="str">
            <v>Windows 10 Entreprise</v>
          </cell>
          <cell r="C1389" t="str">
            <v>10.0 (19045)</v>
          </cell>
          <cell r="D1389">
            <v>45746.973275462966</v>
          </cell>
        </row>
        <row r="1390">
          <cell r="A1390" t="str">
            <v>CMRLPT24026</v>
          </cell>
          <cell r="B1390" t="str">
            <v>Windows 10 Entreprise</v>
          </cell>
          <cell r="C1390" t="str">
            <v>10.0 (19045)</v>
          </cell>
          <cell r="D1390">
            <v>45751.604502314818</v>
          </cell>
        </row>
        <row r="1391">
          <cell r="A1391" t="str">
            <v>CMRUCT24014</v>
          </cell>
          <cell r="B1391" t="str">
            <v>Windows 10 Entreprise</v>
          </cell>
          <cell r="C1391" t="str">
            <v>10.0 (19045)</v>
          </cell>
          <cell r="D1391">
            <v>45754.306157407409</v>
          </cell>
        </row>
        <row r="1392">
          <cell r="A1392" t="str">
            <v>CMRUCT24026</v>
          </cell>
          <cell r="B1392" t="str">
            <v>Windows 10 Entreprise</v>
          </cell>
          <cell r="C1392" t="str">
            <v>10.0 (19045)</v>
          </cell>
          <cell r="D1392">
            <v>45746.141944444447</v>
          </cell>
        </row>
        <row r="1393">
          <cell r="A1393" t="str">
            <v>CMRUCT24030</v>
          </cell>
          <cell r="B1393" t="str">
            <v>Windows 10 Entreprise</v>
          </cell>
          <cell r="C1393" t="str">
            <v>10.0 (19045)</v>
          </cell>
          <cell r="D1393">
            <v>45753.778657407405</v>
          </cell>
        </row>
        <row r="1394">
          <cell r="A1394" t="str">
            <v>CMRUCT24034</v>
          </cell>
          <cell r="B1394" t="str">
            <v>Windows 10 Entreprise</v>
          </cell>
          <cell r="C1394" t="str">
            <v>10.0 (19045)</v>
          </cell>
          <cell r="D1394">
            <v>45750.324120370373</v>
          </cell>
        </row>
        <row r="1395">
          <cell r="A1395" t="str">
            <v>CMRUCT24041</v>
          </cell>
          <cell r="B1395" t="str">
            <v>Windows 10 Entreprise</v>
          </cell>
          <cell r="C1395" t="str">
            <v>10.0 (19045)</v>
          </cell>
          <cell r="D1395">
            <v>45747.423321759263</v>
          </cell>
        </row>
        <row r="1396">
          <cell r="A1396" t="str">
            <v>CMRUCT24035</v>
          </cell>
          <cell r="B1396" t="str">
            <v>Windows 10 Entreprise</v>
          </cell>
          <cell r="C1396" t="str">
            <v>10.0 (19045)</v>
          </cell>
          <cell r="D1396">
            <v>45750.448194444441</v>
          </cell>
        </row>
        <row r="1397">
          <cell r="A1397" t="str">
            <v>CMRUCT24025</v>
          </cell>
          <cell r="B1397" t="str">
            <v>Windows 10 Entreprise</v>
          </cell>
          <cell r="C1397" t="str">
            <v>10.0 (19045)</v>
          </cell>
          <cell r="D1397">
            <v>45747.680659722224</v>
          </cell>
        </row>
        <row r="1398">
          <cell r="A1398" t="str">
            <v>CMRUCT24039</v>
          </cell>
          <cell r="B1398" t="str">
            <v>Windows 10 Entreprise</v>
          </cell>
          <cell r="C1398" t="str">
            <v>10.0 (19045)</v>
          </cell>
          <cell r="D1398">
            <v>45753.319699074076</v>
          </cell>
        </row>
        <row r="1399">
          <cell r="A1399" t="str">
            <v>CMRUCT24036</v>
          </cell>
          <cell r="B1399" t="str">
            <v>Windows 10 Entreprise</v>
          </cell>
          <cell r="C1399" t="str">
            <v>10.0 (19045)</v>
          </cell>
          <cell r="D1399">
            <v>45749.482430555552</v>
          </cell>
        </row>
        <row r="1400">
          <cell r="A1400" t="str">
            <v>CMRUCT24023</v>
          </cell>
          <cell r="B1400" t="str">
            <v>Windows 10 Entreprise</v>
          </cell>
          <cell r="C1400" t="str">
            <v>10.0 (19045)</v>
          </cell>
          <cell r="D1400">
            <v>45754.308159722219</v>
          </cell>
        </row>
        <row r="1401">
          <cell r="A1401" t="str">
            <v>CMRUCT24021</v>
          </cell>
          <cell r="B1401" t="str">
            <v>Windows 10 Entreprise</v>
          </cell>
          <cell r="C1401" t="str">
            <v>10.0 (19045)</v>
          </cell>
          <cell r="D1401">
            <v>45754.300127314818</v>
          </cell>
        </row>
        <row r="1402">
          <cell r="A1402" t="str">
            <v>CMRUCT24042</v>
          </cell>
          <cell r="B1402" t="str">
            <v>Windows 10 Entreprise</v>
          </cell>
          <cell r="C1402" t="str">
            <v>10.0 (19045)</v>
          </cell>
          <cell r="D1402">
            <v>45754.317037037035</v>
          </cell>
        </row>
        <row r="1403">
          <cell r="A1403" t="str">
            <v>CMRUCT24040</v>
          </cell>
          <cell r="B1403" t="str">
            <v>Windows 10 Entreprise</v>
          </cell>
          <cell r="C1403" t="str">
            <v>10.0 (19045)</v>
          </cell>
          <cell r="D1403">
            <v>45747.68513888889</v>
          </cell>
        </row>
        <row r="1404">
          <cell r="A1404" t="str">
            <v>CMRUCT24038</v>
          </cell>
          <cell r="B1404" t="str">
            <v>Windows 10 Entreprise</v>
          </cell>
          <cell r="C1404" t="str">
            <v>10.0 (19045)</v>
          </cell>
          <cell r="D1404">
            <v>45750.349363425928</v>
          </cell>
        </row>
        <row r="1405">
          <cell r="A1405" t="str">
            <v>CMRLPT24017</v>
          </cell>
          <cell r="B1405" t="str">
            <v>Windows 10 Entreprise</v>
          </cell>
          <cell r="C1405" t="str">
            <v>10.0 (19045)</v>
          </cell>
          <cell r="D1405">
            <v>45754.465381944443</v>
          </cell>
        </row>
        <row r="1406">
          <cell r="A1406" t="str">
            <v>CMRLPT24115</v>
          </cell>
          <cell r="B1406" t="str">
            <v>Windows 10 Entreprise</v>
          </cell>
          <cell r="C1406" t="str">
            <v>10.0 (19045)</v>
          </cell>
          <cell r="D1406">
            <v>45753.786481481482</v>
          </cell>
        </row>
        <row r="1407">
          <cell r="A1407" t="str">
            <v>CMRLPT24116</v>
          </cell>
          <cell r="B1407" t="str">
            <v>Windows 10 Entreprise</v>
          </cell>
          <cell r="C1407" t="str">
            <v>10.0 (19045)</v>
          </cell>
          <cell r="D1407">
            <v>45748.240648148145</v>
          </cell>
        </row>
        <row r="1408">
          <cell r="A1408" t="str">
            <v>CMRLPT24121</v>
          </cell>
          <cell r="B1408" t="str">
            <v>Windows 10 Entreprise</v>
          </cell>
          <cell r="C1408" t="str">
            <v>10.0 (19045)</v>
          </cell>
          <cell r="D1408">
            <v>45747.326840277776</v>
          </cell>
        </row>
        <row r="1409">
          <cell r="A1409" t="str">
            <v>CMRUCT23015</v>
          </cell>
          <cell r="B1409" t="str">
            <v>Windows 10 Entreprise</v>
          </cell>
          <cell r="C1409" t="str">
            <v>10.0 (19045)</v>
          </cell>
          <cell r="D1409">
            <v>45750.370937500003</v>
          </cell>
        </row>
        <row r="1410">
          <cell r="A1410" t="str">
            <v>CMRLPT24006</v>
          </cell>
          <cell r="B1410" t="str">
            <v>Windows 10 Entreprise</v>
          </cell>
          <cell r="C1410" t="str">
            <v>10.0 (19045)</v>
          </cell>
          <cell r="D1410">
            <v>45748.289259259262</v>
          </cell>
        </row>
        <row r="1411">
          <cell r="A1411" t="str">
            <v>CMRLPT24009</v>
          </cell>
          <cell r="B1411" t="str">
            <v>Windows 10 Entreprise</v>
          </cell>
          <cell r="C1411" t="str">
            <v>10.0 (19045)</v>
          </cell>
          <cell r="D1411">
            <v>45746.462430555555</v>
          </cell>
        </row>
        <row r="1412">
          <cell r="A1412" t="str">
            <v>CMRLPT24011</v>
          </cell>
          <cell r="B1412" t="str">
            <v>Windows 10 Entreprise</v>
          </cell>
          <cell r="C1412" t="str">
            <v>10.0 (19045)</v>
          </cell>
          <cell r="D1412">
            <v>45747.300358796296</v>
          </cell>
        </row>
        <row r="1413">
          <cell r="A1413" t="str">
            <v>CMRUCT24016</v>
          </cell>
          <cell r="B1413" t="str">
            <v>Windows 10 Entreprise</v>
          </cell>
          <cell r="C1413" t="str">
            <v>10.0 (19045)</v>
          </cell>
          <cell r="D1413">
            <v>45748.497118055559</v>
          </cell>
        </row>
        <row r="1414">
          <cell r="A1414" t="str">
            <v>CMRUCT22044</v>
          </cell>
          <cell r="B1414" t="str">
            <v>Windows 10 Entreprise</v>
          </cell>
          <cell r="C1414" t="str">
            <v>10.0 (19045)</v>
          </cell>
          <cell r="D1414">
            <v>45754.29005787037</v>
          </cell>
        </row>
        <row r="1415">
          <cell r="A1415" t="str">
            <v>CMRUCT22142</v>
          </cell>
          <cell r="B1415" t="str">
            <v>Windows 10 Entreprise</v>
          </cell>
          <cell r="C1415" t="str">
            <v>10.0 (19045)</v>
          </cell>
          <cell r="D1415">
            <v>45749.799317129633</v>
          </cell>
        </row>
        <row r="1416">
          <cell r="A1416" t="str">
            <v>CMRLPT24126</v>
          </cell>
          <cell r="B1416" t="str">
            <v>Windows 10 Entreprise</v>
          </cell>
          <cell r="C1416" t="str">
            <v>10.0 (19045)</v>
          </cell>
          <cell r="D1416">
            <v>45738.49790509259</v>
          </cell>
        </row>
        <row r="1417">
          <cell r="A1417" t="str">
            <v>CMRLPT24118</v>
          </cell>
          <cell r="B1417" t="str">
            <v>Windows 10 Entreprise</v>
          </cell>
          <cell r="C1417" t="str">
            <v>10.0 (19045)</v>
          </cell>
          <cell r="D1417">
            <v>45748.30878472222</v>
          </cell>
        </row>
        <row r="1418">
          <cell r="A1418" t="str">
            <v>CMRUCT19121</v>
          </cell>
          <cell r="B1418" t="str">
            <v>Windows 10 Entreprise</v>
          </cell>
          <cell r="C1418" t="str">
            <v>10.0 (19045)</v>
          </cell>
          <cell r="D1418">
            <v>45753.329629629632</v>
          </cell>
        </row>
        <row r="1419">
          <cell r="A1419" t="str">
            <v>CMRLPT24122</v>
          </cell>
          <cell r="B1419" t="str">
            <v>Windows 10 Entreprise</v>
          </cell>
          <cell r="C1419" t="str">
            <v>10.0 (19045)</v>
          </cell>
          <cell r="D1419">
            <v>45747.28402777778</v>
          </cell>
        </row>
        <row r="1420">
          <cell r="A1420" t="str">
            <v>CMRLPT23090</v>
          </cell>
          <cell r="B1420" t="str">
            <v>Windows 10 Entreprise</v>
          </cell>
          <cell r="C1420" t="str">
            <v>10.0 (19045)</v>
          </cell>
          <cell r="D1420">
            <v>45750.414375</v>
          </cell>
        </row>
        <row r="1421">
          <cell r="A1421" t="str">
            <v>CMRLPT24097</v>
          </cell>
          <cell r="B1421" t="str">
            <v>Windows 10 Entreprise</v>
          </cell>
          <cell r="C1421" t="str">
            <v>10.0 (19045)</v>
          </cell>
          <cell r="D1421">
            <v>45747.427037037036</v>
          </cell>
        </row>
        <row r="1422">
          <cell r="A1422" t="str">
            <v>CMRLPT24110</v>
          </cell>
          <cell r="B1422" t="str">
            <v>Windows 10 Entreprise</v>
          </cell>
          <cell r="C1422" t="str">
            <v>10.0 (19045)</v>
          </cell>
          <cell r="D1422">
            <v>45754.313344907408</v>
          </cell>
        </row>
        <row r="1423">
          <cell r="A1423" t="str">
            <v>CMRLPT24112</v>
          </cell>
          <cell r="B1423" t="str">
            <v>Windows 10 Entreprise</v>
          </cell>
          <cell r="C1423" t="str">
            <v>10.0 (19045)</v>
          </cell>
          <cell r="D1423">
            <v>45750.425451388888</v>
          </cell>
        </row>
        <row r="1424">
          <cell r="A1424" t="str">
            <v>CMRUCT24080</v>
          </cell>
          <cell r="B1424" t="str">
            <v>Windows 10 Entreprise</v>
          </cell>
          <cell r="C1424" t="str">
            <v>10.0 (19045)</v>
          </cell>
          <cell r="D1424">
            <v>45747.390173611115</v>
          </cell>
        </row>
        <row r="1425">
          <cell r="A1425" t="str">
            <v>CMRLPT24111</v>
          </cell>
          <cell r="B1425" t="str">
            <v>Windows 10 Entreprise</v>
          </cell>
          <cell r="C1425" t="str">
            <v>10.0 (19045)</v>
          </cell>
          <cell r="D1425">
            <v>45748.297754629632</v>
          </cell>
        </row>
        <row r="1426">
          <cell r="A1426" t="str">
            <v>CMRUCT24043</v>
          </cell>
          <cell r="B1426" t="str">
            <v>Windows 10 Entreprise</v>
          </cell>
          <cell r="C1426" t="str">
            <v>10.0 (19045)</v>
          </cell>
          <cell r="D1426">
            <v>45754.024571759262</v>
          </cell>
        </row>
        <row r="1427">
          <cell r="A1427" t="str">
            <v>CMRLPT23189</v>
          </cell>
          <cell r="B1427" t="str">
            <v>Windows 10 Entreprise</v>
          </cell>
          <cell r="C1427" t="str">
            <v>10.0 (19045)</v>
          </cell>
          <cell r="D1427">
            <v>45751.360462962963</v>
          </cell>
        </row>
        <row r="1428">
          <cell r="A1428" t="str">
            <v>CMRLPT24025</v>
          </cell>
          <cell r="B1428" t="str">
            <v>Windows 10 Entreprise</v>
          </cell>
          <cell r="C1428" t="str">
            <v>10.0 (19045)</v>
          </cell>
          <cell r="D1428">
            <v>45754.271365740744</v>
          </cell>
        </row>
        <row r="1429">
          <cell r="A1429" t="str">
            <v>CMRLPT24081</v>
          </cell>
          <cell r="B1429" t="str">
            <v>Windows 10 Entreprise</v>
          </cell>
          <cell r="C1429" t="str">
            <v>10.0 (19045)</v>
          </cell>
          <cell r="D1429">
            <v>45752.582314814812</v>
          </cell>
        </row>
        <row r="1430">
          <cell r="A1430" t="str">
            <v>CMRLPT24029</v>
          </cell>
          <cell r="B1430" t="str">
            <v>Windows 10 Entreprise</v>
          </cell>
          <cell r="C1430" t="str">
            <v>10.0 (19045)</v>
          </cell>
          <cell r="D1430">
            <v>45755.66033564815</v>
          </cell>
        </row>
        <row r="1431">
          <cell r="A1431" t="str">
            <v>CMRLPT23044</v>
          </cell>
          <cell r="B1431" t="str">
            <v>Windows 10 Entreprise</v>
          </cell>
          <cell r="C1431" t="str">
            <v>10.0 (19045)</v>
          </cell>
          <cell r="D1431">
            <v>45750.376331018517</v>
          </cell>
        </row>
        <row r="1432">
          <cell r="A1432" t="str">
            <v>CMRLPT20043</v>
          </cell>
          <cell r="B1432" t="str">
            <v>Windows 10 Entreprise</v>
          </cell>
          <cell r="C1432" t="str">
            <v>10.0 (19045)</v>
          </cell>
          <cell r="D1432">
            <v>45747.424641203703</v>
          </cell>
        </row>
        <row r="1433">
          <cell r="A1433" t="str">
            <v>CMRLPT21093</v>
          </cell>
          <cell r="B1433" t="str">
            <v>Windows 10 Entreprise</v>
          </cell>
          <cell r="C1433" t="str">
            <v>10.0 (19045)</v>
          </cell>
          <cell r="D1433">
            <v>45754.285624999997</v>
          </cell>
        </row>
        <row r="1434">
          <cell r="A1434" t="str">
            <v>CMRLPT24098</v>
          </cell>
          <cell r="B1434" t="str">
            <v>Windows 10 Entreprise</v>
          </cell>
          <cell r="C1434" t="str">
            <v>10.0 (19045)</v>
          </cell>
          <cell r="D1434">
            <v>45751.674247685187</v>
          </cell>
        </row>
        <row r="1435">
          <cell r="A1435" t="str">
            <v>CMRLPT21039</v>
          </cell>
          <cell r="B1435" t="str">
            <v>Windows 10 Entreprise</v>
          </cell>
          <cell r="C1435" t="str">
            <v>10.0 (19045)</v>
          </cell>
          <cell r="D1435">
            <v>45754.341944444444</v>
          </cell>
        </row>
        <row r="1436">
          <cell r="A1436" t="str">
            <v>CMRUCT20115</v>
          </cell>
          <cell r="B1436" t="str">
            <v>Windows 10 Entreprise</v>
          </cell>
          <cell r="C1436" t="str">
            <v>10.0 (19045)</v>
          </cell>
          <cell r="D1436">
            <v>45748.572870370372</v>
          </cell>
        </row>
        <row r="1437">
          <cell r="A1437" t="str">
            <v>CMRUCT24083</v>
          </cell>
          <cell r="B1437" t="str">
            <v>Windows 10 Entreprise</v>
          </cell>
          <cell r="C1437" t="str">
            <v>10.0 (19045)</v>
          </cell>
          <cell r="D1437">
            <v>45754.311539351853</v>
          </cell>
        </row>
        <row r="1438">
          <cell r="A1438" t="str">
            <v>CMRLPT21044</v>
          </cell>
          <cell r="B1438" t="str">
            <v>Windows 10 Entreprise</v>
          </cell>
          <cell r="C1438" t="str">
            <v>10.0 (19045)</v>
          </cell>
          <cell r="D1438">
            <v>45749.280509259261</v>
          </cell>
        </row>
        <row r="1439">
          <cell r="A1439" t="str">
            <v>CMRUCT24081</v>
          </cell>
          <cell r="B1439" t="str">
            <v>Windows 10 Entreprise</v>
          </cell>
          <cell r="C1439" t="str">
            <v>10.0 (19045)</v>
          </cell>
          <cell r="D1439">
            <v>45754.365925925929</v>
          </cell>
        </row>
        <row r="1440">
          <cell r="A1440" t="str">
            <v>CMRLPT24094</v>
          </cell>
          <cell r="B1440" t="str">
            <v>Windows 10 Entreprise</v>
          </cell>
          <cell r="C1440" t="str">
            <v>10.0 (19045)</v>
          </cell>
          <cell r="D1440">
            <v>45754.31753472222</v>
          </cell>
        </row>
        <row r="1441">
          <cell r="A1441" t="str">
            <v>CMRLPT22038</v>
          </cell>
          <cell r="B1441" t="str">
            <v>Windows 10 Entreprise</v>
          </cell>
          <cell r="C1441" t="str">
            <v>10.0 (19045)</v>
          </cell>
          <cell r="D1441">
            <v>45747.374548611115</v>
          </cell>
        </row>
        <row r="1442">
          <cell r="A1442" t="str">
            <v>CMRLPT21038</v>
          </cell>
          <cell r="B1442" t="str">
            <v>Windows 10 Entreprise</v>
          </cell>
          <cell r="C1442" t="str">
            <v>10.0 (19045)</v>
          </cell>
          <cell r="D1442">
            <v>45754.291828703703</v>
          </cell>
        </row>
        <row r="1443">
          <cell r="A1443" t="str">
            <v>CMRUCT24091</v>
          </cell>
          <cell r="B1443" t="str">
            <v>Windows 10 Entreprise</v>
          </cell>
          <cell r="C1443" t="str">
            <v>10.0 (19045)</v>
          </cell>
          <cell r="D1443">
            <v>45751.498726851853</v>
          </cell>
        </row>
        <row r="1444">
          <cell r="A1444" t="str">
            <v>CMRUCT24087</v>
          </cell>
          <cell r="B1444" t="str">
            <v>Windows 10 Entreprise</v>
          </cell>
          <cell r="C1444" t="str">
            <v>10.0 (19045)</v>
          </cell>
          <cell r="D1444">
            <v>45749.38554398148</v>
          </cell>
        </row>
        <row r="1445">
          <cell r="A1445" t="str">
            <v>CMRUCT24090</v>
          </cell>
          <cell r="B1445" t="str">
            <v>Windows 10 Entreprise</v>
          </cell>
          <cell r="C1445" t="str">
            <v>10.0 (19045)</v>
          </cell>
          <cell r="D1445">
            <v>45748.303344907406</v>
          </cell>
        </row>
        <row r="1446">
          <cell r="A1446" t="str">
            <v>CMRUCT24089</v>
          </cell>
          <cell r="B1446" t="str">
            <v>Windows 10 Entreprise</v>
          </cell>
          <cell r="C1446" t="str">
            <v>10.0 (19045)</v>
          </cell>
          <cell r="D1446">
            <v>45747.30128472222</v>
          </cell>
        </row>
        <row r="1447">
          <cell r="A1447" t="str">
            <v>CMRUCT24092</v>
          </cell>
          <cell r="B1447" t="str">
            <v>Windows 10 Entreprise</v>
          </cell>
          <cell r="C1447" t="str">
            <v>10.0 (19045)</v>
          </cell>
          <cell r="D1447">
            <v>45754.295057870368</v>
          </cell>
        </row>
        <row r="1448">
          <cell r="A1448" t="str">
            <v>CMRUCT24085</v>
          </cell>
          <cell r="B1448" t="str">
            <v>Windows 10 Entreprise</v>
          </cell>
          <cell r="C1448" t="str">
            <v>10.0 (19045)</v>
          </cell>
          <cell r="D1448">
            <v>45749.38821759259</v>
          </cell>
        </row>
        <row r="1449">
          <cell r="A1449" t="str">
            <v>CMRUCT24088</v>
          </cell>
          <cell r="B1449" t="str">
            <v>Windows 10 Entreprise</v>
          </cell>
          <cell r="C1449" t="str">
            <v>10.0 (19045)</v>
          </cell>
          <cell r="D1449">
            <v>45750.313159722224</v>
          </cell>
        </row>
        <row r="1450">
          <cell r="A1450" t="str">
            <v>CMRUCT24084</v>
          </cell>
          <cell r="B1450" t="str">
            <v>Windows 10 Entreprise</v>
          </cell>
          <cell r="C1450" t="str">
            <v>10.0 (19045)</v>
          </cell>
          <cell r="D1450">
            <v>45748.302048611113</v>
          </cell>
        </row>
        <row r="1451">
          <cell r="A1451" t="str">
            <v>CMRUCT24093</v>
          </cell>
          <cell r="B1451" t="str">
            <v>Windows 10 Entreprise</v>
          </cell>
          <cell r="C1451" t="str">
            <v>10.0 (19045)</v>
          </cell>
          <cell r="D1451">
            <v>45751.303113425929</v>
          </cell>
        </row>
        <row r="1452">
          <cell r="A1452" t="str">
            <v>CMRUCT24082</v>
          </cell>
          <cell r="B1452" t="str">
            <v>Windows 10 Entreprise</v>
          </cell>
          <cell r="C1452" t="str">
            <v>10.0 (19045)</v>
          </cell>
          <cell r="D1452">
            <v>45748.30195601852</v>
          </cell>
        </row>
        <row r="1453">
          <cell r="A1453" t="str">
            <v>CMRLPT24015</v>
          </cell>
          <cell r="B1453" t="str">
            <v>Windows 10 Entreprise</v>
          </cell>
          <cell r="C1453" t="str">
            <v>10.0 (19045)</v>
          </cell>
          <cell r="D1453">
            <v>45755.45584490741</v>
          </cell>
        </row>
        <row r="1454">
          <cell r="A1454" t="str">
            <v>CMRUCT24044</v>
          </cell>
          <cell r="B1454" t="str">
            <v>Windows 10 Entreprise</v>
          </cell>
          <cell r="C1454" t="str">
            <v>10.0 (19045)</v>
          </cell>
          <cell r="D1454">
            <v>45751.541018518517</v>
          </cell>
        </row>
        <row r="1455">
          <cell r="A1455" t="str">
            <v>CMRLPT24008</v>
          </cell>
          <cell r="B1455" t="str">
            <v>Windows 10 Entreprise</v>
          </cell>
          <cell r="C1455" t="str">
            <v>10.0 (19045)</v>
          </cell>
          <cell r="D1455">
            <v>45754.335925925923</v>
          </cell>
        </row>
        <row r="1456">
          <cell r="A1456" t="str">
            <v>CMRLPT24123</v>
          </cell>
          <cell r="B1456" t="str">
            <v>Windows 10 Entreprise</v>
          </cell>
          <cell r="C1456" t="str">
            <v>10.0 (19045)</v>
          </cell>
          <cell r="D1456">
            <v>45754.347870370373</v>
          </cell>
        </row>
        <row r="1457">
          <cell r="A1457" t="str">
            <v>CMRLPT24012</v>
          </cell>
          <cell r="B1457" t="str">
            <v>Windows 10 Entreprise</v>
          </cell>
          <cell r="C1457" t="str">
            <v>10.0 (19045)</v>
          </cell>
          <cell r="D1457">
            <v>45749.444386574076</v>
          </cell>
        </row>
        <row r="1458">
          <cell r="A1458" t="str">
            <v>CMRLPT24104</v>
          </cell>
          <cell r="B1458" t="str">
            <v>Windows 10 Entreprise</v>
          </cell>
          <cell r="C1458" t="str">
            <v>10.0 (19045)</v>
          </cell>
          <cell r="D1458">
            <v>45755.34070601852</v>
          </cell>
        </row>
        <row r="1459">
          <cell r="A1459" t="str">
            <v>CMRLPT24004</v>
          </cell>
          <cell r="B1459" t="str">
            <v>Windows 10 Entreprise</v>
          </cell>
          <cell r="C1459" t="str">
            <v>10.0 (19045)</v>
          </cell>
          <cell r="D1459">
            <v>45747.364837962959</v>
          </cell>
        </row>
        <row r="1460">
          <cell r="A1460" t="str">
            <v>CMRUCT24046</v>
          </cell>
          <cell r="B1460" t="str">
            <v>Windows 10 Entreprise</v>
          </cell>
          <cell r="C1460" t="str">
            <v>10.0 (19045)</v>
          </cell>
          <cell r="D1460">
            <v>45748.305127314816</v>
          </cell>
        </row>
        <row r="1461">
          <cell r="A1461" t="str">
            <v>CMRUCT24045</v>
          </cell>
          <cell r="B1461" t="str">
            <v>Windows 10 Entreprise</v>
          </cell>
          <cell r="C1461" t="str">
            <v>10.0 (19045)</v>
          </cell>
          <cell r="D1461">
            <v>45756.290972222225</v>
          </cell>
        </row>
        <row r="1462">
          <cell r="A1462" t="str">
            <v>CMRLPT24057</v>
          </cell>
          <cell r="B1462" t="str">
            <v>Windows 10 Entreprise</v>
          </cell>
          <cell r="C1462" t="str">
            <v>10.0 (19045)</v>
          </cell>
          <cell r="D1462">
            <v>45754.3203587963</v>
          </cell>
        </row>
        <row r="1463">
          <cell r="A1463" t="str">
            <v>CMRLPT23026</v>
          </cell>
          <cell r="B1463" t="str">
            <v>Windows 10 Entreprise</v>
          </cell>
          <cell r="C1463" t="str">
            <v>10.0 (19045)</v>
          </cell>
          <cell r="D1463">
            <v>45747.637604166666</v>
          </cell>
        </row>
        <row r="1464">
          <cell r="A1464" t="str">
            <v>CMRLPT23225</v>
          </cell>
          <cell r="B1464" t="str">
            <v>Windows 10 Entreprise</v>
          </cell>
          <cell r="C1464" t="str">
            <v>10.0 (19045)</v>
          </cell>
          <cell r="D1464">
            <v>45754.476678240739</v>
          </cell>
        </row>
        <row r="1465">
          <cell r="A1465" t="str">
            <v>CMRLPT24105</v>
          </cell>
          <cell r="B1465" t="str">
            <v>Windows 10 Entreprise</v>
          </cell>
          <cell r="C1465" t="str">
            <v>10.0 (19045)</v>
          </cell>
          <cell r="D1465">
            <v>45752.513437499998</v>
          </cell>
        </row>
        <row r="1466">
          <cell r="A1466" t="str">
            <v>CMRLPT24056</v>
          </cell>
          <cell r="B1466" t="str">
            <v>Windows 10 Entreprise</v>
          </cell>
          <cell r="C1466" t="str">
            <v>10.0 (19045)</v>
          </cell>
          <cell r="D1466">
            <v>45754.367175925923</v>
          </cell>
        </row>
        <row r="1467">
          <cell r="A1467" t="str">
            <v>CMRLPT24051</v>
          </cell>
          <cell r="B1467" t="str">
            <v>Windows 10 Entreprise</v>
          </cell>
          <cell r="C1467" t="str">
            <v>10.0 (19045)</v>
          </cell>
          <cell r="D1467">
            <v>45754.410219907404</v>
          </cell>
        </row>
        <row r="1468">
          <cell r="A1468" t="str">
            <v>CMRUCT24047</v>
          </cell>
          <cell r="B1468" t="str">
            <v>Windows 10 Entreprise</v>
          </cell>
          <cell r="C1468" t="str">
            <v>10.0 (19045)</v>
          </cell>
          <cell r="D1468">
            <v>45748.817604166667</v>
          </cell>
        </row>
        <row r="1469">
          <cell r="A1469" t="str">
            <v>CMRUCT24062</v>
          </cell>
          <cell r="B1469" t="str">
            <v>Windows 10 Entreprise</v>
          </cell>
          <cell r="C1469" t="str">
            <v>10.0 (19045)</v>
          </cell>
          <cell r="D1469">
            <v>45751.312569444446</v>
          </cell>
        </row>
        <row r="1470">
          <cell r="A1470" t="str">
            <v>CMRUCT24048</v>
          </cell>
          <cell r="B1470" t="str">
            <v>Windows 10 Entreprise</v>
          </cell>
          <cell r="C1470" t="str">
            <v>10.0 (19045)</v>
          </cell>
          <cell r="D1470">
            <v>45754.957708333335</v>
          </cell>
        </row>
        <row r="1471">
          <cell r="A1471" t="str">
            <v>CMRUCT24049</v>
          </cell>
          <cell r="B1471" t="str">
            <v>Windows 10 Entreprise</v>
          </cell>
          <cell r="C1471" t="str">
            <v>10.0 (19045)</v>
          </cell>
          <cell r="D1471">
            <v>45746.404606481483</v>
          </cell>
        </row>
        <row r="1472">
          <cell r="A1472" t="str">
            <v>CMRUCT24050</v>
          </cell>
          <cell r="B1472" t="str">
            <v>Windows 10 Entreprise</v>
          </cell>
          <cell r="C1472" t="str">
            <v>10.0 (19045)</v>
          </cell>
          <cell r="D1472">
            <v>45754.735636574071</v>
          </cell>
        </row>
        <row r="1473">
          <cell r="A1473" t="str">
            <v>CMRUCT24051</v>
          </cell>
          <cell r="B1473" t="str">
            <v>Windows 10 Entreprise</v>
          </cell>
          <cell r="C1473" t="str">
            <v>10.0 (19045)</v>
          </cell>
          <cell r="D1473">
            <v>45754.308472222219</v>
          </cell>
        </row>
        <row r="1474">
          <cell r="A1474" t="str">
            <v>CMRUCT24067</v>
          </cell>
          <cell r="B1474" t="str">
            <v>Windows 10 Entreprise</v>
          </cell>
          <cell r="C1474" t="str">
            <v>10.0 (19045)</v>
          </cell>
          <cell r="D1474">
            <v>45752.471041666664</v>
          </cell>
        </row>
        <row r="1475">
          <cell r="A1475" t="str">
            <v>CMRUCT24052</v>
          </cell>
          <cell r="B1475" t="str">
            <v>Windows 10 Entreprise</v>
          </cell>
          <cell r="C1475" t="str">
            <v>10.0 (19045)</v>
          </cell>
          <cell r="D1475">
            <v>45753.516550925924</v>
          </cell>
        </row>
        <row r="1476">
          <cell r="A1476" t="str">
            <v>CMRUCT24054</v>
          </cell>
          <cell r="B1476" t="str">
            <v>Windows 10 Entreprise</v>
          </cell>
          <cell r="C1476" t="str">
            <v>10.0 (19045)</v>
          </cell>
          <cell r="D1476">
            <v>45751.395798611113</v>
          </cell>
        </row>
        <row r="1477">
          <cell r="A1477" t="str">
            <v>CMRUCT24053</v>
          </cell>
          <cell r="B1477" t="str">
            <v>Windows 10 Entreprise</v>
          </cell>
          <cell r="C1477" t="str">
            <v>10.0 (19045)</v>
          </cell>
          <cell r="D1477">
            <v>45754.429872685185</v>
          </cell>
        </row>
        <row r="1478">
          <cell r="A1478" t="str">
            <v>CMRUCT24055</v>
          </cell>
          <cell r="B1478" t="str">
            <v>Windows 10 Entreprise</v>
          </cell>
          <cell r="C1478" t="str">
            <v>10.0 (19045)</v>
          </cell>
          <cell r="D1478">
            <v>45751.703067129631</v>
          </cell>
        </row>
        <row r="1479">
          <cell r="A1479" t="str">
            <v>CMRUCT24104</v>
          </cell>
          <cell r="B1479" t="str">
            <v>Windows 10 Entreprise</v>
          </cell>
          <cell r="C1479" t="str">
            <v>10.0 (19045)</v>
          </cell>
          <cell r="D1479">
            <v>45749.418368055558</v>
          </cell>
        </row>
        <row r="1480">
          <cell r="A1480" t="str">
            <v>CMRUCT24068</v>
          </cell>
          <cell r="B1480" t="str">
            <v>Windows 10 Entreprise</v>
          </cell>
          <cell r="C1480" t="str">
            <v>10.0 (19045)</v>
          </cell>
          <cell r="D1480">
            <v>45740.315532407411</v>
          </cell>
        </row>
        <row r="1481">
          <cell r="A1481" t="str">
            <v>CMRUCT24057</v>
          </cell>
          <cell r="B1481" t="str">
            <v>Windows 10 Entreprise</v>
          </cell>
          <cell r="C1481" t="str">
            <v>10.0 (19045)</v>
          </cell>
          <cell r="D1481">
            <v>45750.445706018516</v>
          </cell>
        </row>
        <row r="1482">
          <cell r="A1482" t="str">
            <v>CMRUCT24066</v>
          </cell>
          <cell r="B1482" t="str">
            <v>Windows 10 Entreprise</v>
          </cell>
          <cell r="C1482" t="str">
            <v>10.0 (19045)</v>
          </cell>
          <cell r="D1482">
            <v>45754.271898148145</v>
          </cell>
        </row>
        <row r="1483">
          <cell r="A1483" t="str">
            <v>CMRUCT24102</v>
          </cell>
          <cell r="B1483" t="str">
            <v>Windows 10 Entreprise</v>
          </cell>
          <cell r="C1483" t="str">
            <v>10.0 (19045)</v>
          </cell>
          <cell r="D1483">
            <v>45754.348437499997</v>
          </cell>
        </row>
        <row r="1484">
          <cell r="A1484" t="str">
            <v>CMRUCT24069</v>
          </cell>
          <cell r="B1484" t="str">
            <v>Windows 10 Entreprise</v>
          </cell>
          <cell r="C1484" t="str">
            <v>10.0 (19045)</v>
          </cell>
          <cell r="D1484">
            <v>45750.64603009259</v>
          </cell>
        </row>
        <row r="1485">
          <cell r="A1485" t="str">
            <v>CMRUCT24060</v>
          </cell>
          <cell r="B1485" t="str">
            <v>Windows 10 Entreprise</v>
          </cell>
          <cell r="C1485" t="str">
            <v>10.0 (19045)</v>
          </cell>
          <cell r="D1485">
            <v>45750.365949074076</v>
          </cell>
        </row>
        <row r="1486">
          <cell r="A1486" t="str">
            <v>CMRLPT23074</v>
          </cell>
          <cell r="B1486" t="str">
            <v>Windows 10 Entreprise</v>
          </cell>
          <cell r="C1486" t="str">
            <v>10.0 (19045)</v>
          </cell>
          <cell r="D1486">
            <v>45756.310567129629</v>
          </cell>
        </row>
        <row r="1487">
          <cell r="A1487" t="str">
            <v>CMRUCT24101</v>
          </cell>
          <cell r="B1487" t="str">
            <v>Windows 10 Entreprise</v>
          </cell>
          <cell r="C1487" t="str">
            <v>10.0 (19045)</v>
          </cell>
          <cell r="D1487">
            <v>45747.362268518518</v>
          </cell>
        </row>
        <row r="1488">
          <cell r="A1488" t="str">
            <v>CMRLPT24099</v>
          </cell>
          <cell r="B1488" t="str">
            <v>Windows 10 Entreprise</v>
          </cell>
          <cell r="C1488" t="str">
            <v>10.0 (19045)</v>
          </cell>
          <cell r="D1488">
            <v>45750.732083333336</v>
          </cell>
        </row>
        <row r="1489">
          <cell r="A1489" t="str">
            <v>CMRLPT21006</v>
          </cell>
          <cell r="B1489" t="str">
            <v>Windows 10 Entreprise</v>
          </cell>
          <cell r="C1489" t="str">
            <v>10.0 (19045)</v>
          </cell>
          <cell r="D1489">
            <v>45704.583379629628</v>
          </cell>
        </row>
        <row r="1490">
          <cell r="A1490" t="str">
            <v>CMRLPT24023</v>
          </cell>
          <cell r="B1490" t="str">
            <v>Windows 10 Entreprise</v>
          </cell>
          <cell r="C1490" t="str">
            <v>10.0 (19045)</v>
          </cell>
          <cell r="D1490">
            <v>45754.322615740741</v>
          </cell>
        </row>
        <row r="1491">
          <cell r="A1491" t="str">
            <v>CMRUCT24094</v>
          </cell>
          <cell r="B1491" t="str">
            <v>Windows 10 Entreprise</v>
          </cell>
          <cell r="C1491" t="str">
            <v>10.0 (19045)</v>
          </cell>
          <cell r="D1491">
            <v>45754.315717592595</v>
          </cell>
        </row>
        <row r="1492">
          <cell r="A1492" t="str">
            <v>CMRLPT21020</v>
          </cell>
          <cell r="B1492" t="str">
            <v>Windows 10 Entreprise</v>
          </cell>
          <cell r="C1492" t="str">
            <v>10.0 (19045)</v>
          </cell>
          <cell r="D1492">
            <v>45750.32571759259</v>
          </cell>
        </row>
        <row r="1493">
          <cell r="A1493" t="str">
            <v>CMRUCT24070</v>
          </cell>
          <cell r="B1493" t="str">
            <v>Windows 10 Entreprise</v>
          </cell>
          <cell r="C1493" t="str">
            <v>10.0 (19045)</v>
          </cell>
          <cell r="D1493">
            <v>45754.318229166667</v>
          </cell>
        </row>
        <row r="1494">
          <cell r="A1494" t="str">
            <v>CMRLPT24022</v>
          </cell>
          <cell r="B1494" t="str">
            <v>Windows 10 Entreprise</v>
          </cell>
          <cell r="C1494" t="str">
            <v>10.0 (19045)</v>
          </cell>
          <cell r="D1494">
            <v>45754.356481481482</v>
          </cell>
        </row>
        <row r="1495">
          <cell r="A1495" t="str">
            <v>CMRLPT23077</v>
          </cell>
          <cell r="B1495" t="str">
            <v>Windows 10 Entreprise</v>
          </cell>
          <cell r="C1495" t="str">
            <v>10.0 (19045)</v>
          </cell>
          <cell r="D1495">
            <v>45753.619039351855</v>
          </cell>
        </row>
        <row r="1496">
          <cell r="A1496" t="str">
            <v>CMRLPT24027</v>
          </cell>
          <cell r="B1496" t="str">
            <v>Windows 10 Entreprise</v>
          </cell>
          <cell r="C1496" t="str">
            <v>10.0 (19045)</v>
          </cell>
          <cell r="D1496">
            <v>45754.338495370372</v>
          </cell>
        </row>
        <row r="1497">
          <cell r="A1497" t="str">
            <v>CMRUCT23089</v>
          </cell>
          <cell r="B1497" t="str">
            <v>Windows 10 Entreprise</v>
          </cell>
          <cell r="C1497" t="str">
            <v>10.0 (19045)</v>
          </cell>
          <cell r="D1497">
            <v>45752.402812499997</v>
          </cell>
        </row>
        <row r="1498">
          <cell r="A1498" t="str">
            <v>CMRLPT24021</v>
          </cell>
          <cell r="B1498" t="str">
            <v>Windows 10 Entreprise</v>
          </cell>
          <cell r="C1498" t="str">
            <v>10.0 (19045)</v>
          </cell>
          <cell r="D1498">
            <v>45748.5703125</v>
          </cell>
        </row>
        <row r="1499">
          <cell r="A1499" t="str">
            <v>CMRLPT24040</v>
          </cell>
          <cell r="B1499" t="str">
            <v>Windows 10 Entreprise</v>
          </cell>
          <cell r="C1499" t="str">
            <v>10.0 (19045)</v>
          </cell>
          <cell r="D1499">
            <v>45753.342361111114</v>
          </cell>
        </row>
        <row r="1500">
          <cell r="A1500" t="str">
            <v>CMRLPT24005</v>
          </cell>
          <cell r="B1500" t="str">
            <v>Windows 10 Entreprise</v>
          </cell>
          <cell r="C1500" t="str">
            <v>10.0 (19045)</v>
          </cell>
          <cell r="D1500">
            <v>45754.29315972222</v>
          </cell>
        </row>
        <row r="1501">
          <cell r="A1501" t="str">
            <v>CMRUCT19080</v>
          </cell>
          <cell r="B1501" t="str">
            <v>Windows 10 Entreprise</v>
          </cell>
          <cell r="C1501" t="str">
            <v>10.0 (19045)</v>
          </cell>
          <cell r="D1501">
            <v>45747.37128472222</v>
          </cell>
        </row>
        <row r="1502">
          <cell r="A1502" t="str">
            <v>CMRUCT20120</v>
          </cell>
          <cell r="B1502" t="str">
            <v>Windows 10 Entreprise</v>
          </cell>
          <cell r="C1502" t="str">
            <v>10.0 (19045)</v>
          </cell>
          <cell r="D1502">
            <v>45750.532268518517</v>
          </cell>
        </row>
        <row r="1503">
          <cell r="A1503" t="str">
            <v>CMRUCT20126</v>
          </cell>
          <cell r="B1503" t="str">
            <v>Windows 10 Entreprise</v>
          </cell>
          <cell r="C1503" t="str">
            <v>10.0 (19045)</v>
          </cell>
          <cell r="D1503">
            <v>45749.619756944441</v>
          </cell>
        </row>
        <row r="1504">
          <cell r="A1504" t="str">
            <v>CMRUCT23094</v>
          </cell>
          <cell r="B1504" t="str">
            <v>Windows 10 Entreprise</v>
          </cell>
          <cell r="C1504" t="str">
            <v>10.0 (19045)</v>
          </cell>
          <cell r="D1504">
            <v>45751.869872685187</v>
          </cell>
        </row>
        <row r="1505">
          <cell r="A1505" t="str">
            <v>CMRUCT19160</v>
          </cell>
          <cell r="B1505" t="str">
            <v>Windows 10 Entreprise</v>
          </cell>
          <cell r="C1505" t="str">
            <v>10.0 (19045)</v>
          </cell>
          <cell r="D1505">
            <v>45740.362071759257</v>
          </cell>
        </row>
        <row r="1506">
          <cell r="A1506" t="str">
            <v>CMRUCT24032</v>
          </cell>
          <cell r="B1506" t="str">
            <v>Windows 10 Entreprise</v>
          </cell>
          <cell r="C1506" t="str">
            <v>10.0 (19045)</v>
          </cell>
          <cell r="D1506">
            <v>45750.37572916667</v>
          </cell>
        </row>
        <row r="1507">
          <cell r="A1507" t="str">
            <v>CMRUCT24028</v>
          </cell>
          <cell r="B1507" t="str">
            <v>Windows 10 Entreprise</v>
          </cell>
          <cell r="C1507" t="str">
            <v>10.0 (19045)</v>
          </cell>
          <cell r="D1507">
            <v>45753.408993055556</v>
          </cell>
        </row>
        <row r="1508">
          <cell r="A1508" t="str">
            <v>CMRUCT24020</v>
          </cell>
          <cell r="B1508" t="str">
            <v>Windows 10 Entreprise</v>
          </cell>
          <cell r="C1508" t="str">
            <v>10.0 (19045)</v>
          </cell>
          <cell r="D1508">
            <v>45677.366863425923</v>
          </cell>
        </row>
        <row r="1509">
          <cell r="A1509" t="str">
            <v>CMRUCT23170</v>
          </cell>
          <cell r="B1509" t="str">
            <v>Windows 10 Entreprise</v>
          </cell>
          <cell r="C1509" t="str">
            <v>10.0 (19045)</v>
          </cell>
          <cell r="D1509">
            <v>45524.611689814818</v>
          </cell>
        </row>
        <row r="1510">
          <cell r="A1510" t="str">
            <v>CMRLPT24073</v>
          </cell>
          <cell r="B1510" t="str">
            <v>Windows 10 Entreprise</v>
          </cell>
          <cell r="C1510" t="str">
            <v>10.0 (19045)</v>
          </cell>
          <cell r="D1510">
            <v>45748.290439814817</v>
          </cell>
        </row>
        <row r="1511">
          <cell r="A1511" t="str">
            <v>CMRLPT24091</v>
          </cell>
          <cell r="B1511" t="str">
            <v>Windows 10 Entreprise</v>
          </cell>
          <cell r="C1511" t="str">
            <v>10.0 (19045)</v>
          </cell>
          <cell r="D1511">
            <v>45749.471064814818</v>
          </cell>
        </row>
        <row r="1512">
          <cell r="A1512" t="str">
            <v>CMRUCT24106</v>
          </cell>
          <cell r="B1512" t="str">
            <v>Windows 10 Entreprise</v>
          </cell>
          <cell r="C1512" t="str">
            <v>10.0 (19045)</v>
          </cell>
          <cell r="D1512">
            <v>45747.024328703701</v>
          </cell>
        </row>
        <row r="1513">
          <cell r="A1513" t="str">
            <v>CMRLPT24093</v>
          </cell>
          <cell r="B1513" t="str">
            <v>Windows 10 Entreprise</v>
          </cell>
          <cell r="C1513" t="str">
            <v>10.0 (19045)</v>
          </cell>
          <cell r="D1513">
            <v>45750.337766203702</v>
          </cell>
        </row>
        <row r="1514">
          <cell r="A1514" t="str">
            <v>CMRUCT21106</v>
          </cell>
          <cell r="B1514" t="str">
            <v>Windows 10 Entreprise</v>
          </cell>
          <cell r="C1514" t="str">
            <v>10.0 (19045)</v>
          </cell>
          <cell r="D1514">
            <v>45746.585034722222</v>
          </cell>
        </row>
        <row r="1515">
          <cell r="A1515" t="str">
            <v>CMRUCT24107</v>
          </cell>
          <cell r="B1515" t="str">
            <v>Windows 10 Entreprise</v>
          </cell>
          <cell r="C1515" t="str">
            <v>10.0 (19045)</v>
          </cell>
          <cell r="D1515">
            <v>45746.88349537037</v>
          </cell>
        </row>
        <row r="1516">
          <cell r="A1516" t="str">
            <v>CMRUCT24108</v>
          </cell>
          <cell r="B1516" t="str">
            <v>Windows 10 Entreprise</v>
          </cell>
          <cell r="C1516" t="str">
            <v>10.0 (19045)</v>
          </cell>
          <cell r="D1516">
            <v>45747.337013888886</v>
          </cell>
        </row>
        <row r="1517">
          <cell r="A1517" t="str">
            <v>CMRUCT24109</v>
          </cell>
          <cell r="B1517" t="str">
            <v>Windows 10 Entreprise</v>
          </cell>
          <cell r="C1517" t="str">
            <v>10.0 (19045)</v>
          </cell>
          <cell r="D1517">
            <v>45748.702268518522</v>
          </cell>
        </row>
        <row r="1518">
          <cell r="A1518" t="str">
            <v>CMRUCT24110</v>
          </cell>
          <cell r="B1518" t="str">
            <v>Windows 10 Entreprise</v>
          </cell>
          <cell r="C1518" t="str">
            <v>10.0 (19045)</v>
          </cell>
          <cell r="D1518">
            <v>45746.736400462964</v>
          </cell>
        </row>
        <row r="1519">
          <cell r="A1519" t="str">
            <v>CMRLPT21149</v>
          </cell>
          <cell r="B1519" t="str">
            <v>Windows 10 Entreprise</v>
          </cell>
          <cell r="C1519" t="str">
            <v>10.0 (19045)</v>
          </cell>
          <cell r="D1519">
            <v>45755.754548611112</v>
          </cell>
        </row>
        <row r="1520">
          <cell r="A1520" t="str">
            <v>CMRLPT24100</v>
          </cell>
          <cell r="B1520" t="str">
            <v>Windows 10 Entreprise</v>
          </cell>
          <cell r="C1520" t="str">
            <v>10.0 (19045)</v>
          </cell>
          <cell r="D1520">
            <v>45746.642511574071</v>
          </cell>
        </row>
        <row r="1521">
          <cell r="A1521" t="str">
            <v>CMRLPT24095</v>
          </cell>
          <cell r="B1521" t="str">
            <v>Windows 10 Entreprise</v>
          </cell>
          <cell r="C1521" t="str">
            <v>10.0 (19045)</v>
          </cell>
          <cell r="D1521">
            <v>45746.503993055558</v>
          </cell>
        </row>
        <row r="1522">
          <cell r="A1522" t="str">
            <v>CMRLPT23170</v>
          </cell>
          <cell r="B1522" t="str">
            <v>Windows 10 Entreprise</v>
          </cell>
          <cell r="C1522" t="str">
            <v>10.0 (19045)</v>
          </cell>
          <cell r="D1522">
            <v>45754.317233796297</v>
          </cell>
        </row>
        <row r="1523">
          <cell r="A1523" t="str">
            <v>CMRLPT19237</v>
          </cell>
          <cell r="B1523" t="str">
            <v>Windows 10 Entreprise</v>
          </cell>
          <cell r="C1523" t="str">
            <v>10.0 (19045)</v>
          </cell>
          <cell r="D1523">
            <v>45750.359340277777</v>
          </cell>
        </row>
        <row r="1524">
          <cell r="A1524" t="str">
            <v>CMRUCT24116</v>
          </cell>
          <cell r="B1524" t="str">
            <v>Windows 10 Entreprise</v>
          </cell>
          <cell r="C1524" t="str">
            <v>10.0 (19045)</v>
          </cell>
          <cell r="D1524">
            <v>45756.161087962966</v>
          </cell>
        </row>
        <row r="1525">
          <cell r="A1525" t="str">
            <v>CMRLPT24148</v>
          </cell>
          <cell r="B1525" t="str">
            <v>Windows 10 Entreprise</v>
          </cell>
          <cell r="C1525" t="str">
            <v>10.0 (19045)</v>
          </cell>
          <cell r="D1525">
            <v>45754.519791666666</v>
          </cell>
        </row>
        <row r="1526">
          <cell r="A1526" t="str">
            <v>CMRLPT24147</v>
          </cell>
          <cell r="B1526" t="str">
            <v>Windows 10 Entreprise</v>
          </cell>
          <cell r="C1526" t="str">
            <v>10.0 (19045)</v>
          </cell>
          <cell r="D1526">
            <v>45755.364166666666</v>
          </cell>
        </row>
        <row r="1527">
          <cell r="A1527" t="str">
            <v>CMRLPT24129</v>
          </cell>
          <cell r="B1527" t="str">
            <v>Windows 10 Entreprise</v>
          </cell>
          <cell r="C1527" t="str">
            <v>10.0 (19045)</v>
          </cell>
          <cell r="D1527">
            <v>45748.373680555553</v>
          </cell>
        </row>
        <row r="1528">
          <cell r="A1528" t="str">
            <v>CMRLPT24092</v>
          </cell>
          <cell r="B1528" t="str">
            <v>Windows 10 Entreprise</v>
          </cell>
          <cell r="C1528" t="str">
            <v>10.0 (19045)</v>
          </cell>
          <cell r="D1528">
            <v>45747.487824074073</v>
          </cell>
        </row>
        <row r="1529">
          <cell r="A1529" t="str">
            <v>CMRLPT24133</v>
          </cell>
          <cell r="B1529" t="str">
            <v>Windows 10 Entreprise</v>
          </cell>
          <cell r="C1529" t="str">
            <v>10.0 (19045)</v>
          </cell>
          <cell r="D1529">
            <v>45754.419907407406</v>
          </cell>
        </row>
        <row r="1530">
          <cell r="A1530" t="str">
            <v>CMRLPT24137</v>
          </cell>
          <cell r="B1530" t="str">
            <v>Windows 10 Entreprise</v>
          </cell>
          <cell r="C1530" t="str">
            <v>10.0 (19045)</v>
          </cell>
          <cell r="D1530">
            <v>45733.485000000001</v>
          </cell>
        </row>
        <row r="1531">
          <cell r="A1531" t="str">
            <v>CMRUCT24117</v>
          </cell>
          <cell r="B1531" t="str">
            <v>Windows 10 Entreprise</v>
          </cell>
          <cell r="C1531" t="str">
            <v>10.0 (19045)</v>
          </cell>
          <cell r="D1531">
            <v>45746.380902777775</v>
          </cell>
        </row>
        <row r="1532">
          <cell r="A1532" t="str">
            <v>CMRLPT24141</v>
          </cell>
          <cell r="B1532" t="str">
            <v>Windows 10 Entreprise</v>
          </cell>
          <cell r="C1532" t="str">
            <v>10.0 (19045)</v>
          </cell>
          <cell r="D1532">
            <v>45754.41547453704</v>
          </cell>
        </row>
        <row r="1533">
          <cell r="A1533" t="str">
            <v>CMRLPT24139</v>
          </cell>
          <cell r="B1533" t="str">
            <v>Windows 10 Entreprise</v>
          </cell>
          <cell r="C1533" t="str">
            <v>10.0 (19045)</v>
          </cell>
          <cell r="D1533">
            <v>45754.376782407409</v>
          </cell>
        </row>
        <row r="1534">
          <cell r="A1534" t="str">
            <v>CMRLPT24178</v>
          </cell>
          <cell r="B1534" t="str">
            <v>Windows 10 Entreprise</v>
          </cell>
          <cell r="C1534" t="str">
            <v>10.0 (19045)</v>
          </cell>
          <cell r="D1534">
            <v>45752.503576388888</v>
          </cell>
        </row>
        <row r="1535">
          <cell r="A1535" t="str">
            <v>CMRLPT24041</v>
          </cell>
          <cell r="B1535" t="str">
            <v>Windows 10 Entreprise</v>
          </cell>
          <cell r="C1535" t="str">
            <v>10.0 (19045)</v>
          </cell>
          <cell r="D1535">
            <v>45752.707685185182</v>
          </cell>
        </row>
        <row r="1536">
          <cell r="A1536" t="str">
            <v>CMRLPT24138</v>
          </cell>
          <cell r="B1536" t="str">
            <v>Windows 10 Entreprise</v>
          </cell>
          <cell r="C1536" t="str">
            <v>10.0 (19045)</v>
          </cell>
          <cell r="D1536">
            <v>45754.352650462963</v>
          </cell>
        </row>
        <row r="1537">
          <cell r="A1537" t="str">
            <v>CMRLPT24174</v>
          </cell>
          <cell r="B1537" t="str">
            <v>Windows 10 Entreprise</v>
          </cell>
          <cell r="C1537" t="str">
            <v>10.0 (19045)</v>
          </cell>
          <cell r="D1537">
            <v>45746.652812499997</v>
          </cell>
        </row>
        <row r="1538">
          <cell r="A1538" t="str">
            <v>CMRLPT24049</v>
          </cell>
          <cell r="B1538" t="str">
            <v>Windows 10 Entreprise</v>
          </cell>
          <cell r="C1538" t="str">
            <v>10.0 (19045)</v>
          </cell>
          <cell r="D1538">
            <v>45755.453981481478</v>
          </cell>
        </row>
        <row r="1539">
          <cell r="A1539" t="str">
            <v>CMRLPT24132</v>
          </cell>
          <cell r="B1539" t="str">
            <v>Windows 10 Entreprise</v>
          </cell>
          <cell r="C1539" t="str">
            <v>10.0 (19045)</v>
          </cell>
          <cell r="D1539">
            <v>45748.390069444446</v>
          </cell>
        </row>
        <row r="1540">
          <cell r="A1540" t="str">
            <v>CMRLPT24052</v>
          </cell>
          <cell r="B1540" t="str">
            <v>Windows 10 Entreprise</v>
          </cell>
          <cell r="C1540" t="str">
            <v>10.0 (19045)</v>
          </cell>
          <cell r="D1540">
            <v>45750.318240740744</v>
          </cell>
        </row>
        <row r="1541">
          <cell r="A1541" t="str">
            <v>CMRLPT24053</v>
          </cell>
          <cell r="B1541" t="str">
            <v>Windows 10 Entreprise</v>
          </cell>
          <cell r="C1541" t="str">
            <v>10.0 (19045)</v>
          </cell>
          <cell r="D1541">
            <v>45748.333055555559</v>
          </cell>
        </row>
        <row r="1542">
          <cell r="A1542" t="str">
            <v>CMRLPT24143</v>
          </cell>
          <cell r="B1542" t="str">
            <v>Windows 10 Entreprise</v>
          </cell>
          <cell r="C1542" t="str">
            <v>10.0 (19045)</v>
          </cell>
          <cell r="D1542">
            <v>45754.400358796294</v>
          </cell>
        </row>
        <row r="1543">
          <cell r="A1543" t="str">
            <v>CMRLPT24064</v>
          </cell>
          <cell r="B1543" t="str">
            <v>Windows 10 Entreprise</v>
          </cell>
          <cell r="C1543" t="str">
            <v>10.0 (19045)</v>
          </cell>
          <cell r="D1543">
            <v>45750.298680555556</v>
          </cell>
        </row>
        <row r="1544">
          <cell r="A1544" t="str">
            <v>CMRLPT24065</v>
          </cell>
          <cell r="B1544" t="str">
            <v>Windows 10 Entreprise</v>
          </cell>
          <cell r="C1544" t="str">
            <v>10.0 (19045)</v>
          </cell>
          <cell r="D1544">
            <v>45750.514351851853</v>
          </cell>
        </row>
        <row r="1545">
          <cell r="A1545" t="str">
            <v>CMRLPT24054</v>
          </cell>
          <cell r="B1545" t="str">
            <v>Windows 10 Entreprise</v>
          </cell>
          <cell r="C1545" t="str">
            <v>10.0 (19045)</v>
          </cell>
          <cell r="D1545">
            <v>45748.440034722225</v>
          </cell>
        </row>
        <row r="1546">
          <cell r="A1546" t="str">
            <v>CMRLPT24151</v>
          </cell>
          <cell r="B1546" t="str">
            <v>Windows 10 Entreprise</v>
          </cell>
          <cell r="C1546" t="str">
            <v>10.0 (19045)</v>
          </cell>
          <cell r="D1546">
            <v>45748.348009259258</v>
          </cell>
        </row>
        <row r="1547">
          <cell r="A1547" t="str">
            <v>CMRLPT24152</v>
          </cell>
          <cell r="B1547" t="str">
            <v>Windows 10 Entreprise</v>
          </cell>
          <cell r="C1547" t="str">
            <v>10.0 (19045)</v>
          </cell>
          <cell r="D1547">
            <v>45747.357349537036</v>
          </cell>
        </row>
        <row r="1548">
          <cell r="A1548" t="str">
            <v>CMRLPT24140</v>
          </cell>
          <cell r="B1548" t="str">
            <v>Windows 10 Entreprise</v>
          </cell>
          <cell r="C1548" t="str">
            <v>10.0 (19045)</v>
          </cell>
          <cell r="D1548">
            <v>45748.417268518519</v>
          </cell>
        </row>
        <row r="1549">
          <cell r="A1549" t="str">
            <v>CMRUCT24058</v>
          </cell>
          <cell r="B1549" t="str">
            <v>Windows 10 Entreprise</v>
          </cell>
          <cell r="C1549" t="str">
            <v>10.0 (19045)</v>
          </cell>
          <cell r="D1549">
            <v>45652.580462962964</v>
          </cell>
        </row>
        <row r="1550">
          <cell r="A1550" t="str">
            <v>CMRLPT24172</v>
          </cell>
          <cell r="B1550" t="str">
            <v>Windows 10 Entreprise</v>
          </cell>
          <cell r="C1550" t="str">
            <v>10.0 (19045)</v>
          </cell>
          <cell r="D1550">
            <v>45753.557303240741</v>
          </cell>
        </row>
        <row r="1551">
          <cell r="A1551" t="str">
            <v>CMRLPT24171</v>
          </cell>
          <cell r="B1551" t="str">
            <v>Windows 10 Entreprise</v>
          </cell>
          <cell r="C1551" t="str">
            <v>10.0 (19045)</v>
          </cell>
          <cell r="D1551">
            <v>45754.385555555556</v>
          </cell>
        </row>
        <row r="1552">
          <cell r="A1552" t="str">
            <v>CMRLPT24173</v>
          </cell>
          <cell r="B1552" t="str">
            <v>Windows 10 Entreprise</v>
          </cell>
          <cell r="C1552" t="str">
            <v>10.0 (19045)</v>
          </cell>
          <cell r="D1552">
            <v>45748.350810185184</v>
          </cell>
        </row>
        <row r="1553">
          <cell r="A1553" t="str">
            <v>CMRLPT24149</v>
          </cell>
          <cell r="B1553" t="str">
            <v>Windows 10 Entreprise</v>
          </cell>
          <cell r="C1553" t="str">
            <v>10.0 (19045)</v>
          </cell>
          <cell r="D1553">
            <v>45754.331122685187</v>
          </cell>
        </row>
        <row r="1554">
          <cell r="A1554" t="str">
            <v>CMRLPT24150</v>
          </cell>
          <cell r="B1554" t="str">
            <v>Windows 10 Entreprise</v>
          </cell>
          <cell r="C1554" t="str">
            <v>10.0 (19045)</v>
          </cell>
          <cell r="D1554">
            <v>45754.353587962964</v>
          </cell>
        </row>
        <row r="1555">
          <cell r="A1555" t="str">
            <v>CMRLPT24177</v>
          </cell>
          <cell r="B1555" t="str">
            <v>Windows 10 Entreprise</v>
          </cell>
          <cell r="C1555" t="str">
            <v>10.0 (19045)</v>
          </cell>
          <cell r="D1555">
            <v>45743.416041666664</v>
          </cell>
        </row>
        <row r="1556">
          <cell r="A1556" t="str">
            <v>CMRLPT22125</v>
          </cell>
          <cell r="B1556" t="str">
            <v>Windows 10 Entreprise</v>
          </cell>
          <cell r="C1556" t="str">
            <v>10.0 (19045)</v>
          </cell>
          <cell r="D1556">
            <v>45748.350578703707</v>
          </cell>
        </row>
        <row r="1557">
          <cell r="A1557" t="str">
            <v>CMRLPT24101</v>
          </cell>
          <cell r="B1557" t="str">
            <v>Windows 10 Entreprise</v>
          </cell>
          <cell r="C1557" t="str">
            <v>10.0 (19045)</v>
          </cell>
          <cell r="D1557">
            <v>45748.326365740744</v>
          </cell>
        </row>
        <row r="1558">
          <cell r="A1558" t="str">
            <v>CMRLPT24135</v>
          </cell>
          <cell r="B1558" t="str">
            <v>Windows 10 Entreprise</v>
          </cell>
          <cell r="C1558" t="str">
            <v>10.0 (19045)</v>
          </cell>
          <cell r="D1558">
            <v>45748.386469907404</v>
          </cell>
        </row>
        <row r="1559">
          <cell r="A1559" t="str">
            <v>CMRUCT24112</v>
          </cell>
          <cell r="B1559" t="str">
            <v>Windows 10 Entreprise</v>
          </cell>
          <cell r="C1559" t="str">
            <v>10.0 (19045)</v>
          </cell>
          <cell r="D1559">
            <v>45749.513020833336</v>
          </cell>
        </row>
        <row r="1560">
          <cell r="A1560" t="str">
            <v>CMRLPT24131</v>
          </cell>
          <cell r="B1560" t="str">
            <v>Windows 10 Entreprise</v>
          </cell>
          <cell r="C1560" t="str">
            <v>10.0 (19045)</v>
          </cell>
          <cell r="D1560">
            <v>45754.336076388892</v>
          </cell>
        </row>
        <row r="1561">
          <cell r="A1561" t="str">
            <v>CMRLPT24117</v>
          </cell>
          <cell r="B1561" t="str">
            <v>Windows 10 Entreprise</v>
          </cell>
          <cell r="C1561" t="str">
            <v>10.0 (19045)</v>
          </cell>
          <cell r="D1561">
            <v>45748.506840277776</v>
          </cell>
        </row>
        <row r="1562">
          <cell r="A1562" t="str">
            <v>CMRUCT19141</v>
          </cell>
          <cell r="B1562" t="str">
            <v>Windows 10 Entreprise</v>
          </cell>
          <cell r="C1562" t="str">
            <v>10.0 (19045)</v>
          </cell>
          <cell r="D1562">
            <v>45755.425173611111</v>
          </cell>
        </row>
        <row r="1563">
          <cell r="A1563" t="str">
            <v>CMRLPT22083</v>
          </cell>
          <cell r="B1563" t="str">
            <v>Windows 10 Entreprise</v>
          </cell>
          <cell r="C1563" t="str">
            <v>10.0 (19045)</v>
          </cell>
          <cell r="D1563">
            <v>45748.366909722223</v>
          </cell>
        </row>
        <row r="1564">
          <cell r="A1564" t="str">
            <v>CMRUCT21093</v>
          </cell>
          <cell r="B1564" t="str">
            <v>Windows 10 Entreprise</v>
          </cell>
          <cell r="C1564" t="str">
            <v>10.0 (19045)</v>
          </cell>
          <cell r="D1564">
            <v>45748.325844907406</v>
          </cell>
        </row>
        <row r="1565">
          <cell r="A1565" t="str">
            <v>CMRLPT24142</v>
          </cell>
          <cell r="B1565" t="str">
            <v>Windows 10 Entreprise</v>
          </cell>
          <cell r="C1565" t="str">
            <v>10.0 (19045)</v>
          </cell>
          <cell r="D1565">
            <v>45754.33697916667</v>
          </cell>
        </row>
        <row r="1566">
          <cell r="A1566" t="str">
            <v>CMRLPT24134</v>
          </cell>
          <cell r="B1566" t="str">
            <v>Windows 10 Entreprise</v>
          </cell>
          <cell r="C1566" t="str">
            <v>10.0 (19045)</v>
          </cell>
          <cell r="D1566">
            <v>45751.466898148145</v>
          </cell>
        </row>
        <row r="1567">
          <cell r="A1567" t="str">
            <v>CMRUCT24098</v>
          </cell>
          <cell r="B1567" t="str">
            <v>Windows 10 Entreprise</v>
          </cell>
          <cell r="C1567" t="str">
            <v>10.0 (19045)</v>
          </cell>
          <cell r="D1567">
            <v>45754.304872685185</v>
          </cell>
        </row>
        <row r="1568">
          <cell r="A1568" t="str">
            <v>CMRUCT20074</v>
          </cell>
          <cell r="B1568" t="str">
            <v>Windows 10 Entreprise</v>
          </cell>
          <cell r="C1568" t="str">
            <v>10.0 (19045)</v>
          </cell>
          <cell r="D1568">
            <v>45754.371203703704</v>
          </cell>
        </row>
        <row r="1569">
          <cell r="A1569" t="str">
            <v>CMRUCT24100</v>
          </cell>
          <cell r="B1569" t="str">
            <v>Windows 10 Entreprise</v>
          </cell>
          <cell r="C1569" t="str">
            <v>10.0 (19045)</v>
          </cell>
          <cell r="D1569">
            <v>45755.304363425923</v>
          </cell>
        </row>
        <row r="1570">
          <cell r="A1570" t="str">
            <v>CMRUCT24086</v>
          </cell>
          <cell r="B1570" t="str">
            <v>Windows 10 Entreprise</v>
          </cell>
          <cell r="C1570" t="str">
            <v>10.0 (19045)</v>
          </cell>
          <cell r="D1570">
            <v>45754.291261574072</v>
          </cell>
        </row>
        <row r="1571">
          <cell r="A1571" t="str">
            <v>CMRLPT24163</v>
          </cell>
          <cell r="B1571" t="str">
            <v>Windows 10 Entreprise</v>
          </cell>
          <cell r="C1571" t="str">
            <v>10.0 (19045)</v>
          </cell>
          <cell r="D1571">
            <v>45754.428842592592</v>
          </cell>
        </row>
        <row r="1572">
          <cell r="A1572" t="str">
            <v>CMRUCT22107</v>
          </cell>
          <cell r="B1572" t="str">
            <v>Windows 10 Entreprise</v>
          </cell>
          <cell r="C1572" t="str">
            <v>10.0 (19045)</v>
          </cell>
          <cell r="D1572">
            <v>45754.286111111112</v>
          </cell>
        </row>
        <row r="1573">
          <cell r="A1573" t="str">
            <v>CMRLPT24119</v>
          </cell>
          <cell r="B1573" t="str">
            <v>Windows 10 Entreprise</v>
          </cell>
          <cell r="C1573" t="str">
            <v>10.0 (19045)</v>
          </cell>
          <cell r="D1573">
            <v>45745.019837962966</v>
          </cell>
        </row>
        <row r="1574">
          <cell r="A1574" t="str">
            <v>CMRLPT23118</v>
          </cell>
          <cell r="B1574" t="str">
            <v>Windows 10 Entreprise</v>
          </cell>
          <cell r="C1574" t="str">
            <v>10.0 (19045)</v>
          </cell>
          <cell r="D1574">
            <v>45754.31627314815</v>
          </cell>
        </row>
        <row r="1575">
          <cell r="A1575" t="str">
            <v>CMRLPT24160</v>
          </cell>
          <cell r="B1575" t="str">
            <v>Windows 10 Entreprise</v>
          </cell>
          <cell r="C1575" t="str">
            <v>10.0 (19045)</v>
          </cell>
          <cell r="D1575">
            <v>45754.326770833337</v>
          </cell>
        </row>
        <row r="1576">
          <cell r="A1576" t="str">
            <v>CMRLPT21022</v>
          </cell>
          <cell r="B1576" t="str">
            <v>Windows 10 Entreprise</v>
          </cell>
          <cell r="C1576" t="str">
            <v>10.0 (19045)</v>
          </cell>
          <cell r="D1576">
            <v>45754.367175925923</v>
          </cell>
        </row>
        <row r="1577">
          <cell r="A1577" t="str">
            <v>CMRLPT20039</v>
          </cell>
          <cell r="B1577" t="str">
            <v>Windows 10 Entreprise</v>
          </cell>
          <cell r="C1577" t="str">
            <v>10.0 (19045)</v>
          </cell>
          <cell r="D1577">
            <v>45634.863692129627</v>
          </cell>
        </row>
        <row r="1578">
          <cell r="A1578" t="str">
            <v>CMRLPT24120</v>
          </cell>
          <cell r="B1578" t="str">
            <v>Windows 10 Entreprise</v>
          </cell>
          <cell r="C1578" t="str">
            <v>10.0 (19045)</v>
          </cell>
          <cell r="D1578">
            <v>45754.337372685186</v>
          </cell>
        </row>
        <row r="1579">
          <cell r="A1579" t="str">
            <v>CMRLPT24109</v>
          </cell>
          <cell r="B1579" t="str">
            <v>Windows 10 Entreprise</v>
          </cell>
          <cell r="C1579" t="str">
            <v>10.0 (19045)</v>
          </cell>
          <cell r="D1579">
            <v>45750.316192129627</v>
          </cell>
        </row>
        <row r="1580">
          <cell r="A1580" t="str">
            <v>CMRLPT19215</v>
          </cell>
          <cell r="B1580" t="str">
            <v>Windows 10 Entreprise</v>
          </cell>
          <cell r="C1580" t="str">
            <v>10.0 (19045)</v>
          </cell>
          <cell r="D1580">
            <v>45713.553888888891</v>
          </cell>
        </row>
        <row r="1581">
          <cell r="A1581" t="str">
            <v>CMRLPT23224</v>
          </cell>
          <cell r="B1581" t="str">
            <v>Windows 10 Entreprise</v>
          </cell>
          <cell r="C1581" t="str">
            <v>10.0 (19045)</v>
          </cell>
          <cell r="D1581">
            <v>45750.754803240743</v>
          </cell>
        </row>
        <row r="1582">
          <cell r="A1582" t="str">
            <v>CMRUCT23143</v>
          </cell>
          <cell r="B1582" t="str">
            <v>Windows 10 Entreprise</v>
          </cell>
          <cell r="C1582" t="str">
            <v>10.0 (19045)</v>
          </cell>
          <cell r="D1582">
            <v>45751.398599537039</v>
          </cell>
        </row>
        <row r="1583">
          <cell r="A1583" t="str">
            <v>CMRUCT20092</v>
          </cell>
          <cell r="B1583" t="str">
            <v>Windows 10 Entreprise</v>
          </cell>
          <cell r="C1583" t="str">
            <v>10.0 (19045)</v>
          </cell>
          <cell r="D1583">
            <v>45756.311226851853</v>
          </cell>
        </row>
        <row r="1584">
          <cell r="A1584" t="str">
            <v>CMRLPT19245</v>
          </cell>
          <cell r="B1584" t="str">
            <v>Windows 10 Entreprise</v>
          </cell>
          <cell r="C1584" t="str">
            <v>10.0 (19045)</v>
          </cell>
          <cell r="D1584">
            <v>45671.69458333333</v>
          </cell>
        </row>
        <row r="1585">
          <cell r="A1585" t="str">
            <v>CMRUCT23219</v>
          </cell>
          <cell r="B1585" t="str">
            <v>Windows 10 Entreprise</v>
          </cell>
          <cell r="C1585" t="str">
            <v>10.0 (19045)</v>
          </cell>
          <cell r="D1585">
            <v>45701.426817129628</v>
          </cell>
        </row>
        <row r="1586">
          <cell r="A1586" t="str">
            <v>CMRLPT24003</v>
          </cell>
          <cell r="B1586" t="str">
            <v>Windows 10 Entreprise</v>
          </cell>
          <cell r="C1586" t="str">
            <v>10.0 (19045)</v>
          </cell>
          <cell r="D1586">
            <v>45754.295138888891</v>
          </cell>
        </row>
        <row r="1587">
          <cell r="A1587" t="str">
            <v>CMRUCT23124</v>
          </cell>
          <cell r="B1587" t="str">
            <v>Windows 10 Entreprise</v>
          </cell>
          <cell r="C1587" t="str">
            <v>10.0 (19045)</v>
          </cell>
          <cell r="D1587">
            <v>45754.29488425926</v>
          </cell>
        </row>
        <row r="1588">
          <cell r="A1588" t="str">
            <v>CMRUCT23192</v>
          </cell>
          <cell r="B1588" t="str">
            <v>Windows 10 Entreprise</v>
          </cell>
          <cell r="C1588" t="str">
            <v>10.0 (19045)</v>
          </cell>
          <cell r="D1588">
            <v>45637.635092592594</v>
          </cell>
        </row>
        <row r="1589">
          <cell r="A1589" t="str">
            <v>CMRUCT23164</v>
          </cell>
          <cell r="B1589" t="str">
            <v>Windows 10 Entreprise</v>
          </cell>
          <cell r="C1589" t="str">
            <v>10.0 (19045)</v>
          </cell>
          <cell r="D1589">
            <v>45715.400370370371</v>
          </cell>
        </row>
        <row r="1590">
          <cell r="A1590" t="str">
            <v>CMRUCT23196</v>
          </cell>
          <cell r="B1590" t="str">
            <v>Windows 10 Entreprise</v>
          </cell>
          <cell r="C1590" t="str">
            <v>10.0 (19045)</v>
          </cell>
          <cell r="D1590">
            <v>45755.554490740738</v>
          </cell>
        </row>
        <row r="1591">
          <cell r="A1591" t="str">
            <v>CMRLPT23273</v>
          </cell>
          <cell r="B1591" t="str">
            <v>Windows 10 Entreprise</v>
          </cell>
          <cell r="C1591" t="str">
            <v>10.0 (19045)</v>
          </cell>
          <cell r="D1591">
            <v>45749.016597222224</v>
          </cell>
        </row>
        <row r="1592">
          <cell r="A1592" t="str">
            <v>CMRUCT23333</v>
          </cell>
          <cell r="B1592" t="str">
            <v>Windows 10 Entreprise</v>
          </cell>
          <cell r="C1592" t="str">
            <v>10.0 (19045)</v>
          </cell>
          <cell r="D1592">
            <v>45672.772129629629</v>
          </cell>
        </row>
        <row r="1593">
          <cell r="A1593" t="str">
            <v>CMRLTP20065</v>
          </cell>
          <cell r="B1593" t="str">
            <v>Windows 10 Entreprise</v>
          </cell>
          <cell r="C1593" t="str">
            <v>10.0 (19045)</v>
          </cell>
          <cell r="D1593">
            <v>45748.370625000003</v>
          </cell>
        </row>
        <row r="1594">
          <cell r="A1594" t="str">
            <v>CMRUCT23332</v>
          </cell>
          <cell r="B1594" t="str">
            <v>Windows 10 Entreprise</v>
          </cell>
          <cell r="C1594" t="str">
            <v>10.0 (19045)</v>
          </cell>
          <cell r="D1594">
            <v>45748.362592592595</v>
          </cell>
        </row>
        <row r="1595">
          <cell r="A1595" t="str">
            <v>CMRUCT23268</v>
          </cell>
          <cell r="B1595" t="str">
            <v>Windows 10 Entreprise</v>
          </cell>
          <cell r="C1595" t="str">
            <v>10.0 (19045)</v>
          </cell>
          <cell r="D1595">
            <v>45684.344895833332</v>
          </cell>
        </row>
        <row r="1596">
          <cell r="A1596" t="str">
            <v>CMRUCT23285</v>
          </cell>
          <cell r="B1596" t="str">
            <v>Windows 10 Entreprise</v>
          </cell>
          <cell r="C1596" t="str">
            <v>10.0 (19045)</v>
          </cell>
          <cell r="D1596">
            <v>45751.335914351854</v>
          </cell>
        </row>
        <row r="1597">
          <cell r="A1597" t="str">
            <v>CMRUCT23290</v>
          </cell>
          <cell r="B1597" t="str">
            <v>Windows 10 Entreprise</v>
          </cell>
          <cell r="C1597" t="str">
            <v>10.0 (19045)</v>
          </cell>
          <cell r="D1597">
            <v>45748.372083333335</v>
          </cell>
        </row>
        <row r="1598">
          <cell r="A1598" t="str">
            <v>CMRUCT23199</v>
          </cell>
          <cell r="B1598" t="str">
            <v>Windows 10 Entreprise</v>
          </cell>
          <cell r="C1598" t="str">
            <v>10.0 (19045)</v>
          </cell>
          <cell r="D1598">
            <v>45663.482581018521</v>
          </cell>
        </row>
        <row r="1599">
          <cell r="A1599" t="str">
            <v>CMRLPT23128</v>
          </cell>
          <cell r="B1599" t="str">
            <v>Windows 10 Entreprise</v>
          </cell>
          <cell r="C1599" t="str">
            <v>10.0 (19045)</v>
          </cell>
          <cell r="D1599">
            <v>45755.575821759259</v>
          </cell>
        </row>
        <row r="1600">
          <cell r="A1600" t="str">
            <v>CMRLPT24050</v>
          </cell>
          <cell r="B1600" t="str">
            <v>Windows 10 Entreprise</v>
          </cell>
          <cell r="C1600" t="str">
            <v>10.0 (19045)</v>
          </cell>
          <cell r="D1600">
            <v>45748.313287037039</v>
          </cell>
        </row>
        <row r="1601">
          <cell r="A1601" t="str">
            <v>CMRUCT20097</v>
          </cell>
          <cell r="B1601" t="str">
            <v>Windows 10 Entreprise</v>
          </cell>
          <cell r="C1601" t="str">
            <v>10.0 (19045)</v>
          </cell>
          <cell r="D1601">
            <v>45750.100381944445</v>
          </cell>
        </row>
        <row r="1602">
          <cell r="A1602" t="str">
            <v>CMRUCT22018</v>
          </cell>
          <cell r="B1602" t="str">
            <v>Windows 10 Entreprise</v>
          </cell>
          <cell r="C1602" t="str">
            <v>10.0 (19045)</v>
          </cell>
          <cell r="D1602">
            <v>45750.621782407405</v>
          </cell>
        </row>
        <row r="1603">
          <cell r="A1603" t="str">
            <v>CMRLPT24130</v>
          </cell>
          <cell r="B1603" t="str">
            <v>Windows 10 Entreprise</v>
          </cell>
          <cell r="C1603" t="str">
            <v>10.0 (19045)</v>
          </cell>
          <cell r="D1603">
            <v>45754.354687500003</v>
          </cell>
        </row>
        <row r="1604">
          <cell r="A1604" t="str">
            <v>CMRLPT24136</v>
          </cell>
          <cell r="B1604" t="str">
            <v>Windows 10 Entreprise</v>
          </cell>
          <cell r="C1604" t="str">
            <v>10.0 (19045)</v>
          </cell>
          <cell r="D1604">
            <v>45752.667013888888</v>
          </cell>
        </row>
        <row r="1605">
          <cell r="A1605" t="str">
            <v>CMRLPT19183</v>
          </cell>
          <cell r="B1605" t="str">
            <v>Windows 10 Entreprise</v>
          </cell>
          <cell r="C1605" t="str">
            <v>10.0 (19045)</v>
          </cell>
          <cell r="D1605">
            <v>45726.351782407408</v>
          </cell>
        </row>
        <row r="1606">
          <cell r="A1606" t="str">
            <v>CMRUCT20018</v>
          </cell>
          <cell r="B1606" t="str">
            <v>Windows 10 Entreprise</v>
          </cell>
          <cell r="C1606" t="str">
            <v>10.0 (19045)</v>
          </cell>
          <cell r="D1606">
            <v>45745.453657407408</v>
          </cell>
        </row>
        <row r="1607">
          <cell r="A1607" t="str">
            <v>CMRUCT20022</v>
          </cell>
          <cell r="B1607" t="str">
            <v>Windows 10 Entreprise</v>
          </cell>
          <cell r="C1607" t="str">
            <v>10.0 (19045)</v>
          </cell>
          <cell r="D1607">
            <v>45727.627418981479</v>
          </cell>
        </row>
        <row r="1608">
          <cell r="A1608" t="str">
            <v>CMRUCT24105</v>
          </cell>
          <cell r="B1608" t="str">
            <v>Windows 10 Entreprise</v>
          </cell>
          <cell r="C1608" t="str">
            <v>10.0 (19045)</v>
          </cell>
          <cell r="D1608">
            <v>45748.623263888891</v>
          </cell>
        </row>
        <row r="1609">
          <cell r="A1609" t="str">
            <v>CMRUCT20020</v>
          </cell>
          <cell r="B1609" t="str">
            <v>Windows 10 Entreprise</v>
          </cell>
          <cell r="C1609" t="str">
            <v>10.0 (19045)</v>
          </cell>
          <cell r="D1609">
            <v>45740.537245370368</v>
          </cell>
        </row>
        <row r="1610">
          <cell r="A1610" t="str">
            <v>CMRUCT20017</v>
          </cell>
          <cell r="B1610" t="str">
            <v>Windows 10 Entreprise</v>
          </cell>
          <cell r="C1610" t="str">
            <v>10.0 (19045)</v>
          </cell>
          <cell r="D1610">
            <v>45743.459305555552</v>
          </cell>
        </row>
        <row r="1611">
          <cell r="A1611" t="str">
            <v>CMRUCT20036</v>
          </cell>
          <cell r="B1611" t="str">
            <v>Windows 10 Entreprise</v>
          </cell>
          <cell r="C1611" t="str">
            <v>10.0 (19045)</v>
          </cell>
          <cell r="D1611">
            <v>45751.534826388888</v>
          </cell>
        </row>
        <row r="1612">
          <cell r="A1612" t="str">
            <v>CMRUCT20008</v>
          </cell>
          <cell r="B1612" t="str">
            <v>Windows 10 Entreprise</v>
          </cell>
          <cell r="C1612" t="str">
            <v>10.0 (19045)</v>
          </cell>
          <cell r="D1612">
            <v>45751.568402777775</v>
          </cell>
        </row>
        <row r="1613">
          <cell r="A1613" t="str">
            <v>CMRLPT24158</v>
          </cell>
          <cell r="B1613" t="str">
            <v>Windows 10 Entreprise</v>
          </cell>
          <cell r="C1613" t="str">
            <v>10.0 (19045)</v>
          </cell>
          <cell r="D1613">
            <v>45754.423472222225</v>
          </cell>
        </row>
        <row r="1614">
          <cell r="A1614" t="str">
            <v>CMRUCT20016</v>
          </cell>
          <cell r="B1614" t="str">
            <v>Windows 10 Entreprise</v>
          </cell>
          <cell r="C1614" t="str">
            <v>10.0 (19045)</v>
          </cell>
          <cell r="D1614">
            <v>45750.720543981479</v>
          </cell>
        </row>
        <row r="1615">
          <cell r="A1615" t="str">
            <v>CMRUCT20021</v>
          </cell>
          <cell r="B1615" t="str">
            <v>Windows 10 Entreprise</v>
          </cell>
          <cell r="C1615" t="str">
            <v>10.0 (19045)</v>
          </cell>
          <cell r="D1615">
            <v>45743.599340277775</v>
          </cell>
        </row>
        <row r="1616">
          <cell r="A1616" t="str">
            <v>CMRLPT24067</v>
          </cell>
          <cell r="B1616" t="str">
            <v>Windows 10 Entreprise</v>
          </cell>
          <cell r="C1616" t="str">
            <v>10.0 (19045)</v>
          </cell>
          <cell r="D1616">
            <v>45750.065011574072</v>
          </cell>
        </row>
        <row r="1617">
          <cell r="A1617" t="str">
            <v>CMRLPT22143</v>
          </cell>
          <cell r="B1617" t="str">
            <v>Windows 10 Entreprise</v>
          </cell>
          <cell r="C1617" t="str">
            <v>10.0 (19045)</v>
          </cell>
          <cell r="D1617">
            <v>45749.914027777777</v>
          </cell>
        </row>
        <row r="1618">
          <cell r="A1618" t="str">
            <v>CMRLPT24153</v>
          </cell>
          <cell r="B1618" t="str">
            <v>Windows 10 Entreprise</v>
          </cell>
          <cell r="C1618" t="str">
            <v>10.0 (19045)</v>
          </cell>
          <cell r="D1618">
            <v>45748.371562499997</v>
          </cell>
        </row>
        <row r="1619">
          <cell r="A1619" t="str">
            <v>CMRUCT24113</v>
          </cell>
          <cell r="B1619" t="str">
            <v>Windows 10 Entreprise</v>
          </cell>
          <cell r="C1619" t="str">
            <v>10.0 (19045)</v>
          </cell>
          <cell r="D1619">
            <v>45752.155474537038</v>
          </cell>
        </row>
        <row r="1620">
          <cell r="A1620" t="str">
            <v>CMRLPT24161</v>
          </cell>
          <cell r="B1620" t="str">
            <v>Windows 10 Entreprise</v>
          </cell>
          <cell r="C1620" t="str">
            <v>10.0 (19045)</v>
          </cell>
          <cell r="D1620">
            <v>45748.399027777778</v>
          </cell>
        </row>
        <row r="1621">
          <cell r="A1621" t="str">
            <v>CMRLPT20112</v>
          </cell>
          <cell r="B1621" t="str">
            <v>Windows 10 Entreprise</v>
          </cell>
          <cell r="C1621" t="str">
            <v>10.0 (19045)</v>
          </cell>
          <cell r="D1621">
            <v>45754.333865740744</v>
          </cell>
        </row>
        <row r="1622">
          <cell r="A1622" t="str">
            <v>CMTLPT19324</v>
          </cell>
          <cell r="B1622" t="str">
            <v>Windows 10 Entreprise</v>
          </cell>
          <cell r="C1622" t="str">
            <v>10.0 (19045)</v>
          </cell>
          <cell r="D1622">
            <v>45747.563472222224</v>
          </cell>
        </row>
        <row r="1623">
          <cell r="A1623" t="str">
            <v>CMRLPT24045</v>
          </cell>
          <cell r="B1623" t="str">
            <v>Windows 10 Entreprise</v>
          </cell>
          <cell r="C1623" t="str">
            <v>10.0 (19045)</v>
          </cell>
          <cell r="D1623">
            <v>45750.300995370373</v>
          </cell>
        </row>
        <row r="1624">
          <cell r="A1624" t="str">
            <v>CMRUCT24059</v>
          </cell>
          <cell r="B1624" t="str">
            <v>Windows 10 Entreprise</v>
          </cell>
          <cell r="C1624" t="str">
            <v>10.0 (19045)</v>
          </cell>
          <cell r="D1624">
            <v>45754.375567129631</v>
          </cell>
        </row>
        <row r="1625">
          <cell r="A1625" t="str">
            <v>CMRLPT24066</v>
          </cell>
          <cell r="B1625" t="str">
            <v>Windows 10 Entreprise</v>
          </cell>
          <cell r="C1625" t="str">
            <v>10.0 (19045)</v>
          </cell>
          <cell r="D1625">
            <v>45750.292337962965</v>
          </cell>
        </row>
        <row r="1626">
          <cell r="A1626" t="str">
            <v>CMRUCT24118</v>
          </cell>
          <cell r="B1626" t="str">
            <v>Windows 10 Entreprise</v>
          </cell>
          <cell r="C1626" t="str">
            <v>10.0 (19045)</v>
          </cell>
          <cell r="D1626">
            <v>45746.731122685182</v>
          </cell>
        </row>
        <row r="1627">
          <cell r="A1627" t="str">
            <v>CMRLPT24175</v>
          </cell>
          <cell r="B1627" t="str">
            <v>Windows 10 Entreprise</v>
          </cell>
          <cell r="C1627" t="str">
            <v>10.0 (19045)</v>
          </cell>
          <cell r="D1627">
            <v>45733.414722222224</v>
          </cell>
        </row>
        <row r="1628">
          <cell r="A1628" t="str">
            <v>CMRUCT24099</v>
          </cell>
          <cell r="B1628" t="str">
            <v>Windows 10 Entreprise</v>
          </cell>
          <cell r="C1628" t="str">
            <v>10.0 (19045)</v>
          </cell>
          <cell r="D1628">
            <v>45734.685972222222</v>
          </cell>
        </row>
        <row r="1629">
          <cell r="A1629" t="str">
            <v>CMRUCT24121</v>
          </cell>
          <cell r="B1629" t="str">
            <v>Windows 10 Entreprise</v>
          </cell>
          <cell r="C1629" t="str">
            <v>10.0 (19045)</v>
          </cell>
          <cell r="D1629">
            <v>45747.65724537037</v>
          </cell>
        </row>
        <row r="1630">
          <cell r="A1630" t="str">
            <v>CMRUCT24120</v>
          </cell>
          <cell r="B1630" t="str">
            <v>Windows 10 Entreprise</v>
          </cell>
          <cell r="C1630" t="str">
            <v>10.0 (19045)</v>
          </cell>
          <cell r="D1630">
            <v>45750.44740740741</v>
          </cell>
        </row>
        <row r="1631">
          <cell r="A1631" t="str">
            <v>CMRUCT24115</v>
          </cell>
          <cell r="B1631" t="str">
            <v>Windows 10 Entreprise</v>
          </cell>
          <cell r="C1631" t="str">
            <v>10.0 (19045)</v>
          </cell>
          <cell r="D1631">
            <v>45748.58898148148</v>
          </cell>
        </row>
        <row r="1632">
          <cell r="A1632" t="str">
            <v>CMRUCT24122</v>
          </cell>
          <cell r="B1632" t="str">
            <v>Windows 10 Entreprise</v>
          </cell>
          <cell r="C1632" t="str">
            <v>10.0 (19045)</v>
          </cell>
          <cell r="D1632">
            <v>45751.719212962962</v>
          </cell>
        </row>
        <row r="1633">
          <cell r="A1633" t="str">
            <v>CMRLPT24034</v>
          </cell>
          <cell r="B1633" t="str">
            <v>Windows 10 Entreprise</v>
          </cell>
          <cell r="C1633" t="str">
            <v>10.0 (19045)</v>
          </cell>
          <cell r="D1633">
            <v>45754.271377314813</v>
          </cell>
        </row>
        <row r="1634">
          <cell r="A1634" t="str">
            <v>CMRUCT24123</v>
          </cell>
          <cell r="B1634" t="str">
            <v>Windows 10 Entreprise</v>
          </cell>
          <cell r="C1634" t="str">
            <v>10.0 (19045)</v>
          </cell>
          <cell r="D1634">
            <v>45750.612962962965</v>
          </cell>
        </row>
        <row r="1635">
          <cell r="A1635" t="str">
            <v>CMRUCT23016</v>
          </cell>
          <cell r="B1635" t="str">
            <v>Windows 10 Entreprise</v>
          </cell>
          <cell r="C1635" t="str">
            <v>10.0 (19045)</v>
          </cell>
          <cell r="D1635">
            <v>45750.475787037038</v>
          </cell>
        </row>
        <row r="1636">
          <cell r="A1636" t="str">
            <v>CMRUCT23227</v>
          </cell>
          <cell r="B1636" t="str">
            <v>Windows 10 Entreprise</v>
          </cell>
          <cell r="C1636" t="str">
            <v>10.0 (19045)</v>
          </cell>
          <cell r="D1636">
            <v>45746.375254629631</v>
          </cell>
        </row>
        <row r="1637">
          <cell r="A1637" t="str">
            <v>CMRLPT24048</v>
          </cell>
          <cell r="B1637" t="str">
            <v>Windows 10 Entreprise</v>
          </cell>
          <cell r="C1637" t="str">
            <v>10.0 (19045)</v>
          </cell>
          <cell r="D1637">
            <v>45709.413634259261</v>
          </cell>
        </row>
        <row r="1638">
          <cell r="A1638" t="str">
            <v>CMRUCT21003</v>
          </cell>
          <cell r="B1638" t="str">
            <v>Windows 10 Entreprise</v>
          </cell>
          <cell r="C1638" t="str">
            <v>10.0 (19045)</v>
          </cell>
          <cell r="D1638">
            <v>45684.338194444441</v>
          </cell>
        </row>
        <row r="1639">
          <cell r="A1639" t="str">
            <v>CMRLPT20063</v>
          </cell>
          <cell r="B1639" t="str">
            <v>Windows 10 Entreprise</v>
          </cell>
          <cell r="C1639" t="str">
            <v>10.0 (19045)</v>
          </cell>
          <cell r="D1639">
            <v>45750.442083333335</v>
          </cell>
        </row>
        <row r="1640">
          <cell r="A1640" t="str">
            <v>CMRLPT24090</v>
          </cell>
          <cell r="B1640" t="str">
            <v>Windows 10 Entreprise</v>
          </cell>
          <cell r="C1640" t="str">
            <v>10.0 (19045)</v>
          </cell>
          <cell r="D1640">
            <v>45749.460451388892</v>
          </cell>
        </row>
        <row r="1641">
          <cell r="A1641" t="str">
            <v>CMRLPT24043</v>
          </cell>
          <cell r="B1641" t="str">
            <v>Windows 10 Entreprise</v>
          </cell>
          <cell r="C1641" t="str">
            <v>10.0 (19045)</v>
          </cell>
          <cell r="D1641">
            <v>45749.481898148151</v>
          </cell>
        </row>
        <row r="1642">
          <cell r="A1642" t="str">
            <v>CMRLPT24088</v>
          </cell>
          <cell r="B1642" t="str">
            <v>Windows 10 Entreprise</v>
          </cell>
          <cell r="C1642" t="str">
            <v>10.0 (19045)</v>
          </cell>
          <cell r="D1642">
            <v>45750.654398148145</v>
          </cell>
        </row>
        <row r="1643">
          <cell r="A1643" t="str">
            <v>CMRLPT24087</v>
          </cell>
          <cell r="B1643" t="str">
            <v>Windows 10 Entreprise</v>
          </cell>
          <cell r="C1643" t="str">
            <v>10.0 (19045)</v>
          </cell>
          <cell r="D1643">
            <v>45754.386886574073</v>
          </cell>
        </row>
        <row r="1644">
          <cell r="A1644" t="str">
            <v>CMRLTP19172</v>
          </cell>
          <cell r="B1644" t="str">
            <v>Windows 10 Entreprise</v>
          </cell>
          <cell r="C1644" t="str">
            <v>10.0 (19045)</v>
          </cell>
          <cell r="D1644">
            <v>45754.320324074077</v>
          </cell>
        </row>
        <row r="1645">
          <cell r="A1645" t="str">
            <v>CMRLPT19073</v>
          </cell>
          <cell r="B1645" t="str">
            <v>Windows 10 Entreprise</v>
          </cell>
          <cell r="C1645" t="str">
            <v>10.0 (19045)</v>
          </cell>
          <cell r="D1645">
            <v>45755.331724537034</v>
          </cell>
        </row>
        <row r="1646">
          <cell r="A1646" t="str">
            <v>CMRLPT24031</v>
          </cell>
          <cell r="B1646" t="str">
            <v>Windows 10 Entreprise</v>
          </cell>
          <cell r="C1646" t="str">
            <v>10.0 (19045)</v>
          </cell>
          <cell r="D1646">
            <v>45750.497939814813</v>
          </cell>
        </row>
        <row r="1647">
          <cell r="A1647" t="str">
            <v>CMRUCT24124</v>
          </cell>
          <cell r="B1647" t="str">
            <v>Windows 10 Entreprise</v>
          </cell>
          <cell r="C1647" t="str">
            <v>10.0 (19045)</v>
          </cell>
          <cell r="D1647">
            <v>45755.439710648148</v>
          </cell>
        </row>
        <row r="1648">
          <cell r="A1648" t="str">
            <v>CMRLPT19361</v>
          </cell>
          <cell r="B1648" t="str">
            <v>Windows 10 Entreprise</v>
          </cell>
          <cell r="C1648" t="str">
            <v>10.0 (19045)</v>
          </cell>
          <cell r="D1648">
            <v>45744.723287037035</v>
          </cell>
        </row>
        <row r="1649">
          <cell r="A1649" t="str">
            <v>CMRUCT24125</v>
          </cell>
          <cell r="B1649" t="str">
            <v>Windows 10 Entreprise</v>
          </cell>
          <cell r="C1649" t="str">
            <v>10.0 (19045)</v>
          </cell>
          <cell r="D1649">
            <v>45753.388553240744</v>
          </cell>
        </row>
        <row r="1650">
          <cell r="A1650" t="str">
            <v>CMRLPT24075</v>
          </cell>
          <cell r="B1650" t="str">
            <v>Windows 10 Entreprise</v>
          </cell>
          <cell r="C1650" t="str">
            <v>10.0 (19045)</v>
          </cell>
          <cell r="D1650">
            <v>45750.376458333332</v>
          </cell>
        </row>
        <row r="1651">
          <cell r="A1651" t="str">
            <v>CMRUCT24079</v>
          </cell>
          <cell r="B1651" t="str">
            <v>Windows 10 Entreprise</v>
          </cell>
          <cell r="C1651" t="str">
            <v>10.0 (19045)</v>
          </cell>
          <cell r="D1651">
            <v>45754.381006944444</v>
          </cell>
        </row>
        <row r="1652">
          <cell r="A1652" t="str">
            <v>CMRLPT24036</v>
          </cell>
          <cell r="B1652" t="str">
            <v>Windows 10 Entreprise</v>
          </cell>
          <cell r="C1652" t="str">
            <v>10.0 (19045)</v>
          </cell>
          <cell r="D1652">
            <v>45748.304386574076</v>
          </cell>
        </row>
        <row r="1653">
          <cell r="A1653" t="str">
            <v>CMRLPT19102</v>
          </cell>
          <cell r="B1653" t="str">
            <v>Windows 10 Entreprise</v>
          </cell>
          <cell r="C1653" t="str">
            <v>10.0 (19045)</v>
          </cell>
          <cell r="D1653">
            <v>45754.301574074074</v>
          </cell>
        </row>
        <row r="1654">
          <cell r="A1654" t="str">
            <v>CMRLPT24069</v>
          </cell>
          <cell r="B1654" t="str">
            <v>Windows 10 Entreprise</v>
          </cell>
          <cell r="C1654" t="str">
            <v>10.0 (19045)</v>
          </cell>
          <cell r="D1654">
            <v>45754.360231481478</v>
          </cell>
        </row>
        <row r="1655">
          <cell r="A1655" t="str">
            <v>DESKTOP-S3R7NVG</v>
          </cell>
          <cell r="B1655" t="str">
            <v>Windows 10 Entreprise</v>
          </cell>
          <cell r="C1655" t="str">
            <v>10.0 (19045)</v>
          </cell>
          <cell r="D1655">
            <v>45747.299340277779</v>
          </cell>
        </row>
        <row r="1656">
          <cell r="A1656" t="str">
            <v>CMRLPT24042</v>
          </cell>
          <cell r="B1656" t="str">
            <v>Windows 10 Entreprise</v>
          </cell>
          <cell r="C1656" t="str">
            <v>10.0 (19045)</v>
          </cell>
          <cell r="D1656">
            <v>45754.272002314814</v>
          </cell>
        </row>
        <row r="1657">
          <cell r="A1657" t="str">
            <v>CMRLPT22068</v>
          </cell>
          <cell r="B1657" t="str">
            <v>Windows 10 Entreprise</v>
          </cell>
          <cell r="C1657" t="str">
            <v>10.0 (19045)</v>
          </cell>
          <cell r="D1657">
            <v>45734.349421296298</v>
          </cell>
        </row>
        <row r="1658">
          <cell r="A1658" t="str">
            <v>CMRLPT24019</v>
          </cell>
          <cell r="B1658" t="str">
            <v>Windows 10 Entreprise</v>
          </cell>
          <cell r="C1658" t="str">
            <v>10.0 (19045)</v>
          </cell>
          <cell r="D1658">
            <v>45748.317361111112</v>
          </cell>
        </row>
        <row r="1659">
          <cell r="A1659" t="str">
            <v>CMRLPT24063</v>
          </cell>
          <cell r="B1659" t="str">
            <v>Windows 10 Entreprise</v>
          </cell>
          <cell r="C1659" t="str">
            <v>10.0 (19045)</v>
          </cell>
          <cell r="D1659">
            <v>45748.320185185185</v>
          </cell>
        </row>
        <row r="1660">
          <cell r="A1660" t="str">
            <v>CMRLPT19209</v>
          </cell>
          <cell r="B1660" t="str">
            <v>Windows 10 Entreprise</v>
          </cell>
          <cell r="C1660" t="str">
            <v>10.0 (19045)</v>
          </cell>
          <cell r="D1660">
            <v>45713.593321759261</v>
          </cell>
        </row>
        <row r="1661">
          <cell r="A1661" t="str">
            <v>CMRUCT24072</v>
          </cell>
          <cell r="B1661" t="str">
            <v>Windows 10 Entreprise</v>
          </cell>
          <cell r="C1661" t="str">
            <v>10.0 (19045)</v>
          </cell>
          <cell r="D1661">
            <v>45750.349664351852</v>
          </cell>
        </row>
        <row r="1662">
          <cell r="A1662" t="str">
            <v>CMRLPT24062</v>
          </cell>
          <cell r="B1662" t="str">
            <v>Windows 10 Entreprise</v>
          </cell>
          <cell r="C1662" t="str">
            <v>10.0 (19045)</v>
          </cell>
          <cell r="D1662">
            <v>45747.611481481479</v>
          </cell>
        </row>
        <row r="1663">
          <cell r="A1663" t="str">
            <v>CMRLPT24020</v>
          </cell>
          <cell r="B1663" t="str">
            <v>Windows 10 Entreprise</v>
          </cell>
          <cell r="C1663" t="str">
            <v>10.0 (19045)</v>
          </cell>
          <cell r="D1663">
            <v>45754.583229166667</v>
          </cell>
        </row>
        <row r="1664">
          <cell r="A1664" t="str">
            <v>CMRUCT24111</v>
          </cell>
          <cell r="B1664" t="str">
            <v>Windows 10 Entreprise</v>
          </cell>
          <cell r="C1664" t="str">
            <v>10.0 (19045)</v>
          </cell>
          <cell r="D1664">
            <v>45748.586481481485</v>
          </cell>
        </row>
        <row r="1665">
          <cell r="A1665" t="str">
            <v>DESKTOP-2D9N46C</v>
          </cell>
          <cell r="B1665" t="str">
            <v>Windows 10 Entreprise</v>
          </cell>
          <cell r="C1665" t="str">
            <v>10.0 (19045)</v>
          </cell>
          <cell r="D1665">
            <v>45750.423715277779</v>
          </cell>
        </row>
        <row r="1666">
          <cell r="A1666" t="str">
            <v>CMRLPT24096</v>
          </cell>
          <cell r="B1666" t="str">
            <v>Windows 10 Entreprise</v>
          </cell>
          <cell r="C1666" t="str">
            <v>10.0 (19045)</v>
          </cell>
          <cell r="D1666">
            <v>45754.311886574076</v>
          </cell>
        </row>
        <row r="1667">
          <cell r="A1667" t="str">
            <v>CMRLPT19203</v>
          </cell>
          <cell r="B1667" t="str">
            <v>Windows 10 Entreprise</v>
          </cell>
          <cell r="C1667" t="str">
            <v>10.0 (19045)</v>
          </cell>
          <cell r="D1667">
            <v>45744.758958333332</v>
          </cell>
        </row>
        <row r="1668">
          <cell r="A1668" t="str">
            <v>CMRLPT23203</v>
          </cell>
          <cell r="B1668" t="str">
            <v>Windows 10 Entreprise</v>
          </cell>
          <cell r="C1668" t="str">
            <v>10.0 (19045)</v>
          </cell>
          <cell r="D1668">
            <v>45748.369560185187</v>
          </cell>
        </row>
        <row r="1669">
          <cell r="A1669" t="str">
            <v>CMRUCT19014</v>
          </cell>
          <cell r="B1669" t="str">
            <v>Windows 10 Entreprise</v>
          </cell>
          <cell r="C1669" t="str">
            <v>10.0 (19045)</v>
          </cell>
          <cell r="D1669">
            <v>45710.676458333335</v>
          </cell>
        </row>
        <row r="1670">
          <cell r="A1670" t="str">
            <v>CMRLPT21031</v>
          </cell>
          <cell r="B1670" t="str">
            <v>Windows 10 Entreprise</v>
          </cell>
          <cell r="C1670" t="str">
            <v>10.0 (19045)</v>
          </cell>
          <cell r="D1670">
            <v>45747.498888888891</v>
          </cell>
        </row>
        <row r="1671">
          <cell r="A1671" t="str">
            <v>CMRLPT19153</v>
          </cell>
          <cell r="B1671" t="str">
            <v>Windows 10 Entreprise</v>
          </cell>
          <cell r="C1671" t="str">
            <v>10.0 (19045)</v>
          </cell>
          <cell r="D1671">
            <v>45750.345775462964</v>
          </cell>
        </row>
        <row r="1672">
          <cell r="A1672" t="str">
            <v>CMRLPT24018</v>
          </cell>
          <cell r="B1672" t="str">
            <v>Windows 10 Entreprise</v>
          </cell>
          <cell r="C1672" t="str">
            <v>10.0 (19045)</v>
          </cell>
          <cell r="D1672">
            <v>45651.084756944445</v>
          </cell>
        </row>
        <row r="1673">
          <cell r="A1673" t="str">
            <v>CMRLPT24060</v>
          </cell>
          <cell r="B1673" t="str">
            <v>Windows 10 Entreprise</v>
          </cell>
          <cell r="C1673" t="str">
            <v>10.0 (19045)</v>
          </cell>
          <cell r="D1673">
            <v>45750.369953703703</v>
          </cell>
        </row>
        <row r="1674">
          <cell r="A1674" t="str">
            <v>CMRLPT24103</v>
          </cell>
          <cell r="B1674" t="str">
            <v>Windows 10 Entreprise</v>
          </cell>
          <cell r="C1674" t="str">
            <v>10.0 (19045)</v>
          </cell>
          <cell r="D1674">
            <v>45748.341180555559</v>
          </cell>
        </row>
        <row r="1675">
          <cell r="A1675" t="str">
            <v>CMRUCT19146</v>
          </cell>
          <cell r="B1675" t="str">
            <v>Windows 10 Entreprise</v>
          </cell>
          <cell r="C1675" t="str">
            <v>10.0 (19045)</v>
          </cell>
          <cell r="D1675">
            <v>45712.664236111108</v>
          </cell>
        </row>
        <row r="1676">
          <cell r="A1676" t="str">
            <v>CMRUCT20048</v>
          </cell>
          <cell r="B1676" t="str">
            <v>Windows 10 Entreprise</v>
          </cell>
          <cell r="C1676" t="str">
            <v>10.0 (19045)</v>
          </cell>
          <cell r="D1676">
            <v>45750.573240740741</v>
          </cell>
        </row>
        <row r="1677">
          <cell r="A1677" t="str">
            <v>CMRLPT22178</v>
          </cell>
          <cell r="B1677" t="str">
            <v>Windows 10 Entreprise</v>
          </cell>
          <cell r="C1677" t="str">
            <v>10.0 (19045)</v>
          </cell>
          <cell r="D1677">
            <v>45733.448321759257</v>
          </cell>
        </row>
        <row r="1678">
          <cell r="A1678" t="str">
            <v>CMRLPT24166</v>
          </cell>
          <cell r="B1678" t="str">
            <v>Windows 10 Entreprise</v>
          </cell>
          <cell r="C1678" t="str">
            <v>10.0 (19045)</v>
          </cell>
          <cell r="D1678">
            <v>45615.484178240738</v>
          </cell>
        </row>
        <row r="1679">
          <cell r="A1679" t="str">
            <v>CMRLPT24128</v>
          </cell>
          <cell r="B1679" t="str">
            <v>Windows 10 Entreprise</v>
          </cell>
          <cell r="C1679" t="str">
            <v>10.0 (19045)</v>
          </cell>
          <cell r="D1679">
            <v>45744.712858796294</v>
          </cell>
        </row>
        <row r="1680">
          <cell r="A1680" t="str">
            <v>CMRUCT24071</v>
          </cell>
          <cell r="B1680" t="str">
            <v>Windows 10 Entreprise</v>
          </cell>
          <cell r="C1680" t="str">
            <v>10.0 (19045)</v>
          </cell>
          <cell r="D1680">
            <v>45749.767442129632</v>
          </cell>
        </row>
        <row r="1681">
          <cell r="A1681" t="str">
            <v>CMRLPT19228</v>
          </cell>
          <cell r="B1681" t="str">
            <v>Windows 10 Entreprise</v>
          </cell>
          <cell r="C1681" t="str">
            <v>10.0 (19045)</v>
          </cell>
          <cell r="D1681">
            <v>45750.384548611109</v>
          </cell>
        </row>
        <row r="1682">
          <cell r="A1682" t="str">
            <v>CMRUCT24128</v>
          </cell>
          <cell r="B1682" t="str">
            <v>Windows 10 Entreprise</v>
          </cell>
          <cell r="C1682" t="str">
            <v>10.0 (19045)</v>
          </cell>
          <cell r="D1682">
            <v>45751.678078703706</v>
          </cell>
        </row>
        <row r="1683">
          <cell r="A1683" t="str">
            <v>CMRLPT19191</v>
          </cell>
          <cell r="B1683" t="str">
            <v>Windows 10 Entreprise</v>
          </cell>
          <cell r="C1683" t="str">
            <v>10.0 (19045)</v>
          </cell>
          <cell r="D1683">
            <v>45691.395115740743</v>
          </cell>
        </row>
        <row r="1684">
          <cell r="A1684" t="str">
            <v>CMRLPT19351</v>
          </cell>
          <cell r="B1684" t="str">
            <v>Windows 10 Entreprise</v>
          </cell>
          <cell r="C1684" t="str">
            <v>10.0 (19045)</v>
          </cell>
          <cell r="D1684">
            <v>45688.336944444447</v>
          </cell>
        </row>
        <row r="1685">
          <cell r="A1685" t="str">
            <v>CMRLPT20106</v>
          </cell>
          <cell r="B1685" t="str">
            <v>Windows 10 Entreprise</v>
          </cell>
          <cell r="C1685" t="str">
            <v>10.0 (19045)</v>
          </cell>
          <cell r="D1685">
            <v>45747.727199074077</v>
          </cell>
        </row>
        <row r="1686">
          <cell r="A1686" t="str">
            <v>CMRLPT24061</v>
          </cell>
          <cell r="B1686" t="str">
            <v>Windows 10 Entreprise</v>
          </cell>
          <cell r="C1686" t="str">
            <v>10.0 (19045)</v>
          </cell>
          <cell r="D1686">
            <v>45750.316759259258</v>
          </cell>
        </row>
        <row r="1687">
          <cell r="A1687" t="str">
            <v>CMRLPT24085</v>
          </cell>
          <cell r="B1687" t="str">
            <v>Windows 10 Entreprise</v>
          </cell>
          <cell r="C1687" t="str">
            <v>10.0 (19045)</v>
          </cell>
          <cell r="D1687">
            <v>45750.403726851851</v>
          </cell>
        </row>
        <row r="1688">
          <cell r="A1688" t="str">
            <v>CMRUCT20174</v>
          </cell>
          <cell r="B1688" t="str">
            <v>Windows 10 Entreprise</v>
          </cell>
          <cell r="C1688" t="str">
            <v>10.0 (19045)</v>
          </cell>
          <cell r="D1688">
            <v>45754.362534722219</v>
          </cell>
        </row>
        <row r="1689">
          <cell r="A1689" t="str">
            <v>CMRLPT23209</v>
          </cell>
          <cell r="B1689" t="str">
            <v>Windows 10 Entreprise</v>
          </cell>
          <cell r="C1689" t="str">
            <v>10.0 (19045)</v>
          </cell>
          <cell r="D1689">
            <v>45754.337557870371</v>
          </cell>
        </row>
        <row r="1690">
          <cell r="A1690" t="str">
            <v>CMRLPT22137</v>
          </cell>
          <cell r="B1690" t="str">
            <v>Windows 10 Entreprise</v>
          </cell>
          <cell r="C1690" t="str">
            <v>10.0 (19045)</v>
          </cell>
          <cell r="D1690">
            <v>45748.303877314815</v>
          </cell>
        </row>
        <row r="1691">
          <cell r="A1691" t="str">
            <v>CMRUCT19192</v>
          </cell>
          <cell r="B1691" t="str">
            <v>Windows 10 Entreprise</v>
          </cell>
          <cell r="C1691" t="str">
            <v>10.0 (19045)</v>
          </cell>
          <cell r="D1691">
            <v>45701.411574074074</v>
          </cell>
        </row>
        <row r="1692">
          <cell r="A1692" t="str">
            <v>CMRUCT22055</v>
          </cell>
          <cell r="B1692" t="str">
            <v>Windows 10 Entreprise</v>
          </cell>
          <cell r="C1692" t="str">
            <v>10.0 (19045)</v>
          </cell>
          <cell r="D1692">
            <v>45752.768090277779</v>
          </cell>
        </row>
        <row r="1693">
          <cell r="A1693" t="str">
            <v>CMRLPT19316</v>
          </cell>
          <cell r="B1693" t="str">
            <v>Windows 10 Entreprise</v>
          </cell>
          <cell r="C1693" t="str">
            <v>10.0 (19045)</v>
          </cell>
          <cell r="D1693">
            <v>45746.624583333331</v>
          </cell>
        </row>
        <row r="1694">
          <cell r="A1694" t="str">
            <v>CMRUCT19136</v>
          </cell>
          <cell r="B1694" t="str">
            <v>Windows 10 Entreprise</v>
          </cell>
          <cell r="C1694" t="str">
            <v>10.0 (19045)</v>
          </cell>
          <cell r="D1694">
            <v>45748.499293981484</v>
          </cell>
        </row>
        <row r="1695">
          <cell r="A1695" t="str">
            <v>CMRUCT20157</v>
          </cell>
          <cell r="B1695" t="str">
            <v>Windows 10 Entreprise</v>
          </cell>
          <cell r="C1695" t="str">
            <v>10.0 (19045)</v>
          </cell>
          <cell r="D1695">
            <v>45753.665046296293</v>
          </cell>
        </row>
        <row r="1696">
          <cell r="A1696" t="str">
            <v>CMRLPT19254</v>
          </cell>
          <cell r="B1696" t="str">
            <v>Windows 10 Entreprise</v>
          </cell>
          <cell r="C1696" t="str">
            <v>10.0 (19045)</v>
          </cell>
          <cell r="D1696">
            <v>45750.454016203701</v>
          </cell>
        </row>
        <row r="1697">
          <cell r="A1697" t="str">
            <v>CMRLPT23002</v>
          </cell>
          <cell r="B1697" t="str">
            <v>Windows 10 Entreprise</v>
          </cell>
          <cell r="C1697" t="str">
            <v>10.0 (19045)</v>
          </cell>
          <cell r="D1697">
            <v>45754.372372685182</v>
          </cell>
        </row>
        <row r="1698">
          <cell r="A1698" t="str">
            <v>CMRUCT23091</v>
          </cell>
          <cell r="B1698" t="str">
            <v>Windows 10 Entreprise</v>
          </cell>
          <cell r="C1698" t="str">
            <v>10.0 (19045)</v>
          </cell>
          <cell r="D1698">
            <v>45754.779131944444</v>
          </cell>
        </row>
        <row r="1699">
          <cell r="A1699" t="str">
            <v>CMRUCT24076</v>
          </cell>
          <cell r="B1699" t="str">
            <v>Windows 10 Entreprise</v>
          </cell>
          <cell r="C1699" t="str">
            <v>10.0 (19045)</v>
          </cell>
          <cell r="D1699">
            <v>45754.089837962965</v>
          </cell>
        </row>
        <row r="1700">
          <cell r="A1700" t="str">
            <v>CMRLPT24190</v>
          </cell>
          <cell r="B1700" t="str">
            <v>Windows 10 Entreprise</v>
          </cell>
          <cell r="C1700" t="str">
            <v>10.0 (19045)</v>
          </cell>
          <cell r="D1700">
            <v>45754.34648148148</v>
          </cell>
        </row>
        <row r="1701">
          <cell r="A1701" t="str">
            <v>CMRLPT20115</v>
          </cell>
          <cell r="B1701" t="str">
            <v>Windows 10 Entreprise</v>
          </cell>
          <cell r="C1701" t="str">
            <v>10.0 (19045)</v>
          </cell>
          <cell r="D1701">
            <v>45748.391886574071</v>
          </cell>
        </row>
        <row r="1702">
          <cell r="A1702" t="str">
            <v>CMRLPT20020</v>
          </cell>
          <cell r="B1702" t="str">
            <v>Windows 10 Entreprise</v>
          </cell>
          <cell r="C1702" t="str">
            <v>10.0 (19045)</v>
          </cell>
          <cell r="D1702">
            <v>45749.029374999998</v>
          </cell>
        </row>
        <row r="1703">
          <cell r="A1703" t="str">
            <v>CMRUCT24157</v>
          </cell>
          <cell r="B1703" t="str">
            <v>Windows 10 Entreprise</v>
          </cell>
          <cell r="C1703" t="str">
            <v>10.0 (19045)</v>
          </cell>
          <cell r="D1703">
            <v>45751.475949074076</v>
          </cell>
        </row>
        <row r="1704">
          <cell r="A1704" t="str">
            <v>CMRUCT24077</v>
          </cell>
          <cell r="B1704" t="str">
            <v>Windows 10 Entreprise</v>
          </cell>
          <cell r="C1704" t="str">
            <v>10.0 (19045)</v>
          </cell>
          <cell r="D1704">
            <v>45749.308136574073</v>
          </cell>
        </row>
        <row r="1705">
          <cell r="A1705" t="str">
            <v>CMRLPT22121</v>
          </cell>
          <cell r="B1705" t="str">
            <v>Windows 10 Entreprise</v>
          </cell>
          <cell r="C1705" t="str">
            <v>10.0 (19045)</v>
          </cell>
          <cell r="D1705">
            <v>45754.331759259258</v>
          </cell>
        </row>
        <row r="1706">
          <cell r="A1706" t="str">
            <v>CMRLPT23230</v>
          </cell>
          <cell r="B1706" t="str">
            <v>Windows 10 Entreprise</v>
          </cell>
          <cell r="C1706" t="str">
            <v>10.0 (19045)</v>
          </cell>
          <cell r="D1706">
            <v>45748.30363425926</v>
          </cell>
        </row>
        <row r="1707">
          <cell r="A1707" t="str">
            <v>CMRUCT24078</v>
          </cell>
          <cell r="B1707" t="str">
            <v>Windows 10 Entreprise</v>
          </cell>
          <cell r="C1707" t="str">
            <v>10.0 (19045)</v>
          </cell>
          <cell r="D1707">
            <v>45751.05363425926</v>
          </cell>
        </row>
        <row r="1708">
          <cell r="A1708" t="str">
            <v>CMRUCT24097</v>
          </cell>
          <cell r="B1708" t="str">
            <v>Windows 10 Entreprise</v>
          </cell>
          <cell r="C1708" t="str">
            <v>10.0 (19045)</v>
          </cell>
          <cell r="D1708">
            <v>45747.313217592593</v>
          </cell>
        </row>
        <row r="1709">
          <cell r="A1709" t="str">
            <v>CMRUCT24131</v>
          </cell>
          <cell r="B1709" t="str">
            <v>Windows 10 Entreprise</v>
          </cell>
          <cell r="C1709" t="str">
            <v>10.0 (19045)</v>
          </cell>
          <cell r="D1709">
            <v>45684.569432870368</v>
          </cell>
        </row>
        <row r="1710">
          <cell r="A1710" t="str">
            <v>CMRLPT24080</v>
          </cell>
          <cell r="B1710" t="str">
            <v>Windows 10 Entreprise</v>
          </cell>
          <cell r="C1710" t="str">
            <v>10.0 (19045)</v>
          </cell>
          <cell r="D1710">
            <v>45754.377835648149</v>
          </cell>
        </row>
        <row r="1711">
          <cell r="A1711" t="str">
            <v>CMRLPT22187</v>
          </cell>
          <cell r="B1711" t="str">
            <v>Windows 10 Entreprise</v>
          </cell>
          <cell r="C1711" t="str">
            <v>10.0 (19045)</v>
          </cell>
          <cell r="D1711">
            <v>45754.338761574072</v>
          </cell>
        </row>
        <row r="1712">
          <cell r="A1712" t="str">
            <v>CMRLPT22184</v>
          </cell>
          <cell r="B1712" t="str">
            <v>Windows 10 Entreprise</v>
          </cell>
          <cell r="C1712" t="str">
            <v>10.0 (19045)</v>
          </cell>
          <cell r="D1712">
            <v>45733.384432870371</v>
          </cell>
        </row>
        <row r="1713">
          <cell r="A1713" t="str">
            <v>CMRLPT24159</v>
          </cell>
          <cell r="B1713" t="str">
            <v>Windows 10 Entreprise</v>
          </cell>
          <cell r="C1713" t="str">
            <v>10.0 (19045)</v>
          </cell>
          <cell r="D1713">
            <v>45748.352708333332</v>
          </cell>
        </row>
        <row r="1714">
          <cell r="A1714" t="str">
            <v>CMRLPT23120</v>
          </cell>
          <cell r="B1714" t="str">
            <v>Windows 10 Entreprise</v>
          </cell>
          <cell r="C1714" t="str">
            <v>10.0 (19045)</v>
          </cell>
          <cell r="D1714">
            <v>45750.392974537041</v>
          </cell>
        </row>
        <row r="1715">
          <cell r="A1715" t="str">
            <v>CMRUCT24153</v>
          </cell>
          <cell r="B1715" t="str">
            <v>Windows 10 Entreprise</v>
          </cell>
          <cell r="C1715" t="str">
            <v>10.0 (19045)</v>
          </cell>
          <cell r="D1715">
            <v>45750.41609953704</v>
          </cell>
        </row>
        <row r="1716">
          <cell r="A1716" t="str">
            <v>CMRUCT24155</v>
          </cell>
          <cell r="B1716" t="str">
            <v>Windows 10 Entreprise</v>
          </cell>
          <cell r="C1716" t="str">
            <v>10.0 (19045)</v>
          </cell>
          <cell r="D1716">
            <v>45755.6483912037</v>
          </cell>
        </row>
        <row r="1717">
          <cell r="A1717" t="str">
            <v>CMRLPT24179</v>
          </cell>
          <cell r="B1717" t="str">
            <v>Windows 10 Entreprise</v>
          </cell>
          <cell r="C1717" t="str">
            <v>10.0 (19045)</v>
          </cell>
          <cell r="D1717">
            <v>45755.361863425926</v>
          </cell>
        </row>
        <row r="1718">
          <cell r="A1718" t="str">
            <v>CMRUCT24130</v>
          </cell>
          <cell r="B1718" t="str">
            <v>Windows 10 Entreprise</v>
          </cell>
          <cell r="C1718" t="str">
            <v>10.0 (19045)</v>
          </cell>
          <cell r="D1718">
            <v>45684.474641203706</v>
          </cell>
        </row>
        <row r="1719">
          <cell r="A1719" t="str">
            <v>CMRUCT23293</v>
          </cell>
          <cell r="B1719" t="str">
            <v>Windows 10 Entreprise</v>
          </cell>
          <cell r="C1719" t="str">
            <v>10.0 (19045)</v>
          </cell>
          <cell r="D1719">
            <v>45749.399108796293</v>
          </cell>
        </row>
        <row r="1720">
          <cell r="A1720" t="str">
            <v>CMRUCT24156</v>
          </cell>
          <cell r="B1720" t="str">
            <v>Windows 10 Entreprise</v>
          </cell>
          <cell r="C1720" t="str">
            <v>10.0 (19045)</v>
          </cell>
          <cell r="D1720">
            <v>45748.337592592594</v>
          </cell>
        </row>
        <row r="1721">
          <cell r="A1721" t="str">
            <v>CMRLPT24113</v>
          </cell>
          <cell r="B1721" t="str">
            <v>Windows 10 Entreprise</v>
          </cell>
          <cell r="C1721" t="str">
            <v>10.0 (19045)</v>
          </cell>
          <cell r="D1721">
            <v>45754.310960648145</v>
          </cell>
        </row>
        <row r="1722">
          <cell r="A1722" t="str">
            <v>CMRLPT19220</v>
          </cell>
          <cell r="B1722" t="str">
            <v>Windows 10 Entreprise</v>
          </cell>
          <cell r="C1722" t="str">
            <v>10.0 (19045)</v>
          </cell>
          <cell r="D1722">
            <v>45748.393750000003</v>
          </cell>
        </row>
        <row r="1723">
          <cell r="A1723" t="str">
            <v>CMRLPT21148</v>
          </cell>
          <cell r="B1723" t="str">
            <v>Windows 10 Entreprise</v>
          </cell>
          <cell r="C1723" t="str">
            <v>10.0 (19045)</v>
          </cell>
          <cell r="D1723">
            <v>45748.315706018519</v>
          </cell>
        </row>
        <row r="1724">
          <cell r="A1724" t="str">
            <v>CMRUCT23093</v>
          </cell>
          <cell r="B1724" t="str">
            <v>Windows 10 Entreprise</v>
          </cell>
          <cell r="C1724" t="str">
            <v>10.0 (19045)</v>
          </cell>
          <cell r="D1724">
            <v>45754.334479166668</v>
          </cell>
        </row>
        <row r="1725">
          <cell r="A1725" t="str">
            <v>CMRLPT22169</v>
          </cell>
          <cell r="B1725" t="str">
            <v>Windows 10 Entreprise</v>
          </cell>
          <cell r="C1725" t="str">
            <v>10.0 (19045)</v>
          </cell>
          <cell r="D1725">
            <v>45750.339490740742</v>
          </cell>
        </row>
        <row r="1726">
          <cell r="A1726" t="str">
            <v>CMRLPT24191</v>
          </cell>
          <cell r="B1726" t="str">
            <v>Windows 10 Entreprise</v>
          </cell>
          <cell r="C1726" t="str">
            <v>10.0 (19045)</v>
          </cell>
          <cell r="D1726">
            <v>45753.559942129628</v>
          </cell>
        </row>
        <row r="1727">
          <cell r="A1727" t="str">
            <v>CMRLPT24193</v>
          </cell>
          <cell r="B1727" t="str">
            <v>Windows 10 Entreprise</v>
          </cell>
          <cell r="C1727" t="str">
            <v>10.0 (19045)</v>
          </cell>
          <cell r="D1727">
            <v>45749.592523148145</v>
          </cell>
        </row>
        <row r="1728">
          <cell r="A1728" t="str">
            <v>CMRUCT24166</v>
          </cell>
          <cell r="B1728" t="str">
            <v>Windows 10 Entreprise</v>
          </cell>
          <cell r="C1728" t="str">
            <v>10.0 (19045)</v>
          </cell>
          <cell r="D1728">
            <v>45756.37703703704</v>
          </cell>
        </row>
        <row r="1729">
          <cell r="A1729" t="str">
            <v>CMRUCT24159</v>
          </cell>
          <cell r="B1729" t="str">
            <v>Windows 10 Entreprise</v>
          </cell>
          <cell r="C1729" t="str">
            <v>10.0 (19045)</v>
          </cell>
          <cell r="D1729">
            <v>45754.360497685186</v>
          </cell>
        </row>
        <row r="1730">
          <cell r="A1730" t="str">
            <v>CMRUCT24139</v>
          </cell>
          <cell r="B1730" t="str">
            <v>Windows 10 Entreprise</v>
          </cell>
          <cell r="C1730" t="str">
            <v>10.0 (19045)</v>
          </cell>
          <cell r="D1730">
            <v>45713.523831018516</v>
          </cell>
        </row>
        <row r="1731">
          <cell r="A1731" t="str">
            <v>CMRUCT24141</v>
          </cell>
          <cell r="B1731" t="str">
            <v>Windows 10 Entreprise</v>
          </cell>
          <cell r="C1731" t="str">
            <v>10.0 (19045)</v>
          </cell>
          <cell r="D1731">
            <v>45684.392187500001</v>
          </cell>
        </row>
        <row r="1732">
          <cell r="A1732" t="str">
            <v>CMRUCT20035</v>
          </cell>
          <cell r="B1732" t="str">
            <v>Windows 10 Entreprise</v>
          </cell>
          <cell r="C1732" t="str">
            <v>10.0 (19045)</v>
          </cell>
          <cell r="D1732">
            <v>45743.507199074076</v>
          </cell>
        </row>
        <row r="1733">
          <cell r="A1733" t="str">
            <v>CMRUCT24114</v>
          </cell>
          <cell r="B1733" t="str">
            <v>Windows 10 Entreprise</v>
          </cell>
          <cell r="C1733" t="str">
            <v>10.0 (19045)</v>
          </cell>
          <cell r="D1733">
            <v>45748.578356481485</v>
          </cell>
        </row>
        <row r="1734">
          <cell r="A1734" t="str">
            <v>CMRUCT24144</v>
          </cell>
          <cell r="B1734" t="str">
            <v>Windows 10 Entreprise</v>
          </cell>
          <cell r="C1734" t="str">
            <v>10.0 (19045)</v>
          </cell>
          <cell r="D1734">
            <v>45684.513680555552</v>
          </cell>
        </row>
        <row r="1735">
          <cell r="A1735" t="str">
            <v>CMRUCT24147</v>
          </cell>
          <cell r="B1735" t="str">
            <v>Windows 10 Entreprise</v>
          </cell>
          <cell r="C1735" t="str">
            <v>10.0 (19045)</v>
          </cell>
          <cell r="D1735">
            <v>45684.574305555558</v>
          </cell>
        </row>
        <row r="1736">
          <cell r="A1736" t="str">
            <v>CMRUCT24129</v>
          </cell>
          <cell r="B1736" t="str">
            <v>Windows 10 Entreprise</v>
          </cell>
          <cell r="C1736" t="str">
            <v>10.0 (19045)</v>
          </cell>
          <cell r="D1736">
            <v>45755.283807870372</v>
          </cell>
        </row>
        <row r="1737">
          <cell r="A1737" t="str">
            <v>CMRLPT24068</v>
          </cell>
          <cell r="B1737" t="str">
            <v>Windows 10 Entreprise</v>
          </cell>
          <cell r="C1737" t="str">
            <v>10.0 (19045)</v>
          </cell>
          <cell r="D1737">
            <v>45754.305011574077</v>
          </cell>
        </row>
        <row r="1738">
          <cell r="A1738" t="str">
            <v>CMRLPT23285</v>
          </cell>
          <cell r="B1738" t="str">
            <v>Windows 10 Entreprise</v>
          </cell>
          <cell r="C1738" t="str">
            <v>10.0 (19045)</v>
          </cell>
          <cell r="D1738">
            <v>45750.359363425923</v>
          </cell>
        </row>
        <row r="1739">
          <cell r="A1739" t="str">
            <v>CMRLPT22085</v>
          </cell>
          <cell r="B1739" t="str">
            <v>Windows 10 Entreprise</v>
          </cell>
          <cell r="C1739" t="str">
            <v>10.0 (19045)</v>
          </cell>
          <cell r="D1739">
            <v>45748.33185185185</v>
          </cell>
        </row>
        <row r="1740">
          <cell r="A1740" t="str">
            <v>CMRUCT23068</v>
          </cell>
          <cell r="B1740" t="str">
            <v>Windows 10 Entreprise</v>
          </cell>
          <cell r="C1740" t="str">
            <v>10.0 (19045)</v>
          </cell>
          <cell r="D1740">
            <v>45734.688483796293</v>
          </cell>
        </row>
        <row r="1741">
          <cell r="A1741" t="str">
            <v>CMRLPT24183</v>
          </cell>
          <cell r="B1741" t="str">
            <v>Windows 10 Entreprise</v>
          </cell>
          <cell r="C1741" t="str">
            <v>10.0 (19045)</v>
          </cell>
          <cell r="D1741">
            <v>45748.654791666668</v>
          </cell>
        </row>
        <row r="1742">
          <cell r="A1742" t="str">
            <v>CMRLPT24102</v>
          </cell>
          <cell r="B1742" t="str">
            <v>Windows 10 Entreprise</v>
          </cell>
          <cell r="C1742" t="str">
            <v>10.0 (19045)</v>
          </cell>
          <cell r="D1742">
            <v>45747.478379629632</v>
          </cell>
        </row>
        <row r="1743">
          <cell r="A1743" t="str">
            <v>CMRLPT23254</v>
          </cell>
          <cell r="B1743" t="str">
            <v>Windows 10 Entreprise</v>
          </cell>
          <cell r="C1743" t="str">
            <v>10.0 (19045)</v>
          </cell>
          <cell r="D1743">
            <v>45755.652048611111</v>
          </cell>
        </row>
        <row r="1744">
          <cell r="A1744" t="str">
            <v>CMRUCT24161</v>
          </cell>
          <cell r="B1744" t="str">
            <v>Windows 10 Entreprise</v>
          </cell>
          <cell r="C1744" t="str">
            <v>10.0 (19045)</v>
          </cell>
          <cell r="D1744">
            <v>45746.408796296295</v>
          </cell>
        </row>
        <row r="1745">
          <cell r="A1745" t="str">
            <v>CMRLPT24182</v>
          </cell>
          <cell r="B1745" t="str">
            <v>Windows 10 Entreprise</v>
          </cell>
          <cell r="C1745" t="str">
            <v>10.0 (19045)</v>
          </cell>
          <cell r="D1745">
            <v>45747.715787037036</v>
          </cell>
        </row>
        <row r="1746">
          <cell r="A1746" t="str">
            <v>CMRUCT24148</v>
          </cell>
          <cell r="B1746" t="str">
            <v>Windows 10 Entreprise</v>
          </cell>
          <cell r="C1746" t="str">
            <v>10.0 (19045)</v>
          </cell>
          <cell r="D1746">
            <v>45649.611134259256</v>
          </cell>
        </row>
        <row r="1747">
          <cell r="A1747" t="str">
            <v>CMRUCT24095</v>
          </cell>
          <cell r="B1747" t="str">
            <v>Windows 10 Entreprise</v>
          </cell>
          <cell r="C1747" t="str">
            <v>10.0 (19045)</v>
          </cell>
          <cell r="D1747">
            <v>45747.576180555552</v>
          </cell>
        </row>
        <row r="1748">
          <cell r="A1748" t="str">
            <v>CMRUCT24193</v>
          </cell>
          <cell r="B1748" t="str">
            <v>Windows 10 Entreprise</v>
          </cell>
          <cell r="C1748" t="str">
            <v>10.0 (19045)</v>
          </cell>
          <cell r="D1748">
            <v>45723.372025462966</v>
          </cell>
        </row>
        <row r="1749">
          <cell r="A1749" t="str">
            <v>CMRUCT24194</v>
          </cell>
          <cell r="B1749" t="str">
            <v>Windows 10 Entreprise</v>
          </cell>
          <cell r="C1749" t="str">
            <v>10.0 (19045)</v>
          </cell>
          <cell r="D1749">
            <v>45751.103495370371</v>
          </cell>
        </row>
        <row r="1750">
          <cell r="A1750" t="str">
            <v>CMRUCT23255</v>
          </cell>
          <cell r="B1750" t="str">
            <v>Windows 10 Entreprise</v>
          </cell>
          <cell r="C1750" t="str">
            <v>10.0 (19045)</v>
          </cell>
          <cell r="D1750">
            <v>45743.513749999998</v>
          </cell>
        </row>
        <row r="1751">
          <cell r="A1751" t="str">
            <v>CMRLPT24189</v>
          </cell>
          <cell r="B1751" t="str">
            <v>Windows 10 Entreprise</v>
          </cell>
          <cell r="C1751" t="str">
            <v>10.0 (19045)</v>
          </cell>
          <cell r="D1751">
            <v>45747.630659722221</v>
          </cell>
        </row>
        <row r="1752">
          <cell r="A1752" t="str">
            <v>CMRUCT23103</v>
          </cell>
          <cell r="B1752" t="str">
            <v>Windows 10 Entreprise</v>
          </cell>
          <cell r="C1752" t="str">
            <v>10.0 (19045)</v>
          </cell>
          <cell r="D1752">
            <v>45748.269467592596</v>
          </cell>
        </row>
        <row r="1753">
          <cell r="A1753" t="str">
            <v>CMRLPT19365</v>
          </cell>
          <cell r="B1753" t="str">
            <v>Windows 10 Entreprise</v>
          </cell>
          <cell r="C1753" t="str">
            <v>10.0 (19045)</v>
          </cell>
          <cell r="D1753">
            <v>45745.911469907405</v>
          </cell>
        </row>
        <row r="1754">
          <cell r="A1754" t="str">
            <v>CMRUCT24195</v>
          </cell>
          <cell r="B1754" t="str">
            <v>Windows 10 Entreprise</v>
          </cell>
          <cell r="C1754" t="str">
            <v>10.0 (19045)</v>
          </cell>
          <cell r="D1754">
            <v>45754.628784722219</v>
          </cell>
        </row>
        <row r="1755">
          <cell r="A1755" t="str">
            <v>CMRUCT24169</v>
          </cell>
          <cell r="B1755" t="str">
            <v>Windows 10 Entreprise</v>
          </cell>
          <cell r="C1755" t="str">
            <v>10.0 (19045)</v>
          </cell>
          <cell r="D1755">
            <v>45748.295798611114</v>
          </cell>
        </row>
        <row r="1756">
          <cell r="A1756" t="str">
            <v>CMRLPT22167</v>
          </cell>
          <cell r="B1756" t="str">
            <v>Windows 10 Entreprise</v>
          </cell>
          <cell r="C1756" t="str">
            <v>10.0 (19045)</v>
          </cell>
          <cell r="D1756">
            <v>45748.310358796298</v>
          </cell>
        </row>
        <row r="1757">
          <cell r="A1757" t="str">
            <v>CMRLPT24203</v>
          </cell>
          <cell r="B1757" t="str">
            <v>Windows 10 Entreprise</v>
          </cell>
          <cell r="C1757" t="str">
            <v>10.0 (19045)</v>
          </cell>
          <cell r="D1757">
            <v>45755.440682870372</v>
          </cell>
        </row>
        <row r="1758">
          <cell r="A1758" t="str">
            <v>CMRLPT24202</v>
          </cell>
          <cell r="B1758" t="str">
            <v>Windows 10 Entreprise</v>
          </cell>
          <cell r="C1758" t="str">
            <v>10.0 (19045)</v>
          </cell>
          <cell r="D1758">
            <v>45754.44326388889</v>
          </cell>
        </row>
        <row r="1759">
          <cell r="A1759" t="str">
            <v>CMRLPT22084</v>
          </cell>
          <cell r="B1759" t="str">
            <v>Windows 10 Entreprise</v>
          </cell>
          <cell r="C1759" t="str">
            <v>10.0 (19045)</v>
          </cell>
          <cell r="D1759">
            <v>45749.486747685187</v>
          </cell>
        </row>
        <row r="1760">
          <cell r="A1760" t="str">
            <v>CMRLPT23257</v>
          </cell>
          <cell r="B1760" t="str">
            <v>Windows 10 Entreprise</v>
          </cell>
          <cell r="C1760" t="str">
            <v>10.0 (19045)</v>
          </cell>
          <cell r="D1760">
            <v>45754.353252314817</v>
          </cell>
        </row>
        <row r="1761">
          <cell r="A1761" t="str">
            <v>CMRLPT22090</v>
          </cell>
          <cell r="B1761" t="str">
            <v>Windows 10 Entreprise</v>
          </cell>
          <cell r="C1761" t="str">
            <v>10.0 (19045)</v>
          </cell>
          <cell r="D1761">
            <v>45751.679178240738</v>
          </cell>
        </row>
        <row r="1762">
          <cell r="A1762" t="str">
            <v>CMRUCT24170</v>
          </cell>
          <cell r="B1762" t="str">
            <v>Windows 10 Entreprise</v>
          </cell>
          <cell r="C1762" t="str">
            <v>10.0 (19045)</v>
          </cell>
          <cell r="D1762">
            <v>45754.50949074074</v>
          </cell>
        </row>
        <row r="1763">
          <cell r="A1763" t="str">
            <v>CMRLPT23087</v>
          </cell>
          <cell r="B1763" t="str">
            <v>Windows 10 Entreprise</v>
          </cell>
          <cell r="C1763" t="str">
            <v>10.0 (19045)</v>
          </cell>
          <cell r="D1763">
            <v>45752.5468287037</v>
          </cell>
        </row>
        <row r="1764">
          <cell r="A1764" t="str">
            <v>CMRLPT24198</v>
          </cell>
          <cell r="B1764" t="str">
            <v>Windows 10 Entreprise</v>
          </cell>
          <cell r="C1764" t="str">
            <v>10.0 (19045)</v>
          </cell>
          <cell r="D1764">
            <v>45684.559328703705</v>
          </cell>
        </row>
        <row r="1765">
          <cell r="A1765" t="str">
            <v>CMRLPT24059</v>
          </cell>
          <cell r="B1765" t="str">
            <v>Windows 10 Entreprise</v>
          </cell>
          <cell r="C1765" t="str">
            <v>10.0 (19045)</v>
          </cell>
          <cell r="D1765">
            <v>45748.36550925926</v>
          </cell>
        </row>
        <row r="1766">
          <cell r="A1766" t="str">
            <v>CMRLPT24047</v>
          </cell>
          <cell r="B1766" t="str">
            <v>Windows 10 Entreprise</v>
          </cell>
          <cell r="C1766" t="str">
            <v>10.0 (19045)</v>
          </cell>
          <cell r="D1766">
            <v>45748.319224537037</v>
          </cell>
        </row>
        <row r="1767">
          <cell r="A1767" t="str">
            <v>CMRLPT24199</v>
          </cell>
          <cell r="B1767" t="str">
            <v>Windows 10 Entreprise</v>
          </cell>
          <cell r="C1767" t="str">
            <v>10.0 (19045)</v>
          </cell>
          <cell r="D1767">
            <v>45748.306307870371</v>
          </cell>
        </row>
        <row r="1768">
          <cell r="A1768" t="str">
            <v>CMRLPT24145</v>
          </cell>
          <cell r="B1768" t="str">
            <v>Windows 10 Entreprise</v>
          </cell>
          <cell r="C1768" t="str">
            <v>10.0 (19045)</v>
          </cell>
          <cell r="D1768">
            <v>45754.648159722223</v>
          </cell>
        </row>
        <row r="1769">
          <cell r="A1769" t="str">
            <v>CMRUCT24138</v>
          </cell>
          <cell r="B1769" t="str">
            <v>Windows 10 Entreprise</v>
          </cell>
          <cell r="C1769" t="str">
            <v>10.0 (19045)</v>
          </cell>
          <cell r="D1769">
            <v>45684.368460648147</v>
          </cell>
        </row>
        <row r="1770">
          <cell r="A1770" t="str">
            <v>CMRLPT24204</v>
          </cell>
          <cell r="B1770" t="str">
            <v>Windows 10 Entreprise</v>
          </cell>
          <cell r="C1770" t="str">
            <v>10.0 (19045)</v>
          </cell>
          <cell r="D1770">
            <v>45748.287905092591</v>
          </cell>
        </row>
        <row r="1771">
          <cell r="A1771" t="str">
            <v>CMRUCT24171</v>
          </cell>
          <cell r="B1771" t="str">
            <v>Windows 10 Entreprise</v>
          </cell>
          <cell r="C1771" t="str">
            <v>10.0 (19045)</v>
          </cell>
          <cell r="D1771">
            <v>45754.328819444447</v>
          </cell>
        </row>
        <row r="1772">
          <cell r="A1772" t="str">
            <v>CMRUCT24168</v>
          </cell>
          <cell r="B1772" t="str">
            <v>Windows 10 Entreprise</v>
          </cell>
          <cell r="C1772" t="str">
            <v>10.0 (19045)</v>
          </cell>
          <cell r="D1772">
            <v>45729.463865740741</v>
          </cell>
        </row>
        <row r="1773">
          <cell r="A1773" t="str">
            <v>CMRUCT22106</v>
          </cell>
          <cell r="B1773" t="str">
            <v>Windows 10 Entreprise</v>
          </cell>
          <cell r="C1773" t="str">
            <v>10.0 (19045)</v>
          </cell>
          <cell r="D1773">
            <v>45679.566250000003</v>
          </cell>
        </row>
        <row r="1774">
          <cell r="A1774" t="str">
            <v>CMRUCT23204</v>
          </cell>
          <cell r="B1774" t="str">
            <v>Windows 10 Entreprise</v>
          </cell>
          <cell r="C1774" t="str">
            <v>10.0 (19045)</v>
          </cell>
          <cell r="D1774">
            <v>45754.304247685184</v>
          </cell>
        </row>
        <row r="1775">
          <cell r="A1775" t="str">
            <v>CMRLPT21003</v>
          </cell>
          <cell r="B1775" t="str">
            <v>Windows 10 Entreprise</v>
          </cell>
          <cell r="C1775" t="str">
            <v>10.0 (19045)</v>
          </cell>
          <cell r="D1775">
            <v>45748.323194444441</v>
          </cell>
        </row>
        <row r="1776">
          <cell r="A1776" t="str">
            <v>CMRLPT23157</v>
          </cell>
          <cell r="B1776" t="str">
            <v>Windows 10 Entreprise</v>
          </cell>
          <cell r="C1776" t="str">
            <v>10.0 (19045)</v>
          </cell>
          <cell r="D1776">
            <v>45755.319907407407</v>
          </cell>
        </row>
        <row r="1777">
          <cell r="A1777" t="str">
            <v>CMRLPT24144</v>
          </cell>
          <cell r="B1777" t="str">
            <v>Windows 10 Entreprise</v>
          </cell>
          <cell r="C1777" t="str">
            <v>10.0 (19045)</v>
          </cell>
          <cell r="D1777">
            <v>45754.308055555557</v>
          </cell>
        </row>
        <row r="1778">
          <cell r="A1778" t="str">
            <v>CMRUCT24061</v>
          </cell>
          <cell r="B1778" t="str">
            <v>Windows 10 Entreprise</v>
          </cell>
          <cell r="C1778" t="str">
            <v>10.0 (19045)</v>
          </cell>
          <cell r="D1778">
            <v>45746.455474537041</v>
          </cell>
        </row>
        <row r="1779">
          <cell r="A1779" t="str">
            <v>CMRLPT24197</v>
          </cell>
          <cell r="B1779" t="str">
            <v>Windows 10 Entreprise</v>
          </cell>
          <cell r="C1779" t="str">
            <v>10.0 (19045)</v>
          </cell>
          <cell r="D1779">
            <v>45755.565023148149</v>
          </cell>
        </row>
        <row r="1780">
          <cell r="A1780" t="str">
            <v>CMRUCT24164</v>
          </cell>
          <cell r="B1780" t="str">
            <v>Windows 10 Entreprise</v>
          </cell>
          <cell r="C1780" t="str">
            <v>10.0 (19045)</v>
          </cell>
          <cell r="D1780">
            <v>45748.400497685187</v>
          </cell>
        </row>
        <row r="1781">
          <cell r="A1781" t="str">
            <v>CMRLPT21073</v>
          </cell>
          <cell r="B1781" t="str">
            <v>Windows 10 Entreprise</v>
          </cell>
          <cell r="C1781" t="str">
            <v>10.0 (19045)</v>
          </cell>
          <cell r="D1781">
            <v>45752.227337962962</v>
          </cell>
        </row>
        <row r="1782">
          <cell r="A1782" t="str">
            <v>CMRLPT23274</v>
          </cell>
          <cell r="B1782" t="str">
            <v>Windows 10 Entreprise</v>
          </cell>
          <cell r="C1782" t="str">
            <v>10.0 (19045)</v>
          </cell>
          <cell r="D1782">
            <v>45754.319710648146</v>
          </cell>
        </row>
        <row r="1783">
          <cell r="A1783" t="str">
            <v>CMRUCT24158</v>
          </cell>
          <cell r="B1783" t="str">
            <v>Windows 10 Entreprise</v>
          </cell>
          <cell r="C1783" t="str">
            <v>10.0 (19045)</v>
          </cell>
          <cell r="D1783">
            <v>45722.603483796294</v>
          </cell>
        </row>
        <row r="1784">
          <cell r="A1784" t="str">
            <v>CMRLPT24185</v>
          </cell>
          <cell r="B1784" t="str">
            <v>Windows 10 Entreprise</v>
          </cell>
          <cell r="C1784" t="str">
            <v>10.0 (19045)</v>
          </cell>
          <cell r="D1784">
            <v>45753.755266203705</v>
          </cell>
        </row>
        <row r="1785">
          <cell r="A1785" t="str">
            <v>CMRUCT24165</v>
          </cell>
          <cell r="B1785" t="str">
            <v>Windows 10 Entreprise</v>
          </cell>
          <cell r="C1785" t="str">
            <v>10.0 (19045)</v>
          </cell>
          <cell r="D1785">
            <v>45749.050844907404</v>
          </cell>
        </row>
        <row r="1786">
          <cell r="A1786" t="str">
            <v>CMRUCT24173</v>
          </cell>
          <cell r="B1786" t="str">
            <v>Windows 10 Entreprise</v>
          </cell>
          <cell r="C1786" t="str">
            <v>10.0 (19045)</v>
          </cell>
          <cell r="D1786">
            <v>45754.555115740739</v>
          </cell>
        </row>
        <row r="1787">
          <cell r="A1787" t="str">
            <v>CMRLPT24156</v>
          </cell>
          <cell r="B1787" t="str">
            <v>Windows 10 Entreprise</v>
          </cell>
          <cell r="C1787" t="str">
            <v>10.0 (19045)</v>
          </cell>
          <cell r="D1787">
            <v>45754.339131944442</v>
          </cell>
        </row>
        <row r="1788">
          <cell r="A1788" t="str">
            <v>CMRLPT24154</v>
          </cell>
          <cell r="B1788" t="str">
            <v>Windows 10 Entreprise</v>
          </cell>
          <cell r="C1788" t="str">
            <v>10.0 (19045)</v>
          </cell>
          <cell r="D1788">
            <v>45736.465185185189</v>
          </cell>
        </row>
        <row r="1789">
          <cell r="A1789" t="str">
            <v>CMRUCT24174</v>
          </cell>
          <cell r="B1789" t="str">
            <v>Windows 10 Entreprise</v>
          </cell>
          <cell r="C1789" t="str">
            <v>10.0 (19045)</v>
          </cell>
          <cell r="D1789">
            <v>45751.694062499999</v>
          </cell>
        </row>
        <row r="1790">
          <cell r="A1790" t="str">
            <v>CMRUCT22007</v>
          </cell>
          <cell r="B1790" t="str">
            <v>Windows 10 Entreprise</v>
          </cell>
          <cell r="C1790" t="str">
            <v>10.0 (19045)</v>
          </cell>
          <cell r="D1790">
            <v>45749.567650462966</v>
          </cell>
        </row>
        <row r="1791">
          <cell r="A1791" t="str">
            <v>CMRLPT24187</v>
          </cell>
          <cell r="B1791" t="str">
            <v>Windows 10 Entreprise</v>
          </cell>
          <cell r="C1791" t="str">
            <v>10.0 (19045)</v>
          </cell>
          <cell r="D1791">
            <v>45748.314293981479</v>
          </cell>
        </row>
        <row r="1792">
          <cell r="A1792" t="str">
            <v>CMRUCT24064</v>
          </cell>
          <cell r="B1792" t="str">
            <v>Windows 10 Entreprise</v>
          </cell>
          <cell r="C1792" t="str">
            <v>10.0 (19045)</v>
          </cell>
          <cell r="D1792">
            <v>45750.348796296297</v>
          </cell>
        </row>
        <row r="1793">
          <cell r="A1793" t="str">
            <v>CMRUCT22069</v>
          </cell>
          <cell r="B1793" t="str">
            <v>Windows 10 Entreprise</v>
          </cell>
          <cell r="C1793" t="str">
            <v>10.0 (19045)</v>
          </cell>
          <cell r="D1793">
            <v>45734.794340277775</v>
          </cell>
        </row>
        <row r="1794">
          <cell r="A1794" t="str">
            <v>CMRUCT24160</v>
          </cell>
          <cell r="B1794" t="str">
            <v>Windows 10 Entreprise</v>
          </cell>
          <cell r="C1794" t="str">
            <v>10.0 (19045)</v>
          </cell>
          <cell r="D1794">
            <v>45747.630104166667</v>
          </cell>
        </row>
        <row r="1795">
          <cell r="A1795" t="str">
            <v>CMRUCT19083</v>
          </cell>
          <cell r="B1795" t="str">
            <v>Windows 10 Entreprise</v>
          </cell>
          <cell r="C1795" t="str">
            <v>10.0 (19045)</v>
          </cell>
          <cell r="D1795">
            <v>45755.004884259259</v>
          </cell>
        </row>
        <row r="1796">
          <cell r="A1796" t="str">
            <v>CMRUCT24065</v>
          </cell>
          <cell r="B1796" t="str">
            <v>Windows 10 Entreprise</v>
          </cell>
          <cell r="C1796" t="str">
            <v>10.0 (19045)</v>
          </cell>
          <cell r="D1796">
            <v>45752.395219907405</v>
          </cell>
        </row>
        <row r="1797">
          <cell r="A1797" t="str">
            <v>CMRUCT19114</v>
          </cell>
          <cell r="B1797" t="str">
            <v>Windows 10 Entreprise</v>
          </cell>
          <cell r="C1797" t="str">
            <v>10.0 (19045)</v>
          </cell>
          <cell r="D1797">
            <v>45741.645509259259</v>
          </cell>
        </row>
        <row r="1798">
          <cell r="A1798" t="str">
            <v>CMRUCT19005</v>
          </cell>
          <cell r="B1798" t="str">
            <v>Windows 10 Entreprise</v>
          </cell>
          <cell r="C1798" t="str">
            <v>10.0 (19045)</v>
          </cell>
          <cell r="D1798">
            <v>45740.688668981478</v>
          </cell>
        </row>
        <row r="1799">
          <cell r="A1799" t="str">
            <v>CMRUCT19004</v>
          </cell>
          <cell r="B1799" t="str">
            <v>Windows 10 Entreprise</v>
          </cell>
          <cell r="C1799" t="str">
            <v>10.0 (19045)</v>
          </cell>
          <cell r="D1799">
            <v>45748.391944444447</v>
          </cell>
        </row>
        <row r="1800">
          <cell r="A1800" t="str">
            <v>CMRUCT24175</v>
          </cell>
          <cell r="B1800" t="str">
            <v>Windows 10 Entreprise</v>
          </cell>
          <cell r="C1800" t="str">
            <v>10.0 (19045)</v>
          </cell>
          <cell r="D1800">
            <v>45751.783888888887</v>
          </cell>
        </row>
        <row r="1801">
          <cell r="A1801" t="str">
            <v>CMRUCT21108</v>
          </cell>
          <cell r="B1801" t="str">
            <v>Windows 10 Entreprise</v>
          </cell>
          <cell r="C1801" t="str">
            <v>10.0 (19045)</v>
          </cell>
          <cell r="D1801">
            <v>45754.303518518522</v>
          </cell>
        </row>
        <row r="1802">
          <cell r="A1802" t="str">
            <v>CMRUCT24162</v>
          </cell>
          <cell r="B1802" t="str">
            <v>Windows 10 Entreprise</v>
          </cell>
          <cell r="C1802" t="str">
            <v>10.0 (19045)</v>
          </cell>
          <cell r="D1802">
            <v>45732.470196759263</v>
          </cell>
        </row>
        <row r="1803">
          <cell r="A1803" t="str">
            <v>CMRLPT24186</v>
          </cell>
          <cell r="B1803" t="str">
            <v>Windows 10 Entreprise</v>
          </cell>
          <cell r="C1803" t="str">
            <v>10.0 (19045)</v>
          </cell>
          <cell r="D1803">
            <v>45754.31722222222</v>
          </cell>
        </row>
        <row r="1804">
          <cell r="A1804" t="str">
            <v>CMRLPT24206</v>
          </cell>
          <cell r="B1804" t="str">
            <v>Windows 10 Entreprise</v>
          </cell>
          <cell r="C1804" t="str">
            <v>10.0 (19045)</v>
          </cell>
          <cell r="D1804">
            <v>45722.391099537039</v>
          </cell>
        </row>
        <row r="1805">
          <cell r="A1805" t="str">
            <v>CMRUCT24196</v>
          </cell>
          <cell r="B1805" t="str">
            <v>Windows 10 Entreprise</v>
          </cell>
          <cell r="C1805" t="str">
            <v>10.0 (19045)</v>
          </cell>
          <cell r="D1805">
            <v>45750.365833333337</v>
          </cell>
        </row>
        <row r="1806">
          <cell r="A1806" t="str">
            <v>CMRLPT24180</v>
          </cell>
          <cell r="B1806" t="str">
            <v>Windows 10 Entreprise</v>
          </cell>
          <cell r="C1806" t="str">
            <v>10.0 (19045)</v>
          </cell>
          <cell r="D1806">
            <v>45748.316747685189</v>
          </cell>
        </row>
        <row r="1807">
          <cell r="A1807" t="str">
            <v>CMRUCT21100</v>
          </cell>
          <cell r="B1807" t="str">
            <v>Windows 10 Entreprise</v>
          </cell>
          <cell r="C1807" t="str">
            <v>10.0 (19045)</v>
          </cell>
          <cell r="D1807">
            <v>45755.587777777779</v>
          </cell>
        </row>
        <row r="1808">
          <cell r="A1808" t="str">
            <v>CMRLPT24181</v>
          </cell>
          <cell r="B1808" t="str">
            <v>Windows 10 Entreprise</v>
          </cell>
          <cell r="C1808" t="str">
            <v>10.0 (19045)</v>
          </cell>
          <cell r="D1808">
            <v>45748.317881944444</v>
          </cell>
        </row>
        <row r="1809">
          <cell r="A1809" t="str">
            <v>CMRUCT23178</v>
          </cell>
          <cell r="B1809" t="str">
            <v>Windows 10 Entreprise</v>
          </cell>
          <cell r="C1809" t="str">
            <v>10.0 (19045)</v>
          </cell>
          <cell r="D1809">
            <v>45748.305277777778</v>
          </cell>
        </row>
        <row r="1810">
          <cell r="A1810" t="str">
            <v>CMRUCT23184</v>
          </cell>
          <cell r="B1810" t="str">
            <v>Windows 10 Entreprise</v>
          </cell>
          <cell r="C1810" t="str">
            <v>10.0 (19045)</v>
          </cell>
          <cell r="D1810">
            <v>45748.32203703704</v>
          </cell>
        </row>
        <row r="1811">
          <cell r="A1811" t="str">
            <v>CMRUCT23155</v>
          </cell>
          <cell r="B1811" t="str">
            <v>Windows 10 Entreprise</v>
          </cell>
          <cell r="C1811" t="str">
            <v>10.0 (19045)</v>
          </cell>
          <cell r="D1811">
            <v>45750.472210648149</v>
          </cell>
        </row>
        <row r="1812">
          <cell r="A1812" t="str">
            <v>CMRUCT24172</v>
          </cell>
          <cell r="B1812" t="str">
            <v>Windows 10 Entreprise</v>
          </cell>
          <cell r="C1812" t="str">
            <v>10.0 (19045)</v>
          </cell>
          <cell r="D1812">
            <v>45750.58222222222</v>
          </cell>
        </row>
        <row r="1813">
          <cell r="A1813" t="str">
            <v>CMRUCT24178</v>
          </cell>
          <cell r="B1813" t="str">
            <v>Windows 10 Entreprise</v>
          </cell>
          <cell r="C1813" t="str">
            <v>10.0 (19045)</v>
          </cell>
          <cell r="D1813">
            <v>45754.294849537036</v>
          </cell>
        </row>
        <row r="1814">
          <cell r="A1814" t="str">
            <v>CMRUCT24182</v>
          </cell>
          <cell r="B1814" t="str">
            <v>Windows 10 Entreprise</v>
          </cell>
          <cell r="C1814" t="str">
            <v>10.0 (19045)</v>
          </cell>
          <cell r="D1814">
            <v>45750.330092592594</v>
          </cell>
        </row>
        <row r="1815">
          <cell r="A1815" t="str">
            <v>CMRUCT24179</v>
          </cell>
          <cell r="B1815" t="str">
            <v>Windows 10 Entreprise</v>
          </cell>
          <cell r="C1815" t="str">
            <v>10.0 (19045)</v>
          </cell>
          <cell r="D1815">
            <v>45750.443668981483</v>
          </cell>
        </row>
        <row r="1816">
          <cell r="A1816" t="str">
            <v>CMRUCT24181</v>
          </cell>
          <cell r="B1816" t="str">
            <v>Windows 10 Entreprise</v>
          </cell>
          <cell r="C1816" t="str">
            <v>10.0 (19045)</v>
          </cell>
          <cell r="D1816">
            <v>45748.338888888888</v>
          </cell>
        </row>
        <row r="1817">
          <cell r="A1817" t="str">
            <v>CMRLPT20056</v>
          </cell>
          <cell r="B1817" t="str">
            <v>Windows 10 Entreprise</v>
          </cell>
          <cell r="C1817" t="str">
            <v>10.0 (19045)</v>
          </cell>
          <cell r="D1817">
            <v>45748.34983796296</v>
          </cell>
        </row>
        <row r="1818">
          <cell r="A1818" t="str">
            <v>CMRLPT22087</v>
          </cell>
          <cell r="B1818" t="str">
            <v>Windows 10 Entreprise</v>
          </cell>
          <cell r="C1818" t="str">
            <v>10.0 (19045)</v>
          </cell>
          <cell r="D1818">
            <v>45750.371921296297</v>
          </cell>
        </row>
        <row r="1819">
          <cell r="A1819" t="str">
            <v>CMRUCT24180</v>
          </cell>
          <cell r="B1819" t="str">
            <v>Windows 10 Entreprise</v>
          </cell>
          <cell r="C1819" t="str">
            <v>10.0 (19045)</v>
          </cell>
          <cell r="D1819">
            <v>45750.303136574075</v>
          </cell>
        </row>
        <row r="1820">
          <cell r="A1820" t="str">
            <v>CMRLPT24188</v>
          </cell>
          <cell r="B1820" t="str">
            <v>Windows 10 Entreprise</v>
          </cell>
          <cell r="C1820" t="str">
            <v>10.0 (19045)</v>
          </cell>
          <cell r="D1820">
            <v>45750.296863425923</v>
          </cell>
        </row>
        <row r="1821">
          <cell r="A1821" t="str">
            <v>CMRLPT19164</v>
          </cell>
          <cell r="B1821" t="str">
            <v>Windows 10 Entreprise</v>
          </cell>
          <cell r="C1821" t="str">
            <v>10.0 (19045)</v>
          </cell>
          <cell r="D1821">
            <v>45748.33394675926</v>
          </cell>
        </row>
        <row r="1822">
          <cell r="A1822" t="str">
            <v>CMRLPT23095</v>
          </cell>
          <cell r="B1822" t="str">
            <v>Windows 10 Entreprise</v>
          </cell>
          <cell r="C1822" t="str">
            <v>10.0 (19045)</v>
          </cell>
          <cell r="D1822">
            <v>45748.317893518521</v>
          </cell>
        </row>
        <row r="1823">
          <cell r="A1823" t="str">
            <v>CMRLPT21008</v>
          </cell>
          <cell r="B1823" t="str">
            <v>Windows 10 Entreprise</v>
          </cell>
          <cell r="C1823" t="str">
            <v>10.0 (19045)</v>
          </cell>
          <cell r="D1823">
            <v>45742.356840277775</v>
          </cell>
        </row>
        <row r="1824">
          <cell r="A1824" t="str">
            <v>CMRUCT24073</v>
          </cell>
          <cell r="B1824" t="str">
            <v>Windows 10 Entreprise</v>
          </cell>
          <cell r="C1824" t="str">
            <v>10.0 (19045)</v>
          </cell>
          <cell r="D1824">
            <v>45715.335717592592</v>
          </cell>
        </row>
        <row r="1825">
          <cell r="A1825" t="str">
            <v>CMRUCT24176</v>
          </cell>
          <cell r="B1825" t="str">
            <v>Windows 10 Entreprise</v>
          </cell>
          <cell r="C1825" t="str">
            <v>10.0 (19045)</v>
          </cell>
          <cell r="D1825">
            <v>45751.352222222224</v>
          </cell>
        </row>
        <row r="1826">
          <cell r="A1826" t="str">
            <v>CMRUCT24197</v>
          </cell>
          <cell r="B1826" t="str">
            <v>Windows 10 Entreprise</v>
          </cell>
          <cell r="C1826" t="str">
            <v>10.0 (19045)</v>
          </cell>
          <cell r="D1826">
            <v>45755.559953703705</v>
          </cell>
        </row>
        <row r="1827">
          <cell r="A1827" t="str">
            <v>CMRLPT24192</v>
          </cell>
          <cell r="B1827" t="str">
            <v>Windows 10 Entreprise</v>
          </cell>
          <cell r="C1827" t="str">
            <v>10.0 (19045)</v>
          </cell>
          <cell r="D1827">
            <v>45748.306805555556</v>
          </cell>
        </row>
        <row r="1828">
          <cell r="A1828" t="str">
            <v>CMRUCT24192</v>
          </cell>
          <cell r="B1828" t="str">
            <v>Windows 10 Entreprise</v>
          </cell>
          <cell r="C1828" t="str">
            <v>10.0 (19045)</v>
          </cell>
          <cell r="D1828">
            <v>45746.621354166666</v>
          </cell>
        </row>
        <row r="1829">
          <cell r="A1829" t="str">
            <v>CMRUCT24190</v>
          </cell>
          <cell r="B1829" t="str">
            <v>Windows 10 Entreprise</v>
          </cell>
          <cell r="C1829" t="str">
            <v>10.0 (19045)</v>
          </cell>
          <cell r="D1829">
            <v>45746.751747685186</v>
          </cell>
        </row>
        <row r="1830">
          <cell r="A1830" t="str">
            <v>CMRUCT24186</v>
          </cell>
          <cell r="B1830" t="str">
            <v>Windows 10 Entreprise</v>
          </cell>
          <cell r="C1830" t="str">
            <v>10.0 (19045)</v>
          </cell>
          <cell r="D1830">
            <v>45752.5078125</v>
          </cell>
        </row>
        <row r="1831">
          <cell r="A1831" t="str">
            <v>CMRUCT24191</v>
          </cell>
          <cell r="B1831" t="str">
            <v>Windows 10 Entreprise</v>
          </cell>
          <cell r="C1831" t="str">
            <v>10.0 (19045)</v>
          </cell>
          <cell r="D1831">
            <v>45754.327743055554</v>
          </cell>
        </row>
        <row r="1832">
          <cell r="A1832" t="str">
            <v>CMRLPT24039</v>
          </cell>
          <cell r="B1832" t="str">
            <v>Windows 10 Entreprise</v>
          </cell>
          <cell r="C1832" t="str">
            <v>10.0 (19045)</v>
          </cell>
          <cell r="D1832">
            <v>45754.395405092589</v>
          </cell>
        </row>
        <row r="1833">
          <cell r="A1833" t="str">
            <v>CMRUCT22037</v>
          </cell>
          <cell r="B1833" t="str">
            <v>Windows 10 Entreprise</v>
          </cell>
          <cell r="C1833" t="str">
            <v>10.0 (19045)</v>
          </cell>
          <cell r="D1833">
            <v>45755.282650462963</v>
          </cell>
        </row>
        <row r="1834">
          <cell r="A1834" t="str">
            <v>CMRLPT24169</v>
          </cell>
          <cell r="B1834" t="str">
            <v>Windows 10 Entreprise</v>
          </cell>
          <cell r="C1834" t="str">
            <v>10.0 (19045)</v>
          </cell>
          <cell r="D1834">
            <v>45746.469895833332</v>
          </cell>
        </row>
        <row r="1835">
          <cell r="A1835" t="str">
            <v>CMRLPT24168</v>
          </cell>
          <cell r="B1835" t="str">
            <v>Windows 10 Entreprise</v>
          </cell>
          <cell r="C1835" t="str">
            <v>10.0 (19045)</v>
          </cell>
          <cell r="D1835">
            <v>45748.378136574072</v>
          </cell>
        </row>
        <row r="1836">
          <cell r="A1836" t="str">
            <v>CMRUCT19179</v>
          </cell>
          <cell r="B1836" t="str">
            <v>Windows 10 Entreprise</v>
          </cell>
          <cell r="C1836" t="str">
            <v>10.0 (19045)</v>
          </cell>
          <cell r="D1836">
            <v>45748.377199074072</v>
          </cell>
        </row>
        <row r="1837">
          <cell r="A1837" t="str">
            <v>CMRLPT24167</v>
          </cell>
          <cell r="B1837" t="str">
            <v>Windows 10 Entreprise</v>
          </cell>
          <cell r="C1837" t="str">
            <v>10.0 (19045)</v>
          </cell>
          <cell r="D1837">
            <v>45751.733587962961</v>
          </cell>
        </row>
        <row r="1838">
          <cell r="A1838" t="str">
            <v>CMRLPT19248</v>
          </cell>
          <cell r="B1838" t="str">
            <v>Windows 10 Entreprise</v>
          </cell>
          <cell r="C1838" t="str">
            <v>10.0 (19045)</v>
          </cell>
          <cell r="D1838">
            <v>45754.366932870369</v>
          </cell>
        </row>
        <row r="1839">
          <cell r="A1839" t="str">
            <v>CMRLPT19066</v>
          </cell>
          <cell r="B1839" t="str">
            <v>Windows 10 Entreprise</v>
          </cell>
          <cell r="C1839" t="str">
            <v>10.0 (19045)</v>
          </cell>
          <cell r="D1839">
            <v>45751.443749999999</v>
          </cell>
        </row>
        <row r="1840">
          <cell r="A1840" t="str">
            <v>CMRUCT20026</v>
          </cell>
          <cell r="B1840" t="str">
            <v>Windows 10 Entreprise</v>
          </cell>
          <cell r="C1840" t="str">
            <v>10.0 (19045)</v>
          </cell>
          <cell r="D1840">
            <v>45749.5309837963</v>
          </cell>
        </row>
        <row r="1841">
          <cell r="A1841" t="str">
            <v>CMRUCT20133</v>
          </cell>
          <cell r="B1841" t="str">
            <v>Windows 10 Entreprise</v>
          </cell>
          <cell r="C1841" t="str">
            <v>10.0 (19045)</v>
          </cell>
          <cell r="D1841">
            <v>45751.654305555552</v>
          </cell>
        </row>
        <row r="1842">
          <cell r="A1842" t="str">
            <v>CMRUCT24199</v>
          </cell>
          <cell r="B1842" t="str">
            <v>Windows 10 Entreprise</v>
          </cell>
          <cell r="C1842" t="str">
            <v>10.0 (19045)</v>
          </cell>
          <cell r="D1842">
            <v>45750.344039351854</v>
          </cell>
        </row>
        <row r="1843">
          <cell r="A1843" t="str">
            <v>CMRUCT21081</v>
          </cell>
          <cell r="B1843" t="str">
            <v>Windows 10 Entreprise</v>
          </cell>
          <cell r="C1843" t="str">
            <v>10.0 (19045)</v>
          </cell>
          <cell r="D1843">
            <v>45743.500879629632</v>
          </cell>
        </row>
        <row r="1844">
          <cell r="A1844" t="str">
            <v>CMRUCT21126</v>
          </cell>
          <cell r="B1844" t="str">
            <v>Windows 10 Entreprise</v>
          </cell>
          <cell r="C1844" t="str">
            <v>10.0 (19045)</v>
          </cell>
          <cell r="D1844">
            <v>45755.340358796297</v>
          </cell>
        </row>
        <row r="1845">
          <cell r="A1845" t="str">
            <v>CMRLPT22129</v>
          </cell>
          <cell r="B1845" t="str">
            <v>Windows 10 Entreprise</v>
          </cell>
          <cell r="C1845" t="str">
            <v>10.0 (19045)</v>
          </cell>
          <cell r="D1845">
            <v>45737.654108796298</v>
          </cell>
        </row>
        <row r="1846">
          <cell r="A1846" t="str">
            <v>CMRLPT21135</v>
          </cell>
          <cell r="B1846" t="str">
            <v>Windows 10 Entreprise</v>
          </cell>
          <cell r="C1846" t="str">
            <v>10.0 (19045)</v>
          </cell>
          <cell r="D1846">
            <v>45750.610578703701</v>
          </cell>
        </row>
        <row r="1847">
          <cell r="A1847" t="str">
            <v>CMRUCT19087</v>
          </cell>
          <cell r="B1847" t="str">
            <v>Windows 10 Entreprise</v>
          </cell>
          <cell r="C1847" t="str">
            <v>10.0 (19045)</v>
          </cell>
          <cell r="D1847">
            <v>45750.624374999999</v>
          </cell>
        </row>
        <row r="1848">
          <cell r="A1848" t="str">
            <v>CMRUCT23319</v>
          </cell>
          <cell r="B1848" t="str">
            <v>Windows 10 Entreprise</v>
          </cell>
          <cell r="C1848" t="str">
            <v>10.0 (19045)</v>
          </cell>
          <cell r="D1848">
            <v>45751.592627314814</v>
          </cell>
        </row>
        <row r="1849">
          <cell r="A1849" t="str">
            <v>CMRUCT24187</v>
          </cell>
          <cell r="B1849" t="str">
            <v>Windows 10 Entreprise</v>
          </cell>
          <cell r="C1849" t="str">
            <v>10.0 (19045)</v>
          </cell>
          <cell r="D1849">
            <v>45755.328402777777</v>
          </cell>
        </row>
        <row r="1850">
          <cell r="A1850" t="str">
            <v>CMRUCT24063</v>
          </cell>
          <cell r="B1850" t="str">
            <v>Windows 10 Entreprise</v>
          </cell>
          <cell r="C1850" t="str">
            <v>10.0 (19045)</v>
          </cell>
          <cell r="D1850">
            <v>45753.573935185188</v>
          </cell>
        </row>
        <row r="1851">
          <cell r="A1851" t="str">
            <v>CMRUCT22073</v>
          </cell>
          <cell r="B1851" t="str">
            <v>Windows 10 Entreprise</v>
          </cell>
          <cell r="C1851" t="str">
            <v>10.0 (19045)</v>
          </cell>
          <cell r="D1851">
            <v>45743.655914351853</v>
          </cell>
        </row>
        <row r="1852">
          <cell r="A1852" t="str">
            <v>CMRUCT23244</v>
          </cell>
          <cell r="B1852" t="str">
            <v>Windows 10 Entreprise</v>
          </cell>
          <cell r="C1852" t="str">
            <v>10.0 (19045)</v>
          </cell>
          <cell r="D1852">
            <v>45744.370636574073</v>
          </cell>
        </row>
        <row r="1853">
          <cell r="A1853" t="str">
            <v>CMRUCT24188</v>
          </cell>
          <cell r="B1853" t="str">
            <v>Windows 10 Entreprise</v>
          </cell>
          <cell r="C1853" t="str">
            <v>10.0 (19045)</v>
          </cell>
          <cell r="D1853">
            <v>45748.620057870372</v>
          </cell>
        </row>
        <row r="1854">
          <cell r="A1854" t="str">
            <v>CMRLPT22107</v>
          </cell>
          <cell r="B1854" t="str">
            <v>Windows 10 Entreprise</v>
          </cell>
          <cell r="C1854" t="str">
            <v>10.0 (19045)</v>
          </cell>
          <cell r="D1854">
            <v>45749.475462962961</v>
          </cell>
        </row>
        <row r="1855">
          <cell r="A1855" t="str">
            <v>CMRLPT24205</v>
          </cell>
          <cell r="B1855" t="str">
            <v>Windows 10 Entreprise</v>
          </cell>
          <cell r="C1855" t="str">
            <v>10.0 (19045)</v>
          </cell>
          <cell r="D1855">
            <v>45750.358981481484</v>
          </cell>
        </row>
        <row r="1856">
          <cell r="A1856" t="str">
            <v>CMRUCT24056</v>
          </cell>
          <cell r="B1856" t="str">
            <v>Windows 10 Entreprise</v>
          </cell>
          <cell r="C1856" t="str">
            <v>10.0 (19045)</v>
          </cell>
          <cell r="D1856">
            <v>45751.578657407408</v>
          </cell>
        </row>
        <row r="1857">
          <cell r="A1857" t="str">
            <v>CMRUCT23261</v>
          </cell>
          <cell r="B1857" t="str">
            <v>Windows 10 Entreprise</v>
          </cell>
          <cell r="C1857" t="str">
            <v>10.0 (19045)</v>
          </cell>
          <cell r="D1857">
            <v>45754.360497685186</v>
          </cell>
        </row>
        <row r="1858">
          <cell r="A1858" t="str">
            <v>CMRLPT23182</v>
          </cell>
          <cell r="B1858" t="str">
            <v>Windows 10 Entreprise</v>
          </cell>
          <cell r="C1858" t="str">
            <v>10.0 (19045)</v>
          </cell>
          <cell r="D1858">
            <v>45755.400578703702</v>
          </cell>
        </row>
        <row r="1859">
          <cell r="A1859" t="str">
            <v>CMRLPT22066</v>
          </cell>
          <cell r="B1859" t="str">
            <v>Windows 10 Entreprise</v>
          </cell>
          <cell r="C1859" t="str">
            <v>10.0 (19045)</v>
          </cell>
          <cell r="D1859">
            <v>45755.417430555557</v>
          </cell>
        </row>
        <row r="1860">
          <cell r="A1860" t="str">
            <v>CMRLPT24194</v>
          </cell>
          <cell r="B1860" t="str">
            <v>Windows 10 Entreprise</v>
          </cell>
          <cell r="C1860" t="str">
            <v>10.0 (19045)</v>
          </cell>
          <cell r="D1860">
            <v>45755.430208333331</v>
          </cell>
        </row>
        <row r="1861">
          <cell r="A1861" t="str">
            <v>CMRUCT20037</v>
          </cell>
          <cell r="B1861" t="str">
            <v>Windows 10 Professionnel</v>
          </cell>
          <cell r="C1861" t="str">
            <v>10.0 (19045)</v>
          </cell>
          <cell r="D1861">
            <v>45754.401180555556</v>
          </cell>
        </row>
        <row r="1862">
          <cell r="A1862" t="str">
            <v>CMRLPT20064</v>
          </cell>
          <cell r="B1862" t="str">
            <v>Windows 10 Professionnel</v>
          </cell>
          <cell r="C1862" t="str">
            <v>10.0 (19045)</v>
          </cell>
          <cell r="D1862">
            <v>45750.670115740744</v>
          </cell>
        </row>
        <row r="1863">
          <cell r="A1863" t="str">
            <v>CMRUCT20049</v>
          </cell>
          <cell r="B1863" t="str">
            <v>Windows 10 Professionnel</v>
          </cell>
          <cell r="C1863" t="str">
            <v>10.0 (19045)</v>
          </cell>
          <cell r="D1863">
            <v>45754.371793981481</v>
          </cell>
        </row>
        <row r="1864">
          <cell r="A1864" t="str">
            <v>CMRLPT20075</v>
          </cell>
          <cell r="B1864" t="str">
            <v>Windows 10 Professionnel</v>
          </cell>
          <cell r="C1864" t="str">
            <v>10.0 (19045)</v>
          </cell>
          <cell r="D1864">
            <v>45748.360405092593</v>
          </cell>
        </row>
        <row r="1865">
          <cell r="A1865" t="str">
            <v>CMRLPT20025</v>
          </cell>
          <cell r="B1865" t="str">
            <v>Windows 10 Professionnel</v>
          </cell>
          <cell r="C1865" t="str">
            <v>10.0 (19045)</v>
          </cell>
          <cell r="D1865">
            <v>45750.530023148145</v>
          </cell>
        </row>
        <row r="1866">
          <cell r="A1866" t="str">
            <v>CMRUCT20100</v>
          </cell>
          <cell r="B1866" t="str">
            <v>Windows 10 Professionnel</v>
          </cell>
          <cell r="C1866" t="str">
            <v>10.0 (19045)</v>
          </cell>
          <cell r="D1866">
            <v>45752.414710648147</v>
          </cell>
        </row>
        <row r="1867">
          <cell r="A1867" t="str">
            <v>CMRLPT20048</v>
          </cell>
          <cell r="B1867" t="str">
            <v>Windows 10 Professionnel</v>
          </cell>
          <cell r="C1867" t="str">
            <v>10.0 (19045)</v>
          </cell>
          <cell r="D1867">
            <v>45750.356932870367</v>
          </cell>
        </row>
        <row r="1868">
          <cell r="A1868" t="str">
            <v>CMRUCT21046</v>
          </cell>
          <cell r="B1868" t="str">
            <v>Windows 10 Professionnel</v>
          </cell>
          <cell r="C1868" t="str">
            <v>10.0 (19045)</v>
          </cell>
          <cell r="D1868">
            <v>45753.3278587963</v>
          </cell>
        </row>
        <row r="1869">
          <cell r="A1869" t="str">
            <v>CMRLPT21015</v>
          </cell>
          <cell r="B1869" t="str">
            <v>Windows 10 Professionnel</v>
          </cell>
          <cell r="C1869" t="str">
            <v>10.0 (19045)</v>
          </cell>
          <cell r="D1869">
            <v>45755.464317129627</v>
          </cell>
        </row>
        <row r="1870">
          <cell r="A1870" t="str">
            <v>CMRUCT20108</v>
          </cell>
          <cell r="B1870" t="str">
            <v>Windows 10 Professionnel</v>
          </cell>
          <cell r="C1870" t="str">
            <v>10.0 (19045)</v>
          </cell>
          <cell r="D1870">
            <v>45752.619143518517</v>
          </cell>
        </row>
        <row r="1871">
          <cell r="A1871" t="str">
            <v>CMRUCT21054</v>
          </cell>
          <cell r="B1871" t="str">
            <v>Windows 10 Professionnel</v>
          </cell>
          <cell r="C1871" t="str">
            <v>10.0 (19045)</v>
          </cell>
          <cell r="D1871">
            <v>45754.351793981485</v>
          </cell>
        </row>
        <row r="1872">
          <cell r="A1872" t="str">
            <v>CMRUCT22078</v>
          </cell>
          <cell r="B1872" t="str">
            <v>Windows 10 Professionnel</v>
          </cell>
          <cell r="C1872" t="str">
            <v>10.0 (19045)</v>
          </cell>
          <cell r="D1872">
            <v>45754.878611111111</v>
          </cell>
        </row>
        <row r="1873">
          <cell r="A1873" t="str">
            <v>CMRUCT22001</v>
          </cell>
          <cell r="B1873" t="str">
            <v>Windows 10 Professionnel</v>
          </cell>
          <cell r="C1873" t="str">
            <v>10.0 (19045)</v>
          </cell>
          <cell r="D1873">
            <v>45750.338993055557</v>
          </cell>
        </row>
        <row r="1874">
          <cell r="A1874" t="str">
            <v>CMRLPT22058</v>
          </cell>
          <cell r="B1874" t="str">
            <v>Windows 10 Professionnel</v>
          </cell>
          <cell r="C1874" t="str">
            <v>10.0 (19045)</v>
          </cell>
          <cell r="D1874">
            <v>45742.620486111111</v>
          </cell>
        </row>
        <row r="1875">
          <cell r="A1875" t="str">
            <v>CMRUCT22005</v>
          </cell>
          <cell r="B1875" t="str">
            <v>Windows 10 Professionnel</v>
          </cell>
          <cell r="C1875" t="str">
            <v>10.0 (19045)</v>
          </cell>
          <cell r="D1875">
            <v>45746.596898148149</v>
          </cell>
        </row>
        <row r="1876">
          <cell r="A1876" t="str">
            <v>CMRLPT22051</v>
          </cell>
          <cell r="B1876" t="str">
            <v>Windows 10 Professionnel</v>
          </cell>
          <cell r="C1876" t="str">
            <v>10.0 (19045)</v>
          </cell>
          <cell r="D1876">
            <v>45754.285428240742</v>
          </cell>
        </row>
        <row r="1877">
          <cell r="A1877" t="str">
            <v>CMRLPT22110</v>
          </cell>
          <cell r="B1877" t="str">
            <v>Windows 10 Professionnel</v>
          </cell>
          <cell r="C1877" t="str">
            <v>10.0 (19045)</v>
          </cell>
          <cell r="D1877">
            <v>45728.466736111113</v>
          </cell>
        </row>
        <row r="1878">
          <cell r="A1878" t="str">
            <v>CMRLPT22157</v>
          </cell>
          <cell r="B1878" t="str">
            <v>Windows 10 Professionnel</v>
          </cell>
          <cell r="C1878" t="str">
            <v>10.0 (19045)</v>
          </cell>
          <cell r="D1878">
            <v>45754.311585648145</v>
          </cell>
        </row>
        <row r="1879">
          <cell r="A1879" t="str">
            <v>CMRUCT23050</v>
          </cell>
          <cell r="B1879" t="str">
            <v>Windows 10 Professionnel</v>
          </cell>
          <cell r="C1879" t="str">
            <v>10.0 (19045)</v>
          </cell>
          <cell r="D1879">
            <v>45754.319918981484</v>
          </cell>
        </row>
        <row r="1880">
          <cell r="A1880" t="str">
            <v>CMRLPT19238</v>
          </cell>
          <cell r="B1880" t="str">
            <v>Windows 10 Professionnel</v>
          </cell>
          <cell r="C1880" t="str">
            <v>10.0 (19045)</v>
          </cell>
          <cell r="D1880">
            <v>45754.282824074071</v>
          </cell>
        </row>
        <row r="1881">
          <cell r="A1881" t="str">
            <v>CMRLPT19219</v>
          </cell>
          <cell r="B1881" t="str">
            <v>Windows 10 Professionnel</v>
          </cell>
          <cell r="C1881" t="str">
            <v>10.0 (19045)</v>
          </cell>
          <cell r="D1881">
            <v>45748.368587962963</v>
          </cell>
        </row>
        <row r="1882">
          <cell r="A1882" t="str">
            <v>CMRUCT23179</v>
          </cell>
          <cell r="B1882" t="str">
            <v>Windows 10 Professionnel</v>
          </cell>
          <cell r="C1882" t="str">
            <v>10.0 (19045)</v>
          </cell>
          <cell r="D1882">
            <v>45754.301944444444</v>
          </cell>
        </row>
        <row r="1883">
          <cell r="A1883" t="str">
            <v>CMRUCT23181</v>
          </cell>
          <cell r="B1883" t="str">
            <v>Windows 10 Professionnel</v>
          </cell>
          <cell r="C1883" t="str">
            <v>10.0 (19045)</v>
          </cell>
          <cell r="D1883">
            <v>45752.029490740744</v>
          </cell>
        </row>
        <row r="1884">
          <cell r="A1884" t="str">
            <v>CMRLPT22040</v>
          </cell>
          <cell r="B1884" t="str">
            <v>Windows 10 Professionnel</v>
          </cell>
          <cell r="C1884" t="str">
            <v>10.0 (19045)</v>
          </cell>
          <cell r="D1884">
            <v>45754.318287037036</v>
          </cell>
        </row>
        <row r="1885">
          <cell r="A1885" t="str">
            <v>CMRLPT22128</v>
          </cell>
          <cell r="B1885" t="str">
            <v>Windows 10 Professionnel</v>
          </cell>
          <cell r="C1885" t="str">
            <v>10.0 (19045)</v>
          </cell>
          <cell r="D1885">
            <v>45748.312291666669</v>
          </cell>
        </row>
        <row r="1886">
          <cell r="A1886" t="str">
            <v>CMRLPT22028</v>
          </cell>
          <cell r="B1886" t="str">
            <v>Windows 10 Professionnel</v>
          </cell>
          <cell r="C1886" t="str">
            <v>10.0 (19045)</v>
          </cell>
          <cell r="D1886">
            <v>45756.336504629631</v>
          </cell>
        </row>
        <row r="1887">
          <cell r="A1887" t="str">
            <v>CMRLPT22027</v>
          </cell>
          <cell r="B1887" t="str">
            <v>Windows 10 Professionnel</v>
          </cell>
          <cell r="C1887" t="str">
            <v>10.0 (19045)</v>
          </cell>
          <cell r="D1887">
            <v>45751.311423611114</v>
          </cell>
        </row>
        <row r="1888">
          <cell r="A1888" t="str">
            <v>CMRUCT21129</v>
          </cell>
          <cell r="B1888" t="str">
            <v>Windows 10 Professionnel</v>
          </cell>
          <cell r="C1888" t="str">
            <v>10.0 (19045)</v>
          </cell>
          <cell r="D1888">
            <v>45747.331493055557</v>
          </cell>
        </row>
        <row r="1889">
          <cell r="A1889" t="str">
            <v>CMRUCT23177</v>
          </cell>
          <cell r="B1889" t="str">
            <v>Windows 10 Professionnel</v>
          </cell>
          <cell r="C1889" t="str">
            <v>10.0 (19045)</v>
          </cell>
          <cell r="D1889">
            <v>45750.450509259259</v>
          </cell>
        </row>
        <row r="1890">
          <cell r="A1890" t="str">
            <v>CMRLPT22039</v>
          </cell>
          <cell r="B1890" t="str">
            <v>Windows 10 Professionnel</v>
          </cell>
          <cell r="C1890" t="str">
            <v>10.0 (19045)</v>
          </cell>
          <cell r="D1890">
            <v>45750.431909722225</v>
          </cell>
        </row>
        <row r="1891">
          <cell r="A1891" t="str">
            <v>CMRUCT23067</v>
          </cell>
          <cell r="B1891" t="str">
            <v>Windows 10 Professionnel</v>
          </cell>
          <cell r="C1891" t="str">
            <v>10.0 (19045)</v>
          </cell>
          <cell r="D1891">
            <v>45730.432881944442</v>
          </cell>
        </row>
        <row r="1892">
          <cell r="A1892" t="str">
            <v>CMRUCT23238</v>
          </cell>
          <cell r="B1892" t="str">
            <v>Windows 10 Professionnel</v>
          </cell>
          <cell r="C1892" t="str">
            <v>10.0 (19045)</v>
          </cell>
          <cell r="D1892">
            <v>45750.316099537034</v>
          </cell>
        </row>
        <row r="1893">
          <cell r="A1893" t="str">
            <v>CMRUCT23153</v>
          </cell>
          <cell r="B1893" t="str">
            <v>Windows 10 Professionnel</v>
          </cell>
          <cell r="C1893" t="str">
            <v>10.0 (19045)</v>
          </cell>
          <cell r="D1893">
            <v>45749.672025462962</v>
          </cell>
        </row>
        <row r="1894">
          <cell r="A1894" t="str">
            <v>CMRLPT23121</v>
          </cell>
          <cell r="B1894" t="str">
            <v>Windows 10 Professionnel</v>
          </cell>
          <cell r="C1894" t="str">
            <v>10.0 (19045)</v>
          </cell>
          <cell r="D1894">
            <v>45752.753993055558</v>
          </cell>
        </row>
        <row r="1895">
          <cell r="A1895" t="str">
            <v>CMRLPT23138</v>
          </cell>
          <cell r="B1895" t="str">
            <v>Windows 10 Professionnel</v>
          </cell>
          <cell r="C1895" t="str">
            <v>10.0 (19045)</v>
          </cell>
          <cell r="D1895">
            <v>45754.368206018517</v>
          </cell>
        </row>
        <row r="1896">
          <cell r="A1896" t="str">
            <v>CMRUCT23258</v>
          </cell>
          <cell r="B1896" t="str">
            <v>Windows 10 Professionnel</v>
          </cell>
          <cell r="C1896" t="str">
            <v>10.0 (19045)</v>
          </cell>
          <cell r="D1896">
            <v>45739.115428240744</v>
          </cell>
        </row>
        <row r="1897">
          <cell r="A1897" t="str">
            <v>CMRLPT19253</v>
          </cell>
          <cell r="B1897" t="str">
            <v>Windows 10 Professionnel</v>
          </cell>
          <cell r="C1897" t="str">
            <v>10.0 (19045)</v>
          </cell>
          <cell r="D1897">
            <v>45726.413587962961</v>
          </cell>
        </row>
        <row r="1898">
          <cell r="A1898" t="str">
            <v>CMRLPT19200</v>
          </cell>
          <cell r="B1898" t="str">
            <v>Windows 10 Professionnel</v>
          </cell>
          <cell r="C1898" t="str">
            <v>10.0 (19045)</v>
          </cell>
          <cell r="D1898">
            <v>45753.793252314812</v>
          </cell>
        </row>
        <row r="1899">
          <cell r="A1899" t="str">
            <v>CMRLPT22042</v>
          </cell>
          <cell r="B1899" t="str">
            <v>Windows 10 Professionnel</v>
          </cell>
          <cell r="C1899" t="str">
            <v>10.0 (19045)</v>
          </cell>
          <cell r="D1899">
            <v>45753.963993055557</v>
          </cell>
        </row>
        <row r="1900">
          <cell r="A1900" t="str">
            <v>CMRLPT20093</v>
          </cell>
          <cell r="B1900" t="str">
            <v>Windows 10 Professionnel</v>
          </cell>
          <cell r="C1900" t="str">
            <v>10.0 (19045)</v>
          </cell>
          <cell r="D1900">
            <v>45754.28197916667</v>
          </cell>
        </row>
        <row r="1901">
          <cell r="A1901" t="str">
            <v>CMRLPT23226</v>
          </cell>
          <cell r="B1901" t="str">
            <v>Windows 10 Professionnel</v>
          </cell>
          <cell r="C1901" t="str">
            <v>10.0 (19045)</v>
          </cell>
          <cell r="D1901">
            <v>45754.357673611114</v>
          </cell>
        </row>
        <row r="1902">
          <cell r="A1902" t="str">
            <v>CMRUCT23270</v>
          </cell>
          <cell r="B1902" t="str">
            <v>Windows 10 Professionnel</v>
          </cell>
          <cell r="C1902" t="str">
            <v>10.0 (19045)</v>
          </cell>
          <cell r="D1902">
            <v>45748.37290509259</v>
          </cell>
        </row>
        <row r="1903">
          <cell r="A1903" t="str">
            <v>CMRUCT20131</v>
          </cell>
          <cell r="B1903" t="str">
            <v>Windows 10 Professionnel</v>
          </cell>
          <cell r="C1903" t="str">
            <v>10.0 (19045)</v>
          </cell>
          <cell r="D1903">
            <v>45735.308680555558</v>
          </cell>
        </row>
        <row r="1904">
          <cell r="A1904" t="str">
            <v>CMRLPT22204</v>
          </cell>
          <cell r="B1904" t="str">
            <v>Windows 10 Professionnel</v>
          </cell>
          <cell r="C1904" t="str">
            <v>10.0 (19045)</v>
          </cell>
          <cell r="D1904">
            <v>45750.500821759262</v>
          </cell>
        </row>
        <row r="1905">
          <cell r="A1905" t="str">
            <v>CMRUCT23322</v>
          </cell>
          <cell r="B1905" t="str">
            <v>Windows 10 Professionnel</v>
          </cell>
          <cell r="C1905" t="str">
            <v>10.0 (19045)</v>
          </cell>
          <cell r="D1905">
            <v>45753.69195601852</v>
          </cell>
        </row>
        <row r="1906">
          <cell r="A1906" t="str">
            <v>CMRLPT24016</v>
          </cell>
          <cell r="B1906" t="str">
            <v>Windows 10 Professionnel</v>
          </cell>
          <cell r="C1906" t="str">
            <v>10.0 (19045)</v>
          </cell>
          <cell r="D1906">
            <v>45715.330208333333</v>
          </cell>
        </row>
        <row r="1907">
          <cell r="A1907" t="str">
            <v>CMRLPT23129</v>
          </cell>
          <cell r="B1907" t="str">
            <v>Windows 10 Professionnel</v>
          </cell>
          <cell r="C1907" t="str">
            <v>10.0 (19045)</v>
          </cell>
          <cell r="D1907">
            <v>45756.357546296298</v>
          </cell>
        </row>
        <row r="1908">
          <cell r="A1908" t="str">
            <v>CMRUCT23331</v>
          </cell>
          <cell r="B1908" t="str">
            <v>Windows 10 Professionnel</v>
          </cell>
          <cell r="C1908" t="str">
            <v>10.0 (19045)</v>
          </cell>
          <cell r="D1908">
            <v>45746.495740740742</v>
          </cell>
        </row>
        <row r="1909">
          <cell r="A1909" t="str">
            <v>CMRLPT19244</v>
          </cell>
          <cell r="B1909" t="str">
            <v>Windows 10 Professionnel</v>
          </cell>
          <cell r="C1909" t="str">
            <v>10.0 (19045)</v>
          </cell>
          <cell r="D1909">
            <v>45632.48846064815</v>
          </cell>
        </row>
        <row r="1910">
          <cell r="A1910" t="str">
            <v>CMRUCT24037</v>
          </cell>
          <cell r="B1910" t="str">
            <v>Windows 10 Professionnel</v>
          </cell>
          <cell r="C1910" t="str">
            <v>10.0 (19045)</v>
          </cell>
          <cell r="D1910">
            <v>45680.350543981483</v>
          </cell>
        </row>
        <row r="1911">
          <cell r="A1911" t="str">
            <v>CMRUCT20031</v>
          </cell>
          <cell r="B1911" t="str">
            <v>Windows 10 Professionnel</v>
          </cell>
          <cell r="C1911" t="str">
            <v>10.0 (19045)</v>
          </cell>
          <cell r="D1911">
            <v>45740.343518518515</v>
          </cell>
        </row>
        <row r="1912">
          <cell r="A1912" t="str">
            <v>CMRUCT24119</v>
          </cell>
          <cell r="B1912" t="str">
            <v>Windows 10 Professionnel</v>
          </cell>
          <cell r="C1912" t="str">
            <v>10.0 (19045)</v>
          </cell>
          <cell r="D1912">
            <v>45748.569363425922</v>
          </cell>
        </row>
        <row r="1913">
          <cell r="A1913" t="str">
            <v>CMRLPT22159</v>
          </cell>
          <cell r="B1913" t="str">
            <v>Windows 10 Professionnel</v>
          </cell>
          <cell r="C1913" t="str">
            <v>10.0 (19045)</v>
          </cell>
          <cell r="D1913">
            <v>45750.436643518522</v>
          </cell>
        </row>
        <row r="1914">
          <cell r="A1914" t="str">
            <v>CMRLPT20120</v>
          </cell>
          <cell r="B1914" t="str">
            <v>Windows 10 Professionnel</v>
          </cell>
          <cell r="C1914" t="str">
            <v>10.0 (19045)</v>
          </cell>
          <cell r="D1914">
            <v>45607.664259259262</v>
          </cell>
        </row>
        <row r="1915">
          <cell r="A1915" t="str">
            <v>CMRLPT19226</v>
          </cell>
          <cell r="B1915" t="str">
            <v>Windows 10 Professionnel</v>
          </cell>
          <cell r="C1915" t="str">
            <v>10.0 (19045)</v>
          </cell>
          <cell r="D1915">
            <v>45754.735046296293</v>
          </cell>
        </row>
        <row r="1916">
          <cell r="A1916" t="str">
            <v>CMRUCT21005</v>
          </cell>
          <cell r="B1916" t="str">
            <v>Windows 10 Professionnel</v>
          </cell>
          <cell r="C1916" t="str">
            <v>10.0 (19045)</v>
          </cell>
          <cell r="D1916">
            <v>45754.298680555556</v>
          </cell>
        </row>
        <row r="1917">
          <cell r="A1917" t="str">
            <v>CMRUCT20055</v>
          </cell>
          <cell r="B1917" t="str">
            <v>Windows 10 Professionnel</v>
          </cell>
          <cell r="C1917" t="str">
            <v>10.0 (19045)</v>
          </cell>
          <cell r="D1917">
            <v>45748.723530092589</v>
          </cell>
        </row>
        <row r="1918">
          <cell r="A1918" t="str">
            <v>CMRUCT24177</v>
          </cell>
          <cell r="B1918" t="str">
            <v>Windows 10 Professionnel</v>
          </cell>
          <cell r="C1918" t="str">
            <v>10.0 (19045)</v>
          </cell>
          <cell r="D1918">
            <v>45751.447650462964</v>
          </cell>
        </row>
        <row r="1919">
          <cell r="A1919" t="str">
            <v>CMRUCT23269</v>
          </cell>
          <cell r="B1919" t="str">
            <v>Windows 10 Professionnel</v>
          </cell>
          <cell r="C1919" t="str">
            <v>10.0 (19045)</v>
          </cell>
          <cell r="D1919">
            <v>45748.38821759259</v>
          </cell>
        </row>
        <row r="1920">
          <cell r="A1920" t="str">
            <v>CMRUCT21009</v>
          </cell>
          <cell r="B1920" t="str">
            <v>Windows 10 Professionnel</v>
          </cell>
          <cell r="C1920" t="str">
            <v>10.0 (19045)</v>
          </cell>
          <cell r="D1920">
            <v>45749.58184027778</v>
          </cell>
        </row>
        <row r="1921">
          <cell r="A1921" t="str">
            <v>CMRLPT20050</v>
          </cell>
          <cell r="B1921" t="str">
            <v>Windows 11 Entreprise</v>
          </cell>
          <cell r="C1921" t="str">
            <v>10.0 (22621)</v>
          </cell>
          <cell r="D1921">
            <v>45747.395428240743</v>
          </cell>
        </row>
        <row r="1922">
          <cell r="A1922" t="str">
            <v>CMRLPT23091</v>
          </cell>
          <cell r="B1922" t="str">
            <v>Windows 11 Entreprise</v>
          </cell>
          <cell r="C1922" t="str">
            <v>10.0 (22631)</v>
          </cell>
          <cell r="D1922">
            <v>45749.590532407405</v>
          </cell>
        </row>
        <row r="1923">
          <cell r="A1923" t="str">
            <v>CMRLPT23012</v>
          </cell>
          <cell r="B1923" t="str">
            <v>Windows 11 Entreprise</v>
          </cell>
          <cell r="C1923" t="str">
            <v>10.0 (26100)</v>
          </cell>
          <cell r="D1923">
            <v>45751.329756944448</v>
          </cell>
        </row>
        <row r="1924">
          <cell r="A1924" t="str">
            <v>CMRLPT23014</v>
          </cell>
          <cell r="B1924" t="str">
            <v>Windows 11 Entreprise</v>
          </cell>
          <cell r="C1924" t="str">
            <v>10.0 (26100)</v>
          </cell>
          <cell r="D1924">
            <v>45753.411412037036</v>
          </cell>
        </row>
        <row r="1925">
          <cell r="A1925" t="str">
            <v>CMRUCT23053</v>
          </cell>
          <cell r="B1925" t="str">
            <v>Windows 11 Entreprise</v>
          </cell>
          <cell r="C1925" t="str">
            <v>10.0 (22621)</v>
          </cell>
          <cell r="D1925">
            <v>45750.373981481483</v>
          </cell>
        </row>
        <row r="1926">
          <cell r="A1926" t="str">
            <v>CMRLPT23035</v>
          </cell>
          <cell r="B1926" t="str">
            <v>Windows 11 Entreprise</v>
          </cell>
          <cell r="C1926" t="str">
            <v>10.0 (22621)</v>
          </cell>
          <cell r="D1926">
            <v>45748.330196759256</v>
          </cell>
        </row>
        <row r="1927">
          <cell r="A1927" t="str">
            <v>CMRLPT23003</v>
          </cell>
          <cell r="B1927" t="str">
            <v>Windows 11 Entreprise</v>
          </cell>
          <cell r="C1927" t="str">
            <v>10.0 (22631)</v>
          </cell>
          <cell r="D1927">
            <v>45748.306435185186</v>
          </cell>
        </row>
        <row r="1928">
          <cell r="A1928" t="str">
            <v>CMRLPT23108</v>
          </cell>
          <cell r="B1928" t="str">
            <v>Windows 11 Entreprise</v>
          </cell>
          <cell r="C1928" t="str">
            <v>10.0 (22631)</v>
          </cell>
          <cell r="D1928">
            <v>45753.481840277775</v>
          </cell>
        </row>
        <row r="1929">
          <cell r="A1929" t="str">
            <v>CMRLPT20008</v>
          </cell>
          <cell r="B1929" t="str">
            <v>Windows 11 Entreprise</v>
          </cell>
          <cell r="C1929" t="str">
            <v>10.0 (22631)</v>
          </cell>
          <cell r="D1929">
            <v>45754.294583333336</v>
          </cell>
        </row>
        <row r="1930">
          <cell r="A1930" t="str">
            <v>CMRLPT23146</v>
          </cell>
          <cell r="B1930" t="str">
            <v>Windows 11 Entreprise</v>
          </cell>
          <cell r="C1930" t="str">
            <v>10.0 (22631)</v>
          </cell>
          <cell r="D1930">
            <v>45753.553310185183</v>
          </cell>
        </row>
        <row r="1931">
          <cell r="A1931" t="str">
            <v>CMRUCT23029</v>
          </cell>
          <cell r="B1931" t="str">
            <v>Windows 11 Entreprise</v>
          </cell>
          <cell r="C1931" t="str">
            <v>10.0 (22631)</v>
          </cell>
          <cell r="D1931">
            <v>45750.319525462961</v>
          </cell>
        </row>
        <row r="1932">
          <cell r="A1932" t="str">
            <v>CMRLPT22197</v>
          </cell>
          <cell r="B1932" t="str">
            <v>Windows 11 Entreprise</v>
          </cell>
          <cell r="C1932" t="str">
            <v>10.0 (22631)</v>
          </cell>
          <cell r="D1932">
            <v>45751.891319444447</v>
          </cell>
        </row>
        <row r="1933">
          <cell r="A1933" t="str">
            <v>CMRLPT23195</v>
          </cell>
          <cell r="B1933" t="str">
            <v>Windows 11 Entreprise</v>
          </cell>
          <cell r="C1933" t="str">
            <v>10.0 (22621)</v>
          </cell>
          <cell r="D1933">
            <v>45754.293587962966</v>
          </cell>
        </row>
        <row r="1934">
          <cell r="A1934" t="str">
            <v>CMRUCT22147</v>
          </cell>
          <cell r="B1934" t="str">
            <v>Windows 11 Entreprise</v>
          </cell>
          <cell r="C1934" t="str">
            <v>10.0 (22621)</v>
          </cell>
          <cell r="D1934">
            <v>45739.471180555556</v>
          </cell>
        </row>
        <row r="1935">
          <cell r="A1935" t="str">
            <v>CMRLPT23004</v>
          </cell>
          <cell r="B1935" t="str">
            <v>Windows 11 Entreprise</v>
          </cell>
          <cell r="C1935" t="str">
            <v>10.0 (22631)</v>
          </cell>
          <cell r="D1935">
            <v>45753.612800925926</v>
          </cell>
        </row>
        <row r="1936">
          <cell r="A1936" t="str">
            <v>CMRUCT24008</v>
          </cell>
          <cell r="B1936" t="str">
            <v>Windows 11 Entreprise</v>
          </cell>
          <cell r="C1936" t="str">
            <v>10.0 (22621)</v>
          </cell>
          <cell r="D1936">
            <v>45733.441087962965</v>
          </cell>
        </row>
        <row r="1937">
          <cell r="A1937" t="str">
            <v>CMRLPT24055</v>
          </cell>
          <cell r="B1937" t="str">
            <v>Windows 11 Entreprise</v>
          </cell>
          <cell r="C1937" t="str">
            <v>10.0 (26100)</v>
          </cell>
          <cell r="D1937">
            <v>45755.314918981479</v>
          </cell>
        </row>
        <row r="1938">
          <cell r="A1938" t="str">
            <v>CMRUCT24154</v>
          </cell>
          <cell r="B1938" t="str">
            <v>Windows 11 Entreprise</v>
          </cell>
          <cell r="C1938" t="str">
            <v>10.0 (22631)</v>
          </cell>
          <cell r="D1938">
            <v>45750.774444444447</v>
          </cell>
        </row>
        <row r="1939">
          <cell r="A1939" t="str">
            <v>CMRLPT23018</v>
          </cell>
          <cell r="B1939" t="str">
            <v>Windows 11 Entreprise Insider Preview</v>
          </cell>
          <cell r="C1939" t="str">
            <v>10.0 (27818)</v>
          </cell>
          <cell r="D1939">
            <v>45742.439664351848</v>
          </cell>
        </row>
      </sheetData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CMRLPT24026</v>
          </cell>
        </row>
        <row r="3">
          <cell r="A3" t="str">
            <v>CMRLPT23105</v>
          </cell>
        </row>
        <row r="4">
          <cell r="A4" t="str">
            <v>CMRLPT23155</v>
          </cell>
        </row>
        <row r="5">
          <cell r="A5" t="str">
            <v>SABCBI102</v>
          </cell>
        </row>
        <row r="6">
          <cell r="A6" t="str">
            <v>CMRLPT19163</v>
          </cell>
        </row>
        <row r="7">
          <cell r="A7" t="str">
            <v>CMRLPT23153</v>
          </cell>
        </row>
        <row r="8">
          <cell r="A8" t="str">
            <v>CMRLPT23240</v>
          </cell>
        </row>
        <row r="9">
          <cell r="A9" t="str">
            <v>CMRUCT21046</v>
          </cell>
        </row>
        <row r="10">
          <cell r="A10" t="str">
            <v>CMRLPT21129</v>
          </cell>
        </row>
        <row r="11">
          <cell r="A11" t="str">
            <v>CMRUCT20076</v>
          </cell>
        </row>
        <row r="12">
          <cell r="A12" t="str">
            <v>CMRLPT22146</v>
          </cell>
        </row>
        <row r="13">
          <cell r="A13" t="str">
            <v>CMRLPT19248</v>
          </cell>
        </row>
        <row r="14">
          <cell r="A14" t="str">
            <v>CMRUCT23031</v>
          </cell>
        </row>
        <row r="15">
          <cell r="A15" t="str">
            <v>CMRLPT23316</v>
          </cell>
        </row>
        <row r="16">
          <cell r="A16" t="str">
            <v>CMRUCT23107</v>
          </cell>
        </row>
        <row r="17">
          <cell r="A17" t="str">
            <v>CMRLPT24131</v>
          </cell>
        </row>
        <row r="18">
          <cell r="A18" t="str">
            <v>CMRUCT21111</v>
          </cell>
        </row>
        <row r="19">
          <cell r="A19" t="str">
            <v>CMRLPT24167</v>
          </cell>
        </row>
        <row r="20">
          <cell r="A20" t="str">
            <v>CMRUCT19256</v>
          </cell>
        </row>
        <row r="21">
          <cell r="A21" t="str">
            <v>CMRUCT20019</v>
          </cell>
        </row>
        <row r="22">
          <cell r="A22" t="str">
            <v>CMRLPT22118</v>
          </cell>
        </row>
        <row r="23">
          <cell r="A23" t="str">
            <v>CMRUCT20084</v>
          </cell>
        </row>
        <row r="24">
          <cell r="A24" t="str">
            <v>CMRLPT19244</v>
          </cell>
        </row>
        <row r="25">
          <cell r="A25" t="str">
            <v>CMRUCT23309</v>
          </cell>
        </row>
        <row r="26">
          <cell r="A26" t="str">
            <v>CMRLPT21105</v>
          </cell>
        </row>
        <row r="27">
          <cell r="A27" t="str">
            <v>CMRUCT23069</v>
          </cell>
        </row>
        <row r="28">
          <cell r="A28" t="str">
            <v>CMRUCT24059</v>
          </cell>
        </row>
        <row r="29">
          <cell r="A29" t="str">
            <v>CMRUCT21076</v>
          </cell>
        </row>
        <row r="30">
          <cell r="A30" t="str">
            <v>SABCLCM101</v>
          </cell>
        </row>
        <row r="31">
          <cell r="A31" t="str">
            <v>CMRLPT19325</v>
          </cell>
        </row>
        <row r="32">
          <cell r="A32" t="str">
            <v>CMRUCT22162</v>
          </cell>
        </row>
        <row r="33">
          <cell r="A33" t="str">
            <v>CMRUCT20165</v>
          </cell>
        </row>
        <row r="34">
          <cell r="A34" t="str">
            <v>CMRLPT19194</v>
          </cell>
        </row>
        <row r="35">
          <cell r="A35" t="str">
            <v>CMRUCT22146</v>
          </cell>
        </row>
        <row r="36">
          <cell r="A36" t="str">
            <v>CMRUCT20032</v>
          </cell>
        </row>
        <row r="37">
          <cell r="A37" t="str">
            <v>CMRUCT21075</v>
          </cell>
        </row>
        <row r="38">
          <cell r="A38" t="str">
            <v>CMRUCT21130</v>
          </cell>
        </row>
        <row r="39">
          <cell r="A39" t="str">
            <v>CMRLPT23112</v>
          </cell>
        </row>
        <row r="40">
          <cell r="A40" t="str">
            <v>CMRLPT21036</v>
          </cell>
        </row>
        <row r="41">
          <cell r="A41" t="str">
            <v>CMRUCT19080</v>
          </cell>
        </row>
        <row r="42">
          <cell r="A42" t="str">
            <v>CMRUCT24155</v>
          </cell>
        </row>
        <row r="43">
          <cell r="A43" t="str">
            <v>SABCRADI102</v>
          </cell>
        </row>
        <row r="44">
          <cell r="A44" t="str">
            <v>CMRLPT22032</v>
          </cell>
        </row>
        <row r="45">
          <cell r="A45" t="str">
            <v>CMRLPT21106</v>
          </cell>
        </row>
        <row r="46">
          <cell r="A46" t="str">
            <v>CMRLPT22152</v>
          </cell>
        </row>
        <row r="47">
          <cell r="A47" t="str">
            <v>CMRUCT21045</v>
          </cell>
        </row>
        <row r="48">
          <cell r="A48" t="str">
            <v>CMRUCT23100</v>
          </cell>
        </row>
        <row r="49">
          <cell r="A49" t="str">
            <v>CMRUCT23054</v>
          </cell>
        </row>
        <row r="50">
          <cell r="A50" t="str">
            <v>CMRLTP19172</v>
          </cell>
        </row>
        <row r="51">
          <cell r="A51" t="str">
            <v>CMRLPT22136</v>
          </cell>
        </row>
        <row r="52">
          <cell r="A52" t="str">
            <v>CMRUCT19130</v>
          </cell>
        </row>
        <row r="53">
          <cell r="A53" t="str">
            <v>CMRUCT20138</v>
          </cell>
        </row>
        <row r="54">
          <cell r="A54" t="str">
            <v>CMRLPT19230</v>
          </cell>
        </row>
        <row r="55">
          <cell r="A55" t="str">
            <v>CMRUCT21007</v>
          </cell>
        </row>
        <row r="56">
          <cell r="A56" t="str">
            <v>CMRLPT19282</v>
          </cell>
        </row>
        <row r="57">
          <cell r="A57" t="str">
            <v>CMRLPT23180</v>
          </cell>
        </row>
        <row r="58">
          <cell r="A58" t="str">
            <v>CMRUCT21026</v>
          </cell>
        </row>
        <row r="59">
          <cell r="A59" t="str">
            <v>CMRUCT23071</v>
          </cell>
        </row>
        <row r="60">
          <cell r="A60" t="str">
            <v>CMRUCT23308</v>
          </cell>
        </row>
        <row r="61">
          <cell r="A61" t="str">
            <v>CMRLPT19175</v>
          </cell>
        </row>
        <row r="62">
          <cell r="A62" t="str">
            <v>CMRUCT20030</v>
          </cell>
        </row>
        <row r="63">
          <cell r="A63" t="str">
            <v>mesttebaf</v>
          </cell>
        </row>
        <row r="64">
          <cell r="A64" t="str">
            <v>CMRUCT24090</v>
          </cell>
        </row>
        <row r="65">
          <cell r="A65" t="str">
            <v>CMRLPT19330</v>
          </cell>
        </row>
        <row r="66">
          <cell r="A66" t="str">
            <v>CMRUCT23099</v>
          </cell>
        </row>
        <row r="67">
          <cell r="A67" t="str">
            <v>BONAUPCUT101</v>
          </cell>
        </row>
        <row r="68">
          <cell r="A68" t="str">
            <v>CMRLPT23268</v>
          </cell>
        </row>
        <row r="69">
          <cell r="A69" t="str">
            <v>CMRLPT20080</v>
          </cell>
        </row>
        <row r="70">
          <cell r="A70" t="str">
            <v>CMRUCT23121</v>
          </cell>
        </row>
        <row r="71">
          <cell r="A71" t="str">
            <v>GARODOMC002</v>
          </cell>
        </row>
        <row r="72">
          <cell r="A72" t="str">
            <v>CMRUCT20056</v>
          </cell>
        </row>
        <row r="73">
          <cell r="A73" t="str">
            <v>CMRLPT23320</v>
          </cell>
        </row>
        <row r="74">
          <cell r="A74" t="str">
            <v>CMRLPT23089</v>
          </cell>
        </row>
        <row r="75">
          <cell r="A75" t="str">
            <v>CMRLPT24109</v>
          </cell>
        </row>
        <row r="76">
          <cell r="A76" t="str">
            <v>CMRUCT22034</v>
          </cell>
        </row>
        <row r="77">
          <cell r="A77" t="str">
            <v>CMRLPT20046</v>
          </cell>
        </row>
        <row r="78">
          <cell r="A78" t="str">
            <v>CMRLPT23151</v>
          </cell>
        </row>
        <row r="79">
          <cell r="A79" t="str">
            <v>CMRUCT22129</v>
          </cell>
        </row>
        <row r="80">
          <cell r="A80" t="str">
            <v>CMRUCT21091</v>
          </cell>
        </row>
        <row r="81">
          <cell r="A81" t="str">
            <v>CMRUCT20024</v>
          </cell>
        </row>
        <row r="82">
          <cell r="A82" t="str">
            <v>CMRUCT23007</v>
          </cell>
        </row>
        <row r="83">
          <cell r="A83" t="str">
            <v>KOUMTRACK001</v>
          </cell>
        </row>
        <row r="84">
          <cell r="A84" t="str">
            <v>SABCTSE102</v>
          </cell>
        </row>
        <row r="85">
          <cell r="A85" t="str">
            <v>CMRLPT24022</v>
          </cell>
        </row>
        <row r="86">
          <cell r="A86" t="str">
            <v>CMRUCT20163</v>
          </cell>
        </row>
        <row r="87">
          <cell r="A87" t="str">
            <v>CMRLPT23008</v>
          </cell>
        </row>
        <row r="88">
          <cell r="A88" t="str">
            <v>CMRLPT23198</v>
          </cell>
        </row>
        <row r="89">
          <cell r="A89" t="str">
            <v>CMRLPT22135</v>
          </cell>
        </row>
        <row r="90">
          <cell r="A90" t="str">
            <v>CMRUCT23134</v>
          </cell>
        </row>
        <row r="91">
          <cell r="A91" t="str">
            <v>CMRLPT21137</v>
          </cell>
        </row>
        <row r="92">
          <cell r="A92" t="str">
            <v>cmruct23043</v>
          </cell>
        </row>
        <row r="93">
          <cell r="A93" t="str">
            <v>SABCMEC202</v>
          </cell>
        </row>
        <row r="94">
          <cell r="A94" t="str">
            <v>CMRUCT22048</v>
          </cell>
        </row>
        <row r="95">
          <cell r="A95" t="str">
            <v>CMRLPT19173</v>
          </cell>
        </row>
        <row r="96">
          <cell r="A96" t="str">
            <v>CMRLPT24006</v>
          </cell>
        </row>
        <row r="97">
          <cell r="A97" t="str">
            <v>CMRLPT22164</v>
          </cell>
        </row>
        <row r="98">
          <cell r="A98" t="str">
            <v>CMRLPT22123</v>
          </cell>
        </row>
        <row r="99">
          <cell r="A99" t="str">
            <v>CMRLPT19352</v>
          </cell>
        </row>
        <row r="100">
          <cell r="A100" t="str">
            <v>BAFOUSIN001</v>
          </cell>
        </row>
        <row r="101">
          <cell r="A101" t="str">
            <v>CMRUCT20007</v>
          </cell>
        </row>
        <row r="102">
          <cell r="A102" t="str">
            <v>CMRLPT23291</v>
          </cell>
        </row>
        <row r="103">
          <cell r="A103" t="str">
            <v>CMRLPT23052</v>
          </cell>
        </row>
        <row r="104">
          <cell r="A104" t="str">
            <v>OLEMMOS101</v>
          </cell>
        </row>
        <row r="105">
          <cell r="A105" t="str">
            <v>SABCMYAP101</v>
          </cell>
        </row>
        <row r="106">
          <cell r="A106" t="str">
            <v>CMRLPT22054</v>
          </cell>
        </row>
        <row r="107">
          <cell r="A107" t="str">
            <v>CMRUCT19163</v>
          </cell>
        </row>
        <row r="108">
          <cell r="A108" t="str">
            <v>CMRUCT20042</v>
          </cell>
        </row>
        <row r="109">
          <cell r="A109" t="str">
            <v>CMRUCT21112</v>
          </cell>
        </row>
        <row r="110">
          <cell r="A110" t="str">
            <v>CMRUCT24023</v>
          </cell>
        </row>
        <row r="111">
          <cell r="A111" t="str">
            <v>CMRLPT21159</v>
          </cell>
        </row>
        <row r="112">
          <cell r="A112" t="str">
            <v>CMRLPT23295</v>
          </cell>
        </row>
        <row r="113">
          <cell r="A113" t="str">
            <v>CMRUCT23014</v>
          </cell>
        </row>
        <row r="114">
          <cell r="A114" t="str">
            <v>CMRUCT22126</v>
          </cell>
        </row>
        <row r="115">
          <cell r="A115" t="str">
            <v>CMRUCT22011</v>
          </cell>
        </row>
        <row r="116">
          <cell r="A116" t="str">
            <v>CMRLPT22096</v>
          </cell>
        </row>
        <row r="117">
          <cell r="A117" t="str">
            <v>CMRLPT23102</v>
          </cell>
        </row>
        <row r="118">
          <cell r="A118" t="str">
            <v>CMRUCT20058</v>
          </cell>
        </row>
        <row r="119">
          <cell r="A119" t="str">
            <v>CMRLPT23181</v>
          </cell>
        </row>
        <row r="120">
          <cell r="A120" t="str">
            <v>CMRUCT24038</v>
          </cell>
        </row>
        <row r="121">
          <cell r="A121" t="str">
            <v>CMRUCT19136</v>
          </cell>
        </row>
        <row r="122">
          <cell r="A122" t="str">
            <v>CMRLPT22107</v>
          </cell>
        </row>
        <row r="123">
          <cell r="A123" t="str">
            <v>CMRUCT21036</v>
          </cell>
        </row>
        <row r="124">
          <cell r="A124" t="str">
            <v>CMRUCT19138</v>
          </cell>
        </row>
        <row r="125">
          <cell r="A125" t="str">
            <v>CMRUCT23012</v>
          </cell>
        </row>
        <row r="126">
          <cell r="A126" t="str">
            <v>CMRSCR23001</v>
          </cell>
        </row>
        <row r="127">
          <cell r="A127" t="str">
            <v>CMRLPT19179</v>
          </cell>
        </row>
        <row r="128">
          <cell r="A128" t="str">
            <v>CMRUCT23297</v>
          </cell>
        </row>
        <row r="129">
          <cell r="A129" t="str">
            <v>CMRUCT23056</v>
          </cell>
        </row>
        <row r="130">
          <cell r="A130" t="str">
            <v>CMRLPT23094</v>
          </cell>
        </row>
        <row r="131">
          <cell r="A131" t="str">
            <v>CMRUCT21040</v>
          </cell>
        </row>
        <row r="132">
          <cell r="A132" t="str">
            <v>CMRUCT22167</v>
          </cell>
        </row>
        <row r="133">
          <cell r="A133" t="str">
            <v>CMRLPT24134</v>
          </cell>
        </row>
        <row r="134">
          <cell r="A134" t="str">
            <v>CMRLPT23264</v>
          </cell>
        </row>
        <row r="135">
          <cell r="A135" t="str">
            <v>CMRLPT23250</v>
          </cell>
        </row>
        <row r="136">
          <cell r="A136" t="str">
            <v>CMRLPT22166</v>
          </cell>
        </row>
        <row r="137">
          <cell r="A137" t="str">
            <v>CMRLPT21132</v>
          </cell>
        </row>
        <row r="138">
          <cell r="A138" t="str">
            <v>CMRLPT24056</v>
          </cell>
        </row>
        <row r="139">
          <cell r="A139" t="str">
            <v>CMRLPT23120</v>
          </cell>
        </row>
        <row r="140">
          <cell r="A140" t="str">
            <v>CMRLPT23039</v>
          </cell>
        </row>
        <row r="141">
          <cell r="A141" t="str">
            <v>CMRUCT22030</v>
          </cell>
        </row>
        <row r="142">
          <cell r="A142" t="str">
            <v>CMRLPT23312</v>
          </cell>
        </row>
        <row r="143">
          <cell r="A143" t="str">
            <v>CMRLPT19170</v>
          </cell>
        </row>
        <row r="144">
          <cell r="A144" t="str">
            <v>CMRLPT19350</v>
          </cell>
        </row>
        <row r="145">
          <cell r="A145" t="str">
            <v>2c0f:2a80:6b:7e10::9c6</v>
          </cell>
        </row>
        <row r="146">
          <cell r="A146" t="str">
            <v>balidcira001</v>
          </cell>
        </row>
        <row r="147">
          <cell r="A147" t="str">
            <v>indusbi101</v>
          </cell>
        </row>
        <row r="148">
          <cell r="A148" t="str">
            <v>CMRUCT23315</v>
          </cell>
        </row>
        <row r="149">
          <cell r="A149" t="str">
            <v>CMRLPT20043</v>
          </cell>
        </row>
        <row r="150">
          <cell r="A150" t="str">
            <v>SABCDIMO110</v>
          </cell>
        </row>
        <row r="151">
          <cell r="A151" t="str">
            <v>CMRUCT23306</v>
          </cell>
        </row>
        <row r="152">
          <cell r="A152" t="str">
            <v>cmruct23045</v>
          </cell>
        </row>
        <row r="153">
          <cell r="A153" t="str">
            <v>CMRLPT23175</v>
          </cell>
        </row>
        <row r="154">
          <cell r="A154" t="str">
            <v>CMRLPT24102</v>
          </cell>
        </row>
        <row r="155">
          <cell r="A155" t="str">
            <v>CMRLPT22144</v>
          </cell>
        </row>
        <row r="156">
          <cell r="A156" t="str">
            <v>CMRUCT19169</v>
          </cell>
        </row>
        <row r="157">
          <cell r="A157" t="str">
            <v>CMRUCT24063</v>
          </cell>
        </row>
        <row r="158">
          <cell r="A158" t="str">
            <v>CMRLPT23301</v>
          </cell>
        </row>
        <row r="159">
          <cell r="A159" t="str">
            <v>CMRLPT23261</v>
          </cell>
        </row>
        <row r="160">
          <cell r="A160" t="str">
            <v>CMRUCT19137</v>
          </cell>
        </row>
        <row r="161">
          <cell r="A161" t="str">
            <v>CMRLPT21162</v>
          </cell>
        </row>
        <row r="162">
          <cell r="A162" t="str">
            <v>CMRUCT24128</v>
          </cell>
        </row>
        <row r="163">
          <cell r="A163" t="str">
            <v>SABCVPRX105</v>
          </cell>
        </row>
        <row r="164">
          <cell r="A164" t="str">
            <v>CMRUCT20121</v>
          </cell>
        </row>
        <row r="165">
          <cell r="A165" t="str">
            <v>SABCGED105</v>
          </cell>
        </row>
        <row r="166">
          <cell r="A166" t="str">
            <v>BALIDOMC005</v>
          </cell>
        </row>
        <row r="167">
          <cell r="A167" t="str">
            <v>CMRUCT21113</v>
          </cell>
        </row>
        <row r="168">
          <cell r="A168" t="str">
            <v>CMRLPT24064</v>
          </cell>
        </row>
        <row r="169">
          <cell r="A169" t="str">
            <v>CMRLPT23235</v>
          </cell>
        </row>
        <row r="170">
          <cell r="A170" t="str">
            <v>CMRLPT20001</v>
          </cell>
        </row>
        <row r="171">
          <cell r="A171" t="str">
            <v>CMRUCT24093</v>
          </cell>
        </row>
        <row r="172">
          <cell r="A172" t="str">
            <v>CMRUCT23314</v>
          </cell>
        </row>
        <row r="173">
          <cell r="A173" t="str">
            <v>CMRLPT22204</v>
          </cell>
        </row>
        <row r="174">
          <cell r="A174" t="str">
            <v>CMRLPT23238</v>
          </cell>
        </row>
        <row r="175">
          <cell r="A175" t="str">
            <v>CMRLPT19243</v>
          </cell>
        </row>
        <row r="176">
          <cell r="A176" t="str">
            <v>SABCDIMO103</v>
          </cell>
        </row>
        <row r="177">
          <cell r="A177" t="str">
            <v>CMRUCT22062</v>
          </cell>
        </row>
        <row r="178">
          <cell r="A178" t="str">
            <v>CMRLPT21163</v>
          </cell>
        </row>
        <row r="179">
          <cell r="A179" t="str">
            <v>pontbbrassgaro</v>
          </cell>
        </row>
        <row r="180">
          <cell r="A180" t="str">
            <v>CMRUCT20070</v>
          </cell>
        </row>
        <row r="181">
          <cell r="A181" t="str">
            <v>CMRUCT21083</v>
          </cell>
        </row>
        <row r="182">
          <cell r="A182" t="str">
            <v>SEMCSHARG101</v>
          </cell>
        </row>
        <row r="183">
          <cell r="A183" t="str">
            <v>CMRUCT23053</v>
          </cell>
        </row>
        <row r="184">
          <cell r="A184" t="str">
            <v>CMRUCT21104</v>
          </cell>
        </row>
        <row r="185">
          <cell r="A185" t="str">
            <v>CMRLPT23010</v>
          </cell>
        </row>
        <row r="186">
          <cell r="A186" t="str">
            <v>CMRUCT21102</v>
          </cell>
        </row>
        <row r="187">
          <cell r="A187" t="str">
            <v>CMRUCT23086</v>
          </cell>
        </row>
        <row r="188">
          <cell r="A188" t="str">
            <v>CMRLPT23093</v>
          </cell>
        </row>
        <row r="189">
          <cell r="A189" t="str">
            <v>CMRUCT22005</v>
          </cell>
        </row>
        <row r="190">
          <cell r="A190" t="str">
            <v>CMRLPT24065</v>
          </cell>
        </row>
        <row r="191">
          <cell r="A191" t="str">
            <v>CMRUCT19119</v>
          </cell>
        </row>
        <row r="192">
          <cell r="A192" t="str">
            <v>CMRLPT23025</v>
          </cell>
        </row>
        <row r="193">
          <cell r="A193" t="str">
            <v>CMRUCT22108</v>
          </cell>
        </row>
        <row r="194">
          <cell r="A194" t="str">
            <v>cmruct23052</v>
          </cell>
        </row>
        <row r="195">
          <cell r="A195" t="str">
            <v>SEMCUSIN001</v>
          </cell>
        </row>
        <row r="196">
          <cell r="A196" t="str">
            <v>CMRLPT23290</v>
          </cell>
        </row>
        <row r="197">
          <cell r="A197" t="str">
            <v>CMRLPT23057</v>
          </cell>
        </row>
        <row r="198">
          <cell r="A198" t="str">
            <v>SOUAPDDK101</v>
          </cell>
        </row>
        <row r="199">
          <cell r="A199" t="str">
            <v>CMRUCT21093</v>
          </cell>
        </row>
        <row r="200">
          <cell r="A200" t="str">
            <v>CMRUCT22133</v>
          </cell>
        </row>
        <row r="201">
          <cell r="A201" t="str">
            <v>CMRLPT21059</v>
          </cell>
        </row>
        <row r="202">
          <cell r="A202" t="str">
            <v>CMRLPT20121</v>
          </cell>
        </row>
        <row r="203">
          <cell r="A203" t="str">
            <v>CMRUCT23199</v>
          </cell>
        </row>
        <row r="204">
          <cell r="A204" t="str">
            <v>CMRLPT22080</v>
          </cell>
        </row>
        <row r="205">
          <cell r="A205" t="str">
            <v>CMRUCT21012</v>
          </cell>
        </row>
        <row r="206">
          <cell r="A206" t="str">
            <v>CMRUCT22075</v>
          </cell>
        </row>
        <row r="207">
          <cell r="A207" t="str">
            <v>CMRLPT21139</v>
          </cell>
        </row>
        <row r="208">
          <cell r="A208" t="str">
            <v>CMRUCT24018</v>
          </cell>
        </row>
        <row r="209">
          <cell r="A209" t="str">
            <v>CMRLPT24003</v>
          </cell>
        </row>
        <row r="210">
          <cell r="A210" t="str">
            <v>CMRUCT23023</v>
          </cell>
        </row>
        <row r="211">
          <cell r="A211" t="str">
            <v>BALIBI601</v>
          </cell>
        </row>
        <row r="212">
          <cell r="A212" t="str">
            <v>CMRUCT21042</v>
          </cell>
        </row>
        <row r="213">
          <cell r="A213" t="str">
            <v>CMRUCT23004</v>
          </cell>
        </row>
        <row r="214">
          <cell r="A214" t="str">
            <v>SABCVPRX103</v>
          </cell>
        </row>
        <row r="215">
          <cell r="A215" t="str">
            <v>YAOUDOMC002</v>
          </cell>
        </row>
        <row r="216">
          <cell r="A216" t="str">
            <v>CMRUCT19144</v>
          </cell>
        </row>
        <row r="217">
          <cell r="A217" t="str">
            <v>CMRLPT24085</v>
          </cell>
        </row>
        <row r="218">
          <cell r="A218" t="str">
            <v>CMRLPT19166</v>
          </cell>
        </row>
        <row r="219">
          <cell r="A219" t="str">
            <v>CMRLPT23160</v>
          </cell>
        </row>
        <row r="220">
          <cell r="A220" t="str">
            <v>cmruct22087</v>
          </cell>
        </row>
        <row r="221">
          <cell r="A221" t="str">
            <v>CMRUCT24192</v>
          </cell>
        </row>
        <row r="222">
          <cell r="A222" t="str">
            <v>CMRLPT23188</v>
          </cell>
        </row>
        <row r="223">
          <cell r="A223" t="str">
            <v>CMRLTP20065</v>
          </cell>
        </row>
        <row r="224">
          <cell r="A224" t="str">
            <v>CMRUCT20051</v>
          </cell>
        </row>
        <row r="225">
          <cell r="A225" t="str">
            <v>cmruct20125</v>
          </cell>
        </row>
        <row r="226">
          <cell r="A226" t="str">
            <v>CMRLPT20008</v>
          </cell>
        </row>
        <row r="227">
          <cell r="A227" t="str">
            <v>CMRUCT23002</v>
          </cell>
        </row>
        <row r="228">
          <cell r="A228" t="str">
            <v>CMRLPT20087</v>
          </cell>
        </row>
        <row r="229">
          <cell r="A229" t="str">
            <v>CMRUCT19003</v>
          </cell>
        </row>
        <row r="230">
          <cell r="A230" t="str">
            <v>CMRLPT22025</v>
          </cell>
        </row>
        <row r="231">
          <cell r="A231" t="str">
            <v>CMRLPT21062</v>
          </cell>
        </row>
        <row r="232">
          <cell r="A232" t="str">
            <v>CMRLPT21143</v>
          </cell>
        </row>
        <row r="233">
          <cell r="A233" t="str">
            <v>CMRUCT21107</v>
          </cell>
        </row>
        <row r="234">
          <cell r="A234" t="str">
            <v>CMRLPT20030</v>
          </cell>
        </row>
        <row r="235">
          <cell r="A235" t="str">
            <v>CMRLPT23053</v>
          </cell>
        </row>
        <row r="236">
          <cell r="A236" t="str">
            <v>CMRLPT23128</v>
          </cell>
        </row>
        <row r="237">
          <cell r="A237" t="str">
            <v>SABCERP601</v>
          </cell>
        </row>
        <row r="238">
          <cell r="A238" t="str">
            <v>CMRUCT20170</v>
          </cell>
        </row>
        <row r="239">
          <cell r="A239" t="str">
            <v>CMRUCT22033</v>
          </cell>
        </row>
        <row r="240">
          <cell r="A240" t="str">
            <v>CMRLPT22112</v>
          </cell>
        </row>
        <row r="241">
          <cell r="A241" t="str">
            <v>CMRUCT23138</v>
          </cell>
        </row>
        <row r="242">
          <cell r="A242" t="str">
            <v>CMRLPT22043</v>
          </cell>
        </row>
        <row r="243">
          <cell r="A243" t="str">
            <v>CMRUCT21044</v>
          </cell>
        </row>
        <row r="244">
          <cell r="A244" t="str">
            <v>CMRUCT23074</v>
          </cell>
        </row>
        <row r="245">
          <cell r="A245" t="str">
            <v>CMRUCT20036</v>
          </cell>
        </row>
        <row r="246">
          <cell r="A246" t="str">
            <v>CMRLPT21022</v>
          </cell>
        </row>
        <row r="247">
          <cell r="A247" t="str">
            <v>CMRLPT23246</v>
          </cell>
        </row>
        <row r="248">
          <cell r="A248" t="str">
            <v>BALIBI101</v>
          </cell>
        </row>
        <row r="249">
          <cell r="A249" t="str">
            <v>CMRLPT23203</v>
          </cell>
        </row>
        <row r="250">
          <cell r="A250" t="str">
            <v>CMRUCT23120</v>
          </cell>
        </row>
        <row r="251">
          <cell r="A251" t="str">
            <v>CMRUCT21052</v>
          </cell>
        </row>
        <row r="252">
          <cell r="A252" t="str">
            <v>CMRLPT23018</v>
          </cell>
        </row>
        <row r="253">
          <cell r="A253" t="str">
            <v>CMRUCT23205</v>
          </cell>
        </row>
        <row r="254">
          <cell r="A254" t="str">
            <v>CMRUCT24112</v>
          </cell>
        </row>
        <row r="255">
          <cell r="A255" t="str">
            <v>CMRUCT24115</v>
          </cell>
        </row>
        <row r="256">
          <cell r="A256" t="str">
            <v>SABCMASS601</v>
          </cell>
        </row>
        <row r="257">
          <cell r="A257" t="str">
            <v>CMRLPT24041</v>
          </cell>
        </row>
        <row r="258">
          <cell r="A258" t="str">
            <v>CMRUCT24013</v>
          </cell>
        </row>
        <row r="259">
          <cell r="A259" t="str">
            <v>CMRUCT23224</v>
          </cell>
        </row>
        <row r="260">
          <cell r="A260" t="str">
            <v>CMRUCT23216</v>
          </cell>
        </row>
        <row r="261">
          <cell r="A261" t="str">
            <v>SABCBI201</v>
          </cell>
        </row>
        <row r="262">
          <cell r="A262" t="str">
            <v>SIACDOMC002</v>
          </cell>
        </row>
        <row r="263">
          <cell r="A263" t="str">
            <v>CMRLPT24181</v>
          </cell>
        </row>
        <row r="264">
          <cell r="A264" t="str">
            <v>CMRUCT23174</v>
          </cell>
        </row>
        <row r="265">
          <cell r="A265" t="str">
            <v>CMRUCT20057</v>
          </cell>
        </row>
        <row r="266">
          <cell r="A266" t="str">
            <v>CMRLPT23150</v>
          </cell>
        </row>
        <row r="267">
          <cell r="A267" t="str">
            <v>CMRUCT21124</v>
          </cell>
        </row>
        <row r="268">
          <cell r="A268" t="str">
            <v>CMRUCT19082</v>
          </cell>
        </row>
        <row r="269">
          <cell r="A269" t="str">
            <v>CMRLPT23300</v>
          </cell>
        </row>
        <row r="270">
          <cell r="A270" t="str">
            <v>CMRLPT24087</v>
          </cell>
        </row>
        <row r="271">
          <cell r="A271" t="str">
            <v>CMRUCT24046</v>
          </cell>
        </row>
        <row r="272">
          <cell r="A272" t="str">
            <v>CMRUCT23229</v>
          </cell>
        </row>
        <row r="273">
          <cell r="A273" t="str">
            <v>CMRLPT24015</v>
          </cell>
        </row>
        <row r="274">
          <cell r="A274" t="str">
            <v>CMRUCT23013</v>
          </cell>
        </row>
        <row r="275">
          <cell r="A275" t="str">
            <v>CMRLPT22048</v>
          </cell>
        </row>
        <row r="276">
          <cell r="A276" t="str">
            <v>CMRUCT23102</v>
          </cell>
        </row>
        <row r="277">
          <cell r="A277" t="str">
            <v>CMRUCT23317</v>
          </cell>
        </row>
        <row r="278">
          <cell r="A278" t="str">
            <v>CMRLPT22074</v>
          </cell>
        </row>
        <row r="279">
          <cell r="A279" t="str">
            <v>CMRUCT20052</v>
          </cell>
        </row>
        <row r="280">
          <cell r="A280" t="str">
            <v>BALIDOMC004</v>
          </cell>
        </row>
        <row r="281">
          <cell r="A281" t="str">
            <v>CMRLPT23222</v>
          </cell>
        </row>
        <row r="282">
          <cell r="A282" t="str">
            <v>CMRUCT23207</v>
          </cell>
        </row>
        <row r="283">
          <cell r="A283" t="str">
            <v>CMRUCT20109</v>
          </cell>
        </row>
        <row r="284">
          <cell r="A284" t="str">
            <v>CMRLPT24066</v>
          </cell>
        </row>
        <row r="285">
          <cell r="A285" t="str">
            <v>CMRLPT23205</v>
          </cell>
        </row>
        <row r="286">
          <cell r="A286" t="str">
            <v>CMRUCT23033</v>
          </cell>
        </row>
        <row r="287">
          <cell r="A287" t="str">
            <v>CMRLPT21089</v>
          </cell>
        </row>
        <row r="288">
          <cell r="A288" t="str">
            <v>CMRLPT24103</v>
          </cell>
        </row>
        <row r="289">
          <cell r="A289" t="str">
            <v>CMRUCT21017</v>
          </cell>
        </row>
        <row r="290">
          <cell r="A290" t="str">
            <v>CMRUCT24069</v>
          </cell>
        </row>
        <row r="291">
          <cell r="A291" t="str">
            <v>CMRLPT21136</v>
          </cell>
        </row>
        <row r="292">
          <cell r="A292" t="str">
            <v>CMRLPT23237</v>
          </cell>
        </row>
        <row r="293">
          <cell r="A293" t="str">
            <v>CMRLPT21056</v>
          </cell>
        </row>
        <row r="294">
          <cell r="A294" t="str">
            <v>CMRLPT21091</v>
          </cell>
        </row>
        <row r="295">
          <cell r="A295" t="str">
            <v>CMRUCT21066</v>
          </cell>
        </row>
        <row r="296">
          <cell r="A296" t="str">
            <v>CMRLPT24093</v>
          </cell>
        </row>
        <row r="297">
          <cell r="A297" t="str">
            <v>CMRLPT23209</v>
          </cell>
        </row>
        <row r="298">
          <cell r="A298" t="str">
            <v>CMRUCT23248</v>
          </cell>
        </row>
        <row r="299">
          <cell r="A299" t="str">
            <v>CMRUCT23312</v>
          </cell>
        </row>
        <row r="300">
          <cell r="A300" t="str">
            <v>LDSDATABASE</v>
          </cell>
        </row>
        <row r="301">
          <cell r="A301" t="str">
            <v>BALIPCUT002</v>
          </cell>
        </row>
        <row r="302">
          <cell r="A302" t="str">
            <v>CMRUCT22085</v>
          </cell>
        </row>
        <row r="303">
          <cell r="A303" t="str">
            <v>CMRUCT23235</v>
          </cell>
        </row>
        <row r="304">
          <cell r="A304" t="str">
            <v>CMRLPT23167</v>
          </cell>
        </row>
        <row r="305">
          <cell r="A305" t="str">
            <v>CMRUCT23166</v>
          </cell>
        </row>
        <row r="306">
          <cell r="A306" t="str">
            <v>CMRLPT23087</v>
          </cell>
        </row>
        <row r="307">
          <cell r="A307" t="str">
            <v>CMRLPT23228</v>
          </cell>
        </row>
        <row r="308">
          <cell r="A308" t="str">
            <v>CMRUCT22092</v>
          </cell>
        </row>
        <row r="309">
          <cell r="A309" t="str">
            <v>CMRLPT19361</v>
          </cell>
        </row>
        <row r="310">
          <cell r="A310" t="str">
            <v>CMRUCT22020</v>
          </cell>
        </row>
        <row r="311">
          <cell r="A311" t="str">
            <v>CMRUCT23307</v>
          </cell>
        </row>
        <row r="312">
          <cell r="A312" t="str">
            <v>CMRUCT24174</v>
          </cell>
        </row>
        <row r="313">
          <cell r="A313" t="str">
            <v>SABCBUG101</v>
          </cell>
        </row>
        <row r="314">
          <cell r="A314" t="str">
            <v>CMRLPT23174</v>
          </cell>
        </row>
        <row r="315">
          <cell r="A315" t="str">
            <v>CMRLPT19271</v>
          </cell>
        </row>
        <row r="316">
          <cell r="A316" t="str">
            <v>SABCMSQL601</v>
          </cell>
        </row>
        <row r="317">
          <cell r="A317" t="str">
            <v>CMRUCT22099</v>
          </cell>
        </row>
        <row r="318">
          <cell r="A318" t="str">
            <v>CMRUCT23103</v>
          </cell>
        </row>
        <row r="319">
          <cell r="A319" t="str">
            <v>BALIPCUT001</v>
          </cell>
        </row>
        <row r="320">
          <cell r="A320" t="str">
            <v>CMRLPT22071</v>
          </cell>
        </row>
        <row r="321">
          <cell r="A321" t="str">
            <v>CMRUCT23249</v>
          </cell>
        </row>
        <row r="322">
          <cell r="A322" t="str">
            <v>BALILIMS401</v>
          </cell>
        </row>
        <row r="323">
          <cell r="A323" t="str">
            <v>SABCISO201</v>
          </cell>
        </row>
        <row r="324">
          <cell r="A324" t="str">
            <v>CMRLPT23084</v>
          </cell>
        </row>
        <row r="325">
          <cell r="A325" t="str">
            <v>CMRUCT24051</v>
          </cell>
        </row>
        <row r="326">
          <cell r="A326" t="str">
            <v>CMRLPT22042</v>
          </cell>
        </row>
        <row r="327">
          <cell r="A327" t="str">
            <v>CMRLPT20027</v>
          </cell>
        </row>
        <row r="328">
          <cell r="A328" t="str">
            <v>CMRUCT21031</v>
          </cell>
        </row>
        <row r="329">
          <cell r="A329" t="str">
            <v>CMRLPT20072</v>
          </cell>
        </row>
        <row r="330">
          <cell r="A330" t="str">
            <v>CMRLPT20011</v>
          </cell>
        </row>
        <row r="331">
          <cell r="A331" t="str">
            <v>CMRLPT24184</v>
          </cell>
        </row>
        <row r="332">
          <cell r="A332" t="str">
            <v>CMRUCT23183</v>
          </cell>
        </row>
        <row r="333">
          <cell r="A333" t="str">
            <v>CMRLPT20054</v>
          </cell>
        </row>
        <row r="334">
          <cell r="A334" t="str">
            <v>SOCABACK101</v>
          </cell>
        </row>
        <row r="335">
          <cell r="A335" t="str">
            <v>CMRUCT21005</v>
          </cell>
        </row>
        <row r="336">
          <cell r="A336" t="str">
            <v>CMRLPT20075</v>
          </cell>
        </row>
        <row r="337">
          <cell r="A337" t="str">
            <v>CMRLPT23142</v>
          </cell>
        </row>
        <row r="338">
          <cell r="A338" t="str">
            <v>CMRLPT20084</v>
          </cell>
        </row>
        <row r="339">
          <cell r="A339" t="str">
            <v>CMRUCT22046</v>
          </cell>
        </row>
        <row r="340">
          <cell r="A340" t="str">
            <v>YAOUSIN005</v>
          </cell>
        </row>
        <row r="341">
          <cell r="A341" t="str">
            <v>CMRLPT24025</v>
          </cell>
        </row>
        <row r="342">
          <cell r="A342" t="str">
            <v>mescavesyde</v>
          </cell>
        </row>
        <row r="343">
          <cell r="A343" t="str">
            <v>CMRUCT20016</v>
          </cell>
        </row>
        <row r="344">
          <cell r="A344" t="str">
            <v>CMRUCT23247</v>
          </cell>
        </row>
        <row r="345">
          <cell r="A345" t="str">
            <v>CMRLPT24119</v>
          </cell>
        </row>
        <row r="346">
          <cell r="A346" t="str">
            <v>BALILIMS003</v>
          </cell>
        </row>
        <row r="347">
          <cell r="A347" t="str">
            <v>SABCMEC102</v>
          </cell>
        </row>
        <row r="348">
          <cell r="A348" t="str">
            <v>CMRLPT22057</v>
          </cell>
        </row>
        <row r="349">
          <cell r="A349" t="str">
            <v>CMRUCT20090</v>
          </cell>
        </row>
        <row r="350">
          <cell r="A350" t="str">
            <v>CMRLPT21098</v>
          </cell>
        </row>
        <row r="351">
          <cell r="A351" t="str">
            <v>CMRLPT24187</v>
          </cell>
        </row>
        <row r="352">
          <cell r="A352" t="str">
            <v>SABCASCO101</v>
          </cell>
        </row>
        <row r="353">
          <cell r="A353" t="str">
            <v>CMRUCT21008</v>
          </cell>
        </row>
        <row r="354">
          <cell r="A354" t="str">
            <v>CMRUCT22082</v>
          </cell>
        </row>
        <row r="355">
          <cell r="A355" t="str">
            <v>CMRLPT19288</v>
          </cell>
        </row>
        <row r="356">
          <cell r="A356" t="str">
            <v>CMRUCT20131</v>
          </cell>
        </row>
        <row r="357">
          <cell r="A357" t="str">
            <v>CMRUCT20107</v>
          </cell>
        </row>
        <row r="358">
          <cell r="A358" t="str">
            <v>CMRLPT20028</v>
          </cell>
        </row>
        <row r="359">
          <cell r="A359" t="str">
            <v>CMRLPT23107</v>
          </cell>
        </row>
        <row r="360">
          <cell r="A360" t="str">
            <v>CMRLPT24133</v>
          </cell>
        </row>
        <row r="361">
          <cell r="A361" t="str">
            <v>CMRUCT22042</v>
          </cell>
        </row>
        <row r="362">
          <cell r="A362" t="str">
            <v>CMRUCT22024</v>
          </cell>
        </row>
        <row r="363">
          <cell r="A363" t="str">
            <v>CMRLPT23026</v>
          </cell>
        </row>
        <row r="364">
          <cell r="A364" t="str">
            <v>CMRUCT20026</v>
          </cell>
        </row>
        <row r="365">
          <cell r="A365" t="str">
            <v>CMRLPT24104</v>
          </cell>
        </row>
        <row r="366">
          <cell r="A366" t="str">
            <v>CMRUCT19019</v>
          </cell>
        </row>
        <row r="367">
          <cell r="A367" t="str">
            <v>CMRUCT23290</v>
          </cell>
        </row>
        <row r="368">
          <cell r="A368" t="str">
            <v>SEMCDOMC001</v>
          </cell>
        </row>
        <row r="369">
          <cell r="A369" t="str">
            <v>CMRLPT22125</v>
          </cell>
        </row>
        <row r="370">
          <cell r="A370" t="str">
            <v>CMRLPT24054</v>
          </cell>
        </row>
        <row r="371">
          <cell r="A371" t="str">
            <v>CMRUCT23222</v>
          </cell>
        </row>
        <row r="372">
          <cell r="A372" t="str">
            <v>CMRUCT19001</v>
          </cell>
        </row>
        <row r="373">
          <cell r="A373" t="str">
            <v>CMRUCT23148</v>
          </cell>
        </row>
        <row r="374">
          <cell r="A374" t="str">
            <v>CMRUCT22134</v>
          </cell>
        </row>
        <row r="375">
          <cell r="A375" t="str">
            <v>CMRLPT21015</v>
          </cell>
        </row>
        <row r="376">
          <cell r="A376" t="str">
            <v>CMRUCT21057</v>
          </cell>
        </row>
        <row r="377">
          <cell r="A377" t="str">
            <v>CMRUCT23094</v>
          </cell>
        </row>
        <row r="378">
          <cell r="A378" t="str">
            <v>CMRLPT21095</v>
          </cell>
        </row>
        <row r="379">
          <cell r="A379" t="str">
            <v>CMRUCT21004</v>
          </cell>
        </row>
        <row r="380">
          <cell r="A380" t="str">
            <v>CMRLPT23056</v>
          </cell>
        </row>
        <row r="381">
          <cell r="A381" t="str">
            <v>CMRLPT22081</v>
          </cell>
        </row>
        <row r="382">
          <cell r="A382" t="str">
            <v>CMRUCT22006</v>
          </cell>
        </row>
        <row r="383">
          <cell r="A383" t="str">
            <v>CMRLPT22137</v>
          </cell>
        </row>
        <row r="384">
          <cell r="A384" t="str">
            <v>messgxydecp</v>
          </cell>
        </row>
        <row r="385">
          <cell r="A385" t="str">
            <v>CMRLPT23045</v>
          </cell>
        </row>
        <row r="386">
          <cell r="A386" t="str">
            <v>CMRUCT22113</v>
          </cell>
        </row>
        <row r="387">
          <cell r="A387" t="str">
            <v>CMRLPT19187</v>
          </cell>
        </row>
        <row r="388">
          <cell r="A388" t="str">
            <v>CMRLPT24042</v>
          </cell>
        </row>
        <row r="389">
          <cell r="A389" t="str">
            <v>CMRLPT24052</v>
          </cell>
        </row>
        <row r="390">
          <cell r="A390" t="str">
            <v>CMRLPT21038</v>
          </cell>
        </row>
        <row r="391">
          <cell r="A391" t="str">
            <v>SABCVPRX101</v>
          </cell>
        </row>
        <row r="392">
          <cell r="A392" t="str">
            <v>CMRUCT23210</v>
          </cell>
        </row>
        <row r="393">
          <cell r="A393" t="str">
            <v>CMRLPT23211</v>
          </cell>
        </row>
        <row r="394">
          <cell r="A394" t="str">
            <v>CMRUCT22012</v>
          </cell>
        </row>
        <row r="395">
          <cell r="A395" t="str">
            <v>CMRLPT23088</v>
          </cell>
        </row>
        <row r="396">
          <cell r="A396" t="str">
            <v>CMRUCT15071</v>
          </cell>
        </row>
        <row r="397">
          <cell r="A397" t="str">
            <v>CMRUCT22084</v>
          </cell>
        </row>
        <row r="398">
          <cell r="A398" t="str">
            <v>CMRUCT20133</v>
          </cell>
        </row>
        <row r="399">
          <cell r="A399" t="str">
            <v>CMRUCT19224</v>
          </cell>
        </row>
        <row r="400">
          <cell r="A400" t="str">
            <v>yaousin003</v>
          </cell>
        </row>
        <row r="401">
          <cell r="A401" t="str">
            <v>CMRLPT23083</v>
          </cell>
        </row>
        <row r="402">
          <cell r="A402" t="str">
            <v>CMRLPT22085</v>
          </cell>
        </row>
        <row r="403">
          <cell r="A403" t="str">
            <v>CMRLPT19160</v>
          </cell>
        </row>
        <row r="404">
          <cell r="A404" t="str">
            <v>CMRLPT21130</v>
          </cell>
        </row>
        <row r="405">
          <cell r="A405" t="str">
            <v>CMRUCT22032</v>
          </cell>
        </row>
        <row r="406">
          <cell r="A406" t="str">
            <v>CMRLPT24047</v>
          </cell>
        </row>
        <row r="407">
          <cell r="A407" t="str">
            <v>CMRLPT21145</v>
          </cell>
        </row>
        <row r="408">
          <cell r="A408" t="str">
            <v>CMRLPT21144</v>
          </cell>
        </row>
        <row r="409">
          <cell r="A409" t="str">
            <v>CMRLPT21027</v>
          </cell>
        </row>
        <row r="410">
          <cell r="A410" t="str">
            <v>SABCADMIN</v>
          </cell>
        </row>
        <row r="411">
          <cell r="A411" t="str">
            <v>CMRUCT23164</v>
          </cell>
        </row>
        <row r="412">
          <cell r="A412" t="str">
            <v>CMRUCT23258</v>
          </cell>
        </row>
        <row r="413">
          <cell r="A413" t="str">
            <v>CMRUCT24161</v>
          </cell>
        </row>
        <row r="414">
          <cell r="A414" t="str">
            <v>CMRLPT24028</v>
          </cell>
        </row>
        <row r="415">
          <cell r="A415" t="str">
            <v>CMRLPT23113</v>
          </cell>
        </row>
        <row r="416">
          <cell r="A416" t="str">
            <v>CMRUCT24044</v>
          </cell>
        </row>
        <row r="417">
          <cell r="A417" t="str">
            <v>CMRLPT22079</v>
          </cell>
        </row>
        <row r="418">
          <cell r="A418" t="str">
            <v>CMRUCT24097</v>
          </cell>
        </row>
        <row r="419">
          <cell r="A419" t="str">
            <v>CMRUCT23124</v>
          </cell>
        </row>
        <row r="420">
          <cell r="A420" t="str">
            <v>CMRUCT23311</v>
          </cell>
        </row>
        <row r="421">
          <cell r="A421" t="str">
            <v>CMRLPT23060</v>
          </cell>
        </row>
        <row r="422">
          <cell r="A422" t="str">
            <v>CMRLPT20057</v>
          </cell>
        </row>
        <row r="423">
          <cell r="A423" t="str">
            <v>CMRLPT20020</v>
          </cell>
        </row>
        <row r="424">
          <cell r="A424" t="str">
            <v>CMRUCT24180</v>
          </cell>
        </row>
        <row r="425">
          <cell r="A425" t="str">
            <v>CMRUCT23020</v>
          </cell>
        </row>
        <row r="426">
          <cell r="A426" t="str">
            <v>CMRUCT20012</v>
          </cell>
        </row>
        <row r="427">
          <cell r="A427" t="str">
            <v>CMRLPT21118</v>
          </cell>
        </row>
        <row r="428">
          <cell r="A428" t="str">
            <v>CMRUCT24062</v>
          </cell>
        </row>
        <row r="429">
          <cell r="A429" t="str">
            <v>CMRLPT23271</v>
          </cell>
        </row>
        <row r="430">
          <cell r="A430" t="str">
            <v>CMRLPT23201</v>
          </cell>
        </row>
        <row r="431">
          <cell r="A431" t="str">
            <v>CMRLPT19378</v>
          </cell>
        </row>
        <row r="432">
          <cell r="A432" t="str">
            <v>CMRUCT23322</v>
          </cell>
        </row>
        <row r="433">
          <cell r="A433" t="str">
            <v>CMRUCT23067</v>
          </cell>
        </row>
        <row r="434">
          <cell r="A434" t="str">
            <v>BALILIMS601</v>
          </cell>
        </row>
        <row r="435">
          <cell r="A435" t="str">
            <v>CMRUCT20020</v>
          </cell>
        </row>
        <row r="436">
          <cell r="A436" t="str">
            <v>CMRUCT23244</v>
          </cell>
        </row>
        <row r="437">
          <cell r="A437" t="str">
            <v>CMRUCT24079</v>
          </cell>
        </row>
        <row r="438">
          <cell r="A438" t="str">
            <v>CMRLPT20085</v>
          </cell>
        </row>
        <row r="439">
          <cell r="A439" t="str">
            <v>CMRUCT24003</v>
          </cell>
        </row>
        <row r="440">
          <cell r="A440" t="str">
            <v>CMRUCT21120</v>
          </cell>
        </row>
        <row r="441">
          <cell r="A441" t="str">
            <v>CMRUCT24157</v>
          </cell>
        </row>
        <row r="442">
          <cell r="A442" t="str">
            <v>CMRUCT22018</v>
          </cell>
        </row>
        <row r="443">
          <cell r="A443" t="str">
            <v>CMRLPT23179</v>
          </cell>
        </row>
        <row r="444">
          <cell r="A444" t="str">
            <v>CMRLPT24068</v>
          </cell>
        </row>
        <row r="445">
          <cell r="A445" t="str">
            <v>CMRLPT24012</v>
          </cell>
        </row>
        <row r="446">
          <cell r="A446" t="str">
            <v>CMRLPT22129</v>
          </cell>
        </row>
        <row r="447">
          <cell r="A447" t="str">
            <v>SABCSQELO101</v>
          </cell>
        </row>
        <row r="448">
          <cell r="A448" t="str">
            <v>CMRLPT23097</v>
          </cell>
        </row>
        <row r="449">
          <cell r="A449" t="str">
            <v>CMRLPT19226</v>
          </cell>
        </row>
        <row r="450">
          <cell r="A450" t="str">
            <v>CMRUCT22038</v>
          </cell>
        </row>
        <row r="451">
          <cell r="A451" t="str">
            <v>SABCSQDIMO201</v>
          </cell>
        </row>
        <row r="452">
          <cell r="A452" t="str">
            <v>CMRUCT22096</v>
          </cell>
        </row>
        <row r="453">
          <cell r="A453" t="str">
            <v>CMRLPT24153</v>
          </cell>
        </row>
        <row r="454">
          <cell r="A454" t="str">
            <v>koumusin001</v>
          </cell>
        </row>
        <row r="455">
          <cell r="A455" t="str">
            <v>YAOUVPRX101</v>
          </cell>
        </row>
        <row r="456">
          <cell r="A456" t="str">
            <v>CMRUCT19022</v>
          </cell>
        </row>
        <row r="457">
          <cell r="A457" t="str">
            <v>SIACMOS101</v>
          </cell>
        </row>
        <row r="458">
          <cell r="A458" t="str">
            <v>CMRUCT22063</v>
          </cell>
        </row>
        <row r="459">
          <cell r="A459" t="str">
            <v>CMRLPT23003</v>
          </cell>
        </row>
        <row r="460">
          <cell r="A460" t="str">
            <v>CMRLPT19006</v>
          </cell>
        </row>
        <row r="461">
          <cell r="A461" t="str">
            <v>CMRLPT21053</v>
          </cell>
        </row>
        <row r="462">
          <cell r="A462" t="str">
            <v>SABCSHAR103</v>
          </cell>
        </row>
        <row r="463">
          <cell r="A463" t="str">
            <v>CMRLPT21097</v>
          </cell>
        </row>
        <row r="464">
          <cell r="A464" t="str">
            <v>CMRLPT24161</v>
          </cell>
        </row>
        <row r="465">
          <cell r="A465" t="str">
            <v>CMRUCT19087</v>
          </cell>
        </row>
        <row r="466">
          <cell r="A466" t="str">
            <v>CMRUCT22098</v>
          </cell>
        </row>
        <row r="467">
          <cell r="A467" t="str">
            <v>CMRUCT23215</v>
          </cell>
        </row>
        <row r="468">
          <cell r="A468" t="str">
            <v>CMRLPT22183</v>
          </cell>
        </row>
        <row r="469">
          <cell r="A469" t="str">
            <v>CMRUCT23064</v>
          </cell>
        </row>
        <row r="470">
          <cell r="A470" t="str">
            <v>CMRUCT24025</v>
          </cell>
        </row>
        <row r="471">
          <cell r="A471" t="str">
            <v>CMRLPT22157</v>
          </cell>
        </row>
        <row r="472">
          <cell r="A472" t="str">
            <v>CMRLPT21046</v>
          </cell>
        </row>
        <row r="473">
          <cell r="A473" t="str">
            <v>CMRUCT22114</v>
          </cell>
        </row>
        <row r="474">
          <cell r="A474" t="str">
            <v>CMRLPT22077</v>
          </cell>
        </row>
        <row r="475">
          <cell r="A475" t="str">
            <v>CMRLPT23121</v>
          </cell>
        </row>
        <row r="476">
          <cell r="A476" t="str">
            <v>CMRLPT22124</v>
          </cell>
        </row>
        <row r="477">
          <cell r="A477" t="str">
            <v>CMRUCT21084</v>
          </cell>
        </row>
        <row r="478">
          <cell r="A478" t="str">
            <v>CMRLPT19155</v>
          </cell>
        </row>
        <row r="479">
          <cell r="A479" t="str">
            <v>CMRLPT19069</v>
          </cell>
        </row>
        <row r="480">
          <cell r="A480" t="str">
            <v>CMRUCT21095</v>
          </cell>
        </row>
        <row r="481">
          <cell r="A481" t="str">
            <v>CMRUCT23192</v>
          </cell>
        </row>
        <row r="482">
          <cell r="A482" t="str">
            <v>CMRUCT23097</v>
          </cell>
        </row>
        <row r="483">
          <cell r="A483" t="str">
            <v>SABCFUTU601</v>
          </cell>
        </row>
        <row r="484">
          <cell r="A484" t="str">
            <v>CMRLPT23077</v>
          </cell>
        </row>
        <row r="485">
          <cell r="A485" t="str">
            <v>CMRUCT20017</v>
          </cell>
        </row>
        <row r="486">
          <cell r="A486" t="str">
            <v>CMRLPT23227</v>
          </cell>
        </row>
        <row r="487">
          <cell r="A487" t="str">
            <v>CMRLPT21084</v>
          </cell>
        </row>
        <row r="488">
          <cell r="A488" t="str">
            <v>pontbbrassyde</v>
          </cell>
        </row>
        <row r="489">
          <cell r="A489" t="str">
            <v>CMRLPT21009</v>
          </cell>
        </row>
        <row r="490">
          <cell r="A490" t="str">
            <v>CMRUCT23142</v>
          </cell>
        </row>
        <row r="491">
          <cell r="A491" t="str">
            <v>CMRLPT19318</v>
          </cell>
        </row>
        <row r="492">
          <cell r="A492" t="str">
            <v>YAOUSIN001</v>
          </cell>
        </row>
        <row r="493">
          <cell r="A493" t="str">
            <v>SABCTEST601</v>
          </cell>
        </row>
        <row r="494">
          <cell r="A494" t="str">
            <v>CMRLPT22049</v>
          </cell>
        </row>
        <row r="495">
          <cell r="A495" t="str">
            <v>CMRLPT24193</v>
          </cell>
        </row>
        <row r="496">
          <cell r="A496" t="str">
            <v>CMRUCT22122</v>
          </cell>
        </row>
        <row r="497">
          <cell r="A497" t="str">
            <v>CMRUCT23324</v>
          </cell>
        </row>
        <row r="498">
          <cell r="A498" t="str">
            <v>CMRLPT20010</v>
          </cell>
        </row>
        <row r="499">
          <cell r="A499" t="str">
            <v>CMRLPT24088</v>
          </cell>
        </row>
        <row r="500">
          <cell r="A500" t="str">
            <v>CMRUCT23310</v>
          </cell>
        </row>
        <row r="501">
          <cell r="A501" t="str">
            <v>CMRLPT23296</v>
          </cell>
        </row>
        <row r="502">
          <cell r="A502" t="str">
            <v>CMRUCT22073</v>
          </cell>
        </row>
        <row r="503">
          <cell r="A503" t="str">
            <v>CMRUCT21078</v>
          </cell>
        </row>
        <row r="504">
          <cell r="A504" t="str">
            <v>CMRUCT23293</v>
          </cell>
        </row>
        <row r="505">
          <cell r="A505" t="str">
            <v>SABCEBICS102</v>
          </cell>
        </row>
        <row r="506">
          <cell r="A506" t="str">
            <v>CMRUCT17169</v>
          </cell>
        </row>
        <row r="507">
          <cell r="A507" t="str">
            <v>CMRUCT24162</v>
          </cell>
        </row>
        <row r="508">
          <cell r="A508" t="str">
            <v>CMRUCT22151</v>
          </cell>
        </row>
        <row r="509">
          <cell r="A509" t="str">
            <v>silos</v>
          </cell>
        </row>
        <row r="510">
          <cell r="A510" t="str">
            <v>CMRUCT23246</v>
          </cell>
        </row>
        <row r="511">
          <cell r="A511" t="str">
            <v>CMRLPT24013</v>
          </cell>
        </row>
        <row r="512">
          <cell r="A512" t="str">
            <v>SABCBPC101</v>
          </cell>
        </row>
        <row r="513">
          <cell r="A513" t="str">
            <v>CMRLPT24185</v>
          </cell>
        </row>
        <row r="514">
          <cell r="A514" t="str">
            <v>CMRLPT23078</v>
          </cell>
        </row>
        <row r="515">
          <cell r="A515" t="str">
            <v>CMRUCT22027</v>
          </cell>
        </row>
        <row r="516">
          <cell r="A516" t="str">
            <v>CMRLPT21170</v>
          </cell>
        </row>
        <row r="517">
          <cell r="A517" t="str">
            <v>CMRLPT22072</v>
          </cell>
        </row>
        <row r="518">
          <cell r="A518" t="str">
            <v>CMRLPT23005</v>
          </cell>
        </row>
        <row r="519">
          <cell r="A519" t="str">
            <v>CMRUCT24001</v>
          </cell>
        </row>
        <row r="520">
          <cell r="A520" t="str">
            <v>CMRLPT24139</v>
          </cell>
        </row>
        <row r="521">
          <cell r="A521" t="str">
            <v>CMRUCT19122</v>
          </cell>
        </row>
        <row r="522">
          <cell r="A522" t="str">
            <v>CMRUCT21109</v>
          </cell>
        </row>
        <row r="523">
          <cell r="A523" t="str">
            <v>SABCBPC603</v>
          </cell>
        </row>
        <row r="524">
          <cell r="A524" t="str">
            <v>CMRLPT22052</v>
          </cell>
        </row>
        <row r="525">
          <cell r="A525" t="str">
            <v>BALITATT001</v>
          </cell>
        </row>
        <row r="526">
          <cell r="A526" t="str">
            <v>CMRLPT22066</v>
          </cell>
        </row>
        <row r="527">
          <cell r="A527" t="str">
            <v>CMRLPT20009</v>
          </cell>
        </row>
        <row r="528">
          <cell r="A528" t="str">
            <v>CMRLPT22128</v>
          </cell>
        </row>
        <row r="529">
          <cell r="A529" t="str">
            <v>mescaveskoum</v>
          </cell>
        </row>
        <row r="530">
          <cell r="A530" t="str">
            <v>CMRUCT23252</v>
          </cell>
        </row>
        <row r="531">
          <cell r="A531" t="str">
            <v>CMRLPT20035</v>
          </cell>
        </row>
        <row r="532">
          <cell r="A532" t="str">
            <v>CMRLPT21127</v>
          </cell>
        </row>
        <row r="533">
          <cell r="A533" t="str">
            <v>CMRLPT21082</v>
          </cell>
        </row>
        <row r="534">
          <cell r="A534" t="str">
            <v>CMRLPT19005</v>
          </cell>
        </row>
        <row r="535">
          <cell r="A535" t="str">
            <v>CMRUCT24048</v>
          </cell>
        </row>
        <row r="536">
          <cell r="A536" t="str">
            <v>CMRUCT19126</v>
          </cell>
        </row>
        <row r="537">
          <cell r="A537" t="str">
            <v>CMRUCT24194</v>
          </cell>
        </row>
        <row r="538">
          <cell r="A538" t="str">
            <v>SIACPDDK101</v>
          </cell>
        </row>
        <row r="539">
          <cell r="A539" t="str">
            <v>CMRLPT23041</v>
          </cell>
        </row>
        <row r="540">
          <cell r="A540" t="str">
            <v>CMRUCT23111</v>
          </cell>
        </row>
        <row r="541">
          <cell r="A541" t="str">
            <v>CMRLPT21167</v>
          </cell>
        </row>
        <row r="542">
          <cell r="A542" t="str">
            <v>CMRUCT23300</v>
          </cell>
        </row>
        <row r="543">
          <cell r="A543" t="str">
            <v>BALIAMPLI601</v>
          </cell>
        </row>
        <row r="544">
          <cell r="A544" t="str">
            <v>CMRUCT21127</v>
          </cell>
        </row>
        <row r="545">
          <cell r="A545" t="str">
            <v>CMRUCT20023</v>
          </cell>
        </row>
        <row r="546">
          <cell r="A546" t="str">
            <v>AKWAPDDK101</v>
          </cell>
        </row>
        <row r="547">
          <cell r="A547" t="str">
            <v>CMRUCT23209</v>
          </cell>
        </row>
        <row r="548">
          <cell r="A548" t="str">
            <v>CMRUCT23058</v>
          </cell>
        </row>
        <row r="549">
          <cell r="A549" t="str">
            <v>CMRLPT23244</v>
          </cell>
        </row>
        <row r="550">
          <cell r="A550" t="str">
            <v>CMRUCT23180</v>
          </cell>
        </row>
        <row r="551">
          <cell r="A551" t="str">
            <v>CMRLPT23033</v>
          </cell>
        </row>
        <row r="552">
          <cell r="A552" t="str">
            <v>CMRUCT22004</v>
          </cell>
        </row>
        <row r="553">
          <cell r="A553" t="str">
            <v>CMRLPT24082</v>
          </cell>
        </row>
        <row r="554">
          <cell r="A554" t="str">
            <v>SOCAMOS101</v>
          </cell>
        </row>
        <row r="555">
          <cell r="A555" t="str">
            <v>CMRLPT19171</v>
          </cell>
        </row>
        <row r="556">
          <cell r="A556" t="str">
            <v>CMRUCT23005</v>
          </cell>
        </row>
        <row r="557">
          <cell r="A557" t="str">
            <v>SOCAFICH101</v>
          </cell>
        </row>
        <row r="558">
          <cell r="A558" t="str">
            <v>CMRUCT24070</v>
          </cell>
        </row>
        <row r="559">
          <cell r="A559" t="str">
            <v>CMRLPT21109</v>
          </cell>
        </row>
        <row r="560">
          <cell r="A560" t="str">
            <v>CMRUCT19140</v>
          </cell>
        </row>
        <row r="561">
          <cell r="A561" t="str">
            <v>CMRLPT22030</v>
          </cell>
        </row>
        <row r="562">
          <cell r="A562" t="str">
            <v>CMRUCT23063</v>
          </cell>
        </row>
        <row r="563">
          <cell r="A563" t="str">
            <v>CMRUCT24034</v>
          </cell>
        </row>
        <row r="564">
          <cell r="A564" t="str">
            <v>CMRLPT24202</v>
          </cell>
        </row>
        <row r="565">
          <cell r="A565" t="str">
            <v>CMRUCT19135</v>
          </cell>
        </row>
        <row r="566">
          <cell r="A566" t="str">
            <v>CMRUCT23130</v>
          </cell>
        </row>
        <row r="567">
          <cell r="A567" t="str">
            <v>messgxbaf</v>
          </cell>
        </row>
        <row r="568">
          <cell r="A568" t="str">
            <v>CMRUCT23123</v>
          </cell>
        </row>
        <row r="569">
          <cell r="A569" t="str">
            <v>CMRLPT20050</v>
          </cell>
        </row>
        <row r="570">
          <cell r="A570" t="str">
            <v>CMRLPT21026</v>
          </cell>
        </row>
        <row r="571">
          <cell r="A571" t="str">
            <v>CMRLPT22006</v>
          </cell>
        </row>
        <row r="572">
          <cell r="A572" t="str">
            <v>CMRLPT20041</v>
          </cell>
        </row>
        <row r="573">
          <cell r="A573" t="str">
            <v>CMRUCT22051</v>
          </cell>
        </row>
        <row r="574">
          <cell r="A574" t="str">
            <v>YAOUBI101</v>
          </cell>
        </row>
        <row r="575">
          <cell r="A575" t="str">
            <v>SOUAPCUT001</v>
          </cell>
        </row>
        <row r="576">
          <cell r="A576" t="str">
            <v>CMRLPT22153</v>
          </cell>
        </row>
        <row r="577">
          <cell r="A577" t="str">
            <v>SABCGLPI101</v>
          </cell>
        </row>
        <row r="578">
          <cell r="A578" t="str">
            <v>CMRUCT23019</v>
          </cell>
        </row>
        <row r="579">
          <cell r="A579" t="str">
            <v>CMRLPT22207</v>
          </cell>
        </row>
        <row r="580">
          <cell r="A580" t="str">
            <v>CMRUCT23062</v>
          </cell>
        </row>
        <row r="581">
          <cell r="A581" t="str">
            <v>CMRUCT23016</v>
          </cell>
        </row>
        <row r="582">
          <cell r="A582" t="str">
            <v>CMRLPT24137</v>
          </cell>
        </row>
        <row r="583">
          <cell r="A583" t="str">
            <v>CMRUCT22123</v>
          </cell>
        </row>
        <row r="584">
          <cell r="A584" t="str">
            <v>CMRLPT22196</v>
          </cell>
        </row>
        <row r="585">
          <cell r="A585" t="str">
            <v>CMRLPT21067</v>
          </cell>
        </row>
        <row r="586">
          <cell r="A586" t="str">
            <v>CMRLPT22029</v>
          </cell>
        </row>
        <row r="587">
          <cell r="A587" t="str">
            <v>CMRLPT23085</v>
          </cell>
        </row>
        <row r="588">
          <cell r="A588" t="str">
            <v>CMRUCT20081</v>
          </cell>
        </row>
        <row r="589">
          <cell r="A589" t="str">
            <v>CMRLPT24084</v>
          </cell>
        </row>
        <row r="590">
          <cell r="A590" t="str">
            <v>SABCGED104</v>
          </cell>
        </row>
        <row r="591">
          <cell r="A591" t="str">
            <v>CMRLPT21014</v>
          </cell>
        </row>
        <row r="592">
          <cell r="A592" t="str">
            <v>CMRUCT19207</v>
          </cell>
        </row>
        <row r="593">
          <cell r="A593" t="str">
            <v>CMRLPT22109</v>
          </cell>
        </row>
        <row r="594">
          <cell r="A594" t="str">
            <v>CMRLPT24001</v>
          </cell>
        </row>
        <row r="595">
          <cell r="A595" t="str">
            <v>CMRUCT23106</v>
          </cell>
        </row>
        <row r="596">
          <cell r="A596" t="str">
            <v>CMRLPT20101</v>
          </cell>
        </row>
        <row r="597">
          <cell r="A597" t="str">
            <v>2c0f:2a80:c0:2b10::3c7</v>
          </cell>
        </row>
        <row r="598">
          <cell r="A598" t="str">
            <v>2c0f:2a80:c0:2b10:89c:f2f5:2f3d:8e97</v>
          </cell>
        </row>
        <row r="599">
          <cell r="A599" t="str">
            <v>CMRLPT23283</v>
          </cell>
        </row>
        <row r="600">
          <cell r="A600" t="str">
            <v>SABCBICRM101</v>
          </cell>
        </row>
        <row r="601">
          <cell r="A601" t="str">
            <v>CMRLPT24021</v>
          </cell>
        </row>
        <row r="602">
          <cell r="A602" t="str">
            <v>CMRLPT21120</v>
          </cell>
        </row>
        <row r="603">
          <cell r="A603" t="str">
            <v>CMRUCT24111</v>
          </cell>
        </row>
        <row r="604">
          <cell r="A604" t="str">
            <v>CMRUCT23217</v>
          </cell>
        </row>
        <row r="605">
          <cell r="A605" t="str">
            <v>CMRUCT23221</v>
          </cell>
        </row>
        <row r="606">
          <cell r="A606" t="str">
            <v>CMRUCT23240</v>
          </cell>
        </row>
        <row r="607">
          <cell r="A607" t="str">
            <v>CMRUCT22127</v>
          </cell>
        </row>
        <row r="608">
          <cell r="A608" t="str">
            <v>CMRLPT24145</v>
          </cell>
        </row>
        <row r="609">
          <cell r="A609" t="str">
            <v>CMRUCT20099</v>
          </cell>
        </row>
        <row r="610">
          <cell r="A610" t="str">
            <v>SABCWEB101</v>
          </cell>
        </row>
        <row r="611">
          <cell r="A611" t="str">
            <v>CMRLPT19290</v>
          </cell>
        </row>
        <row r="612">
          <cell r="A612" t="str">
            <v>CMRUCT24177</v>
          </cell>
        </row>
        <row r="613">
          <cell r="A613" t="str">
            <v>CMRUCT20151</v>
          </cell>
        </row>
        <row r="614">
          <cell r="A614" t="str">
            <v>CMRLPT20016</v>
          </cell>
        </row>
        <row r="615">
          <cell r="A615" t="str">
            <v>CMRUCT20005</v>
          </cell>
        </row>
        <row r="616">
          <cell r="A616" t="str">
            <v>BONADOMC002</v>
          </cell>
        </row>
        <row r="617">
          <cell r="A617" t="str">
            <v>CMRUCT23305</v>
          </cell>
        </row>
        <row r="618">
          <cell r="A618" t="str">
            <v>SABCBIOM101</v>
          </cell>
        </row>
        <row r="619">
          <cell r="A619" t="str">
            <v>CMRUCT20085</v>
          </cell>
        </row>
        <row r="620">
          <cell r="A620" t="str">
            <v>CMRLPT21037</v>
          </cell>
        </row>
        <row r="621">
          <cell r="A621" t="str">
            <v>CMRUCT19114</v>
          </cell>
        </row>
        <row r="622">
          <cell r="A622" t="str">
            <v>SEMCUPCUT101</v>
          </cell>
        </row>
        <row r="623">
          <cell r="A623" t="str">
            <v>CMRUCT22116</v>
          </cell>
        </row>
        <row r="624">
          <cell r="A624" t="str">
            <v>CMRLPT21147</v>
          </cell>
        </row>
        <row r="625">
          <cell r="A625" t="str">
            <v>CMRLPT23064</v>
          </cell>
        </row>
        <row r="626">
          <cell r="A626" t="str">
            <v>SIACUPCUT101</v>
          </cell>
        </row>
        <row r="627">
          <cell r="A627" t="str">
            <v>SIACFICH002</v>
          </cell>
        </row>
        <row r="628">
          <cell r="A628" t="str">
            <v>CMRLPT20021</v>
          </cell>
        </row>
        <row r="629">
          <cell r="A629" t="str">
            <v>CMRLPT22069</v>
          </cell>
        </row>
        <row r="630">
          <cell r="A630" t="str">
            <v>CMRLPT22050</v>
          </cell>
        </row>
        <row r="631">
          <cell r="A631" t="str">
            <v>CMRLPT22090</v>
          </cell>
        </row>
        <row r="632">
          <cell r="A632" t="str">
            <v>CMRUCT22010</v>
          </cell>
        </row>
        <row r="633">
          <cell r="A633" t="str">
            <v>CMRUCT23214</v>
          </cell>
        </row>
        <row r="634">
          <cell r="A634" t="str">
            <v>CMRLPT22167</v>
          </cell>
        </row>
        <row r="635">
          <cell r="A635" t="str">
            <v>CMRUCT21029</v>
          </cell>
        </row>
        <row r="636">
          <cell r="A636" t="str">
            <v>BALILIMS001</v>
          </cell>
        </row>
        <row r="637">
          <cell r="A637" t="str">
            <v>CMRUCT20149</v>
          </cell>
        </row>
        <row r="638">
          <cell r="A638" t="str">
            <v>CMRUCT22017</v>
          </cell>
        </row>
        <row r="639">
          <cell r="A639" t="str">
            <v>CMRLPT24094</v>
          </cell>
        </row>
        <row r="640">
          <cell r="A640" t="str">
            <v>CMRLPT22119</v>
          </cell>
        </row>
        <row r="641">
          <cell r="A641" t="str">
            <v>CMRLPT22097</v>
          </cell>
        </row>
        <row r="642">
          <cell r="A642" t="str">
            <v>CMRLPT20109</v>
          </cell>
        </row>
        <row r="643">
          <cell r="A643" t="str">
            <v>CMRUCT24072</v>
          </cell>
        </row>
        <row r="644">
          <cell r="A644" t="str">
            <v>CMRLPT24194</v>
          </cell>
        </row>
        <row r="645">
          <cell r="A645" t="str">
            <v>CMRUCT23206</v>
          </cell>
        </row>
        <row r="646">
          <cell r="A646" t="str">
            <v>CMRLPT20025</v>
          </cell>
        </row>
        <row r="647">
          <cell r="A647" t="str">
            <v>CMRUCT20080</v>
          </cell>
        </row>
        <row r="648">
          <cell r="A648" t="str">
            <v>SABCPERM101</v>
          </cell>
        </row>
        <row r="649">
          <cell r="A649" t="str">
            <v>CMRUCT23254</v>
          </cell>
        </row>
        <row r="650">
          <cell r="A650" t="str">
            <v>CMRUCT22100</v>
          </cell>
        </row>
        <row r="651">
          <cell r="A651" t="str">
            <v>CMRLPT23011</v>
          </cell>
        </row>
        <row r="652">
          <cell r="A652" t="str">
            <v>SABCMMIX101</v>
          </cell>
        </row>
        <row r="653">
          <cell r="A653" t="str">
            <v>BAFOSHARG101</v>
          </cell>
        </row>
        <row r="654">
          <cell r="A654" t="str">
            <v>CMRLPT23229</v>
          </cell>
        </row>
        <row r="655">
          <cell r="A655" t="str">
            <v>CMRUCT23080</v>
          </cell>
        </row>
        <row r="656">
          <cell r="A656" t="str">
            <v>mescondydetc</v>
          </cell>
        </row>
        <row r="657">
          <cell r="A657" t="str">
            <v>CM01BI101</v>
          </cell>
        </row>
        <row r="658">
          <cell r="A658" t="str">
            <v>CMRUCT23091</v>
          </cell>
        </row>
        <row r="659">
          <cell r="A659" t="str">
            <v>CMRLPT19229</v>
          </cell>
        </row>
        <row r="660">
          <cell r="A660" t="str">
            <v>CMRUCT23089</v>
          </cell>
        </row>
        <row r="661">
          <cell r="A661" t="str">
            <v>CMRLPT23187</v>
          </cell>
        </row>
        <row r="662">
          <cell r="A662" t="str">
            <v>CMRUCT24110</v>
          </cell>
        </row>
        <row r="663">
          <cell r="A663" t="str">
            <v>SABCCACC101</v>
          </cell>
        </row>
        <row r="664">
          <cell r="A664" t="str">
            <v>CMRLPT24020</v>
          </cell>
        </row>
        <row r="665">
          <cell r="A665" t="str">
            <v>CMRUCT23011</v>
          </cell>
        </row>
        <row r="666">
          <cell r="A666" t="str">
            <v>SABCDIMO100</v>
          </cell>
        </row>
        <row r="667">
          <cell r="A667" t="str">
            <v>CMRLPT22138</v>
          </cell>
        </row>
        <row r="668">
          <cell r="A668" t="str">
            <v>CMRUCT24042</v>
          </cell>
        </row>
        <row r="669">
          <cell r="A669" t="str">
            <v>CMRUCT24119</v>
          </cell>
        </row>
        <row r="670">
          <cell r="A670" t="str">
            <v>CMRUCT23285</v>
          </cell>
        </row>
        <row r="671">
          <cell r="A671" t="str">
            <v>CMRUCT20140</v>
          </cell>
        </row>
        <row r="672">
          <cell r="A672" t="str">
            <v>CMRUCT21106</v>
          </cell>
        </row>
        <row r="673">
          <cell r="A673" t="str">
            <v>CMRLPT23067</v>
          </cell>
        </row>
        <row r="674">
          <cell r="A674" t="str">
            <v>pontbbrasskoum</v>
          </cell>
        </row>
        <row r="675">
          <cell r="A675" t="str">
            <v>CMRUCT21037</v>
          </cell>
        </row>
        <row r="676">
          <cell r="A676" t="str">
            <v>CMRLPT24075</v>
          </cell>
        </row>
        <row r="677">
          <cell r="A677" t="str">
            <v>CMRUCT23223</v>
          </cell>
        </row>
        <row r="678">
          <cell r="A678" t="str">
            <v>BALIDOMC001</v>
          </cell>
        </row>
        <row r="679">
          <cell r="A679" t="str">
            <v>CMRLPT21107</v>
          </cell>
        </row>
        <row r="680">
          <cell r="A680" t="str">
            <v>CMRUCT21064</v>
          </cell>
        </row>
        <row r="681">
          <cell r="A681" t="str">
            <v>CMRLPT21035</v>
          </cell>
        </row>
        <row r="682">
          <cell r="A682" t="str">
            <v>CMRLPT21005</v>
          </cell>
        </row>
        <row r="683">
          <cell r="A683" t="str">
            <v>CMRUCT20011</v>
          </cell>
        </row>
        <row r="684">
          <cell r="A684" t="str">
            <v>CMRUCT23015</v>
          </cell>
        </row>
        <row r="685">
          <cell r="A685" t="str">
            <v>CMRLPT23277</v>
          </cell>
        </row>
        <row r="686">
          <cell r="A686" t="str">
            <v>CMRUCT19072</v>
          </cell>
        </row>
        <row r="687">
          <cell r="A687" t="str">
            <v>CMRLPT23159</v>
          </cell>
        </row>
        <row r="688">
          <cell r="A688" t="str">
            <v>CMRLPT19186</v>
          </cell>
        </row>
        <row r="689">
          <cell r="A689" t="str">
            <v>SABCCRM101</v>
          </cell>
        </row>
        <row r="690">
          <cell r="A690" t="str">
            <v>CMRUCT20097</v>
          </cell>
        </row>
        <row r="691">
          <cell r="A691" t="str">
            <v>CMRLPT24144</v>
          </cell>
        </row>
        <row r="692">
          <cell r="A692" t="str">
            <v>CMRLPT23036</v>
          </cell>
        </row>
        <row r="693">
          <cell r="A693" t="str">
            <v>CMRLPT21024</v>
          </cell>
        </row>
        <row r="694">
          <cell r="A694" t="str">
            <v>SABCBO101</v>
          </cell>
        </row>
        <row r="695">
          <cell r="A695" t="str">
            <v>CMRUCT24179</v>
          </cell>
        </row>
        <row r="696">
          <cell r="A696" t="str">
            <v>CMRLPT23319</v>
          </cell>
        </row>
        <row r="697">
          <cell r="A697" t="str">
            <v>CMRLPT23063</v>
          </cell>
        </row>
        <row r="698">
          <cell r="A698" t="str">
            <v>CMRLPT22021</v>
          </cell>
        </row>
        <row r="699">
          <cell r="A699" t="str">
            <v>cmruct23044</v>
          </cell>
        </row>
        <row r="700">
          <cell r="A700" t="str">
            <v>BALIDOMC007</v>
          </cell>
        </row>
        <row r="701">
          <cell r="A701" t="str">
            <v>CMRLPT19212</v>
          </cell>
        </row>
        <row r="702">
          <cell r="A702" t="str">
            <v>CMRLPT23313</v>
          </cell>
        </row>
        <row r="703">
          <cell r="A703" t="str">
            <v>CMRLPT23280</v>
          </cell>
        </row>
        <row r="704">
          <cell r="A704" t="str">
            <v>CMRLPT23273</v>
          </cell>
        </row>
        <row r="705">
          <cell r="A705" t="str">
            <v>CMRUCT19246</v>
          </cell>
        </row>
        <row r="706">
          <cell r="A706" t="str">
            <v>CMRLPT23281</v>
          </cell>
        </row>
        <row r="707">
          <cell r="A707" t="str">
            <v>CMRLPT19169</v>
          </cell>
        </row>
        <row r="708">
          <cell r="A708" t="str">
            <v>CMRLPT19249</v>
          </cell>
        </row>
        <row r="709">
          <cell r="A709" t="str">
            <v>SABCDARE101</v>
          </cell>
        </row>
        <row r="710">
          <cell r="A710" t="str">
            <v>CMRUCT20091</v>
          </cell>
        </row>
        <row r="711">
          <cell r="A711" t="str">
            <v>CMRUCT24045</v>
          </cell>
        </row>
        <row r="712">
          <cell r="A712" t="str">
            <v>CMRUCT24122</v>
          </cell>
        </row>
        <row r="713">
          <cell r="A713" t="str">
            <v>CMRUCT20089</v>
          </cell>
        </row>
        <row r="714">
          <cell r="A714" t="str">
            <v>CMRUCT20010</v>
          </cell>
        </row>
        <row r="715">
          <cell r="A715" t="str">
            <v>CMRLPT23275</v>
          </cell>
        </row>
        <row r="716">
          <cell r="A716" t="str">
            <v>mestteydeubg</v>
          </cell>
        </row>
        <row r="717">
          <cell r="A717" t="str">
            <v>CMRLPT23272</v>
          </cell>
        </row>
        <row r="718">
          <cell r="A718" t="str">
            <v>CMRLPT21100</v>
          </cell>
        </row>
        <row r="719">
          <cell r="A719" t="str">
            <v>CMRUCT24005</v>
          </cell>
        </row>
        <row r="720">
          <cell r="A720" t="str">
            <v>CMRLPT24171</v>
          </cell>
        </row>
        <row r="721">
          <cell r="A721" t="str">
            <v>CMRLPT24143</v>
          </cell>
        </row>
        <row r="722">
          <cell r="A722" t="str">
            <v>SABCMOS102</v>
          </cell>
        </row>
        <row r="723">
          <cell r="A723" t="str">
            <v>CMRLPT23254</v>
          </cell>
        </row>
        <row r="724">
          <cell r="A724" t="str">
            <v>CMRUCT23151</v>
          </cell>
        </row>
        <row r="725">
          <cell r="A725" t="str">
            <v>CMRUCT20034</v>
          </cell>
        </row>
        <row r="726">
          <cell r="A726" t="str">
            <v>CMRLPT20094</v>
          </cell>
        </row>
        <row r="727">
          <cell r="A727" t="str">
            <v>CMRUCT20129</v>
          </cell>
        </row>
        <row r="728">
          <cell r="A728" t="str">
            <v>CMRLPT23239</v>
          </cell>
        </row>
        <row r="729">
          <cell r="A729" t="str">
            <v>CMRUCT20060</v>
          </cell>
        </row>
        <row r="730">
          <cell r="A730" t="str">
            <v>CMRLPT22172</v>
          </cell>
        </row>
        <row r="731">
          <cell r="A731" t="str">
            <v>CMRUCT23060</v>
          </cell>
        </row>
        <row r="732">
          <cell r="A732" t="str">
            <v>CMRLPT19363</v>
          </cell>
        </row>
        <row r="733">
          <cell r="A733" t="str">
            <v>OLEMDOMC001</v>
          </cell>
        </row>
        <row r="734">
          <cell r="A734" t="str">
            <v>CMRUCT24078</v>
          </cell>
        </row>
        <row r="735">
          <cell r="A735" t="str">
            <v>CMRLPT24074</v>
          </cell>
        </row>
        <row r="736">
          <cell r="A736" t="str">
            <v>CMRUCT24050</v>
          </cell>
        </row>
        <row r="737">
          <cell r="A737" t="str">
            <v>CMRLPT19238</v>
          </cell>
        </row>
        <row r="738">
          <cell r="A738" t="str">
            <v>CMRLPT24121</v>
          </cell>
        </row>
        <row r="739">
          <cell r="A739" t="str">
            <v>CMRUCT20043</v>
          </cell>
        </row>
        <row r="740">
          <cell r="A740" t="str">
            <v>CMRUCT24081</v>
          </cell>
        </row>
        <row r="741">
          <cell r="A741" t="str">
            <v>CMRUCT19227</v>
          </cell>
        </row>
        <row r="742">
          <cell r="A742" t="str">
            <v>SABCISO601</v>
          </cell>
        </row>
        <row r="743">
          <cell r="A743" t="str">
            <v>CMRLPT22215</v>
          </cell>
        </row>
        <row r="744">
          <cell r="A744" t="str">
            <v>CMRUCT20166</v>
          </cell>
        </row>
        <row r="745">
          <cell r="A745" t="str">
            <v>CMRLPT23022</v>
          </cell>
        </row>
        <row r="746">
          <cell r="A746" t="str">
            <v>CMRLPT24166</v>
          </cell>
        </row>
        <row r="747">
          <cell r="A747" t="str">
            <v>SABCSHARG101</v>
          </cell>
        </row>
        <row r="748">
          <cell r="A748" t="str">
            <v>CMRLPT22070</v>
          </cell>
        </row>
        <row r="749">
          <cell r="A749" t="str">
            <v>CMRLPT23013</v>
          </cell>
        </row>
        <row r="750">
          <cell r="A750" t="str">
            <v>CMRLPT24067</v>
          </cell>
        </row>
        <row r="751">
          <cell r="A751" t="str">
            <v>CMRLPT22002</v>
          </cell>
        </row>
        <row r="752">
          <cell r="A752" t="str">
            <v>CMRLPT23115</v>
          </cell>
        </row>
        <row r="753">
          <cell r="A753" t="str">
            <v>OLEMUPCUT101</v>
          </cell>
        </row>
        <row r="754">
          <cell r="A754" t="str">
            <v>CMRUCT23026</v>
          </cell>
        </row>
        <row r="755">
          <cell r="A755" t="str">
            <v>CMRLPT24183</v>
          </cell>
        </row>
        <row r="756">
          <cell r="A756" t="str">
            <v>CMRUCT22145</v>
          </cell>
        </row>
        <row r="757">
          <cell r="A757" t="str">
            <v>CMRUCT19104</v>
          </cell>
        </row>
        <row r="758">
          <cell r="A758" t="str">
            <v>CMRLPT24151</v>
          </cell>
        </row>
        <row r="759">
          <cell r="A759" t="str">
            <v>BALILIMS202</v>
          </cell>
        </row>
        <row r="760">
          <cell r="A760" t="str">
            <v>CMRLPT24004</v>
          </cell>
        </row>
        <row r="761">
          <cell r="A761" t="str">
            <v>CMRUCT23251</v>
          </cell>
        </row>
        <row r="762">
          <cell r="A762" t="str">
            <v>SABCISO102</v>
          </cell>
        </row>
        <row r="763">
          <cell r="A763" t="str">
            <v>CMRLPT24077</v>
          </cell>
        </row>
        <row r="764">
          <cell r="A764" t="str">
            <v>CMRUCT23332</v>
          </cell>
        </row>
        <row r="765">
          <cell r="A765" t="str">
            <v>CMRLPT20048</v>
          </cell>
        </row>
        <row r="766">
          <cell r="A766" t="str">
            <v>CMRLPT21010</v>
          </cell>
        </row>
        <row r="767">
          <cell r="A767" t="str">
            <v>CMRUCT23303</v>
          </cell>
        </row>
        <row r="768">
          <cell r="A768" t="str">
            <v>CMRUCT20046</v>
          </cell>
        </row>
        <row r="769">
          <cell r="A769" t="str">
            <v>CMRUCT20062</v>
          </cell>
        </row>
        <row r="770">
          <cell r="A770" t="str">
            <v>CMRUCT20124</v>
          </cell>
        </row>
        <row r="771">
          <cell r="A771" t="str">
            <v>CMRUCT21010</v>
          </cell>
        </row>
        <row r="772">
          <cell r="A772" t="str">
            <v>CMRUCT23036</v>
          </cell>
        </row>
        <row r="773">
          <cell r="A773" t="str">
            <v>CMRUCT22069</v>
          </cell>
        </row>
        <row r="774">
          <cell r="A774" t="str">
            <v>CMRUCT23331</v>
          </cell>
        </row>
        <row r="775">
          <cell r="A775" t="str">
            <v>SABCBO102</v>
          </cell>
        </row>
        <row r="776">
          <cell r="A776" t="str">
            <v>CMRLPT21004</v>
          </cell>
        </row>
        <row r="777">
          <cell r="A777" t="str">
            <v>cmruct21089</v>
          </cell>
        </row>
        <row r="778">
          <cell r="A778" t="str">
            <v>CMRLPT22063</v>
          </cell>
        </row>
        <row r="779">
          <cell r="A779" t="str">
            <v>CMRUCT20087</v>
          </cell>
        </row>
        <row r="780">
          <cell r="A780" t="str">
            <v>CMRLPT20071</v>
          </cell>
        </row>
        <row r="781">
          <cell r="A781" t="str">
            <v>CMRUCT24109</v>
          </cell>
        </row>
        <row r="782">
          <cell r="A782" t="str">
            <v>CMRUCT20157</v>
          </cell>
        </row>
        <row r="783">
          <cell r="A783" t="str">
            <v>CMRUCT20102</v>
          </cell>
        </row>
        <row r="784">
          <cell r="A784" t="str">
            <v>SABCIA101</v>
          </cell>
        </row>
        <row r="785">
          <cell r="A785" t="str">
            <v>CMRLPT24138</v>
          </cell>
        </row>
        <row r="786">
          <cell r="A786" t="str">
            <v>CMRUCT22036</v>
          </cell>
        </row>
        <row r="787">
          <cell r="A787" t="str">
            <v>CMRLPT22181</v>
          </cell>
        </row>
        <row r="788">
          <cell r="A788" t="str">
            <v>CMRUCT20164</v>
          </cell>
        </row>
        <row r="789">
          <cell r="A789" t="str">
            <v>CMRLPT24129</v>
          </cell>
        </row>
        <row r="790">
          <cell r="A790" t="str">
            <v>NDOKSHARG101</v>
          </cell>
        </row>
        <row r="791">
          <cell r="A791" t="str">
            <v>SABCISO101</v>
          </cell>
        </row>
        <row r="792">
          <cell r="A792" t="str">
            <v>CMRUCT21116</v>
          </cell>
        </row>
        <row r="793">
          <cell r="A793" t="str">
            <v>CMRLPT22061</v>
          </cell>
        </row>
        <row r="794">
          <cell r="A794" t="str">
            <v>CMRUCT23083</v>
          </cell>
        </row>
        <row r="795">
          <cell r="A795" t="str">
            <v>CMRLPT23289</v>
          </cell>
        </row>
        <row r="796">
          <cell r="A796" t="str">
            <v>CMRLPT23189</v>
          </cell>
        </row>
        <row r="797">
          <cell r="A797" t="str">
            <v>CMRUCT19235</v>
          </cell>
        </row>
        <row r="798">
          <cell r="A798" t="str">
            <v>CMRLPT22036</v>
          </cell>
        </row>
        <row r="799">
          <cell r="A799" t="str">
            <v>CMRUCT19111</v>
          </cell>
        </row>
        <row r="800">
          <cell r="A800" t="str">
            <v>CMRLPT23230</v>
          </cell>
        </row>
        <row r="801">
          <cell r="A801" t="str">
            <v>CMRLPT23190</v>
          </cell>
        </row>
        <row r="802">
          <cell r="A802" t="str">
            <v>CMRLPT24197</v>
          </cell>
        </row>
        <row r="803">
          <cell r="A803" t="str">
            <v>CMRLPT23288</v>
          </cell>
        </row>
        <row r="804">
          <cell r="A804" t="str">
            <v>SABCKPI105</v>
          </cell>
        </row>
        <row r="805">
          <cell r="A805" t="str">
            <v>BALILIMS201</v>
          </cell>
        </row>
        <row r="806">
          <cell r="A806" t="str">
            <v>CMRUCT23255</v>
          </cell>
        </row>
        <row r="807">
          <cell r="A807" t="str">
            <v>mesfiltkoum</v>
          </cell>
        </row>
        <row r="808">
          <cell r="A808" t="str">
            <v>CMRUCT24095</v>
          </cell>
        </row>
        <row r="809">
          <cell r="A809" t="str">
            <v>CMRUCT24067</v>
          </cell>
        </row>
        <row r="810">
          <cell r="A810" t="str">
            <v>CMRLPT23132</v>
          </cell>
        </row>
        <row r="811">
          <cell r="A811" t="str">
            <v>CMRLPT20040</v>
          </cell>
        </row>
        <row r="812">
          <cell r="A812" t="str">
            <v>CMRUCT21097</v>
          </cell>
        </row>
        <row r="813">
          <cell r="A813" t="str">
            <v>garousine001</v>
          </cell>
        </row>
        <row r="814">
          <cell r="A814" t="str">
            <v>CMRLPT23126</v>
          </cell>
        </row>
        <row r="815">
          <cell r="A815" t="str">
            <v>CMRLPT24071</v>
          </cell>
        </row>
        <row r="816">
          <cell r="A816" t="str">
            <v>CMRLPT23062</v>
          </cell>
        </row>
        <row r="817">
          <cell r="A817" t="str">
            <v>CMRLPT20108</v>
          </cell>
        </row>
        <row r="818">
          <cell r="A818" t="str">
            <v>CMRUCT24049</v>
          </cell>
        </row>
        <row r="819">
          <cell r="A819" t="str">
            <v>CMRLPT23021</v>
          </cell>
        </row>
        <row r="820">
          <cell r="A820" t="str">
            <v>CMRUCT23101</v>
          </cell>
        </row>
        <row r="821">
          <cell r="A821" t="str">
            <v>CMRUCT24076</v>
          </cell>
        </row>
        <row r="822">
          <cell r="A822" t="str">
            <v>CMRLPT20076</v>
          </cell>
        </row>
        <row r="823">
          <cell r="A823" t="str">
            <v>CMRUCT22131</v>
          </cell>
        </row>
        <row r="824">
          <cell r="A824" t="str">
            <v>CMRLPT22151</v>
          </cell>
        </row>
        <row r="825">
          <cell r="A825" t="str">
            <v>SABCMOS601</v>
          </cell>
        </row>
        <row r="826">
          <cell r="A826" t="str">
            <v>CMRUCT20146</v>
          </cell>
        </row>
        <row r="827">
          <cell r="A827" t="str">
            <v>CMRUCT24099</v>
          </cell>
        </row>
        <row r="828">
          <cell r="A828" t="str">
            <v>CMRLPT24142</v>
          </cell>
        </row>
        <row r="829">
          <cell r="A829" t="str">
            <v>CMRLPT20077</v>
          </cell>
        </row>
        <row r="830">
          <cell r="A830" t="str">
            <v>CMRLPT23262</v>
          </cell>
        </row>
        <row r="831">
          <cell r="A831" t="str">
            <v>CMRLPT23263</v>
          </cell>
        </row>
        <row r="832">
          <cell r="A832" t="str">
            <v>CMRLPT23318</v>
          </cell>
        </row>
        <row r="833">
          <cell r="A833" t="str">
            <v>CMRLPT23032</v>
          </cell>
        </row>
        <row r="834">
          <cell r="A834" t="str">
            <v>CMRLPT24172</v>
          </cell>
        </row>
        <row r="835">
          <cell r="A835" t="str">
            <v>CMRUCT19166</v>
          </cell>
        </row>
        <row r="836">
          <cell r="A836" t="str">
            <v>CMRUCT20048</v>
          </cell>
        </row>
        <row r="837">
          <cell r="A837" t="str">
            <v>CMRLPT20005</v>
          </cell>
        </row>
        <row r="838">
          <cell r="A838" t="str">
            <v>CMRUCT24125</v>
          </cell>
        </row>
        <row r="839">
          <cell r="A839" t="str">
            <v>CMRLPT21125</v>
          </cell>
        </row>
        <row r="840">
          <cell r="A840" t="str">
            <v>CMRUCT22072</v>
          </cell>
        </row>
        <row r="841">
          <cell r="A841" t="str">
            <v>CMRLPT22132</v>
          </cell>
        </row>
        <row r="842">
          <cell r="A842" t="str">
            <v>CMRUCT22077</v>
          </cell>
        </row>
        <row r="843">
          <cell r="A843" t="str">
            <v>BALISHAR004</v>
          </cell>
        </row>
        <row r="844">
          <cell r="A844" t="str">
            <v>CMRUCT22166</v>
          </cell>
        </row>
        <row r="845">
          <cell r="A845" t="str">
            <v>CMRLPT19211</v>
          </cell>
        </row>
        <row r="846">
          <cell r="A846" t="str">
            <v>CMRLPT22131</v>
          </cell>
        </row>
        <row r="847">
          <cell r="A847" t="str">
            <v>CMRUCT21105</v>
          </cell>
        </row>
        <row r="848">
          <cell r="A848" t="str">
            <v>CMRLPT20019</v>
          </cell>
        </row>
        <row r="849">
          <cell r="A849" t="str">
            <v>CMRLPT23030</v>
          </cell>
        </row>
        <row r="850">
          <cell r="A850" t="str">
            <v>SABCWEB601</v>
          </cell>
        </row>
        <row r="851">
          <cell r="A851" t="str">
            <v>CMRLPT23216</v>
          </cell>
        </row>
        <row r="852">
          <cell r="A852" t="str">
            <v>CMRLPT24043</v>
          </cell>
        </row>
        <row r="853">
          <cell r="A853" t="str">
            <v>CMRLPT22041</v>
          </cell>
        </row>
        <row r="854">
          <cell r="A854" t="str">
            <v>CMRUCT21022</v>
          </cell>
        </row>
        <row r="855">
          <cell r="A855" t="str">
            <v>CMRUCT21129</v>
          </cell>
        </row>
        <row r="856">
          <cell r="A856" t="str">
            <v>CMRLPT22058</v>
          </cell>
        </row>
        <row r="857">
          <cell r="A857" t="str">
            <v>CMRLPT24173</v>
          </cell>
        </row>
        <row r="858">
          <cell r="A858" t="str">
            <v>CMRUCT19108</v>
          </cell>
        </row>
        <row r="859">
          <cell r="A859" t="str">
            <v>CMRUCT23095</v>
          </cell>
        </row>
        <row r="860">
          <cell r="A860" t="str">
            <v>CMRUCT23115</v>
          </cell>
        </row>
        <row r="861">
          <cell r="A861" t="str">
            <v>CMRUCT21098</v>
          </cell>
        </row>
        <row r="862">
          <cell r="A862" t="str">
            <v>CMRLPT19157</v>
          </cell>
        </row>
        <row r="863">
          <cell r="A863" t="str">
            <v>CMRLPT23278</v>
          </cell>
        </row>
        <row r="864">
          <cell r="A864" t="str">
            <v>CMRLPT19316</v>
          </cell>
        </row>
        <row r="865">
          <cell r="A865" t="str">
            <v>CMRLPT23202</v>
          </cell>
        </row>
        <row r="866">
          <cell r="A866" t="str">
            <v>CMRLPT20066</v>
          </cell>
        </row>
        <row r="867">
          <cell r="A867" t="str">
            <v>CMRUCT24086</v>
          </cell>
        </row>
        <row r="868">
          <cell r="A868" t="str">
            <v>CMRLPT20058</v>
          </cell>
        </row>
        <row r="869">
          <cell r="A869" t="str">
            <v>CMRUCT19220</v>
          </cell>
        </row>
        <row r="870">
          <cell r="A870" t="str">
            <v>CMRUCT19160</v>
          </cell>
        </row>
        <row r="871">
          <cell r="A871" t="str">
            <v>CMRLPT22161</v>
          </cell>
        </row>
        <row r="872">
          <cell r="A872" t="str">
            <v>CMRUCT23050</v>
          </cell>
        </row>
        <row r="873">
          <cell r="A873" t="str">
            <v>CMRLPT22198</v>
          </cell>
        </row>
        <row r="874">
          <cell r="A874" t="str">
            <v>CMRLPT23225</v>
          </cell>
        </row>
        <row r="875">
          <cell r="A875" t="str">
            <v>CMRLPT24148</v>
          </cell>
        </row>
        <row r="876">
          <cell r="A876" t="str">
            <v>CMRUCT22009</v>
          </cell>
        </row>
        <row r="877">
          <cell r="A877" t="str">
            <v>CMRUCT22031</v>
          </cell>
        </row>
        <row r="878">
          <cell r="A878" t="str">
            <v>CMRLPT23207</v>
          </cell>
        </row>
        <row r="879">
          <cell r="A879" t="str">
            <v>CMRLPT21165</v>
          </cell>
        </row>
        <row r="880">
          <cell r="A880" t="str">
            <v>CMRLPT23204</v>
          </cell>
        </row>
        <row r="881">
          <cell r="A881" t="str">
            <v>CMRUCT20069</v>
          </cell>
        </row>
        <row r="882">
          <cell r="A882" t="str">
            <v>SABCSQCAIS101</v>
          </cell>
        </row>
        <row r="883">
          <cell r="A883" t="str">
            <v>CMRLPT23270</v>
          </cell>
        </row>
        <row r="884">
          <cell r="A884" t="str">
            <v>CMRLPT24113</v>
          </cell>
        </row>
        <row r="885">
          <cell r="A885" t="str">
            <v>CMRLPT23051</v>
          </cell>
        </row>
        <row r="886">
          <cell r="A886" t="str">
            <v>CMRLPT21101</v>
          </cell>
        </row>
        <row r="887">
          <cell r="A887" t="str">
            <v>CMRUCT19025</v>
          </cell>
        </row>
        <row r="888">
          <cell r="A888" t="str">
            <v>CMRLPT20015</v>
          </cell>
        </row>
        <row r="889">
          <cell r="A889" t="str">
            <v>CMRUCT24040</v>
          </cell>
        </row>
        <row r="890">
          <cell r="A890" t="str">
            <v>CMRUCT22045</v>
          </cell>
        </row>
        <row r="891">
          <cell r="A891" t="str">
            <v>CMRUCT23170</v>
          </cell>
        </row>
        <row r="892">
          <cell r="A892" t="str">
            <v>CMRLPT24110</v>
          </cell>
        </row>
        <row r="893">
          <cell r="A893" t="str">
            <v>BAFOPCUT001</v>
          </cell>
        </row>
        <row r="894">
          <cell r="A894" t="str">
            <v>CMRLPT22064</v>
          </cell>
        </row>
        <row r="895">
          <cell r="A895" t="str">
            <v>CMRUCT20135</v>
          </cell>
        </row>
        <row r="896">
          <cell r="A896" t="str">
            <v>CMRUCT21125</v>
          </cell>
        </row>
        <row r="897">
          <cell r="A897" t="str">
            <v>CMRLPT21149</v>
          </cell>
        </row>
        <row r="898">
          <cell r="A898" t="str">
            <v>CMRUCT24118</v>
          </cell>
        </row>
        <row r="899">
          <cell r="A899" t="str">
            <v>CMRLPT22017</v>
          </cell>
        </row>
        <row r="900">
          <cell r="A900" t="str">
            <v>CMRLPT19236</v>
          </cell>
        </row>
        <row r="901">
          <cell r="A901" t="str">
            <v>CMRLPT23002</v>
          </cell>
        </row>
        <row r="902">
          <cell r="A902" t="str">
            <v>CMRUCT24182</v>
          </cell>
        </row>
        <row r="903">
          <cell r="A903" t="str">
            <v>CMRLPT21013</v>
          </cell>
        </row>
        <row r="904">
          <cell r="A904" t="str">
            <v>CMRUCT23001</v>
          </cell>
        </row>
        <row r="905">
          <cell r="A905" t="str">
            <v>GUINUPCUT101</v>
          </cell>
        </row>
        <row r="906">
          <cell r="A906" t="str">
            <v>CMRUCT24191</v>
          </cell>
        </row>
        <row r="907">
          <cell r="A907" t="str">
            <v>CMRLPT22104</v>
          </cell>
        </row>
        <row r="908">
          <cell r="A908" t="str">
            <v>CMRLPT21148</v>
          </cell>
        </row>
        <row r="909">
          <cell r="A909" t="str">
            <v>CMRLPT23266</v>
          </cell>
        </row>
        <row r="910">
          <cell r="A910" t="str">
            <v>CMRLPT24136</v>
          </cell>
        </row>
        <row r="911">
          <cell r="A911" t="str">
            <v>cmruct22086</v>
          </cell>
        </row>
        <row r="912">
          <cell r="A912" t="str">
            <v>CMRUCT24016</v>
          </cell>
        </row>
        <row r="913">
          <cell r="A913" t="str">
            <v>CMRLPT22184</v>
          </cell>
        </row>
        <row r="914">
          <cell r="A914" t="str">
            <v>CMRLPT23303</v>
          </cell>
        </row>
        <row r="915">
          <cell r="A915" t="str">
            <v>CMRLPT21034</v>
          </cell>
        </row>
        <row r="916">
          <cell r="A916" t="str">
            <v>CMRLPT23315</v>
          </cell>
        </row>
        <row r="917">
          <cell r="A917" t="str">
            <v>CMRLPT21073</v>
          </cell>
        </row>
        <row r="918">
          <cell r="A918" t="str">
            <v>CMRUCT22103</v>
          </cell>
        </row>
        <row r="919">
          <cell r="A919" t="str">
            <v>CMRLPT20045</v>
          </cell>
        </row>
        <row r="920">
          <cell r="A920" t="str">
            <v>SABCBO601</v>
          </cell>
        </row>
        <row r="921">
          <cell r="A921" t="str">
            <v>CMRUCT23046</v>
          </cell>
        </row>
        <row r="922">
          <cell r="A922" t="str">
            <v>CMRUCT23117</v>
          </cell>
        </row>
        <row r="923">
          <cell r="A923" t="str">
            <v>CMRUCT21062</v>
          </cell>
        </row>
        <row r="924">
          <cell r="A924" t="str">
            <v>CMRLPT21080</v>
          </cell>
        </row>
        <row r="925">
          <cell r="A925" t="str">
            <v>CMRUCT21027</v>
          </cell>
        </row>
        <row r="926">
          <cell r="A926" t="str">
            <v>CMRUCT23159</v>
          </cell>
        </row>
        <row r="927">
          <cell r="A927" t="str">
            <v>SOUADOMC001</v>
          </cell>
        </row>
        <row r="928">
          <cell r="A928" t="str">
            <v>CMRLPT24135</v>
          </cell>
        </row>
        <row r="929">
          <cell r="A929" t="str">
            <v>CMRLPT21018</v>
          </cell>
        </row>
        <row r="930">
          <cell r="A930" t="str">
            <v>CMRLPT23245</v>
          </cell>
        </row>
        <row r="931">
          <cell r="A931" t="str">
            <v>CMRUCT23211</v>
          </cell>
        </row>
        <row r="932">
          <cell r="A932" t="str">
            <v>CMRUCT24014</v>
          </cell>
        </row>
        <row r="933">
          <cell r="A933" t="str">
            <v>CMRLPT24062</v>
          </cell>
        </row>
        <row r="934">
          <cell r="A934" t="str">
            <v>CMRUCT23319</v>
          </cell>
        </row>
        <row r="935">
          <cell r="A935" t="str">
            <v>CMRUCT23203</v>
          </cell>
        </row>
        <row r="936">
          <cell r="A936" t="str">
            <v>CMRUCT24021</v>
          </cell>
        </row>
        <row r="937">
          <cell r="A937" t="str">
            <v>CMRLPT21092</v>
          </cell>
        </row>
        <row r="938">
          <cell r="A938" t="str">
            <v>CMRUCT23088</v>
          </cell>
        </row>
        <row r="939">
          <cell r="A939" t="str">
            <v>CMRLPT23076</v>
          </cell>
        </row>
        <row r="940">
          <cell r="A940" t="str">
            <v>CMRUCT20095</v>
          </cell>
        </row>
        <row r="941">
          <cell r="A941" t="str">
            <v>CMRLPT23215</v>
          </cell>
        </row>
        <row r="942">
          <cell r="A942" t="str">
            <v>CMRLPT19156</v>
          </cell>
        </row>
        <row r="943">
          <cell r="A943" t="str">
            <v>SABCSSIS601</v>
          </cell>
        </row>
        <row r="944">
          <cell r="A944" t="str">
            <v>CMRLPT20049</v>
          </cell>
        </row>
        <row r="945">
          <cell r="A945" t="str">
            <v>CMRLPT23075</v>
          </cell>
        </row>
        <row r="946">
          <cell r="A946" t="str">
            <v>CMRLPT22062</v>
          </cell>
        </row>
        <row r="947">
          <cell r="A947" t="str">
            <v>BALILIMS002</v>
          </cell>
        </row>
        <row r="948">
          <cell r="A948" t="str">
            <v>CMRUCT20002</v>
          </cell>
        </row>
        <row r="949">
          <cell r="A949" t="str">
            <v>CMRUCT20114</v>
          </cell>
        </row>
        <row r="950">
          <cell r="A950" t="str">
            <v>CMRLPT22026</v>
          </cell>
        </row>
        <row r="951">
          <cell r="A951" t="str">
            <v>CMRUCT19141</v>
          </cell>
        </row>
        <row r="952">
          <cell r="A952" t="str">
            <v>CMRUCT24012</v>
          </cell>
        </row>
        <row r="953">
          <cell r="A953" t="str">
            <v>CMRLPT21096</v>
          </cell>
        </row>
        <row r="954">
          <cell r="A954" t="str">
            <v>GAROPCUT001</v>
          </cell>
        </row>
        <row r="955">
          <cell r="A955" t="str">
            <v>CMRUCT19076</v>
          </cell>
        </row>
        <row r="956">
          <cell r="A956" t="str">
            <v>CMRLPT22039</v>
          </cell>
        </row>
        <row r="957">
          <cell r="A957" t="str">
            <v>CMRLPT20026</v>
          </cell>
        </row>
        <row r="958">
          <cell r="A958" t="str">
            <v>CMRUCT23108</v>
          </cell>
        </row>
        <row r="959">
          <cell r="A959" t="str">
            <v>CMRUCT24057</v>
          </cell>
        </row>
        <row r="960">
          <cell r="A960" t="str">
            <v>CMRUCT24068</v>
          </cell>
        </row>
        <row r="961">
          <cell r="A961" t="str">
            <v>CMRUCT23129</v>
          </cell>
        </row>
        <row r="962">
          <cell r="A962" t="str">
            <v>CMRLPT22089</v>
          </cell>
        </row>
        <row r="963">
          <cell r="A963" t="str">
            <v>CMRLPT23192</v>
          </cell>
        </row>
        <row r="964">
          <cell r="A964" t="str">
            <v>SABCKPI101</v>
          </cell>
        </row>
        <row r="965">
          <cell r="A965" t="str">
            <v>CMRUCT24065</v>
          </cell>
        </row>
        <row r="966">
          <cell r="A966" t="str">
            <v>CMRUCT23176</v>
          </cell>
        </row>
        <row r="967">
          <cell r="A967" t="str">
            <v>CMRUCT23208</v>
          </cell>
        </row>
        <row r="968">
          <cell r="A968" t="str">
            <v>CMRLPT21072</v>
          </cell>
        </row>
        <row r="969">
          <cell r="A969" t="str">
            <v>cmruct22088</v>
          </cell>
        </row>
        <row r="970">
          <cell r="A970" t="str">
            <v>CMRLPT22101</v>
          </cell>
        </row>
        <row r="971">
          <cell r="A971" t="str">
            <v>CMRUCT21131</v>
          </cell>
        </row>
        <row r="972">
          <cell r="A972" t="str">
            <v>CMRLPT23287</v>
          </cell>
        </row>
        <row r="973">
          <cell r="A973" t="str">
            <v>CMRLPT20111</v>
          </cell>
        </row>
        <row r="974">
          <cell r="A974" t="str">
            <v>CMRLPT19198</v>
          </cell>
        </row>
        <row r="975">
          <cell r="A975" t="str">
            <v>CMRUCT23197</v>
          </cell>
        </row>
        <row r="976">
          <cell r="A976" t="str">
            <v>CMRLPT23006</v>
          </cell>
        </row>
        <row r="977">
          <cell r="A977" t="str">
            <v>CMRLPT24101</v>
          </cell>
        </row>
        <row r="978">
          <cell r="A978" t="str">
            <v>CMRUCT22054</v>
          </cell>
        </row>
        <row r="979">
          <cell r="A979" t="str">
            <v>CMRLPT22056</v>
          </cell>
        </row>
        <row r="980">
          <cell r="A980" t="str">
            <v>CMRUCT21096</v>
          </cell>
        </row>
        <row r="981">
          <cell r="A981" t="str">
            <v>CMRUCT22013</v>
          </cell>
        </row>
        <row r="982">
          <cell r="A982" t="str">
            <v>CMRUCT24159</v>
          </cell>
        </row>
        <row r="983">
          <cell r="A983" t="str">
            <v>CMRUCT19093</v>
          </cell>
        </row>
        <row r="984">
          <cell r="A984" t="str">
            <v>SABCTSEL101</v>
          </cell>
        </row>
        <row r="985">
          <cell r="A985" t="str">
            <v>CMRUCT21023</v>
          </cell>
        </row>
        <row r="986">
          <cell r="A986" t="str">
            <v>CMRUCT23225</v>
          </cell>
        </row>
        <row r="987">
          <cell r="A987" t="str">
            <v>CMRUCT19102</v>
          </cell>
        </row>
        <row r="988">
          <cell r="A988" t="str">
            <v>CMRUCT20049</v>
          </cell>
        </row>
        <row r="989">
          <cell r="A989" t="str">
            <v>BONAPDDK101</v>
          </cell>
        </row>
        <row r="990">
          <cell r="A990" t="str">
            <v>CMRLPT23092</v>
          </cell>
        </row>
        <row r="991">
          <cell r="A991" t="str">
            <v>mescondgarou</v>
          </cell>
        </row>
        <row r="992">
          <cell r="A992" t="str">
            <v>CMRUCT24077</v>
          </cell>
        </row>
        <row r="993">
          <cell r="A993" t="str">
            <v>CMRUCT20037</v>
          </cell>
        </row>
        <row r="994">
          <cell r="A994" t="str">
            <v>CMRUCT22112</v>
          </cell>
        </row>
        <row r="995">
          <cell r="A995" t="str">
            <v>CMRLPT22143</v>
          </cell>
        </row>
        <row r="996">
          <cell r="A996" t="str">
            <v>CMRUCT23132</v>
          </cell>
        </row>
        <row r="997">
          <cell r="A997" t="str">
            <v>CMRLPT23185</v>
          </cell>
        </row>
        <row r="998">
          <cell r="A998" t="str">
            <v>CMRUCT22152</v>
          </cell>
        </row>
        <row r="999">
          <cell r="A999" t="str">
            <v>CMRLPT23218</v>
          </cell>
        </row>
        <row r="1000">
          <cell r="A1000" t="str">
            <v>CMRUCT20053</v>
          </cell>
        </row>
        <row r="1001">
          <cell r="A1001" t="str">
            <v>CMRLPT23037</v>
          </cell>
        </row>
        <row r="1002">
          <cell r="A1002" t="str">
            <v>CMRLPT22171</v>
          </cell>
        </row>
        <row r="1003">
          <cell r="A1003" t="str">
            <v>SOUAMOS101</v>
          </cell>
        </row>
        <row r="1004">
          <cell r="A1004" t="str">
            <v>CMRUCT19202</v>
          </cell>
        </row>
        <row r="1005">
          <cell r="A1005" t="str">
            <v>SABCWEF101</v>
          </cell>
        </row>
        <row r="1006">
          <cell r="A1006" t="str">
            <v>CMRUCT20100</v>
          </cell>
        </row>
        <row r="1007">
          <cell r="A1007" t="str">
            <v>CMRLPT23285</v>
          </cell>
        </row>
        <row r="1008">
          <cell r="A1008" t="str">
            <v>CMRLPT22095</v>
          </cell>
        </row>
        <row r="1009">
          <cell r="A1009" t="str">
            <v>CMRUCT21049</v>
          </cell>
        </row>
        <row r="1010">
          <cell r="A1010" t="str">
            <v>CMRLPT19366</v>
          </cell>
        </row>
        <row r="1011">
          <cell r="A1011" t="str">
            <v>YAOUPDDK101</v>
          </cell>
        </row>
        <row r="1012">
          <cell r="A1012" t="str">
            <v>CMRUCT24041</v>
          </cell>
        </row>
        <row r="1013">
          <cell r="A1013" t="str">
            <v>CMRLPT21116</v>
          </cell>
        </row>
        <row r="1014">
          <cell r="A1014" t="str">
            <v>CMRLPT23119</v>
          </cell>
        </row>
        <row r="1015">
          <cell r="A1015" t="str">
            <v>CMRLPT23309</v>
          </cell>
        </row>
        <row r="1016">
          <cell r="A1016" t="str">
            <v>CMRLPT23071</v>
          </cell>
        </row>
        <row r="1017">
          <cell r="A1017" t="str">
            <v>CMRLPT21075</v>
          </cell>
        </row>
        <row r="1018">
          <cell r="A1018" t="str">
            <v>CMRUCT24052</v>
          </cell>
        </row>
        <row r="1019">
          <cell r="A1019" t="str">
            <v>CMRLPT23054</v>
          </cell>
        </row>
        <row r="1020">
          <cell r="A1020" t="str">
            <v>CMRLPT21094</v>
          </cell>
        </row>
        <row r="1021">
          <cell r="A1021" t="str">
            <v>BONAMOS101</v>
          </cell>
        </row>
        <row r="1022">
          <cell r="A1022" t="str">
            <v>CMRLPT23014</v>
          </cell>
        </row>
        <row r="1023">
          <cell r="A1023" t="str">
            <v>CMRLPT24111</v>
          </cell>
        </row>
        <row r="1024">
          <cell r="A1024" t="str">
            <v>CMRUCT24172</v>
          </cell>
        </row>
        <row r="1025">
          <cell r="A1025" t="str">
            <v>cmruct23040</v>
          </cell>
        </row>
        <row r="1026">
          <cell r="A1026" t="str">
            <v>CMRLPT22127</v>
          </cell>
        </row>
        <row r="1027">
          <cell r="A1027" t="str">
            <v>CMRUCT23253</v>
          </cell>
        </row>
        <row r="1028">
          <cell r="A1028" t="str">
            <v>CMRUCT23096</v>
          </cell>
        </row>
        <row r="1029">
          <cell r="A1029" t="str">
            <v>CMRUCT20082</v>
          </cell>
        </row>
        <row r="1030">
          <cell r="A1030" t="str">
            <v>CMRLPT19273</v>
          </cell>
        </row>
        <row r="1031">
          <cell r="A1031" t="str">
            <v>CMRLPT22055</v>
          </cell>
        </row>
        <row r="1032">
          <cell r="A1032" t="str">
            <v>CMRLPT19331</v>
          </cell>
        </row>
        <row r="1033">
          <cell r="A1033" t="str">
            <v>CMRUCT23084</v>
          </cell>
        </row>
        <row r="1034">
          <cell r="A1034" t="str">
            <v>CMRLPT24024</v>
          </cell>
        </row>
        <row r="1035">
          <cell r="A1035" t="str">
            <v>SABCGED101</v>
          </cell>
        </row>
        <row r="1036">
          <cell r="A1036" t="str">
            <v>CMRUCT23233</v>
          </cell>
        </row>
        <row r="1037">
          <cell r="A1037" t="str">
            <v>CMRUCT22080</v>
          </cell>
        </row>
        <row r="1038">
          <cell r="A1038" t="str">
            <v>SABCAMPLI101</v>
          </cell>
        </row>
        <row r="1039">
          <cell r="A1039" t="str">
            <v>CMRLPT23146</v>
          </cell>
        </row>
        <row r="1040">
          <cell r="A1040" t="str">
            <v>CMRLPT22176</v>
          </cell>
        </row>
        <row r="1041">
          <cell r="A1041" t="str">
            <v>SABCLEARN101</v>
          </cell>
        </row>
        <row r="1042">
          <cell r="A1042" t="str">
            <v>CMRLPT23286</v>
          </cell>
        </row>
        <row r="1043">
          <cell r="A1043" t="str">
            <v>CMRLPT23200</v>
          </cell>
        </row>
        <row r="1044">
          <cell r="A1044" t="str">
            <v>CMRUCT20078</v>
          </cell>
        </row>
        <row r="1045">
          <cell r="A1045" t="str">
            <v>CMRLPT21146</v>
          </cell>
        </row>
        <row r="1046">
          <cell r="A1046" t="str">
            <v>CMRUCT23239</v>
          </cell>
        </row>
        <row r="1047">
          <cell r="A1047" t="str">
            <v>CMRUCT23073</v>
          </cell>
        </row>
        <row r="1048">
          <cell r="A1048" t="str">
            <v>CMRUCT22089</v>
          </cell>
        </row>
        <row r="1049">
          <cell r="A1049" t="str">
            <v>CMRUCT20079</v>
          </cell>
        </row>
        <row r="1050">
          <cell r="A1050" t="str">
            <v>CMRLPT23247</v>
          </cell>
        </row>
        <row r="1051">
          <cell r="A1051" t="str">
            <v>CMRUCT23136</v>
          </cell>
        </row>
        <row r="1052">
          <cell r="A1052" t="str">
            <v>CMRLPT21166</v>
          </cell>
        </row>
        <row r="1053">
          <cell r="A1053" t="str">
            <v>CMRLPT19189</v>
          </cell>
        </row>
        <row r="1054">
          <cell r="A1054" t="str">
            <v>CMRUCT19113</v>
          </cell>
        </row>
        <row r="1055">
          <cell r="A1055" t="str">
            <v>CMRLPT24186</v>
          </cell>
        </row>
        <row r="1056">
          <cell r="A1056" t="str">
            <v>CMRUCT21015</v>
          </cell>
        </row>
        <row r="1057">
          <cell r="A1057" t="str">
            <v>CMRLPT19254</v>
          </cell>
        </row>
        <row r="1058">
          <cell r="A1058" t="str">
            <v>CMRUCT24123</v>
          </cell>
        </row>
        <row r="1059">
          <cell r="A1059" t="str">
            <v>CMRUCT19091</v>
          </cell>
        </row>
        <row r="1060">
          <cell r="A1060" t="str">
            <v>SABCCONSO101</v>
          </cell>
        </row>
        <row r="1061">
          <cell r="A1061" t="str">
            <v>CMRLPT23136</v>
          </cell>
        </row>
        <row r="1062">
          <cell r="A1062" t="str">
            <v>CMRUCT20073</v>
          </cell>
        </row>
        <row r="1063">
          <cell r="A1063" t="str">
            <v>CMRUCT20035</v>
          </cell>
        </row>
        <row r="1064">
          <cell r="A1064" t="str">
            <v>CMRUCT23114</v>
          </cell>
        </row>
        <row r="1065">
          <cell r="A1065" t="str">
            <v>CMRUCT23068</v>
          </cell>
        </row>
        <row r="1066">
          <cell r="A1066" t="str">
            <v>CMRUCT23039</v>
          </cell>
        </row>
        <row r="1067">
          <cell r="A1067" t="str">
            <v>SOCAECOSYS101</v>
          </cell>
        </row>
        <row r="1068">
          <cell r="A1068" t="str">
            <v>CMRLPT22012</v>
          </cell>
        </row>
        <row r="1069">
          <cell r="A1069" t="str">
            <v>CMRUCT23018</v>
          </cell>
        </row>
        <row r="1070">
          <cell r="A1070" t="str">
            <v>CMRLPT24098</v>
          </cell>
        </row>
        <row r="1071">
          <cell r="A1071" t="str">
            <v>CMRUCT19110</v>
          </cell>
        </row>
        <row r="1072">
          <cell r="A1072" t="str">
            <v>CMRLPT21122</v>
          </cell>
        </row>
        <row r="1073">
          <cell r="A1073" t="str">
            <v>CMRLPT23149</v>
          </cell>
        </row>
        <row r="1074">
          <cell r="A1074" t="str">
            <v>CMRUCT21020</v>
          </cell>
        </row>
        <row r="1075">
          <cell r="A1075" t="str">
            <v>CMRUCT20015</v>
          </cell>
        </row>
        <row r="1076">
          <cell r="A1076" t="str">
            <v>CMRLPT22165</v>
          </cell>
        </row>
        <row r="1077">
          <cell r="A1077" t="str">
            <v>SABCGLPI601</v>
          </cell>
        </row>
        <row r="1078">
          <cell r="A1078" t="str">
            <v>CMRUCT23038</v>
          </cell>
        </row>
        <row r="1079">
          <cell r="A1079" t="str">
            <v>CMRLPT23111</v>
          </cell>
        </row>
        <row r="1080">
          <cell r="A1080" t="str">
            <v>CMRLPT21016</v>
          </cell>
        </row>
        <row r="1081">
          <cell r="A1081" t="str">
            <v>CMRUCT22040</v>
          </cell>
        </row>
        <row r="1082">
          <cell r="A1082" t="str">
            <v>CMRLPT22162</v>
          </cell>
        </row>
        <row r="1083">
          <cell r="A1083" t="str">
            <v>CMRUCT23009</v>
          </cell>
        </row>
        <row r="1084">
          <cell r="A1084" t="str">
            <v>CMRLPT23070</v>
          </cell>
        </row>
        <row r="1085">
          <cell r="A1085" t="str">
            <v>CMRLPT24035</v>
          </cell>
        </row>
        <row r="1086">
          <cell r="A1086" t="str">
            <v>CMRLPT22114</v>
          </cell>
        </row>
        <row r="1087">
          <cell r="A1087" t="str">
            <v>CMRLPT24099</v>
          </cell>
        </row>
        <row r="1088">
          <cell r="A1088" t="str">
            <v>CMRUCT23147</v>
          </cell>
        </row>
        <row r="1089">
          <cell r="A1089" t="str">
            <v>CMRUCT22008</v>
          </cell>
        </row>
        <row r="1090">
          <cell r="A1090" t="str">
            <v>CMRLPT23252</v>
          </cell>
        </row>
        <row r="1091">
          <cell r="A1091" t="str">
            <v>yaousin002</v>
          </cell>
        </row>
        <row r="1092">
          <cell r="A1092" t="str">
            <v>CMRLPT22150</v>
          </cell>
        </row>
        <row r="1093">
          <cell r="A1093" t="str">
            <v>CMRLPT20004</v>
          </cell>
        </row>
        <row r="1094">
          <cell r="A1094" t="str">
            <v>CMRUCT23296</v>
          </cell>
        </row>
        <row r="1095">
          <cell r="A1095" t="str">
            <v>CMRLPT23103</v>
          </cell>
        </row>
        <row r="1096">
          <cell r="A1096" t="str">
            <v>CMRLPT24023</v>
          </cell>
        </row>
        <row r="1097">
          <cell r="A1097" t="str">
            <v>CMRUCT24030</v>
          </cell>
        </row>
        <row r="1098">
          <cell r="A1098" t="str">
            <v>CMRUCT24195</v>
          </cell>
        </row>
        <row r="1099">
          <cell r="A1099" t="str">
            <v>CMRLPT21065</v>
          </cell>
        </row>
        <row r="1100">
          <cell r="A1100" t="str">
            <v>CMRUCT20018</v>
          </cell>
        </row>
        <row r="1101">
          <cell r="A1101" t="str">
            <v>CMRUCT23185</v>
          </cell>
        </row>
        <row r="1102">
          <cell r="A1102" t="str">
            <v>CMRUCT22111</v>
          </cell>
        </row>
        <row r="1103">
          <cell r="A1103" t="str">
            <v>CMRLPT19066</v>
          </cell>
        </row>
        <row r="1104">
          <cell r="A1104" t="str">
            <v>CMRUCT24026</v>
          </cell>
        </row>
        <row r="1105">
          <cell r="A1105" t="str">
            <v>CMRLPT20033</v>
          </cell>
        </row>
        <row r="1106">
          <cell r="A1106" t="str">
            <v>CMRUCT21070</v>
          </cell>
        </row>
        <row r="1107">
          <cell r="A1107" t="str">
            <v>CMRLPT23197</v>
          </cell>
        </row>
        <row r="1108">
          <cell r="A1108" t="str">
            <v>CMRUCT23161</v>
          </cell>
        </row>
        <row r="1109">
          <cell r="A1109" t="str">
            <v>CMRUCT21050</v>
          </cell>
        </row>
        <row r="1110">
          <cell r="A1110" t="str">
            <v>CMRUCT21028</v>
          </cell>
        </row>
        <row r="1111">
          <cell r="A1111" t="str">
            <v>CMRLPT24100</v>
          </cell>
        </row>
        <row r="1112">
          <cell r="A1112" t="str">
            <v>CMRLPT22037</v>
          </cell>
        </row>
        <row r="1113">
          <cell r="A1113" t="str">
            <v>CMRLPT24177</v>
          </cell>
        </row>
        <row r="1114">
          <cell r="A1114" t="str">
            <v>CMRLPT21086</v>
          </cell>
        </row>
        <row r="1115">
          <cell r="A1115" t="str">
            <v>CMRLPT24130</v>
          </cell>
        </row>
        <row r="1116">
          <cell r="A1116" t="str">
            <v>CMRLPT22121</v>
          </cell>
        </row>
        <row r="1117">
          <cell r="A1117" t="str">
            <v>CMRLPT24180</v>
          </cell>
        </row>
        <row r="1118">
          <cell r="A1118" t="str">
            <v>BALIDOMC006</v>
          </cell>
        </row>
        <row r="1119">
          <cell r="A1119" t="str">
            <v>CMRLPT24189</v>
          </cell>
        </row>
        <row r="1120">
          <cell r="A1120" t="str">
            <v>CMRUCT24168</v>
          </cell>
        </row>
        <row r="1121">
          <cell r="A1121" t="str">
            <v>CMRLPT22086</v>
          </cell>
        </row>
        <row r="1122">
          <cell r="A1122" t="str">
            <v>CMRUCT23177</v>
          </cell>
        </row>
        <row r="1123">
          <cell r="A1123" t="str">
            <v>CMRLPT20069</v>
          </cell>
        </row>
        <row r="1124">
          <cell r="A1124" t="str">
            <v>CMRLPT19073</v>
          </cell>
        </row>
        <row r="1125">
          <cell r="A1125" t="str">
            <v>CMRUCT19182</v>
          </cell>
        </row>
        <row r="1126">
          <cell r="A1126" t="str">
            <v>CMRUCT22109</v>
          </cell>
        </row>
        <row r="1127">
          <cell r="A1127" t="str">
            <v>messgxtcyde</v>
          </cell>
        </row>
        <row r="1128">
          <cell r="A1128" t="str">
            <v>CMRUCT24094</v>
          </cell>
        </row>
        <row r="1129">
          <cell r="A1129" t="str">
            <v>CMRLPT24199</v>
          </cell>
        </row>
        <row r="1130">
          <cell r="A1130" t="str">
            <v>CMRLPT23074</v>
          </cell>
        </row>
        <row r="1131">
          <cell r="A1131" t="str">
            <v>CMRLPT23157</v>
          </cell>
        </row>
        <row r="1132">
          <cell r="A1132" t="str">
            <v>SABCMEC101</v>
          </cell>
        </row>
        <row r="1133">
          <cell r="A1133" t="str">
            <v>CMRLPT23108</v>
          </cell>
        </row>
        <row r="1134">
          <cell r="A1134" t="str">
            <v>CMRLPT21048</v>
          </cell>
        </row>
        <row r="1135">
          <cell r="A1135" t="str">
            <v>SABCMDP101</v>
          </cell>
        </row>
        <row r="1136">
          <cell r="A1136" t="str">
            <v>CMRUCT21135</v>
          </cell>
        </row>
        <row r="1137">
          <cell r="A1137" t="str">
            <v>CMRLPT22051</v>
          </cell>
        </row>
        <row r="1138">
          <cell r="A1138" t="str">
            <v>CMRUCT21108</v>
          </cell>
        </row>
        <row r="1139">
          <cell r="A1139" t="str">
            <v>CMRLPT23081</v>
          </cell>
        </row>
        <row r="1140">
          <cell r="A1140" t="str">
            <v>CMRUCT24039</v>
          </cell>
        </row>
        <row r="1141">
          <cell r="A1141" t="str">
            <v>CMRLPT23260</v>
          </cell>
        </row>
        <row r="1142">
          <cell r="A1142" t="str">
            <v>CMRUCT24120</v>
          </cell>
        </row>
        <row r="1143">
          <cell r="A1143" t="str">
            <v>CMRLPT22159</v>
          </cell>
        </row>
        <row r="1144">
          <cell r="A1144" t="str">
            <v>CMRUCT23228</v>
          </cell>
        </row>
        <row r="1145">
          <cell r="A1145" t="str">
            <v>CMRUCT23027</v>
          </cell>
        </row>
        <row r="1146">
          <cell r="A1146" t="str">
            <v>CMRUCT20055</v>
          </cell>
        </row>
        <row r="1147">
          <cell r="A1147" t="str">
            <v>CMRLPT21069</v>
          </cell>
        </row>
        <row r="1148">
          <cell r="A1148" t="str">
            <v>CMRUCT24055</v>
          </cell>
        </row>
        <row r="1149">
          <cell r="A1149" t="str">
            <v>SABCWIFI101</v>
          </cell>
        </row>
        <row r="1150">
          <cell r="A1150" t="str">
            <v>CMRUCT20115</v>
          </cell>
        </row>
        <row r="1151">
          <cell r="A1151" t="str">
            <v>BALIQUAL101</v>
          </cell>
        </row>
        <row r="1152">
          <cell r="A1152" t="str">
            <v>CMRLPT20061</v>
          </cell>
        </row>
        <row r="1153">
          <cell r="A1153" t="str">
            <v>CMRUCT20072</v>
          </cell>
        </row>
        <row r="1154">
          <cell r="A1154" t="str">
            <v>CMRUCT21071</v>
          </cell>
        </row>
        <row r="1155">
          <cell r="A1155" t="str">
            <v>CMRUCT22003</v>
          </cell>
        </row>
        <row r="1156">
          <cell r="A1156" t="str">
            <v>CMRLPT19162</v>
          </cell>
        </row>
        <row r="1157">
          <cell r="A1157" t="str">
            <v>CMRLPT20067</v>
          </cell>
        </row>
        <row r="1158">
          <cell r="A1158" t="str">
            <v>CMRLPT24118</v>
          </cell>
        </row>
        <row r="1159">
          <cell r="A1159" t="str">
            <v>CMRLPT21153</v>
          </cell>
        </row>
        <row r="1160">
          <cell r="A1160" t="str">
            <v>CMRLPT24160</v>
          </cell>
        </row>
        <row r="1161">
          <cell r="A1161" t="str">
            <v>SABCBPC601</v>
          </cell>
        </row>
        <row r="1162">
          <cell r="A1162" t="str">
            <v>SABCFUTU101</v>
          </cell>
        </row>
        <row r="1163">
          <cell r="A1163" t="str">
            <v>CMRLPT24005</v>
          </cell>
        </row>
        <row r="1164">
          <cell r="A1164" t="str">
            <v>CMRLPT24060</v>
          </cell>
        </row>
        <row r="1165">
          <cell r="A1165" t="str">
            <v>CMRLPT24011</v>
          </cell>
        </row>
        <row r="1166">
          <cell r="A1166" t="str">
            <v>CMRLPT22140</v>
          </cell>
        </row>
        <row r="1167">
          <cell r="A1167" t="str">
            <v>CMRUCT22117</v>
          </cell>
        </row>
        <row r="1168">
          <cell r="A1168" t="str">
            <v>CMRUCT20009</v>
          </cell>
        </row>
        <row r="1169">
          <cell r="A1169" t="str">
            <v>CMRUCT22091</v>
          </cell>
        </row>
        <row r="1170">
          <cell r="A1170" t="str">
            <v>pontbbrassbaf</v>
          </cell>
        </row>
        <row r="1171">
          <cell r="A1171" t="str">
            <v>CMRLPT19245</v>
          </cell>
        </row>
        <row r="1172">
          <cell r="A1172" t="str">
            <v>CMRUCT19005</v>
          </cell>
        </row>
        <row r="1173">
          <cell r="A1173" t="str">
            <v>CMRLPT22034</v>
          </cell>
        </row>
        <row r="1174">
          <cell r="A1174" t="str">
            <v>CMRUCT20148</v>
          </cell>
        </row>
        <row r="1175">
          <cell r="A1175" t="str">
            <v>CMRLPT21041</v>
          </cell>
        </row>
        <row r="1176">
          <cell r="A1176" t="str">
            <v>CMRUCT23169</v>
          </cell>
        </row>
        <row r="1177">
          <cell r="A1177" t="str">
            <v>CMRUCT24043</v>
          </cell>
        </row>
        <row r="1178">
          <cell r="A1178" t="str">
            <v>BAFOPDDK101</v>
          </cell>
        </row>
        <row r="1179">
          <cell r="A1179" t="str">
            <v>CMRUCT21123</v>
          </cell>
        </row>
        <row r="1180">
          <cell r="A1180" t="str">
            <v>CMRUCT22140</v>
          </cell>
        </row>
        <row r="1181">
          <cell r="A1181" t="str">
            <v>CMRLPT19356</v>
          </cell>
        </row>
        <row r="1182">
          <cell r="A1182" t="str">
            <v>CMRLPT23029</v>
          </cell>
        </row>
        <row r="1183">
          <cell r="A1183" t="str">
            <v>CMRUCT21080</v>
          </cell>
        </row>
        <row r="1184">
          <cell r="A1184" t="str">
            <v>CMRLPT23131</v>
          </cell>
        </row>
        <row r="1185">
          <cell r="A1185" t="str">
            <v>CMRLPT22134</v>
          </cell>
        </row>
        <row r="1186">
          <cell r="A1186" t="str">
            <v>CMRLPT23101</v>
          </cell>
        </row>
        <row r="1187">
          <cell r="A1187" t="str">
            <v>CMRUCT24009</v>
          </cell>
        </row>
        <row r="1188">
          <cell r="A1188" t="str">
            <v>CMRLPT20112</v>
          </cell>
        </row>
        <row r="1189">
          <cell r="A1189" t="str">
            <v>CMRUCT23191</v>
          </cell>
        </row>
        <row r="1190">
          <cell r="A1190" t="str">
            <v>SABCMSQL101</v>
          </cell>
        </row>
        <row r="1191">
          <cell r="A1191" t="str">
            <v>CMRLPT23305</v>
          </cell>
        </row>
        <row r="1192">
          <cell r="A1192" t="str">
            <v>CMRLPT24031</v>
          </cell>
        </row>
        <row r="1193">
          <cell r="A1193" t="str">
            <v>CMRLPT24206</v>
          </cell>
        </row>
        <row r="1194">
          <cell r="A1194" t="str">
            <v>CMRUCT23237</v>
          </cell>
        </row>
        <row r="1195">
          <cell r="A1195" t="str">
            <v>CMRLPT19239</v>
          </cell>
        </row>
        <row r="1196">
          <cell r="A1196" t="str">
            <v>2600:4040:2bde:3b00:fa14:d79b:9e09:8f0</v>
          </cell>
        </row>
        <row r="1197">
          <cell r="A1197" t="str">
            <v>CMRUCT23271</v>
          </cell>
        </row>
        <row r="1198">
          <cell r="A1198" t="str">
            <v>CMRUCT22078</v>
          </cell>
        </row>
        <row r="1199">
          <cell r="A1199" t="str">
            <v>CMRUCT19253</v>
          </cell>
        </row>
        <row r="1200">
          <cell r="A1200" t="str">
            <v>CMRLPT22139</v>
          </cell>
        </row>
        <row r="1201">
          <cell r="A1201" t="str">
            <v>CMRLPT23166</v>
          </cell>
        </row>
        <row r="1202">
          <cell r="A1202" t="str">
            <v>CMRLPT20060</v>
          </cell>
        </row>
        <row r="1203">
          <cell r="A1203" t="str">
            <v>CMRLPT22075</v>
          </cell>
        </row>
        <row r="1204">
          <cell r="A1204" t="str">
            <v>CMRLPT22022</v>
          </cell>
        </row>
        <row r="1205">
          <cell r="A1205" t="str">
            <v>CMRUCT21002</v>
          </cell>
        </row>
        <row r="1206">
          <cell r="A1206" t="str">
            <v>CMRUCT24019</v>
          </cell>
        </row>
        <row r="1207">
          <cell r="A1207" t="str">
            <v>CMRLPT23208</v>
          </cell>
        </row>
        <row r="1208">
          <cell r="A1208" t="str">
            <v>CMRLPT24034</v>
          </cell>
        </row>
        <row r="1209">
          <cell r="A1209" t="str">
            <v>CMRLPT22060</v>
          </cell>
        </row>
        <row r="1210">
          <cell r="A1210" t="str">
            <v>CMRLPT24051</v>
          </cell>
        </row>
        <row r="1211">
          <cell r="A1211" t="str">
            <v>CMRLPT20074</v>
          </cell>
        </row>
        <row r="1212">
          <cell r="A1212" t="str">
            <v>SABCGEDO101</v>
          </cell>
        </row>
        <row r="1213">
          <cell r="A1213" t="str">
            <v>SABCSQCAIS601</v>
          </cell>
        </row>
        <row r="1214">
          <cell r="A1214" t="str">
            <v>CMRLPT21031</v>
          </cell>
        </row>
        <row r="1215">
          <cell r="A1215" t="str">
            <v>CMRLPT23099</v>
          </cell>
        </row>
        <row r="1216">
          <cell r="A1216" t="str">
            <v>CMRUCT24104</v>
          </cell>
        </row>
        <row r="1217">
          <cell r="A1217" t="str">
            <v>CMRLPT21040</v>
          </cell>
        </row>
        <row r="1218">
          <cell r="A1218" t="str">
            <v>CMRLPT23016</v>
          </cell>
        </row>
        <row r="1219">
          <cell r="A1219" t="str">
            <v>CMRLPT22111</v>
          </cell>
        </row>
        <row r="1220">
          <cell r="A1220" t="str">
            <v>CMRLPT19368</v>
          </cell>
        </row>
        <row r="1221">
          <cell r="A1221" t="str">
            <v>CMRLPT19365</v>
          </cell>
        </row>
        <row r="1222">
          <cell r="A1222" t="str">
            <v>CMRLPT23138</v>
          </cell>
        </row>
        <row r="1223">
          <cell r="A1223" t="str">
            <v>CMRLPT24156</v>
          </cell>
        </row>
        <row r="1224">
          <cell r="A1224" t="str">
            <v>CMRLPT22120</v>
          </cell>
        </row>
        <row r="1225">
          <cell r="A1225" t="str">
            <v>CMRUCT22065</v>
          </cell>
        </row>
        <row r="1226">
          <cell r="A1226" t="str">
            <v>CMRUCT22157</v>
          </cell>
        </row>
        <row r="1227">
          <cell r="A1227" t="str">
            <v>CMRUCT21011</v>
          </cell>
        </row>
        <row r="1228">
          <cell r="A1228" t="str">
            <v>CMRLPT24081</v>
          </cell>
        </row>
        <row r="1229">
          <cell r="A1229" t="str">
            <v>vm-CMRSRV23001-</v>
          </cell>
        </row>
        <row r="1230">
          <cell r="A1230" t="str">
            <v>CMRUCT23025</v>
          </cell>
        </row>
        <row r="1231">
          <cell r="A1231" t="str">
            <v>CMRUCT24015</v>
          </cell>
        </row>
        <row r="1232">
          <cell r="A1232" t="str">
            <v>mescavesndok</v>
          </cell>
        </row>
        <row r="1233">
          <cell r="A1233" t="str">
            <v>CMRLPT23162</v>
          </cell>
        </row>
        <row r="1234">
          <cell r="A1234" t="str">
            <v>CMRLPT21017</v>
          </cell>
        </row>
        <row r="1235">
          <cell r="A1235" t="str">
            <v>CMRUCT22118</v>
          </cell>
        </row>
        <row r="1236">
          <cell r="A1236" t="str">
            <v>CMRUCT24035</v>
          </cell>
        </row>
        <row r="1237">
          <cell r="A1237" t="str">
            <v>CMRLPT23177</v>
          </cell>
        </row>
        <row r="1238">
          <cell r="A1238" t="str">
            <v>CMRLPT21099</v>
          </cell>
        </row>
        <row r="1239">
          <cell r="A1239" t="str">
            <v>CMRLPT20064</v>
          </cell>
        </row>
        <row r="1240">
          <cell r="A1240" t="str">
            <v>CMRLPT21032</v>
          </cell>
        </row>
        <row r="1241">
          <cell r="A1241" t="str">
            <v>NDOKMOS101</v>
          </cell>
        </row>
        <row r="1242">
          <cell r="A1242" t="str">
            <v>CMRLPT20038</v>
          </cell>
        </row>
        <row r="1243">
          <cell r="A1243" t="str">
            <v>CMRUCT20064</v>
          </cell>
        </row>
        <row r="1244">
          <cell r="A1244" t="str">
            <v>CMRLPT24205</v>
          </cell>
        </row>
        <row r="1245">
          <cell r="A1245" t="str">
            <v>CMRUCT23195</v>
          </cell>
        </row>
        <row r="1246">
          <cell r="A1246" t="str">
            <v>CMRUCT24080</v>
          </cell>
        </row>
        <row r="1247">
          <cell r="A1247" t="str">
            <v>CMRUCT23242</v>
          </cell>
        </row>
        <row r="1248">
          <cell r="A1248" t="str">
            <v>CMRUCT23061</v>
          </cell>
        </row>
        <row r="1249">
          <cell r="A1249" t="str">
            <v>SABCBIOM102</v>
          </cell>
        </row>
        <row r="1250">
          <cell r="A1250" t="str">
            <v>CMRLPT21050</v>
          </cell>
        </row>
        <row r="1251">
          <cell r="A1251" t="str">
            <v>CMRLPT24007</v>
          </cell>
        </row>
        <row r="1252">
          <cell r="A1252" t="str">
            <v>CMRLPT23314</v>
          </cell>
        </row>
        <row r="1253">
          <cell r="A1253" t="str">
            <v>CMRUCT23116</v>
          </cell>
        </row>
        <row r="1254">
          <cell r="A1254" t="str">
            <v>CMRUCT23133</v>
          </cell>
        </row>
        <row r="1255">
          <cell r="A1255" t="str">
            <v>mescondbaf</v>
          </cell>
        </row>
        <row r="1256">
          <cell r="A1256" t="str">
            <v>CMRLPT21110</v>
          </cell>
        </row>
        <row r="1257">
          <cell r="A1257" t="str">
            <v>CMRUCT23066</v>
          </cell>
        </row>
        <row r="1258">
          <cell r="A1258" t="str">
            <v>CMRUCT23081</v>
          </cell>
        </row>
        <row r="1259">
          <cell r="A1259" t="str">
            <v>CMRUCT24121</v>
          </cell>
        </row>
        <row r="1260">
          <cell r="A1260" t="str">
            <v>CMRLPT24117</v>
          </cell>
        </row>
        <row r="1261">
          <cell r="A1261" t="str">
            <v>CMRLPT23176</v>
          </cell>
        </row>
        <row r="1262">
          <cell r="A1262" t="str">
            <v>CMRLPT23024</v>
          </cell>
        </row>
        <row r="1263">
          <cell r="A1263" t="str">
            <v>CMRLPT23147</v>
          </cell>
        </row>
        <row r="1264">
          <cell r="A1264" t="str">
            <v>CMRUCT23231</v>
          </cell>
        </row>
        <row r="1265">
          <cell r="A1265" t="str">
            <v>CMRLPT21043</v>
          </cell>
        </row>
        <row r="1266">
          <cell r="A1266" t="str">
            <v>CMRUCT23144</v>
          </cell>
        </row>
        <row r="1267">
          <cell r="A1267" t="str">
            <v>SABCMOS101</v>
          </cell>
        </row>
        <row r="1268">
          <cell r="A1268" t="str">
            <v>CMRUCT21014</v>
          </cell>
        </row>
        <row r="1269">
          <cell r="A1269" t="str">
            <v>messgxgaro</v>
          </cell>
        </row>
        <row r="1270">
          <cell r="A1270" t="str">
            <v>CMRUCT23057</v>
          </cell>
        </row>
        <row r="1271">
          <cell r="A1271" t="str">
            <v>CMRUCT20031</v>
          </cell>
        </row>
        <row r="1272">
          <cell r="A1272" t="str">
            <v>CMRUCT20061</v>
          </cell>
        </row>
        <row r="1273">
          <cell r="A1273" t="str">
            <v>CMRUCT23245</v>
          </cell>
        </row>
        <row r="1274">
          <cell r="A1274" t="str">
            <v>CMRLPT19242</v>
          </cell>
        </row>
        <row r="1275">
          <cell r="A1275" t="str">
            <v>CMRUCT24116</v>
          </cell>
        </row>
        <row r="1276">
          <cell r="A1276" t="str">
            <v>CMRLPT24150</v>
          </cell>
        </row>
        <row r="1277">
          <cell r="A1277" t="str">
            <v>CMRLPT21161</v>
          </cell>
        </row>
        <row r="1278">
          <cell r="A1278" t="str">
            <v>CMRUCT22139</v>
          </cell>
        </row>
        <row r="1279">
          <cell r="A1279" t="str">
            <v>CMRLPT23282</v>
          </cell>
        </row>
        <row r="1280">
          <cell r="A1280" t="str">
            <v>CMRUCT20123</v>
          </cell>
        </row>
        <row r="1281">
          <cell r="A1281" t="str">
            <v>CMRUCT24186</v>
          </cell>
        </row>
        <row r="1282">
          <cell r="A1282" t="str">
            <v>CMRLPT23206</v>
          </cell>
        </row>
        <row r="1283">
          <cell r="A1283" t="str">
            <v>SABCSQDIMO101</v>
          </cell>
        </row>
        <row r="1284">
          <cell r="A1284" t="str">
            <v>CMRUCT20033</v>
          </cell>
        </row>
        <row r="1285">
          <cell r="A1285" t="str">
            <v>CMRUCT24175</v>
          </cell>
        </row>
        <row r="1286">
          <cell r="A1286" t="str">
            <v>CMRUCT23028</v>
          </cell>
        </row>
        <row r="1287">
          <cell r="A1287" t="str">
            <v>sabckpi606</v>
          </cell>
        </row>
        <row r="1288">
          <cell r="A1288" t="str">
            <v>CMRLPT21151</v>
          </cell>
        </row>
        <row r="1289">
          <cell r="A1289" t="str">
            <v>CMRUCT22028</v>
          </cell>
        </row>
        <row r="1290">
          <cell r="A1290" t="str">
            <v>cmrlpt19354</v>
          </cell>
        </row>
        <row r="1291">
          <cell r="A1291" t="str">
            <v>CMRLPT21045</v>
          </cell>
        </row>
        <row r="1292">
          <cell r="A1292" t="str">
            <v>CMRUCT23034</v>
          </cell>
        </row>
        <row r="1293">
          <cell r="A1293" t="str">
            <v>CMRLPT21078</v>
          </cell>
        </row>
        <row r="1294">
          <cell r="A1294" t="str">
            <v>CMRUCT23165</v>
          </cell>
        </row>
        <row r="1295">
          <cell r="A1295" t="str">
            <v>CMRLPT19237</v>
          </cell>
        </row>
        <row r="1296">
          <cell r="A1296" t="str">
            <v>CMRLPT23226</v>
          </cell>
        </row>
        <row r="1297">
          <cell r="A1297" t="str">
            <v>CMRLPT23082</v>
          </cell>
        </row>
        <row r="1298">
          <cell r="A1298" t="str">
            <v>SABCVPRX102</v>
          </cell>
        </row>
        <row r="1299">
          <cell r="A1299" t="str">
            <v>CMRUCT23321</v>
          </cell>
        </row>
        <row r="1300">
          <cell r="A1300" t="str">
            <v>CMRUCT23131</v>
          </cell>
        </row>
        <row r="1301">
          <cell r="A1301" t="str">
            <v>CMRUCT23188</v>
          </cell>
        </row>
        <row r="1302">
          <cell r="A1302" t="str">
            <v>CMRUCT23072</v>
          </cell>
        </row>
        <row r="1303">
          <cell r="A1303" t="str">
            <v>CMRLPT19228</v>
          </cell>
        </row>
        <row r="1304">
          <cell r="A1304" t="str">
            <v>CMRLPT22003</v>
          </cell>
        </row>
        <row r="1305">
          <cell r="A1305" t="str">
            <v>CMRUCT24154</v>
          </cell>
        </row>
        <row r="1306">
          <cell r="A1306" t="str">
            <v>CMRLPT21066</v>
          </cell>
        </row>
        <row r="1307">
          <cell r="A1307" t="str">
            <v>CMRLPT24168</v>
          </cell>
        </row>
        <row r="1308">
          <cell r="A1308" t="str">
            <v>BALIDOMC003</v>
          </cell>
        </row>
        <row r="1309">
          <cell r="A1309" t="str">
            <v>SABCPROJ102</v>
          </cell>
        </row>
        <row r="1310">
          <cell r="A1310" t="str">
            <v>CMRLPT21008</v>
          </cell>
        </row>
        <row r="1311">
          <cell r="A1311" t="str">
            <v>CMRLPT23141</v>
          </cell>
        </row>
        <row r="1312">
          <cell r="A1312" t="str">
            <v>CMRLPT22024</v>
          </cell>
        </row>
        <row r="1313">
          <cell r="A1313" t="str">
            <v>CMRLPT20118</v>
          </cell>
        </row>
        <row r="1314">
          <cell r="A1314" t="str">
            <v>CMRUCT21119</v>
          </cell>
        </row>
        <row r="1315">
          <cell r="A1315" t="str">
            <v>CMRLPT23086</v>
          </cell>
        </row>
        <row r="1316">
          <cell r="A1316" t="str">
            <v>SABCDIMO101</v>
          </cell>
        </row>
        <row r="1317">
          <cell r="A1317" t="str">
            <v>CMRUCT23171</v>
          </cell>
        </row>
        <row r="1318">
          <cell r="A1318" t="str">
            <v>CMRLPT20024</v>
          </cell>
        </row>
        <row r="1319">
          <cell r="A1319" t="str">
            <v>mescondydeubg</v>
          </cell>
        </row>
        <row r="1320">
          <cell r="A1320" t="str">
            <v>SABCDIMO102</v>
          </cell>
        </row>
        <row r="1321">
          <cell r="A1321" t="str">
            <v>CMRUCT20068</v>
          </cell>
        </row>
        <row r="1322">
          <cell r="A1322" t="str">
            <v>CMRLPT23219</v>
          </cell>
        </row>
        <row r="1323">
          <cell r="A1323" t="str">
            <v>CMRLPT23049</v>
          </cell>
        </row>
        <row r="1324">
          <cell r="A1324" t="str">
            <v>CMRLPT24190</v>
          </cell>
        </row>
        <row r="1325">
          <cell r="A1325" t="str">
            <v>CMRUCT23085</v>
          </cell>
        </row>
        <row r="1326">
          <cell r="A1326" t="str">
            <v>CMRUCT23313</v>
          </cell>
        </row>
        <row r="1327">
          <cell r="A1327" t="str">
            <v>CMRLPT22011</v>
          </cell>
        </row>
        <row r="1328">
          <cell r="A1328" t="str">
            <v>CMRUCT22164</v>
          </cell>
        </row>
        <row r="1329">
          <cell r="A1329" t="str">
            <v>CMRLPT24152</v>
          </cell>
        </row>
        <row r="1330">
          <cell r="A1330" t="str">
            <v>CMRLPT23012</v>
          </cell>
        </row>
        <row r="1331">
          <cell r="A1331" t="str">
            <v>CMRUCT24153</v>
          </cell>
        </row>
        <row r="1332">
          <cell r="A1332" t="str">
            <v>CMRLPT23258</v>
          </cell>
        </row>
        <row r="1333">
          <cell r="A1333" t="str">
            <v>CMRLPT23139</v>
          </cell>
        </row>
        <row r="1334">
          <cell r="A1334" t="str">
            <v>CMRLPT24039</v>
          </cell>
        </row>
        <row r="1335">
          <cell r="A1335" t="str">
            <v>CMRUCT19086</v>
          </cell>
        </row>
        <row r="1336">
          <cell r="A1336" t="str">
            <v>messgxkoum</v>
          </cell>
        </row>
        <row r="1337">
          <cell r="A1337" t="str">
            <v>CMRUCT23193</v>
          </cell>
        </row>
        <row r="1338">
          <cell r="A1338" t="str">
            <v>CMRUCT24101</v>
          </cell>
        </row>
        <row r="1339">
          <cell r="A1339" t="str">
            <v>CMRUCT20134</v>
          </cell>
        </row>
        <row r="1340">
          <cell r="A1340" t="str">
            <v>CMRUCT22066</v>
          </cell>
        </row>
        <row r="1341">
          <cell r="A1341" t="str">
            <v>CMRLPT22023</v>
          </cell>
        </row>
        <row r="1342">
          <cell r="A1342" t="str">
            <v>CMRLPT22133</v>
          </cell>
        </row>
        <row r="1343">
          <cell r="A1343" t="str">
            <v>CMRLPT22178</v>
          </cell>
        </row>
        <row r="1344">
          <cell r="A1344" t="str">
            <v>SABCSQLD102</v>
          </cell>
        </row>
        <row r="1345">
          <cell r="A1345" t="str">
            <v>CMRUCT24181</v>
          </cell>
        </row>
        <row r="1346">
          <cell r="A1346" t="str">
            <v>CMRUCT19073</v>
          </cell>
        </row>
        <row r="1347">
          <cell r="A1347" t="str">
            <v>CMRUCT23155</v>
          </cell>
        </row>
        <row r="1348">
          <cell r="A1348" t="str">
            <v>CMRUCT22053</v>
          </cell>
        </row>
        <row r="1349">
          <cell r="A1349" t="str">
            <v>CMRLPT21003</v>
          </cell>
        </row>
        <row r="1350">
          <cell r="A1350" t="str">
            <v>GAROSHARG101</v>
          </cell>
        </row>
        <row r="1351">
          <cell r="A1351" t="str">
            <v>CMRLPT23129</v>
          </cell>
        </row>
        <row r="1352">
          <cell r="A1352" t="str">
            <v>CMRUCT23112</v>
          </cell>
        </row>
        <row r="1353">
          <cell r="A1353" t="str">
            <v>CMRLPT21047</v>
          </cell>
        </row>
        <row r="1354">
          <cell r="A1354" t="str">
            <v>CMRLPT23127</v>
          </cell>
        </row>
        <row r="1355">
          <cell r="A1355" t="str">
            <v>SABCWIFI601</v>
          </cell>
        </row>
        <row r="1356">
          <cell r="A1356" t="str">
            <v>GAROMOS101</v>
          </cell>
        </row>
        <row r="1357">
          <cell r="A1357" t="str">
            <v>CMRUCT22161</v>
          </cell>
        </row>
        <row r="1358">
          <cell r="A1358" t="str">
            <v>CMRUCT22022</v>
          </cell>
        </row>
        <row r="1359">
          <cell r="A1359" t="str">
            <v>CMRLPT21115</v>
          </cell>
        </row>
        <row r="1360">
          <cell r="A1360" t="str">
            <v>CMRLPT20063</v>
          </cell>
        </row>
        <row r="1361">
          <cell r="A1361" t="str">
            <v>CMRLPT23095</v>
          </cell>
        </row>
        <row r="1362">
          <cell r="A1362" t="str">
            <v>CMRLPT20078</v>
          </cell>
        </row>
        <row r="1363">
          <cell r="A1363" t="str">
            <v>CMRUCT22124</v>
          </cell>
        </row>
        <row r="1364">
          <cell r="A1364" t="str">
            <v>CMRUCT24173</v>
          </cell>
        </row>
        <row r="1365">
          <cell r="A1365" t="str">
            <v>CMRUCT19147</v>
          </cell>
        </row>
        <row r="1366">
          <cell r="A1366" t="str">
            <v>CMRUCT22016</v>
          </cell>
        </row>
        <row r="1367">
          <cell r="A1367" t="str">
            <v>SABCPDDK101</v>
          </cell>
        </row>
        <row r="1368">
          <cell r="A1368" t="str">
            <v>CMRUCT22041</v>
          </cell>
        </row>
        <row r="1369">
          <cell r="A1369" t="str">
            <v>CMRLPT21133</v>
          </cell>
        </row>
        <row r="1370">
          <cell r="A1370" t="str">
            <v>CMRLPT24002</v>
          </cell>
        </row>
        <row r="1371">
          <cell r="A1371" t="str">
            <v>CMRLPT24059</v>
          </cell>
        </row>
        <row r="1372">
          <cell r="A1372" t="str">
            <v>CMRUCT19004</v>
          </cell>
        </row>
        <row r="1373">
          <cell r="A1373" t="str">
            <v>CMRLPT23241</v>
          </cell>
        </row>
        <row r="1374">
          <cell r="A1374" t="str">
            <v>CMRLPT21033</v>
          </cell>
        </row>
        <row r="1375">
          <cell r="A1375" t="str">
            <v>CMRLPT23117</v>
          </cell>
        </row>
        <row r="1376">
          <cell r="A1376" t="str">
            <v>CMRLPT22177</v>
          </cell>
        </row>
        <row r="1377">
          <cell r="A1377" t="str">
            <v>CMRLPT24055</v>
          </cell>
        </row>
        <row r="1378">
          <cell r="A1378" t="str">
            <v>CMRUCT21034</v>
          </cell>
        </row>
        <row r="1379">
          <cell r="A1379" t="str">
            <v>CMRLPT20096</v>
          </cell>
        </row>
        <row r="1380">
          <cell r="A1380" t="str">
            <v>CMRLPT22044</v>
          </cell>
        </row>
        <row r="1381">
          <cell r="A1381" t="str">
            <v>CMRLPT22149</v>
          </cell>
        </row>
        <row r="1382">
          <cell r="A1382" t="str">
            <v>SABCOMNI101</v>
          </cell>
        </row>
        <row r="1383">
          <cell r="A1383" t="str">
            <v>CMRLPT21154</v>
          </cell>
        </row>
        <row r="1384">
          <cell r="A1384" t="str">
            <v>CMRLPT24179</v>
          </cell>
        </row>
        <row r="1385">
          <cell r="A1385" t="str">
            <v>CMRLPT23158</v>
          </cell>
        </row>
        <row r="1386">
          <cell r="A1386" t="str">
            <v>CMRLPT24159</v>
          </cell>
        </row>
        <row r="1387">
          <cell r="A1387" t="str">
            <v>CMRLPT22084</v>
          </cell>
        </row>
        <row r="1388">
          <cell r="A1388" t="str">
            <v>CMRLPT23072</v>
          </cell>
        </row>
        <row r="1389">
          <cell r="A1389" t="str">
            <v>CMRLPT19215</v>
          </cell>
        </row>
        <row r="1390">
          <cell r="A1390" t="str">
            <v>CMRUCT21110</v>
          </cell>
        </row>
        <row r="1391">
          <cell r="A1391" t="str">
            <v>SABCVPRX104</v>
          </cell>
        </row>
        <row r="1392">
          <cell r="A1392" t="str">
            <v>CMRLPT20012</v>
          </cell>
        </row>
        <row r="1393">
          <cell r="A1393" t="str">
            <v>CMRUCT23212</v>
          </cell>
        </row>
        <row r="1394">
          <cell r="A1394" t="str">
            <v>SABCASSET601</v>
          </cell>
        </row>
        <row r="1395">
          <cell r="A1395" t="str">
            <v>CMRLPT24123</v>
          </cell>
        </row>
        <row r="1396">
          <cell r="A1396" t="str">
            <v>SABCSOC101</v>
          </cell>
        </row>
        <row r="1397">
          <cell r="A1397" t="str">
            <v>CMRLPT24120</v>
          </cell>
        </row>
        <row r="1398">
          <cell r="A1398" t="str">
            <v>CMRUCT22148</v>
          </cell>
        </row>
        <row r="1399">
          <cell r="A1399" t="str">
            <v>CMRLPT21081</v>
          </cell>
        </row>
        <row r="1400">
          <cell r="A1400" t="str">
            <v>CMRLPT23017</v>
          </cell>
        </row>
        <row r="1401">
          <cell r="A1401" t="str">
            <v>CMRUCT23219</v>
          </cell>
        </row>
        <row r="1402">
          <cell r="A1402" t="str">
            <v>CMRUCT21077</v>
          </cell>
        </row>
        <row r="1403">
          <cell r="A1403" t="str">
            <v>CMRUCT19134</v>
          </cell>
        </row>
        <row r="1404">
          <cell r="A1404" t="str">
            <v>CMRLPT21114</v>
          </cell>
        </row>
        <row r="1405">
          <cell r="A1405" t="str">
            <v>CMRLPT23009</v>
          </cell>
        </row>
        <row r="1406">
          <cell r="A1406" t="str">
            <v>CMRLPT23098</v>
          </cell>
        </row>
        <row r="1407">
          <cell r="A1407" t="str">
            <v>CMRLPT19168</v>
          </cell>
        </row>
        <row r="1408">
          <cell r="A1408" t="str">
            <v>CMRLPT19247</v>
          </cell>
        </row>
        <row r="1409">
          <cell r="A1409" t="str">
            <v>CMRLPT24010</v>
          </cell>
        </row>
        <row r="1410">
          <cell r="A1410" t="str">
            <v>CMRUCT23032</v>
          </cell>
        </row>
        <row r="1411">
          <cell r="A1411" t="str">
            <v>SABCSQRH101</v>
          </cell>
        </row>
        <row r="1412">
          <cell r="A1412" t="str">
            <v>CMRLPT24116</v>
          </cell>
        </row>
        <row r="1413">
          <cell r="A1413" t="str">
            <v>CMRUCT19247</v>
          </cell>
        </row>
        <row r="1414">
          <cell r="A1414" t="str">
            <v>CMRLPT22115</v>
          </cell>
        </row>
        <row r="1415">
          <cell r="A1415" t="str">
            <v>SABCDHCP101</v>
          </cell>
        </row>
        <row r="1416">
          <cell r="A1416" t="str">
            <v>CMRLPT20051</v>
          </cell>
        </row>
        <row r="1417">
          <cell r="A1417" t="str">
            <v>SABCKPI1031</v>
          </cell>
        </row>
        <row r="1418">
          <cell r="A1418" t="str">
            <v>CMRLPT23267</v>
          </cell>
        </row>
        <row r="1419">
          <cell r="A1419" t="str">
            <v>CMRLPT23068</v>
          </cell>
        </row>
        <row r="1420">
          <cell r="A1420" t="str">
            <v>CMRLPT22117</v>
          </cell>
        </row>
        <row r="1421">
          <cell r="A1421" t="str">
            <v>CMRUCT21006</v>
          </cell>
        </row>
        <row r="1422">
          <cell r="A1422" t="str">
            <v>CMRUCT24036</v>
          </cell>
        </row>
        <row r="1423">
          <cell r="A1423" t="str">
            <v>CMRUCT23175</v>
          </cell>
        </row>
        <row r="1424">
          <cell r="A1424" t="str">
            <v>CMRLPT20095</v>
          </cell>
        </row>
        <row r="1425">
          <cell r="A1425" t="str">
            <v>CMRUCT22056</v>
          </cell>
        </row>
        <row r="1426">
          <cell r="A1426" t="str">
            <v>CMRLPT19165</v>
          </cell>
        </row>
        <row r="1427">
          <cell r="A1427" t="str">
            <v>CMRUCT22143</v>
          </cell>
        </row>
        <row r="1428">
          <cell r="A1428" t="str">
            <v>CMRUCT23241</v>
          </cell>
        </row>
        <row r="1429">
          <cell r="A1429" t="str">
            <v>CMRLPT22187</v>
          </cell>
        </row>
        <row r="1430">
          <cell r="A1430" t="str">
            <v>CMRUCT22026</v>
          </cell>
        </row>
        <row r="1431">
          <cell r="A1431" t="str">
            <v>CMRLPT20023</v>
          </cell>
        </row>
        <row r="1432">
          <cell r="A1432" t="str">
            <v>CMRUCT21099</v>
          </cell>
        </row>
        <row r="1433">
          <cell r="A1433" t="str">
            <v>GAROPDDK101</v>
          </cell>
        </row>
        <row r="1434">
          <cell r="A1434" t="str">
            <v>CMRLPT22014</v>
          </cell>
        </row>
        <row r="1435">
          <cell r="A1435" t="str">
            <v>CMRLPT24092</v>
          </cell>
        </row>
        <row r="1436">
          <cell r="A1436" t="str">
            <v>CMRUCT23113</v>
          </cell>
        </row>
        <row r="1437">
          <cell r="A1437" t="str">
            <v>CMRUCT21032</v>
          </cell>
        </row>
        <row r="1438">
          <cell r="A1438" t="str">
            <v>CMRUCT23135</v>
          </cell>
        </row>
        <row r="1439">
          <cell r="A1439" t="str">
            <v>CMRLPT22103</v>
          </cell>
        </row>
        <row r="1440">
          <cell r="A1440" t="str">
            <v>CMRLPT23001</v>
          </cell>
        </row>
        <row r="1441">
          <cell r="A1441" t="str">
            <v>CMRUCT19139</v>
          </cell>
        </row>
        <row r="1442">
          <cell r="A1442" t="str">
            <v>CMRLPT20106</v>
          </cell>
        </row>
        <row r="1443">
          <cell r="A1443" t="str">
            <v>CMRUCT24197</v>
          </cell>
        </row>
        <row r="1444">
          <cell r="A1444" t="str">
            <v>CMRUCT23048</v>
          </cell>
        </row>
        <row r="1445">
          <cell r="A1445" t="str">
            <v>CMRUCT22079</v>
          </cell>
        </row>
        <row r="1446">
          <cell r="A1446" t="str">
            <v>CMRUCT23051</v>
          </cell>
        </row>
        <row r="1447">
          <cell r="A1447" t="str">
            <v>SOCAMSQL101</v>
          </cell>
        </row>
        <row r="1448">
          <cell r="A1448" t="str">
            <v>CMRUCT21018</v>
          </cell>
        </row>
        <row r="1449">
          <cell r="A1449" t="str">
            <v>CMRLPT19183</v>
          </cell>
        </row>
        <row r="1450">
          <cell r="A1450" t="str">
            <v>CMRUCT24160</v>
          </cell>
        </row>
        <row r="1451">
          <cell r="A1451" t="str">
            <v>CMRLPT24105</v>
          </cell>
        </row>
        <row r="1452">
          <cell r="A1452" t="str">
            <v>CMRLPT21104</v>
          </cell>
        </row>
        <row r="1453">
          <cell r="A1453" t="str">
            <v>CMRUCT23196</v>
          </cell>
        </row>
        <row r="1454">
          <cell r="A1454" t="str">
            <v>CMRLPT22045</v>
          </cell>
        </row>
        <row r="1455">
          <cell r="A1455" t="str">
            <v>CMRUCT24060</v>
          </cell>
        </row>
        <row r="1456">
          <cell r="A1456" t="str">
            <v>CMRUCT23286</v>
          </cell>
        </row>
        <row r="1457">
          <cell r="A1457" t="str">
            <v>CMRLPT21051</v>
          </cell>
        </row>
        <row r="1458">
          <cell r="A1458" t="str">
            <v>CMRLPT22098</v>
          </cell>
        </row>
        <row r="1459">
          <cell r="A1459" t="str">
            <v>CMRLPT22010</v>
          </cell>
        </row>
        <row r="1460">
          <cell r="A1460" t="str">
            <v>CMRLPT19174</v>
          </cell>
        </row>
        <row r="1461">
          <cell r="A1461" t="str">
            <v>CMRUCT24166</v>
          </cell>
        </row>
        <row r="1462">
          <cell r="A1462" t="str">
            <v>CMRUCT23150</v>
          </cell>
        </row>
        <row r="1463">
          <cell r="A1463" t="str">
            <v>SOCASHARG101</v>
          </cell>
        </row>
        <row r="1464">
          <cell r="A1464" t="str">
            <v>CMRUCT23003</v>
          </cell>
        </row>
        <row r="1465">
          <cell r="A1465" t="str">
            <v>CMRLPT19001</v>
          </cell>
        </row>
        <row r="1466">
          <cell r="A1466" t="str">
            <v>cmruct23092</v>
          </cell>
        </row>
        <row r="1467">
          <cell r="A1467" t="str">
            <v>CMRLPT19167</v>
          </cell>
        </row>
        <row r="1468">
          <cell r="A1468" t="str">
            <v>CMRLPT23096</v>
          </cell>
        </row>
        <row r="1469">
          <cell r="A1469" t="str">
            <v>YAOUSHARG101</v>
          </cell>
        </row>
        <row r="1470">
          <cell r="A1470" t="str">
            <v>SABCBIOM103</v>
          </cell>
        </row>
        <row r="1471">
          <cell r="A1471" t="str">
            <v>CMRUCT21058</v>
          </cell>
        </row>
        <row r="1472">
          <cell r="A1472" t="str">
            <v>CMRUCT23259</v>
          </cell>
        </row>
        <row r="1473">
          <cell r="A1473" t="str">
            <v>CMRUCT23220</v>
          </cell>
        </row>
        <row r="1474">
          <cell r="A1474" t="str">
            <v>CMRLPT23274</v>
          </cell>
        </row>
        <row r="1475">
          <cell r="A1475" t="str">
            <v>CMRUCT23055</v>
          </cell>
        </row>
        <row r="1476">
          <cell r="A1476" t="str">
            <v>CMRLPT24080</v>
          </cell>
        </row>
        <row r="1477">
          <cell r="A1477" t="str">
            <v>CMRUCT20044</v>
          </cell>
        </row>
        <row r="1478">
          <cell r="A1478" t="str">
            <v>CMRLPT19304</v>
          </cell>
        </row>
        <row r="1479">
          <cell r="A1479" t="str">
            <v>SOCAPCUT001</v>
          </cell>
        </row>
        <row r="1480">
          <cell r="A1480" t="str">
            <v>CMRLPT23257</v>
          </cell>
        </row>
        <row r="1481">
          <cell r="A1481" t="str">
            <v>CMRLPT21158</v>
          </cell>
        </row>
        <row r="1482">
          <cell r="A1482" t="str">
            <v>CMRUCT20128</v>
          </cell>
        </row>
        <row r="1483">
          <cell r="A1483" t="str">
            <v>CMRUCT19204</v>
          </cell>
        </row>
        <row r="1484">
          <cell r="A1484" t="str">
            <v>CMRUCT20008</v>
          </cell>
        </row>
        <row r="1485">
          <cell r="A1485" t="str">
            <v>CMRUCT23024</v>
          </cell>
        </row>
        <row r="1486">
          <cell r="A1486" t="str">
            <v>CMRLPT19203</v>
          </cell>
        </row>
        <row r="1487">
          <cell r="A1487" t="str">
            <v>CMRUCT21114</v>
          </cell>
        </row>
        <row r="1488">
          <cell r="A1488" t="str">
            <v>CMRLPT22094</v>
          </cell>
        </row>
        <row r="1489">
          <cell r="A1489" t="str">
            <v>SABCSCCM101</v>
          </cell>
        </row>
        <row r="1490">
          <cell r="A1490" t="str">
            <v>CMRUCT23230</v>
          </cell>
        </row>
        <row r="1491">
          <cell r="A1491" t="str">
            <v>CMRTLV21003</v>
          </cell>
        </row>
        <row r="1492">
          <cell r="A1492" t="str">
            <v>CMRUCT20118</v>
          </cell>
        </row>
        <row r="1493">
          <cell r="A1493" t="str">
            <v>CMRUCT22047</v>
          </cell>
        </row>
        <row r="1494">
          <cell r="A1494" t="str">
            <v>CMRLPT21074</v>
          </cell>
        </row>
        <row r="1495">
          <cell r="A1495" t="str">
            <v>CMRLPT24053</v>
          </cell>
        </row>
        <row r="1496">
          <cell r="A1496" t="str">
            <v>CMRUCT23236</v>
          </cell>
        </row>
        <row r="1497">
          <cell r="A1497" t="str">
            <v>CMRLPT20047</v>
          </cell>
        </row>
        <row r="1498">
          <cell r="A1498" t="str">
            <v>CMRLPT21070</v>
          </cell>
        </row>
        <row r="1499">
          <cell r="A1499" t="str">
            <v>CMRUCT20047</v>
          </cell>
        </row>
        <row r="1500">
          <cell r="A1500" t="str">
            <v>cmrlpt22197</v>
          </cell>
        </row>
        <row r="1501">
          <cell r="A1501" t="str">
            <v>YAOUMOS101</v>
          </cell>
        </row>
        <row r="1502">
          <cell r="A1502" t="str">
            <v>CMRLPT22155</v>
          </cell>
        </row>
        <row r="1503">
          <cell r="A1503" t="str">
            <v>cmruct23041</v>
          </cell>
        </row>
        <row r="1504">
          <cell r="A1504" t="str">
            <v>CMRUCT24006</v>
          </cell>
        </row>
        <row r="1505">
          <cell r="A1505" t="str">
            <v>CMRUCT23059</v>
          </cell>
        </row>
        <row r="1506">
          <cell r="A1506" t="str">
            <v>CMRUCT22039</v>
          </cell>
        </row>
        <row r="1507">
          <cell r="A1507" t="str">
            <v>CMRLPT22174</v>
          </cell>
        </row>
        <row r="1508">
          <cell r="A1508" t="str">
            <v>CMRLPT22040</v>
          </cell>
        </row>
        <row r="1509">
          <cell r="A1509" t="str">
            <v>CMRLPT21113</v>
          </cell>
        </row>
        <row r="1510">
          <cell r="A1510" t="str">
            <v>2a02:842b:cbe0:1601:918c:24ee:fc95:9ad4</v>
          </cell>
        </row>
        <row r="1511">
          <cell r="A1511" t="str">
            <v>CMRLPT22016</v>
          </cell>
        </row>
        <row r="1512">
          <cell r="A1512" t="str">
            <v>SABCSQSHAR101</v>
          </cell>
        </row>
        <row r="1513">
          <cell r="A1513" t="str">
            <v>SABCDIMOBI101</v>
          </cell>
        </row>
        <row r="1514">
          <cell r="A1514" t="str">
            <v>CMRUCT23250</v>
          </cell>
        </row>
        <row r="1515">
          <cell r="A1515" t="str">
            <v>CMRLPT21030</v>
          </cell>
        </row>
        <row r="1516">
          <cell r="A1516" t="str">
            <v>messgxndok</v>
          </cell>
        </row>
        <row r="1517">
          <cell r="A1517" t="str">
            <v>CMRLPT19045</v>
          </cell>
        </row>
        <row r="1518">
          <cell r="A1518" t="str">
            <v>CMRUCT23168</v>
          </cell>
        </row>
        <row r="1519">
          <cell r="A1519" t="str">
            <v>CMRUCT21016</v>
          </cell>
        </row>
        <row r="1520">
          <cell r="A1520" t="str">
            <v>CMRUCT23301</v>
          </cell>
        </row>
        <row r="1521">
          <cell r="A1521" t="str">
            <v>CMRLPT22113</v>
          </cell>
        </row>
        <row r="1522">
          <cell r="A1522" t="str">
            <v>CMRUCT23218</v>
          </cell>
        </row>
        <row r="1523">
          <cell r="A1523" t="str">
            <v>CMRLPT22145</v>
          </cell>
        </row>
        <row r="1524">
          <cell r="A1524" t="str">
            <v>CMRLPT23050</v>
          </cell>
        </row>
        <row r="1525">
          <cell r="A1525" t="str">
            <v>CMRUCT20039</v>
          </cell>
        </row>
        <row r="1526">
          <cell r="A1526" t="str">
            <v>mesfiltbaf</v>
          </cell>
        </row>
        <row r="1527">
          <cell r="A1527" t="str">
            <v>CMRLPT22004</v>
          </cell>
        </row>
        <row r="1528">
          <cell r="A1528" t="str">
            <v>CMRLPT19190</v>
          </cell>
        </row>
        <row r="1529">
          <cell r="A1529" t="str">
            <v>CMRUCT19107</v>
          </cell>
        </row>
        <row r="1530">
          <cell r="A1530" t="str">
            <v>CMRLPT22099</v>
          </cell>
        </row>
        <row r="1531">
          <cell r="A1531" t="str">
            <v>CMRLPT24163</v>
          </cell>
        </row>
        <row r="1532">
          <cell r="A1532" t="str">
            <v>CMRUCT21053</v>
          </cell>
        </row>
        <row r="1533">
          <cell r="A1533" t="str">
            <v>CMRUCT20093</v>
          </cell>
        </row>
        <row r="1534">
          <cell r="A1534" t="str">
            <v>CMRLPT21138</v>
          </cell>
        </row>
        <row r="1535">
          <cell r="A1535" t="str">
            <v>CMRUCT22049</v>
          </cell>
        </row>
        <row r="1536">
          <cell r="A1536" t="str">
            <v>CMRUCT24027</v>
          </cell>
        </row>
        <row r="1537">
          <cell r="A1537" t="str">
            <v>CMRLPT22015</v>
          </cell>
        </row>
        <row r="1538">
          <cell r="A1538" t="str">
            <v>CMRLPT23059</v>
          </cell>
        </row>
        <row r="1539">
          <cell r="A1539" t="str">
            <v>CMRLPT20029</v>
          </cell>
        </row>
        <row r="1540">
          <cell r="A1540" t="str">
            <v>CMRUCT23227</v>
          </cell>
        </row>
        <row r="1541">
          <cell r="A1541" t="str">
            <v>SABCPROJ601</v>
          </cell>
        </row>
        <row r="1542">
          <cell r="A1542" t="str">
            <v>CMRLPT22168</v>
          </cell>
        </row>
        <row r="1543">
          <cell r="A1543" t="str">
            <v>CMRUCT20096</v>
          </cell>
        </row>
        <row r="1544">
          <cell r="A1544" t="str">
            <v>CMRLPT24019</v>
          </cell>
        </row>
        <row r="1545">
          <cell r="A1545" t="str">
            <v>CMRUCT21013</v>
          </cell>
        </row>
        <row r="1546">
          <cell r="A1546" t="str">
            <v>CMRUCT23077</v>
          </cell>
        </row>
        <row r="1547">
          <cell r="A1547" t="str">
            <v>CMRUCT23294</v>
          </cell>
        </row>
        <row r="1548">
          <cell r="A1548" t="str">
            <v>SEMCPDDK101</v>
          </cell>
        </row>
        <row r="1549">
          <cell r="A1549" t="str">
            <v>CMRUCT21061</v>
          </cell>
        </row>
        <row r="1550">
          <cell r="A1550" t="str">
            <v>CMRLPT23100</v>
          </cell>
        </row>
        <row r="1551">
          <cell r="A1551" t="str">
            <v>CMRUCT21047</v>
          </cell>
        </row>
        <row r="1552">
          <cell r="A1552" t="str">
            <v>CMRUCT23256</v>
          </cell>
        </row>
        <row r="1553">
          <cell r="A1553" t="str">
            <v>CMRLPT21121</v>
          </cell>
        </row>
        <row r="1554">
          <cell r="A1554" t="str">
            <v>CMRLPT19161</v>
          </cell>
        </row>
        <row r="1555">
          <cell r="A1555" t="str">
            <v>CMRUCT23126</v>
          </cell>
        </row>
        <row r="1556">
          <cell r="A1556" t="str">
            <v>CMRLPT19227</v>
          </cell>
        </row>
        <row r="1557">
          <cell r="A1557" t="str">
            <v>CMRUCT19128</v>
          </cell>
        </row>
        <row r="1558">
          <cell r="A1558" t="str">
            <v>CMRLPT23304</v>
          </cell>
        </row>
        <row r="1559">
          <cell r="A1559" t="str">
            <v>CMRLPT22100</v>
          </cell>
        </row>
        <row r="1560">
          <cell r="A1560" t="str">
            <v>CMRLPT23163</v>
          </cell>
        </row>
        <row r="1561">
          <cell r="A1561" t="str">
            <v>CMRUCT19121</v>
          </cell>
        </row>
        <row r="1562">
          <cell r="A1562" t="str">
            <v>CMRLPT23297</v>
          </cell>
        </row>
        <row r="1563">
          <cell r="A1563" t="str">
            <v>CMRLPT19004</v>
          </cell>
        </row>
        <row r="1564">
          <cell r="A1564" t="str">
            <v>CMRLPT19219</v>
          </cell>
        </row>
        <row r="1565">
          <cell r="A1565" t="str">
            <v>CMRUCT24017</v>
          </cell>
        </row>
        <row r="1566">
          <cell r="A1566" t="str">
            <v>CMRLPT22007</v>
          </cell>
        </row>
        <row r="1567">
          <cell r="A1567" t="str">
            <v>CMRLPT23191</v>
          </cell>
        </row>
        <row r="1568">
          <cell r="A1568" t="str">
            <v>CMRUCT20054</v>
          </cell>
        </row>
        <row r="1569">
          <cell r="A1569" t="str">
            <v>CMRUCT23182</v>
          </cell>
        </row>
        <row r="1570">
          <cell r="A1570" t="str">
            <v>CMRLPT23233</v>
          </cell>
        </row>
        <row r="1571">
          <cell r="A1571" t="str">
            <v>CMRUCT23179</v>
          </cell>
        </row>
        <row r="1572">
          <cell r="A1572" t="str">
            <v>SABCMSQL201</v>
          </cell>
        </row>
        <row r="1573">
          <cell r="A1573" t="str">
            <v>CMRUCT23257</v>
          </cell>
        </row>
        <row r="1574">
          <cell r="A1574" t="str">
            <v>SABCERP101</v>
          </cell>
        </row>
        <row r="1575">
          <cell r="A1575" t="str">
            <v>CMRLPT19088</v>
          </cell>
        </row>
        <row r="1576">
          <cell r="A1576" t="str">
            <v>CMRUCT24047</v>
          </cell>
        </row>
        <row r="1577">
          <cell r="A1577" t="str">
            <v>CMRLPT21076</v>
          </cell>
        </row>
        <row r="1578">
          <cell r="A1578" t="str">
            <v>CMRUCT24061</v>
          </cell>
        </row>
        <row r="1579">
          <cell r="A1579" t="str">
            <v>CMRUCT21055</v>
          </cell>
        </row>
        <row r="1580">
          <cell r="A1580" t="str">
            <v>SOCASOFT101</v>
          </cell>
        </row>
        <row r="1581">
          <cell r="A1581" t="str">
            <v>CMRUCT22101</v>
          </cell>
        </row>
        <row r="1582">
          <cell r="A1582" t="str">
            <v>CMRUCT23172</v>
          </cell>
        </row>
        <row r="1583">
          <cell r="A1583" t="str">
            <v>CMRUCT23288</v>
          </cell>
        </row>
        <row r="1584">
          <cell r="A1584" t="str">
            <v>CMRUCT20074</v>
          </cell>
        </row>
        <row r="1585">
          <cell r="A1585" t="str">
            <v>CMRUCT23156</v>
          </cell>
        </row>
        <row r="1586">
          <cell r="A1586" t="str">
            <v>CMRUCT24187</v>
          </cell>
        </row>
        <row r="1587">
          <cell r="A1587" t="str">
            <v>CMRLPT24122</v>
          </cell>
        </row>
        <row r="1588">
          <cell r="A1588" t="str">
            <v>CMRUCT24169</v>
          </cell>
        </row>
        <row r="1589">
          <cell r="A1589" t="str">
            <v>CMRLPT23110</v>
          </cell>
        </row>
        <row r="1590">
          <cell r="A1590" t="str">
            <v>CMRLPT24149</v>
          </cell>
        </row>
        <row r="1591">
          <cell r="A1591" t="str">
            <v>CMRUCT23234</v>
          </cell>
        </row>
        <row r="1592">
          <cell r="A1592" t="str">
            <v>CMRUCT21081</v>
          </cell>
        </row>
        <row r="1593">
          <cell r="A1593" t="str">
            <v>CMRUCT23065</v>
          </cell>
        </row>
        <row r="1594">
          <cell r="A1594" t="str">
            <v>CMRLPT21090</v>
          </cell>
        </row>
        <row r="1595">
          <cell r="A1595" t="str">
            <v>CMRTAB20337</v>
          </cell>
        </row>
        <row r="1596">
          <cell r="A1596" t="str">
            <v>CMRUCT21117</v>
          </cell>
        </row>
        <row r="1597">
          <cell r="A1597" t="str">
            <v>CMRLPT23210</v>
          </cell>
        </row>
        <row r="1598">
          <cell r="A1598" t="str">
            <v>cmruct22001</v>
          </cell>
        </row>
        <row r="1599">
          <cell r="A1599" t="str">
            <v>CMRUCT23125</v>
          </cell>
        </row>
        <row r="1600">
          <cell r="A1600" t="str">
            <v>CMRLPT23125</v>
          </cell>
        </row>
        <row r="1601">
          <cell r="A1601" t="str">
            <v>CMRLPT24091</v>
          </cell>
        </row>
        <row r="1602">
          <cell r="A1602" t="str">
            <v>CMRUCT21122</v>
          </cell>
        </row>
        <row r="1603">
          <cell r="A1603" t="str">
            <v>CMRLPT23035</v>
          </cell>
        </row>
        <row r="1604">
          <cell r="A1604" t="str">
            <v>NDOKPDDK101</v>
          </cell>
        </row>
        <row r="1605">
          <cell r="A1605" t="str">
            <v>CMRUCT24165</v>
          </cell>
        </row>
        <row r="1606">
          <cell r="A1606" t="str">
            <v>CMRLPT19358</v>
          </cell>
        </row>
        <row r="1607">
          <cell r="A1607" t="str">
            <v>CMRLPT20068</v>
          </cell>
        </row>
        <row r="1608">
          <cell r="A1608" t="str">
            <v>CMRLPT21111</v>
          </cell>
        </row>
        <row r="1609">
          <cell r="A1609" t="str">
            <v>CMRUCT20066</v>
          </cell>
        </row>
        <row r="1610">
          <cell r="A1610" t="str">
            <v>CMRUCT19006</v>
          </cell>
        </row>
        <row r="1611">
          <cell r="A1611" t="str">
            <v>CMRLPT23122</v>
          </cell>
        </row>
        <row r="1612">
          <cell r="A1612" t="str">
            <v>SOCAHUSKY101</v>
          </cell>
        </row>
        <row r="1613">
          <cell r="A1613" t="str">
            <v>CMRUCT23163</v>
          </cell>
        </row>
        <row r="1614">
          <cell r="A1614" t="str">
            <v>CMRUCT22070</v>
          </cell>
        </row>
        <row r="1615">
          <cell r="A1615" t="str">
            <v>CMRLPT23242</v>
          </cell>
        </row>
        <row r="1616">
          <cell r="A1616" t="str">
            <v>CMRUCT24106</v>
          </cell>
        </row>
        <row r="1617">
          <cell r="A1617" t="str">
            <v>CMRLPT23073</v>
          </cell>
        </row>
        <row r="1618">
          <cell r="A1618" t="str">
            <v>CMRLPT20032</v>
          </cell>
        </row>
        <row r="1619">
          <cell r="A1619" t="str">
            <v>CMRUCT23078</v>
          </cell>
        </row>
        <row r="1620">
          <cell r="A1620" t="str">
            <v>CMRLPT23027</v>
          </cell>
        </row>
        <row r="1621">
          <cell r="A1621" t="str">
            <v>CMRUCT19012</v>
          </cell>
        </row>
        <row r="1622">
          <cell r="A1622" t="str">
            <v>CMRLPT23302</v>
          </cell>
        </row>
        <row r="1623">
          <cell r="A1623" t="str">
            <v>CMRLPT22019</v>
          </cell>
        </row>
        <row r="1624">
          <cell r="A1624" t="str">
            <v>BALIGMAO001</v>
          </cell>
        </row>
        <row r="1625">
          <cell r="A1625" t="str">
            <v>CMRUCT24129</v>
          </cell>
        </row>
        <row r="1626">
          <cell r="A1626" t="str">
            <v>CMRUCT24199</v>
          </cell>
        </row>
        <row r="1627">
          <cell r="A1627" t="str">
            <v>CMRLPT20053</v>
          </cell>
        </row>
        <row r="1628">
          <cell r="A1628" t="str">
            <v>CMRUCT20173</v>
          </cell>
        </row>
        <row r="1629">
          <cell r="A1629" t="str">
            <v>SABCPASDO101</v>
          </cell>
        </row>
        <row r="1630">
          <cell r="A1630" t="str">
            <v>CMRLPT20036</v>
          </cell>
        </row>
        <row r="1631">
          <cell r="A1631" t="str">
            <v>CMRUCT21065</v>
          </cell>
        </row>
        <row r="1632">
          <cell r="A1632" t="str">
            <v>CMRLPT22053</v>
          </cell>
        </row>
        <row r="1633">
          <cell r="A1633" t="str">
            <v>CMRLPT24063</v>
          </cell>
        </row>
        <row r="1634">
          <cell r="A1634" t="str">
            <v>CMRLPT20034</v>
          </cell>
        </row>
        <row r="1635">
          <cell r="A1635" t="str">
            <v>SABCELO101</v>
          </cell>
        </row>
        <row r="1636">
          <cell r="A1636" t="str">
            <v>CMRLPT20042</v>
          </cell>
        </row>
        <row r="1637">
          <cell r="A1637" t="str">
            <v>CMRLPT23213</v>
          </cell>
        </row>
        <row r="1638">
          <cell r="A1638" t="str">
            <v>CMRLPT22059</v>
          </cell>
        </row>
        <row r="1639">
          <cell r="A1639" t="str">
            <v>2a01:e0a:170:62b0:5430:af95:754:489e</v>
          </cell>
        </row>
        <row r="1640">
          <cell r="A1640" t="str">
            <v>CMRUCT22021</v>
          </cell>
        </row>
        <row r="1641">
          <cell r="A1641" t="str">
            <v>SOCAPDDK101</v>
          </cell>
        </row>
        <row r="1642">
          <cell r="A1642" t="str">
            <v>CMRUCT24113</v>
          </cell>
        </row>
        <row r="1643">
          <cell r="A1643" t="str">
            <v>CMRUCT19101</v>
          </cell>
        </row>
        <row r="1644">
          <cell r="A1644" t="str">
            <v>CMRUCT23270</v>
          </cell>
        </row>
        <row r="1645">
          <cell r="A1645" t="str">
            <v>CMRUCT20077</v>
          </cell>
        </row>
        <row r="1646">
          <cell r="A1646" t="str">
            <v>CMRLPT24169</v>
          </cell>
        </row>
        <row r="1647">
          <cell r="A1647" t="str">
            <v>CMRLPT23255</v>
          </cell>
        </row>
        <row r="1648">
          <cell r="A1648" t="str">
            <v>CMRLPT24158</v>
          </cell>
        </row>
        <row r="1649">
          <cell r="A1649" t="str">
            <v>CMRLPT22116</v>
          </cell>
        </row>
        <row r="1650">
          <cell r="A1650" t="str">
            <v>CMRLPT24154</v>
          </cell>
        </row>
        <row r="1651">
          <cell r="A1651" t="str">
            <v>CMRLPT21083</v>
          </cell>
        </row>
        <row r="1652">
          <cell r="A1652" t="str">
            <v>CMRUCT22002</v>
          </cell>
        </row>
        <row r="1653">
          <cell r="A1653" t="str">
            <v>CMRLPT23298</v>
          </cell>
        </row>
        <row r="1654">
          <cell r="A1654" t="str">
            <v>CMRUCT20071</v>
          </cell>
        </row>
        <row r="1655">
          <cell r="A1655" t="str">
            <v>CMRLPT20117</v>
          </cell>
        </row>
        <row r="1656">
          <cell r="A1656" t="str">
            <v>CMRUCT20067</v>
          </cell>
        </row>
        <row r="1657">
          <cell r="A1657" t="str">
            <v>CMRLPT23061</v>
          </cell>
        </row>
        <row r="1658">
          <cell r="A1658" t="str">
            <v>SABCDHCP102</v>
          </cell>
        </row>
        <row r="1659">
          <cell r="A1659" t="str">
            <v>CMRUCT22059</v>
          </cell>
        </row>
        <row r="1660">
          <cell r="A1660" t="str">
            <v>CMRLPT23193</v>
          </cell>
        </row>
        <row r="1661">
          <cell r="A1661" t="str">
            <v>CMRUCT23109</v>
          </cell>
        </row>
        <row r="1662">
          <cell r="A1662" t="str">
            <v>CMRLPT21140</v>
          </cell>
        </row>
        <row r="1663">
          <cell r="A1663" t="str">
            <v>CMRUCT22160</v>
          </cell>
        </row>
        <row r="1664">
          <cell r="A1664" t="str">
            <v>CMRLPT20070</v>
          </cell>
        </row>
        <row r="1665">
          <cell r="A1665" t="str">
            <v>CMRLPT20052</v>
          </cell>
        </row>
        <row r="1666">
          <cell r="A1666" t="str">
            <v>BAFOMOS101</v>
          </cell>
        </row>
        <row r="1667">
          <cell r="A1667" t="str">
            <v>CMRUCT22121</v>
          </cell>
        </row>
        <row r="1668">
          <cell r="A1668" t="str">
            <v>CMRLPT24188</v>
          </cell>
        </row>
        <row r="1669">
          <cell r="A1669" t="str">
            <v>CMRUCT22147</v>
          </cell>
        </row>
        <row r="1670">
          <cell r="A1670" t="str">
            <v>CMRUCT24007</v>
          </cell>
        </row>
        <row r="1671">
          <cell r="A1671" t="str">
            <v>balierp004</v>
          </cell>
        </row>
        <row r="1672">
          <cell r="A1672" t="str">
            <v>CMRUCT22019</v>
          </cell>
        </row>
        <row r="1673">
          <cell r="A1673" t="str">
            <v>CMRLPT23194</v>
          </cell>
        </row>
        <row r="1674">
          <cell r="A1674" t="str">
            <v>CMRLPT21123</v>
          </cell>
        </row>
        <row r="1675">
          <cell r="A1675" t="str">
            <v>CMRUCT24091</v>
          </cell>
        </row>
        <row r="1676">
          <cell r="A1676" t="str">
            <v>CMRUCT23261</v>
          </cell>
        </row>
        <row r="1677">
          <cell r="A1677" t="str">
            <v>CMRUCT24098</v>
          </cell>
        </row>
        <row r="1678">
          <cell r="A1678" t="str">
            <v>CMRUCT21041</v>
          </cell>
        </row>
        <row r="1679">
          <cell r="A1679" t="str">
            <v>CMRLPT21134</v>
          </cell>
        </row>
        <row r="1680">
          <cell r="A1680" t="str">
            <v>OLEMPDDK101</v>
          </cell>
        </row>
        <row r="1681">
          <cell r="A1681" t="str">
            <v>CMRUCT22120</v>
          </cell>
        </row>
        <row r="1682">
          <cell r="A1682" t="str">
            <v>CMRUCT23137</v>
          </cell>
        </row>
        <row r="1683">
          <cell r="A1683" t="str">
            <v>CMRLPT20093</v>
          </cell>
        </row>
        <row r="1684">
          <cell r="A1684" t="str">
            <v>SABCMOS201</v>
          </cell>
        </row>
        <row r="1685">
          <cell r="A1685" t="str">
            <v>CMRUCT22094</v>
          </cell>
        </row>
        <row r="1686">
          <cell r="A1686" t="str">
            <v>CMRUCT21128</v>
          </cell>
        </row>
        <row r="1687">
          <cell r="A1687" t="str">
            <v>CMRLPT22093</v>
          </cell>
        </row>
        <row r="1688">
          <cell r="A1688" t="str">
            <v>CMRUCT24071</v>
          </cell>
        </row>
        <row r="1689">
          <cell r="A1689" t="str">
            <v>CMRUCT20050</v>
          </cell>
        </row>
        <row r="1690">
          <cell r="A1690" t="str">
            <v>CMRUCT21059</v>
          </cell>
        </row>
        <row r="1691">
          <cell r="A1691" t="str">
            <v>SOCADOMC002</v>
          </cell>
        </row>
        <row r="1692">
          <cell r="A1692" t="str">
            <v>CMRUCT22014</v>
          </cell>
        </row>
        <row r="1693">
          <cell r="A1693" t="str">
            <v>CMRUCT21048</v>
          </cell>
        </row>
        <row r="1694">
          <cell r="A1694" t="str">
            <v>CMRUCT24008</v>
          </cell>
        </row>
        <row r="1695">
          <cell r="A1695" t="str">
            <v>CMRLPT23137</v>
          </cell>
        </row>
        <row r="1696">
          <cell r="A1696" t="str">
            <v>CMRLPT19205</v>
          </cell>
        </row>
        <row r="1697">
          <cell r="A1697" t="str">
            <v>CMRLPT20003</v>
          </cell>
        </row>
        <row r="1698">
          <cell r="A1698" t="str">
            <v>CMRLPT21061</v>
          </cell>
        </row>
        <row r="1699">
          <cell r="A1699" t="str">
            <v>CMRUCT21072</v>
          </cell>
        </row>
        <row r="1700">
          <cell r="A1700" t="str">
            <v>CMRUCT20065</v>
          </cell>
        </row>
        <row r="1701">
          <cell r="A1701" t="str">
            <v>CMRUCT23122</v>
          </cell>
        </row>
        <row r="1702">
          <cell r="A1702" t="str">
            <v>CMRLPT21112</v>
          </cell>
        </row>
        <row r="1703">
          <cell r="A1703" t="str">
            <v>CMRUCT24031</v>
          </cell>
        </row>
        <row r="1704">
          <cell r="A1704" t="str">
            <v>CMRUCT22083</v>
          </cell>
        </row>
        <row r="1705">
          <cell r="A1705" t="str">
            <v>CMRLPT24115</v>
          </cell>
        </row>
        <row r="1706">
          <cell r="A1706" t="str">
            <v>CMRLPT22169</v>
          </cell>
        </row>
        <row r="1707">
          <cell r="A1707" t="str">
            <v>CMRUCT23232</v>
          </cell>
        </row>
        <row r="1708">
          <cell r="A1708" t="str">
            <v>CMRLPT23143</v>
          </cell>
        </row>
        <row r="1709">
          <cell r="A1709" t="str">
            <v>CMRUCT24083</v>
          </cell>
        </row>
        <row r="1710">
          <cell r="A1710" t="str">
            <v>CMRLPT23154</v>
          </cell>
        </row>
        <row r="1711">
          <cell r="A1711" t="str">
            <v>CMRUCT24176</v>
          </cell>
        </row>
        <row r="1712">
          <cell r="A1712" t="str">
            <v>CMRLPT19154</v>
          </cell>
        </row>
        <row r="1713">
          <cell r="A1713" t="str">
            <v>CMRUCT24011</v>
          </cell>
        </row>
        <row r="1714">
          <cell r="A1714" t="str">
            <v>CMRLPT24049</v>
          </cell>
        </row>
        <row r="1715">
          <cell r="A1715" t="str">
            <v>CMRLPT19177</v>
          </cell>
        </row>
        <row r="1716">
          <cell r="A1716" t="str">
            <v>CMRUCT24108</v>
          </cell>
        </row>
        <row r="1717">
          <cell r="A1717" t="str">
            <v>CMRUCT24056</v>
          </cell>
        </row>
        <row r="1718">
          <cell r="A1718" t="str">
            <v>CMRLPT23234</v>
          </cell>
        </row>
        <row r="1719">
          <cell r="A1719" t="str">
            <v>CMRLPT19269</v>
          </cell>
        </row>
        <row r="1720">
          <cell r="A1720" t="str">
            <v>CMRLPT21060</v>
          </cell>
        </row>
        <row r="1721">
          <cell r="A1721" t="str">
            <v>SIACSHARG101</v>
          </cell>
        </row>
        <row r="1722">
          <cell r="A1722" t="str">
            <v>CMRUCT22102</v>
          </cell>
        </row>
        <row r="1723">
          <cell r="A1723" t="str">
            <v>CMRLPT24095</v>
          </cell>
        </row>
        <row r="1724">
          <cell r="A1724" t="str">
            <v>CMRUCT23029</v>
          </cell>
        </row>
        <row r="1725">
          <cell r="A1725" t="str">
            <v>CMRLPT19320</v>
          </cell>
        </row>
        <row r="1726">
          <cell r="A1726" t="str">
            <v>CMRUCT23318</v>
          </cell>
        </row>
        <row r="1727">
          <cell r="A1727" t="str">
            <v>CMRLPT21124</v>
          </cell>
        </row>
        <row r="1728">
          <cell r="A1728" t="str">
            <v>CMRUCT23158</v>
          </cell>
        </row>
        <row r="1729">
          <cell r="A1729" t="str">
            <v>CMRLPT23217</v>
          </cell>
        </row>
        <row r="1730">
          <cell r="A1730" t="str">
            <v>SIACFICH001</v>
          </cell>
        </row>
        <row r="1731">
          <cell r="A1731" t="str">
            <v>CMRLPT22082</v>
          </cell>
        </row>
        <row r="1732">
          <cell r="A1732" t="str">
            <v>CMRLPT22031</v>
          </cell>
        </row>
        <row r="1733">
          <cell r="A1733" t="str">
            <v>CMRLPT22068</v>
          </cell>
        </row>
        <row r="1734">
          <cell r="A1734" t="str">
            <v>CMRLPT24175</v>
          </cell>
        </row>
        <row r="1735">
          <cell r="A1735" t="str">
            <v>2607:fea8:a467:cc00::4f85</v>
          </cell>
        </row>
        <row r="1736">
          <cell r="A1736" t="str">
            <v>2607:fea8:a467:cc00:f255:4cef:8be2:e5ae</v>
          </cell>
        </row>
        <row r="1737">
          <cell r="A1737" t="str">
            <v>CMRLPT24029</v>
          </cell>
        </row>
        <row r="1738">
          <cell r="A1738" t="str">
            <v>CMRUCT24010</v>
          </cell>
        </row>
        <row r="1739">
          <cell r="A1739" t="str">
            <v>CMRUCT24066</v>
          </cell>
        </row>
        <row r="1740">
          <cell r="A1740" t="str">
            <v>CMRUCT23320</v>
          </cell>
        </row>
        <row r="1741">
          <cell r="A1741" t="str">
            <v>CMRLPT23165</v>
          </cell>
        </row>
        <row r="1742">
          <cell r="A1742" t="str">
            <v>CMRUCT23167</v>
          </cell>
        </row>
        <row r="1743">
          <cell r="A1743" t="str">
            <v>CMRUCT22055</v>
          </cell>
        </row>
        <row r="1744">
          <cell r="A1744" t="str">
            <v>CMRUCT23110</v>
          </cell>
        </row>
        <row r="1745">
          <cell r="A1745" t="str">
            <v>CMRLPT22179</v>
          </cell>
        </row>
        <row r="1746">
          <cell r="A1746" t="str">
            <v>CMRUCT22064</v>
          </cell>
        </row>
        <row r="1747">
          <cell r="A1747" t="str">
            <v>cmruct22095</v>
          </cell>
        </row>
        <row r="1748">
          <cell r="A1748" t="str">
            <v>CMRUCT19151</v>
          </cell>
        </row>
        <row r="1749">
          <cell r="A1749" t="str">
            <v>CMRLPT19188</v>
          </cell>
        </row>
        <row r="1750">
          <cell r="A1750" t="str">
            <v>SABCMASS101</v>
          </cell>
        </row>
        <row r="1751">
          <cell r="A1751" t="str">
            <v>CMRUCT23008</v>
          </cell>
        </row>
        <row r="1752">
          <cell r="A1752" t="str">
            <v>SABCMSQL402</v>
          </cell>
        </row>
        <row r="1753">
          <cell r="A1753" t="str">
            <v>CMRUCT20021</v>
          </cell>
        </row>
        <row r="1754">
          <cell r="A1754" t="str">
            <v>CMRLPT23212</v>
          </cell>
        </row>
        <row r="1755">
          <cell r="A1755" t="str">
            <v>CMRUCT20152</v>
          </cell>
        </row>
        <row r="1756">
          <cell r="A1756" t="str">
            <v>CMRLPT21068</v>
          </cell>
        </row>
        <row r="1757">
          <cell r="A1757" t="str">
            <v>CMRUCT23160</v>
          </cell>
        </row>
        <row r="1758">
          <cell r="A1758" t="str">
            <v>CMRUCT20155</v>
          </cell>
        </row>
        <row r="1759">
          <cell r="A1759" t="str">
            <v>CMRUCT21067</v>
          </cell>
        </row>
        <row r="1760">
          <cell r="A1760" t="str">
            <v>CMRUCT22044</v>
          </cell>
        </row>
        <row r="1761">
          <cell r="A1761" t="str">
            <v>CMRUCT19009</v>
          </cell>
        </row>
        <row r="1762">
          <cell r="A1762" t="str">
            <v>SABCSQRH601</v>
          </cell>
        </row>
        <row r="1763">
          <cell r="A1763" t="str">
            <v>CMRLPT21064</v>
          </cell>
        </row>
        <row r="1764">
          <cell r="A1764" t="str">
            <v>CMRUCT22090</v>
          </cell>
        </row>
        <row r="1765">
          <cell r="A1765" t="str">
            <v>CMRLPT21102</v>
          </cell>
        </row>
        <row r="1766">
          <cell r="A1766" t="str">
            <v>CMRUCT23075</v>
          </cell>
        </row>
        <row r="1767">
          <cell r="A1767" t="str">
            <v>CMRLPT21028</v>
          </cell>
        </row>
        <row r="1768">
          <cell r="A1768" t="str">
            <v>SABCMOS104</v>
          </cell>
        </row>
        <row r="1769">
          <cell r="A1769" t="str">
            <v>CMRLPT21164</v>
          </cell>
        </row>
        <row r="1770">
          <cell r="A1770" t="str">
            <v>CMRLPT23248</v>
          </cell>
        </row>
        <row r="1771">
          <cell r="A1771" t="str">
            <v>CMRUCT21087</v>
          </cell>
        </row>
        <row r="1772">
          <cell r="A1772" t="str">
            <v>CMRLPT21142</v>
          </cell>
        </row>
        <row r="1773">
          <cell r="A1773" t="str">
            <v>CMRLPT22091</v>
          </cell>
        </row>
        <row r="1774">
          <cell r="A1774" t="str">
            <v>CMRUCT24164</v>
          </cell>
        </row>
        <row r="1775">
          <cell r="A1775" t="str">
            <v>CMRLPT23079</v>
          </cell>
        </row>
        <row r="1776">
          <cell r="A1776" t="str">
            <v>CMRLPT23135</v>
          </cell>
        </row>
        <row r="1777">
          <cell r="A1777" t="str">
            <v>CMRLPT23231</v>
          </cell>
        </row>
        <row r="1778">
          <cell r="A1778" t="str">
            <v>CMRUCT23204</v>
          </cell>
        </row>
        <row r="1779">
          <cell r="A1779" t="str">
            <v>CMRUCT20004</v>
          </cell>
        </row>
        <row r="1780">
          <cell r="A1780" t="str">
            <v>CMRLPT23243</v>
          </cell>
        </row>
        <row r="1781">
          <cell r="A1781" t="str">
            <v>SABCUPCUT102</v>
          </cell>
        </row>
        <row r="1782">
          <cell r="A1782" t="str">
            <v>CMRLPT23161</v>
          </cell>
        </row>
        <row r="1783">
          <cell r="A1783" t="str">
            <v>CMRLPT23145</v>
          </cell>
        </row>
        <row r="1784">
          <cell r="A1784" t="str">
            <v>CMRUCT22068</v>
          </cell>
        </row>
        <row r="1785">
          <cell r="A1785" t="str">
            <v>CMRLPT20115</v>
          </cell>
        </row>
        <row r="1786">
          <cell r="A1786" t="str">
            <v>BALIFICH002</v>
          </cell>
        </row>
        <row r="1787">
          <cell r="A1787" t="str">
            <v>CMRUCT23243</v>
          </cell>
        </row>
        <row r="1788">
          <cell r="A1788" t="str">
            <v>CMRLPT23292</v>
          </cell>
        </row>
        <row r="1789">
          <cell r="A1789" t="str">
            <v>CMRLPT23224</v>
          </cell>
        </row>
        <row r="1790">
          <cell r="A1790" t="str">
            <v>BAFOUSIN003</v>
          </cell>
        </row>
        <row r="1791">
          <cell r="A1791" t="str">
            <v>CMRLPT23178</v>
          </cell>
        </row>
        <row r="1792">
          <cell r="A1792" t="str">
            <v>CMRLPT23199</v>
          </cell>
        </row>
        <row r="1793">
          <cell r="A1793" t="str">
            <v>CMRLPT20062</v>
          </cell>
        </row>
        <row r="1794">
          <cell r="A1794" t="str">
            <v>CMRLPT24017</v>
          </cell>
        </row>
        <row r="1795">
          <cell r="A1795" t="str">
            <v>CMRUCT21092</v>
          </cell>
        </row>
        <row r="1796">
          <cell r="A1796" t="str">
            <v>cmruct20108</v>
          </cell>
        </row>
        <row r="1797">
          <cell r="A1797" t="str">
            <v>CMRUCT22043</v>
          </cell>
        </row>
        <row r="1798">
          <cell r="A1798" t="str">
            <v>CMRUCT24102</v>
          </cell>
        </row>
        <row r="1799">
          <cell r="A1799" t="str">
            <v>CMRUCT23260</v>
          </cell>
        </row>
        <row r="1800">
          <cell r="A1800" t="str">
            <v>CMRTAB20339</v>
          </cell>
        </row>
        <row r="1801">
          <cell r="A1801" t="str">
            <v>CMRLPT21135</v>
          </cell>
        </row>
        <row r="1802">
          <cell r="A1802" t="str">
            <v>SABCSHAR101</v>
          </cell>
        </row>
        <row r="1803">
          <cell r="A1803" t="str">
            <v>SABCTSE101</v>
          </cell>
        </row>
        <row r="1804">
          <cell r="A1804" t="str">
            <v>CMRUCT20126</v>
          </cell>
        </row>
        <row r="1805">
          <cell r="A1805" t="str">
            <v>CMRUCT20029</v>
          </cell>
        </row>
        <row r="1806">
          <cell r="A1806" t="str">
            <v>SABCTSEL102</v>
          </cell>
        </row>
        <row r="1807">
          <cell r="A1807" t="str">
            <v>CMRUCT20105</v>
          </cell>
        </row>
        <row r="1808">
          <cell r="A1808" t="str">
            <v>CMRLPT23020</v>
          </cell>
        </row>
        <row r="1809">
          <cell r="A1809" t="str">
            <v>CMRLPT21011</v>
          </cell>
        </row>
        <row r="1810">
          <cell r="A1810" t="str">
            <v>CMRLPT24141</v>
          </cell>
        </row>
        <row r="1811">
          <cell r="A1811" t="str">
            <v>CMRUCT20119</v>
          </cell>
        </row>
        <row r="1812">
          <cell r="A1812" t="str">
            <v>CMRUCT23090</v>
          </cell>
        </row>
        <row r="1813">
          <cell r="A1813" t="str">
            <v>CMRLPT21025</v>
          </cell>
        </row>
        <row r="1814">
          <cell r="A1814" t="str">
            <v>CMRLPT22027</v>
          </cell>
        </row>
        <row r="1815">
          <cell r="A1815" t="str">
            <v>CMRUCT21051</v>
          </cell>
        </row>
        <row r="1816">
          <cell r="A1816" t="str">
            <v>SABCPASDO102</v>
          </cell>
        </row>
        <row r="1817">
          <cell r="A1817" t="str">
            <v>CMRUCT22071</v>
          </cell>
        </row>
        <row r="1818">
          <cell r="A1818" t="str">
            <v>SABCELO201</v>
          </cell>
        </row>
        <row r="1819">
          <cell r="A1819" t="str">
            <v>CMRUCT21090</v>
          </cell>
        </row>
        <row r="1820">
          <cell r="A1820" t="str">
            <v>CMRUCT19068</v>
          </cell>
        </row>
        <row r="1821">
          <cell r="A1821" t="str">
            <v>CMRLPT23164</v>
          </cell>
        </row>
        <row r="1822">
          <cell r="A1822" t="str">
            <v>CMRLPT23269</v>
          </cell>
        </row>
        <row r="1823">
          <cell r="A1823" t="str">
            <v>CMRUCT21039</v>
          </cell>
        </row>
        <row r="1824">
          <cell r="A1824" t="str">
            <v>CMRLPT23118</v>
          </cell>
        </row>
        <row r="1825">
          <cell r="A1825" t="str">
            <v>CMRLPT24147</v>
          </cell>
        </row>
        <row r="1826">
          <cell r="A1826" t="str">
            <v>CMRUCT21069</v>
          </cell>
        </row>
        <row r="1827">
          <cell r="A1827" t="str">
            <v>CMRUCT21043</v>
          </cell>
        </row>
        <row r="1828">
          <cell r="A1828" t="str">
            <v>CMRLPT21023</v>
          </cell>
        </row>
        <row r="1829">
          <cell r="A1829" t="str">
            <v>SABCUPCUT101</v>
          </cell>
        </row>
        <row r="1830">
          <cell r="A1830" t="str">
            <v>CMRLPT19369</v>
          </cell>
        </row>
        <row r="1831">
          <cell r="A1831" t="str">
            <v>CMRLPT22078</v>
          </cell>
        </row>
        <row r="1832">
          <cell r="A1832" t="str">
            <v>CMRUCT20174</v>
          </cell>
        </row>
        <row r="1833">
          <cell r="A1833" t="str">
            <v>CMRUCT23149</v>
          </cell>
        </row>
        <row r="1834">
          <cell r="A1834" t="str">
            <v>CMRLPT22110</v>
          </cell>
        </row>
        <row r="1835">
          <cell r="A1835" t="str">
            <v>CMRLPT23058</v>
          </cell>
        </row>
        <row r="1836">
          <cell r="A1836" t="str">
            <v>CMRUCT22050</v>
          </cell>
        </row>
        <row r="1837">
          <cell r="A1837" t="str">
            <v>CMRUCT22007</v>
          </cell>
        </row>
        <row r="1838">
          <cell r="A1838" t="str">
            <v>CMRUCT23329</v>
          </cell>
        </row>
        <row r="1839">
          <cell r="A1839" t="str">
            <v>YAOUPCUT001</v>
          </cell>
        </row>
        <row r="1840">
          <cell r="A1840" t="str">
            <v>CMRUCT21100</v>
          </cell>
        </row>
        <row r="1841">
          <cell r="A1841" t="str">
            <v>CMRUCT21103</v>
          </cell>
        </row>
        <row r="1842">
          <cell r="A1842" t="str">
            <v>CMRLPT22108</v>
          </cell>
        </row>
        <row r="1843">
          <cell r="A1843" t="str">
            <v>CMRUCT23049</v>
          </cell>
        </row>
        <row r="1844">
          <cell r="A1844" t="str">
            <v>CMRLPT23091</v>
          </cell>
        </row>
        <row r="1845">
          <cell r="A1845" t="str">
            <v>CMRLPT24191</v>
          </cell>
        </row>
        <row r="1846">
          <cell r="A1846" t="str">
            <v>CMRLPT20022</v>
          </cell>
        </row>
        <row r="1847">
          <cell r="A1847" t="str">
            <v>CMRLPT23090</v>
          </cell>
        </row>
        <row r="1848">
          <cell r="A1848" t="str">
            <v>CMRLPT23156</v>
          </cell>
        </row>
        <row r="1849">
          <cell r="A1849" t="str">
            <v>CMRLPT24061</v>
          </cell>
        </row>
        <row r="1850">
          <cell r="A1850" t="str">
            <v>CMRLPT22206</v>
          </cell>
        </row>
        <row r="1851">
          <cell r="A1851" t="str">
            <v>CMRUCT22035</v>
          </cell>
        </row>
        <row r="1852">
          <cell r="A1852" t="str">
            <v>CMRLPT24072</v>
          </cell>
        </row>
        <row r="1853">
          <cell r="A1853" t="str">
            <v>CMRUCT23145</v>
          </cell>
        </row>
        <row r="1854">
          <cell r="A1854" t="str">
            <v>YAOUVPRX102</v>
          </cell>
        </row>
        <row r="1855">
          <cell r="A1855" t="str">
            <v>CMRUCT23173</v>
          </cell>
        </row>
        <row r="1856">
          <cell r="A1856" t="str">
            <v>CMRLPT23023</v>
          </cell>
        </row>
        <row r="1857">
          <cell r="A1857" t="str">
            <v>2a01:cb05:8d57:4400:fe92:b70d:3392:75c3</v>
          </cell>
        </row>
        <row r="1858">
          <cell r="A1858" t="str">
            <v>CMRUCT20130</v>
          </cell>
        </row>
        <row r="1859">
          <cell r="A1859" t="str">
            <v>CMRLPT21103</v>
          </cell>
        </row>
        <row r="1860">
          <cell r="A1860" t="str">
            <v>CMRLPT23148</v>
          </cell>
        </row>
        <row r="1861">
          <cell r="A1861" t="str">
            <v>CMRUCT21060</v>
          </cell>
        </row>
        <row r="1862">
          <cell r="A1862" t="str">
            <v>CMRUCT23146</v>
          </cell>
        </row>
        <row r="1863">
          <cell r="A1863" t="str">
            <v>CMRLPT21088</v>
          </cell>
        </row>
        <row r="1864">
          <cell r="A1864" t="str">
            <v>CMRUCT24004</v>
          </cell>
        </row>
        <row r="1865">
          <cell r="A1865" t="str">
            <v>CMRLPT22147</v>
          </cell>
        </row>
        <row r="1866">
          <cell r="A1866" t="str">
            <v>CMRUCT22156</v>
          </cell>
        </row>
        <row r="1867">
          <cell r="A1867" t="str">
            <v>CMRLPT23256</v>
          </cell>
        </row>
        <row r="1868">
          <cell r="A1868" t="str">
            <v>CMRLPT22126</v>
          </cell>
        </row>
        <row r="1869">
          <cell r="A1869" t="str">
            <v>CMRUCT23098</v>
          </cell>
        </row>
        <row r="1870">
          <cell r="A1870" t="str">
            <v>CMRUCT22119</v>
          </cell>
        </row>
        <row r="1871">
          <cell r="A1871" t="str">
            <v>CMRUCT20092</v>
          </cell>
        </row>
        <row r="1872">
          <cell r="A1872" t="str">
            <v>CMRLPT23104</v>
          </cell>
        </row>
        <row r="1873">
          <cell r="A1873" t="str">
            <v>CMRLPT24132</v>
          </cell>
        </row>
        <row r="1874">
          <cell r="A1874" t="str">
            <v>CMRLPT22141</v>
          </cell>
        </row>
        <row r="1875">
          <cell r="A1875" t="str">
            <v>CMRUCT23152</v>
          </cell>
        </row>
        <row r="1876">
          <cell r="A1876" t="str">
            <v>CMRLPT22200</v>
          </cell>
        </row>
        <row r="1877">
          <cell r="A1877" t="str">
            <v>CMRUCT23153</v>
          </cell>
        </row>
        <row r="1878">
          <cell r="A1878" t="str">
            <v>CMRLPT19279</v>
          </cell>
        </row>
        <row r="1879">
          <cell r="A1879" t="str">
            <v>CMRUCT23226</v>
          </cell>
        </row>
        <row r="1880">
          <cell r="A1880" t="str">
            <v>cmruct23047</v>
          </cell>
        </row>
        <row r="1881">
          <cell r="A1881" t="str">
            <v>CMRUCT20094</v>
          </cell>
        </row>
        <row r="1882">
          <cell r="A1882" t="str">
            <v>CMRUCT24064</v>
          </cell>
        </row>
        <row r="1883">
          <cell r="A1883" t="str">
            <v>CMRLPT21119</v>
          </cell>
        </row>
        <row r="1884">
          <cell r="A1884" t="str">
            <v>CMRLPT23040</v>
          </cell>
        </row>
        <row r="1885">
          <cell r="A1885" t="str">
            <v>CMRUCT19083</v>
          </cell>
        </row>
        <row r="1886">
          <cell r="A1886" t="str">
            <v>CMRLPT23195</v>
          </cell>
        </row>
        <row r="1887">
          <cell r="A1887" t="str">
            <v>CMRUCT19194</v>
          </cell>
        </row>
        <row r="1888">
          <cell r="A1888" t="str">
            <v>CMRLPT21160</v>
          </cell>
        </row>
        <row r="1889">
          <cell r="A1889" t="str">
            <v>CMRLPT21049</v>
          </cell>
        </row>
        <row r="1890">
          <cell r="A1890" t="str">
            <v>CMRUCT21118</v>
          </cell>
        </row>
        <row r="1891">
          <cell r="A1891" t="str">
            <v>CMRLPT19296</v>
          </cell>
        </row>
        <row r="1892">
          <cell r="A1892" t="str">
            <v>CMRLPT21042</v>
          </cell>
        </row>
        <row r="1893">
          <cell r="A1893" t="str">
            <v>CMRLPT24204</v>
          </cell>
        </row>
        <row r="1894">
          <cell r="A1894" t="str">
            <v>BALIFICH003</v>
          </cell>
        </row>
        <row r="1895">
          <cell r="A1895" t="str">
            <v>CMRUCT23162</v>
          </cell>
        </row>
        <row r="1896">
          <cell r="A1896" t="str">
            <v>CMRLPT22013</v>
          </cell>
        </row>
        <row r="1897">
          <cell r="A1897" t="str">
            <v>CMRUCT23128</v>
          </cell>
        </row>
        <row r="1898">
          <cell r="A1898" t="str">
            <v>CMRUCT24107</v>
          </cell>
        </row>
        <row r="1899">
          <cell r="A1899" t="str">
            <v>CMRUCT24092</v>
          </cell>
        </row>
        <row r="1900">
          <cell r="A1900" t="str">
            <v>CMRUCT23076</v>
          </cell>
        </row>
        <row r="1901">
          <cell r="A1901" t="str">
            <v>CMRUCT20014</v>
          </cell>
        </row>
        <row r="1902">
          <cell r="A1902" t="str">
            <v>CMRUCT19090</v>
          </cell>
        </row>
        <row r="1903">
          <cell r="A1903" t="str">
            <v>CMRLPT21128</v>
          </cell>
        </row>
        <row r="1904">
          <cell r="A1904" t="str">
            <v>CMRUCT24188</v>
          </cell>
        </row>
        <row r="1905">
          <cell r="A1905" t="str">
            <v>CMRLPT20086</v>
          </cell>
        </row>
        <row r="1906">
          <cell r="A1906" t="str">
            <v>CMRUCT24084</v>
          </cell>
        </row>
        <row r="1907">
          <cell r="A1907" t="str">
            <v>CMRLPT23038</v>
          </cell>
        </row>
        <row r="1908">
          <cell r="A1908" t="str">
            <v>CMRLPT22065</v>
          </cell>
        </row>
        <row r="1909">
          <cell r="A1909" t="str">
            <v>CMRUCT23181</v>
          </cell>
        </row>
        <row r="1910">
          <cell r="A1910" t="str">
            <v>CMRLPT23123</v>
          </cell>
        </row>
        <row r="1911">
          <cell r="A1911" t="str">
            <v>CMRUCT24124</v>
          </cell>
        </row>
        <row r="1912">
          <cell r="A1912" t="str">
            <v>CMRUCT23200</v>
          </cell>
        </row>
        <row r="1913">
          <cell r="A1913" t="str">
            <v>CMRLPT23196</v>
          </cell>
        </row>
        <row r="1914">
          <cell r="A1914" t="str">
            <v>CMRUCT20120</v>
          </cell>
        </row>
        <row r="1915">
          <cell r="A1915" t="str">
            <v>CMRLPT23306</v>
          </cell>
        </row>
        <row r="1916">
          <cell r="A1916" t="str">
            <v>CMRLPT21156</v>
          </cell>
        </row>
        <row r="1917">
          <cell r="A1917" t="str">
            <v>CMRLPT21019</v>
          </cell>
        </row>
        <row r="1918">
          <cell r="A1918" t="str">
            <v>CMRLPT19002</v>
          </cell>
        </row>
        <row r="1919">
          <cell r="A1919" t="str">
            <v>CMRUCT22149</v>
          </cell>
        </row>
        <row r="1920">
          <cell r="A1920" t="str">
            <v>CMRUCT23082</v>
          </cell>
        </row>
        <row r="1921">
          <cell r="A1921" t="str">
            <v>CMRUCT23238</v>
          </cell>
        </row>
        <row r="1922">
          <cell r="A1922" t="str">
            <v>CMRLPT24090</v>
          </cell>
        </row>
        <row r="1923">
          <cell r="A1923" t="str">
            <v>CMRUCT22029</v>
          </cell>
        </row>
        <row r="1924">
          <cell r="A1924" t="str">
            <v>CMRUCT24196</v>
          </cell>
        </row>
        <row r="1925">
          <cell r="A1925" t="str">
            <v>CMRLPT22087</v>
          </cell>
        </row>
        <row r="1926">
          <cell r="A1926" t="str">
            <v>CMRUCT23213</v>
          </cell>
        </row>
        <row r="1927">
          <cell r="A1927" t="str">
            <v>BAFOUSIN002</v>
          </cell>
        </row>
        <row r="1928">
          <cell r="A1928" t="str">
            <v>SABCIA601</v>
          </cell>
        </row>
        <row r="1929">
          <cell r="A1929" t="str">
            <v>CMRLPT24079</v>
          </cell>
        </row>
        <row r="1930">
          <cell r="A1930" t="str">
            <v>CMRUCT22057</v>
          </cell>
        </row>
        <row r="1931">
          <cell r="A1931" t="str">
            <v>CMRLPT21021</v>
          </cell>
        </row>
        <row r="1932">
          <cell r="A1932" t="str">
            <v>CMRUCT23316</v>
          </cell>
        </row>
        <row r="1933">
          <cell r="A1933" t="str">
            <v>CMRUCT23127</v>
          </cell>
        </row>
        <row r="1934">
          <cell r="A1934" t="str">
            <v>CMRLPT21012</v>
          </cell>
        </row>
        <row r="1935">
          <cell r="A1935" t="str">
            <v>BAFODOMC002</v>
          </cell>
        </row>
        <row r="1936">
          <cell r="A1936" t="str">
            <v>SABCDIMO201</v>
          </cell>
        </row>
        <row r="1937">
          <cell r="A1937" t="str">
            <v>CMRUCT22081</v>
          </cell>
        </row>
        <row r="1938">
          <cell r="A1938" t="str">
            <v>CMRUCT23042</v>
          </cell>
        </row>
        <row r="1939">
          <cell r="A1939" t="str">
            <v>CMRLPT23214</v>
          </cell>
        </row>
        <row r="1940">
          <cell r="A1940" t="str">
            <v>CMRUCT23006</v>
          </cell>
        </row>
        <row r="1941">
          <cell r="A1941" t="str">
            <v>CMRLPT19149</v>
          </cell>
        </row>
        <row r="1942">
          <cell r="A1942" t="str">
            <v>CMRUCT23141</v>
          </cell>
        </row>
        <row r="1943">
          <cell r="A1943" t="str">
            <v>CMRUCT19179</v>
          </cell>
        </row>
        <row r="1944">
          <cell r="A1944" t="str">
            <v>CMRLPT21150</v>
          </cell>
        </row>
        <row r="1945">
          <cell r="A1945" t="str">
            <v>CMRLPT22047</v>
          </cell>
        </row>
        <row r="1946">
          <cell r="A1946" t="str">
            <v>SABCDIMOB101</v>
          </cell>
        </row>
        <row r="1947">
          <cell r="A1947" t="str">
            <v>CMRLPT19250</v>
          </cell>
        </row>
        <row r="1948">
          <cell r="A1948" t="str">
            <v>CMRLPT19287</v>
          </cell>
        </row>
        <row r="1949">
          <cell r="A1949" t="str">
            <v>CMRLPT23019</v>
          </cell>
        </row>
        <row r="1950">
          <cell r="A1950" t="str">
            <v>NDOKDOMC003</v>
          </cell>
        </row>
        <row r="1951">
          <cell r="A1951" t="str">
            <v>CMRLPT23047</v>
          </cell>
        </row>
        <row r="1952">
          <cell r="A1952" t="str">
            <v>SABCRADI101</v>
          </cell>
        </row>
        <row r="1953">
          <cell r="A1953" t="str">
            <v>CMRUCT23119</v>
          </cell>
        </row>
        <row r="1954">
          <cell r="A1954" t="str">
            <v>BALIDOMC002</v>
          </cell>
        </row>
        <row r="1955">
          <cell r="A1955" t="str">
            <v>CMRLPT23066</v>
          </cell>
        </row>
        <row r="1956">
          <cell r="A1956" t="str">
            <v>CMRLPT23109</v>
          </cell>
        </row>
        <row r="1957">
          <cell r="A1957" t="str">
            <v>CMRLPT24128</v>
          </cell>
        </row>
        <row r="1958">
          <cell r="A1958" t="str">
            <v>CMRUCT24156</v>
          </cell>
        </row>
        <row r="1959">
          <cell r="A1959" t="str">
            <v>CMRUCT21115</v>
          </cell>
        </row>
        <row r="1960">
          <cell r="A1960" t="str">
            <v>CMRUCT19142</v>
          </cell>
        </row>
        <row r="1961">
          <cell r="A1961" t="str">
            <v>SABCGEDO201</v>
          </cell>
        </row>
        <row r="1962">
          <cell r="A1962" t="str">
            <v>CMRLPT24203</v>
          </cell>
        </row>
        <row r="1963">
          <cell r="A1963" t="str">
            <v>SABCKPI103</v>
          </cell>
        </row>
        <row r="1964">
          <cell r="A1964" t="str">
            <v>CMRUCT23017</v>
          </cell>
        </row>
        <row r="1965">
          <cell r="A1965" t="str">
            <v>CMRUCT23201</v>
          </cell>
        </row>
        <row r="1966">
          <cell r="A1966" t="str">
            <v>CMRUCT21085</v>
          </cell>
        </row>
        <row r="1967">
          <cell r="A1967" t="str">
            <v>CMRLPT22046</v>
          </cell>
        </row>
        <row r="1968">
          <cell r="A1968" t="str">
            <v>CMRUCT20098</v>
          </cell>
        </row>
        <row r="1969">
          <cell r="A1969" t="str">
            <v>CMRLPT22158</v>
          </cell>
        </row>
        <row r="1970">
          <cell r="A1970" t="str">
            <v>CMRLPT23249</v>
          </cell>
        </row>
        <row r="1971">
          <cell r="A1971" t="str">
            <v>CMRUCT23021</v>
          </cell>
        </row>
        <row r="1972">
          <cell r="A1972" t="str">
            <v>CMRUCT20027</v>
          </cell>
        </row>
        <row r="1973">
          <cell r="A1973" t="str">
            <v>CMRUCT19002</v>
          </cell>
        </row>
        <row r="1974">
          <cell r="A1974" t="str">
            <v>CMRLPT19057</v>
          </cell>
        </row>
        <row r="1975">
          <cell r="A1975" t="str">
            <v>CMRUCT22025</v>
          </cell>
        </row>
        <row r="1976">
          <cell r="A1976" t="str">
            <v>CMRLPT23004</v>
          </cell>
        </row>
        <row r="1977">
          <cell r="A1977" t="str">
            <v>CMRLPT23043</v>
          </cell>
        </row>
        <row r="1978">
          <cell r="A1978" t="str">
            <v>CMRLPT23034</v>
          </cell>
        </row>
        <row r="1979">
          <cell r="A1979" t="str">
            <v>CMRUCT22115</v>
          </cell>
        </row>
        <row r="1980">
          <cell r="A1980" t="str">
            <v>CMRUCT21035</v>
          </cell>
        </row>
        <row r="1981">
          <cell r="A1981" t="str">
            <v>CMRLPT24192</v>
          </cell>
        </row>
        <row r="1982">
          <cell r="A1982" t="str">
            <v>CMRUCT21030</v>
          </cell>
        </row>
        <row r="1983">
          <cell r="A1983" t="str">
            <v>CMRLPT21126</v>
          </cell>
        </row>
        <row r="1984">
          <cell r="A1984" t="str">
            <v>CMRLPT22028</v>
          </cell>
        </row>
        <row r="1985">
          <cell r="A1985" t="str">
            <v>CMRUCT20001</v>
          </cell>
        </row>
        <row r="1986">
          <cell r="A1986" t="str">
            <v>CMRUCT22097</v>
          </cell>
        </row>
        <row r="1987">
          <cell r="A1987" t="str">
            <v>CMRUCT24032</v>
          </cell>
        </row>
        <row r="1988">
          <cell r="A1988" t="str">
            <v>CMRUCT23154</v>
          </cell>
        </row>
        <row r="1989">
          <cell r="A1989" t="str">
            <v>CMRUCT22107</v>
          </cell>
        </row>
        <row r="1990">
          <cell r="A1990" t="str">
            <v>cmruct19184</v>
          </cell>
        </row>
        <row r="1991">
          <cell r="A1991" t="str">
            <v>CMRUCT23302</v>
          </cell>
        </row>
        <row r="1992">
          <cell r="A1992" t="str">
            <v>CMRUCT24088</v>
          </cell>
        </row>
        <row r="1993">
          <cell r="A1993" t="str">
            <v>CMRUCT20145</v>
          </cell>
        </row>
        <row r="1994">
          <cell r="A1994" t="str">
            <v>CMRUCT21054</v>
          </cell>
        </row>
        <row r="1995">
          <cell r="A1995" t="str">
            <v>CMRLPT23223</v>
          </cell>
        </row>
        <row r="1996">
          <cell r="A1996" t="str">
            <v>CMRLPT23186</v>
          </cell>
        </row>
        <row r="1997">
          <cell r="A1997" t="str">
            <v>CMRUCT23010</v>
          </cell>
        </row>
        <row r="1998">
          <cell r="A1998" t="str">
            <v>CMRLPT20014</v>
          </cell>
        </row>
        <row r="1999">
          <cell r="A1999" t="str">
            <v>CMRUCT21086</v>
          </cell>
        </row>
        <row r="2000">
          <cell r="A2000" t="str">
            <v>SABCCRM601</v>
          </cell>
        </row>
        <row r="2001">
          <cell r="A2001" t="str">
            <v>SABCSQELO201</v>
          </cell>
        </row>
        <row r="2002">
          <cell r="A2002" t="str">
            <v>CMRLPT22020</v>
          </cell>
        </row>
        <row r="2003">
          <cell r="A2003" t="str">
            <v>SERVEURDI01</v>
          </cell>
        </row>
        <row r="2004">
          <cell r="A2004" t="str">
            <v>CMRLPT23152</v>
          </cell>
        </row>
        <row r="2005">
          <cell r="A2005" t="str">
            <v>CMRUCT19013</v>
          </cell>
        </row>
        <row r="2006">
          <cell r="A2006" t="str">
            <v>CMRUCT19234</v>
          </cell>
        </row>
        <row r="2007">
          <cell r="A2007" t="str">
            <v>CMRLPT23114</v>
          </cell>
        </row>
        <row r="2008">
          <cell r="A2008" t="str">
            <v>CMRUCT23037</v>
          </cell>
        </row>
        <row r="2009">
          <cell r="A2009" t="str">
            <v>SABCISO103</v>
          </cell>
        </row>
        <row r="2010">
          <cell r="A2010" t="str">
            <v>CMRUCT23087</v>
          </cell>
        </row>
        <row r="2011">
          <cell r="A2011" t="str">
            <v>cmruct22110</v>
          </cell>
        </row>
        <row r="2012">
          <cell r="A2012" t="str">
            <v>CMRUCT24054</v>
          </cell>
        </row>
        <row r="2013">
          <cell r="A2013" t="str">
            <v>CMRUCT24190</v>
          </cell>
        </row>
        <row r="2014">
          <cell r="A2014" t="str">
            <v>SABCSSIS101</v>
          </cell>
        </row>
        <row r="2015">
          <cell r="A2015" t="str">
            <v>CMRLPT23284</v>
          </cell>
        </row>
        <row r="2016">
          <cell r="A2016" t="str">
            <v>CMRUCT21033</v>
          </cell>
        </row>
        <row r="2017">
          <cell r="A2017" t="str">
            <v>CMRLPT19200</v>
          </cell>
        </row>
        <row r="2018">
          <cell r="A2018" t="str">
            <v>CMRLPT20100</v>
          </cell>
        </row>
        <row r="2019">
          <cell r="A2019" t="str">
            <v>CMRLPT22018</v>
          </cell>
        </row>
        <row r="2020">
          <cell r="A2020" t="str">
            <v>CMRUCT21079</v>
          </cell>
        </row>
        <row r="2021">
          <cell r="A2021" t="str">
            <v>CMRUCT23190</v>
          </cell>
        </row>
        <row r="2022">
          <cell r="A2022" t="str">
            <v>CMRUCT21094</v>
          </cell>
        </row>
        <row r="2023">
          <cell r="A2023" t="str">
            <v>CMRLPT23124</v>
          </cell>
        </row>
        <row r="2024">
          <cell r="A2024" t="str">
            <v>CMRUCT19149</v>
          </cell>
        </row>
        <row r="2025">
          <cell r="A2025" t="str">
            <v>CMRLPT22038</v>
          </cell>
        </row>
        <row r="2026">
          <cell r="A2026" t="str">
            <v>CMRLPT24076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CMRUCT23319</v>
          </cell>
        </row>
        <row r="7">
          <cell r="A7" t="str">
            <v>BALIGMAO001</v>
          </cell>
        </row>
        <row r="8">
          <cell r="A8" t="str">
            <v>CMRLPT22055</v>
          </cell>
        </row>
        <row r="9">
          <cell r="A9" t="str">
            <v>CMRLPT23230</v>
          </cell>
        </row>
        <row r="10">
          <cell r="A10" t="str">
            <v>CMRUCT23084</v>
          </cell>
        </row>
        <row r="11">
          <cell r="A11" t="str">
            <v>CMRLPT21066</v>
          </cell>
        </row>
        <row r="12">
          <cell r="A12" t="str">
            <v>CMRLPT22032</v>
          </cell>
        </row>
        <row r="13">
          <cell r="A13" t="str">
            <v>CMRUCT22151</v>
          </cell>
        </row>
        <row r="14">
          <cell r="A14" t="str">
            <v>SABCFUTU101</v>
          </cell>
        </row>
        <row r="15">
          <cell r="A15" t="str">
            <v>CMRUCT22143</v>
          </cell>
        </row>
        <row r="16">
          <cell r="A16" t="str">
            <v>CMRUCT20083</v>
          </cell>
        </row>
        <row r="17">
          <cell r="A17" t="str">
            <v>CMRUCT21077</v>
          </cell>
        </row>
        <row r="18">
          <cell r="A18" t="str">
            <v>CMRUCT22053</v>
          </cell>
        </row>
        <row r="19">
          <cell r="A19" t="str">
            <v>CMRLPT23034</v>
          </cell>
        </row>
        <row r="20">
          <cell r="A20" t="str">
            <v>CMRUCT24147</v>
          </cell>
        </row>
        <row r="21">
          <cell r="A21" t="str">
            <v>CMRUCT23215</v>
          </cell>
        </row>
        <row r="22">
          <cell r="A22" t="str">
            <v>SABCMYAP101</v>
          </cell>
        </row>
        <row r="23">
          <cell r="A23" t="str">
            <v>CMRUCT24001</v>
          </cell>
        </row>
        <row r="24">
          <cell r="A24" t="str">
            <v>SABCGED105</v>
          </cell>
        </row>
        <row r="25">
          <cell r="A25" t="str">
            <v>CMRLPT23157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CMRLPT24193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CMRLPT22097</v>
          </cell>
        </row>
        <row r="182">
          <cell r="A182" t="str">
            <v>CMRUCT19256</v>
          </cell>
        </row>
        <row r="183">
          <cell r="A183" t="str">
            <v>CMRUCT23164</v>
          </cell>
        </row>
        <row r="184">
          <cell r="A184" t="str">
            <v>CMRLPT23009</v>
          </cell>
        </row>
        <row r="185">
          <cell r="A185" t="str">
            <v>CMRLPT20036</v>
          </cell>
        </row>
        <row r="186">
          <cell r="A186" t="str">
            <v>CMRLPT19356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CMRLPT21150</v>
          </cell>
        </row>
        <row r="224">
          <cell r="A224" t="str">
            <v>CMRUCT22129</v>
          </cell>
        </row>
        <row r="225">
          <cell r="A225" t="str">
            <v>CMRUCT24190</v>
          </cell>
        </row>
        <row r="226">
          <cell r="A226" t="str">
            <v>CMRUCT22081</v>
          </cell>
        </row>
        <row r="227">
          <cell r="A227" t="str">
            <v>CMRLPT21040</v>
          </cell>
        </row>
        <row r="228">
          <cell r="A228" t="str">
            <v>CMRLPT22117</v>
          </cell>
        </row>
        <row r="229">
          <cell r="A229" t="str">
            <v>CMRLPT19269</v>
          </cell>
        </row>
        <row r="230">
          <cell r="A230" t="str">
            <v>CMRLPT19149</v>
          </cell>
        </row>
        <row r="231">
          <cell r="A231" t="str">
            <v>CMRLPT24062</v>
          </cell>
        </row>
        <row r="232">
          <cell r="A232" t="str">
            <v>CMRLPT23082</v>
          </cell>
        </row>
        <row r="233">
          <cell r="A233" t="str">
            <v>CMRUCT23146</v>
          </cell>
        </row>
        <row r="234">
          <cell r="A234" t="str">
            <v>CMRLPT25030</v>
          </cell>
        </row>
        <row r="235">
          <cell r="A235" t="str">
            <v>sabckpi606</v>
          </cell>
        </row>
        <row r="236">
          <cell r="A236" t="str">
            <v>CMRLPT23283</v>
          </cell>
        </row>
        <row r="237">
          <cell r="A237" t="str">
            <v>CMRLPT24133</v>
          </cell>
        </row>
        <row r="238">
          <cell r="A238" t="str">
            <v>CMRLPT23302</v>
          </cell>
        </row>
        <row r="239">
          <cell r="A239" t="str">
            <v>CMRUCT23042</v>
          </cell>
        </row>
        <row r="240">
          <cell r="A240" t="str">
            <v>SABCMEC202</v>
          </cell>
        </row>
        <row r="241">
          <cell r="A241" t="str">
            <v>CMRLPT24132</v>
          </cell>
        </row>
        <row r="242">
          <cell r="A242" t="str">
            <v>CMRLPT23098</v>
          </cell>
        </row>
        <row r="243">
          <cell r="A243" t="str">
            <v>CMRUCT20010</v>
          </cell>
        </row>
        <row r="244">
          <cell r="A244" t="str">
            <v>SABCISO101</v>
          </cell>
        </row>
        <row r="245">
          <cell r="A245" t="str">
            <v>CMRLPT22016</v>
          </cell>
        </row>
        <row r="246">
          <cell r="A246" t="str">
            <v>YAOUVPRX101</v>
          </cell>
        </row>
        <row r="247">
          <cell r="A247" t="str">
            <v>CMRLPT23312</v>
          </cell>
        </row>
        <row r="248">
          <cell r="A248" t="str">
            <v>CMRUCT22101</v>
          </cell>
        </row>
        <row r="249">
          <cell r="A249" t="str">
            <v>CMRLPT20051</v>
          </cell>
        </row>
        <row r="250">
          <cell r="A250" t="str">
            <v>CMRUCT24153</v>
          </cell>
        </row>
        <row r="251">
          <cell r="A251" t="str">
            <v>CMRUCT23152</v>
          </cell>
        </row>
        <row r="252">
          <cell r="A252" t="str">
            <v>CMRLPT24019</v>
          </cell>
        </row>
        <row r="253">
          <cell r="A253" t="str">
            <v>CMRUCT23269</v>
          </cell>
        </row>
        <row r="254">
          <cell r="A254" t="str">
            <v>CMRLPT23025</v>
          </cell>
        </row>
        <row r="255">
          <cell r="A255" t="str">
            <v>CMRUCT25081</v>
          </cell>
        </row>
        <row r="256">
          <cell r="A256" t="str">
            <v>CMRUCT23175</v>
          </cell>
        </row>
        <row r="257">
          <cell r="A257" t="str">
            <v>CMRLPT21036</v>
          </cell>
        </row>
        <row r="258">
          <cell r="A258" t="str">
            <v>CMRLPT24088</v>
          </cell>
        </row>
        <row r="259">
          <cell r="A259" t="str">
            <v>CMRUCT19202</v>
          </cell>
        </row>
        <row r="260">
          <cell r="A260" t="str">
            <v>SABCDIMO201</v>
          </cell>
        </row>
        <row r="261">
          <cell r="A261" t="str">
            <v>mescondgarou</v>
          </cell>
        </row>
        <row r="262">
          <cell r="A262" t="str">
            <v>CMRLPT23292</v>
          </cell>
        </row>
        <row r="263">
          <cell r="A263" t="str">
            <v>CMRUCT21099</v>
          </cell>
        </row>
        <row r="264">
          <cell r="A264" t="str">
            <v>CMRLPT23309</v>
          </cell>
        </row>
        <row r="265">
          <cell r="A265" t="str">
            <v>CMRLPT23142</v>
          </cell>
        </row>
        <row r="266">
          <cell r="A266" t="str">
            <v>SABCSQINT601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CMRUCT24155</v>
          </cell>
        </row>
        <row r="273">
          <cell r="A273" t="str">
            <v>CMRLPT24202</v>
          </cell>
        </row>
        <row r="274">
          <cell r="A274" t="str">
            <v>CMRLPT22139</v>
          </cell>
        </row>
        <row r="275">
          <cell r="A275" t="str">
            <v>CMRLPT21065</v>
          </cell>
        </row>
        <row r="276">
          <cell r="A276" t="str">
            <v>SABCVPRX102</v>
          </cell>
        </row>
        <row r="277">
          <cell r="A277" t="str">
            <v>CMRUCT24178</v>
          </cell>
        </row>
        <row r="278">
          <cell r="A278" t="str">
            <v>SABCLEARN101</v>
          </cell>
        </row>
        <row r="279">
          <cell r="A279" t="str">
            <v>CMRUCT24170</v>
          </cell>
        </row>
        <row r="280">
          <cell r="A280" t="str">
            <v>CMRLPT23252</v>
          </cell>
        </row>
        <row r="281">
          <cell r="A281" t="str">
            <v>CMRLPT19205</v>
          </cell>
        </row>
        <row r="282">
          <cell r="A282" t="str">
            <v>CMRUCT20049</v>
          </cell>
        </row>
        <row r="283">
          <cell r="A283" t="str">
            <v>CMRLPT19088</v>
          </cell>
        </row>
        <row r="284">
          <cell r="A284" t="str">
            <v>CMRUCT24097</v>
          </cell>
        </row>
        <row r="285">
          <cell r="A285" t="str">
            <v>CMRUCT21120</v>
          </cell>
        </row>
        <row r="286">
          <cell r="A286" t="str">
            <v>CMRUCT23167</v>
          </cell>
        </row>
        <row r="287">
          <cell r="A287" t="str">
            <v>CMRLPT22136</v>
          </cell>
        </row>
        <row r="288">
          <cell r="A288" t="str">
            <v>CMRLPT25006</v>
          </cell>
        </row>
        <row r="289">
          <cell r="A289" t="str">
            <v>CMRLPT19175</v>
          </cell>
        </row>
        <row r="290">
          <cell r="A290" t="str">
            <v>CMRLPT21112</v>
          </cell>
        </row>
        <row r="291">
          <cell r="A291" t="str">
            <v>CMRLPT23266</v>
          </cell>
        </row>
        <row r="292">
          <cell r="A292" t="str">
            <v>CMRLPT21018</v>
          </cell>
        </row>
        <row r="293">
          <cell r="A293" t="str">
            <v>CMRUCT21054</v>
          </cell>
        </row>
        <row r="294">
          <cell r="A294" t="str">
            <v>CMRLPT23112</v>
          </cell>
        </row>
        <row r="295">
          <cell r="A295" t="str">
            <v>CMRUCT23303</v>
          </cell>
        </row>
        <row r="296">
          <cell r="A296" t="str">
            <v>CMRUCT25093</v>
          </cell>
        </row>
        <row r="297">
          <cell r="A297" t="str">
            <v>CMRUCT24117</v>
          </cell>
        </row>
        <row r="298">
          <cell r="A298" t="str">
            <v>CMRUCT20005</v>
          </cell>
        </row>
        <row r="299">
          <cell r="A299" t="str">
            <v>CMRUCT20034</v>
          </cell>
        </row>
        <row r="300">
          <cell r="A300" t="str">
            <v>CMRLPT19336</v>
          </cell>
        </row>
        <row r="301">
          <cell r="A301" t="str">
            <v>CMRLPT21046</v>
          </cell>
        </row>
        <row r="302">
          <cell r="A302" t="str">
            <v>CMRLPT22166</v>
          </cell>
        </row>
        <row r="303">
          <cell r="A303" t="str">
            <v>SABCSHAR102</v>
          </cell>
        </row>
        <row r="304">
          <cell r="A304" t="str">
            <v>CMRLPT22145</v>
          </cell>
        </row>
        <row r="305">
          <cell r="A305" t="str">
            <v>CMRLPT23039</v>
          </cell>
        </row>
        <row r="306">
          <cell r="A306" t="str">
            <v>CMRUCT23190</v>
          </cell>
        </row>
        <row r="307">
          <cell r="A307" t="str">
            <v>CMRLPT19254</v>
          </cell>
        </row>
        <row r="308">
          <cell r="A308" t="str">
            <v>CMRUCT21086</v>
          </cell>
        </row>
        <row r="309">
          <cell r="A309" t="str">
            <v>CMRUCT22119</v>
          </cell>
        </row>
        <row r="310">
          <cell r="A310" t="str">
            <v>CMRLPT23053</v>
          </cell>
        </row>
        <row r="311">
          <cell r="A311" t="str">
            <v>CMRLPT24093</v>
          </cell>
        </row>
        <row r="312">
          <cell r="A312" t="str">
            <v>CMRUCT22133</v>
          </cell>
        </row>
        <row r="313">
          <cell r="A313" t="str">
            <v>CMRLPT22003</v>
          </cell>
        </row>
        <row r="314">
          <cell r="A314" t="str">
            <v>CMRUCT24181</v>
          </cell>
        </row>
        <row r="315">
          <cell r="A315" t="str">
            <v>CMRLPT19162</v>
          </cell>
        </row>
        <row r="316">
          <cell r="A316" t="str">
            <v>CMRLPT24025</v>
          </cell>
        </row>
        <row r="317">
          <cell r="A317" t="str">
            <v>CMRLPT19170</v>
          </cell>
        </row>
        <row r="318">
          <cell r="A318" t="str">
            <v>CMRLPT22204</v>
          </cell>
        </row>
        <row r="319">
          <cell r="A319" t="str">
            <v>CMRLPT21019</v>
          </cell>
        </row>
        <row r="320">
          <cell r="A320" t="str">
            <v>CMRUCT23222</v>
          </cell>
        </row>
        <row r="321">
          <cell r="A321" t="str">
            <v>CMRUCT24146</v>
          </cell>
        </row>
        <row r="322">
          <cell r="A322" t="str">
            <v>SERVEURDI01</v>
          </cell>
        </row>
        <row r="323">
          <cell r="A323" t="str">
            <v>CMRLPT19265</v>
          </cell>
        </row>
        <row r="324">
          <cell r="A324" t="str">
            <v>CMRUCT20051</v>
          </cell>
        </row>
        <row r="325">
          <cell r="A325" t="str">
            <v>CMRUCT23126</v>
          </cell>
        </row>
        <row r="326">
          <cell r="A326" t="str">
            <v>CMRLPT21125</v>
          </cell>
        </row>
        <row r="327">
          <cell r="A327" t="str">
            <v>CMRLPT23033</v>
          </cell>
        </row>
        <row r="328">
          <cell r="A328" t="str">
            <v>CMRUCT20066</v>
          </cell>
        </row>
        <row r="329">
          <cell r="A329" t="str">
            <v>CMRLPT21084</v>
          </cell>
        </row>
        <row r="330">
          <cell r="A330" t="str">
            <v>CMRLPT19190</v>
          </cell>
        </row>
        <row r="331">
          <cell r="A331" t="str">
            <v>CMRUCT20133</v>
          </cell>
        </row>
        <row r="332">
          <cell r="A332" t="str">
            <v>CMRLPT23228</v>
          </cell>
        </row>
        <row r="333">
          <cell r="A333" t="str">
            <v>CMRLPT19177</v>
          </cell>
        </row>
        <row r="334">
          <cell r="A334" t="str">
            <v>CMRLPT22058</v>
          </cell>
        </row>
        <row r="335">
          <cell r="A335" t="str">
            <v>CMRUCT21075</v>
          </cell>
        </row>
        <row r="336">
          <cell r="A336" t="str">
            <v>NDOKDOMC003</v>
          </cell>
        </row>
        <row r="337">
          <cell r="A337" t="str">
            <v>CMRLPT22183</v>
          </cell>
        </row>
        <row r="338">
          <cell r="A338" t="str">
            <v>CMRUCT23174</v>
          </cell>
        </row>
        <row r="339">
          <cell r="A339" t="str">
            <v>CMRLPT24102</v>
          </cell>
        </row>
        <row r="340">
          <cell r="A340" t="str">
            <v>CMRLPT19236</v>
          </cell>
        </row>
        <row r="341">
          <cell r="A341" t="str">
            <v>CMRUCT22147</v>
          </cell>
        </row>
        <row r="342">
          <cell r="A342" t="str">
            <v>CMRLPT19363</v>
          </cell>
        </row>
        <row r="343">
          <cell r="A343" t="str">
            <v>CMRLPT23244</v>
          </cell>
        </row>
        <row r="344">
          <cell r="A344" t="str">
            <v>YAOUBACK101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CMRLPT23282</v>
          </cell>
        </row>
        <row r="351">
          <cell r="A351" t="str">
            <v>CMRUCT22015</v>
          </cell>
        </row>
        <row r="352">
          <cell r="A352" t="str">
            <v>CMRLPT24069</v>
          </cell>
        </row>
        <row r="353">
          <cell r="A353" t="str">
            <v>CMRLPT23267</v>
          </cell>
        </row>
        <row r="354">
          <cell r="A354" t="str">
            <v>CMRLPT22029</v>
          </cell>
        </row>
        <row r="355">
          <cell r="A355" t="str">
            <v>CMRLPT23074</v>
          </cell>
        </row>
        <row r="356">
          <cell r="A356" t="str">
            <v>CMRLPT23054</v>
          </cell>
        </row>
        <row r="357">
          <cell r="A357" t="str">
            <v>CMRUCT25181</v>
          </cell>
        </row>
        <row r="358">
          <cell r="A358" t="str">
            <v>CMRLPT20084</v>
          </cell>
        </row>
        <row r="359">
          <cell r="A359" t="str">
            <v>CMRUCT25002</v>
          </cell>
        </row>
        <row r="360">
          <cell r="A360" t="str">
            <v>CMRLPT21111</v>
          </cell>
        </row>
        <row r="361">
          <cell r="A361" t="str">
            <v>CMRLPT24054</v>
          </cell>
        </row>
        <row r="362">
          <cell r="A362" t="str">
            <v>CMRUCT23233</v>
          </cell>
        </row>
        <row r="363">
          <cell r="A363" t="str">
            <v>CMRUCT20119</v>
          </cell>
        </row>
        <row r="364">
          <cell r="A364" t="str">
            <v>CMRUCT22003</v>
          </cell>
        </row>
        <row r="365">
          <cell r="A365" t="str">
            <v>CMRLPT22119</v>
          </cell>
        </row>
        <row r="366">
          <cell r="A366" t="str">
            <v>CMRUCT24093</v>
          </cell>
        </row>
        <row r="367">
          <cell r="A367" t="str">
            <v>messgxtc</v>
          </cell>
        </row>
        <row r="368">
          <cell r="A368" t="str">
            <v>CMRUCT25007</v>
          </cell>
        </row>
        <row r="369">
          <cell r="A369" t="str">
            <v>CMRUCT20055</v>
          </cell>
        </row>
        <row r="370">
          <cell r="A370" t="str">
            <v>CMRLPT24130</v>
          </cell>
        </row>
        <row r="371">
          <cell r="A371" t="str">
            <v>CMRUCT19207</v>
          </cell>
        </row>
        <row r="372">
          <cell r="A372" t="str">
            <v>CMRUCT23260</v>
          </cell>
        </row>
        <row r="373">
          <cell r="A373" t="str">
            <v>SABCUPCUT101</v>
          </cell>
        </row>
        <row r="374">
          <cell r="A374" t="str">
            <v>CMRLPT23272</v>
          </cell>
        </row>
        <row r="375">
          <cell r="A375" t="str">
            <v>CMRLPT19361</v>
          </cell>
        </row>
        <row r="376">
          <cell r="A376" t="str">
            <v>CMRUCT24002</v>
          </cell>
        </row>
        <row r="377">
          <cell r="A377" t="str">
            <v>CMRLPT23298</v>
          </cell>
        </row>
        <row r="378">
          <cell r="A378" t="str">
            <v>SABCPDDK101</v>
          </cell>
        </row>
        <row r="379">
          <cell r="A379" t="str">
            <v>CMRUCT22080</v>
          </cell>
        </row>
        <row r="380">
          <cell r="A380" t="str">
            <v>CMRLPT24007</v>
          </cell>
        </row>
        <row r="381">
          <cell r="A381" t="str">
            <v>CMRUCT24166</v>
          </cell>
        </row>
        <row r="382">
          <cell r="A382" t="str">
            <v>CMRUCT19253</v>
          </cell>
        </row>
        <row r="383">
          <cell r="A383" t="str">
            <v>CMRUCT23066</v>
          </cell>
        </row>
        <row r="384">
          <cell r="A384" t="str">
            <v>CMRLPT23103</v>
          </cell>
        </row>
        <row r="385">
          <cell r="A385" t="str">
            <v>CMRUCT22002</v>
          </cell>
        </row>
        <row r="386">
          <cell r="A386" t="str">
            <v>CMRUCT23199</v>
          </cell>
        </row>
        <row r="387">
          <cell r="A387" t="str">
            <v>SABCCRM601</v>
          </cell>
        </row>
        <row r="388">
          <cell r="A388" t="str">
            <v>CMRLPT24169</v>
          </cell>
        </row>
        <row r="389">
          <cell r="A389" t="str">
            <v>CMRLPT24087</v>
          </cell>
        </row>
        <row r="390">
          <cell r="A390" t="str">
            <v>CMRLPT24071</v>
          </cell>
        </row>
        <row r="391">
          <cell r="A391" t="str">
            <v>CMRLPT23218</v>
          </cell>
        </row>
        <row r="392">
          <cell r="A392" t="str">
            <v>CMRLPT23234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CMRLPT19165</v>
          </cell>
        </row>
        <row r="396">
          <cell r="A396" t="str">
            <v>CMRLPT21075</v>
          </cell>
        </row>
        <row r="397">
          <cell r="A397" t="str">
            <v>SABCSQLD102</v>
          </cell>
        </row>
        <row r="398">
          <cell r="A398" t="str">
            <v>BALISCDP001</v>
          </cell>
        </row>
        <row r="399">
          <cell r="A399" t="str">
            <v>CMRLPT23223</v>
          </cell>
        </row>
        <row r="400">
          <cell r="A400" t="str">
            <v>cmruct23043</v>
          </cell>
        </row>
        <row r="401">
          <cell r="A401" t="str">
            <v>CMRUCT24080</v>
          </cell>
        </row>
        <row r="402">
          <cell r="A402" t="str">
            <v>CMRLPT23151</v>
          </cell>
        </row>
        <row r="403">
          <cell r="A403" t="str">
            <v>CMRUCT23017</v>
          </cell>
        </row>
        <row r="404">
          <cell r="A404" t="str">
            <v>CMRLPT24107</v>
          </cell>
        </row>
        <row r="405">
          <cell r="A405" t="str">
            <v>CMRLPT24050</v>
          </cell>
        </row>
        <row r="406">
          <cell r="A406" t="str">
            <v>CMRUCT23099</v>
          </cell>
        </row>
        <row r="407">
          <cell r="A407" t="str">
            <v>CMRUCT23124</v>
          </cell>
        </row>
        <row r="408">
          <cell r="A408" t="str">
            <v>CMRUCT22131</v>
          </cell>
        </row>
        <row r="409">
          <cell r="A409" t="str">
            <v>CMRLPT23235</v>
          </cell>
        </row>
        <row r="410">
          <cell r="A410" t="str">
            <v>CMRUCT21071</v>
          </cell>
        </row>
        <row r="411">
          <cell r="A411" t="str">
            <v>CMRUCT21069</v>
          </cell>
        </row>
        <row r="412">
          <cell r="A412" t="str">
            <v>CMRLPT20077</v>
          </cell>
        </row>
        <row r="413">
          <cell r="A413" t="str">
            <v>CMRLPT21100</v>
          </cell>
        </row>
        <row r="414">
          <cell r="A414" t="str">
            <v>CMRUCT20047</v>
          </cell>
        </row>
        <row r="415">
          <cell r="A415" t="str">
            <v>CMRLPT24079</v>
          </cell>
        </row>
        <row r="416">
          <cell r="A416" t="str">
            <v>CMRLPT19273</v>
          </cell>
        </row>
        <row r="417">
          <cell r="A417" t="str">
            <v>CMRLPT24109</v>
          </cell>
        </row>
        <row r="418">
          <cell r="A418" t="str">
            <v>CMRLPT23256</v>
          </cell>
        </row>
        <row r="419">
          <cell r="A419" t="str">
            <v>CMRLPT24117</v>
          </cell>
        </row>
        <row r="420">
          <cell r="A420" t="str">
            <v>SABCDIMO601</v>
          </cell>
        </row>
        <row r="421">
          <cell r="A421" t="str">
            <v>CMRLPT22150</v>
          </cell>
        </row>
        <row r="422">
          <cell r="A422" t="str">
            <v>SABCSQCAIS101</v>
          </cell>
        </row>
        <row r="423">
          <cell r="A423" t="str">
            <v>CMRLPT22084</v>
          </cell>
        </row>
        <row r="424">
          <cell r="A424" t="str">
            <v>SABCWIFI101</v>
          </cell>
        </row>
        <row r="425">
          <cell r="A425" t="str">
            <v>CMRLPT20049</v>
          </cell>
        </row>
        <row r="426">
          <cell r="A426" t="str">
            <v>CMRUCT23093</v>
          </cell>
        </row>
        <row r="427">
          <cell r="A427" t="str">
            <v>CMRLPT25038</v>
          </cell>
        </row>
        <row r="428">
          <cell r="A428" t="str">
            <v>CMRUCT25046</v>
          </cell>
        </row>
        <row r="429">
          <cell r="A429" t="str">
            <v>CMRLPT22048</v>
          </cell>
        </row>
        <row r="430">
          <cell r="A430" t="str">
            <v>CMRLPT25055</v>
          </cell>
        </row>
        <row r="431">
          <cell r="A431" t="str">
            <v>CMRLPT23125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CMRUCT23048</v>
          </cell>
        </row>
        <row r="454">
          <cell r="A454" t="str">
            <v>CMRLPT23137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CMRLPT22040</v>
          </cell>
        </row>
        <row r="480">
          <cell r="A480" t="str">
            <v>CMRLPT24176</v>
          </cell>
        </row>
        <row r="481">
          <cell r="A481" t="str">
            <v>CMRLPT20080</v>
          </cell>
        </row>
        <row r="482">
          <cell r="A482" t="str">
            <v>CMRUCT23208</v>
          </cell>
        </row>
        <row r="483">
          <cell r="A483" t="str">
            <v>SABCRADI102</v>
          </cell>
        </row>
        <row r="484">
          <cell r="A484" t="str">
            <v>CMRLPT23109</v>
          </cell>
        </row>
        <row r="485">
          <cell r="A485" t="str">
            <v>CMRLPT20024</v>
          </cell>
        </row>
        <row r="486">
          <cell r="A486" t="str">
            <v>CMRLPT23280</v>
          </cell>
        </row>
        <row r="487">
          <cell r="A487" t="str">
            <v>CMRUCT25004</v>
          </cell>
        </row>
        <row r="488">
          <cell r="A488" t="str">
            <v>CMRLPT23278</v>
          </cell>
        </row>
        <row r="489">
          <cell r="A489" t="str">
            <v>CMRLPT22134</v>
          </cell>
        </row>
        <row r="490">
          <cell r="A490" t="str">
            <v>CMRUCT21111</v>
          </cell>
        </row>
        <row r="491">
          <cell r="A491" t="str">
            <v>CMRLPT21163</v>
          </cell>
        </row>
        <row r="492">
          <cell r="A492" t="str">
            <v>CMRTLV21003</v>
          </cell>
        </row>
        <row r="493">
          <cell r="A493" t="str">
            <v>BALIBI601</v>
          </cell>
        </row>
        <row r="494">
          <cell r="A494" t="str">
            <v>CMRUCT23135</v>
          </cell>
        </row>
        <row r="495">
          <cell r="A495" t="str">
            <v>CMRLPT22071</v>
          </cell>
        </row>
        <row r="496">
          <cell r="A496" t="str">
            <v>CMRUCT21081</v>
          </cell>
        </row>
        <row r="497">
          <cell r="A497" t="str">
            <v>CMRUCT24138</v>
          </cell>
        </row>
        <row r="498">
          <cell r="A498" t="str">
            <v>CMRLPT23156</v>
          </cell>
        </row>
        <row r="499">
          <cell r="A499" t="str">
            <v>CMRUCT24059</v>
          </cell>
        </row>
        <row r="500">
          <cell r="A500" t="str">
            <v>CMRLPT22051</v>
          </cell>
        </row>
        <row r="501">
          <cell r="A501" t="str">
            <v>CMRUCT24023</v>
          </cell>
        </row>
        <row r="502">
          <cell r="A502" t="str">
            <v>CMRUCT23232</v>
          </cell>
        </row>
        <row r="503">
          <cell r="A503" t="str">
            <v>CMRLPT25039</v>
          </cell>
        </row>
        <row r="504">
          <cell r="A504" t="str">
            <v>SABCPASDO102</v>
          </cell>
        </row>
        <row r="505">
          <cell r="A505" t="str">
            <v>CMRLPT21003</v>
          </cell>
        </row>
        <row r="506">
          <cell r="A506" t="str">
            <v>CMRLPT19153</v>
          </cell>
        </row>
        <row r="507">
          <cell r="A507" t="str">
            <v>CMRLPT24189</v>
          </cell>
        </row>
        <row r="508">
          <cell r="A508" t="str">
            <v>CMRLPT19296</v>
          </cell>
        </row>
        <row r="509">
          <cell r="A509" t="str">
            <v>CMRLPT23139</v>
          </cell>
        </row>
        <row r="510">
          <cell r="A510" t="str">
            <v>CMRUCT21037</v>
          </cell>
        </row>
        <row r="511">
          <cell r="A511" t="str">
            <v>CMRLPT23204</v>
          </cell>
        </row>
        <row r="512">
          <cell r="A512" t="str">
            <v>CMRLPT24097</v>
          </cell>
        </row>
        <row r="513">
          <cell r="A513" t="str">
            <v>CMRUCT25088</v>
          </cell>
        </row>
        <row r="514">
          <cell r="A514" t="str">
            <v>CMRUCT25020</v>
          </cell>
        </row>
        <row r="515">
          <cell r="A515" t="str">
            <v>CMRTAB20338</v>
          </cell>
        </row>
        <row r="516">
          <cell r="A516" t="str">
            <v>CMRLPT23005</v>
          </cell>
        </row>
        <row r="517">
          <cell r="A517" t="str">
            <v>CMRUCT22008</v>
          </cell>
        </row>
        <row r="518">
          <cell r="A518" t="str">
            <v>CMRLPT22132</v>
          </cell>
        </row>
        <row r="519">
          <cell r="A519" t="str">
            <v>CMRUCT21032</v>
          </cell>
        </row>
        <row r="520">
          <cell r="A520" t="str">
            <v>CMRUCT21125</v>
          </cell>
        </row>
        <row r="521">
          <cell r="A521" t="str">
            <v>CMRUCT22097</v>
          </cell>
        </row>
        <row r="522">
          <cell r="A522" t="str">
            <v>GAROSHARG101</v>
          </cell>
        </row>
        <row r="523">
          <cell r="A523" t="str">
            <v>CMRLPT24112</v>
          </cell>
        </row>
        <row r="524">
          <cell r="A524" t="str">
            <v>CMRUCT21035</v>
          </cell>
        </row>
        <row r="525">
          <cell r="A525" t="str">
            <v>SABCKCP102</v>
          </cell>
        </row>
        <row r="526">
          <cell r="A526" t="str">
            <v>CMRLPT24106</v>
          </cell>
        </row>
        <row r="527">
          <cell r="A527" t="str">
            <v>CMRUCT23133</v>
          </cell>
        </row>
        <row r="528">
          <cell r="A528" t="str">
            <v>CMRUCT23241</v>
          </cell>
        </row>
        <row r="529">
          <cell r="A529" t="str">
            <v>CMRLPT22151</v>
          </cell>
        </row>
        <row r="530">
          <cell r="A530" t="str">
            <v>SOCAPCUT001</v>
          </cell>
        </row>
        <row r="531">
          <cell r="A531" t="str">
            <v>CMRLPT23273</v>
          </cell>
        </row>
        <row r="532">
          <cell r="A532" t="str">
            <v>CMRUCT22029</v>
          </cell>
        </row>
        <row r="533">
          <cell r="A533" t="str">
            <v>CMRLPT23068</v>
          </cell>
        </row>
        <row r="534">
          <cell r="A534" t="str">
            <v>CMRUCT20107</v>
          </cell>
        </row>
        <row r="535">
          <cell r="A535" t="str">
            <v>CMRLPT23317</v>
          </cell>
        </row>
        <row r="536">
          <cell r="A536" t="str">
            <v>CMRLPT24061</v>
          </cell>
        </row>
        <row r="537">
          <cell r="A537" t="str">
            <v>CMRLPT19236</v>
          </cell>
        </row>
        <row r="538">
          <cell r="A538" t="str">
            <v>CMRUCT21083</v>
          </cell>
        </row>
        <row r="539">
          <cell r="A539" t="str">
            <v>BAFOMOS101</v>
          </cell>
        </row>
        <row r="540">
          <cell r="A540" t="str">
            <v>CMRUCT23181</v>
          </cell>
        </row>
        <row r="541">
          <cell r="A541" t="str">
            <v>CMRUCT20126</v>
          </cell>
        </row>
        <row r="542">
          <cell r="A542" t="str">
            <v>CMRLPT21115</v>
          </cell>
        </row>
        <row r="543">
          <cell r="A543" t="str">
            <v>CMRLPT22137</v>
          </cell>
        </row>
        <row r="544">
          <cell r="A544" t="str">
            <v>CMRUCT23314</v>
          </cell>
        </row>
        <row r="545">
          <cell r="A545" t="str">
            <v>CMRLPT23187</v>
          </cell>
        </row>
        <row r="546">
          <cell r="A546" t="str">
            <v>CMRLPT20120</v>
          </cell>
        </row>
        <row r="547">
          <cell r="A547" t="str">
            <v>CMRUCT23053</v>
          </cell>
        </row>
        <row r="548">
          <cell r="A548" t="str">
            <v>CMRLPT19156</v>
          </cell>
        </row>
        <row r="549">
          <cell r="A549" t="str">
            <v>CMRUCT21033</v>
          </cell>
        </row>
        <row r="550">
          <cell r="A550" t="str">
            <v>BALILIMS401</v>
          </cell>
        </row>
        <row r="551">
          <cell r="A551" t="str">
            <v>CMRUCT21065</v>
          </cell>
        </row>
        <row r="552">
          <cell r="A552" t="str">
            <v>CMRLPT20057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CMRLPT25045</v>
          </cell>
        </row>
        <row r="562">
          <cell r="A562" t="str">
            <v>CMRLPT23245</v>
          </cell>
        </row>
        <row r="563">
          <cell r="A563" t="str">
            <v>CMRLPT21016</v>
          </cell>
        </row>
        <row r="564">
          <cell r="A564" t="str">
            <v>CMRUCT21040</v>
          </cell>
        </row>
        <row r="565">
          <cell r="A565" t="str">
            <v>CMRUCT24021</v>
          </cell>
        </row>
        <row r="566">
          <cell r="A566" t="str">
            <v>CMRLPT21107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CMRLPT19304</v>
          </cell>
        </row>
        <row r="576">
          <cell r="A576" t="str">
            <v>CMRLPT23254</v>
          </cell>
        </row>
        <row r="577">
          <cell r="A577" t="str">
            <v>CMRUCT23228</v>
          </cell>
        </row>
        <row r="578">
          <cell r="A578" t="str">
            <v>CMRUCT22016</v>
          </cell>
        </row>
        <row r="579">
          <cell r="A579" t="str">
            <v>CMRUCT24048</v>
          </cell>
        </row>
        <row r="580">
          <cell r="A580" t="str">
            <v>CMRLPT20015</v>
          </cell>
        </row>
        <row r="581">
          <cell r="A581" t="str">
            <v>CMRUCT20061</v>
          </cell>
        </row>
        <row r="582">
          <cell r="A582" t="str">
            <v>CMRLPT24083</v>
          </cell>
        </row>
        <row r="583">
          <cell r="A583" t="str">
            <v>CMRUCT24133</v>
          </cell>
        </row>
        <row r="584">
          <cell r="A584" t="str">
            <v>CMRUCT22148</v>
          </cell>
        </row>
        <row r="585">
          <cell r="A585" t="str">
            <v>CMRUCT24164</v>
          </cell>
        </row>
        <row r="586">
          <cell r="A586" t="str">
            <v>CMRUCT19101</v>
          </cell>
        </row>
        <row r="587">
          <cell r="A587" t="str">
            <v>CMRLPT20034</v>
          </cell>
        </row>
        <row r="588">
          <cell r="A588" t="str">
            <v>CMRLPT22093</v>
          </cell>
        </row>
        <row r="589">
          <cell r="A589" t="str">
            <v>CMRUCT22167</v>
          </cell>
        </row>
        <row r="590">
          <cell r="A590" t="str">
            <v>cmruct23044</v>
          </cell>
        </row>
        <row r="591">
          <cell r="A591" t="str">
            <v>SABCMOS102</v>
          </cell>
        </row>
        <row r="592">
          <cell r="A592" t="str">
            <v>CMRUCT25008</v>
          </cell>
        </row>
        <row r="593">
          <cell r="A593" t="str">
            <v>CMRLPT23113</v>
          </cell>
        </row>
        <row r="594">
          <cell r="A594" t="str">
            <v>CMRLPT24081</v>
          </cell>
        </row>
        <row r="595">
          <cell r="A595" t="str">
            <v>CMRUCT25003</v>
          </cell>
        </row>
        <row r="596">
          <cell r="A596" t="str">
            <v>CMRUCT22121</v>
          </cell>
        </row>
        <row r="597">
          <cell r="A597" t="str">
            <v>CMRUCT23254</v>
          </cell>
        </row>
        <row r="598">
          <cell r="A598" t="str">
            <v>CMRUCT23121</v>
          </cell>
        </row>
        <row r="599">
          <cell r="A599" t="str">
            <v>CMRUCT23226</v>
          </cell>
        </row>
        <row r="600">
          <cell r="A600" t="str">
            <v>CMRLPT23029</v>
          </cell>
        </row>
        <row r="601">
          <cell r="A601" t="str">
            <v>CMRLPT21044</v>
          </cell>
        </row>
        <row r="602">
          <cell r="A602" t="str">
            <v>CMRLPT23052</v>
          </cell>
        </row>
        <row r="603">
          <cell r="A603" t="str">
            <v>CMRLPT20043</v>
          </cell>
        </row>
        <row r="604">
          <cell r="A604" t="str">
            <v>CMRUCT23318</v>
          </cell>
        </row>
        <row r="605">
          <cell r="A605" t="str">
            <v>CMRUCT22146</v>
          </cell>
        </row>
        <row r="606">
          <cell r="A606" t="str">
            <v>CMRUCT20174</v>
          </cell>
        </row>
        <row r="607">
          <cell r="A607" t="str">
            <v>CMRLPT19174</v>
          </cell>
        </row>
        <row r="608">
          <cell r="A608" t="str">
            <v>CMRLPT24199</v>
          </cell>
        </row>
        <row r="609">
          <cell r="A609" t="str">
            <v>CMRLPT23002</v>
          </cell>
        </row>
        <row r="610">
          <cell r="A610" t="str">
            <v>PONTBRASGUIN</v>
          </cell>
        </row>
        <row r="611">
          <cell r="A611" t="str">
            <v>CMRLPT21073</v>
          </cell>
        </row>
        <row r="612">
          <cell r="A612" t="str">
            <v>CMRUCT25001</v>
          </cell>
        </row>
        <row r="613">
          <cell r="A613" t="str">
            <v>CMRUCT23203</v>
          </cell>
        </row>
        <row r="614">
          <cell r="A614" t="str">
            <v>CMRLPT22083</v>
          </cell>
        </row>
        <row r="615">
          <cell r="A615" t="str">
            <v>CMRLPT23161</v>
          </cell>
        </row>
        <row r="616">
          <cell r="A616" t="str">
            <v>CMRLPT22144</v>
          </cell>
        </row>
        <row r="617">
          <cell r="A617" t="str">
            <v>mescavesyde</v>
          </cell>
        </row>
        <row r="618">
          <cell r="A618" t="str">
            <v>SIACFICH001</v>
          </cell>
        </row>
        <row r="619">
          <cell r="A619" t="str">
            <v>CMRLPT24059</v>
          </cell>
        </row>
        <row r="620">
          <cell r="A620" t="str">
            <v>CMRUCT22062</v>
          </cell>
        </row>
        <row r="621">
          <cell r="A621" t="str">
            <v>KOUMTRACK001</v>
          </cell>
        </row>
        <row r="622">
          <cell r="A622" t="str">
            <v>CMRLPT22011</v>
          </cell>
        </row>
        <row r="623">
          <cell r="A623" t="str">
            <v>CMRLPT20014</v>
          </cell>
        </row>
        <row r="624">
          <cell r="A624" t="str">
            <v>CMRLPT23201</v>
          </cell>
        </row>
        <row r="625">
          <cell r="A625" t="str">
            <v>messgxydecp</v>
          </cell>
        </row>
        <row r="626">
          <cell r="A626" t="str">
            <v>CMRUCT23295</v>
          </cell>
        </row>
        <row r="627">
          <cell r="A627" t="str">
            <v>CMRLPT23318</v>
          </cell>
        </row>
        <row r="628">
          <cell r="A628" t="str">
            <v>CMRLPT22050</v>
          </cell>
        </row>
        <row r="629">
          <cell r="A629" t="str">
            <v>CMRUCT25086</v>
          </cell>
        </row>
        <row r="630">
          <cell r="A630" t="str">
            <v>CMRUCT24186</v>
          </cell>
        </row>
        <row r="631">
          <cell r="A631" t="str">
            <v>CMRLPT24022</v>
          </cell>
        </row>
        <row r="632">
          <cell r="A632" t="str">
            <v>CMRLPT21033</v>
          </cell>
        </row>
        <row r="633">
          <cell r="A633" t="str">
            <v>CMRUCT24034</v>
          </cell>
        </row>
        <row r="634">
          <cell r="A634" t="str">
            <v>SABCBPC603</v>
          </cell>
        </row>
        <row r="635">
          <cell r="A635" t="str">
            <v>CMRLPT23233</v>
          </cell>
        </row>
        <row r="636">
          <cell r="A636" t="str">
            <v>SABCVPRX101</v>
          </cell>
        </row>
        <row r="637">
          <cell r="A637" t="str">
            <v>CMRUCT23010</v>
          </cell>
        </row>
        <row r="638">
          <cell r="A638" t="str">
            <v>CMRUCT22049</v>
          </cell>
        </row>
        <row r="639">
          <cell r="A639" t="str">
            <v>CMRUCT23063</v>
          </cell>
        </row>
        <row r="640">
          <cell r="A640" t="str">
            <v>CMRLPT24077</v>
          </cell>
        </row>
        <row r="641">
          <cell r="A641" t="str">
            <v>CMRUCT24099</v>
          </cell>
        </row>
        <row r="642">
          <cell r="A642" t="str">
            <v>CMRUCT23098</v>
          </cell>
        </row>
        <row r="643">
          <cell r="A643" t="str">
            <v>BONADOMC002</v>
          </cell>
        </row>
        <row r="644">
          <cell r="A644" t="str">
            <v>CMRUCT25056</v>
          </cell>
        </row>
        <row r="645">
          <cell r="A645" t="str">
            <v>SOCADOMC002</v>
          </cell>
        </row>
        <row r="646">
          <cell r="A646" t="str">
            <v>CMRUCT22164</v>
          </cell>
        </row>
        <row r="647">
          <cell r="A647" t="str">
            <v>CMRLPT22135</v>
          </cell>
        </row>
        <row r="648">
          <cell r="A648" t="str">
            <v>SABCSQELO101</v>
          </cell>
        </row>
        <row r="649">
          <cell r="A649" t="str">
            <v>SABCMSQL101</v>
          </cell>
        </row>
        <row r="650">
          <cell r="A650" t="str">
            <v>CMRUCT25091</v>
          </cell>
        </row>
        <row r="651">
          <cell r="A651" t="str">
            <v>CMRUCT23296</v>
          </cell>
        </row>
        <row r="652">
          <cell r="A652" t="str">
            <v>CMRUCT21028</v>
          </cell>
        </row>
        <row r="653">
          <cell r="A653" t="str">
            <v>CMRUCT21048</v>
          </cell>
        </row>
        <row r="654">
          <cell r="A654" t="str">
            <v>CMRUCT20105</v>
          </cell>
        </row>
        <row r="655">
          <cell r="A655" t="str">
            <v>CMRLPT19166</v>
          </cell>
        </row>
        <row r="656">
          <cell r="A656" t="str">
            <v>CMRUCT21105</v>
          </cell>
        </row>
        <row r="657">
          <cell r="A657" t="str">
            <v>CMRLPT21154</v>
          </cell>
        </row>
        <row r="658">
          <cell r="A658" t="str">
            <v>CMRLPT20039</v>
          </cell>
        </row>
        <row r="659">
          <cell r="A659" t="str">
            <v>CMRUCT23091</v>
          </cell>
        </row>
        <row r="660">
          <cell r="A660" t="str">
            <v>CMRLPT22196</v>
          </cell>
        </row>
        <row r="661">
          <cell r="A661" t="str">
            <v>CMRLPT20085</v>
          </cell>
        </row>
        <row r="662">
          <cell r="A662" t="str">
            <v>CMRUCT23004</v>
          </cell>
        </row>
        <row r="663">
          <cell r="A663" t="str">
            <v>CMRLPT21032</v>
          </cell>
        </row>
        <row r="664">
          <cell r="A664" t="str">
            <v>CMRLPT19227</v>
          </cell>
        </row>
        <row r="665">
          <cell r="A665" t="str">
            <v>CMRUCT24108</v>
          </cell>
        </row>
        <row r="666">
          <cell r="A666" t="str">
            <v>CMRLPT24090</v>
          </cell>
        </row>
        <row r="667">
          <cell r="A667" t="str">
            <v>CMRLPT23104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CMRLPT23114</v>
          </cell>
        </row>
        <row r="671">
          <cell r="A671" t="str">
            <v>CMRLPT20023</v>
          </cell>
        </row>
        <row r="672">
          <cell r="A672" t="str">
            <v>garousine001</v>
          </cell>
        </row>
        <row r="673">
          <cell r="A673" t="str">
            <v>SABCBI102</v>
          </cell>
        </row>
        <row r="674">
          <cell r="A674" t="str">
            <v>CMRUCT20037</v>
          </cell>
        </row>
        <row r="675">
          <cell r="A675" t="str">
            <v>CMRUCT25013</v>
          </cell>
        </row>
        <row r="676">
          <cell r="A676" t="str">
            <v>SABCSHAR101</v>
          </cell>
        </row>
        <row r="677">
          <cell r="A677" t="str">
            <v>CMRLPT23135</v>
          </cell>
        </row>
        <row r="678">
          <cell r="A678" t="str">
            <v>CMRLPT23247</v>
          </cell>
        </row>
        <row r="679">
          <cell r="A679" t="str">
            <v>CMRUCT23332</v>
          </cell>
        </row>
        <row r="680">
          <cell r="A680" t="str">
            <v>CMRLPT23021</v>
          </cell>
        </row>
        <row r="681">
          <cell r="A681" t="str">
            <v>CMRLPT25025</v>
          </cell>
        </row>
        <row r="682">
          <cell r="A682" t="str">
            <v>CMRLPT23066</v>
          </cell>
        </row>
        <row r="683">
          <cell r="A683" t="str">
            <v>CMRUCT19246</v>
          </cell>
        </row>
        <row r="684">
          <cell r="A684" t="str">
            <v>CMRUCT25095</v>
          </cell>
        </row>
        <row r="685">
          <cell r="A685" t="str">
            <v>CMRLPT19005</v>
          </cell>
        </row>
        <row r="686">
          <cell r="A686" t="str">
            <v>CMRLPT23049</v>
          </cell>
        </row>
        <row r="687">
          <cell r="A687" t="str">
            <v>CMRUCT24041</v>
          </cell>
        </row>
        <row r="688">
          <cell r="A688" t="str">
            <v>CMRUCT24119</v>
          </cell>
        </row>
        <row r="689">
          <cell r="A689" t="str">
            <v>CMRLPT23167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CMRLPT19279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CMRLPT19290</v>
          </cell>
        </row>
        <row r="735">
          <cell r="A735" t="str">
            <v>CMRLPT22049</v>
          </cell>
        </row>
        <row r="736">
          <cell r="A736" t="str">
            <v>CMRLPT19354</v>
          </cell>
        </row>
        <row r="737">
          <cell r="A737" t="str">
            <v>CMRUCT24191</v>
          </cell>
        </row>
        <row r="738">
          <cell r="A738" t="str">
            <v>CMRUCT22019</v>
          </cell>
        </row>
        <row r="739">
          <cell r="A739" t="str">
            <v>pontbbrassyde</v>
          </cell>
        </row>
        <row r="740">
          <cell r="A740" t="str">
            <v>CMRLPT21023</v>
          </cell>
        </row>
        <row r="741">
          <cell r="A741" t="str">
            <v>CMRLPT22009</v>
          </cell>
        </row>
        <row r="742">
          <cell r="A742" t="str">
            <v>CMRLPT21099</v>
          </cell>
        </row>
        <row r="743">
          <cell r="A743" t="str">
            <v>CMRLPT21116</v>
          </cell>
        </row>
        <row r="744">
          <cell r="A744" t="str">
            <v>CMRUCT24018</v>
          </cell>
        </row>
        <row r="745">
          <cell r="A745" t="str">
            <v>CMRUCT21023</v>
          </cell>
        </row>
        <row r="746">
          <cell r="A746" t="str">
            <v>CMRLPT24144</v>
          </cell>
        </row>
        <row r="747">
          <cell r="A747" t="str">
            <v>CMRUCT22064</v>
          </cell>
        </row>
        <row r="748">
          <cell r="A748" t="str">
            <v>CMRUCT23029</v>
          </cell>
        </row>
        <row r="749">
          <cell r="A749" t="str">
            <v>CMRLPT21153</v>
          </cell>
        </row>
        <row r="750">
          <cell r="A750" t="str">
            <v>CMRLPT25004</v>
          </cell>
        </row>
        <row r="751">
          <cell r="A751" t="str">
            <v>CMRLPT21050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CMRLPT23006</v>
          </cell>
        </row>
        <row r="758">
          <cell r="A758" t="str">
            <v>CMRUCT23195</v>
          </cell>
        </row>
        <row r="759">
          <cell r="A759" t="str">
            <v>CMRLPT23107</v>
          </cell>
        </row>
        <row r="760">
          <cell r="A760" t="str">
            <v>cmruct23092</v>
          </cell>
        </row>
        <row r="761">
          <cell r="A761" t="str">
            <v>CMRLPT22006</v>
          </cell>
        </row>
        <row r="762">
          <cell r="A762" t="str">
            <v>CMRUCT23103</v>
          </cell>
        </row>
        <row r="763">
          <cell r="A763" t="str">
            <v>CMRLPT22127</v>
          </cell>
        </row>
        <row r="764">
          <cell r="A764" t="str">
            <v>VEEAMSERVERNDOK</v>
          </cell>
        </row>
        <row r="765">
          <cell r="A765" t="str">
            <v>CMRLPT23297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CMRUCT25098</v>
          </cell>
        </row>
        <row r="769">
          <cell r="A769" t="str">
            <v>CMRLPT22158</v>
          </cell>
        </row>
        <row r="770">
          <cell r="A770" t="str">
            <v>CMRLPT23249</v>
          </cell>
        </row>
        <row r="771">
          <cell r="A771" t="str">
            <v>SABCBUG101</v>
          </cell>
        </row>
        <row r="772">
          <cell r="A772" t="str">
            <v>CMRLPT24131</v>
          </cell>
        </row>
        <row r="773">
          <cell r="A773" t="str">
            <v>CMRUCT21091</v>
          </cell>
        </row>
        <row r="774">
          <cell r="A774" t="str">
            <v>CMRLPT23018</v>
          </cell>
        </row>
        <row r="775">
          <cell r="A775" t="str">
            <v>CMRUCT23183</v>
          </cell>
        </row>
        <row r="776">
          <cell r="A776" t="str">
            <v>CMRLPT24154</v>
          </cell>
        </row>
        <row r="777">
          <cell r="A777" t="str">
            <v>CMRLPT21059</v>
          </cell>
        </row>
        <row r="778">
          <cell r="A778" t="str">
            <v>CMRLPT19157</v>
          </cell>
        </row>
        <row r="779">
          <cell r="A779" t="str">
            <v>CMRLPT23295</v>
          </cell>
        </row>
        <row r="780">
          <cell r="A780" t="str">
            <v>SABCRADI101</v>
          </cell>
        </row>
        <row r="781">
          <cell r="A781" t="str">
            <v>CMRUCT21084</v>
          </cell>
        </row>
        <row r="782">
          <cell r="A782" t="str">
            <v>CMRLPT21170</v>
          </cell>
        </row>
        <row r="783">
          <cell r="A783" t="str">
            <v>CMRLPT24120</v>
          </cell>
        </row>
        <row r="784">
          <cell r="A784" t="str">
            <v>SABCCACC101</v>
          </cell>
        </row>
        <row r="785">
          <cell r="A785" t="str">
            <v>CMRLPT23060</v>
          </cell>
        </row>
        <row r="786">
          <cell r="A786" t="str">
            <v>CMRLPT24065</v>
          </cell>
        </row>
        <row r="787">
          <cell r="A787" t="str">
            <v>CMRLPT23063</v>
          </cell>
        </row>
        <row r="788">
          <cell r="A788" t="str">
            <v>CMRUCT20004</v>
          </cell>
        </row>
        <row r="789">
          <cell r="A789" t="str">
            <v>CMRUCT23301</v>
          </cell>
        </row>
        <row r="790">
          <cell r="A790" t="str">
            <v>BALIDOMC004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CMRUCT21106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CMRLPT22181</v>
          </cell>
        </row>
        <row r="824">
          <cell r="A824" t="str">
            <v>CMRLPT24051</v>
          </cell>
        </row>
        <row r="825">
          <cell r="A825" t="str">
            <v>CMRLPT21106</v>
          </cell>
        </row>
        <row r="826">
          <cell r="A826" t="str">
            <v>CMRUCT24052</v>
          </cell>
        </row>
        <row r="827">
          <cell r="A827" t="str">
            <v>CMRLPT23226</v>
          </cell>
        </row>
        <row r="828">
          <cell r="A828" t="str">
            <v>CMRUCT24061</v>
          </cell>
        </row>
        <row r="829">
          <cell r="A829" t="str">
            <v>CMRUCT19068</v>
          </cell>
        </row>
        <row r="830">
          <cell r="A830" t="str">
            <v>CMRUCT23166</v>
          </cell>
        </row>
        <row r="831">
          <cell r="A831" t="str">
            <v>CMRLPT20045</v>
          </cell>
        </row>
        <row r="832">
          <cell r="A832" t="str">
            <v>CMRLPT25047</v>
          </cell>
        </row>
        <row r="833">
          <cell r="A833" t="str">
            <v>CMRLPT23181</v>
          </cell>
        </row>
        <row r="834">
          <cell r="A834" t="str">
            <v>CMRUCT19151</v>
          </cell>
        </row>
        <row r="835">
          <cell r="A835" t="str">
            <v>CMRLPT23120</v>
          </cell>
        </row>
        <row r="836">
          <cell r="A836" t="str">
            <v>CMRLPT23248</v>
          </cell>
        </row>
        <row r="837">
          <cell r="A837" t="str">
            <v>CMRUCT22085</v>
          </cell>
        </row>
        <row r="838">
          <cell r="A838" t="str">
            <v>CMRUCT24114</v>
          </cell>
        </row>
        <row r="839">
          <cell r="A839" t="str">
            <v>CMRLPT23284</v>
          </cell>
        </row>
        <row r="840">
          <cell r="A840" t="str">
            <v>CMRUCT22089</v>
          </cell>
        </row>
        <row r="841">
          <cell r="A841" t="str">
            <v>CMRLPT25041</v>
          </cell>
        </row>
        <row r="842">
          <cell r="A842" t="str">
            <v>CMRUCT22126</v>
          </cell>
        </row>
        <row r="843">
          <cell r="A843" t="str">
            <v>CMRUCT21078</v>
          </cell>
        </row>
        <row r="844">
          <cell r="A844" t="str">
            <v>CMRLPT22197</v>
          </cell>
        </row>
        <row r="845">
          <cell r="A845" t="str">
            <v>CMRLPT24160</v>
          </cell>
        </row>
        <row r="846">
          <cell r="A846" t="str">
            <v>CMRLPT23129</v>
          </cell>
        </row>
        <row r="847">
          <cell r="A847" t="str">
            <v>CMRLPT22155</v>
          </cell>
        </row>
        <row r="848">
          <cell r="A848" t="str">
            <v>CMRLPT21149</v>
          </cell>
        </row>
        <row r="849">
          <cell r="A849" t="str">
            <v>cmruct22110</v>
          </cell>
        </row>
        <row r="850">
          <cell r="A850" t="str">
            <v>CMRUCT22102</v>
          </cell>
        </row>
        <row r="851">
          <cell r="A851" t="str">
            <v>CMRLPT23175</v>
          </cell>
        </row>
        <row r="852">
          <cell r="A852" t="str">
            <v>CMRLPT22104</v>
          </cell>
        </row>
        <row r="853">
          <cell r="A853" t="str">
            <v>CMRLPT23275</v>
          </cell>
        </row>
        <row r="854">
          <cell r="A854" t="str">
            <v>CMRUCT19102</v>
          </cell>
        </row>
        <row r="855">
          <cell r="A855" t="str">
            <v>CMRLPT23242</v>
          </cell>
        </row>
        <row r="856">
          <cell r="A856" t="str">
            <v>CMRLPT21121</v>
          </cell>
        </row>
        <row r="857">
          <cell r="A857" t="str">
            <v>CMRUCT23012</v>
          </cell>
        </row>
        <row r="858">
          <cell r="A858" t="str">
            <v>CMRUCT22099</v>
          </cell>
        </row>
        <row r="859">
          <cell r="A859" t="str">
            <v>CMRLPT24164</v>
          </cell>
        </row>
        <row r="860">
          <cell r="A860" t="str">
            <v>CMRUCT22137</v>
          </cell>
        </row>
        <row r="861">
          <cell r="A861" t="str">
            <v>CMRLPT24075</v>
          </cell>
        </row>
        <row r="862">
          <cell r="A862" t="str">
            <v>CMRLPT21028</v>
          </cell>
        </row>
        <row r="863">
          <cell r="A863" t="str">
            <v>CMRUCT24111</v>
          </cell>
        </row>
        <row r="864">
          <cell r="A864" t="str">
            <v>CMRLPT23271</v>
          </cell>
        </row>
        <row r="865">
          <cell r="A865" t="str">
            <v>CMRUCT21050</v>
          </cell>
        </row>
        <row r="866">
          <cell r="A866" t="str">
            <v>CMRLPT22068</v>
          </cell>
        </row>
        <row r="867">
          <cell r="A867" t="str">
            <v>CMRLPT23119</v>
          </cell>
        </row>
        <row r="868">
          <cell r="A868" t="str">
            <v>CMRLPT23146</v>
          </cell>
        </row>
        <row r="869">
          <cell r="A869" t="str">
            <v>CMRLPT21030</v>
          </cell>
        </row>
        <row r="870">
          <cell r="A870" t="str">
            <v>CMRLPT24034</v>
          </cell>
        </row>
        <row r="871">
          <cell r="A871" t="str">
            <v>CMRUCT23009</v>
          </cell>
        </row>
        <row r="872">
          <cell r="A872" t="str">
            <v>SABCSHAR104</v>
          </cell>
        </row>
        <row r="873">
          <cell r="A873" t="str">
            <v>CMRLPT19287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CMRLPT20117</v>
          </cell>
        </row>
        <row r="884">
          <cell r="A884" t="str">
            <v>CMRLPT20111</v>
          </cell>
        </row>
        <row r="885">
          <cell r="A885" t="str">
            <v>CMRLPT23061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CMRLPT22143</v>
          </cell>
        </row>
        <row r="899">
          <cell r="A899" t="str">
            <v>CMRLPT23152</v>
          </cell>
        </row>
        <row r="900">
          <cell r="A900" t="str">
            <v>CMRUCT24040</v>
          </cell>
        </row>
        <row r="901">
          <cell r="A901" t="str">
            <v>CMRUCT23100</v>
          </cell>
        </row>
        <row r="902">
          <cell r="A902" t="str">
            <v>CMRUCT25017</v>
          </cell>
        </row>
        <row r="903">
          <cell r="A903" t="str">
            <v>BALILIMS001</v>
          </cell>
        </row>
        <row r="904">
          <cell r="A904" t="str">
            <v>SABCGEDO201</v>
          </cell>
        </row>
        <row r="905">
          <cell r="A905" t="str">
            <v>CMRLPT22118</v>
          </cell>
        </row>
        <row r="906">
          <cell r="A906" t="str">
            <v>CMRLPT24121</v>
          </cell>
        </row>
        <row r="907">
          <cell r="A907" t="str">
            <v>CMRLPT22198</v>
          </cell>
        </row>
        <row r="908">
          <cell r="A908" t="str">
            <v>CMRLPT20054</v>
          </cell>
        </row>
        <row r="909">
          <cell r="A909" t="str">
            <v>CMRUCT21119</v>
          </cell>
        </row>
        <row r="910">
          <cell r="A910" t="str">
            <v>CMRLPT21101</v>
          </cell>
        </row>
        <row r="911">
          <cell r="A911" t="str">
            <v>CMRLPT21090</v>
          </cell>
        </row>
        <row r="912">
          <cell r="A912" t="str">
            <v>CMRUCT23305</v>
          </cell>
        </row>
        <row r="913">
          <cell r="A913" t="str">
            <v>CMRLPT22079</v>
          </cell>
        </row>
        <row r="914">
          <cell r="A914" t="str">
            <v>CMRLPT20038</v>
          </cell>
        </row>
        <row r="915">
          <cell r="A915" t="str">
            <v>CMRLPT22043</v>
          </cell>
        </row>
        <row r="916">
          <cell r="A916" t="str">
            <v>CMRUCT23298</v>
          </cell>
        </row>
        <row r="917">
          <cell r="A917" t="str">
            <v>CMRLPT19331</v>
          </cell>
        </row>
        <row r="918">
          <cell r="A918" t="str">
            <v>CMRLPT23101</v>
          </cell>
        </row>
        <row r="919">
          <cell r="A919" t="str">
            <v>CMRLPT22187</v>
          </cell>
        </row>
        <row r="920">
          <cell r="A920" t="str">
            <v>mescaveskoum</v>
          </cell>
        </row>
        <row r="921">
          <cell r="A921" t="str">
            <v>CMRLPT21128</v>
          </cell>
        </row>
        <row r="922">
          <cell r="A922" t="str">
            <v>CMRLPT24168</v>
          </cell>
        </row>
        <row r="923">
          <cell r="A923" t="str">
            <v>CMRLPT21047</v>
          </cell>
        </row>
        <row r="924">
          <cell r="A924" t="str">
            <v>CMRUCT22077</v>
          </cell>
        </row>
        <row r="925">
          <cell r="A925" t="str">
            <v>CMRLPT23313</v>
          </cell>
        </row>
        <row r="926">
          <cell r="A926" t="str">
            <v>CMRLPT21049</v>
          </cell>
        </row>
        <row r="927">
          <cell r="A927" t="str">
            <v>CMRLPT23108</v>
          </cell>
        </row>
        <row r="928">
          <cell r="A928" t="str">
            <v>CMRLPT22125</v>
          </cell>
        </row>
        <row r="929">
          <cell r="A929" t="str">
            <v>CMRLPT24074</v>
          </cell>
        </row>
        <row r="930">
          <cell r="A930" t="str">
            <v>CMRLPT22148</v>
          </cell>
        </row>
        <row r="931">
          <cell r="A931" t="str">
            <v>SABCSOC101</v>
          </cell>
        </row>
        <row r="932">
          <cell r="A932" t="str">
            <v>CMRLPT22128</v>
          </cell>
        </row>
        <row r="933">
          <cell r="A933" t="str">
            <v>SOCAPDDK101</v>
          </cell>
        </row>
        <row r="934">
          <cell r="A934" t="str">
            <v>CMRLPT24166</v>
          </cell>
        </row>
        <row r="935">
          <cell r="A935" t="str">
            <v>CMRLPT23212</v>
          </cell>
        </row>
        <row r="936">
          <cell r="A936" t="str">
            <v>CMRLPT23083</v>
          </cell>
        </row>
        <row r="937">
          <cell r="A937" t="str">
            <v>CMRLPT22111</v>
          </cell>
        </row>
        <row r="938">
          <cell r="A938" t="str">
            <v>CMRUCT23252</v>
          </cell>
        </row>
        <row r="939">
          <cell r="A939" t="str">
            <v>CMRLPT24180</v>
          </cell>
        </row>
        <row r="940">
          <cell r="A940" t="str">
            <v>SOCASOFT101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CMRUCT21115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CMRLPT24021</v>
          </cell>
        </row>
        <row r="967">
          <cell r="A967" t="str">
            <v>CMRUCT24110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CMRLPT20086</v>
          </cell>
        </row>
        <row r="986">
          <cell r="A986" t="str">
            <v>CMRLPT23038</v>
          </cell>
        </row>
        <row r="987">
          <cell r="A987" t="str">
            <v>CMRUCT23108</v>
          </cell>
        </row>
        <row r="988">
          <cell r="A988" t="str">
            <v>CMRUCT23313</v>
          </cell>
        </row>
        <row r="989">
          <cell r="A989" t="str">
            <v>CMRLPT24175</v>
          </cell>
        </row>
        <row r="990">
          <cell r="A990" t="str">
            <v>CMRLPT24035</v>
          </cell>
        </row>
        <row r="991">
          <cell r="A991" t="str">
            <v>CMRUCT22155</v>
          </cell>
        </row>
        <row r="992">
          <cell r="A992" t="str">
            <v>CMRLPT23277</v>
          </cell>
        </row>
        <row r="993">
          <cell r="A993" t="str">
            <v>CMRLPT24016</v>
          </cell>
        </row>
        <row r="994">
          <cell r="A994" t="str">
            <v>CMRUCT23311</v>
          </cell>
        </row>
        <row r="995">
          <cell r="A995" t="str">
            <v>SABCMOS104</v>
          </cell>
        </row>
        <row r="996">
          <cell r="A996" t="str">
            <v>CMRUCT23072</v>
          </cell>
        </row>
        <row r="997">
          <cell r="A997" t="str">
            <v>CMRLPT19248</v>
          </cell>
        </row>
        <row r="998">
          <cell r="A998" t="str">
            <v>CMRLPT22077</v>
          </cell>
        </row>
        <row r="999">
          <cell r="A999" t="str">
            <v>mesfiltgarou</v>
          </cell>
        </row>
        <row r="1000">
          <cell r="A1000" t="str">
            <v>CMRLPT23094</v>
          </cell>
        </row>
        <row r="1001">
          <cell r="A1001" t="str">
            <v>CMRLPT22119</v>
          </cell>
        </row>
        <row r="1002">
          <cell r="A1002" t="str">
            <v>mescondydeubg</v>
          </cell>
        </row>
        <row r="1003">
          <cell r="A1003" t="str">
            <v>CMRLPT25034</v>
          </cell>
        </row>
        <row r="1004">
          <cell r="A1004" t="str">
            <v>SABCASCO101</v>
          </cell>
        </row>
        <row r="1005">
          <cell r="A1005" t="str">
            <v>CMRUCT23210</v>
          </cell>
        </row>
        <row r="1006">
          <cell r="A1006" t="str">
            <v>cmruct22088</v>
          </cell>
        </row>
        <row r="1007">
          <cell r="A1007" t="str">
            <v>CMRUCT23185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CMRUCT23087</v>
          </cell>
        </row>
        <row r="1027">
          <cell r="A1027" t="str">
            <v>CMRLPT21162</v>
          </cell>
        </row>
        <row r="1028">
          <cell r="A1028" t="str">
            <v>CMRLPT24005</v>
          </cell>
        </row>
        <row r="1029">
          <cell r="A1029" t="str">
            <v>CMRLPT22059</v>
          </cell>
        </row>
        <row r="1030">
          <cell r="A1030" t="str">
            <v>CMRUCT23058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CMRLPT19239</v>
          </cell>
        </row>
        <row r="1040">
          <cell r="A1040" t="str">
            <v>CMRLPT19324</v>
          </cell>
        </row>
        <row r="1041">
          <cell r="A1041" t="str">
            <v>CMRLPT24036</v>
          </cell>
        </row>
        <row r="1042">
          <cell r="A1042" t="str">
            <v>CMRLPT24057</v>
          </cell>
        </row>
        <row r="1043">
          <cell r="A1043" t="str">
            <v>SABCSSIS101</v>
          </cell>
        </row>
        <row r="1044">
          <cell r="A1044" t="str">
            <v>VEEAMSERVERBAFO</v>
          </cell>
        </row>
        <row r="1045">
          <cell r="A1045" t="str">
            <v>CMRLPT21147</v>
          </cell>
        </row>
        <row r="1046">
          <cell r="A1046" t="str">
            <v>CMRLPT22021</v>
          </cell>
        </row>
        <row r="1047">
          <cell r="A1047" t="str">
            <v>cmruct21089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CMRLPT21167</v>
          </cell>
        </row>
        <row r="1061">
          <cell r="A1061" t="str">
            <v>CMRLPT23057</v>
          </cell>
        </row>
        <row r="1062">
          <cell r="A1062" t="str">
            <v>CMRLPT23202</v>
          </cell>
        </row>
        <row r="1063">
          <cell r="A1063" t="str">
            <v>CMRLPT21113</v>
          </cell>
        </row>
        <row r="1064">
          <cell r="A1064" t="str">
            <v>CMRUCT22082</v>
          </cell>
        </row>
        <row r="1065">
          <cell r="A1065" t="str">
            <v>CMRUCT24158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SABCERP101</v>
          </cell>
        </row>
        <row r="1126">
          <cell r="A1126" t="str">
            <v>BALIFICH002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CMRUCT25029</v>
          </cell>
        </row>
        <row r="1132">
          <cell r="A1132" t="str">
            <v>CMRLPT22047</v>
          </cell>
        </row>
        <row r="1133">
          <cell r="A1133" t="str">
            <v>CMRLPT24006</v>
          </cell>
        </row>
        <row r="1134">
          <cell r="A1134" t="str">
            <v>CMRUCT23085</v>
          </cell>
        </row>
        <row r="1135">
          <cell r="A1135" t="str">
            <v>CMRUCT25014</v>
          </cell>
        </row>
        <row r="1136">
          <cell r="A1136" t="str">
            <v>CMRLPT22054</v>
          </cell>
        </row>
        <row r="1137">
          <cell r="A1137" t="str">
            <v>CMRLPT22114</v>
          </cell>
        </row>
        <row r="1138">
          <cell r="A1138" t="str">
            <v>CMRLPT23065</v>
          </cell>
        </row>
        <row r="1139">
          <cell r="A1139" t="str">
            <v>CMRUCT22120</v>
          </cell>
        </row>
        <row r="1140">
          <cell r="A1140" t="str">
            <v>CMRLPT19320</v>
          </cell>
        </row>
        <row r="1141">
          <cell r="A1141" t="str">
            <v>CMRUCT23259</v>
          </cell>
        </row>
        <row r="1142">
          <cell r="A1142" t="str">
            <v>CMRUCT23246</v>
          </cell>
        </row>
        <row r="1143">
          <cell r="A1143" t="str">
            <v>CMRUCT24077</v>
          </cell>
        </row>
        <row r="1144">
          <cell r="A1144" t="str">
            <v>GARODOMC002</v>
          </cell>
        </row>
        <row r="1145">
          <cell r="A1145" t="str">
            <v>CMRLPT24039</v>
          </cell>
        </row>
        <row r="1146">
          <cell r="A1146" t="str">
            <v>CMRUCT21029</v>
          </cell>
        </row>
        <row r="1147">
          <cell r="A1147" t="str">
            <v>CMRLPT23073</v>
          </cell>
        </row>
        <row r="1148">
          <cell r="A1148" t="str">
            <v>CMRLPT24115</v>
          </cell>
        </row>
        <row r="1149">
          <cell r="A1149" t="str">
            <v>CMRLPT23319</v>
          </cell>
        </row>
        <row r="1150">
          <cell r="A1150" t="str">
            <v>CMRLPT23274</v>
          </cell>
        </row>
        <row r="1151">
          <cell r="A1151" t="str">
            <v>CMRLPT23001</v>
          </cell>
        </row>
        <row r="1152">
          <cell r="A1152" t="str">
            <v>CMRUCT20146</v>
          </cell>
        </row>
        <row r="1153">
          <cell r="A1153" t="str">
            <v>CMRUCT23256</v>
          </cell>
        </row>
        <row r="1154">
          <cell r="A1154" t="str">
            <v>CMRTAB20341</v>
          </cell>
        </row>
        <row r="1155">
          <cell r="A1155" t="str">
            <v>CMRLPT23190</v>
          </cell>
        </row>
        <row r="1156">
          <cell r="A1156" t="str">
            <v>CMRLPT23008</v>
          </cell>
        </row>
        <row r="1157">
          <cell r="A1157" t="str">
            <v>CMRUCT20123</v>
          </cell>
        </row>
        <row r="1158">
          <cell r="A1158" t="str">
            <v>CMRLPT22187</v>
          </cell>
        </row>
        <row r="1159">
          <cell r="A1159" t="str">
            <v>CMRLPT23320</v>
          </cell>
        </row>
        <row r="1160">
          <cell r="A1160" t="str">
            <v>OLEMMOS101</v>
          </cell>
        </row>
        <row r="1161">
          <cell r="A1161" t="str">
            <v>OLEMDOMC001</v>
          </cell>
        </row>
        <row r="1162">
          <cell r="A1162" t="str">
            <v>INFWINJMP01</v>
          </cell>
        </row>
        <row r="1163">
          <cell r="A1163" t="str">
            <v>CMRUCT22092</v>
          </cell>
        </row>
        <row r="1164">
          <cell r="A1164" t="str">
            <v>CMRLPT20040</v>
          </cell>
        </row>
        <row r="1165">
          <cell r="A1165" t="str">
            <v>CMRLPT23149</v>
          </cell>
        </row>
        <row r="1166">
          <cell r="A1166" t="str">
            <v>CMRUCT20120</v>
          </cell>
        </row>
        <row r="1167">
          <cell r="A1167" t="str">
            <v>CMRUCT23145</v>
          </cell>
        </row>
        <row r="1168">
          <cell r="A1168" t="str">
            <v>CMRLPT21038</v>
          </cell>
        </row>
        <row r="1169">
          <cell r="A1169" t="str">
            <v>CMRUCT22156</v>
          </cell>
        </row>
        <row r="1170">
          <cell r="A1170" t="str">
            <v>CMRLPT22074</v>
          </cell>
        </row>
        <row r="1171">
          <cell r="A1171" t="str">
            <v>CMRLPT20026</v>
          </cell>
        </row>
        <row r="1172">
          <cell r="A1172" t="str">
            <v>CMRUCT23007</v>
          </cell>
        </row>
        <row r="1173">
          <cell r="A1173" t="str">
            <v>LDSDATABASE</v>
          </cell>
        </row>
        <row r="1174">
          <cell r="A1174" t="str">
            <v>CMRLPT21048</v>
          </cell>
        </row>
        <row r="1175">
          <cell r="A1175" t="str">
            <v>CMRUCT20170</v>
          </cell>
        </row>
        <row r="1176">
          <cell r="A1176" t="str">
            <v>CMRUCT23107</v>
          </cell>
        </row>
        <row r="1177">
          <cell r="A1177" t="str">
            <v>CMRUCT24070</v>
          </cell>
        </row>
        <row r="1178">
          <cell r="A1178" t="str">
            <v>CMRLPT24184</v>
          </cell>
        </row>
        <row r="1179">
          <cell r="A1179" t="str">
            <v>CMRUCT22054</v>
          </cell>
        </row>
        <row r="1180">
          <cell r="A1180" t="str">
            <v>CMRLPT23178</v>
          </cell>
        </row>
        <row r="1181">
          <cell r="A1181" t="str">
            <v>CMRLPT19237</v>
          </cell>
        </row>
        <row r="1182">
          <cell r="A1182" t="str">
            <v>CMRUCT24051</v>
          </cell>
        </row>
        <row r="1183">
          <cell r="A1183" t="str">
            <v>CMRUCT21036</v>
          </cell>
        </row>
        <row r="1184">
          <cell r="A1184" t="str">
            <v>CMRUCT20091</v>
          </cell>
        </row>
        <row r="1185">
          <cell r="A1185" t="str">
            <v>CMRLPT24053</v>
          </cell>
        </row>
        <row r="1186">
          <cell r="A1186" t="str">
            <v>CMRUCT20121</v>
          </cell>
        </row>
        <row r="1187">
          <cell r="A1187" t="str">
            <v>CMRLPT24105</v>
          </cell>
        </row>
        <row r="1188">
          <cell r="A1188" t="str">
            <v>CMRLPT19171</v>
          </cell>
        </row>
        <row r="1189">
          <cell r="A1189" t="str">
            <v>CMRUCT23302</v>
          </cell>
        </row>
        <row r="1190">
          <cell r="A1190" t="str">
            <v>CMRUCT22031</v>
          </cell>
        </row>
        <row r="1191">
          <cell r="A1191" t="str">
            <v>SABCGED103</v>
          </cell>
        </row>
        <row r="1192">
          <cell r="A1192" t="str">
            <v>CMRLPT24011</v>
          </cell>
        </row>
        <row r="1193">
          <cell r="A1193" t="str">
            <v>CMRUCT20151</v>
          </cell>
        </row>
        <row r="1194">
          <cell r="A1194" t="str">
            <v>CMRLPT23301</v>
          </cell>
        </row>
        <row r="1195">
          <cell r="A1195" t="str">
            <v>CMRUCT23094</v>
          </cell>
        </row>
        <row r="1196">
          <cell r="A1196" t="str">
            <v>CMRUCT23310</v>
          </cell>
        </row>
        <row r="1197">
          <cell r="A1197" t="str">
            <v>CMRLPT25011</v>
          </cell>
        </row>
        <row r="1198">
          <cell r="A1198" t="str">
            <v>CMRUCT22028</v>
          </cell>
        </row>
        <row r="1199">
          <cell r="A1199" t="str">
            <v>CMRLPT22126</v>
          </cell>
        </row>
        <row r="1200">
          <cell r="A1200" t="str">
            <v>CMRUCT22112</v>
          </cell>
        </row>
        <row r="1201">
          <cell r="A1201" t="str">
            <v>CMRLPT19253</v>
          </cell>
        </row>
        <row r="1202">
          <cell r="A1202" t="str">
            <v>SABCAMPLI101</v>
          </cell>
        </row>
        <row r="1203">
          <cell r="A1203" t="str">
            <v>CMRLPT23164</v>
          </cell>
        </row>
        <row r="1204">
          <cell r="A1204" t="str">
            <v>CMRLPT22069</v>
          </cell>
        </row>
        <row r="1205">
          <cell r="A1205" t="str">
            <v>CMRLPT23208</v>
          </cell>
        </row>
        <row r="1206">
          <cell r="A1206" t="str">
            <v>CMRLPT20025</v>
          </cell>
        </row>
        <row r="1207">
          <cell r="A1207" t="str">
            <v>CMRLPT20046</v>
          </cell>
        </row>
        <row r="1208">
          <cell r="A1208" t="str">
            <v>CMRLPT21114</v>
          </cell>
        </row>
        <row r="1209">
          <cell r="A1209" t="str">
            <v>CMRLPT22108</v>
          </cell>
        </row>
        <row r="1210">
          <cell r="A1210" t="str">
            <v>CMRLPT22024</v>
          </cell>
        </row>
        <row r="1211">
          <cell r="A1211" t="str">
            <v>CMRUCT22107</v>
          </cell>
        </row>
        <row r="1212">
          <cell r="A1212" t="str">
            <v>pontbbrasskoum</v>
          </cell>
        </row>
        <row r="1213">
          <cell r="A1213" t="str">
            <v>CMRLPT22070</v>
          </cell>
        </row>
        <row r="1214">
          <cell r="A1214" t="str">
            <v>CMRLPT23148</v>
          </cell>
        </row>
        <row r="1215">
          <cell r="A1215" t="str">
            <v>CMRUCT20099</v>
          </cell>
        </row>
        <row r="1216">
          <cell r="A1216" t="str">
            <v>CMRLPT24098</v>
          </cell>
        </row>
        <row r="1217">
          <cell r="A1217" t="str">
            <v>CMRUCT23159</v>
          </cell>
        </row>
        <row r="1218">
          <cell r="A1218" t="str">
            <v>VEEAMBACKUP</v>
          </cell>
        </row>
        <row r="1219">
          <cell r="A1219" t="str">
            <v>CMRTAB20283</v>
          </cell>
        </row>
        <row r="1220">
          <cell r="A1220" t="str">
            <v>CMRLPT21165</v>
          </cell>
        </row>
        <row r="1221">
          <cell r="A1221" t="str">
            <v>CMRLPT25020</v>
          </cell>
        </row>
        <row r="1222">
          <cell r="A1222" t="str">
            <v>CMRLPT21021</v>
          </cell>
        </row>
        <row r="1223">
          <cell r="A1223" t="str">
            <v>CMRLPT21086</v>
          </cell>
        </row>
        <row r="1224">
          <cell r="A1224" t="str">
            <v>CMRLPT20070</v>
          </cell>
        </row>
        <row r="1225">
          <cell r="A1225" t="str">
            <v>CMRLPT21031</v>
          </cell>
        </row>
        <row r="1226">
          <cell r="A1226" t="str">
            <v>CMRLPT21013</v>
          </cell>
        </row>
        <row r="1227">
          <cell r="A1227" t="str">
            <v>CMRLPT21118</v>
          </cell>
        </row>
        <row r="1228">
          <cell r="A1228" t="str">
            <v>CMRLPT22121</v>
          </cell>
        </row>
        <row r="1229">
          <cell r="A1229" t="str">
            <v>CMRUCT24091</v>
          </cell>
        </row>
        <row r="1230">
          <cell r="A1230" t="str">
            <v>CMRTAB20336</v>
          </cell>
        </row>
        <row r="1231">
          <cell r="A1231" t="str">
            <v>CMRUCT25112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CMRUCT24046</v>
          </cell>
        </row>
        <row r="1255">
          <cell r="A1255" t="str">
            <v>mescavesgarou</v>
          </cell>
        </row>
        <row r="1256">
          <cell r="A1256" t="str">
            <v>CMRUCT25018</v>
          </cell>
        </row>
        <row r="1257">
          <cell r="A1257" t="str">
            <v>CMRLPT24026</v>
          </cell>
        </row>
        <row r="1258">
          <cell r="A1258" t="str">
            <v>CMRUCT22098</v>
          </cell>
        </row>
        <row r="1259">
          <cell r="A1259" t="str">
            <v>CMRUCT24156</v>
          </cell>
        </row>
        <row r="1260">
          <cell r="A1260" t="str">
            <v>messgxndok</v>
          </cell>
        </row>
        <row r="1261">
          <cell r="A1261" t="str">
            <v>SOUADOMC001</v>
          </cell>
        </row>
        <row r="1262">
          <cell r="A1262" t="str">
            <v>CMRLPT23264</v>
          </cell>
        </row>
        <row r="1263">
          <cell r="A1263" t="str">
            <v>CMRLPT25033</v>
          </cell>
        </row>
        <row r="1264">
          <cell r="A1264" t="str">
            <v>CMRLPT25022</v>
          </cell>
        </row>
        <row r="1265">
          <cell r="A1265" t="str">
            <v>CMRUCT23102</v>
          </cell>
        </row>
        <row r="1266">
          <cell r="A1266" t="str">
            <v>CMRLPT22044</v>
          </cell>
        </row>
        <row r="1267">
          <cell r="A1267" t="str">
            <v>LDSDATAL16</v>
          </cell>
        </row>
        <row r="1268">
          <cell r="A1268" t="str">
            <v>CMRLPT23174</v>
          </cell>
        </row>
        <row r="1269">
          <cell r="A1269" t="str">
            <v>CMRLPT24013</v>
          </cell>
        </row>
        <row r="1270">
          <cell r="A1270" t="str">
            <v>CMRUCT24144</v>
          </cell>
        </row>
        <row r="1271">
          <cell r="A1271" t="str">
            <v>CMRUCT20024</v>
          </cell>
        </row>
        <row r="1272">
          <cell r="A1272" t="str">
            <v>CMRUCT22027</v>
          </cell>
        </row>
        <row r="1273">
          <cell r="A1273" t="str">
            <v>CMRUCT24143</v>
          </cell>
        </row>
        <row r="1274">
          <cell r="A1274" t="str">
            <v>CMRUCT23218</v>
          </cell>
        </row>
        <row r="1275">
          <cell r="A1275" t="str">
            <v>CMRLPT21082</v>
          </cell>
        </row>
        <row r="1276">
          <cell r="A1276" t="str">
            <v>CMRLPT22169</v>
          </cell>
        </row>
        <row r="1277">
          <cell r="A1277" t="str">
            <v>CMRUCT20164</v>
          </cell>
        </row>
        <row r="1278">
          <cell r="A1278" t="str">
            <v>CMRLPT21158</v>
          </cell>
        </row>
        <row r="1279">
          <cell r="A1279" t="str">
            <v>CMRUCT19072</v>
          </cell>
        </row>
        <row r="1280">
          <cell r="A1280" t="str">
            <v>CMRUCT21118</v>
          </cell>
        </row>
        <row r="1281">
          <cell r="A1281" t="str">
            <v>CMRLPT19368</v>
          </cell>
        </row>
        <row r="1282">
          <cell r="A1282" t="str">
            <v>CMRUCT23250</v>
          </cell>
        </row>
        <row r="1283">
          <cell r="A1283" t="str">
            <v>CMRUCT20098</v>
          </cell>
        </row>
        <row r="1284">
          <cell r="A1284" t="str">
            <v>BALITATT001</v>
          </cell>
        </row>
        <row r="1285">
          <cell r="A1285" t="str">
            <v>CMRUCT21002</v>
          </cell>
        </row>
        <row r="1286">
          <cell r="A1286" t="str">
            <v>CMRUCT24079</v>
          </cell>
        </row>
        <row r="1287">
          <cell r="A1287" t="str">
            <v>CMRLPT22052</v>
          </cell>
        </row>
        <row r="1288">
          <cell r="A1288" t="str">
            <v>SEMCUPCUT101</v>
          </cell>
        </row>
        <row r="1289">
          <cell r="A1289" t="str">
            <v>CMRUCT23153</v>
          </cell>
        </row>
        <row r="1290">
          <cell r="A1290" t="str">
            <v>CMRLPT19228</v>
          </cell>
        </row>
        <row r="1291">
          <cell r="A1291" t="str">
            <v>CMRUCT21012</v>
          </cell>
        </row>
        <row r="1292">
          <cell r="A1292" t="str">
            <v>CMRLPT21076</v>
          </cell>
        </row>
        <row r="1293">
          <cell r="A1293" t="str">
            <v>CMRLPT24171</v>
          </cell>
        </row>
        <row r="1294">
          <cell r="A1294" t="str">
            <v>CMRUCT21092</v>
          </cell>
        </row>
        <row r="1295">
          <cell r="A1295" t="str">
            <v>CMRUCT22134</v>
          </cell>
        </row>
        <row r="1296">
          <cell r="A1296" t="str">
            <v>CMRLPT25007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CMRUCT21124</v>
          </cell>
        </row>
        <row r="1316">
          <cell r="A1316" t="str">
            <v>CMRLPT24162</v>
          </cell>
        </row>
        <row r="1317">
          <cell r="A1317" t="str">
            <v>CMRUCT24076</v>
          </cell>
        </row>
        <row r="1318">
          <cell r="A1318" t="str">
            <v>CMRLPT23303</v>
          </cell>
        </row>
        <row r="1319">
          <cell r="A1319" t="str">
            <v>CMRUCT22012</v>
          </cell>
        </row>
        <row r="1320">
          <cell r="A1320" t="str">
            <v>CMRLPT23210</v>
          </cell>
        </row>
        <row r="1321">
          <cell r="A1321" t="str">
            <v>SABCMSQL201</v>
          </cell>
        </row>
        <row r="1322">
          <cell r="A1322" t="str">
            <v>CMRLPT23166</v>
          </cell>
        </row>
        <row r="1323">
          <cell r="A1323" t="str">
            <v>CMRUCT24062</v>
          </cell>
        </row>
        <row r="1324">
          <cell r="A1324" t="str">
            <v>CMRUCT24192</v>
          </cell>
        </row>
        <row r="1325">
          <cell r="A1325" t="str">
            <v>CMRLPT25051</v>
          </cell>
        </row>
        <row r="1326">
          <cell r="A1326" t="str">
            <v>CMRLPT21089</v>
          </cell>
        </row>
        <row r="1327">
          <cell r="A1327" t="str">
            <v>CMRUCT21026</v>
          </cell>
        </row>
        <row r="1328">
          <cell r="A1328" t="str">
            <v>CMRUCT20138</v>
          </cell>
        </row>
        <row r="1329">
          <cell r="A1329" t="str">
            <v>garousine002</v>
          </cell>
        </row>
        <row r="1330">
          <cell r="A1330" t="str">
            <v>BALILIMS601</v>
          </cell>
        </row>
        <row r="1331">
          <cell r="A1331" t="str">
            <v>CMRLPT23026</v>
          </cell>
        </row>
        <row r="1332">
          <cell r="A1332" t="str">
            <v>CMRUCT22071</v>
          </cell>
        </row>
        <row r="1333">
          <cell r="A1333" t="str">
            <v>CMRLPT21094</v>
          </cell>
        </row>
        <row r="1334">
          <cell r="A1334" t="str">
            <v>CMRLPT22063</v>
          </cell>
        </row>
        <row r="1335">
          <cell r="A1335" t="str">
            <v>CMRLPT23102</v>
          </cell>
        </row>
        <row r="1336">
          <cell r="A1336" t="str">
            <v>CMRLPT24091</v>
          </cell>
        </row>
        <row r="1337">
          <cell r="A1337" t="str">
            <v>CMRUCT21049</v>
          </cell>
        </row>
        <row r="1338">
          <cell r="A1338" t="str">
            <v>CMRLPT23041</v>
          </cell>
        </row>
        <row r="1339">
          <cell r="A1339" t="str">
            <v>CMRLPT23304</v>
          </cell>
        </row>
        <row r="1340">
          <cell r="A1340" t="str">
            <v>SABCERP601</v>
          </cell>
        </row>
        <row r="1341">
          <cell r="A1341" t="str">
            <v>CMRLPT24009</v>
          </cell>
        </row>
        <row r="1342">
          <cell r="A1342" t="str">
            <v>CMRLPT21124</v>
          </cell>
        </row>
        <row r="1343">
          <cell r="A1343" t="str">
            <v>CMRLPT21138</v>
          </cell>
        </row>
        <row r="1344">
          <cell r="A1344" t="str">
            <v>CMRLPT24084</v>
          </cell>
        </row>
        <row r="1345">
          <cell r="A1345" t="str">
            <v>CMRLPT22046</v>
          </cell>
        </row>
        <row r="1346">
          <cell r="A1346" t="str">
            <v>CMRLPT21056</v>
          </cell>
        </row>
        <row r="1347">
          <cell r="A1347" t="str">
            <v>CMRUCT24187</v>
          </cell>
        </row>
        <row r="1348">
          <cell r="A1348" t="str">
            <v>BAFOUSIN003</v>
          </cell>
        </row>
        <row r="1349">
          <cell r="A1349" t="str">
            <v>CMRLPT23138</v>
          </cell>
        </row>
        <row r="1350">
          <cell r="A1350" t="str">
            <v>CMRLPT23136</v>
          </cell>
        </row>
        <row r="1351">
          <cell r="A1351" t="str">
            <v>CMRUCT23002</v>
          </cell>
        </row>
        <row r="1352">
          <cell r="A1352" t="str">
            <v>CMRUCT21007</v>
          </cell>
        </row>
        <row r="1353">
          <cell r="A1353" t="str">
            <v>YAOUVPRX102</v>
          </cell>
        </row>
        <row r="1354">
          <cell r="A1354" t="str">
            <v>CMRLPT24153</v>
          </cell>
        </row>
        <row r="1355">
          <cell r="A1355" t="str">
            <v>cmruct22001</v>
          </cell>
        </row>
        <row r="1356">
          <cell r="A1356" t="str">
            <v>SOCAHUSKY101</v>
          </cell>
        </row>
        <row r="1357">
          <cell r="A1357" t="str">
            <v>CMRLPT22025</v>
          </cell>
        </row>
        <row r="1358">
          <cell r="A1358" t="str">
            <v>CMRLPT23160</v>
          </cell>
        </row>
        <row r="1359">
          <cell r="A1359" t="str">
            <v>CMRUCT21047</v>
          </cell>
        </row>
        <row r="1360">
          <cell r="A1360" t="str">
            <v>CMRUCT23209</v>
          </cell>
        </row>
        <row r="1361">
          <cell r="A1361" t="str">
            <v>CMRLPT21011</v>
          </cell>
        </row>
        <row r="1362">
          <cell r="A1362" t="str">
            <v>CMRLPT24113</v>
          </cell>
        </row>
        <row r="1363">
          <cell r="A1363" t="str">
            <v>CMRLPT23189</v>
          </cell>
        </row>
        <row r="1364">
          <cell r="A1364" t="str">
            <v>CMRUCT19073</v>
          </cell>
        </row>
        <row r="1365">
          <cell r="A1365" t="str">
            <v>SOCAECOSYS101</v>
          </cell>
        </row>
        <row r="1366">
          <cell r="A1366" t="str">
            <v>CMRUCT24148</v>
          </cell>
        </row>
        <row r="1367">
          <cell r="A1367" t="str">
            <v>CMRUCT21103</v>
          </cell>
        </row>
        <row r="1368">
          <cell r="A1368" t="str">
            <v>SABCAZMIG101</v>
          </cell>
        </row>
        <row r="1369">
          <cell r="A1369" t="str">
            <v>CMRLPT22045</v>
          </cell>
        </row>
        <row r="1370">
          <cell r="A1370" t="str">
            <v>CMRUCT23168</v>
          </cell>
        </row>
        <row r="1371">
          <cell r="A1371" t="str">
            <v>CMRLPT24140</v>
          </cell>
        </row>
        <row r="1372">
          <cell r="A1372" t="str">
            <v>CMRUCT21044</v>
          </cell>
        </row>
        <row r="1373">
          <cell r="A1373" t="str">
            <v>CMRUCT23282</v>
          </cell>
        </row>
        <row r="1374">
          <cell r="A1374" t="str">
            <v>CMRUCT24134</v>
          </cell>
        </row>
        <row r="1375">
          <cell r="A1375" t="str">
            <v>CMRUCT23299</v>
          </cell>
        </row>
        <row r="1376">
          <cell r="A1376" t="str">
            <v>CMRUCT22047</v>
          </cell>
        </row>
        <row r="1377">
          <cell r="A1377" t="str">
            <v>CMRLPT23253</v>
          </cell>
        </row>
        <row r="1378">
          <cell r="A1378" t="str">
            <v>SABCELO101</v>
          </cell>
        </row>
        <row r="1379">
          <cell r="A1379" t="str">
            <v>CMRLPT23183</v>
          </cell>
        </row>
        <row r="1380">
          <cell r="A1380" t="str">
            <v>CMRLPT21067</v>
          </cell>
        </row>
        <row r="1381">
          <cell r="A1381" t="str">
            <v>SABCGED104</v>
          </cell>
        </row>
        <row r="1382">
          <cell r="A1382" t="str">
            <v>SABCPERM101</v>
          </cell>
        </row>
        <row r="1383">
          <cell r="A1383" t="str">
            <v>SABCMOS601</v>
          </cell>
        </row>
        <row r="1384">
          <cell r="A1384" t="str">
            <v>CMRLPT23035</v>
          </cell>
        </row>
        <row r="1385">
          <cell r="A1385" t="str">
            <v>CMRUCT24136</v>
          </cell>
        </row>
        <row r="1386">
          <cell r="A1386" t="str">
            <v>CMRLPT19205</v>
          </cell>
        </row>
        <row r="1387">
          <cell r="A1387" t="str">
            <v>CMRUCT23307</v>
          </cell>
        </row>
        <row r="1388">
          <cell r="A1388" t="str">
            <v>CMRUCT24131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CMRLPT24020</v>
          </cell>
        </row>
        <row r="1392">
          <cell r="A1392" t="str">
            <v>CMRUCT23188</v>
          </cell>
        </row>
        <row r="1393">
          <cell r="A1393" t="str">
            <v>mesttebaf</v>
          </cell>
        </row>
        <row r="1394">
          <cell r="A1394" t="str">
            <v>VEEAMSERVERGARO</v>
          </cell>
        </row>
        <row r="1395">
          <cell r="A1395" t="str">
            <v>CMRUCT22103</v>
          </cell>
        </row>
        <row r="1396">
          <cell r="A1396" t="str">
            <v>CMRLPT22103</v>
          </cell>
        </row>
        <row r="1397">
          <cell r="A1397" t="str">
            <v>CMRUCT23151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CMRLPT22138</v>
          </cell>
        </row>
        <row r="1402">
          <cell r="A1402" t="str">
            <v>CMRUCT24086</v>
          </cell>
        </row>
        <row r="1403">
          <cell r="A1403" t="str">
            <v>CMRLPT23261</v>
          </cell>
        </row>
        <row r="1404">
          <cell r="A1404" t="str">
            <v>CMRUCT23144</v>
          </cell>
        </row>
        <row r="1405">
          <cell r="A1405" t="str">
            <v>CMRUCT20100</v>
          </cell>
        </row>
        <row r="1406">
          <cell r="A1406" t="str">
            <v>CMRUCT20095</v>
          </cell>
        </row>
        <row r="1407">
          <cell r="A1407" t="str">
            <v>CMRLPT20030</v>
          </cell>
        </row>
        <row r="1408">
          <cell r="A1408" t="str">
            <v>SABCTSE102</v>
          </cell>
        </row>
        <row r="1409">
          <cell r="A1409" t="str">
            <v>CMRUCT23086</v>
          </cell>
        </row>
        <row r="1410">
          <cell r="A1410" t="str">
            <v>SABCSQRH101</v>
          </cell>
        </row>
        <row r="1411">
          <cell r="A1411" t="str">
            <v>CMRUCT24069</v>
          </cell>
        </row>
        <row r="1412">
          <cell r="A1412" t="str">
            <v>GUINMORP101</v>
          </cell>
        </row>
        <row r="1413">
          <cell r="A1413" t="str">
            <v>CMRUCT23217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CMRLPT19073</v>
          </cell>
        </row>
        <row r="1427">
          <cell r="A1427" t="str">
            <v>CMRLPT22096</v>
          </cell>
        </row>
        <row r="1428">
          <cell r="A1428" t="str">
            <v>CMRLPT23193</v>
          </cell>
        </row>
        <row r="1429">
          <cell r="A1429" t="str">
            <v>CMRLPT22075</v>
          </cell>
        </row>
        <row r="1430">
          <cell r="A1430" t="str">
            <v>CMRLPT22091</v>
          </cell>
        </row>
        <row r="1431">
          <cell r="A1431" t="str">
            <v>CMRUCT22009</v>
          </cell>
        </row>
        <row r="1432">
          <cell r="A1432" t="str">
            <v>CMRLPT24002</v>
          </cell>
        </row>
        <row r="1433">
          <cell r="A1433" t="str">
            <v>BALIDOMC005</v>
          </cell>
        </row>
        <row r="1434">
          <cell r="A1434" t="str">
            <v>CMRLPT23012</v>
          </cell>
        </row>
        <row r="1435">
          <cell r="A1435" t="str">
            <v>CMRUCT21061</v>
          </cell>
        </row>
        <row r="1436">
          <cell r="A1436" t="str">
            <v>CMRLPT24181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CMRLPT25044</v>
          </cell>
        </row>
        <row r="1452">
          <cell r="A1452" t="str">
            <v>CMRLPT22062</v>
          </cell>
        </row>
        <row r="1453">
          <cell r="A1453" t="str">
            <v>CMRLPT19161</v>
          </cell>
        </row>
        <row r="1454">
          <cell r="A1454" t="str">
            <v>CMRUCT24092</v>
          </cell>
        </row>
        <row r="1455">
          <cell r="A1455" t="str">
            <v>CMRUCT25109</v>
          </cell>
        </row>
        <row r="1456">
          <cell r="A1456" t="str">
            <v>CMRLPT24111</v>
          </cell>
        </row>
        <row r="1457">
          <cell r="A1457" t="str">
            <v>CMRLPT21053</v>
          </cell>
        </row>
        <row r="1458">
          <cell r="A1458" t="str">
            <v>CMRUCT22033</v>
          </cell>
        </row>
        <row r="1459">
          <cell r="A1459" t="str">
            <v>CMRUCT21011</v>
          </cell>
        </row>
        <row r="1460">
          <cell r="A1460" t="str">
            <v>BAFOPDDK101</v>
          </cell>
        </row>
        <row r="1461">
          <cell r="A1461" t="str">
            <v>CMRLPT19290</v>
          </cell>
        </row>
        <row r="1462">
          <cell r="A1462" t="str">
            <v>CMRUCT21041</v>
          </cell>
        </row>
        <row r="1463">
          <cell r="A1463" t="str">
            <v>CMRLPT20071</v>
          </cell>
        </row>
        <row r="1464">
          <cell r="A1464" t="str">
            <v>CMRLPT20074</v>
          </cell>
        </row>
        <row r="1465">
          <cell r="A1465" t="str">
            <v>CMRLPT19215</v>
          </cell>
        </row>
        <row r="1466">
          <cell r="A1466" t="str">
            <v>CMRUCT22057</v>
          </cell>
        </row>
        <row r="1467">
          <cell r="A1467" t="str">
            <v>CMRUCT21133</v>
          </cell>
        </row>
        <row r="1468">
          <cell r="A1468" t="str">
            <v>BALIDOMC003</v>
          </cell>
        </row>
        <row r="1469">
          <cell r="A1469" t="str">
            <v>CMRLPT21102</v>
          </cell>
        </row>
        <row r="1470">
          <cell r="A1470" t="str">
            <v>CMRTAB20335</v>
          </cell>
        </row>
        <row r="1471">
          <cell r="A1471" t="str">
            <v>mescondkouma</v>
          </cell>
        </row>
        <row r="1472">
          <cell r="A1472" t="str">
            <v>CMRUCT21100</v>
          </cell>
        </row>
        <row r="1473">
          <cell r="A1473" t="str">
            <v>YAOUMOS101</v>
          </cell>
        </row>
        <row r="1474">
          <cell r="A1474" t="str">
            <v>CMRLPT20032</v>
          </cell>
        </row>
        <row r="1475">
          <cell r="A1475" t="str">
            <v>CMRLPT22207</v>
          </cell>
        </row>
        <row r="1476">
          <cell r="A1476" t="str">
            <v>CMRLPT23198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CMRUCT24172</v>
          </cell>
        </row>
        <row r="1483">
          <cell r="A1483" t="str">
            <v>CMRLPT23237</v>
          </cell>
        </row>
        <row r="1484">
          <cell r="A1484" t="str">
            <v>CMRUCT23149</v>
          </cell>
        </row>
        <row r="1485">
          <cell r="A1485" t="str">
            <v>CMRUCT23249</v>
          </cell>
        </row>
        <row r="1486">
          <cell r="A1486" t="str">
            <v>CMRUCT22144</v>
          </cell>
        </row>
        <row r="1487">
          <cell r="A1487" t="str">
            <v>CMRLPT22064</v>
          </cell>
        </row>
        <row r="1488">
          <cell r="A1488" t="str">
            <v>NDOKPDDK101</v>
          </cell>
        </row>
        <row r="1489">
          <cell r="A1489" t="str">
            <v>CMRUCT20077</v>
          </cell>
        </row>
        <row r="1490">
          <cell r="A1490" t="str">
            <v>CMRLPT24139</v>
          </cell>
        </row>
        <row r="1491">
          <cell r="A1491" t="str">
            <v>CMRUCT22157</v>
          </cell>
        </row>
        <row r="1492">
          <cell r="A1492" t="str">
            <v>CMRLPT21119</v>
          </cell>
        </row>
        <row r="1493">
          <cell r="A1493" t="str">
            <v>CMRUCT23171</v>
          </cell>
        </row>
        <row r="1494">
          <cell r="A1494" t="str">
            <v>CMRLPT24108</v>
          </cell>
        </row>
        <row r="1495">
          <cell r="A1495" t="str">
            <v>CMRLPT23043</v>
          </cell>
        </row>
        <row r="1496">
          <cell r="A1496" t="str">
            <v>CMRUCT22122</v>
          </cell>
        </row>
        <row r="1497">
          <cell r="A1497" t="str">
            <v>CMRLPT20112</v>
          </cell>
        </row>
        <row r="1498">
          <cell r="A1498" t="str">
            <v>SABCADMIN</v>
          </cell>
        </row>
        <row r="1499">
          <cell r="A1499" t="str">
            <v>CMRUCT20019</v>
          </cell>
        </row>
        <row r="1500">
          <cell r="A1500" t="str">
            <v>SABCSQDIMO201</v>
          </cell>
        </row>
        <row r="1501">
          <cell r="A1501" t="str">
            <v>CMRUCT20014</v>
          </cell>
        </row>
        <row r="1502">
          <cell r="A1502" t="str">
            <v>CMRUCT19087</v>
          </cell>
        </row>
        <row r="1503">
          <cell r="A1503" t="str">
            <v>CMRLPT21123</v>
          </cell>
        </row>
        <row r="1504">
          <cell r="A1504" t="str">
            <v>CMRLPT23200</v>
          </cell>
        </row>
        <row r="1505">
          <cell r="A1505" t="str">
            <v>CMRUCT20173</v>
          </cell>
        </row>
        <row r="1506">
          <cell r="A1506" t="str">
            <v>CMRLPT24042</v>
          </cell>
        </row>
        <row r="1507">
          <cell r="A1507" t="str">
            <v>CMRUCT19149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CMRLPT23199</v>
          </cell>
        </row>
        <row r="1516">
          <cell r="A1516" t="str">
            <v>CMRLPT24116</v>
          </cell>
        </row>
        <row r="1517">
          <cell r="A1517" t="str">
            <v>CMRUCT23309</v>
          </cell>
        </row>
        <row r="1518">
          <cell r="A1518" t="str">
            <v>CMRLPT24043</v>
          </cell>
        </row>
        <row r="1519">
          <cell r="A1519" t="str">
            <v>BONAMOS101</v>
          </cell>
        </row>
        <row r="1520">
          <cell r="A1520" t="str">
            <v>CMRUCT22011</v>
          </cell>
        </row>
        <row r="1521">
          <cell r="A1521" t="str">
            <v>messgxubg</v>
          </cell>
        </row>
        <row r="1522">
          <cell r="A1522" t="str">
            <v>CMRUCT20097</v>
          </cell>
        </row>
        <row r="1523">
          <cell r="A1523" t="str">
            <v>CMRLPT19378</v>
          </cell>
        </row>
        <row r="1524">
          <cell r="A1524" t="str">
            <v>CMRLPT20072</v>
          </cell>
        </row>
        <row r="1525">
          <cell r="A1525" t="str">
            <v>CMRUCT23034</v>
          </cell>
        </row>
        <row r="1526">
          <cell r="A1526" t="str">
            <v>CMRLPT22019</v>
          </cell>
        </row>
        <row r="1527">
          <cell r="A1527" t="str">
            <v>CMRLPT22085</v>
          </cell>
        </row>
        <row r="1528">
          <cell r="A1528" t="str">
            <v>CMRUCT20062</v>
          </cell>
        </row>
        <row r="1529">
          <cell r="A1529" t="str">
            <v>CMRLPT22116</v>
          </cell>
        </row>
        <row r="1530">
          <cell r="A1530" t="str">
            <v>CMRLPT23287</v>
          </cell>
        </row>
        <row r="1531">
          <cell r="A1531" t="str">
            <v>CMRLPT25032</v>
          </cell>
        </row>
        <row r="1532">
          <cell r="A1532" t="str">
            <v>SOCAMSQL101</v>
          </cell>
        </row>
        <row r="1533">
          <cell r="A1533" t="str">
            <v>CMRUCT21098</v>
          </cell>
        </row>
        <row r="1534">
          <cell r="A1534" t="str">
            <v>CMRUCT22096</v>
          </cell>
        </row>
        <row r="1535">
          <cell r="A1535" t="str">
            <v>SABCPASDO101</v>
          </cell>
        </row>
        <row r="1536">
          <cell r="A1536" t="str">
            <v>CMRLPT21014</v>
          </cell>
        </row>
        <row r="1537">
          <cell r="A1537" t="str">
            <v>CMRUCT22160</v>
          </cell>
        </row>
        <row r="1538">
          <cell r="A1538" t="str">
            <v>CMRLPT21110</v>
          </cell>
        </row>
        <row r="1539">
          <cell r="A1539" t="str">
            <v>CMRUCT24011</v>
          </cell>
        </row>
        <row r="1540">
          <cell r="A1540" t="str">
            <v>CMRLPT23215</v>
          </cell>
        </row>
        <row r="1541">
          <cell r="A1541" t="str">
            <v>SABCISO601</v>
          </cell>
        </row>
        <row r="1542">
          <cell r="A1542" t="str">
            <v>CMRLPT19350</v>
          </cell>
        </row>
        <row r="1543">
          <cell r="A1543" t="str">
            <v>CMRUCT24102</v>
          </cell>
        </row>
        <row r="1544">
          <cell r="A1544" t="str">
            <v>CMRLPT23115</v>
          </cell>
        </row>
        <row r="1545">
          <cell r="A1545" t="str">
            <v>CMRUCT20053</v>
          </cell>
        </row>
        <row r="1546">
          <cell r="A1546" t="str">
            <v>CMRLPT25046</v>
          </cell>
        </row>
        <row r="1547">
          <cell r="A1547" t="str">
            <v>CMRUCT24019</v>
          </cell>
        </row>
        <row r="1548">
          <cell r="A1548" t="str">
            <v>CMRUCT25038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CMRUCT24036</v>
          </cell>
        </row>
        <row r="1552">
          <cell r="A1552" t="str">
            <v>CMRUCT23089</v>
          </cell>
        </row>
        <row r="1553">
          <cell r="A1553" t="str">
            <v>CMRUCT24128</v>
          </cell>
        </row>
        <row r="1554">
          <cell r="A1554" t="str">
            <v>YAOUPDDK101</v>
          </cell>
        </row>
        <row r="1555">
          <cell r="A1555" t="str">
            <v>CMRLPT20022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CMRLPT19254</v>
          </cell>
        </row>
        <row r="1596">
          <cell r="A1596" t="str">
            <v>CMRUCT23081</v>
          </cell>
        </row>
        <row r="1597">
          <cell r="A1597" t="str">
            <v>CMRUCT23032</v>
          </cell>
        </row>
        <row r="1598">
          <cell r="A1598" t="str">
            <v>SOCABACK101</v>
          </cell>
        </row>
        <row r="1599">
          <cell r="A1599" t="str">
            <v>CMRUCT23055</v>
          </cell>
        </row>
        <row r="1600">
          <cell r="A1600" t="str">
            <v>CMRLPT23011</v>
          </cell>
        </row>
        <row r="1601">
          <cell r="A1601" t="str">
            <v>CMRUCT23028</v>
          </cell>
        </row>
        <row r="1602">
          <cell r="A1602" t="str">
            <v>CMRLPT24187</v>
          </cell>
        </row>
        <row r="1603">
          <cell r="A1603" t="str">
            <v>SABCKPI101</v>
          </cell>
        </row>
        <row r="1604">
          <cell r="A1604" t="str">
            <v>CMRUCT23179</v>
          </cell>
        </row>
        <row r="1605">
          <cell r="A1605" t="str">
            <v>SABCSHARG101</v>
          </cell>
        </row>
        <row r="1606">
          <cell r="A1606" t="str">
            <v>CMRLPT23067</v>
          </cell>
        </row>
        <row r="1607">
          <cell r="A1607" t="str">
            <v>CMRLPT22207</v>
          </cell>
        </row>
        <row r="1608">
          <cell r="A1608" t="str">
            <v>CMRUCT23062</v>
          </cell>
        </row>
        <row r="1609">
          <cell r="A1609" t="str">
            <v>CMRUCT23142</v>
          </cell>
        </row>
        <row r="1610">
          <cell r="A1610" t="str">
            <v>CMRUCT24031</v>
          </cell>
        </row>
        <row r="1611">
          <cell r="A1611" t="str">
            <v>CMRUCT23056</v>
          </cell>
        </row>
        <row r="1612">
          <cell r="A1612" t="str">
            <v>CMRUCT24072</v>
          </cell>
        </row>
        <row r="1613">
          <cell r="A1613" t="str">
            <v>CMRLPT21026</v>
          </cell>
        </row>
        <row r="1614">
          <cell r="A1614" t="str">
            <v>CMRUCT20017</v>
          </cell>
        </row>
        <row r="1615">
          <cell r="A1615" t="str">
            <v>CMRUCT25009</v>
          </cell>
        </row>
        <row r="1616">
          <cell r="A1616" t="str">
            <v>CMRUCT21039</v>
          </cell>
        </row>
        <row r="1617">
          <cell r="A1617" t="str">
            <v>SABCFUTU601</v>
          </cell>
        </row>
        <row r="1618">
          <cell r="A1618" t="str">
            <v>CMRUCT23294</v>
          </cell>
        </row>
        <row r="1619">
          <cell r="A1619" t="str">
            <v>SABCSCCM101</v>
          </cell>
        </row>
        <row r="1620">
          <cell r="A1620" t="str">
            <v>CMRUCT19121</v>
          </cell>
        </row>
        <row r="1621">
          <cell r="A1621" t="str">
            <v>CMRLPT19271</v>
          </cell>
        </row>
        <row r="1622">
          <cell r="A1622" t="str">
            <v>CMRLPT23216</v>
          </cell>
        </row>
        <row r="1623">
          <cell r="A1623" t="str">
            <v>CMRLPT20020</v>
          </cell>
        </row>
        <row r="1624">
          <cell r="A1624" t="str">
            <v>CMRLPT19189</v>
          </cell>
        </row>
        <row r="1625">
          <cell r="A1625" t="str">
            <v>CMRLPT22129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CMRLPT23059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CMRUCT24015</v>
          </cell>
        </row>
        <row r="1647">
          <cell r="A1647" t="str">
            <v>CMRLPT19320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CMRUCT25087</v>
          </cell>
        </row>
        <row r="1659">
          <cell r="A1659" t="str">
            <v>CMRLPT23090</v>
          </cell>
        </row>
        <row r="1660">
          <cell r="A1660" t="str">
            <v>CMRUCT24094</v>
          </cell>
        </row>
        <row r="1661">
          <cell r="A1661" t="str">
            <v>CMRLPT25031</v>
          </cell>
        </row>
        <row r="1662">
          <cell r="A1662" t="str">
            <v>CMRLPT20096</v>
          </cell>
        </row>
        <row r="1663">
          <cell r="A1663" t="str">
            <v>CMRUCT23197</v>
          </cell>
        </row>
        <row r="1664">
          <cell r="A1664" t="str">
            <v>CMRLPT24147</v>
          </cell>
        </row>
        <row r="1665">
          <cell r="A1665" t="str">
            <v>CMRUCT20089</v>
          </cell>
        </row>
        <row r="1666">
          <cell r="A1666" t="str">
            <v>CMRLPT23255</v>
          </cell>
        </row>
        <row r="1667">
          <cell r="A1667" t="str">
            <v>CMRUCT24106</v>
          </cell>
        </row>
        <row r="1668">
          <cell r="A1668" t="str">
            <v>CMRUCT22010</v>
          </cell>
        </row>
        <row r="1669">
          <cell r="A1669" t="str">
            <v>CMRLPT24179</v>
          </cell>
        </row>
        <row r="1670">
          <cell r="A1670" t="str">
            <v>CMRUCT22111</v>
          </cell>
        </row>
        <row r="1671">
          <cell r="A1671" t="str">
            <v>SABCCONSO101</v>
          </cell>
        </row>
        <row r="1672">
          <cell r="A1672" t="str">
            <v>CMRLPT24152</v>
          </cell>
        </row>
        <row r="1673">
          <cell r="A1673" t="str">
            <v>CMRUCT20043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DESKTOP-IQAKLHI</v>
          </cell>
        </row>
        <row r="1681">
          <cell r="A1681" t="str">
            <v>CMRUCT21123</v>
          </cell>
        </row>
        <row r="1682">
          <cell r="A1682" t="str">
            <v>CMRLPT20009</v>
          </cell>
        </row>
        <row r="1683">
          <cell r="A1683" t="str">
            <v>CMRLPT24064</v>
          </cell>
        </row>
        <row r="1684">
          <cell r="A1684" t="str">
            <v>CMRUCT22017</v>
          </cell>
        </row>
        <row r="1685">
          <cell r="A1685" t="str">
            <v>CMRLPT23288</v>
          </cell>
        </row>
        <row r="1686">
          <cell r="A1686" t="str">
            <v>CMRUCT24154</v>
          </cell>
        </row>
        <row r="1687">
          <cell r="A1687" t="str">
            <v>CMRUCT22105</v>
          </cell>
        </row>
        <row r="1688">
          <cell r="A1688" t="str">
            <v>CMRUCT23013</v>
          </cell>
        </row>
        <row r="1689">
          <cell r="A1689" t="str">
            <v>messgxgaro</v>
          </cell>
        </row>
        <row r="1690">
          <cell r="A1690" t="str">
            <v>CMRUCT24050</v>
          </cell>
        </row>
        <row r="1691">
          <cell r="A1691" t="str">
            <v>CMRLPT20041</v>
          </cell>
        </row>
        <row r="1692">
          <cell r="A1692" t="str">
            <v>CMRLPT19304</v>
          </cell>
        </row>
        <row r="1693">
          <cell r="A1693" t="str">
            <v>CMRLPT20060</v>
          </cell>
        </row>
        <row r="1694">
          <cell r="A1694" t="str">
            <v>CMRLPT23153</v>
          </cell>
        </row>
        <row r="1695">
          <cell r="A1695" t="str">
            <v>GAROMOS101</v>
          </cell>
        </row>
        <row r="1696">
          <cell r="A1696" t="str">
            <v>CMRLPT23010</v>
          </cell>
        </row>
        <row r="1697">
          <cell r="A1697" t="str">
            <v>CMRUCT23137</v>
          </cell>
        </row>
        <row r="1698">
          <cell r="A1698" t="str">
            <v>CMRUCT21096</v>
          </cell>
        </row>
        <row r="1699">
          <cell r="A1699" t="str">
            <v>SABCBI201</v>
          </cell>
        </row>
        <row r="1700">
          <cell r="A1700" t="str">
            <v>CMRUCT25042</v>
          </cell>
        </row>
        <row r="1701">
          <cell r="A1701" t="str">
            <v>CMRUCT23074</v>
          </cell>
        </row>
        <row r="1702">
          <cell r="A1702" t="str">
            <v>CMRLPT19325</v>
          </cell>
        </row>
        <row r="1703">
          <cell r="A1703" t="str">
            <v>CMRUCT22118</v>
          </cell>
        </row>
        <row r="1704">
          <cell r="A1704" t="str">
            <v>CMRUCT23176</v>
          </cell>
        </row>
        <row r="1705">
          <cell r="A1705" t="str">
            <v>CMRLPT25008</v>
          </cell>
        </row>
        <row r="1706">
          <cell r="A1706" t="str">
            <v>CMRUCT20009</v>
          </cell>
        </row>
        <row r="1707">
          <cell r="A1707" t="str">
            <v>CMRLPT22034</v>
          </cell>
        </row>
        <row r="1708">
          <cell r="A1708" t="str">
            <v>CMRUCT24045</v>
          </cell>
        </row>
        <row r="1709">
          <cell r="A1709" t="str">
            <v>CMRUCT23127</v>
          </cell>
        </row>
        <row r="1710">
          <cell r="A1710" t="str">
            <v>CMRLPT19293</v>
          </cell>
        </row>
        <row r="1711">
          <cell r="A1711" t="str">
            <v>CMRUCT23234</v>
          </cell>
        </row>
        <row r="1712">
          <cell r="A1712" t="str">
            <v>CMRUCT23205</v>
          </cell>
        </row>
        <row r="1713">
          <cell r="A1713" t="str">
            <v>CMRUCT23229</v>
          </cell>
        </row>
        <row r="1714">
          <cell r="A1714" t="str">
            <v>CMRLPT21126</v>
          </cell>
        </row>
        <row r="1715">
          <cell r="A1715" t="str">
            <v>CMRUCT24025</v>
          </cell>
        </row>
        <row r="1716">
          <cell r="A1716" t="str">
            <v>CMRUCT23018</v>
          </cell>
        </row>
        <row r="1717">
          <cell r="A1717" t="str">
            <v>SABCMDP101</v>
          </cell>
        </row>
        <row r="1718">
          <cell r="A1718" t="str">
            <v>CMRLPT23003</v>
          </cell>
        </row>
        <row r="1719">
          <cell r="A1719" t="str">
            <v>CMRLPT21015</v>
          </cell>
        </row>
        <row r="1720">
          <cell r="A1720" t="str">
            <v>SABCSQDIMO101</v>
          </cell>
        </row>
        <row r="1721">
          <cell r="A1721" t="str">
            <v>CMRLPT21143</v>
          </cell>
        </row>
        <row r="1722">
          <cell r="A1722" t="str">
            <v>mes</v>
          </cell>
        </row>
        <row r="1723">
          <cell r="A1723" t="str">
            <v>CMRLPT23132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GUINUPCUT101</v>
          </cell>
        </row>
        <row r="1771">
          <cell r="A1771" t="str">
            <v>CMRUCT23271</v>
          </cell>
        </row>
        <row r="1772">
          <cell r="A1772" t="str">
            <v>CMRLPT24138</v>
          </cell>
        </row>
        <row r="1773">
          <cell r="A1773" t="str">
            <v>CMRUCT23293</v>
          </cell>
        </row>
        <row r="1774">
          <cell r="A1774" t="str">
            <v>CMRUCT20031</v>
          </cell>
        </row>
        <row r="1775">
          <cell r="A1775" t="str">
            <v>CMRLPT20022</v>
          </cell>
        </row>
        <row r="1776">
          <cell r="A1776" t="str">
            <v>CMRLPT20106</v>
          </cell>
        </row>
        <row r="1777">
          <cell r="A1777" t="str">
            <v>CMRLPT20005</v>
          </cell>
        </row>
        <row r="1778">
          <cell r="A1778" t="str">
            <v>CMRLPT21148</v>
          </cell>
        </row>
        <row r="1779">
          <cell r="A1779" t="str">
            <v>CMRUCT21057</v>
          </cell>
        </row>
        <row r="1780">
          <cell r="A1780" t="str">
            <v>CMRUCT24118</v>
          </cell>
        </row>
        <row r="1781">
          <cell r="A1781" t="str">
            <v>CMRLPT23128</v>
          </cell>
        </row>
        <row r="1782">
          <cell r="A1782" t="str">
            <v>CMRUCT22039</v>
          </cell>
        </row>
        <row r="1783">
          <cell r="A1783" t="str">
            <v>CMRLPT19057</v>
          </cell>
        </row>
        <row r="1784">
          <cell r="A1784" t="str">
            <v>CMRLPT22218</v>
          </cell>
        </row>
        <row r="1785">
          <cell r="A1785" t="str">
            <v>CMRLPT20048</v>
          </cell>
        </row>
        <row r="1786">
          <cell r="A1786" t="str">
            <v>CMRUCT22114</v>
          </cell>
        </row>
        <row r="1787">
          <cell r="A1787" t="str">
            <v>CMRLPT19316</v>
          </cell>
        </row>
        <row r="1788">
          <cell r="A1788" t="str">
            <v>CMRLPT25035</v>
          </cell>
        </row>
        <row r="1789">
          <cell r="A1789" t="str">
            <v>CMRUCT20145</v>
          </cell>
        </row>
        <row r="1790">
          <cell r="A1790" t="str">
            <v>CMRLPT25014</v>
          </cell>
        </row>
        <row r="1791">
          <cell r="A1791" t="str">
            <v>CMRLPT22176</v>
          </cell>
        </row>
        <row r="1792">
          <cell r="A1792" t="str">
            <v>CMRLPT24141</v>
          </cell>
        </row>
        <row r="1793">
          <cell r="A1793" t="str">
            <v>CMRUCT25021</v>
          </cell>
        </row>
        <row r="1794">
          <cell r="A1794" t="str">
            <v>CMRUCT23095</v>
          </cell>
        </row>
        <row r="1795">
          <cell r="A1795" t="str">
            <v>SIACMOS101</v>
          </cell>
        </row>
        <row r="1796">
          <cell r="A1796" t="str">
            <v>CMRUCT22083</v>
          </cell>
        </row>
        <row r="1797">
          <cell r="A1797" t="str">
            <v>CMRLPT23070</v>
          </cell>
        </row>
        <row r="1798">
          <cell r="A1798" t="str">
            <v>cmrlpt19354</v>
          </cell>
        </row>
        <row r="1799">
          <cell r="A1799" t="str">
            <v>CMRUCT23316</v>
          </cell>
        </row>
        <row r="1800">
          <cell r="A1800" t="str">
            <v>CMRUCT23109</v>
          </cell>
        </row>
        <row r="1801">
          <cell r="A1801" t="str">
            <v>CMRUCT20140</v>
          </cell>
        </row>
        <row r="1802">
          <cell r="A1802" t="str">
            <v>CMRUCT23225</v>
          </cell>
        </row>
        <row r="1803">
          <cell r="A1803" t="str">
            <v>CMRLPT20058</v>
          </cell>
        </row>
        <row r="1804">
          <cell r="A1804" t="str">
            <v>CMRUCT20152</v>
          </cell>
        </row>
        <row r="1805">
          <cell r="A1805" t="str">
            <v>CMRUCT22051</v>
          </cell>
        </row>
        <row r="1806">
          <cell r="A1806" t="str">
            <v>CMRLPT23188</v>
          </cell>
        </row>
        <row r="1807">
          <cell r="A1807" t="str">
            <v>CMRUCT19025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CMRUCT24025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CMRUCT23057</v>
          </cell>
        </row>
        <row r="1845">
          <cell r="A1845" t="str">
            <v>CMRLPT23084</v>
          </cell>
        </row>
        <row r="1846">
          <cell r="A1846" t="str">
            <v>CMRLPT22020</v>
          </cell>
        </row>
        <row r="1847">
          <cell r="A1847" t="str">
            <v>CMRLPT23111</v>
          </cell>
        </row>
        <row r="1848">
          <cell r="A1848" t="str">
            <v>CMRUCT20092</v>
          </cell>
        </row>
        <row r="1849">
          <cell r="A1849" t="str">
            <v>CMRLPT23176</v>
          </cell>
        </row>
        <row r="1850">
          <cell r="A1850" t="str">
            <v>CMRUCT24159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CMRUCT25085</v>
          </cell>
        </row>
        <row r="1856">
          <cell r="A1856" t="str">
            <v>CMRLPT25021</v>
          </cell>
        </row>
        <row r="1857">
          <cell r="A1857" t="str">
            <v>CMRLPT23225</v>
          </cell>
        </row>
        <row r="1858">
          <cell r="A1858" t="str">
            <v>cmruct19072</v>
          </cell>
        </row>
        <row r="1859">
          <cell r="A1859" t="str">
            <v>CMRUCT23317</v>
          </cell>
        </row>
        <row r="1860">
          <cell r="A1860" t="str">
            <v>CMRLPT20066</v>
          </cell>
        </row>
        <row r="1861">
          <cell r="A1861" t="str">
            <v>mescavesbaf</v>
          </cell>
        </row>
        <row r="1862">
          <cell r="A1862" t="str">
            <v>CMRUCT20054</v>
          </cell>
        </row>
        <row r="1863">
          <cell r="A1863" t="str">
            <v>vm-CMRSRV23001-</v>
          </cell>
        </row>
        <row r="1864">
          <cell r="A1864" t="str">
            <v>CMRLPT23224</v>
          </cell>
        </row>
        <row r="1865">
          <cell r="A1865" t="str">
            <v>CMRLPT23213</v>
          </cell>
        </row>
        <row r="1866">
          <cell r="A1866" t="str">
            <v>CMRLPT20016</v>
          </cell>
        </row>
        <row r="1867">
          <cell r="A1867" t="str">
            <v>CMRLPT24049</v>
          </cell>
        </row>
        <row r="1868">
          <cell r="A1868" t="str">
            <v>CMRUCT23150</v>
          </cell>
        </row>
        <row r="1869">
          <cell r="A1869" t="str">
            <v>CMRUCT21004</v>
          </cell>
        </row>
        <row r="1870">
          <cell r="A1870" t="str">
            <v>CMRUCT23240</v>
          </cell>
        </row>
        <row r="1871">
          <cell r="A1871" t="str">
            <v>CMRUCT23069</v>
          </cell>
        </row>
        <row r="1872">
          <cell r="A1872" t="str">
            <v>CMRUCT24016</v>
          </cell>
        </row>
        <row r="1873">
          <cell r="A1873" t="str">
            <v>CMRLPT24055</v>
          </cell>
        </row>
        <row r="1874">
          <cell r="A1874" t="str">
            <v>BALIPCUT002</v>
          </cell>
        </row>
        <row r="1875">
          <cell r="A1875" t="str">
            <v>SEMCUSIN001</v>
          </cell>
        </row>
        <row r="1876">
          <cell r="A1876" t="str">
            <v>CMRLPT21060</v>
          </cell>
        </row>
        <row r="1877">
          <cell r="A1877" t="str">
            <v>CMRUCT20039</v>
          </cell>
        </row>
        <row r="1878">
          <cell r="A1878" t="str">
            <v>CMRLPT23085</v>
          </cell>
        </row>
        <row r="1879">
          <cell r="A1879" t="str">
            <v>CMRUCT21080</v>
          </cell>
        </row>
        <row r="1880">
          <cell r="A1880" t="str">
            <v>CMRLPT23143</v>
          </cell>
        </row>
        <row r="1881">
          <cell r="A1881" t="str">
            <v>CMRUCT25034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CMRLPT24078</v>
          </cell>
        </row>
        <row r="1885">
          <cell r="A1885" t="str">
            <v>CMRUCT23001</v>
          </cell>
        </row>
        <row r="1886">
          <cell r="A1886" t="str">
            <v>CMRLPT23045</v>
          </cell>
        </row>
        <row r="1887">
          <cell r="A1887" t="str">
            <v>CMRLPT23263</v>
          </cell>
        </row>
        <row r="1888">
          <cell r="A1888" t="str">
            <v>CMRUCT21031</v>
          </cell>
        </row>
        <row r="1889">
          <cell r="A1889" t="str">
            <v>CMRLPT25024</v>
          </cell>
        </row>
        <row r="1890">
          <cell r="A1890" t="str">
            <v>CMRLPT20027</v>
          </cell>
        </row>
        <row r="1891">
          <cell r="A1891" t="str">
            <v>CMRLPT22060</v>
          </cell>
        </row>
        <row r="1892">
          <cell r="A1892" t="str">
            <v>CMRUCT23141</v>
          </cell>
        </row>
        <row r="1893">
          <cell r="A1893" t="str">
            <v>CMRLPT23159</v>
          </cell>
        </row>
        <row r="1894">
          <cell r="A1894" t="str">
            <v>CMRLPT23227</v>
          </cell>
        </row>
        <row r="1895">
          <cell r="A1895" t="str">
            <v>CMRLPT21069</v>
          </cell>
        </row>
        <row r="1896">
          <cell r="A1896" t="str">
            <v>CMRUCT20065</v>
          </cell>
        </row>
        <row r="1897">
          <cell r="A1897" t="str">
            <v>CMRLPT22014</v>
          </cell>
        </row>
        <row r="1898">
          <cell r="A1898" t="str">
            <v>SABCISO103</v>
          </cell>
        </row>
        <row r="1899">
          <cell r="A1899" t="str">
            <v>CMRLPT21095</v>
          </cell>
        </row>
        <row r="1900">
          <cell r="A1900" t="str">
            <v>CMRLPT20061</v>
          </cell>
        </row>
        <row r="1901">
          <cell r="A1901" t="str">
            <v>CMRLPT22162</v>
          </cell>
        </row>
        <row r="1902">
          <cell r="A1902" t="str">
            <v>CMRLPT22082</v>
          </cell>
        </row>
        <row r="1903">
          <cell r="A1903" t="str">
            <v>CMRUCT22130</v>
          </cell>
        </row>
        <row r="1904">
          <cell r="A1904" t="str">
            <v>SABCEBICS102</v>
          </cell>
        </row>
        <row r="1905">
          <cell r="A1905" t="str">
            <v>CMRUCT24073</v>
          </cell>
        </row>
        <row r="1906">
          <cell r="A1906" t="str">
            <v>CMRLPT23086</v>
          </cell>
        </row>
        <row r="1907">
          <cell r="A1907" t="str">
            <v>SABCSQCAIS601</v>
          </cell>
        </row>
        <row r="1908">
          <cell r="A1908" t="str">
            <v>cmruct22087</v>
          </cell>
        </row>
        <row r="1909">
          <cell r="A1909" t="str">
            <v>CMRLPT25005</v>
          </cell>
        </row>
        <row r="1910">
          <cell r="A1910" t="str">
            <v>CMRUCT20090</v>
          </cell>
        </row>
        <row r="1911">
          <cell r="A1911" t="str">
            <v>BONAPDDK101</v>
          </cell>
        </row>
        <row r="1912">
          <cell r="A1912" t="str">
            <v>CMRUCT23038</v>
          </cell>
        </row>
        <row r="1913">
          <cell r="A1913" t="str">
            <v>CMRUCT22040</v>
          </cell>
        </row>
        <row r="1914">
          <cell r="A1914" t="str">
            <v>CMRUCT23131</v>
          </cell>
        </row>
        <row r="1915">
          <cell r="A1915" t="str">
            <v>CMRLPT22171</v>
          </cell>
        </row>
        <row r="1916">
          <cell r="A1916" t="str">
            <v>CMRLPT22053</v>
          </cell>
        </row>
        <row r="1917">
          <cell r="A1917" t="str">
            <v>CMRLPT25010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CMRUCT21045</v>
          </cell>
        </row>
        <row r="1941">
          <cell r="A1941" t="str">
            <v>CMRUCT22034</v>
          </cell>
        </row>
        <row r="1942">
          <cell r="A1942" t="str">
            <v>CMRUCT23214</v>
          </cell>
        </row>
        <row r="1943">
          <cell r="A1943" t="str">
            <v>CMRLPT22131</v>
          </cell>
        </row>
        <row r="1944">
          <cell r="A1944" t="str">
            <v>CMRUCT24084</v>
          </cell>
        </row>
        <row r="1945">
          <cell r="A1945" t="str">
            <v>SABCWIFI601</v>
          </cell>
        </row>
        <row r="1946">
          <cell r="A1946" t="str">
            <v>CMRLPT24122</v>
          </cell>
        </row>
        <row r="1947">
          <cell r="A1947" t="str">
            <v>CMRLPT23251</v>
          </cell>
        </row>
        <row r="1948">
          <cell r="A1948" t="str">
            <v>CMRUCT20044</v>
          </cell>
        </row>
        <row r="1949">
          <cell r="A1949" t="str">
            <v>CMRLPT22038</v>
          </cell>
        </row>
        <row r="1950">
          <cell r="A1950" t="str">
            <v>CMRLPT22039</v>
          </cell>
        </row>
        <row r="1951">
          <cell r="A1951" t="str">
            <v>CMRUCT24056</v>
          </cell>
        </row>
        <row r="1952">
          <cell r="A1952" t="str">
            <v>CMRLPT21170</v>
          </cell>
        </row>
        <row r="1953">
          <cell r="A1953" t="str">
            <v>CMRLPT22168</v>
          </cell>
        </row>
        <row r="1954">
          <cell r="A1954" t="str">
            <v>SABCSSIS601</v>
          </cell>
        </row>
        <row r="1955">
          <cell r="A1955" t="str">
            <v>CMRUCT21027</v>
          </cell>
        </row>
        <row r="1956">
          <cell r="A1956" t="str">
            <v>CMRLPT23185</v>
          </cell>
        </row>
        <row r="1957">
          <cell r="A1957" t="str">
            <v>SIACDOMC002</v>
          </cell>
        </row>
        <row r="1958">
          <cell r="A1958" t="str">
            <v>CMRLPT23281</v>
          </cell>
        </row>
        <row r="1959">
          <cell r="A1959" t="str">
            <v>CMRUCT23230</v>
          </cell>
        </row>
        <row r="1960">
          <cell r="A1960" t="str">
            <v>CMRUCT24009</v>
          </cell>
        </row>
        <row r="1961">
          <cell r="A1961" t="str">
            <v>CMRUCT19137</v>
          </cell>
        </row>
        <row r="1962">
          <cell r="A1962" t="str">
            <v>CMRUCT21018</v>
          </cell>
        </row>
        <row r="1963">
          <cell r="A1963" t="str">
            <v>CMRLPT24203</v>
          </cell>
        </row>
        <row r="1964">
          <cell r="A1964" t="str">
            <v>CMRLPT23036</v>
          </cell>
        </row>
        <row r="1965">
          <cell r="A1965" t="str">
            <v>CMRLPT24137</v>
          </cell>
        </row>
        <row r="1966">
          <cell r="A1966" t="str">
            <v>SABCKPI105</v>
          </cell>
        </row>
        <row r="1967">
          <cell r="A1967" t="str">
            <v>CMRLPT19200</v>
          </cell>
        </row>
        <row r="1968">
          <cell r="A1968" t="str">
            <v>CMRUCT23003</v>
          </cell>
        </row>
        <row r="1969">
          <cell r="A1969" t="str">
            <v>CMRUCT21066</v>
          </cell>
        </row>
        <row r="1970">
          <cell r="A1970" t="str">
            <v>balierp004</v>
          </cell>
        </row>
        <row r="1971">
          <cell r="A1971" t="str">
            <v>CMRLPT23241</v>
          </cell>
        </row>
        <row r="1972">
          <cell r="A1972" t="str">
            <v>CMRUCT24081</v>
          </cell>
        </row>
        <row r="1973">
          <cell r="A1973" t="str">
            <v>CMRUCT23120</v>
          </cell>
        </row>
        <row r="1974">
          <cell r="A1974" t="str">
            <v>BALILIMS003</v>
          </cell>
        </row>
        <row r="1975">
          <cell r="A1975" t="str">
            <v>CMRUCT23160</v>
          </cell>
        </row>
        <row r="1976">
          <cell r="A1976" t="str">
            <v>pontbbrassbaf</v>
          </cell>
        </row>
        <row r="1977">
          <cell r="A1977" t="str">
            <v>CMRLPT23186</v>
          </cell>
        </row>
        <row r="1978">
          <cell r="A1978" t="str">
            <v>CMRLPT21145</v>
          </cell>
        </row>
        <row r="1979">
          <cell r="A1979" t="str">
            <v>CMRUCT23248</v>
          </cell>
        </row>
        <row r="1980">
          <cell r="A1980" t="str">
            <v>cmruct23041</v>
          </cell>
        </row>
        <row r="1981">
          <cell r="A1981" t="str">
            <v>CMRUCT20082</v>
          </cell>
        </row>
        <row r="1982">
          <cell r="A1982" t="str">
            <v>CMRLPT20100</v>
          </cell>
        </row>
        <row r="1983">
          <cell r="A1983" t="str">
            <v>CMRLPT23203</v>
          </cell>
        </row>
        <row r="1984">
          <cell r="A1984" t="str">
            <v>CMRUCT22152</v>
          </cell>
        </row>
        <row r="1985">
          <cell r="A1985" t="str">
            <v>CMRLPT24080</v>
          </cell>
        </row>
        <row r="1986">
          <cell r="A1986" t="str">
            <v>SABCSQRH601</v>
          </cell>
        </row>
        <row r="1987">
          <cell r="A1987" t="str">
            <v>CMRLPT23077</v>
          </cell>
        </row>
        <row r="1988">
          <cell r="A1988" t="str">
            <v>CMRUCT24195</v>
          </cell>
        </row>
        <row r="1989">
          <cell r="A1989" t="str">
            <v>SABCBICRM101</v>
          </cell>
        </row>
        <row r="1990">
          <cell r="A1990" t="str">
            <v>CMRLPT23305</v>
          </cell>
        </row>
        <row r="1991">
          <cell r="A1991" t="str">
            <v>VEEAMSERVERYAOU</v>
          </cell>
        </row>
        <row r="1992">
          <cell r="A1992" t="str">
            <v>mescavesndok</v>
          </cell>
        </row>
        <row r="1993">
          <cell r="A1993" t="str">
            <v>CMRLPT23240</v>
          </cell>
        </row>
        <row r="1994">
          <cell r="A1994" t="str">
            <v>CMRLPT22056</v>
          </cell>
        </row>
        <row r="1995">
          <cell r="A1995" t="str">
            <v>CMRLPT23004</v>
          </cell>
        </row>
        <row r="1996">
          <cell r="A1996" t="str">
            <v>CMRLPT23270</v>
          </cell>
        </row>
        <row r="1997">
          <cell r="A1997" t="str">
            <v>CMRUCT23220</v>
          </cell>
        </row>
        <row r="1998">
          <cell r="A1998" t="str">
            <v>CMRLPT24158</v>
          </cell>
        </row>
        <row r="1999">
          <cell r="A1999" t="str">
            <v>CMRLPT22095</v>
          </cell>
        </row>
        <row r="2000">
          <cell r="A2000" t="str">
            <v>indusbi101</v>
          </cell>
        </row>
        <row r="2001">
          <cell r="A2001" t="str">
            <v>CMRUCT25024</v>
          </cell>
        </row>
        <row r="2002">
          <cell r="A2002" t="str">
            <v>CMRLPT19366</v>
          </cell>
        </row>
        <row r="2003">
          <cell r="A2003" t="str">
            <v>CMRLPT23042</v>
          </cell>
        </row>
        <row r="2004">
          <cell r="A2004" t="str">
            <v>SABCKPI1031</v>
          </cell>
        </row>
        <row r="2005">
          <cell r="A2005" t="str">
            <v>CMRLPT21104</v>
          </cell>
        </row>
        <row r="2006">
          <cell r="A2006" t="str">
            <v>CMRUCT23088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CMRUCT25052</v>
          </cell>
        </row>
        <row r="2010">
          <cell r="A2010" t="str">
            <v>CMRLPT21062</v>
          </cell>
        </row>
        <row r="2011">
          <cell r="A2011" t="str">
            <v>CMRLPT22018</v>
          </cell>
        </row>
        <row r="2012">
          <cell r="A2012" t="str">
            <v>CMRLPT21137</v>
          </cell>
        </row>
        <row r="2013">
          <cell r="A2013" t="str">
            <v>CMRLPT19154</v>
          </cell>
        </row>
        <row r="2014">
          <cell r="A2014" t="str">
            <v>CMRUCT23065</v>
          </cell>
        </row>
        <row r="2015">
          <cell r="A2015" t="str">
            <v>CMRLPT23291</v>
          </cell>
        </row>
        <row r="2016">
          <cell r="A2016" t="str">
            <v>CMRUCT22043</v>
          </cell>
        </row>
        <row r="2017">
          <cell r="A2017" t="str">
            <v>EFISERVEUR</v>
          </cell>
        </row>
        <row r="2018">
          <cell r="A2018" t="str">
            <v>CMRLPT24089</v>
          </cell>
        </row>
        <row r="2019">
          <cell r="A2019" t="str">
            <v>CMRLPT21167</v>
          </cell>
        </row>
        <row r="2020">
          <cell r="A2020" t="str">
            <v>CMRUCT24168</v>
          </cell>
        </row>
        <row r="2021">
          <cell r="A2021" t="str">
            <v>CMRUCT23163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CMRLPT21024</v>
          </cell>
        </row>
        <row r="2039">
          <cell r="A2039" t="str">
            <v>CMRLPT22107</v>
          </cell>
        </row>
        <row r="2040">
          <cell r="A2040" t="str">
            <v>CMRLPT23097</v>
          </cell>
        </row>
        <row r="2041">
          <cell r="A2041" t="str">
            <v>CMRUCT24042</v>
          </cell>
        </row>
        <row r="2042">
          <cell r="A2042" t="str">
            <v>CMRUCT20149</v>
          </cell>
        </row>
        <row r="2043">
          <cell r="A2043" t="str">
            <v>CMRLPT25040</v>
          </cell>
        </row>
        <row r="2044">
          <cell r="A2044" t="str">
            <v>CMRUCT21122</v>
          </cell>
        </row>
        <row r="2045">
          <cell r="A2045" t="str">
            <v>yaousin003</v>
          </cell>
        </row>
        <row r="2046">
          <cell r="A2046" t="str">
            <v>CMRTAB20272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CMRLPT23105</v>
          </cell>
        </row>
        <row r="2051">
          <cell r="A2051" t="str">
            <v>CMRUCT20115</v>
          </cell>
        </row>
        <row r="2052">
          <cell r="A2052" t="str">
            <v>CMRUCT20028</v>
          </cell>
        </row>
        <row r="2053">
          <cell r="A2053" t="str">
            <v>CMRLPT21022</v>
          </cell>
        </row>
        <row r="2054">
          <cell r="A2054" t="str">
            <v>CMRLPT24173</v>
          </cell>
        </row>
        <row r="2055">
          <cell r="A2055" t="str">
            <v>CMRLPT19006</v>
          </cell>
        </row>
        <row r="2056">
          <cell r="A2056" t="str">
            <v>CMRLPT23165</v>
          </cell>
        </row>
        <row r="2057">
          <cell r="A2057" t="str">
            <v>CMRUCT24035</v>
          </cell>
        </row>
        <row r="2058">
          <cell r="A2058" t="str">
            <v>CMRUCT22127</v>
          </cell>
        </row>
        <row r="2059">
          <cell r="A2059" t="str">
            <v>CMRLPT22112</v>
          </cell>
        </row>
        <row r="2060">
          <cell r="A2060" t="str">
            <v>CMRLPT22172</v>
          </cell>
        </row>
        <row r="2061">
          <cell r="A2061" t="str">
            <v>SABCSHAR601</v>
          </cell>
        </row>
        <row r="2062">
          <cell r="A2062" t="str">
            <v>CMRLPT22159</v>
          </cell>
        </row>
        <row r="2063">
          <cell r="A2063" t="str">
            <v>CMRLPT21045</v>
          </cell>
        </row>
        <row r="2064">
          <cell r="A2064" t="str">
            <v>CMRUCT24064</v>
          </cell>
        </row>
        <row r="2065">
          <cell r="A2065" t="str">
            <v>CMRUCT24071</v>
          </cell>
        </row>
        <row r="2066">
          <cell r="A2066" t="str">
            <v>CMRLPT20008</v>
          </cell>
        </row>
        <row r="2067">
          <cell r="A2067" t="str">
            <v>CMRUCT23115</v>
          </cell>
        </row>
        <row r="2068">
          <cell r="A2068" t="str">
            <v>CMRLPT23293</v>
          </cell>
        </row>
        <row r="2069">
          <cell r="A2069" t="str">
            <v>CMRLPT24149</v>
          </cell>
        </row>
        <row r="2070">
          <cell r="A2070" t="str">
            <v>CMRUCT24180</v>
          </cell>
        </row>
        <row r="2071">
          <cell r="A2071" t="str">
            <v>CMRUCT24176</v>
          </cell>
        </row>
        <row r="2072">
          <cell r="A2072" t="str">
            <v>CMRUCT24020</v>
          </cell>
        </row>
        <row r="2073">
          <cell r="A2073" t="str">
            <v>CMRUCT24006</v>
          </cell>
        </row>
        <row r="2074">
          <cell r="A2074" t="str">
            <v>CMRLPT25023</v>
          </cell>
        </row>
        <row r="2075">
          <cell r="A2075" t="str">
            <v>CMRLPT24204</v>
          </cell>
        </row>
        <row r="2076">
          <cell r="A2076" t="str">
            <v>CMRLPT19203</v>
          </cell>
        </row>
        <row r="2077">
          <cell r="A2077" t="str">
            <v>CMRUCT25089</v>
          </cell>
        </row>
        <row r="2078">
          <cell r="A2078" t="str">
            <v>CMRLPT22140</v>
          </cell>
        </row>
        <row r="2079">
          <cell r="A2079" t="str">
            <v>CMRUCT25185</v>
          </cell>
        </row>
        <row r="2080">
          <cell r="A2080" t="str">
            <v>CMRLPT25028</v>
          </cell>
        </row>
        <row r="2081">
          <cell r="A2081" t="str">
            <v>CMRUCT23129</v>
          </cell>
        </row>
        <row r="2082">
          <cell r="A2082" t="str">
            <v>CMRUCT25184</v>
          </cell>
        </row>
        <row r="2083">
          <cell r="A2083" t="str">
            <v>CMRUCT25083</v>
          </cell>
        </row>
        <row r="2084">
          <cell r="A2084" t="str">
            <v>CMRUCT25075</v>
          </cell>
        </row>
        <row r="2085">
          <cell r="A2085" t="str">
            <v>CMRUCT22063</v>
          </cell>
        </row>
        <row r="2086">
          <cell r="A2086" t="str">
            <v>CMRUCT23258</v>
          </cell>
        </row>
        <row r="2087">
          <cell r="A2087" t="str">
            <v>CMRUCT25082</v>
          </cell>
        </row>
        <row r="2088">
          <cell r="A2088" t="str">
            <v>CMRUCT23147</v>
          </cell>
        </row>
        <row r="2089">
          <cell r="A2089" t="str">
            <v>CMRLPT25029</v>
          </cell>
        </row>
        <row r="2090">
          <cell r="A2090" t="str">
            <v>CMRUCT25178</v>
          </cell>
        </row>
        <row r="2091">
          <cell r="A2091" t="str">
            <v>CMRUCT25099</v>
          </cell>
        </row>
        <row r="2092">
          <cell r="A2092" t="str">
            <v>CMRUCT25115</v>
          </cell>
        </row>
        <row r="2093">
          <cell r="A2093" t="str">
            <v>CMRUCT25182</v>
          </cell>
        </row>
        <row r="2094">
          <cell r="A2094" t="str">
            <v>CMRUCT25096</v>
          </cell>
        </row>
        <row r="2095">
          <cell r="A2095" t="str">
            <v>CMRUCT21010</v>
          </cell>
        </row>
        <row r="2096">
          <cell r="A2096" t="str">
            <v>CMRUCT24163</v>
          </cell>
        </row>
        <row r="2097">
          <cell r="A2097" t="str">
            <v>CMRLPT25042</v>
          </cell>
        </row>
        <row r="2098">
          <cell r="A2098" t="str">
            <v>CMRUCT22090</v>
          </cell>
        </row>
        <row r="2099">
          <cell r="A2099" t="str">
            <v>CMRLPT25043</v>
          </cell>
        </row>
        <row r="2100">
          <cell r="A2100" t="str">
            <v>CMRUCT25116</v>
          </cell>
        </row>
        <row r="2101">
          <cell r="A2101" t="str">
            <v>CMRUCT25041</v>
          </cell>
        </row>
        <row r="2102">
          <cell r="A2102" t="str">
            <v>CMRUCT24074</v>
          </cell>
        </row>
        <row r="2103">
          <cell r="A2103" t="str">
            <v>BALIFICH101</v>
          </cell>
        </row>
        <row r="2104">
          <cell r="A2104" t="str">
            <v>CMRUCT25027</v>
          </cell>
        </row>
        <row r="2105">
          <cell r="A2105" t="str">
            <v>CMRUCT23200</v>
          </cell>
        </row>
        <row r="2106">
          <cell r="A2106" t="str">
            <v>CMRLPT20030</v>
          </cell>
        </row>
        <row r="2107">
          <cell r="A2107" t="str">
            <v>CMRUCT25055</v>
          </cell>
        </row>
        <row r="2108">
          <cell r="A2108" t="str">
            <v>CMRLPT19250</v>
          </cell>
        </row>
        <row r="2109">
          <cell r="A2109" t="str">
            <v>CMRUCT25110</v>
          </cell>
        </row>
        <row r="2110">
          <cell r="A2110" t="str">
            <v>CMRUCT25049</v>
          </cell>
        </row>
        <row r="2111">
          <cell r="A2111" t="str">
            <v>CMRUCT23213</v>
          </cell>
        </row>
        <row r="2112">
          <cell r="A2112" t="str">
            <v>CMRUCT25050</v>
          </cell>
        </row>
        <row r="2113">
          <cell r="A2113" t="str">
            <v>CMRLPT19229</v>
          </cell>
        </row>
        <row r="2114">
          <cell r="A2114" t="str">
            <v>CMRLPT21139</v>
          </cell>
        </row>
        <row r="2115">
          <cell r="A2115" t="str">
            <v>CMRUCT25100</v>
          </cell>
        </row>
        <row r="2116">
          <cell r="A2116" t="str">
            <v>CMRUCT25051</v>
          </cell>
        </row>
        <row r="2117">
          <cell r="A2117" t="str">
            <v>CMRUCT21055</v>
          </cell>
        </row>
        <row r="2118">
          <cell r="A2118" t="str">
            <v>CMRLPT22086</v>
          </cell>
        </row>
        <row r="2119">
          <cell r="A2119" t="str">
            <v>CMRUCT25039</v>
          </cell>
        </row>
        <row r="2120">
          <cell r="A2120" t="str">
            <v>CMRLPT23294</v>
          </cell>
        </row>
        <row r="2121">
          <cell r="A2121" t="str">
            <v>CMRUCT25113</v>
          </cell>
        </row>
        <row r="2122">
          <cell r="A2122" t="str">
            <v>CMRLPT22152</v>
          </cell>
        </row>
        <row r="2123">
          <cell r="A2123" t="str">
            <v>CMRLPT20001</v>
          </cell>
        </row>
        <row r="2124">
          <cell r="A2124" t="str">
            <v>CMRLPT25012</v>
          </cell>
        </row>
        <row r="2125">
          <cell r="A2125" t="str">
            <v>CMRUCT25025</v>
          </cell>
        </row>
        <row r="2126">
          <cell r="A2126" t="str">
            <v>CMRUCT25022</v>
          </cell>
        </row>
        <row r="2127">
          <cell r="A2127" t="str">
            <v>CMRUCT25114</v>
          </cell>
        </row>
        <row r="2128">
          <cell r="A2128" t="str">
            <v>CMRUCT25033</v>
          </cell>
        </row>
        <row r="2129">
          <cell r="A2129" t="str">
            <v>CMRLPT20020</v>
          </cell>
        </row>
        <row r="2130">
          <cell r="A2130" t="str">
            <v>CMRUCT25104</v>
          </cell>
        </row>
        <row r="2131">
          <cell r="A2131" t="str">
            <v>CMRUCT25106</v>
          </cell>
        </row>
        <row r="2132">
          <cell r="A2132" t="str">
            <v>CMRUCT25105</v>
          </cell>
        </row>
        <row r="2133">
          <cell r="A2133" t="str">
            <v>CMRUCT25107</v>
          </cell>
        </row>
        <row r="2134">
          <cell r="A2134" t="str">
            <v>CMRTAB20269</v>
          </cell>
        </row>
        <row r="2135">
          <cell r="A2135" t="str">
            <v>CMRUCT25108</v>
          </cell>
        </row>
        <row r="2136">
          <cell r="A2136" t="str">
            <v>CMRLPT24032</v>
          </cell>
        </row>
        <row r="2137">
          <cell r="A2137" t="str">
            <v>CMRLPT22100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CMRLPT23089</v>
          </cell>
        </row>
        <row r="2146">
          <cell r="A2146" t="str">
            <v>CMRUCT25102</v>
          </cell>
        </row>
        <row r="2147">
          <cell r="A2147" t="str">
            <v>CMRLPT23243</v>
          </cell>
        </row>
        <row r="2148">
          <cell r="A2148" t="str">
            <v>CMRLPT23079</v>
          </cell>
        </row>
        <row r="2149">
          <cell r="A2149" t="str">
            <v>CMRLPT19246</v>
          </cell>
        </row>
        <row r="2150">
          <cell r="A2150" t="str">
            <v>CMRLPT24044</v>
          </cell>
        </row>
        <row r="2151">
          <cell r="A2151" t="str">
            <v>CMRUCT25103</v>
          </cell>
        </row>
        <row r="2152">
          <cell r="A2152" t="str">
            <v>CMRUCT23068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  <row r="2161">
          <cell r="A2161" t="str">
            <v>CMRUCT25012</v>
          </cell>
        </row>
        <row r="2162">
          <cell r="A2162" t="str">
            <v>CMRLPT19350</v>
          </cell>
        </row>
        <row r="2163">
          <cell r="A2163" t="str">
            <v>CMRLPT23191</v>
          </cell>
        </row>
        <row r="2164">
          <cell r="A2164" t="str">
            <v>CMRUCT19204</v>
          </cell>
        </row>
        <row r="2165">
          <cell r="A2165" t="str">
            <v>CMRLPT20121</v>
          </cell>
        </row>
        <row r="2166">
          <cell r="A2166" t="str">
            <v>CMRLPT21010</v>
          </cell>
        </row>
        <row r="2167">
          <cell r="A2167" t="str">
            <v>CMRUCT23025</v>
          </cell>
        </row>
        <row r="2168">
          <cell r="A2168" t="str">
            <v>CMRLPT22031</v>
          </cell>
        </row>
        <row r="2169">
          <cell r="A2169" t="str">
            <v>cmruct19072</v>
          </cell>
        </row>
        <row r="2170">
          <cell r="A2170" t="str">
            <v>CMRLPT22040</v>
          </cell>
        </row>
        <row r="2171">
          <cell r="A2171" t="str">
            <v>CMRLPT19242</v>
          </cell>
        </row>
        <row r="2172">
          <cell r="A2172" t="str">
            <v>CMRLPT20023</v>
          </cell>
        </row>
        <row r="2173">
          <cell r="A2173" t="str">
            <v>CMRLPT20117</v>
          </cell>
        </row>
        <row r="2174">
          <cell r="A2174" t="str">
            <v>CMRUCT25111</v>
          </cell>
        </row>
        <row r="2175">
          <cell r="A2175" t="str">
            <v>CMRUCT22073</v>
          </cell>
        </row>
        <row r="2176">
          <cell r="A2176" t="str">
            <v>CMRLPT22184</v>
          </cell>
        </row>
        <row r="2177">
          <cell r="A2177" t="str">
            <v>CMRLPT19200</v>
          </cell>
        </row>
        <row r="2178">
          <cell r="A2178" t="str">
            <v>messgxkouma</v>
          </cell>
        </row>
        <row r="2179">
          <cell r="A2179" t="str">
            <v>CMRLPT24056</v>
          </cell>
        </row>
        <row r="2180">
          <cell r="A2180" t="str">
            <v>CMRLPT19296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CMRUCT23042</v>
          </cell>
        </row>
        <row r="241">
          <cell r="A241" t="str">
            <v>SABCMEC202</v>
          </cell>
        </row>
        <row r="242">
          <cell r="A242" t="str">
            <v>CMRLPT24132</v>
          </cell>
        </row>
        <row r="243">
          <cell r="A243" t="str">
            <v>CMRLPT23098</v>
          </cell>
        </row>
        <row r="244">
          <cell r="A244" t="str">
            <v>CMRUCT20010</v>
          </cell>
        </row>
        <row r="245">
          <cell r="A245" t="str">
            <v>SABCISO101</v>
          </cell>
        </row>
        <row r="246">
          <cell r="A246" t="str">
            <v>CMRLPT22016</v>
          </cell>
        </row>
        <row r="247">
          <cell r="A247" t="str">
            <v>YAOUVPRX101</v>
          </cell>
        </row>
        <row r="248">
          <cell r="A248" t="str">
            <v>CMRLPT23312</v>
          </cell>
        </row>
        <row r="249">
          <cell r="A249" t="str">
            <v>CMRUCT22101</v>
          </cell>
        </row>
        <row r="250">
          <cell r="A250" t="str">
            <v>CMRLPT20051</v>
          </cell>
        </row>
        <row r="251">
          <cell r="A251" t="str">
            <v>CMRUCT24153</v>
          </cell>
        </row>
        <row r="252">
          <cell r="A252" t="str">
            <v>CMRUCT23152</v>
          </cell>
        </row>
        <row r="253">
          <cell r="A253" t="str">
            <v>CMRLPT24019</v>
          </cell>
        </row>
        <row r="254">
          <cell r="A254" t="str">
            <v>CMRUCT23269</v>
          </cell>
        </row>
        <row r="255">
          <cell r="A255" t="str">
            <v>CMRLPT23025</v>
          </cell>
        </row>
        <row r="256">
          <cell r="A256" t="str">
            <v>CMRUCT25081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SABCSQINT601</v>
          </cell>
        </row>
        <row r="268">
          <cell r="A268" t="str">
            <v>OLEMPDDK101</v>
          </cell>
        </row>
        <row r="269">
          <cell r="A269" t="str">
            <v>CMRUCT23101</v>
          </cell>
        </row>
        <row r="270">
          <cell r="A270" t="str">
            <v>CMRUCT23324</v>
          </cell>
        </row>
        <row r="271">
          <cell r="A271" t="str">
            <v>CMRLPT23285</v>
          </cell>
        </row>
        <row r="272">
          <cell r="A272" t="str">
            <v>CMRLPT23126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CMRUCT23099</v>
          </cell>
        </row>
        <row r="405">
          <cell r="A405" t="str">
            <v>CMRUCT23124</v>
          </cell>
        </row>
        <row r="406">
          <cell r="A406" t="str">
            <v>CMRUCT22131</v>
          </cell>
        </row>
        <row r="407">
          <cell r="A407" t="str">
            <v>CMRLPT23235</v>
          </cell>
        </row>
        <row r="408">
          <cell r="A408" t="str">
            <v>CMRUCT21071</v>
          </cell>
        </row>
        <row r="409">
          <cell r="A409" t="str">
            <v>CMRUCT21069</v>
          </cell>
        </row>
        <row r="410">
          <cell r="A410" t="str">
            <v>CMRLPT20077</v>
          </cell>
        </row>
        <row r="411">
          <cell r="A411" t="str">
            <v>CMRLPT21100</v>
          </cell>
        </row>
        <row r="412">
          <cell r="A412" t="str">
            <v>CMRUCT20047</v>
          </cell>
        </row>
        <row r="413">
          <cell r="A413" t="str">
            <v>CMRLPT24079</v>
          </cell>
        </row>
        <row r="414">
          <cell r="A414" t="str">
            <v>CMRLPT19273</v>
          </cell>
        </row>
        <row r="415">
          <cell r="A415" t="str">
            <v>CMRLPT24109</v>
          </cell>
        </row>
        <row r="416">
          <cell r="A416" t="str">
            <v>CMRLPT23256</v>
          </cell>
        </row>
        <row r="417">
          <cell r="A417" t="str">
            <v>CMRLPT24117</v>
          </cell>
        </row>
        <row r="418">
          <cell r="A418" t="str">
            <v>SABCDIMO601</v>
          </cell>
        </row>
        <row r="419">
          <cell r="A419" t="str">
            <v>CMRLPT22150</v>
          </cell>
        </row>
        <row r="420">
          <cell r="A420" t="str">
            <v>SABCSQCAIS101</v>
          </cell>
        </row>
        <row r="421">
          <cell r="A421" t="str">
            <v>CMRLPT22084</v>
          </cell>
        </row>
        <row r="422">
          <cell r="A422" t="str">
            <v>SABCWIFI101</v>
          </cell>
        </row>
        <row r="423">
          <cell r="A423" t="str">
            <v>CMRLPT20049</v>
          </cell>
        </row>
        <row r="424">
          <cell r="A424" t="str">
            <v>CMRUCT23093</v>
          </cell>
        </row>
        <row r="425">
          <cell r="A425" t="str">
            <v>CMRLPT25038</v>
          </cell>
        </row>
        <row r="426">
          <cell r="A426" t="str">
            <v>CMRUCT25046</v>
          </cell>
        </row>
        <row r="427">
          <cell r="A427" t="str">
            <v>CMRLPT22048</v>
          </cell>
        </row>
        <row r="428">
          <cell r="A428" t="str">
            <v>CMRLPT23125</v>
          </cell>
        </row>
        <row r="429">
          <cell r="A429" t="str">
            <v>CMRUCT23162</v>
          </cell>
        </row>
        <row r="430">
          <cell r="A430" t="str">
            <v>CMRUCT23130</v>
          </cell>
        </row>
        <row r="431">
          <cell r="A431" t="str">
            <v>CMRUCT24028</v>
          </cell>
        </row>
        <row r="432">
          <cell r="A432" t="str">
            <v>CMRLPT24145</v>
          </cell>
        </row>
        <row r="433">
          <cell r="A433" t="str">
            <v>CMRLPT23095</v>
          </cell>
        </row>
        <row r="434">
          <cell r="A434" t="str">
            <v>CMRLPT20050</v>
          </cell>
        </row>
        <row r="435">
          <cell r="A435" t="str">
            <v>CMRUCT20012</v>
          </cell>
        </row>
        <row r="436">
          <cell r="A436" t="str">
            <v>CMRUCT23090</v>
          </cell>
        </row>
        <row r="437">
          <cell r="A437" t="str">
            <v>CMRLPT24177</v>
          </cell>
        </row>
        <row r="438">
          <cell r="A438" t="str">
            <v>CMRUCT20018</v>
          </cell>
        </row>
        <row r="439">
          <cell r="A439" t="str">
            <v>CMRUCT24057</v>
          </cell>
        </row>
        <row r="440">
          <cell r="A440" t="str">
            <v>CMRLPT21061</v>
          </cell>
        </row>
        <row r="441">
          <cell r="A441" t="str">
            <v>CMRUCT23321</v>
          </cell>
        </row>
        <row r="442">
          <cell r="A442" t="str">
            <v>CMRUCT23083</v>
          </cell>
        </row>
        <row r="443">
          <cell r="A443" t="str">
            <v>CMRUCT20069</v>
          </cell>
        </row>
        <row r="444">
          <cell r="A444" t="str">
            <v>CMRUCT24125</v>
          </cell>
        </row>
        <row r="445">
          <cell r="A445" t="str">
            <v>CMRLPT22004</v>
          </cell>
        </row>
        <row r="446">
          <cell r="A446" t="str">
            <v>CMRUCT23064</v>
          </cell>
        </row>
        <row r="447">
          <cell r="A447" t="str">
            <v>CMRLPT24129</v>
          </cell>
        </row>
        <row r="448">
          <cell r="A448" t="str">
            <v>CMRLPT23078</v>
          </cell>
        </row>
        <row r="449">
          <cell r="A449" t="str">
            <v>CMRUCT24043</v>
          </cell>
        </row>
        <row r="450">
          <cell r="A450" t="str">
            <v>CMRUCT23048</v>
          </cell>
        </row>
        <row r="451">
          <cell r="A451" t="str">
            <v>CMRLPT23137</v>
          </cell>
        </row>
        <row r="452">
          <cell r="A452" t="str">
            <v>CMRUCT20078</v>
          </cell>
        </row>
        <row r="453">
          <cell r="A453" t="str">
            <v>CMRLPT24024</v>
          </cell>
        </row>
        <row r="454">
          <cell r="A454" t="str">
            <v>SABCMEC101</v>
          </cell>
        </row>
        <row r="455">
          <cell r="A455" t="str">
            <v>CMRUCT21112</v>
          </cell>
        </row>
        <row r="456">
          <cell r="A456" t="str">
            <v>CMRLPT21156</v>
          </cell>
        </row>
        <row r="457">
          <cell r="A457" t="str">
            <v>SABCBIOM102</v>
          </cell>
        </row>
        <row r="458">
          <cell r="A458" t="str">
            <v>CMRUCT24090</v>
          </cell>
        </row>
        <row r="459">
          <cell r="A459" t="str">
            <v>CMRLPT24159</v>
          </cell>
        </row>
        <row r="460">
          <cell r="A460" t="str">
            <v>CMRUCT22036</v>
          </cell>
        </row>
        <row r="461">
          <cell r="A461" t="str">
            <v>CMRUCT20130</v>
          </cell>
        </row>
        <row r="462">
          <cell r="A462" t="str">
            <v>CMRLPT24023</v>
          </cell>
        </row>
        <row r="463">
          <cell r="A463" t="str">
            <v>CMRLPT22177</v>
          </cell>
        </row>
        <row r="464">
          <cell r="A464" t="str">
            <v>CMRUCT24066</v>
          </cell>
        </row>
        <row r="465">
          <cell r="A465" t="str">
            <v>CMRLPT21120</v>
          </cell>
        </row>
        <row r="466">
          <cell r="A466" t="str">
            <v>BALIDOMC002</v>
          </cell>
        </row>
        <row r="467">
          <cell r="A467" t="str">
            <v>CMRLPT23123</v>
          </cell>
        </row>
        <row r="468">
          <cell r="A468" t="str">
            <v>CMRUCT23106</v>
          </cell>
        </row>
        <row r="469">
          <cell r="A469" t="str">
            <v>CMRLPT21136</v>
          </cell>
        </row>
        <row r="470">
          <cell r="A470" t="str">
            <v>CMRLPT24063</v>
          </cell>
        </row>
        <row r="471">
          <cell r="A471" t="str">
            <v>CMRLPT20011</v>
          </cell>
        </row>
        <row r="472">
          <cell r="A472" t="str">
            <v>BONAUPCUT101</v>
          </cell>
        </row>
        <row r="473">
          <cell r="A473" t="str">
            <v>CMRLPT19173</v>
          </cell>
        </row>
        <row r="474">
          <cell r="A474" t="str">
            <v>CMRUCT25045</v>
          </cell>
        </row>
        <row r="475">
          <cell r="A475" t="str">
            <v>CMRUCT25015</v>
          </cell>
        </row>
        <row r="476">
          <cell r="A476" t="str">
            <v>CMRLPT22040</v>
          </cell>
        </row>
        <row r="477">
          <cell r="A477" t="str">
            <v>CMRLPT24176</v>
          </cell>
        </row>
        <row r="478">
          <cell r="A478" t="str">
            <v>CMRLPT20080</v>
          </cell>
        </row>
        <row r="479">
          <cell r="A479" t="str">
            <v>CMRUCT23208</v>
          </cell>
        </row>
        <row r="480">
          <cell r="A480" t="str">
            <v>SABCRADI102</v>
          </cell>
        </row>
        <row r="481">
          <cell r="A481" t="str">
            <v>CMRLPT23109</v>
          </cell>
        </row>
        <row r="482">
          <cell r="A482" t="str">
            <v>CMRLPT20024</v>
          </cell>
        </row>
        <row r="483">
          <cell r="A483" t="str">
            <v>CMRLPT23280</v>
          </cell>
        </row>
        <row r="484">
          <cell r="A484" t="str">
            <v>CMRUCT25004</v>
          </cell>
        </row>
        <row r="485">
          <cell r="A485" t="str">
            <v>CMRLPT23278</v>
          </cell>
        </row>
        <row r="486">
          <cell r="A486" t="str">
            <v>CMRLPT22134</v>
          </cell>
        </row>
        <row r="487">
          <cell r="A487" t="str">
            <v>CMRUCT21111</v>
          </cell>
        </row>
        <row r="488">
          <cell r="A488" t="str">
            <v>CMRLPT21163</v>
          </cell>
        </row>
        <row r="489">
          <cell r="A489" t="str">
            <v>CMRTLV21003</v>
          </cell>
        </row>
        <row r="490">
          <cell r="A490" t="str">
            <v>BALIBI601</v>
          </cell>
        </row>
        <row r="491">
          <cell r="A491" t="str">
            <v>CMRUCT23135</v>
          </cell>
        </row>
        <row r="492">
          <cell r="A492" t="str">
            <v>CMRLPT22071</v>
          </cell>
        </row>
        <row r="493">
          <cell r="A493" t="str">
            <v>CMRUCT21081</v>
          </cell>
        </row>
        <row r="494">
          <cell r="A494" t="str">
            <v>CMRUCT24138</v>
          </cell>
        </row>
        <row r="495">
          <cell r="A495" t="str">
            <v>CMRLPT23156</v>
          </cell>
        </row>
        <row r="496">
          <cell r="A496" t="str">
            <v>CMRUCT24059</v>
          </cell>
        </row>
        <row r="497">
          <cell r="A497" t="str">
            <v>CMRLPT22051</v>
          </cell>
        </row>
        <row r="498">
          <cell r="A498" t="str">
            <v>CMRUCT24023</v>
          </cell>
        </row>
        <row r="499">
          <cell r="A499" t="str">
            <v>CMRUCT23232</v>
          </cell>
        </row>
        <row r="500">
          <cell r="A500" t="str">
            <v>CMRLPT25039</v>
          </cell>
        </row>
        <row r="501">
          <cell r="A501" t="str">
            <v>SABCPASDO102</v>
          </cell>
        </row>
        <row r="502">
          <cell r="A502" t="str">
            <v>CMRLPT21003</v>
          </cell>
        </row>
        <row r="503">
          <cell r="A503" t="str">
            <v>CMRLPT19153</v>
          </cell>
        </row>
        <row r="504">
          <cell r="A504" t="str">
            <v>CMRLPT24189</v>
          </cell>
        </row>
        <row r="505">
          <cell r="A505" t="str">
            <v>CMRLPT19296</v>
          </cell>
        </row>
        <row r="506">
          <cell r="A506" t="str">
            <v>CMRLPT23139</v>
          </cell>
        </row>
        <row r="507">
          <cell r="A507" t="str">
            <v>CMRUCT21037</v>
          </cell>
        </row>
        <row r="508">
          <cell r="A508" t="str">
            <v>CMRLPT23204</v>
          </cell>
        </row>
        <row r="509">
          <cell r="A509" t="str">
            <v>CMRLPT24097</v>
          </cell>
        </row>
        <row r="510">
          <cell r="A510" t="str">
            <v>CMRUCT25088</v>
          </cell>
        </row>
        <row r="511">
          <cell r="A511" t="str">
            <v>CMRUCT25020</v>
          </cell>
        </row>
        <row r="512">
          <cell r="A512" t="str">
            <v>CMRTAB20338</v>
          </cell>
        </row>
        <row r="513">
          <cell r="A513" t="str">
            <v>CMRLPT23005</v>
          </cell>
        </row>
        <row r="514">
          <cell r="A514" t="str">
            <v>CMRUCT22008</v>
          </cell>
        </row>
        <row r="515">
          <cell r="A515" t="str">
            <v>CMRLPT22132</v>
          </cell>
        </row>
        <row r="516">
          <cell r="A516" t="str">
            <v>CMRUCT21032</v>
          </cell>
        </row>
        <row r="517">
          <cell r="A517" t="str">
            <v>CMRUCT21125</v>
          </cell>
        </row>
        <row r="518">
          <cell r="A518" t="str">
            <v>CMRUCT22097</v>
          </cell>
        </row>
        <row r="519">
          <cell r="A519" t="str">
            <v>GAROSHARG101</v>
          </cell>
        </row>
        <row r="520">
          <cell r="A520" t="str">
            <v>CMRLPT24112</v>
          </cell>
        </row>
        <row r="521">
          <cell r="A521" t="str">
            <v>CMRUCT21035</v>
          </cell>
        </row>
        <row r="522">
          <cell r="A522" t="str">
            <v>CMRLPT24106</v>
          </cell>
        </row>
        <row r="523">
          <cell r="A523" t="str">
            <v>CMRUCT23133</v>
          </cell>
        </row>
        <row r="524">
          <cell r="A524" t="str">
            <v>CMRUCT23241</v>
          </cell>
        </row>
        <row r="525">
          <cell r="A525" t="str">
            <v>CMRLPT22151</v>
          </cell>
        </row>
        <row r="526">
          <cell r="A526" t="str">
            <v>SOCAPCUT001</v>
          </cell>
        </row>
        <row r="527">
          <cell r="A527" t="str">
            <v>CMRLPT23273</v>
          </cell>
        </row>
        <row r="528">
          <cell r="A528" t="str">
            <v>CMRUCT22029</v>
          </cell>
        </row>
        <row r="529">
          <cell r="A529" t="str">
            <v>CMRLPT23068</v>
          </cell>
        </row>
        <row r="530">
          <cell r="A530" t="str">
            <v>CMRUCT20107</v>
          </cell>
        </row>
        <row r="531">
          <cell r="A531" t="str">
            <v>CMRLPT23317</v>
          </cell>
        </row>
        <row r="532">
          <cell r="A532" t="str">
            <v>CMRLPT24061</v>
          </cell>
        </row>
        <row r="533">
          <cell r="A533" t="str">
            <v>CMRUCT21083</v>
          </cell>
        </row>
        <row r="534">
          <cell r="A534" t="str">
            <v>BAFOMOS101</v>
          </cell>
        </row>
        <row r="535">
          <cell r="A535" t="str">
            <v>CMRUCT23181</v>
          </cell>
        </row>
        <row r="536">
          <cell r="A536" t="str">
            <v>CMRUCT20126</v>
          </cell>
        </row>
        <row r="537">
          <cell r="A537" t="str">
            <v>CMRLPT21115</v>
          </cell>
        </row>
        <row r="538">
          <cell r="A538" t="str">
            <v>CMRLPT22137</v>
          </cell>
        </row>
        <row r="539">
          <cell r="A539" t="str">
            <v>CMRUCT23314</v>
          </cell>
        </row>
        <row r="540">
          <cell r="A540" t="str">
            <v>CMRLPT23187</v>
          </cell>
        </row>
        <row r="541">
          <cell r="A541" t="str">
            <v>CMRLPT20120</v>
          </cell>
        </row>
        <row r="542">
          <cell r="A542" t="str">
            <v>CMRUCT23053</v>
          </cell>
        </row>
        <row r="543">
          <cell r="A543" t="str">
            <v>CMRLPT19156</v>
          </cell>
        </row>
        <row r="544">
          <cell r="A544" t="str">
            <v>CMRUCT21033</v>
          </cell>
        </row>
        <row r="545">
          <cell r="A545" t="str">
            <v>BALILIMS401</v>
          </cell>
        </row>
        <row r="546">
          <cell r="A546" t="str">
            <v>CMRUCT21065</v>
          </cell>
        </row>
        <row r="547">
          <cell r="A547" t="str">
            <v>CMRLPT20057</v>
          </cell>
        </row>
        <row r="548">
          <cell r="A548" t="str">
            <v>CMRUCT20022</v>
          </cell>
        </row>
        <row r="549">
          <cell r="A549" t="str">
            <v>CMRLPT19219</v>
          </cell>
        </row>
        <row r="550">
          <cell r="A550" t="str">
            <v>CMRUCT23333</v>
          </cell>
        </row>
        <row r="551">
          <cell r="A551" t="str">
            <v>CMRUCT23049</v>
          </cell>
        </row>
        <row r="552">
          <cell r="A552" t="str">
            <v>pontbbrassgaro</v>
          </cell>
        </row>
        <row r="553">
          <cell r="A553" t="str">
            <v>CMRUCT24175</v>
          </cell>
        </row>
        <row r="554">
          <cell r="A554" t="str">
            <v>CMRUCT22145</v>
          </cell>
        </row>
        <row r="555">
          <cell r="A555" t="str">
            <v>CMRLPT21008</v>
          </cell>
        </row>
        <row r="556">
          <cell r="A556" t="str">
            <v>SABCDIMO102</v>
          </cell>
        </row>
        <row r="557">
          <cell r="A557" t="str">
            <v>CMRLPT25045</v>
          </cell>
        </row>
        <row r="558">
          <cell r="A558" t="str">
            <v>CMRLPT23245</v>
          </cell>
        </row>
        <row r="559">
          <cell r="A559" t="str">
            <v>CMRLPT21016</v>
          </cell>
        </row>
        <row r="560">
          <cell r="A560" t="str">
            <v>CMRUCT21040</v>
          </cell>
        </row>
        <row r="561">
          <cell r="A561" t="str">
            <v>CMRUCT24021</v>
          </cell>
        </row>
        <row r="562">
          <cell r="A562" t="str">
            <v>CMRLPT21107</v>
          </cell>
        </row>
        <row r="563">
          <cell r="A563" t="str">
            <v>CMRLPT20069</v>
          </cell>
        </row>
        <row r="564">
          <cell r="A564" t="str">
            <v>CMRUCT23330</v>
          </cell>
        </row>
        <row r="565">
          <cell r="A565" t="str">
            <v>CMRUCT24012</v>
          </cell>
        </row>
        <row r="566">
          <cell r="A566" t="str">
            <v>CMRLPT20047</v>
          </cell>
        </row>
        <row r="567">
          <cell r="A567" t="str">
            <v>SABCIA601</v>
          </cell>
        </row>
        <row r="568">
          <cell r="A568" t="str">
            <v>CMRUCT21110</v>
          </cell>
        </row>
        <row r="569">
          <cell r="A569" t="str">
            <v>CMRLPT21166</v>
          </cell>
        </row>
        <row r="570">
          <cell r="A570" t="str">
            <v>CMRLPT24134</v>
          </cell>
        </row>
        <row r="571">
          <cell r="A571" t="str">
            <v>CMRLPT19304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CMRLPT20015</v>
          </cell>
        </row>
        <row r="577">
          <cell r="A577" t="str">
            <v>CMRUCT20061</v>
          </cell>
        </row>
        <row r="578">
          <cell r="A578" t="str">
            <v>CMRLPT24083</v>
          </cell>
        </row>
        <row r="579">
          <cell r="A579" t="str">
            <v>CMRUCT24133</v>
          </cell>
        </row>
        <row r="580">
          <cell r="A580" t="str">
            <v>CMRUCT22148</v>
          </cell>
        </row>
        <row r="581">
          <cell r="A581" t="str">
            <v>CMRUCT24164</v>
          </cell>
        </row>
        <row r="582">
          <cell r="A582" t="str">
            <v>CMRUCT19101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CMRUCT25056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CMRLPT23114</v>
          </cell>
        </row>
        <row r="668">
          <cell r="A668" t="str">
            <v>CMRLPT20023</v>
          </cell>
        </row>
        <row r="669">
          <cell r="A669" t="str">
            <v>garousine001</v>
          </cell>
        </row>
        <row r="670">
          <cell r="A670" t="str">
            <v>SABCBI102</v>
          </cell>
        </row>
        <row r="671">
          <cell r="A671" t="str">
            <v>CMRUCT20037</v>
          </cell>
        </row>
        <row r="672">
          <cell r="A672" t="str">
            <v>CMRUCT25013</v>
          </cell>
        </row>
        <row r="673">
          <cell r="A673" t="str">
            <v>SABCSHAR101</v>
          </cell>
        </row>
        <row r="674">
          <cell r="A674" t="str">
            <v>CMRLPT23135</v>
          </cell>
        </row>
        <row r="675">
          <cell r="A675" t="str">
            <v>CMRLPT23247</v>
          </cell>
        </row>
        <row r="676">
          <cell r="A676" t="str">
            <v>CMRUCT23332</v>
          </cell>
        </row>
        <row r="677">
          <cell r="A677" t="str">
            <v>CMRLPT23021</v>
          </cell>
        </row>
        <row r="678">
          <cell r="A678" t="str">
            <v>CMRLPT25025</v>
          </cell>
        </row>
        <row r="679">
          <cell r="A679" t="str">
            <v>CMRLPT23066</v>
          </cell>
        </row>
        <row r="680">
          <cell r="A680" t="str">
            <v>CMRUCT19246</v>
          </cell>
        </row>
        <row r="681">
          <cell r="A681" t="str">
            <v>CMRUCT25095</v>
          </cell>
        </row>
        <row r="682">
          <cell r="A682" t="str">
            <v>CMRLPT19005</v>
          </cell>
        </row>
        <row r="683">
          <cell r="A683" t="str">
            <v>CMRLPT23049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CMRLPT23167</v>
          </cell>
        </row>
        <row r="687">
          <cell r="A687" t="str">
            <v>CMRUCT24199</v>
          </cell>
        </row>
        <row r="688">
          <cell r="A688" t="str">
            <v>CMRLPT23020</v>
          </cell>
        </row>
        <row r="689">
          <cell r="A689" t="str">
            <v>CMRUCT21030</v>
          </cell>
        </row>
        <row r="690">
          <cell r="A690" t="str">
            <v>SABCSHAR103</v>
          </cell>
        </row>
        <row r="691">
          <cell r="A691" t="str">
            <v>SOUAMOS101</v>
          </cell>
        </row>
        <row r="692">
          <cell r="A692" t="str">
            <v>CMRUCT24140</v>
          </cell>
        </row>
        <row r="693">
          <cell r="A693" t="str">
            <v>CMRLPT19002</v>
          </cell>
        </row>
        <row r="694">
          <cell r="A694" t="str">
            <v>CMRUCT24044</v>
          </cell>
        </row>
        <row r="695">
          <cell r="A695" t="str">
            <v>balidcira001</v>
          </cell>
        </row>
        <row r="696">
          <cell r="A696" t="str">
            <v>CMRLPT22061</v>
          </cell>
        </row>
        <row r="697">
          <cell r="A697" t="str">
            <v>CMRLPT24195</v>
          </cell>
        </row>
        <row r="698">
          <cell r="A698" t="str">
            <v>CMRUCT21113</v>
          </cell>
        </row>
        <row r="699">
          <cell r="A699" t="str">
            <v>CMRUCT22163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CMRUCT21094</v>
          </cell>
        </row>
        <row r="707">
          <cell r="A707" t="str">
            <v>CMRUCT23125</v>
          </cell>
        </row>
        <row r="708">
          <cell r="A708" t="str">
            <v>CMRUCT23216</v>
          </cell>
        </row>
        <row r="709">
          <cell r="A709" t="str">
            <v>CMRLPT23296</v>
          </cell>
        </row>
        <row r="710">
          <cell r="A710" t="str">
            <v>CMRLPT19378</v>
          </cell>
        </row>
        <row r="711">
          <cell r="A711" t="str">
            <v>SABCMASS601</v>
          </cell>
        </row>
        <row r="712">
          <cell r="A712" t="str">
            <v>CMRLPT22157</v>
          </cell>
        </row>
        <row r="713">
          <cell r="A713" t="str">
            <v>CMRUCT23212</v>
          </cell>
        </row>
        <row r="714">
          <cell r="A714" t="str">
            <v>CMRLPT22206</v>
          </cell>
        </row>
        <row r="715">
          <cell r="A715" t="str">
            <v>CMRUCT25005</v>
          </cell>
        </row>
        <row r="716">
          <cell r="A716" t="str">
            <v>CMRUCT23071</v>
          </cell>
        </row>
        <row r="717">
          <cell r="A717" t="str">
            <v>CMRLPT23315</v>
          </cell>
        </row>
        <row r="718">
          <cell r="A718" t="str">
            <v>CMRLPT21042</v>
          </cell>
        </row>
        <row r="719">
          <cell r="A719" t="str">
            <v>CMRUCT23059</v>
          </cell>
        </row>
        <row r="720">
          <cell r="A720" t="str">
            <v>CMRLPT19288</v>
          </cell>
        </row>
        <row r="721">
          <cell r="A721" t="str">
            <v>CMRUCT20030</v>
          </cell>
        </row>
        <row r="722">
          <cell r="A722" t="str">
            <v>BAFOUSIN002</v>
          </cell>
        </row>
        <row r="723">
          <cell r="A723" t="str">
            <v>CMRLPT19279</v>
          </cell>
        </row>
        <row r="724">
          <cell r="A724" t="str">
            <v>CMRUCT20109</v>
          </cell>
        </row>
        <row r="725">
          <cell r="A725" t="str">
            <v>CMRLPT22113</v>
          </cell>
        </row>
        <row r="726">
          <cell r="A726" t="str">
            <v>CMRLPT25027</v>
          </cell>
        </row>
        <row r="727">
          <cell r="A727" t="str">
            <v>CMRLPT24046</v>
          </cell>
        </row>
        <row r="728">
          <cell r="A728" t="str">
            <v>CMRLPT21133</v>
          </cell>
        </row>
        <row r="729">
          <cell r="A729" t="str">
            <v>CMRLPT23258</v>
          </cell>
        </row>
        <row r="730">
          <cell r="A730" t="str">
            <v>CMRUCT25076</v>
          </cell>
        </row>
        <row r="731">
          <cell r="A731" t="str">
            <v>CMRLPT19290</v>
          </cell>
        </row>
        <row r="732">
          <cell r="A732" t="str">
            <v>CMRLPT22049</v>
          </cell>
        </row>
        <row r="733">
          <cell r="A733" t="str">
            <v>CMRLPT19354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CMRUCT25098</v>
          </cell>
        </row>
        <row r="764">
          <cell r="A764" t="str">
            <v>CMRLPT22158</v>
          </cell>
        </row>
        <row r="765">
          <cell r="A765" t="str">
            <v>CMRLPT23249</v>
          </cell>
        </row>
        <row r="766">
          <cell r="A766" t="str">
            <v>SABCBUG101</v>
          </cell>
        </row>
        <row r="767">
          <cell r="A767" t="str">
            <v>CMRLPT24131</v>
          </cell>
        </row>
        <row r="768">
          <cell r="A768" t="str">
            <v>CMRUCT21091</v>
          </cell>
        </row>
        <row r="769">
          <cell r="A769" t="str">
            <v>CMRLPT23018</v>
          </cell>
        </row>
        <row r="770">
          <cell r="A770" t="str">
            <v>CMRUCT23183</v>
          </cell>
        </row>
        <row r="771">
          <cell r="A771" t="str">
            <v>CMRLPT24154</v>
          </cell>
        </row>
        <row r="772">
          <cell r="A772" t="str">
            <v>CMRLPT21059</v>
          </cell>
        </row>
        <row r="773">
          <cell r="A773" t="str">
            <v>CMRLPT19157</v>
          </cell>
        </row>
        <row r="774">
          <cell r="A774" t="str">
            <v>CMRLPT23295</v>
          </cell>
        </row>
        <row r="775">
          <cell r="A775" t="str">
            <v>SABCRADI101</v>
          </cell>
        </row>
        <row r="776">
          <cell r="A776" t="str">
            <v>CMRUCT21084</v>
          </cell>
        </row>
        <row r="777">
          <cell r="A777" t="str">
            <v>CMRLPT21170</v>
          </cell>
        </row>
        <row r="778">
          <cell r="A778" t="str">
            <v>CMRLPT24120</v>
          </cell>
        </row>
        <row r="779">
          <cell r="A779" t="str">
            <v>SABCCACC101</v>
          </cell>
        </row>
        <row r="780">
          <cell r="A780" t="str">
            <v>CMRLPT23060</v>
          </cell>
        </row>
        <row r="781">
          <cell r="A781" t="str">
            <v>CMRLPT24065</v>
          </cell>
        </row>
        <row r="782">
          <cell r="A782" t="str">
            <v>CMRLPT23063</v>
          </cell>
        </row>
        <row r="783">
          <cell r="A783" t="str">
            <v>CMRUCT20004</v>
          </cell>
        </row>
        <row r="784">
          <cell r="A784" t="str">
            <v>CMRUCT23301</v>
          </cell>
        </row>
        <row r="785">
          <cell r="A785" t="str">
            <v>BALIDOMC004</v>
          </cell>
        </row>
        <row r="786">
          <cell r="A786" t="str">
            <v>CMRLPT23234</v>
          </cell>
        </row>
        <row r="787">
          <cell r="A787" t="str">
            <v>CMRLPT21034</v>
          </cell>
        </row>
        <row r="788">
          <cell r="A788" t="str">
            <v>CMRUCT21017</v>
          </cell>
        </row>
        <row r="789">
          <cell r="A789" t="str">
            <v>SOUAPDDK101</v>
          </cell>
        </row>
        <row r="790">
          <cell r="A790" t="str">
            <v>CMRUCT22024</v>
          </cell>
        </row>
        <row r="791">
          <cell r="A791" t="str">
            <v>CMRUCT23177</v>
          </cell>
        </row>
        <row r="792">
          <cell r="A792" t="str">
            <v>CMRLPT20075</v>
          </cell>
        </row>
        <row r="793">
          <cell r="A793" t="str">
            <v>CMRLPT23072</v>
          </cell>
        </row>
        <row r="794">
          <cell r="A794" t="str">
            <v>CMRLPT22178</v>
          </cell>
        </row>
        <row r="795">
          <cell r="A795" t="str">
            <v>CMRLPT23155</v>
          </cell>
        </row>
        <row r="796">
          <cell r="A796" t="str">
            <v>CMRLPT20078</v>
          </cell>
        </row>
        <row r="797">
          <cell r="A797" t="str">
            <v>CMRUCT22025</v>
          </cell>
        </row>
        <row r="798">
          <cell r="A798" t="str">
            <v>CMRLPT20004</v>
          </cell>
        </row>
        <row r="799">
          <cell r="A799" t="str">
            <v>CMRLPT21142</v>
          </cell>
        </row>
        <row r="800">
          <cell r="A800" t="str">
            <v>MESCONDNDOKO</v>
          </cell>
        </row>
        <row r="801">
          <cell r="A801" t="str">
            <v>cmruct23040</v>
          </cell>
        </row>
        <row r="802">
          <cell r="A802" t="str">
            <v>CMRLPT19001</v>
          </cell>
        </row>
        <row r="803">
          <cell r="A803" t="str">
            <v>CMRUCT23236</v>
          </cell>
        </row>
        <row r="804">
          <cell r="A804" t="str">
            <v>CMRLPT23209</v>
          </cell>
        </row>
        <row r="805">
          <cell r="A805" t="str">
            <v>CMRLPT19264</v>
          </cell>
        </row>
        <row r="806">
          <cell r="A806" t="str">
            <v>SABCBPC101</v>
          </cell>
        </row>
        <row r="807">
          <cell r="A807" t="str">
            <v>CMRUCT25036</v>
          </cell>
        </row>
        <row r="808">
          <cell r="A808" t="str">
            <v>CMRLPT22133</v>
          </cell>
        </row>
        <row r="809">
          <cell r="A809" t="str">
            <v>CMRUCT22038</v>
          </cell>
        </row>
        <row r="810">
          <cell r="A810" t="str">
            <v>CMRUCT20080</v>
          </cell>
        </row>
        <row r="811">
          <cell r="A811" t="str">
            <v>CMRLPT24128</v>
          </cell>
        </row>
        <row r="812">
          <cell r="A812" t="str">
            <v>CMRUCT23170</v>
          </cell>
        </row>
        <row r="813">
          <cell r="A813" t="str">
            <v>CMRLPT23141</v>
          </cell>
        </row>
        <row r="814">
          <cell r="A814" t="str">
            <v>CMRLPT19249</v>
          </cell>
        </row>
        <row r="815">
          <cell r="A815" t="str">
            <v>YAOUDOMC002</v>
          </cell>
        </row>
        <row r="816">
          <cell r="A816" t="str">
            <v>CMRLPT24119</v>
          </cell>
        </row>
        <row r="817">
          <cell r="A817" t="str">
            <v>CMRUCT21106</v>
          </cell>
        </row>
        <row r="818">
          <cell r="A818" t="str">
            <v>CMRLPT23110</v>
          </cell>
        </row>
        <row r="819">
          <cell r="A819" t="str">
            <v>CMRUCT24105</v>
          </cell>
        </row>
        <row r="820">
          <cell r="A820" t="str">
            <v>CMRLPT22181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CMRLPT22197</v>
          </cell>
        </row>
        <row r="842">
          <cell r="A842" t="str">
            <v>CMRLPT24160</v>
          </cell>
        </row>
        <row r="843">
          <cell r="A843" t="str">
            <v>CMRLPT23129</v>
          </cell>
        </row>
        <row r="844">
          <cell r="A844" t="str">
            <v>CMRLPT22155</v>
          </cell>
        </row>
        <row r="845">
          <cell r="A845" t="str">
            <v>CMRLPT21149</v>
          </cell>
        </row>
        <row r="846">
          <cell r="A846" t="str">
            <v>cmruct22110</v>
          </cell>
        </row>
        <row r="847">
          <cell r="A847" t="str">
            <v>CMRUCT22102</v>
          </cell>
        </row>
        <row r="848">
          <cell r="A848" t="str">
            <v>CMRLPT23175</v>
          </cell>
        </row>
        <row r="849">
          <cell r="A849" t="str">
            <v>CMRLPT22104</v>
          </cell>
        </row>
        <row r="850">
          <cell r="A850" t="str">
            <v>CMRLPT23275</v>
          </cell>
        </row>
        <row r="851">
          <cell r="A851" t="str">
            <v>CMRUCT19102</v>
          </cell>
        </row>
        <row r="852">
          <cell r="A852" t="str">
            <v>CMRLPT23242</v>
          </cell>
        </row>
        <row r="853">
          <cell r="A853" t="str">
            <v>CMRLPT21121</v>
          </cell>
        </row>
        <row r="854">
          <cell r="A854" t="str">
            <v>CMRUCT23012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CMRUCT22137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CMRUCT23009</v>
          </cell>
        </row>
        <row r="869">
          <cell r="A869" t="str">
            <v>SABCSHAR104</v>
          </cell>
        </row>
        <row r="870">
          <cell r="A870" t="str">
            <v>CMRLPT19287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CMRLPT20117</v>
          </cell>
        </row>
        <row r="881">
          <cell r="A881" t="str">
            <v>CMRLPT20111</v>
          </cell>
        </row>
        <row r="882">
          <cell r="A882" t="str">
            <v>CMRLPT23061</v>
          </cell>
        </row>
        <row r="883">
          <cell r="A883" t="str">
            <v>SABCIA101</v>
          </cell>
        </row>
        <row r="884">
          <cell r="A884" t="str">
            <v>CMRUCT24010</v>
          </cell>
        </row>
        <row r="885">
          <cell r="A885" t="str">
            <v>CMRUCT21102</v>
          </cell>
        </row>
        <row r="886">
          <cell r="A886" t="str">
            <v>CMRLPT22181</v>
          </cell>
        </row>
        <row r="887">
          <cell r="A887" t="str">
            <v>CMRUCT22050</v>
          </cell>
        </row>
        <row r="888">
          <cell r="A888" t="str">
            <v>CMRUCT23211</v>
          </cell>
        </row>
        <row r="889">
          <cell r="A889" t="str">
            <v>CMRUCT20011</v>
          </cell>
        </row>
        <row r="890">
          <cell r="A890" t="str">
            <v>BALILIMS002</v>
          </cell>
        </row>
        <row r="891">
          <cell r="A891" t="str">
            <v>CMRUCT19234</v>
          </cell>
        </row>
        <row r="892">
          <cell r="A892" t="str">
            <v>CMRUCT21062</v>
          </cell>
        </row>
        <row r="893">
          <cell r="A893" t="str">
            <v>CMRUCT22014</v>
          </cell>
        </row>
        <row r="894">
          <cell r="A894" t="str">
            <v>CMRUCT23024</v>
          </cell>
        </row>
        <row r="895">
          <cell r="A895" t="str">
            <v>CMRLPT22143</v>
          </cell>
        </row>
        <row r="896">
          <cell r="A896" t="str">
            <v>CMRLPT23152</v>
          </cell>
        </row>
        <row r="897">
          <cell r="A897" t="str">
            <v>CMRUCT24040</v>
          </cell>
        </row>
        <row r="898">
          <cell r="A898" t="str">
            <v>CMRUCT23100</v>
          </cell>
        </row>
        <row r="899">
          <cell r="A899" t="str">
            <v>CMRUCT25017</v>
          </cell>
        </row>
        <row r="900">
          <cell r="A900" t="str">
            <v>BALILIMS001</v>
          </cell>
        </row>
        <row r="901">
          <cell r="A901" t="str">
            <v>SABCGEDO201</v>
          </cell>
        </row>
        <row r="902">
          <cell r="A902" t="str">
            <v>CMRLPT22118</v>
          </cell>
        </row>
        <row r="903">
          <cell r="A903" t="str">
            <v>CMRLPT24121</v>
          </cell>
        </row>
        <row r="904">
          <cell r="A904" t="str">
            <v>CMRLPT22198</v>
          </cell>
        </row>
        <row r="905">
          <cell r="A905" t="str">
            <v>CMRLPT20054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CMRLPT22187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CMRUCT21087</v>
          </cell>
        </row>
        <row r="940">
          <cell r="A940" t="str">
            <v>CMRUCT21072</v>
          </cell>
        </row>
        <row r="941">
          <cell r="A941" t="str">
            <v>CMRLPT21009</v>
          </cell>
        </row>
        <row r="942">
          <cell r="A942" t="str">
            <v>CMRUCT23080</v>
          </cell>
        </row>
        <row r="943">
          <cell r="A943" t="str">
            <v>CMRUCT23051</v>
          </cell>
        </row>
        <row r="944">
          <cell r="A944" t="str">
            <v>CMRLPT21122</v>
          </cell>
        </row>
        <row r="945">
          <cell r="A945" t="str">
            <v>CMRUCT24116</v>
          </cell>
        </row>
        <row r="946">
          <cell r="A946" t="str">
            <v>CMRLPT19212</v>
          </cell>
        </row>
        <row r="947">
          <cell r="A947" t="str">
            <v>SABCSQELO201</v>
          </cell>
        </row>
        <row r="948">
          <cell r="A948" t="str">
            <v>CMRLPT24143</v>
          </cell>
        </row>
        <row r="949">
          <cell r="A949" t="str">
            <v>CMRLPT21134</v>
          </cell>
        </row>
        <row r="950">
          <cell r="A950" t="str">
            <v>SABCDARE101</v>
          </cell>
        </row>
        <row r="951">
          <cell r="A951" t="str">
            <v>CMRUCT23008</v>
          </cell>
        </row>
        <row r="952">
          <cell r="A952" t="str">
            <v>CMRLPT21012</v>
          </cell>
        </row>
        <row r="953">
          <cell r="A953" t="str">
            <v>CMRLPT21160</v>
          </cell>
        </row>
        <row r="954">
          <cell r="A954" t="str">
            <v>CMRUCT21114</v>
          </cell>
        </row>
        <row r="955">
          <cell r="A955" t="str">
            <v>CMRLPT24048</v>
          </cell>
        </row>
        <row r="956">
          <cell r="A956" t="str">
            <v>CMRUCT22100</v>
          </cell>
        </row>
        <row r="957">
          <cell r="A957" t="str">
            <v>CMRUCT24120</v>
          </cell>
        </row>
        <row r="958">
          <cell r="A958" t="str">
            <v>CMRUCT24165</v>
          </cell>
        </row>
        <row r="959">
          <cell r="A959" t="str">
            <v>CMRUCT23138</v>
          </cell>
        </row>
        <row r="960">
          <cell r="A960" t="str">
            <v>CMRLPT22109</v>
          </cell>
        </row>
        <row r="961">
          <cell r="A961" t="str">
            <v>CMRUCT21115</v>
          </cell>
        </row>
        <row r="962">
          <cell r="A962" t="str">
            <v>CMRLPT24067</v>
          </cell>
        </row>
        <row r="963">
          <cell r="A963" t="str">
            <v>CMRLPT22012</v>
          </cell>
        </row>
        <row r="964">
          <cell r="A964" t="str">
            <v>CMRLPT24021</v>
          </cell>
        </row>
        <row r="965">
          <cell r="A965" t="str">
            <v>CMRUCT24110</v>
          </cell>
        </row>
        <row r="966">
          <cell r="A966" t="str">
            <v>CMRUCT22006</v>
          </cell>
        </row>
        <row r="967">
          <cell r="A967" t="str">
            <v>CMRUCT21070</v>
          </cell>
        </row>
        <row r="968">
          <cell r="A968" t="str">
            <v>SABCVPRX103</v>
          </cell>
        </row>
        <row r="969">
          <cell r="A969" t="str">
            <v>CMRUCT22055</v>
          </cell>
        </row>
        <row r="970">
          <cell r="A970" t="str">
            <v>CMRLPT24100</v>
          </cell>
        </row>
        <row r="971">
          <cell r="A971" t="str">
            <v>CMRUCT21130</v>
          </cell>
        </row>
        <row r="972">
          <cell r="A972" t="str">
            <v>CMRUCT21095</v>
          </cell>
        </row>
        <row r="973">
          <cell r="A973" t="str">
            <v>CMRUCT21127</v>
          </cell>
        </row>
        <row r="974">
          <cell r="A974" t="str">
            <v>BALILIMS201</v>
          </cell>
        </row>
        <row r="975">
          <cell r="A975" t="str">
            <v>CMRUCT21006</v>
          </cell>
        </row>
        <row r="976">
          <cell r="A976" t="str">
            <v>CMRLPT19352</v>
          </cell>
        </row>
        <row r="977">
          <cell r="A977" t="str">
            <v>SABCDIMO110</v>
          </cell>
        </row>
        <row r="978">
          <cell r="A978" t="str">
            <v>CMRLPT24092</v>
          </cell>
        </row>
        <row r="979">
          <cell r="A979" t="str">
            <v>CMRSCR23001</v>
          </cell>
        </row>
        <row r="980">
          <cell r="A980" t="str">
            <v>CMRUCT23192</v>
          </cell>
        </row>
        <row r="981">
          <cell r="A981" t="str">
            <v>CMRUCT23006</v>
          </cell>
        </row>
        <row r="982">
          <cell r="A982" t="str">
            <v>CMRUCT23161</v>
          </cell>
        </row>
        <row r="983">
          <cell r="A983" t="str">
            <v>CMRLPT20086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CMRLPT22119</v>
          </cell>
        </row>
        <row r="1000">
          <cell r="A1000" t="str">
            <v>mescondydeubg</v>
          </cell>
        </row>
        <row r="1001">
          <cell r="A1001" t="str">
            <v>CMRLPT25034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CMRUCT24129</v>
          </cell>
        </row>
        <row r="1007">
          <cell r="A1007" t="str">
            <v>CMRLPT21027</v>
          </cell>
        </row>
        <row r="1008">
          <cell r="A1008" t="str">
            <v>CMRLPT23044</v>
          </cell>
        </row>
        <row r="1009">
          <cell r="A1009" t="str">
            <v>CMRUCT15071</v>
          </cell>
        </row>
        <row r="1010">
          <cell r="A1010" t="str">
            <v>CMRUCT19128</v>
          </cell>
        </row>
        <row r="1011">
          <cell r="A1011" t="str">
            <v>CMRLPT25026</v>
          </cell>
        </row>
        <row r="1012">
          <cell r="A1012" t="str">
            <v>CMRLPT23030</v>
          </cell>
        </row>
        <row r="1013">
          <cell r="A1013" t="str">
            <v>CMRLPT22115</v>
          </cell>
        </row>
        <row r="1014">
          <cell r="A1014" t="str">
            <v>SABCMMIX101</v>
          </cell>
        </row>
        <row r="1015">
          <cell r="A1015" t="str">
            <v>SIACFICH002</v>
          </cell>
        </row>
        <row r="1016">
          <cell r="A1016" t="str">
            <v>CMRUCT23014</v>
          </cell>
        </row>
        <row r="1017">
          <cell r="A1017" t="str">
            <v>messgxbaf</v>
          </cell>
        </row>
        <row r="1018">
          <cell r="A1018" t="str">
            <v>CMRLPT20067</v>
          </cell>
        </row>
        <row r="1019">
          <cell r="A1019" t="str">
            <v>CMRLPT20053</v>
          </cell>
        </row>
        <row r="1020">
          <cell r="A1020" t="str">
            <v>SABCBO601</v>
          </cell>
        </row>
        <row r="1021">
          <cell r="A1021" t="str">
            <v>CMRLPT24188</v>
          </cell>
        </row>
        <row r="1022">
          <cell r="A1022" t="str">
            <v>CMRUCT24182</v>
          </cell>
        </row>
        <row r="1023">
          <cell r="A1023" t="str">
            <v>CMRLPT22015</v>
          </cell>
        </row>
        <row r="1024">
          <cell r="A1024" t="str">
            <v>CMRUCT20067</v>
          </cell>
        </row>
        <row r="1025">
          <cell r="A1025" t="str">
            <v>CMRLPT19238</v>
          </cell>
        </row>
        <row r="1026">
          <cell r="A1026" t="str">
            <v>CMRUCT23087</v>
          </cell>
        </row>
        <row r="1027">
          <cell r="A1027" t="str">
            <v>CMRLPT21162</v>
          </cell>
        </row>
        <row r="1028">
          <cell r="A1028" t="str">
            <v>CMRLPT24005</v>
          </cell>
        </row>
        <row r="1029">
          <cell r="A1029" t="str">
            <v>CMRLPT22059</v>
          </cell>
        </row>
        <row r="1030">
          <cell r="A1030" t="str">
            <v>CMRUCT23058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CMRLPT19239</v>
          </cell>
        </row>
        <row r="1040">
          <cell r="A1040" t="str">
            <v>CMRLPT19324</v>
          </cell>
        </row>
        <row r="1041">
          <cell r="A1041" t="str">
            <v>CMRLPT24036</v>
          </cell>
        </row>
        <row r="1042">
          <cell r="A1042" t="str">
            <v>CMRLPT24057</v>
          </cell>
        </row>
        <row r="1043">
          <cell r="A1043" t="str">
            <v>SABCSSIS101</v>
          </cell>
        </row>
        <row r="1044">
          <cell r="A1044" t="str">
            <v>VEEAMSERVERBAFO</v>
          </cell>
        </row>
        <row r="1045">
          <cell r="A1045" t="str">
            <v>CMRLPT21147</v>
          </cell>
        </row>
        <row r="1046">
          <cell r="A1046" t="str">
            <v>CMRLPT22021</v>
          </cell>
        </row>
        <row r="1047">
          <cell r="A1047" t="str">
            <v>cmruct21089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CMRLPT23132</v>
          </cell>
        </row>
        <row r="1066">
          <cell r="A1066" t="str">
            <v>CMRLPT22023</v>
          </cell>
        </row>
        <row r="1067">
          <cell r="A1067" t="str">
            <v>CMRUCT21016</v>
          </cell>
        </row>
        <row r="1068">
          <cell r="A1068" t="str">
            <v>CMRLPT23099</v>
          </cell>
        </row>
        <row r="1069">
          <cell r="A1069" t="str">
            <v>CMRUCT20033</v>
          </cell>
        </row>
        <row r="1070">
          <cell r="A1070" t="str">
            <v>cmrlpt22197</v>
          </cell>
        </row>
        <row r="1071">
          <cell r="A1071" t="str">
            <v>CMRUCT24055</v>
          </cell>
        </row>
        <row r="1072">
          <cell r="A1072" t="str">
            <v>CMRUCT23156</v>
          </cell>
        </row>
        <row r="1073">
          <cell r="A1073" t="str">
            <v>CMRUCT23221</v>
          </cell>
        </row>
        <row r="1074">
          <cell r="A1074" t="str">
            <v>SABCVPRX105</v>
          </cell>
        </row>
        <row r="1075">
          <cell r="A1075" t="str">
            <v>CMRLPT24161</v>
          </cell>
        </row>
        <row r="1076">
          <cell r="A1076" t="str">
            <v>CMRLPT22037</v>
          </cell>
        </row>
        <row r="1077">
          <cell r="A1077" t="str">
            <v>CMRUCT22084</v>
          </cell>
        </row>
        <row r="1078">
          <cell r="A1078" t="str">
            <v>CMRLPT21080</v>
          </cell>
        </row>
        <row r="1079">
          <cell r="A1079" t="str">
            <v>CMRLPT21103</v>
          </cell>
        </row>
        <row r="1080">
          <cell r="A1080" t="str">
            <v>CMRLPT24004</v>
          </cell>
        </row>
        <row r="1081">
          <cell r="A1081" t="str">
            <v>CMRLPT22101</v>
          </cell>
        </row>
        <row r="1082">
          <cell r="A1082" t="str">
            <v>CMRLPT24060</v>
          </cell>
        </row>
        <row r="1083">
          <cell r="A1083" t="str">
            <v>BALILIMS202</v>
          </cell>
        </row>
        <row r="1084">
          <cell r="A1084" t="str">
            <v>CMRLPT21072</v>
          </cell>
        </row>
        <row r="1085">
          <cell r="A1085" t="str">
            <v>CMRLPT24094</v>
          </cell>
        </row>
        <row r="1086">
          <cell r="A1086" t="str">
            <v>CMRLPT21035</v>
          </cell>
        </row>
        <row r="1087">
          <cell r="A1087" t="str">
            <v>CMRLPT20012</v>
          </cell>
        </row>
        <row r="1088">
          <cell r="A1088" t="str">
            <v>CMRUCT24026</v>
          </cell>
        </row>
        <row r="1089">
          <cell r="A1089" t="str">
            <v>CMRUCT23123</v>
          </cell>
        </row>
        <row r="1090">
          <cell r="A1090" t="str">
            <v>CMRLPT22141</v>
          </cell>
        </row>
        <row r="1091">
          <cell r="A1091" t="str">
            <v>CMRUCT24083</v>
          </cell>
        </row>
        <row r="1092">
          <cell r="A1092" t="str">
            <v>CMRUCT23116</v>
          </cell>
        </row>
        <row r="1093">
          <cell r="A1093" t="str">
            <v>CMRUCT24088</v>
          </cell>
        </row>
        <row r="1094">
          <cell r="A1094" t="str">
            <v>CMRLPT20101</v>
          </cell>
        </row>
        <row r="1095">
          <cell r="A1095" t="str">
            <v>YAOUPCUT001</v>
          </cell>
        </row>
        <row r="1096">
          <cell r="A1096" t="str">
            <v>CMRLPT25017</v>
          </cell>
        </row>
        <row r="1097">
          <cell r="A1097" t="str">
            <v>CMRUCT21129</v>
          </cell>
        </row>
        <row r="1098">
          <cell r="A1098" t="str">
            <v>CMRUCT22046</v>
          </cell>
        </row>
        <row r="1099">
          <cell r="A1099" t="str">
            <v>CMRLPT22215</v>
          </cell>
        </row>
        <row r="1100">
          <cell r="A1100" t="str">
            <v>CMRLPT24194</v>
          </cell>
        </row>
        <row r="1101">
          <cell r="A1101" t="str">
            <v>CMRUCT24112</v>
          </cell>
        </row>
        <row r="1102">
          <cell r="A1102" t="str">
            <v>CMRUCT25026</v>
          </cell>
        </row>
        <row r="1103">
          <cell r="A1103" t="str">
            <v>OLEMUPCUT101</v>
          </cell>
        </row>
        <row r="1104">
          <cell r="A1104" t="str">
            <v>CMRUCT25016</v>
          </cell>
        </row>
        <row r="1105">
          <cell r="A1105" t="str">
            <v>CMRUCT24067</v>
          </cell>
        </row>
        <row r="1106">
          <cell r="A1106" t="str">
            <v>YAOUSHARG101</v>
          </cell>
        </row>
        <row r="1107">
          <cell r="A1107" t="str">
            <v>SABCOMNI101</v>
          </cell>
        </row>
        <row r="1108">
          <cell r="A1108" t="str">
            <v>CMRUCT25179</v>
          </cell>
        </row>
        <row r="1109">
          <cell r="A1109" t="str">
            <v>CMRUCT25183</v>
          </cell>
        </row>
        <row r="1110">
          <cell r="A1110" t="str">
            <v>CMRLPT24017</v>
          </cell>
        </row>
        <row r="1111">
          <cell r="A1111" t="str">
            <v>CMRLPT24185</v>
          </cell>
        </row>
        <row r="1112">
          <cell r="A1112" t="str">
            <v>CMRLPT21074</v>
          </cell>
        </row>
        <row r="1113">
          <cell r="A1113" t="str">
            <v>cmruct20125</v>
          </cell>
        </row>
        <row r="1114">
          <cell r="A1114" t="str">
            <v>CMRUCT23015</v>
          </cell>
        </row>
        <row r="1115">
          <cell r="A1115" t="str">
            <v>CMRUCT24197</v>
          </cell>
        </row>
        <row r="1116">
          <cell r="A1116" t="str">
            <v>CMRUCT24017</v>
          </cell>
        </row>
        <row r="1117">
          <cell r="A1117" t="str">
            <v>SABCCRM101</v>
          </cell>
        </row>
        <row r="1118">
          <cell r="A1118" t="str">
            <v>CMRUCT25030</v>
          </cell>
        </row>
        <row r="1119">
          <cell r="A1119" t="str">
            <v>CMRLPT23014</v>
          </cell>
        </row>
        <row r="1120">
          <cell r="A1120" t="str">
            <v>CMRUCT22079</v>
          </cell>
        </row>
        <row r="1121">
          <cell r="A1121" t="str">
            <v>CMRLPT23092</v>
          </cell>
        </row>
        <row r="1122">
          <cell r="A1122" t="str">
            <v>CMRUCT22026</v>
          </cell>
        </row>
        <row r="1123">
          <cell r="A1123" t="str">
            <v>CMRUCT24003</v>
          </cell>
        </row>
        <row r="1124">
          <cell r="A1124" t="str">
            <v>CMRUCT19005</v>
          </cell>
        </row>
        <row r="1125">
          <cell r="A1125" t="str">
            <v>SABCERP101</v>
          </cell>
        </row>
        <row r="1126">
          <cell r="A1126" t="str">
            <v>BALIFICH002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CMRUCT25029</v>
          </cell>
        </row>
        <row r="1132">
          <cell r="A1132" t="str">
            <v>CMRLPT22047</v>
          </cell>
        </row>
        <row r="1133">
          <cell r="A1133" t="str">
            <v>CMRLPT24006</v>
          </cell>
        </row>
        <row r="1134">
          <cell r="A1134" t="str">
            <v>CMRUCT23085</v>
          </cell>
        </row>
        <row r="1135">
          <cell r="A1135" t="str">
            <v>CMRUCT25014</v>
          </cell>
        </row>
        <row r="1136">
          <cell r="A1136" t="str">
            <v>CMRLPT22054</v>
          </cell>
        </row>
        <row r="1137">
          <cell r="A1137" t="str">
            <v>CMRLPT22114</v>
          </cell>
        </row>
        <row r="1138">
          <cell r="A1138" t="str">
            <v>CMRLPT23065</v>
          </cell>
        </row>
        <row r="1139">
          <cell r="A1139" t="str">
            <v>CMRUCT22120</v>
          </cell>
        </row>
        <row r="1140">
          <cell r="A1140" t="str">
            <v>CMRLPT19320</v>
          </cell>
        </row>
        <row r="1141">
          <cell r="A1141" t="str">
            <v>CMRUCT23259</v>
          </cell>
        </row>
        <row r="1142">
          <cell r="A1142" t="str">
            <v>CMRUCT23246</v>
          </cell>
        </row>
        <row r="1143">
          <cell r="A1143" t="str">
            <v>CMRUCT24077</v>
          </cell>
        </row>
        <row r="1144">
          <cell r="A1144" t="str">
            <v>GARODOMC002</v>
          </cell>
        </row>
        <row r="1145">
          <cell r="A1145" t="str">
            <v>CMRLPT24039</v>
          </cell>
        </row>
        <row r="1146">
          <cell r="A1146" t="str">
            <v>CMRUCT21029</v>
          </cell>
        </row>
        <row r="1147">
          <cell r="A1147" t="str">
            <v>CMRLPT23073</v>
          </cell>
        </row>
        <row r="1148">
          <cell r="A1148" t="str">
            <v>CMRLPT24115</v>
          </cell>
        </row>
        <row r="1149">
          <cell r="A1149" t="str">
            <v>CMRLPT23319</v>
          </cell>
        </row>
        <row r="1150">
          <cell r="A1150" t="str">
            <v>CMRLPT23274</v>
          </cell>
        </row>
        <row r="1151">
          <cell r="A1151" t="str">
            <v>CMRLPT23001</v>
          </cell>
        </row>
        <row r="1152">
          <cell r="A1152" t="str">
            <v>CMRUCT20146</v>
          </cell>
        </row>
        <row r="1153">
          <cell r="A1153" t="str">
            <v>CMRUCT23256</v>
          </cell>
        </row>
        <row r="1154">
          <cell r="A1154" t="str">
            <v>CMRTAB20341</v>
          </cell>
        </row>
        <row r="1155">
          <cell r="A1155" t="str">
            <v>CMRLPT23190</v>
          </cell>
        </row>
        <row r="1156">
          <cell r="A1156" t="str">
            <v>CMRLPT23008</v>
          </cell>
        </row>
        <row r="1157">
          <cell r="A1157" t="str">
            <v>CMRUCT20123</v>
          </cell>
        </row>
        <row r="1158">
          <cell r="A1158" t="str">
            <v>CMRLPT22187</v>
          </cell>
        </row>
        <row r="1159">
          <cell r="A1159" t="str">
            <v>CMRLP19216</v>
          </cell>
        </row>
        <row r="1160">
          <cell r="A1160" t="str">
            <v>CMRLPT23320</v>
          </cell>
        </row>
        <row r="1161">
          <cell r="A1161" t="str">
            <v>OLEMMOS101</v>
          </cell>
        </row>
        <row r="1162">
          <cell r="A1162" t="str">
            <v>OLEMDOMC001</v>
          </cell>
        </row>
        <row r="1163">
          <cell r="A1163" t="str">
            <v>INFWINJMP01</v>
          </cell>
        </row>
        <row r="1164">
          <cell r="A1164" t="str">
            <v>CMRUCT22092</v>
          </cell>
        </row>
        <row r="1165">
          <cell r="A1165" t="str">
            <v>CMRLPT20040</v>
          </cell>
        </row>
        <row r="1166">
          <cell r="A1166" t="str">
            <v>CMRLPT23149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CMRUCT23094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VEEAMBACKUP</v>
          </cell>
        </row>
        <row r="1220">
          <cell r="A1220" t="str">
            <v>CMRTAB20283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CMRUCT25112</v>
          </cell>
        </row>
        <row r="1233">
          <cell r="A1233" t="str">
            <v>cmruct23052</v>
          </cell>
        </row>
        <row r="1234">
          <cell r="A1234" t="str">
            <v>CMRUCT22069</v>
          </cell>
        </row>
        <row r="1235">
          <cell r="A1235" t="str">
            <v>CMRUCT23223</v>
          </cell>
        </row>
        <row r="1236">
          <cell r="A1236" t="str">
            <v>CMRUCT21020</v>
          </cell>
        </row>
        <row r="1237">
          <cell r="A1237" t="str">
            <v>CMRLPT25018</v>
          </cell>
        </row>
        <row r="1238">
          <cell r="A1238" t="str">
            <v>SABCKPI103</v>
          </cell>
        </row>
        <row r="1239">
          <cell r="A1239" t="str">
            <v>CMRUCT20027</v>
          </cell>
        </row>
        <row r="1240">
          <cell r="A1240" t="str">
            <v>CMRUCT23242</v>
          </cell>
        </row>
        <row r="1241">
          <cell r="A1241" t="str">
            <v>CMRLPT24144</v>
          </cell>
        </row>
        <row r="1242">
          <cell r="A1242" t="str">
            <v>CMRUCT24130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CMRUCT24137</v>
          </cell>
        </row>
        <row r="1254">
          <cell r="A1254" t="str">
            <v>CMRUCT23320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CMRLPT23264</v>
          </cell>
        </row>
        <row r="1264">
          <cell r="A1264" t="str">
            <v>CMRLPT25033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CMRLPT25007</v>
          </cell>
        </row>
        <row r="1298">
          <cell r="A1298" t="str">
            <v>LDS-DATA</v>
          </cell>
        </row>
        <row r="1299">
          <cell r="A1299" t="str">
            <v>CMRUCT20084</v>
          </cell>
        </row>
        <row r="1300">
          <cell r="A1300" t="str">
            <v>CMRUCT23128</v>
          </cell>
        </row>
        <row r="1301">
          <cell r="A1301" t="str">
            <v>CMRUCT22166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CMRUCT25084</v>
          </cell>
        </row>
        <row r="1313">
          <cell r="A1313" t="str">
            <v>CMRUCT20063</v>
          </cell>
        </row>
        <row r="1314">
          <cell r="A1314" t="str">
            <v>CMRUCT23207</v>
          </cell>
        </row>
        <row r="1315">
          <cell r="A1315" t="str">
            <v>CMRLPT20118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CMRUCT23180</v>
          </cell>
        </row>
        <row r="1416">
          <cell r="A1416" t="str">
            <v>CMRLPT23163</v>
          </cell>
        </row>
        <row r="1417">
          <cell r="A1417" t="str">
            <v>CMRUCT20072</v>
          </cell>
        </row>
        <row r="1418">
          <cell r="A1418" t="str">
            <v>CMRUCT20050</v>
          </cell>
        </row>
        <row r="1419">
          <cell r="A1419" t="str">
            <v>SABCELO201</v>
          </cell>
        </row>
        <row r="1420">
          <cell r="A1420" t="str">
            <v>CMRUCT24157</v>
          </cell>
        </row>
        <row r="1421">
          <cell r="A1421" t="str">
            <v>CMRLPT20087</v>
          </cell>
        </row>
        <row r="1422">
          <cell r="A1422" t="str">
            <v>CMRUCT22091</v>
          </cell>
        </row>
        <row r="1423">
          <cell r="A1423" t="str">
            <v>CMRLPT22147</v>
          </cell>
        </row>
        <row r="1424">
          <cell r="A1424" t="str">
            <v>NDOKSHARG101</v>
          </cell>
        </row>
        <row r="1425">
          <cell r="A1425" t="str">
            <v>CMRUCT23020</v>
          </cell>
        </row>
        <row r="1426">
          <cell r="A1426" t="str">
            <v>BALISHAR003</v>
          </cell>
        </row>
        <row r="1427">
          <cell r="A1427" t="str">
            <v>CMRLPT19073</v>
          </cell>
        </row>
        <row r="1428">
          <cell r="A1428" t="str">
            <v>CMRLPT22096</v>
          </cell>
        </row>
        <row r="1429">
          <cell r="A1429" t="str">
            <v>CMRLPT23193</v>
          </cell>
        </row>
        <row r="1430">
          <cell r="A1430" t="str">
            <v>CMRLPT22075</v>
          </cell>
        </row>
        <row r="1431">
          <cell r="A1431" t="str">
            <v>CMRLPT22091</v>
          </cell>
        </row>
        <row r="1432">
          <cell r="A1432" t="str">
            <v>CMRUCT22009</v>
          </cell>
        </row>
        <row r="1433">
          <cell r="A1433" t="str">
            <v>CMRLPT24002</v>
          </cell>
        </row>
        <row r="1434">
          <cell r="A1434" t="str">
            <v>BALIDOMC005</v>
          </cell>
        </row>
        <row r="1435">
          <cell r="A1435" t="str">
            <v>CMRLPT23012</v>
          </cell>
        </row>
        <row r="1436">
          <cell r="A1436" t="str">
            <v>CMRUCT21061</v>
          </cell>
        </row>
        <row r="1437">
          <cell r="A1437" t="str">
            <v>CMRLPT24181</v>
          </cell>
        </row>
        <row r="1438">
          <cell r="A1438" t="str">
            <v>CMRLPT21135</v>
          </cell>
        </row>
        <row r="1439">
          <cell r="A1439" t="str">
            <v>SABCWEF101</v>
          </cell>
        </row>
        <row r="1440">
          <cell r="A1440" t="str">
            <v>CMRUCT22162</v>
          </cell>
        </row>
        <row r="1441">
          <cell r="A1441" t="str">
            <v>CMRUCT24078</v>
          </cell>
        </row>
        <row r="1442">
          <cell r="A1442" t="str">
            <v>CMRUCT20026</v>
          </cell>
        </row>
        <row r="1443">
          <cell r="A1443" t="str">
            <v>CMRLPT21096</v>
          </cell>
        </row>
        <row r="1444">
          <cell r="A1444" t="str">
            <v>CMRUCT21117</v>
          </cell>
        </row>
        <row r="1445">
          <cell r="A1445" t="str">
            <v>CMRUCT20124</v>
          </cell>
        </row>
        <row r="1446">
          <cell r="A1446" t="str">
            <v>CMRLTP20065</v>
          </cell>
        </row>
        <row r="1447">
          <cell r="A1447" t="str">
            <v>CMRUCT25028</v>
          </cell>
        </row>
        <row r="1448">
          <cell r="A1448" t="str">
            <v>CMRLPT21039</v>
          </cell>
        </row>
        <row r="1449">
          <cell r="A1449" t="str">
            <v>SABCISO201</v>
          </cell>
        </row>
        <row r="1450">
          <cell r="A1450" t="str">
            <v>CMRLPT22174</v>
          </cell>
        </row>
        <row r="1451">
          <cell r="A1451" t="str">
            <v>CMRLPT21041</v>
          </cell>
        </row>
        <row r="1452">
          <cell r="A1452" t="str">
            <v>CMRLPT23047</v>
          </cell>
        </row>
        <row r="1453">
          <cell r="A1453" t="str">
            <v>CMRLPT25044</v>
          </cell>
        </row>
        <row r="1454">
          <cell r="A1454" t="str">
            <v>CMRLPT22062</v>
          </cell>
        </row>
        <row r="1455">
          <cell r="A1455" t="str">
            <v>CMRLPT19161</v>
          </cell>
        </row>
        <row r="1456">
          <cell r="A1456" t="str">
            <v>CMRUCT24092</v>
          </cell>
        </row>
        <row r="1457">
          <cell r="A1457" t="str">
            <v>CMRUCT25109</v>
          </cell>
        </row>
        <row r="1458">
          <cell r="A1458" t="str">
            <v>CMRLPT24111</v>
          </cell>
        </row>
        <row r="1459">
          <cell r="A1459" t="str">
            <v>CMRLPT21053</v>
          </cell>
        </row>
        <row r="1460">
          <cell r="A1460" t="str">
            <v>CMRUCT22033</v>
          </cell>
        </row>
        <row r="1461">
          <cell r="A1461" t="str">
            <v>CMRUCT21011</v>
          </cell>
        </row>
        <row r="1462">
          <cell r="A1462" t="str">
            <v>BAFOPDDK101</v>
          </cell>
        </row>
        <row r="1463">
          <cell r="A1463" t="str">
            <v>CMRLPT19290</v>
          </cell>
        </row>
        <row r="1464">
          <cell r="A1464" t="str">
            <v>CMRUCT21041</v>
          </cell>
        </row>
        <row r="1465">
          <cell r="A1465" t="str">
            <v>CMRLPT20071</v>
          </cell>
        </row>
        <row r="1466">
          <cell r="A1466" t="str">
            <v>CMRLPT20074</v>
          </cell>
        </row>
        <row r="1467">
          <cell r="A1467" t="str">
            <v>CMRLPT19215</v>
          </cell>
        </row>
        <row r="1468">
          <cell r="A1468" t="str">
            <v>CMRUCT22057</v>
          </cell>
        </row>
        <row r="1469">
          <cell r="A1469" t="str">
            <v>CMRUCT21133</v>
          </cell>
        </row>
        <row r="1470">
          <cell r="A1470" t="str">
            <v>BALIDOMC003</v>
          </cell>
        </row>
        <row r="1471">
          <cell r="A1471" t="str">
            <v>CMRLPT21102</v>
          </cell>
        </row>
        <row r="1472">
          <cell r="A1472" t="str">
            <v>CMRTAB20335</v>
          </cell>
        </row>
        <row r="1473">
          <cell r="A1473" t="str">
            <v>mescondkouma</v>
          </cell>
        </row>
        <row r="1474">
          <cell r="A1474" t="str">
            <v>CMRUCT21100</v>
          </cell>
        </row>
        <row r="1475">
          <cell r="A1475" t="str">
            <v>YAOUMOS101</v>
          </cell>
        </row>
        <row r="1476">
          <cell r="A1476" t="str">
            <v>CMRLPT20032</v>
          </cell>
        </row>
        <row r="1477">
          <cell r="A1477" t="str">
            <v>CMRLPT22207</v>
          </cell>
        </row>
        <row r="1478">
          <cell r="A1478" t="str">
            <v>CMRLPT23198</v>
          </cell>
        </row>
        <row r="1479">
          <cell r="A1479" t="str">
            <v>CMRUCT25078</v>
          </cell>
        </row>
        <row r="1480">
          <cell r="A1480" t="str">
            <v>CMRLPT23051</v>
          </cell>
        </row>
        <row r="1481">
          <cell r="A1481" t="str">
            <v>CMRUCT20076</v>
          </cell>
        </row>
        <row r="1482">
          <cell r="A1482" t="str">
            <v>GAROPDDK101</v>
          </cell>
        </row>
        <row r="1483">
          <cell r="A1483" t="str">
            <v>CMRUCT23165</v>
          </cell>
        </row>
        <row r="1484">
          <cell r="A1484" t="str">
            <v>CMRUCT21042</v>
          </cell>
        </row>
        <row r="1485">
          <cell r="A1485" t="str">
            <v>CMRUCT24172</v>
          </cell>
        </row>
        <row r="1486">
          <cell r="A1486" t="str">
            <v>CMRLPT23237</v>
          </cell>
        </row>
        <row r="1487">
          <cell r="A1487" t="str">
            <v>CMRUCT23149</v>
          </cell>
        </row>
        <row r="1488">
          <cell r="A1488" t="str">
            <v>CMRUCT23249</v>
          </cell>
        </row>
        <row r="1489">
          <cell r="A1489" t="str">
            <v>CMRUCT22144</v>
          </cell>
        </row>
        <row r="1490">
          <cell r="A1490" t="str">
            <v>CMRLPT22064</v>
          </cell>
        </row>
        <row r="1491">
          <cell r="A1491" t="str">
            <v>NDOKPDDK101</v>
          </cell>
        </row>
        <row r="1492">
          <cell r="A1492" t="str">
            <v>CMRUCT20077</v>
          </cell>
        </row>
        <row r="1493">
          <cell r="A1493" t="str">
            <v>CMRLPT24139</v>
          </cell>
        </row>
        <row r="1494">
          <cell r="A1494" t="str">
            <v>CMRUCT22157</v>
          </cell>
        </row>
        <row r="1495">
          <cell r="A1495" t="str">
            <v>CMRLPT21119</v>
          </cell>
        </row>
        <row r="1496">
          <cell r="A1496" t="str">
            <v>CMRUCT23171</v>
          </cell>
        </row>
        <row r="1497">
          <cell r="A1497" t="str">
            <v>CMRLPT24108</v>
          </cell>
        </row>
        <row r="1498">
          <cell r="A1498" t="str">
            <v>CMRLPT23043</v>
          </cell>
        </row>
        <row r="1499">
          <cell r="A1499" t="str">
            <v>CMRUCT22122</v>
          </cell>
        </row>
        <row r="1500">
          <cell r="A1500" t="str">
            <v>CMRLPT20112</v>
          </cell>
        </row>
        <row r="1501">
          <cell r="A1501" t="str">
            <v>SABCADMIN</v>
          </cell>
        </row>
        <row r="1502">
          <cell r="A1502" t="str">
            <v>CMRUCT20019</v>
          </cell>
        </row>
        <row r="1503">
          <cell r="A1503" t="str">
            <v>SABCSQDIMO201</v>
          </cell>
        </row>
        <row r="1504">
          <cell r="A1504" t="str">
            <v>CMRUCT20014</v>
          </cell>
        </row>
        <row r="1505">
          <cell r="A1505" t="str">
            <v>CMRUCT19087</v>
          </cell>
        </row>
        <row r="1506">
          <cell r="A1506" t="str">
            <v>CMRLPT21123</v>
          </cell>
        </row>
        <row r="1507">
          <cell r="A1507" t="str">
            <v>CMRLPT23200</v>
          </cell>
        </row>
        <row r="1508">
          <cell r="A1508" t="str">
            <v>CMRUCT20173</v>
          </cell>
        </row>
        <row r="1509">
          <cell r="A1509" t="str">
            <v>CMRLPT24042</v>
          </cell>
        </row>
        <row r="1510">
          <cell r="A1510" t="str">
            <v>CMRUCT19149</v>
          </cell>
        </row>
        <row r="1511">
          <cell r="A1511" t="str">
            <v>CMRUCT20114</v>
          </cell>
        </row>
        <row r="1512">
          <cell r="A1512" t="str">
            <v>CMRUCT20087</v>
          </cell>
        </row>
        <row r="1513">
          <cell r="A1513" t="str">
            <v>CMRUCT24174</v>
          </cell>
        </row>
        <row r="1514">
          <cell r="A1514" t="str">
            <v>CMRUCT24038</v>
          </cell>
        </row>
        <row r="1515">
          <cell r="A1515" t="str">
            <v>SIACPDDK101</v>
          </cell>
        </row>
        <row r="1516">
          <cell r="A1516" t="str">
            <v>CMRLPT23222</v>
          </cell>
        </row>
        <row r="1517">
          <cell r="A1517" t="str">
            <v>CMRLPT23195</v>
          </cell>
        </row>
        <row r="1518">
          <cell r="A1518" t="str">
            <v>CMRLPT23199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CMRLPT19378</v>
          </cell>
        </row>
        <row r="1527">
          <cell r="A1527" t="str">
            <v>CMRLPT20072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CMRLPT25032</v>
          </cell>
        </row>
        <row r="1535">
          <cell r="A1535" t="str">
            <v>SOCAMSQL101</v>
          </cell>
        </row>
        <row r="1536">
          <cell r="A1536" t="str">
            <v>CMRUCT21098</v>
          </cell>
        </row>
        <row r="1537">
          <cell r="A1537" t="str">
            <v>CMRUCT22096</v>
          </cell>
        </row>
        <row r="1538">
          <cell r="A1538" t="str">
            <v>SABCPASDO101</v>
          </cell>
        </row>
        <row r="1539">
          <cell r="A1539" t="str">
            <v>CMRLPT21014</v>
          </cell>
        </row>
        <row r="1540">
          <cell r="A1540" t="str">
            <v>CMRUCT22160</v>
          </cell>
        </row>
        <row r="1541">
          <cell r="A1541" t="str">
            <v>CMRLPT21110</v>
          </cell>
        </row>
        <row r="1542">
          <cell r="A1542" t="str">
            <v>CMRUCT24011</v>
          </cell>
        </row>
        <row r="1543">
          <cell r="A1543" t="str">
            <v>CMRLPT23215</v>
          </cell>
        </row>
        <row r="1544">
          <cell r="A1544" t="str">
            <v>SABCISO601</v>
          </cell>
        </row>
        <row r="1545">
          <cell r="A1545" t="str">
            <v>CMRLPT19350</v>
          </cell>
        </row>
        <row r="1546">
          <cell r="A1546" t="str">
            <v>CMRUCT24102</v>
          </cell>
        </row>
        <row r="1547">
          <cell r="A1547" t="str">
            <v>CMRLPT23115</v>
          </cell>
        </row>
        <row r="1548">
          <cell r="A1548" t="str">
            <v>CMRUCT20053</v>
          </cell>
        </row>
        <row r="1549">
          <cell r="A1549" t="str">
            <v>CMRLPT25046</v>
          </cell>
        </row>
        <row r="1550">
          <cell r="A1550" t="str">
            <v>CMRUCT24019</v>
          </cell>
        </row>
        <row r="1551">
          <cell r="A1551" t="str">
            <v>CMRUCT25038</v>
          </cell>
        </row>
        <row r="1552">
          <cell r="A1552" t="str">
            <v>CMRLPT24029</v>
          </cell>
        </row>
        <row r="1553">
          <cell r="A1553" t="str">
            <v>CMRLPT23080</v>
          </cell>
        </row>
        <row r="1554">
          <cell r="A1554" t="str">
            <v>CMRUCT24036</v>
          </cell>
        </row>
        <row r="1555">
          <cell r="A1555" t="str">
            <v>CMRUCT23089</v>
          </cell>
        </row>
        <row r="1556">
          <cell r="A1556" t="str">
            <v>CMRUCT24128</v>
          </cell>
        </row>
        <row r="1557">
          <cell r="A1557" t="str">
            <v>YAOUPDDK101</v>
          </cell>
        </row>
        <row r="1558">
          <cell r="A1558" t="str">
            <v>CMRLPT20022</v>
          </cell>
        </row>
        <row r="1559">
          <cell r="A1559" t="str">
            <v>CMRLPT19004</v>
          </cell>
        </row>
        <row r="1560">
          <cell r="A1560" t="str">
            <v>CMRUCT23247</v>
          </cell>
        </row>
        <row r="1561">
          <cell r="A1561" t="str">
            <v>CMRLPT22120</v>
          </cell>
        </row>
        <row r="1562">
          <cell r="A1562" t="str">
            <v>CMRLPT22123</v>
          </cell>
        </row>
        <row r="1563">
          <cell r="A1563" t="str">
            <v>CMRUCT23308</v>
          </cell>
        </row>
        <row r="1564">
          <cell r="A1564" t="str">
            <v>BALIAMPLI601</v>
          </cell>
        </row>
        <row r="1565">
          <cell r="A1565" t="str">
            <v>CMRLPT24085</v>
          </cell>
        </row>
        <row r="1566">
          <cell r="A1566" t="str">
            <v>CMRUCT24030</v>
          </cell>
        </row>
        <row r="1567">
          <cell r="A1567" t="str">
            <v>CMRLPT19358</v>
          </cell>
        </row>
        <row r="1568">
          <cell r="A1568" t="str">
            <v>CMRUCT23031</v>
          </cell>
        </row>
        <row r="1569">
          <cell r="A1569" t="str">
            <v>SABCVPRX104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CMRLPT22031</v>
          </cell>
        </row>
        <row r="1574">
          <cell r="A1574" t="str">
            <v>CMRUCT24124</v>
          </cell>
        </row>
        <row r="1575">
          <cell r="A1575" t="str">
            <v>CMRLPT23118</v>
          </cell>
        </row>
        <row r="1576">
          <cell r="A1576" t="str">
            <v>CMRLPT23062</v>
          </cell>
        </row>
        <row r="1577">
          <cell r="A1577" t="str">
            <v>CMRUCT22123</v>
          </cell>
        </row>
        <row r="1578">
          <cell r="A1578" t="str">
            <v>CMRLPT24031</v>
          </cell>
        </row>
        <row r="1579">
          <cell r="A1579" t="str">
            <v>CMRLPT24066</v>
          </cell>
        </row>
        <row r="1580">
          <cell r="A1580" t="str">
            <v>CMRLPT21151</v>
          </cell>
        </row>
        <row r="1581">
          <cell r="A1581" t="str">
            <v>SABCGLPI601</v>
          </cell>
        </row>
        <row r="1582">
          <cell r="A1582" t="str">
            <v>CMRLPT20052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CMRLPT19254</v>
          </cell>
        </row>
        <row r="1599">
          <cell r="A1599" t="str">
            <v>CMRUCT23081</v>
          </cell>
        </row>
        <row r="1600">
          <cell r="A1600" t="str">
            <v>CMRUCT23032</v>
          </cell>
        </row>
        <row r="1601">
          <cell r="A1601" t="str">
            <v>SOCABACK101</v>
          </cell>
        </row>
        <row r="1602">
          <cell r="A1602" t="str">
            <v>CMRUCT23055</v>
          </cell>
        </row>
        <row r="1603">
          <cell r="A1603" t="str">
            <v>CMRLPT23011</v>
          </cell>
        </row>
        <row r="1604">
          <cell r="A1604" t="str">
            <v>CMRUCT23028</v>
          </cell>
        </row>
        <row r="1605">
          <cell r="A1605" t="str">
            <v>DESKTOP-E1TIKM9</v>
          </cell>
        </row>
        <row r="1606">
          <cell r="A1606" t="str">
            <v>CMRLPT24187</v>
          </cell>
        </row>
        <row r="1607">
          <cell r="A1607" t="str">
            <v>SABCKPI101</v>
          </cell>
        </row>
        <row r="1608">
          <cell r="A1608" t="str">
            <v>CMRUCT23179</v>
          </cell>
        </row>
        <row r="1609">
          <cell r="A1609" t="str">
            <v>SABCSHARG101</v>
          </cell>
        </row>
        <row r="1610">
          <cell r="A1610" t="str">
            <v>CMRLPT23067</v>
          </cell>
        </row>
        <row r="1611">
          <cell r="A1611" t="str">
            <v>CMRLPT22207</v>
          </cell>
        </row>
        <row r="1612">
          <cell r="A1612" t="str">
            <v>CMRUCT23062</v>
          </cell>
        </row>
        <row r="1613">
          <cell r="A1613" t="str">
            <v>CMRUCT23142</v>
          </cell>
        </row>
        <row r="1614">
          <cell r="A1614" t="str">
            <v>CMRUCT24031</v>
          </cell>
        </row>
        <row r="1615">
          <cell r="A1615" t="str">
            <v>CMRUCT23056</v>
          </cell>
        </row>
        <row r="1616">
          <cell r="A1616" t="str">
            <v>CMRUCT24072</v>
          </cell>
        </row>
        <row r="1617">
          <cell r="A1617" t="str">
            <v>CMRLPT21026</v>
          </cell>
        </row>
        <row r="1618">
          <cell r="A1618" t="str">
            <v>CMRUCT20017</v>
          </cell>
        </row>
        <row r="1619">
          <cell r="A1619" t="str">
            <v>CMRUCT25009</v>
          </cell>
        </row>
        <row r="1620">
          <cell r="A1620" t="str">
            <v>CMRUCT21039</v>
          </cell>
        </row>
        <row r="1621">
          <cell r="A1621" t="str">
            <v>SABCFUTU601</v>
          </cell>
        </row>
        <row r="1622">
          <cell r="A1622" t="str">
            <v>CMRUCT23294</v>
          </cell>
        </row>
        <row r="1623">
          <cell r="A1623" t="str">
            <v>SABCSCCM101</v>
          </cell>
        </row>
        <row r="1624">
          <cell r="A1624" t="str">
            <v>CMRUCT19121</v>
          </cell>
        </row>
        <row r="1625">
          <cell r="A1625" t="str">
            <v>CMRLPT19271</v>
          </cell>
        </row>
        <row r="1626">
          <cell r="A1626" t="str">
            <v>CMRLPT23216</v>
          </cell>
        </row>
        <row r="1627">
          <cell r="A1627" t="str">
            <v>CMRLPT20020</v>
          </cell>
        </row>
        <row r="1628">
          <cell r="A1628" t="str">
            <v>CMRLPT19189</v>
          </cell>
        </row>
        <row r="1629">
          <cell r="A1629" t="str">
            <v>CMRUCT20052</v>
          </cell>
        </row>
        <row r="1630">
          <cell r="A1630" t="str">
            <v>CMRLTP19172</v>
          </cell>
        </row>
        <row r="1631">
          <cell r="A1631" t="str">
            <v>CMRUCT23113</v>
          </cell>
        </row>
        <row r="1632">
          <cell r="A1632" t="str">
            <v>CMRUCT21090</v>
          </cell>
        </row>
        <row r="1633">
          <cell r="A1633" t="str">
            <v>CMRUCT23021</v>
          </cell>
        </row>
        <row r="1634">
          <cell r="A1634" t="str">
            <v>GAROPCUT001</v>
          </cell>
        </row>
        <row r="1635">
          <cell r="A1635" t="str">
            <v>CMRLPT23192</v>
          </cell>
        </row>
        <row r="1636">
          <cell r="A1636" t="str">
            <v>CMRLPT23199</v>
          </cell>
        </row>
        <row r="1637">
          <cell r="A1637" t="str">
            <v>CMRUCT24196</v>
          </cell>
        </row>
        <row r="1638">
          <cell r="A1638" t="str">
            <v>CMRLPT20108</v>
          </cell>
        </row>
        <row r="1639">
          <cell r="A1639" t="str">
            <v>CMRUCT23182</v>
          </cell>
        </row>
        <row r="1640">
          <cell r="A1640" t="str">
            <v>CMRLPT23232</v>
          </cell>
        </row>
        <row r="1641">
          <cell r="A1641" t="str">
            <v>CMRUCT22065</v>
          </cell>
        </row>
        <row r="1642">
          <cell r="A1642" t="str">
            <v>SOCASHARG101</v>
          </cell>
        </row>
        <row r="1643">
          <cell r="A1643" t="str">
            <v>CMRLPT23059</v>
          </cell>
        </row>
        <row r="1644">
          <cell r="A1644" t="str">
            <v>CMRLPT24186</v>
          </cell>
        </row>
        <row r="1645">
          <cell r="A1645" t="str">
            <v>CMRLPT21025</v>
          </cell>
        </row>
        <row r="1646">
          <cell r="A1646" t="str">
            <v>CMRUCT19093</v>
          </cell>
        </row>
        <row r="1647">
          <cell r="A1647" t="str">
            <v>CMRLPT19168</v>
          </cell>
        </row>
        <row r="1648">
          <cell r="A1648" t="str">
            <v>SABCMOS101</v>
          </cell>
        </row>
        <row r="1649">
          <cell r="A1649" t="str">
            <v>CMRUCT24015</v>
          </cell>
        </row>
        <row r="1650">
          <cell r="A1650" t="str">
            <v>CMRLPT19320</v>
          </cell>
        </row>
        <row r="1651">
          <cell r="A1651" t="str">
            <v>CMRUCT20002</v>
          </cell>
        </row>
        <row r="1652">
          <cell r="A1652" t="str">
            <v>CMRUCT21015</v>
          </cell>
        </row>
        <row r="1653">
          <cell r="A1653" t="str">
            <v>CMRLPT24197</v>
          </cell>
        </row>
        <row r="1654">
          <cell r="A1654" t="str">
            <v>SABCDIMOB101</v>
          </cell>
        </row>
        <row r="1655">
          <cell r="A1655" t="str">
            <v>CMRLPT25049</v>
          </cell>
        </row>
        <row r="1656">
          <cell r="A1656" t="str">
            <v>CMRLPT23027</v>
          </cell>
        </row>
        <row r="1657">
          <cell r="A1657" t="str">
            <v>CMRLPT23290</v>
          </cell>
        </row>
        <row r="1658">
          <cell r="A1658" t="str">
            <v>CMRUCT21060</v>
          </cell>
        </row>
        <row r="1659">
          <cell r="A1659" t="str">
            <v>CMRUCT21093</v>
          </cell>
        </row>
        <row r="1660">
          <cell r="A1660" t="str">
            <v>CMRUCT23039</v>
          </cell>
        </row>
        <row r="1661">
          <cell r="A1661" t="str">
            <v>CMRUCT25087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CMRLPT25031</v>
          </cell>
        </row>
        <row r="1665">
          <cell r="A1665" t="str">
            <v>CMRLPT20096</v>
          </cell>
        </row>
        <row r="1666">
          <cell r="A1666" t="str">
            <v>CMRUCT23197</v>
          </cell>
        </row>
        <row r="1667">
          <cell r="A1667" t="str">
            <v>CMRLPT24147</v>
          </cell>
        </row>
        <row r="1668">
          <cell r="A1668" t="str">
            <v>CMRUCT20089</v>
          </cell>
        </row>
        <row r="1669">
          <cell r="A1669" t="str">
            <v>CMRLPT23255</v>
          </cell>
        </row>
        <row r="1670">
          <cell r="A1670" t="str">
            <v>CMRUCT24106</v>
          </cell>
        </row>
        <row r="1671">
          <cell r="A1671" t="str">
            <v>CMRUCT22010</v>
          </cell>
        </row>
        <row r="1672">
          <cell r="A1672" t="str">
            <v>CMRLPT24179</v>
          </cell>
        </row>
        <row r="1673">
          <cell r="A1673" t="str">
            <v>CMRUCT22111</v>
          </cell>
        </row>
        <row r="1674">
          <cell r="A1674" t="str">
            <v>SABCCONSO101</v>
          </cell>
        </row>
        <row r="1675">
          <cell r="A1675" t="str">
            <v>CMRLPT24152</v>
          </cell>
        </row>
        <row r="1676">
          <cell r="A1676" t="str">
            <v>CMRUCT20043</v>
          </cell>
        </row>
        <row r="1677">
          <cell r="A1677" t="str">
            <v>CMRUCT25079</v>
          </cell>
        </row>
        <row r="1678">
          <cell r="A1678" t="str">
            <v>CMRUCT19220</v>
          </cell>
        </row>
        <row r="1679">
          <cell r="A1679" t="str">
            <v>CMRUCT23312</v>
          </cell>
        </row>
        <row r="1680">
          <cell r="A1680" t="str">
            <v>SEMCSHARG101</v>
          </cell>
        </row>
        <row r="1681">
          <cell r="A1681" t="str">
            <v>CMRLPT19282</v>
          </cell>
        </row>
        <row r="1682">
          <cell r="A1682" t="str">
            <v>CMRLPT22149</v>
          </cell>
        </row>
        <row r="1683">
          <cell r="A1683" t="str">
            <v>CMRUCT23231</v>
          </cell>
        </row>
        <row r="1684">
          <cell r="A1684" t="str">
            <v>DESKTOP-IQAKLHI</v>
          </cell>
        </row>
        <row r="1685">
          <cell r="A1685" t="str">
            <v>CMRUCT21123</v>
          </cell>
        </row>
        <row r="1686">
          <cell r="A1686" t="str">
            <v>CMRLPT20009</v>
          </cell>
        </row>
        <row r="1687">
          <cell r="A1687" t="str">
            <v>CMRLPT24064</v>
          </cell>
        </row>
        <row r="1688">
          <cell r="A1688" t="str">
            <v>CMRUCT22017</v>
          </cell>
        </row>
        <row r="1689">
          <cell r="A1689" t="str">
            <v>CMRLPT23288</v>
          </cell>
        </row>
        <row r="1690">
          <cell r="A1690" t="str">
            <v>CMRUCT24154</v>
          </cell>
        </row>
        <row r="1691">
          <cell r="A1691" t="str">
            <v>CMRUCT22105</v>
          </cell>
        </row>
        <row r="1692">
          <cell r="A1692" t="str">
            <v>CMRUCT23013</v>
          </cell>
        </row>
        <row r="1693">
          <cell r="A1693" t="str">
            <v>messgxgaro</v>
          </cell>
        </row>
        <row r="1694">
          <cell r="A1694" t="str">
            <v>CMRUCT24050</v>
          </cell>
        </row>
        <row r="1695">
          <cell r="A1695" t="str">
            <v>CMRLPT20041</v>
          </cell>
        </row>
        <row r="1696">
          <cell r="A1696" t="str">
            <v>CMRLPT19304</v>
          </cell>
        </row>
        <row r="1697">
          <cell r="A1697" t="str">
            <v>CMRLPT20060</v>
          </cell>
        </row>
        <row r="1698">
          <cell r="A1698" t="str">
            <v>CMRLPT23153</v>
          </cell>
        </row>
        <row r="1699">
          <cell r="A1699" t="str">
            <v>GAROMOS101</v>
          </cell>
        </row>
        <row r="1700">
          <cell r="A1700" t="str">
            <v>CMRLPT23010</v>
          </cell>
        </row>
        <row r="1701">
          <cell r="A1701" t="str">
            <v>CMRUCT23137</v>
          </cell>
        </row>
        <row r="1702">
          <cell r="A1702" t="str">
            <v>CMRUCT21096</v>
          </cell>
        </row>
        <row r="1703">
          <cell r="A1703" t="str">
            <v>SABCBI201</v>
          </cell>
        </row>
        <row r="1704">
          <cell r="A1704" t="str">
            <v>CMRUCT25042</v>
          </cell>
        </row>
        <row r="1705">
          <cell r="A1705" t="str">
            <v>CMRUCT23074</v>
          </cell>
        </row>
        <row r="1706">
          <cell r="A1706" t="str">
            <v>CMRLPT19325</v>
          </cell>
        </row>
        <row r="1707">
          <cell r="A1707" t="str">
            <v>CMRUCT22118</v>
          </cell>
        </row>
        <row r="1708">
          <cell r="A1708" t="str">
            <v>CMRUCT23176</v>
          </cell>
        </row>
        <row r="1709">
          <cell r="A1709" t="str">
            <v>CMRLPT25008</v>
          </cell>
        </row>
        <row r="1710">
          <cell r="A1710" t="str">
            <v>CMRUCT20009</v>
          </cell>
        </row>
        <row r="1711">
          <cell r="A1711" t="str">
            <v>CMRLPT22034</v>
          </cell>
        </row>
        <row r="1712">
          <cell r="A1712" t="str">
            <v>CMRUCT24045</v>
          </cell>
        </row>
        <row r="1713">
          <cell r="A1713" t="str">
            <v>CMRUCT23127</v>
          </cell>
        </row>
        <row r="1714">
          <cell r="A1714" t="str">
            <v>CMRLPT19293</v>
          </cell>
        </row>
        <row r="1715">
          <cell r="A1715" t="str">
            <v>CMRUCT23234</v>
          </cell>
        </row>
        <row r="1716">
          <cell r="A1716" t="str">
            <v>CMRUCT23205</v>
          </cell>
        </row>
        <row r="1717">
          <cell r="A1717" t="str">
            <v>CMRUCT23229</v>
          </cell>
        </row>
        <row r="1718">
          <cell r="A1718" t="str">
            <v>CMRLPT21126</v>
          </cell>
        </row>
        <row r="1719">
          <cell r="A1719" t="str">
            <v>CMRUCT24025</v>
          </cell>
        </row>
        <row r="1720">
          <cell r="A1720" t="str">
            <v>CMRUCT23018</v>
          </cell>
        </row>
        <row r="1721">
          <cell r="A1721" t="str">
            <v>SABCMDP101</v>
          </cell>
        </row>
        <row r="1722">
          <cell r="A1722" t="str">
            <v>CMRLPT23003</v>
          </cell>
        </row>
        <row r="1723">
          <cell r="A1723" t="str">
            <v>CMRLPT21015</v>
          </cell>
        </row>
        <row r="1724">
          <cell r="A1724" t="str">
            <v>SABCSQDIMO101</v>
          </cell>
        </row>
        <row r="1725">
          <cell r="A1725" t="str">
            <v>CMRLPT21143</v>
          </cell>
        </row>
        <row r="1726">
          <cell r="A1726" t="str">
            <v>mes</v>
          </cell>
        </row>
        <row r="1727">
          <cell r="A1727" t="str">
            <v>CMRLPT23132</v>
          </cell>
        </row>
        <row r="1728">
          <cell r="A1728" t="str">
            <v>CMRLPT23217</v>
          </cell>
        </row>
        <row r="1729">
          <cell r="A1729" t="str">
            <v>CMRUCT21104</v>
          </cell>
        </row>
        <row r="1730">
          <cell r="A1730" t="str">
            <v>CMRLPT24099</v>
          </cell>
        </row>
        <row r="1731">
          <cell r="A1731" t="str">
            <v>CMRUCT25011</v>
          </cell>
        </row>
        <row r="1732">
          <cell r="A1732" t="str">
            <v>CMRUCT21008</v>
          </cell>
        </row>
        <row r="1733">
          <cell r="A1733" t="str">
            <v>CMRUCT20165</v>
          </cell>
        </row>
        <row r="1734">
          <cell r="A1734" t="str">
            <v>CMRUCT23227</v>
          </cell>
        </row>
        <row r="1735">
          <cell r="A1735" t="str">
            <v>cmruct20108</v>
          </cell>
        </row>
        <row r="1736">
          <cell r="A1736" t="str">
            <v>CMRLPT23177</v>
          </cell>
        </row>
        <row r="1737">
          <cell r="A1737" t="str">
            <v>CMRUCT23078</v>
          </cell>
        </row>
        <row r="1738">
          <cell r="A1738" t="str">
            <v>SABCGEDO101</v>
          </cell>
        </row>
        <row r="1739">
          <cell r="A1739" t="str">
            <v>CMRLPT23207</v>
          </cell>
        </row>
        <row r="1740">
          <cell r="A1740" t="str">
            <v>CMRLPT24123</v>
          </cell>
        </row>
        <row r="1741">
          <cell r="A1741" t="str">
            <v>CMRUCT23026</v>
          </cell>
        </row>
        <row r="1742">
          <cell r="A1742" t="str">
            <v>CMRUCT22035</v>
          </cell>
        </row>
        <row r="1743">
          <cell r="A1743" t="str">
            <v>CMRLPT24096</v>
          </cell>
        </row>
        <row r="1744">
          <cell r="A1744" t="str">
            <v>CMRUCT22004</v>
          </cell>
        </row>
        <row r="1745">
          <cell r="A1745" t="str">
            <v>CMRUCT21059</v>
          </cell>
        </row>
        <row r="1746">
          <cell r="A1746" t="str">
            <v>CMRUCT22161</v>
          </cell>
        </row>
        <row r="1747">
          <cell r="A1747" t="str">
            <v>SABCLCM101</v>
          </cell>
        </row>
        <row r="1748">
          <cell r="A1748" t="str">
            <v>CMRUCT23110</v>
          </cell>
        </row>
        <row r="1749">
          <cell r="A1749" t="str">
            <v>CMRLPT22098</v>
          </cell>
        </row>
        <row r="1750">
          <cell r="A1750" t="str">
            <v>CMRUCT20035</v>
          </cell>
        </row>
        <row r="1751">
          <cell r="A1751" t="str">
            <v>CMRLPT24174</v>
          </cell>
        </row>
        <row r="1752">
          <cell r="A1752" t="str">
            <v>CMRUCT25043</v>
          </cell>
        </row>
        <row r="1753">
          <cell r="A1753" t="str">
            <v>CMRLPT22089</v>
          </cell>
        </row>
        <row r="1754">
          <cell r="A1754" t="str">
            <v>CMRLPT23088</v>
          </cell>
        </row>
        <row r="1755">
          <cell r="A1755" t="str">
            <v>CMRLPT21098</v>
          </cell>
        </row>
        <row r="1756">
          <cell r="A1756" t="str">
            <v>CMRUCT23243</v>
          </cell>
        </row>
        <row r="1757">
          <cell r="A1757" t="str">
            <v>SABCGED101</v>
          </cell>
        </row>
        <row r="1758">
          <cell r="A1758" t="str">
            <v>CMRUCT24115</v>
          </cell>
        </row>
        <row r="1759">
          <cell r="A1759" t="str">
            <v>CMRUCT23077</v>
          </cell>
        </row>
        <row r="1760">
          <cell r="A1760" t="str">
            <v>CMRUCT20135</v>
          </cell>
        </row>
        <row r="1761">
          <cell r="A1761" t="str">
            <v>CMRUCT23019</v>
          </cell>
        </row>
        <row r="1762">
          <cell r="A1762" t="str">
            <v>CMRLPT20062</v>
          </cell>
        </row>
        <row r="1763">
          <cell r="A1763" t="str">
            <v>mesfiltbaf</v>
          </cell>
        </row>
        <row r="1764">
          <cell r="A1764" t="str">
            <v>CMRUCT20102</v>
          </cell>
        </row>
        <row r="1765">
          <cell r="A1765" t="str">
            <v>CMRUCT23096</v>
          </cell>
        </row>
        <row r="1766">
          <cell r="A1766" t="str">
            <v>CMRLPT24101</v>
          </cell>
        </row>
        <row r="1767">
          <cell r="A1767" t="str">
            <v>CMRUCT22042</v>
          </cell>
        </row>
        <row r="1768">
          <cell r="A1768" t="str">
            <v>CMRLPT21068</v>
          </cell>
        </row>
        <row r="1769">
          <cell r="A1769" t="str">
            <v>SABCDHCP102</v>
          </cell>
        </row>
        <row r="1770">
          <cell r="A1770" t="str">
            <v>CMRLPT23022</v>
          </cell>
        </row>
        <row r="1771">
          <cell r="A1771" t="str">
            <v>CMRLPT24191</v>
          </cell>
        </row>
        <row r="1772">
          <cell r="A1772" t="str">
            <v>CMRLPT19167</v>
          </cell>
        </row>
        <row r="1773">
          <cell r="A1773" t="str">
            <v>CMRLPT24012</v>
          </cell>
        </row>
        <row r="1774">
          <cell r="A1774" t="str">
            <v>GUINUPCUT101</v>
          </cell>
        </row>
        <row r="1775">
          <cell r="A1775" t="str">
            <v>CMRUCT23271</v>
          </cell>
        </row>
        <row r="1776">
          <cell r="A1776" t="str">
            <v>CMRLPT24138</v>
          </cell>
        </row>
        <row r="1777">
          <cell r="A1777" t="str">
            <v>CMRUCT23293</v>
          </cell>
        </row>
        <row r="1778">
          <cell r="A1778" t="str">
            <v>CMRUCT20031</v>
          </cell>
        </row>
        <row r="1779">
          <cell r="A1779" t="str">
            <v>CMRLPT20022</v>
          </cell>
        </row>
        <row r="1780">
          <cell r="A1780" t="str">
            <v>CMRLPT20106</v>
          </cell>
        </row>
        <row r="1781">
          <cell r="A1781" t="str">
            <v>CMRLPT20005</v>
          </cell>
        </row>
        <row r="1782">
          <cell r="A1782" t="str">
            <v>CMRLPT21148</v>
          </cell>
        </row>
        <row r="1783">
          <cell r="A1783" t="str">
            <v>CMRUCT21057</v>
          </cell>
        </row>
        <row r="1784">
          <cell r="A1784" t="str">
            <v>CMRUCT24118</v>
          </cell>
        </row>
        <row r="1785">
          <cell r="A1785" t="str">
            <v>CMRLPT23128</v>
          </cell>
        </row>
        <row r="1786">
          <cell r="A1786" t="str">
            <v>CMRUCT22039</v>
          </cell>
        </row>
        <row r="1787">
          <cell r="A1787" t="str">
            <v>CMRLPT19057</v>
          </cell>
        </row>
        <row r="1788">
          <cell r="A1788" t="str">
            <v>CMRLPT22218</v>
          </cell>
        </row>
        <row r="1789">
          <cell r="A1789" t="str">
            <v>CMRLPT20048</v>
          </cell>
        </row>
        <row r="1790">
          <cell r="A1790" t="str">
            <v>CMRUCT22114</v>
          </cell>
        </row>
        <row r="1791">
          <cell r="A1791" t="str">
            <v>CMRLPT19316</v>
          </cell>
        </row>
        <row r="1792">
          <cell r="A1792" t="str">
            <v>CMRLPT25035</v>
          </cell>
        </row>
        <row r="1793">
          <cell r="A1793" t="str">
            <v>CMRUCT20145</v>
          </cell>
        </row>
        <row r="1794">
          <cell r="A1794" t="str">
            <v>CMRLPT25014</v>
          </cell>
        </row>
        <row r="1795">
          <cell r="A1795" t="str">
            <v>CMRLPT22176</v>
          </cell>
        </row>
        <row r="1796">
          <cell r="A1796" t="str">
            <v>CMRLPT24141</v>
          </cell>
        </row>
        <row r="1797">
          <cell r="A1797" t="str">
            <v>CMRUCT25021</v>
          </cell>
        </row>
        <row r="1798">
          <cell r="A1798" t="str">
            <v>CMRUCT23095</v>
          </cell>
        </row>
        <row r="1799">
          <cell r="A1799" t="str">
            <v>SIACMOS101</v>
          </cell>
        </row>
        <row r="1800">
          <cell r="A1800" t="str">
            <v>CMRUCT22083</v>
          </cell>
        </row>
        <row r="1801">
          <cell r="A1801" t="str">
            <v>CMRLPT23070</v>
          </cell>
        </row>
        <row r="1802">
          <cell r="A1802" t="str">
            <v>cmrlpt19354</v>
          </cell>
        </row>
        <row r="1803">
          <cell r="A1803" t="str">
            <v>CMRUCT23316</v>
          </cell>
        </row>
        <row r="1804">
          <cell r="A1804" t="str">
            <v>CMRUCT23109</v>
          </cell>
        </row>
        <row r="1805">
          <cell r="A1805" t="str">
            <v>CMRUCT20140</v>
          </cell>
        </row>
        <row r="1806">
          <cell r="A1806" t="str">
            <v>CMRUCT23225</v>
          </cell>
        </row>
        <row r="1807">
          <cell r="A1807" t="str">
            <v>CMRLPT20058</v>
          </cell>
        </row>
        <row r="1808">
          <cell r="A1808" t="str">
            <v>CMRUCT20152</v>
          </cell>
        </row>
        <row r="1809">
          <cell r="A1809" t="str">
            <v>CMRUCT22051</v>
          </cell>
        </row>
        <row r="1810">
          <cell r="A1810" t="str">
            <v>CMRLPT23188</v>
          </cell>
        </row>
        <row r="1811">
          <cell r="A1811" t="str">
            <v>CMRUCT19025</v>
          </cell>
        </row>
        <row r="1812">
          <cell r="A1812" t="str">
            <v>CMRUCT24121</v>
          </cell>
        </row>
        <row r="1813">
          <cell r="A1813" t="str">
            <v>CMRUCT20071</v>
          </cell>
        </row>
        <row r="1814">
          <cell r="A1814" t="str">
            <v>CMRLPT23145</v>
          </cell>
        </row>
        <row r="1815">
          <cell r="A1815" t="str">
            <v>CMRLPT25048</v>
          </cell>
        </row>
        <row r="1816">
          <cell r="A1816" t="str">
            <v>CMRLPT23124</v>
          </cell>
        </row>
        <row r="1817">
          <cell r="A1817" t="str">
            <v>CMRUCT22072</v>
          </cell>
        </row>
        <row r="1818">
          <cell r="A1818" t="str">
            <v>CMRUCT24027</v>
          </cell>
        </row>
        <row r="1819">
          <cell r="A1819" t="str">
            <v>CMRLPT25015</v>
          </cell>
        </row>
        <row r="1820">
          <cell r="A1820" t="str">
            <v>CMRUCT23027</v>
          </cell>
        </row>
        <row r="1821">
          <cell r="A1821" t="str">
            <v>CMRLPT21140</v>
          </cell>
        </row>
        <row r="1822">
          <cell r="A1822" t="str">
            <v>CMRUCT20073</v>
          </cell>
        </row>
        <row r="1823">
          <cell r="A1823" t="str">
            <v>CMRLPT23260</v>
          </cell>
        </row>
        <row r="1824">
          <cell r="A1824" t="str">
            <v>SABCBIOM103</v>
          </cell>
        </row>
        <row r="1825">
          <cell r="A1825" t="str">
            <v>CMRLPT19198</v>
          </cell>
        </row>
        <row r="1826">
          <cell r="A1826" t="str">
            <v>CMRLPT23179</v>
          </cell>
        </row>
        <row r="1827">
          <cell r="A1827" t="str">
            <v>CMRLPT20029</v>
          </cell>
        </row>
        <row r="1828">
          <cell r="A1828" t="str">
            <v>CMRUCT24063</v>
          </cell>
        </row>
        <row r="1829">
          <cell r="A1829" t="str">
            <v>CMRUCT24014</v>
          </cell>
        </row>
        <row r="1830">
          <cell r="A1830" t="str">
            <v>CMRUCT24037</v>
          </cell>
        </row>
        <row r="1831">
          <cell r="A1831" t="str">
            <v>CMRLPT19369</v>
          </cell>
        </row>
        <row r="1832">
          <cell r="A1832" t="str">
            <v>CMRUCT20068</v>
          </cell>
        </row>
        <row r="1833">
          <cell r="A1833" t="str">
            <v>CMRLPT23206</v>
          </cell>
        </row>
        <row r="1834">
          <cell r="A1834" t="str">
            <v>SABCMSQL601</v>
          </cell>
        </row>
        <row r="1835">
          <cell r="A1835" t="str">
            <v>CMRLPT24196</v>
          </cell>
        </row>
        <row r="1836">
          <cell r="A1836" t="str">
            <v>CMRLPT23093</v>
          </cell>
        </row>
        <row r="1837">
          <cell r="A1837" t="str">
            <v>cmruct23047</v>
          </cell>
        </row>
        <row r="1838">
          <cell r="A1838" t="str">
            <v>CMRLPT25016</v>
          </cell>
        </row>
        <row r="1839">
          <cell r="A1839" t="str">
            <v>CMRUCT20015</v>
          </cell>
        </row>
        <row r="1840">
          <cell r="A1840" t="str">
            <v>CMRLPT23268</v>
          </cell>
        </row>
        <row r="1841">
          <cell r="A1841" t="str">
            <v>CMRUCT19119</v>
          </cell>
        </row>
        <row r="1842">
          <cell r="A1842" t="str">
            <v>CMRLPT23196</v>
          </cell>
        </row>
        <row r="1843">
          <cell r="A1843" t="str">
            <v>BALIBI101</v>
          </cell>
        </row>
        <row r="1844">
          <cell r="A1844" t="str">
            <v>CMRUCT23060</v>
          </cell>
        </row>
        <row r="1845">
          <cell r="A1845" t="str">
            <v>CMRLPT23214</v>
          </cell>
        </row>
        <row r="1846">
          <cell r="A1846" t="str">
            <v>CMRLPT23197</v>
          </cell>
        </row>
        <row r="1847">
          <cell r="A1847" t="str">
            <v>CMRLPT20093</v>
          </cell>
        </row>
        <row r="1848">
          <cell r="A1848" t="str">
            <v>CMRUCT23057</v>
          </cell>
        </row>
        <row r="1849">
          <cell r="A1849" t="str">
            <v>CMRLPT23084</v>
          </cell>
        </row>
        <row r="1850">
          <cell r="A1850" t="str">
            <v>CMRLPT22020</v>
          </cell>
        </row>
        <row r="1851">
          <cell r="A1851" t="str">
            <v>CMRLPT23111</v>
          </cell>
        </row>
        <row r="1852">
          <cell r="A1852" t="str">
            <v>CMRUCT20092</v>
          </cell>
        </row>
        <row r="1853">
          <cell r="A1853" t="str">
            <v>CMRLPT23176</v>
          </cell>
        </row>
        <row r="1854">
          <cell r="A1854" t="str">
            <v>CMRUCT24159</v>
          </cell>
        </row>
        <row r="1855">
          <cell r="A1855" t="str">
            <v>CMRUCT22013</v>
          </cell>
        </row>
        <row r="1856">
          <cell r="A1856" t="str">
            <v>CMRLPT23017</v>
          </cell>
        </row>
        <row r="1857">
          <cell r="A1857" t="str">
            <v>cmruct22086</v>
          </cell>
        </row>
        <row r="1858">
          <cell r="A1858" t="str">
            <v>mescondbaf</v>
          </cell>
        </row>
        <row r="1859">
          <cell r="A1859" t="str">
            <v>CMRUCT25085</v>
          </cell>
        </row>
        <row r="1860">
          <cell r="A1860" t="str">
            <v>CMRLPT25021</v>
          </cell>
        </row>
        <row r="1861">
          <cell r="A1861" t="str">
            <v>CMRLPT23225</v>
          </cell>
        </row>
        <row r="1862">
          <cell r="A1862" t="str">
            <v>cmruct19072</v>
          </cell>
        </row>
        <row r="1863">
          <cell r="A1863" t="str">
            <v>CMRUCT23317</v>
          </cell>
        </row>
        <row r="1864">
          <cell r="A1864" t="str">
            <v>CMRLPT20066</v>
          </cell>
        </row>
        <row r="1865">
          <cell r="A1865" t="str">
            <v>CMRLPT21109</v>
          </cell>
        </row>
        <row r="1866">
          <cell r="A1866" t="str">
            <v>mescavesbaf</v>
          </cell>
        </row>
        <row r="1867">
          <cell r="A1867" t="str">
            <v>CMRUCT20054</v>
          </cell>
        </row>
        <row r="1868">
          <cell r="A1868" t="str">
            <v>vm-CMRSRV23001-</v>
          </cell>
        </row>
        <row r="1869">
          <cell r="A1869" t="str">
            <v>CMRLPT23224</v>
          </cell>
        </row>
        <row r="1870">
          <cell r="A1870" t="str">
            <v>CMRLPT23213</v>
          </cell>
        </row>
        <row r="1871">
          <cell r="A1871" t="str">
            <v>CMRLPT20016</v>
          </cell>
        </row>
        <row r="1872">
          <cell r="A1872" t="str">
            <v>CMRLPT24049</v>
          </cell>
        </row>
        <row r="1873">
          <cell r="A1873" t="str">
            <v>CMRUCT23150</v>
          </cell>
        </row>
        <row r="1874">
          <cell r="A1874" t="str">
            <v>CMRUCT21004</v>
          </cell>
        </row>
        <row r="1875">
          <cell r="A1875" t="str">
            <v>CMRUCT23240</v>
          </cell>
        </row>
        <row r="1876">
          <cell r="A1876" t="str">
            <v>CMRUCT23069</v>
          </cell>
        </row>
        <row r="1877">
          <cell r="A1877" t="str">
            <v>CMRUCT24016</v>
          </cell>
        </row>
        <row r="1878">
          <cell r="A1878" t="str">
            <v>CMRLPT24055</v>
          </cell>
        </row>
        <row r="1879">
          <cell r="A1879" t="str">
            <v>BALIPCUT002</v>
          </cell>
        </row>
        <row r="1880">
          <cell r="A1880" t="str">
            <v>SEMCUSIN001</v>
          </cell>
        </row>
        <row r="1881">
          <cell r="A1881" t="str">
            <v>CMRLPT21060</v>
          </cell>
        </row>
        <row r="1882">
          <cell r="A1882" t="str">
            <v>CMRUCT20039</v>
          </cell>
        </row>
        <row r="1883">
          <cell r="A1883" t="str">
            <v>CMRLPT23085</v>
          </cell>
        </row>
        <row r="1884">
          <cell r="A1884" t="str">
            <v>CMRUCT21080</v>
          </cell>
        </row>
        <row r="1885">
          <cell r="A1885" t="str">
            <v>CMRLPT23143</v>
          </cell>
        </row>
        <row r="1886">
          <cell r="A1886" t="str">
            <v>CMRUCT25034</v>
          </cell>
        </row>
        <row r="1887">
          <cell r="A1887" t="str">
            <v>koumusin001</v>
          </cell>
        </row>
        <row r="1888">
          <cell r="A1888" t="str">
            <v>CMRLPT22030</v>
          </cell>
        </row>
        <row r="1889">
          <cell r="A1889" t="str">
            <v>CMRUCT19130</v>
          </cell>
        </row>
        <row r="1890">
          <cell r="A1890" t="str">
            <v>CMRLPT24078</v>
          </cell>
        </row>
        <row r="1891">
          <cell r="A1891" t="str">
            <v>CMRUCT23001</v>
          </cell>
        </row>
        <row r="1892">
          <cell r="A1892" t="str">
            <v>CMRLPT23045</v>
          </cell>
        </row>
        <row r="1893">
          <cell r="A1893" t="str">
            <v>CMRLPT23263</v>
          </cell>
        </row>
        <row r="1894">
          <cell r="A1894" t="str">
            <v>CMRUCT21031</v>
          </cell>
        </row>
        <row r="1895">
          <cell r="A1895" t="str">
            <v>CMRLPT25024</v>
          </cell>
        </row>
        <row r="1896">
          <cell r="A1896" t="str">
            <v>CMRLPT20027</v>
          </cell>
        </row>
        <row r="1897">
          <cell r="A1897" t="str">
            <v>CMRLPT22060</v>
          </cell>
        </row>
        <row r="1898">
          <cell r="A1898" t="str">
            <v>CMRUCT23141</v>
          </cell>
        </row>
        <row r="1899">
          <cell r="A1899" t="str">
            <v>CMRLPT23159</v>
          </cell>
        </row>
        <row r="1900">
          <cell r="A1900" t="str">
            <v>CMRLPT23227</v>
          </cell>
        </row>
        <row r="1901">
          <cell r="A1901" t="str">
            <v>CMRLPT21069</v>
          </cell>
        </row>
        <row r="1902">
          <cell r="A1902" t="str">
            <v>CMRUCT20065</v>
          </cell>
        </row>
        <row r="1903">
          <cell r="A1903" t="str">
            <v>CMRLPT22014</v>
          </cell>
        </row>
        <row r="1904">
          <cell r="A1904" t="str">
            <v>SABCISO103</v>
          </cell>
        </row>
        <row r="1905">
          <cell r="A1905" t="str">
            <v>CMRLPT21095</v>
          </cell>
        </row>
        <row r="1906">
          <cell r="A1906" t="str">
            <v>CMRLPT20061</v>
          </cell>
        </row>
        <row r="1907">
          <cell r="A1907" t="str">
            <v>CMRLPT22162</v>
          </cell>
        </row>
        <row r="1908">
          <cell r="A1908" t="str">
            <v>CMRLPT22082</v>
          </cell>
        </row>
        <row r="1909">
          <cell r="A1909" t="str">
            <v>CMRUCT22130</v>
          </cell>
        </row>
        <row r="1910">
          <cell r="A1910" t="str">
            <v>SABCEBICS102</v>
          </cell>
        </row>
        <row r="1911">
          <cell r="A1911" t="str">
            <v>CMRUCT24073</v>
          </cell>
        </row>
        <row r="1912">
          <cell r="A1912" t="str">
            <v>CMRLPT23086</v>
          </cell>
        </row>
        <row r="1913">
          <cell r="A1913" t="str">
            <v>SABCSQCAIS601</v>
          </cell>
        </row>
        <row r="1914">
          <cell r="A1914" t="str">
            <v>cmruct22087</v>
          </cell>
        </row>
        <row r="1915">
          <cell r="A1915" t="str">
            <v>CMRLPT25005</v>
          </cell>
        </row>
        <row r="1916">
          <cell r="A1916" t="str">
            <v>CMRUCT20090</v>
          </cell>
        </row>
        <row r="1917">
          <cell r="A1917" t="str">
            <v>BONAPDDK101</v>
          </cell>
        </row>
        <row r="1918">
          <cell r="A1918" t="str">
            <v>CMRUCT23038</v>
          </cell>
        </row>
        <row r="1919">
          <cell r="A1919" t="str">
            <v>CMRUCT22040</v>
          </cell>
        </row>
        <row r="1920">
          <cell r="A1920" t="str">
            <v>CMRUCT23131</v>
          </cell>
        </row>
        <row r="1921">
          <cell r="A1921" t="str">
            <v>CMRLPT22171</v>
          </cell>
        </row>
        <row r="1922">
          <cell r="A1922" t="str">
            <v>CMRLPT22053</v>
          </cell>
        </row>
        <row r="1923">
          <cell r="A1923" t="str">
            <v>CMRLPT25010</v>
          </cell>
        </row>
        <row r="1924">
          <cell r="A1924" t="str">
            <v>CMRUCT23122</v>
          </cell>
        </row>
        <row r="1925">
          <cell r="A1925" t="str">
            <v>SABCDIMOBI101</v>
          </cell>
        </row>
        <row r="1926">
          <cell r="A1926" t="str">
            <v>BAFOPCUT001</v>
          </cell>
        </row>
        <row r="1927">
          <cell r="A1927" t="str">
            <v>CMRLPT23269</v>
          </cell>
        </row>
        <row r="1928">
          <cell r="A1928" t="str">
            <v>CMRUCT21097</v>
          </cell>
        </row>
        <row r="1929">
          <cell r="A1929" t="str">
            <v>CMRLPT21127</v>
          </cell>
        </row>
        <row r="1930">
          <cell r="A1930" t="str">
            <v>CMRUCT24173</v>
          </cell>
        </row>
        <row r="1931">
          <cell r="A1931" t="str">
            <v>CMRLPT23071</v>
          </cell>
        </row>
        <row r="1932">
          <cell r="A1932" t="str">
            <v>CMRLPT19318</v>
          </cell>
        </row>
        <row r="1933">
          <cell r="A1933" t="str">
            <v>CMRLPT23064</v>
          </cell>
        </row>
        <row r="1934">
          <cell r="A1934" t="str">
            <v>CMRLPT21130</v>
          </cell>
        </row>
        <row r="1935">
          <cell r="A1935" t="str">
            <v>CMRUCT22041</v>
          </cell>
        </row>
        <row r="1936">
          <cell r="A1936" t="str">
            <v>CMRLPT23211</v>
          </cell>
        </row>
        <row r="1937">
          <cell r="A1937" t="str">
            <v>SABCWEB601</v>
          </cell>
        </row>
        <row r="1938">
          <cell r="A1938" t="str">
            <v>CMRLPT22161</v>
          </cell>
        </row>
        <row r="1939">
          <cell r="A1939" t="str">
            <v>CMRLPT22179</v>
          </cell>
        </row>
        <row r="1940">
          <cell r="A1940" t="str">
            <v>CMRUCT23331</v>
          </cell>
        </row>
        <row r="1941">
          <cell r="A1941" t="str">
            <v>CMRLPT22007</v>
          </cell>
        </row>
        <row r="1942">
          <cell r="A1942" t="str">
            <v>CMRUCT24004</v>
          </cell>
        </row>
        <row r="1943">
          <cell r="A1943" t="str">
            <v>CMRUCT20057</v>
          </cell>
        </row>
        <row r="1944">
          <cell r="A1944" t="str">
            <v>CMRUCT23011</v>
          </cell>
        </row>
        <row r="1945">
          <cell r="A1945" t="str">
            <v>CMRLPT24110</v>
          </cell>
        </row>
        <row r="1946">
          <cell r="A1946" t="str">
            <v>CMRUCT21045</v>
          </cell>
        </row>
        <row r="1947">
          <cell r="A1947" t="str">
            <v>CMRUCT22034</v>
          </cell>
        </row>
        <row r="1948">
          <cell r="A1948" t="str">
            <v>CMRUCT23214</v>
          </cell>
        </row>
        <row r="1949">
          <cell r="A1949" t="str">
            <v>CMRLPT22131</v>
          </cell>
        </row>
        <row r="1950">
          <cell r="A1950" t="str">
            <v>CMRUCT24084</v>
          </cell>
        </row>
        <row r="1951">
          <cell r="A1951" t="str">
            <v>SABCWIFI601</v>
          </cell>
        </row>
        <row r="1952">
          <cell r="A1952" t="str">
            <v>CMRLPT24122</v>
          </cell>
        </row>
        <row r="1953">
          <cell r="A1953" t="str">
            <v>CMRLPT23251</v>
          </cell>
        </row>
        <row r="1954">
          <cell r="A1954" t="str">
            <v>CMRUCT20044</v>
          </cell>
        </row>
        <row r="1955">
          <cell r="A1955" t="str">
            <v>CMRLPT22038</v>
          </cell>
        </row>
        <row r="1956">
          <cell r="A1956" t="str">
            <v>CMRLPT22039</v>
          </cell>
        </row>
        <row r="1957">
          <cell r="A1957" t="str">
            <v>CMRUCT24056</v>
          </cell>
        </row>
        <row r="1958">
          <cell r="A1958" t="str">
            <v>CMRLPT21170</v>
          </cell>
        </row>
        <row r="1959">
          <cell r="A1959" t="str">
            <v>CMRLPT22168</v>
          </cell>
        </row>
        <row r="1960">
          <cell r="A1960" t="str">
            <v>SABCSSIS601</v>
          </cell>
        </row>
        <row r="1961">
          <cell r="A1961" t="str">
            <v>CMRUCT21027</v>
          </cell>
        </row>
        <row r="1962">
          <cell r="A1962" t="str">
            <v>CMRLPT23185</v>
          </cell>
        </row>
        <row r="1963">
          <cell r="A1963" t="str">
            <v>SIACDOMC002</v>
          </cell>
        </row>
        <row r="1964">
          <cell r="A1964" t="str">
            <v>CMRLPT23281</v>
          </cell>
        </row>
        <row r="1965">
          <cell r="A1965" t="str">
            <v>CMRUCT23230</v>
          </cell>
        </row>
        <row r="1966">
          <cell r="A1966" t="str">
            <v>CMRUCT24009</v>
          </cell>
        </row>
        <row r="1967">
          <cell r="A1967" t="str">
            <v>CMRUCT19137</v>
          </cell>
        </row>
        <row r="1968">
          <cell r="A1968" t="str">
            <v>CMRUCT21018</v>
          </cell>
        </row>
        <row r="1969">
          <cell r="A1969" t="str">
            <v>CMRLPT24203</v>
          </cell>
        </row>
        <row r="1970">
          <cell r="A1970" t="str">
            <v>CMRLPT23036</v>
          </cell>
        </row>
        <row r="1971">
          <cell r="A1971" t="str">
            <v>CMRLPT24137</v>
          </cell>
        </row>
        <row r="1972">
          <cell r="A1972" t="str">
            <v>SABCKPI105</v>
          </cell>
        </row>
        <row r="1973">
          <cell r="A1973" t="str">
            <v>CMRLPT19200</v>
          </cell>
        </row>
        <row r="1974">
          <cell r="A1974" t="str">
            <v>CMRUCT23003</v>
          </cell>
        </row>
        <row r="1975">
          <cell r="A1975" t="str">
            <v>CMRUCT21066</v>
          </cell>
        </row>
        <row r="1976">
          <cell r="A1976" t="str">
            <v>balierp004</v>
          </cell>
        </row>
        <row r="1977">
          <cell r="A1977" t="str">
            <v>CMRLPT23241</v>
          </cell>
        </row>
        <row r="1978">
          <cell r="A1978" t="str">
            <v>CMRUCT24081</v>
          </cell>
        </row>
        <row r="1979">
          <cell r="A1979" t="str">
            <v>CMRUCT23120</v>
          </cell>
        </row>
        <row r="1980">
          <cell r="A1980" t="str">
            <v>BALILIMS003</v>
          </cell>
        </row>
        <row r="1981">
          <cell r="A1981" t="str">
            <v>CMRUCT23160</v>
          </cell>
        </row>
        <row r="1982">
          <cell r="A1982" t="str">
            <v>pontbbrassbaf</v>
          </cell>
        </row>
        <row r="1983">
          <cell r="A1983" t="str">
            <v>CMRLPT23186</v>
          </cell>
        </row>
        <row r="1984">
          <cell r="A1984" t="str">
            <v>CMRLPT21145</v>
          </cell>
        </row>
        <row r="1985">
          <cell r="A1985" t="str">
            <v>CMRUCT23248</v>
          </cell>
        </row>
        <row r="1986">
          <cell r="A1986" t="str">
            <v>cmruct23041</v>
          </cell>
        </row>
        <row r="1987">
          <cell r="A1987" t="str">
            <v>CMRUCT20082</v>
          </cell>
        </row>
        <row r="1988">
          <cell r="A1988" t="str">
            <v>CMRLPT20100</v>
          </cell>
        </row>
        <row r="1989">
          <cell r="A1989" t="str">
            <v>CMRLPT23203</v>
          </cell>
        </row>
        <row r="1990">
          <cell r="A1990" t="str">
            <v>CMRUCT22152</v>
          </cell>
        </row>
        <row r="1991">
          <cell r="A1991" t="str">
            <v>CMRLPT24080</v>
          </cell>
        </row>
        <row r="1992">
          <cell r="A1992" t="str">
            <v>SABCSQRH601</v>
          </cell>
        </row>
        <row r="1993">
          <cell r="A1993" t="str">
            <v>CMRLPT23077</v>
          </cell>
        </row>
        <row r="1994">
          <cell r="A1994" t="str">
            <v>CMRUCT24195</v>
          </cell>
        </row>
        <row r="1995">
          <cell r="A1995" t="str">
            <v>SABCBICRM101</v>
          </cell>
        </row>
        <row r="1996">
          <cell r="A1996" t="str">
            <v>CMRLPT23305</v>
          </cell>
        </row>
        <row r="1997">
          <cell r="A1997" t="str">
            <v>VEEAMSERVERYAOU</v>
          </cell>
        </row>
        <row r="1998">
          <cell r="A1998" t="str">
            <v>mescavesndok</v>
          </cell>
        </row>
        <row r="1999">
          <cell r="A1999" t="str">
            <v>CMRLPT23240</v>
          </cell>
        </row>
        <row r="2000">
          <cell r="A2000" t="str">
            <v>CMRLPT22056</v>
          </cell>
        </row>
        <row r="2001">
          <cell r="A2001" t="str">
            <v>CMRLPT23004</v>
          </cell>
        </row>
        <row r="2002">
          <cell r="A2002" t="str">
            <v>CMRLPT23270</v>
          </cell>
        </row>
        <row r="2003">
          <cell r="A2003" t="str">
            <v>CMRUCT23220</v>
          </cell>
        </row>
        <row r="2004">
          <cell r="A2004" t="str">
            <v>CMRLPT24158</v>
          </cell>
        </row>
        <row r="2005">
          <cell r="A2005" t="str">
            <v>CMRLPT22095</v>
          </cell>
        </row>
        <row r="2006">
          <cell r="A2006" t="str">
            <v>indusbi101</v>
          </cell>
        </row>
        <row r="2007">
          <cell r="A2007" t="str">
            <v>CMRUCT25024</v>
          </cell>
        </row>
        <row r="2008">
          <cell r="A2008" t="str">
            <v>CMRLPT19366</v>
          </cell>
        </row>
        <row r="2009">
          <cell r="A2009" t="str">
            <v>CMRLPT23042</v>
          </cell>
        </row>
        <row r="2010">
          <cell r="A2010" t="str">
            <v>SABCKPI1031</v>
          </cell>
        </row>
        <row r="2011">
          <cell r="A2011" t="str">
            <v>CMRLPT21104</v>
          </cell>
        </row>
        <row r="2012">
          <cell r="A2012" t="str">
            <v>CMRUCT23088</v>
          </cell>
        </row>
        <row r="2013">
          <cell r="A2013" t="str">
            <v>CMRLPT25036</v>
          </cell>
        </row>
        <row r="2014">
          <cell r="A2014" t="str">
            <v>CMRUCT20085</v>
          </cell>
        </row>
        <row r="2015">
          <cell r="A2015" t="str">
            <v>CMRUCT25052</v>
          </cell>
        </row>
        <row r="2016">
          <cell r="A2016" t="str">
            <v>CMRLPT21062</v>
          </cell>
        </row>
        <row r="2017">
          <cell r="A2017" t="str">
            <v>CMRLPT22018</v>
          </cell>
        </row>
        <row r="2018">
          <cell r="A2018" t="str">
            <v>CMRLPT21137</v>
          </cell>
        </row>
        <row r="2019">
          <cell r="A2019" t="str">
            <v>CMRLPT19154</v>
          </cell>
        </row>
        <row r="2020">
          <cell r="A2020" t="str">
            <v>CMRUCT23065</v>
          </cell>
        </row>
        <row r="2021">
          <cell r="A2021" t="str">
            <v>CMRLPT23291</v>
          </cell>
        </row>
        <row r="2022">
          <cell r="A2022" t="str">
            <v>CMRUCT22043</v>
          </cell>
        </row>
        <row r="2023">
          <cell r="A2023" t="str">
            <v>EFISERVEUR</v>
          </cell>
        </row>
        <row r="2024">
          <cell r="A2024" t="str">
            <v>CMRLPT24089</v>
          </cell>
        </row>
        <row r="2025">
          <cell r="A2025" t="str">
            <v>CMRLPT21167</v>
          </cell>
        </row>
        <row r="2026">
          <cell r="A2026" t="str">
            <v>CMRUCT24168</v>
          </cell>
        </row>
        <row r="2027">
          <cell r="A2027" t="str">
            <v>CMRUCT23163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CMRLPT22041</v>
          </cell>
        </row>
        <row r="2042">
          <cell r="A2042" t="str">
            <v>CMRLPT23239</v>
          </cell>
        </row>
        <row r="2043">
          <cell r="A2043" t="str">
            <v>CMRLPT19187</v>
          </cell>
        </row>
        <row r="2044">
          <cell r="A2044" t="str">
            <v>CMRLPT22066</v>
          </cell>
        </row>
        <row r="2045">
          <cell r="A2045" t="str">
            <v>CMRLPT21024</v>
          </cell>
        </row>
        <row r="2046">
          <cell r="A2046" t="str">
            <v>CMRLPT22107</v>
          </cell>
        </row>
        <row r="2047">
          <cell r="A2047" t="str">
            <v>CMRLPT23097</v>
          </cell>
        </row>
        <row r="2048">
          <cell r="A2048" t="str">
            <v>CMRUCT24042</v>
          </cell>
        </row>
        <row r="2049">
          <cell r="A2049" t="str">
            <v>CMRUCT20149</v>
          </cell>
        </row>
        <row r="2050">
          <cell r="A2050" t="str">
            <v>CMRLPT25040</v>
          </cell>
        </row>
        <row r="2051">
          <cell r="A2051" t="str">
            <v>CMRUCT21122</v>
          </cell>
        </row>
        <row r="2052">
          <cell r="A2052" t="str">
            <v>yaousin003</v>
          </cell>
        </row>
        <row r="2053">
          <cell r="A2053" t="str">
            <v>CMRTAB20272</v>
          </cell>
        </row>
        <row r="2054">
          <cell r="A2054" t="str">
            <v>CMRUCT24013</v>
          </cell>
        </row>
        <row r="2055">
          <cell r="A2055" t="str">
            <v>CMRLPT23314</v>
          </cell>
        </row>
        <row r="2056">
          <cell r="A2056" t="str">
            <v>CMRUCT21116</v>
          </cell>
        </row>
        <row r="2057">
          <cell r="A2057" t="str">
            <v>CMRUCT20115</v>
          </cell>
        </row>
        <row r="2058">
          <cell r="A2058" t="str">
            <v>CMRUCT20028</v>
          </cell>
        </row>
        <row r="2059">
          <cell r="A2059" t="str">
            <v>CMRLPT21022</v>
          </cell>
        </row>
        <row r="2060">
          <cell r="A2060" t="str">
            <v>CMRLPT24173</v>
          </cell>
        </row>
        <row r="2061">
          <cell r="A2061" t="str">
            <v>CMRLPT19006</v>
          </cell>
        </row>
        <row r="2062">
          <cell r="A2062" t="str">
            <v>CMRLPT23165</v>
          </cell>
        </row>
        <row r="2063">
          <cell r="A2063" t="str">
            <v>CMRUCT24035</v>
          </cell>
        </row>
        <row r="2064">
          <cell r="A2064" t="str">
            <v>CMRUCT22127</v>
          </cell>
        </row>
        <row r="2065">
          <cell r="A2065" t="str">
            <v>CMRLPT22112</v>
          </cell>
        </row>
        <row r="2066">
          <cell r="A2066" t="str">
            <v>CMRLPT22172</v>
          </cell>
        </row>
        <row r="2067">
          <cell r="A2067" t="str">
            <v>SABCSHAR601</v>
          </cell>
        </row>
        <row r="2068">
          <cell r="A2068" t="str">
            <v>CMRLPT22159</v>
          </cell>
        </row>
        <row r="2069">
          <cell r="A2069" t="str">
            <v>CMRLPT21045</v>
          </cell>
        </row>
        <row r="2070">
          <cell r="A2070" t="str">
            <v>CMRUCT24064</v>
          </cell>
        </row>
        <row r="2071">
          <cell r="A2071" t="str">
            <v>CMRUCT24071</v>
          </cell>
        </row>
        <row r="2072">
          <cell r="A2072" t="str">
            <v>CMRLPT20008</v>
          </cell>
        </row>
        <row r="2073">
          <cell r="A2073" t="str">
            <v>CMRUCT23115</v>
          </cell>
        </row>
        <row r="2074">
          <cell r="A2074" t="str">
            <v>CMRLPT23293</v>
          </cell>
        </row>
        <row r="2075">
          <cell r="A2075" t="str">
            <v>CMRLPT24149</v>
          </cell>
        </row>
        <row r="2076">
          <cell r="A2076" t="str">
            <v>CMRUCT24180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CMRLPT25023</v>
          </cell>
        </row>
        <row r="2082">
          <cell r="A2082" t="str">
            <v>CMRLPT24204</v>
          </cell>
        </row>
        <row r="2083">
          <cell r="A2083" t="str">
            <v>CMRLPT19203</v>
          </cell>
        </row>
        <row r="2084">
          <cell r="A2084" t="str">
            <v>CMRUCT25089</v>
          </cell>
        </row>
        <row r="2085">
          <cell r="A2085" t="str">
            <v>CMRLPT22140</v>
          </cell>
        </row>
        <row r="2086">
          <cell r="A2086" t="str">
            <v>CMRUCT25185</v>
          </cell>
        </row>
        <row r="2087">
          <cell r="A2087" t="str">
            <v>CMRLPT25028</v>
          </cell>
        </row>
        <row r="2088">
          <cell r="A2088" t="str">
            <v>CMRUCT23129</v>
          </cell>
        </row>
        <row r="2089">
          <cell r="A2089" t="str">
            <v>CMRUCT25184</v>
          </cell>
        </row>
        <row r="2090">
          <cell r="A2090" t="str">
            <v>CMRUCT25083</v>
          </cell>
        </row>
        <row r="2091">
          <cell r="A2091" t="str">
            <v>CMRUCT25075</v>
          </cell>
        </row>
        <row r="2092">
          <cell r="A2092" t="str">
            <v>CMRUCT23258</v>
          </cell>
        </row>
        <row r="2093">
          <cell r="A2093" t="str">
            <v>CMRUCT25082</v>
          </cell>
        </row>
        <row r="2094">
          <cell r="A2094" t="str">
            <v>CMRUCT23147</v>
          </cell>
        </row>
        <row r="2095">
          <cell r="A2095" t="str">
            <v>CMRLPT25029</v>
          </cell>
        </row>
        <row r="2096">
          <cell r="A2096" t="str">
            <v>CMRUCT25178</v>
          </cell>
        </row>
        <row r="2097">
          <cell r="A2097" t="str">
            <v>CMRUCT25099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CMRUCT21010</v>
          </cell>
        </row>
        <row r="2102">
          <cell r="A2102" t="str">
            <v>CMRUCT24163</v>
          </cell>
        </row>
        <row r="2103">
          <cell r="A2103" t="str">
            <v>CMRLPT25042</v>
          </cell>
        </row>
        <row r="2104">
          <cell r="A2104" t="str">
            <v>CMRUCT22090</v>
          </cell>
        </row>
        <row r="2105">
          <cell r="A2105" t="str">
            <v>CMRLPT25043</v>
          </cell>
        </row>
        <row r="2106">
          <cell r="A2106" t="str">
            <v>CMRUCT25116</v>
          </cell>
        </row>
        <row r="2107">
          <cell r="A2107" t="str">
            <v>CMRUCT25041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CMRUCT25027</v>
          </cell>
        </row>
        <row r="2111">
          <cell r="A2111" t="str">
            <v>CMRUCT23200</v>
          </cell>
        </row>
        <row r="2112">
          <cell r="A2112" t="str">
            <v>CMRLPT19250</v>
          </cell>
        </row>
        <row r="2113">
          <cell r="A2113" t="str">
            <v>CMRUCT25110</v>
          </cell>
        </row>
        <row r="2114">
          <cell r="A2114" t="str">
            <v>CMRUCT25049</v>
          </cell>
        </row>
        <row r="2115">
          <cell r="A2115" t="str">
            <v>CMRUCT23213</v>
          </cell>
        </row>
        <row r="2116">
          <cell r="A2116" t="str">
            <v>CMRUCT25050</v>
          </cell>
        </row>
        <row r="2117">
          <cell r="A2117" t="str">
            <v>CMRLPT19229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CMRUCT21055</v>
          </cell>
        </row>
        <row r="2122">
          <cell r="A2122" t="str">
            <v>CMRLPT22086</v>
          </cell>
        </row>
        <row r="2123">
          <cell r="A2123" t="str">
            <v>CMRUCT25039</v>
          </cell>
        </row>
        <row r="2124">
          <cell r="A2124" t="str">
            <v>CMRLPT23294</v>
          </cell>
        </row>
        <row r="2125">
          <cell r="A2125" t="str">
            <v>CMRUCT25113</v>
          </cell>
        </row>
        <row r="2126">
          <cell r="A2126" t="str">
            <v>CMRLPT22152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CMRLPT20020</v>
          </cell>
        </row>
        <row r="2134">
          <cell r="A2134" t="str">
            <v>CMRUCT25104</v>
          </cell>
        </row>
        <row r="2135">
          <cell r="A2135" t="str">
            <v>CMRUCT25106</v>
          </cell>
        </row>
        <row r="2136">
          <cell r="A2136" t="str">
            <v>CMRUCT25105</v>
          </cell>
        </row>
        <row r="2137">
          <cell r="A2137" t="str">
            <v>CMRUCT25107</v>
          </cell>
        </row>
        <row r="2138">
          <cell r="A2138" t="str">
            <v>CMRTAB20269</v>
          </cell>
        </row>
        <row r="2139">
          <cell r="A2139" t="str">
            <v>CMRUCT25108</v>
          </cell>
        </row>
        <row r="2140">
          <cell r="A2140" t="str">
            <v>CMRLPT24032</v>
          </cell>
        </row>
        <row r="2141">
          <cell r="A2141" t="str">
            <v>CMRLPT25054</v>
          </cell>
        </row>
        <row r="2142">
          <cell r="A2142" t="str">
            <v>CMRLPT19211</v>
          </cell>
        </row>
        <row r="2143">
          <cell r="A2143" t="str">
            <v>CMRUCT25101</v>
          </cell>
        </row>
        <row r="2144">
          <cell r="A2144" t="str">
            <v>mescondsemc</v>
          </cell>
        </row>
        <row r="2145">
          <cell r="A2145" t="str">
            <v>CMRUCT20166</v>
          </cell>
        </row>
        <row r="2146">
          <cell r="A2146" t="str">
            <v>CMRUCT25044</v>
          </cell>
        </row>
        <row r="2147">
          <cell r="A2147" t="str">
            <v>CMRUCT21085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CMRLPT19246</v>
          </cell>
        </row>
        <row r="2153">
          <cell r="A2153" t="str">
            <v>CMRLPT24044</v>
          </cell>
        </row>
        <row r="2154">
          <cell r="A2154" t="str">
            <v>CMRUCT25103</v>
          </cell>
        </row>
        <row r="2155">
          <cell r="A2155" t="str">
            <v>CMRUCT23068</v>
          </cell>
        </row>
        <row r="2156">
          <cell r="A2156" t="str">
            <v>CMRUCT23289</v>
          </cell>
        </row>
        <row r="2157">
          <cell r="A2157" t="str">
            <v>CMRUCT23285</v>
          </cell>
        </row>
        <row r="2158">
          <cell r="A2158" t="str">
            <v>CMRUCT23325</v>
          </cell>
        </row>
        <row r="2159">
          <cell r="A2159" t="str">
            <v>CMRUCT23326</v>
          </cell>
        </row>
        <row r="2160">
          <cell r="A2160" t="str">
            <v>CMRUCT23297</v>
          </cell>
        </row>
        <row r="2161">
          <cell r="A2161" t="str">
            <v>CMRUCT23287</v>
          </cell>
        </row>
        <row r="2162">
          <cell r="A2162" t="str">
            <v>CMRUCT24149</v>
          </cell>
        </row>
        <row r="2163">
          <cell r="A2163" t="str">
            <v>CMRUCT23268</v>
          </cell>
        </row>
        <row r="2164">
          <cell r="A2164" t="str">
            <v>CMRUCT25012</v>
          </cell>
        </row>
        <row r="2165">
          <cell r="A2165" t="str">
            <v>CMRLPT19350</v>
          </cell>
        </row>
        <row r="2166">
          <cell r="A2166" t="str">
            <v>CMRLPT23191</v>
          </cell>
        </row>
        <row r="2167">
          <cell r="A2167" t="str">
            <v>CMRUCT19204</v>
          </cell>
        </row>
        <row r="2168">
          <cell r="A2168" t="str">
            <v>CMRLPT20121</v>
          </cell>
        </row>
        <row r="2169">
          <cell r="A2169" t="str">
            <v>CMRLPT21010</v>
          </cell>
        </row>
        <row r="2170">
          <cell r="A2170" t="str">
            <v>CMRUCT23025</v>
          </cell>
        </row>
        <row r="2171">
          <cell r="A2171" t="str">
            <v>CMRLPT22031</v>
          </cell>
        </row>
        <row r="2172">
          <cell r="A2172" t="str">
            <v>cmruct19072</v>
          </cell>
        </row>
        <row r="2173">
          <cell r="A2173" t="str">
            <v>CMRLPT22040</v>
          </cell>
        </row>
        <row r="2174">
          <cell r="A2174" t="str">
            <v>CMRLPT20023</v>
          </cell>
        </row>
        <row r="2175">
          <cell r="A2175" t="str">
            <v>CMRLPT20117</v>
          </cell>
        </row>
        <row r="2176">
          <cell r="A2176" t="str">
            <v>CMRUCT25111</v>
          </cell>
        </row>
        <row r="2177">
          <cell r="A2177" t="str">
            <v>CMRUCT22073</v>
          </cell>
        </row>
        <row r="2178">
          <cell r="A2178" t="str">
            <v>CMRLPT22184</v>
          </cell>
        </row>
        <row r="2179">
          <cell r="A2179" t="str">
            <v>CMRLPT19200</v>
          </cell>
        </row>
        <row r="2180">
          <cell r="A2180" t="str">
            <v>messgxkouma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CMRLPT19252</v>
          </cell>
        </row>
        <row r="241">
          <cell r="A241" t="str">
            <v>CMRUCT23042</v>
          </cell>
        </row>
        <row r="242">
          <cell r="A242" t="str">
            <v>SABCMEC202</v>
          </cell>
        </row>
        <row r="243">
          <cell r="A243" t="str">
            <v>CMRLPT24132</v>
          </cell>
        </row>
        <row r="244">
          <cell r="A244" t="str">
            <v>CMRLPT23098</v>
          </cell>
        </row>
        <row r="245">
          <cell r="A245" t="str">
            <v>CMRUCT20010</v>
          </cell>
        </row>
        <row r="246">
          <cell r="A246" t="str">
            <v>SABCISO101</v>
          </cell>
        </row>
        <row r="247">
          <cell r="A247" t="str">
            <v>CMRLPT22016</v>
          </cell>
        </row>
        <row r="248">
          <cell r="A248" t="str">
            <v>YAOUVPRX101</v>
          </cell>
        </row>
        <row r="249">
          <cell r="A249" t="str">
            <v>CMRLPT23312</v>
          </cell>
        </row>
        <row r="250">
          <cell r="A250" t="str">
            <v>CMRUCT22101</v>
          </cell>
        </row>
        <row r="251">
          <cell r="A251" t="str">
            <v>CMRLPT20051</v>
          </cell>
        </row>
        <row r="252">
          <cell r="A252" t="str">
            <v>CMRUCT24153</v>
          </cell>
        </row>
        <row r="253">
          <cell r="A253" t="str">
            <v>CMRUCT23152</v>
          </cell>
        </row>
        <row r="254">
          <cell r="A254" t="str">
            <v>CMRLPT24019</v>
          </cell>
        </row>
        <row r="255">
          <cell r="A255" t="str">
            <v>CMRUCT23269</v>
          </cell>
        </row>
        <row r="256">
          <cell r="A256" t="str">
            <v>CMRLPT23025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CMRLPT22138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CMRLPT23300</v>
          </cell>
        </row>
        <row r="405">
          <cell r="A405" t="str">
            <v>CMRUCT23099</v>
          </cell>
        </row>
        <row r="406">
          <cell r="A406" t="str">
            <v>CMRUCT23124</v>
          </cell>
        </row>
        <row r="407">
          <cell r="A407" t="str">
            <v>CMRUCT22131</v>
          </cell>
        </row>
        <row r="408">
          <cell r="A408" t="str">
            <v>CMRLPT23235</v>
          </cell>
        </row>
        <row r="409">
          <cell r="A409" t="str">
            <v>CMRUCT21071</v>
          </cell>
        </row>
        <row r="410">
          <cell r="A410" t="str">
            <v>CMRUCT21069</v>
          </cell>
        </row>
        <row r="411">
          <cell r="A411" t="str">
            <v>CMRLPT20077</v>
          </cell>
        </row>
        <row r="412">
          <cell r="A412" t="str">
            <v>CMRLPT21100</v>
          </cell>
        </row>
        <row r="413">
          <cell r="A413" t="str">
            <v>CMRUCT20047</v>
          </cell>
        </row>
        <row r="414">
          <cell r="A414" t="str">
            <v>CMRLPT24079</v>
          </cell>
        </row>
        <row r="415">
          <cell r="A415" t="str">
            <v>CMRLPT19273</v>
          </cell>
        </row>
        <row r="416">
          <cell r="A416" t="str">
            <v>CMRLPT24109</v>
          </cell>
        </row>
        <row r="417">
          <cell r="A417" t="str">
            <v>CMRLPT23256</v>
          </cell>
        </row>
        <row r="418">
          <cell r="A418" t="str">
            <v>CMRLPT24117</v>
          </cell>
        </row>
        <row r="419">
          <cell r="A419" t="str">
            <v>SABCDIMO601</v>
          </cell>
        </row>
        <row r="420">
          <cell r="A420" t="str">
            <v>CMRLPT22150</v>
          </cell>
        </row>
        <row r="421">
          <cell r="A421" t="str">
            <v>SABCSQCAIS101</v>
          </cell>
        </row>
        <row r="422">
          <cell r="A422" t="str">
            <v>CMRLPT22084</v>
          </cell>
        </row>
        <row r="423">
          <cell r="A423" t="str">
            <v>SABCWIFI101</v>
          </cell>
        </row>
        <row r="424">
          <cell r="A424" t="str">
            <v>CMRLPT20049</v>
          </cell>
        </row>
        <row r="425">
          <cell r="A425" t="str">
            <v>CMRUCT23093</v>
          </cell>
        </row>
        <row r="426">
          <cell r="A426" t="str">
            <v>CMRLPT25038</v>
          </cell>
        </row>
        <row r="427">
          <cell r="A427" t="str">
            <v>CMRUCT25046</v>
          </cell>
        </row>
        <row r="428">
          <cell r="A428" t="str">
            <v>CMRLPT22048</v>
          </cell>
        </row>
        <row r="429">
          <cell r="A429" t="str">
            <v>CMRLPT23125</v>
          </cell>
        </row>
        <row r="430">
          <cell r="A430" t="str">
            <v>CMRUCT23162</v>
          </cell>
        </row>
        <row r="431">
          <cell r="A431" t="str">
            <v>CMRUCT23130</v>
          </cell>
        </row>
        <row r="432">
          <cell r="A432" t="str">
            <v>CMRUCT24028</v>
          </cell>
        </row>
        <row r="433">
          <cell r="A433" t="str">
            <v>CMRLPT24145</v>
          </cell>
        </row>
        <row r="434">
          <cell r="A434" t="str">
            <v>CMRLPT23095</v>
          </cell>
        </row>
        <row r="435">
          <cell r="A435" t="str">
            <v>CMRLPT20050</v>
          </cell>
        </row>
        <row r="436">
          <cell r="A436" t="str">
            <v>CMRUCT20012</v>
          </cell>
        </row>
        <row r="437">
          <cell r="A437" t="str">
            <v>CMRUCT23090</v>
          </cell>
        </row>
        <row r="438">
          <cell r="A438" t="str">
            <v>CMRLPT24177</v>
          </cell>
        </row>
        <row r="439">
          <cell r="A439" t="str">
            <v>CMRUCT20018</v>
          </cell>
        </row>
        <row r="440">
          <cell r="A440" t="str">
            <v>CMRUCT24057</v>
          </cell>
        </row>
        <row r="441">
          <cell r="A441" t="str">
            <v>CMRLPT21061</v>
          </cell>
        </row>
        <row r="442">
          <cell r="A442" t="str">
            <v>CMRUCT23321</v>
          </cell>
        </row>
        <row r="443">
          <cell r="A443" t="str">
            <v>CMRUCT23083</v>
          </cell>
        </row>
        <row r="444">
          <cell r="A444" t="str">
            <v>CMRUCT20069</v>
          </cell>
        </row>
        <row r="445">
          <cell r="A445" t="str">
            <v>CMRUCT24125</v>
          </cell>
        </row>
        <row r="446">
          <cell r="A446" t="str">
            <v>CMRLPT22004</v>
          </cell>
        </row>
        <row r="447">
          <cell r="A447" t="str">
            <v>CMRUCT23064</v>
          </cell>
        </row>
        <row r="448">
          <cell r="A448" t="str">
            <v>CMRLPT24129</v>
          </cell>
        </row>
        <row r="449">
          <cell r="A449" t="str">
            <v>CMRLPT23078</v>
          </cell>
        </row>
        <row r="450">
          <cell r="A450" t="str">
            <v>CMRUCT24043</v>
          </cell>
        </row>
        <row r="451">
          <cell r="A451" t="str">
            <v>CMRUCT23048</v>
          </cell>
        </row>
        <row r="452">
          <cell r="A452" t="str">
            <v>CMRLPT23137</v>
          </cell>
        </row>
        <row r="453">
          <cell r="A453" t="str">
            <v>CMRUCT20078</v>
          </cell>
        </row>
        <row r="454">
          <cell r="A454" t="str">
            <v>CMRLPT24024</v>
          </cell>
        </row>
        <row r="455">
          <cell r="A455" t="str">
            <v>SABCMEC101</v>
          </cell>
        </row>
        <row r="456">
          <cell r="A456" t="str">
            <v>CMRUCT21112</v>
          </cell>
        </row>
        <row r="457">
          <cell r="A457" t="str">
            <v>CMRLPT21156</v>
          </cell>
        </row>
        <row r="458">
          <cell r="A458" t="str">
            <v>SABCBIOM102</v>
          </cell>
        </row>
        <row r="459">
          <cell r="A459" t="str">
            <v>CMRUCT24090</v>
          </cell>
        </row>
        <row r="460">
          <cell r="A460" t="str">
            <v>CMRLPT24159</v>
          </cell>
        </row>
        <row r="461">
          <cell r="A461" t="str">
            <v>CMRUCT22036</v>
          </cell>
        </row>
        <row r="462">
          <cell r="A462" t="str">
            <v>CMRUCT20130</v>
          </cell>
        </row>
        <row r="463">
          <cell r="A463" t="str">
            <v>CMRLPT24023</v>
          </cell>
        </row>
        <row r="464">
          <cell r="A464" t="str">
            <v>CMRLPT22177</v>
          </cell>
        </row>
        <row r="465">
          <cell r="A465" t="str">
            <v>CMRUCT24066</v>
          </cell>
        </row>
        <row r="466">
          <cell r="A466" t="str">
            <v>CMRLPT21120</v>
          </cell>
        </row>
        <row r="467">
          <cell r="A467" t="str">
            <v>BALIDOMC002</v>
          </cell>
        </row>
        <row r="468">
          <cell r="A468" t="str">
            <v>CMRLPT23123</v>
          </cell>
        </row>
        <row r="469">
          <cell r="A469" t="str">
            <v>CMRUCT23106</v>
          </cell>
        </row>
        <row r="470">
          <cell r="A470" t="str">
            <v>CMRLPT21136</v>
          </cell>
        </row>
        <row r="471">
          <cell r="A471" t="str">
            <v>CMRLPT24063</v>
          </cell>
        </row>
        <row r="472">
          <cell r="A472" t="str">
            <v>CMRLPT20011</v>
          </cell>
        </row>
        <row r="473">
          <cell r="A473" t="str">
            <v>BONAUPCUT101</v>
          </cell>
        </row>
        <row r="474">
          <cell r="A474" t="str">
            <v>CMRLPT19173</v>
          </cell>
        </row>
        <row r="475">
          <cell r="A475" t="str">
            <v>CMRUCT25045</v>
          </cell>
        </row>
        <row r="476">
          <cell r="A476" t="str">
            <v>CMRUCT25015</v>
          </cell>
        </row>
        <row r="477">
          <cell r="A477" t="str">
            <v>CMRLPT22040</v>
          </cell>
        </row>
        <row r="478">
          <cell r="A478" t="str">
            <v>CMRLPT24176</v>
          </cell>
        </row>
        <row r="479">
          <cell r="A479" t="str">
            <v>CMRLPT20080</v>
          </cell>
        </row>
        <row r="480">
          <cell r="A480" t="str">
            <v>CMRUCT23208</v>
          </cell>
        </row>
        <row r="481">
          <cell r="A481" t="str">
            <v>SABCRADI102</v>
          </cell>
        </row>
        <row r="482">
          <cell r="A482" t="str">
            <v>CMRLPT23109</v>
          </cell>
        </row>
        <row r="483">
          <cell r="A483" t="str">
            <v>CMRLPT20024</v>
          </cell>
        </row>
        <row r="484">
          <cell r="A484" t="str">
            <v>CMRLPT23280</v>
          </cell>
        </row>
        <row r="485">
          <cell r="A485" t="str">
            <v>CMRUCT25004</v>
          </cell>
        </row>
        <row r="486">
          <cell r="A486" t="str">
            <v>CMRLPT23278</v>
          </cell>
        </row>
        <row r="487">
          <cell r="A487" t="str">
            <v>CMRLPT22134</v>
          </cell>
        </row>
        <row r="488">
          <cell r="A488" t="str">
            <v>CMRUCT21111</v>
          </cell>
        </row>
        <row r="489">
          <cell r="A489" t="str">
            <v>CMRLPT21163</v>
          </cell>
        </row>
        <row r="490">
          <cell r="A490" t="str">
            <v>CMRTLV21003</v>
          </cell>
        </row>
        <row r="491">
          <cell r="A491" t="str">
            <v>BALIBI601</v>
          </cell>
        </row>
        <row r="492">
          <cell r="A492" t="str">
            <v>CMRUCT23135</v>
          </cell>
        </row>
        <row r="493">
          <cell r="A493" t="str">
            <v>CMRLPT22071</v>
          </cell>
        </row>
        <row r="494">
          <cell r="A494" t="str">
            <v>CMRUCT21081</v>
          </cell>
        </row>
        <row r="495">
          <cell r="A495" t="str">
            <v>CMRUCT24138</v>
          </cell>
        </row>
        <row r="496">
          <cell r="A496" t="str">
            <v>CMRLPT23156</v>
          </cell>
        </row>
        <row r="497">
          <cell r="A497" t="str">
            <v>CMRUCT24059</v>
          </cell>
        </row>
        <row r="498">
          <cell r="A498" t="str">
            <v>CMRLPT22051</v>
          </cell>
        </row>
        <row r="499">
          <cell r="A499" t="str">
            <v>CMRUCT24023</v>
          </cell>
        </row>
        <row r="500">
          <cell r="A500" t="str">
            <v>CMRUCT23232</v>
          </cell>
        </row>
        <row r="501">
          <cell r="A501" t="str">
            <v>CMRLPT25039</v>
          </cell>
        </row>
        <row r="502">
          <cell r="A502" t="str">
            <v>SABCPASDO102</v>
          </cell>
        </row>
        <row r="503">
          <cell r="A503" t="str">
            <v>CMRLPT21003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CMRUCT23238</v>
          </cell>
        </row>
        <row r="510">
          <cell r="A510" t="str">
            <v>CMRLPT24097</v>
          </cell>
        </row>
        <row r="511">
          <cell r="A511" t="str">
            <v>CMRUCT25088</v>
          </cell>
        </row>
        <row r="512">
          <cell r="A512" t="str">
            <v>CMRUCT25020</v>
          </cell>
        </row>
        <row r="513">
          <cell r="A513" t="str">
            <v>CMRTAB20338</v>
          </cell>
        </row>
        <row r="514">
          <cell r="A514" t="str">
            <v>CMRLPT23005</v>
          </cell>
        </row>
        <row r="515">
          <cell r="A515" t="str">
            <v>CMRUCT22008</v>
          </cell>
        </row>
        <row r="516">
          <cell r="A516" t="str">
            <v>CMRLPT22132</v>
          </cell>
        </row>
        <row r="517">
          <cell r="A517" t="str">
            <v>CMRUCT21032</v>
          </cell>
        </row>
        <row r="518">
          <cell r="A518" t="str">
            <v>CMRUCT21125</v>
          </cell>
        </row>
        <row r="519">
          <cell r="A519" t="str">
            <v>CMRUCT22097</v>
          </cell>
        </row>
        <row r="520">
          <cell r="A520" t="str">
            <v>GAROSHARG101</v>
          </cell>
        </row>
        <row r="521">
          <cell r="A521" t="str">
            <v>CMRLPT24112</v>
          </cell>
        </row>
        <row r="522">
          <cell r="A522" t="str">
            <v>CMRUCT21035</v>
          </cell>
        </row>
        <row r="523">
          <cell r="A523" t="str">
            <v>CMRLPT24106</v>
          </cell>
        </row>
        <row r="524">
          <cell r="A524" t="str">
            <v>CMRUCT23133</v>
          </cell>
        </row>
        <row r="525">
          <cell r="A525" t="str">
            <v>CMRUCT23241</v>
          </cell>
        </row>
        <row r="526">
          <cell r="A526" t="str">
            <v>CMRLPT22151</v>
          </cell>
        </row>
        <row r="527">
          <cell r="A527" t="str">
            <v>SOCAPCUT001</v>
          </cell>
        </row>
        <row r="528">
          <cell r="A528" t="str">
            <v>CMRLPT23273</v>
          </cell>
        </row>
        <row r="529">
          <cell r="A529" t="str">
            <v>CMRUCT22029</v>
          </cell>
        </row>
        <row r="530">
          <cell r="A530" t="str">
            <v>CMRUCT22078</v>
          </cell>
        </row>
        <row r="531">
          <cell r="A531" t="str">
            <v>CMRLPT23068</v>
          </cell>
        </row>
        <row r="532">
          <cell r="A532" t="str">
            <v>CMRUCT20107</v>
          </cell>
        </row>
        <row r="533">
          <cell r="A533" t="str">
            <v>CMRLPT23317</v>
          </cell>
        </row>
        <row r="534">
          <cell r="A534" t="str">
            <v>CMRLPT24061</v>
          </cell>
        </row>
        <row r="535">
          <cell r="A535" t="str">
            <v>CMRUCT21083</v>
          </cell>
        </row>
        <row r="536">
          <cell r="A536" t="str">
            <v>BAFOMOS101</v>
          </cell>
        </row>
        <row r="537">
          <cell r="A537" t="str">
            <v>CMRUCT23181</v>
          </cell>
        </row>
        <row r="538">
          <cell r="A538" t="str">
            <v>CMRUCT20126</v>
          </cell>
        </row>
        <row r="539">
          <cell r="A539" t="str">
            <v>CMRLPT21115</v>
          </cell>
        </row>
        <row r="540">
          <cell r="A540" t="str">
            <v>CMRLPT22137</v>
          </cell>
        </row>
        <row r="541">
          <cell r="A541" t="str">
            <v>CMRUCT23314</v>
          </cell>
        </row>
        <row r="542">
          <cell r="A542" t="str">
            <v>CMRLPT23187</v>
          </cell>
        </row>
        <row r="543">
          <cell r="A543" t="str">
            <v>CMRLPT20120</v>
          </cell>
        </row>
        <row r="544">
          <cell r="A544" t="str">
            <v>CMRUCT23053</v>
          </cell>
        </row>
        <row r="545">
          <cell r="A545" t="str">
            <v>CMRLPT19156</v>
          </cell>
        </row>
        <row r="546">
          <cell r="A546" t="str">
            <v>CMRUCT21033</v>
          </cell>
        </row>
        <row r="547">
          <cell r="A547" t="str">
            <v>BALILIMS401</v>
          </cell>
        </row>
        <row r="548">
          <cell r="A548" t="str">
            <v>CMRUCT21065</v>
          </cell>
        </row>
        <row r="549">
          <cell r="A549" t="str">
            <v>CMRLPT20057</v>
          </cell>
        </row>
        <row r="550">
          <cell r="A550" t="str">
            <v>CMRUCT20022</v>
          </cell>
        </row>
        <row r="551">
          <cell r="A551" t="str">
            <v>CMRLPT19219</v>
          </cell>
        </row>
        <row r="552">
          <cell r="A552" t="str">
            <v>CMRUCT23333</v>
          </cell>
        </row>
        <row r="553">
          <cell r="A553" t="str">
            <v>CMRUCT23049</v>
          </cell>
        </row>
        <row r="554">
          <cell r="A554" t="str">
            <v>pontbbrassgaro</v>
          </cell>
        </row>
        <row r="555">
          <cell r="A555" t="str">
            <v>CMRUCT24175</v>
          </cell>
        </row>
        <row r="556">
          <cell r="A556" t="str">
            <v>CMRUCT22145</v>
          </cell>
        </row>
        <row r="557">
          <cell r="A557" t="str">
            <v>CMRLPT21008</v>
          </cell>
        </row>
        <row r="558">
          <cell r="A558" t="str">
            <v>SABCDIMO102</v>
          </cell>
        </row>
        <row r="559">
          <cell r="A559" t="str">
            <v>CMRLPT23245</v>
          </cell>
        </row>
        <row r="560">
          <cell r="A560" t="str">
            <v>CMRLPT21016</v>
          </cell>
        </row>
        <row r="561">
          <cell r="A561" t="str">
            <v>CMRUCT21040</v>
          </cell>
        </row>
        <row r="562">
          <cell r="A562" t="str">
            <v>CMRUCT24021</v>
          </cell>
        </row>
        <row r="563">
          <cell r="A563" t="str">
            <v>CMRLPT21107</v>
          </cell>
        </row>
        <row r="564">
          <cell r="A564" t="str">
            <v>CMRLPT20069</v>
          </cell>
        </row>
        <row r="565">
          <cell r="A565" t="str">
            <v>CMRUCT23330</v>
          </cell>
        </row>
        <row r="566">
          <cell r="A566" t="str">
            <v>CMRUCT24012</v>
          </cell>
        </row>
        <row r="567">
          <cell r="A567" t="str">
            <v>CMRLPT20047</v>
          </cell>
        </row>
        <row r="568">
          <cell r="A568" t="str">
            <v>SABCIA601</v>
          </cell>
        </row>
        <row r="569">
          <cell r="A569" t="str">
            <v>CMRUCT21110</v>
          </cell>
        </row>
        <row r="570">
          <cell r="A570" t="str">
            <v>CMRLPT21166</v>
          </cell>
        </row>
        <row r="571">
          <cell r="A571" t="str">
            <v>CMRLPT24134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CMRLPT24167</v>
          </cell>
        </row>
        <row r="577">
          <cell r="A577" t="str">
            <v>CMRLPT20015</v>
          </cell>
        </row>
        <row r="578">
          <cell r="A578" t="str">
            <v>CMRUCT20061</v>
          </cell>
        </row>
        <row r="579">
          <cell r="A579" t="str">
            <v>CMRLPT24083</v>
          </cell>
        </row>
        <row r="580">
          <cell r="A580" t="str">
            <v>CMRUCT24133</v>
          </cell>
        </row>
        <row r="581">
          <cell r="A581" t="str">
            <v>CMRUCT22148</v>
          </cell>
        </row>
        <row r="582">
          <cell r="A582" t="str">
            <v>CMRUCT24164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CMRUCT19126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CMRLPT23257</v>
          </cell>
        </row>
        <row r="668">
          <cell r="A668" t="str">
            <v>CMRUCT19091</v>
          </cell>
        </row>
        <row r="669">
          <cell r="A669" t="str">
            <v>CMRLPT23114</v>
          </cell>
        </row>
        <row r="670">
          <cell r="A670" t="str">
            <v>CMRLPT20023</v>
          </cell>
        </row>
        <row r="671">
          <cell r="A671" t="str">
            <v>garousine001</v>
          </cell>
        </row>
        <row r="672">
          <cell r="A672" t="str">
            <v>SABCBI102</v>
          </cell>
        </row>
        <row r="673">
          <cell r="A673" t="str">
            <v>CMRUCT20037</v>
          </cell>
        </row>
        <row r="674">
          <cell r="A674" t="str">
            <v>CMRUCT25013</v>
          </cell>
        </row>
        <row r="675">
          <cell r="A675" t="str">
            <v>SABCSHAR101</v>
          </cell>
        </row>
        <row r="676">
          <cell r="A676" t="str">
            <v>CMRLPT23135</v>
          </cell>
        </row>
        <row r="677">
          <cell r="A677" t="str">
            <v>CMRLPT23247</v>
          </cell>
        </row>
        <row r="678">
          <cell r="A678" t="str">
            <v>CMRUCT23332</v>
          </cell>
        </row>
        <row r="679">
          <cell r="A679" t="str">
            <v>CMRLPT23021</v>
          </cell>
        </row>
        <row r="680">
          <cell r="A680" t="str">
            <v>CMRLPT25025</v>
          </cell>
        </row>
        <row r="681">
          <cell r="A681" t="str">
            <v>CMRLPT23066</v>
          </cell>
        </row>
        <row r="682">
          <cell r="A682" t="str">
            <v>CMRUCT19246</v>
          </cell>
        </row>
        <row r="683">
          <cell r="A683" t="str">
            <v>CMRUCT25095</v>
          </cell>
        </row>
        <row r="684">
          <cell r="A684" t="str">
            <v>CMRLPT19005</v>
          </cell>
        </row>
        <row r="685">
          <cell r="A685" t="str">
            <v>CMRLPT23049</v>
          </cell>
        </row>
        <row r="686">
          <cell r="A686" t="str">
            <v>CMRUCT24041</v>
          </cell>
        </row>
        <row r="687">
          <cell r="A687" t="str">
            <v>CMRUCT24119</v>
          </cell>
        </row>
        <row r="688">
          <cell r="A688" t="str">
            <v>CMRLPT23167</v>
          </cell>
        </row>
        <row r="689">
          <cell r="A689" t="str">
            <v>CMRUCT24199</v>
          </cell>
        </row>
        <row r="690">
          <cell r="A690" t="str">
            <v>CMRLPT23020</v>
          </cell>
        </row>
        <row r="691">
          <cell r="A691" t="str">
            <v>CMRUCT21030</v>
          </cell>
        </row>
        <row r="692">
          <cell r="A692" t="str">
            <v>SABCSHAR103</v>
          </cell>
        </row>
        <row r="693">
          <cell r="A693" t="str">
            <v>SOUAMOS101</v>
          </cell>
        </row>
        <row r="694">
          <cell r="A694" t="str">
            <v>CMRUCT24140</v>
          </cell>
        </row>
        <row r="695">
          <cell r="A695" t="str">
            <v>CMRLPT19002</v>
          </cell>
        </row>
        <row r="696">
          <cell r="A696" t="str">
            <v>CMRUCT24044</v>
          </cell>
        </row>
        <row r="697">
          <cell r="A697" t="str">
            <v>balidcira001</v>
          </cell>
        </row>
        <row r="698">
          <cell r="A698" t="str">
            <v>CMRLPT22061</v>
          </cell>
        </row>
        <row r="699">
          <cell r="A699" t="str">
            <v>CMRLPT24195</v>
          </cell>
        </row>
        <row r="700">
          <cell r="A700" t="str">
            <v>CMRUCT21113</v>
          </cell>
        </row>
        <row r="701">
          <cell r="A701" t="str">
            <v>CMRUCT22163</v>
          </cell>
        </row>
        <row r="702">
          <cell r="A702" t="str">
            <v>CMRLPT23122</v>
          </cell>
        </row>
        <row r="703">
          <cell r="A703" t="str">
            <v>SOCAFICH101</v>
          </cell>
        </row>
        <row r="704">
          <cell r="A704" t="str">
            <v>SABCMEC102</v>
          </cell>
        </row>
        <row r="705">
          <cell r="A705" t="str">
            <v>CMRLPT22110</v>
          </cell>
        </row>
        <row r="706">
          <cell r="A706" t="str">
            <v>CMRLPT19232</v>
          </cell>
        </row>
        <row r="707">
          <cell r="A707" t="str">
            <v>CMRLPT23150</v>
          </cell>
        </row>
        <row r="708">
          <cell r="A708" t="str">
            <v>CMRUCT19002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CMRUCT20109</v>
          </cell>
        </row>
        <row r="727">
          <cell r="A727" t="str">
            <v>CMRLPT22113</v>
          </cell>
        </row>
        <row r="728">
          <cell r="A728" t="str">
            <v>CMRLPT25027</v>
          </cell>
        </row>
        <row r="729">
          <cell r="A729" t="str">
            <v>CMRLPT24046</v>
          </cell>
        </row>
        <row r="730">
          <cell r="A730" t="str">
            <v>CMRLPT21133</v>
          </cell>
        </row>
        <row r="731">
          <cell r="A731" t="str">
            <v>CMRLPT23258</v>
          </cell>
        </row>
        <row r="732">
          <cell r="A732" t="str">
            <v>CMRUCT25076</v>
          </cell>
        </row>
        <row r="733">
          <cell r="A733" t="str">
            <v>CMRLPT22049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CMRUCT20058</v>
          </cell>
        </row>
        <row r="762">
          <cell r="A762" t="str">
            <v>CMRUCT24104</v>
          </cell>
        </row>
        <row r="763">
          <cell r="A763" t="str">
            <v>CMRLPT22078</v>
          </cell>
        </row>
        <row r="764">
          <cell r="A764" t="str">
            <v>CMRUCT25098</v>
          </cell>
        </row>
        <row r="765">
          <cell r="A765" t="str">
            <v>CMRLPT22158</v>
          </cell>
        </row>
        <row r="766">
          <cell r="A766" t="str">
            <v>CMRLPT23249</v>
          </cell>
        </row>
        <row r="767">
          <cell r="A767" t="str">
            <v>SABCBUG101</v>
          </cell>
        </row>
        <row r="768">
          <cell r="A768" t="str">
            <v>CMRLPT24131</v>
          </cell>
        </row>
        <row r="769">
          <cell r="A769" t="str">
            <v>CMRUCT21091</v>
          </cell>
        </row>
        <row r="770">
          <cell r="A770" t="str">
            <v>CMRLPT23018</v>
          </cell>
        </row>
        <row r="771">
          <cell r="A771" t="str">
            <v>CMRUCT23183</v>
          </cell>
        </row>
        <row r="772">
          <cell r="A772" t="str">
            <v>CMRLPT24154</v>
          </cell>
        </row>
        <row r="773">
          <cell r="A773" t="str">
            <v>CMRLPT21059</v>
          </cell>
        </row>
        <row r="774">
          <cell r="A774" t="str">
            <v>CMRLPT19157</v>
          </cell>
        </row>
        <row r="775">
          <cell r="A775" t="str">
            <v>CMRLPT23295</v>
          </cell>
        </row>
        <row r="776">
          <cell r="A776" t="str">
            <v>SABCRADI101</v>
          </cell>
        </row>
        <row r="777">
          <cell r="A777" t="str">
            <v>CMRUCT21084</v>
          </cell>
        </row>
        <row r="778">
          <cell r="A778" t="str">
            <v>CMRUCT20020</v>
          </cell>
        </row>
        <row r="779">
          <cell r="A779" t="str">
            <v>CMRLPT24120</v>
          </cell>
        </row>
        <row r="780">
          <cell r="A780" t="str">
            <v>SABCCACC101</v>
          </cell>
        </row>
        <row r="781">
          <cell r="A781" t="str">
            <v>CMRLPT23060</v>
          </cell>
        </row>
        <row r="782">
          <cell r="A782" t="str">
            <v>CMRLPT24065</v>
          </cell>
        </row>
        <row r="783">
          <cell r="A783" t="str">
            <v>CMRLPT23063</v>
          </cell>
        </row>
        <row r="784">
          <cell r="A784" t="str">
            <v>CMRUCT20004</v>
          </cell>
        </row>
        <row r="785">
          <cell r="A785" t="str">
            <v>CMRUCT23301</v>
          </cell>
        </row>
        <row r="786">
          <cell r="A786" t="str">
            <v>BALIDOMC004</v>
          </cell>
        </row>
        <row r="787">
          <cell r="A787" t="str">
            <v>CMRLPT23234</v>
          </cell>
        </row>
        <row r="788">
          <cell r="A788" t="str">
            <v>CMRLPT21034</v>
          </cell>
        </row>
        <row r="789">
          <cell r="A789" t="str">
            <v>CMRUCT21017</v>
          </cell>
        </row>
        <row r="790">
          <cell r="A790" t="str">
            <v>SOUAPDDK101</v>
          </cell>
        </row>
        <row r="791">
          <cell r="A791" t="str">
            <v>CMRUCT22024</v>
          </cell>
        </row>
        <row r="792">
          <cell r="A792" t="str">
            <v>CMRUCT23177</v>
          </cell>
        </row>
        <row r="793">
          <cell r="A793" t="str">
            <v>CMRLPT20075</v>
          </cell>
        </row>
        <row r="794">
          <cell r="A794" t="str">
            <v>CMRLPT23072</v>
          </cell>
        </row>
        <row r="795">
          <cell r="A795" t="str">
            <v>CMRLPT22178</v>
          </cell>
        </row>
        <row r="796">
          <cell r="A796" t="str">
            <v>CMRLPT23155</v>
          </cell>
        </row>
        <row r="797">
          <cell r="A797" t="str">
            <v>CMRLPT20078</v>
          </cell>
        </row>
        <row r="798">
          <cell r="A798" t="str">
            <v>CMRUCT22025</v>
          </cell>
        </row>
        <row r="799">
          <cell r="A799" t="str">
            <v>CMRLPT20004</v>
          </cell>
        </row>
        <row r="800">
          <cell r="A800" t="str">
            <v>CMRLPT21142</v>
          </cell>
        </row>
        <row r="801">
          <cell r="A801" t="str">
            <v>MESCONDNDOKO</v>
          </cell>
        </row>
        <row r="802">
          <cell r="A802" t="str">
            <v>cmruct23040</v>
          </cell>
        </row>
        <row r="803">
          <cell r="A803" t="str">
            <v>CMRLPT19001</v>
          </cell>
        </row>
        <row r="804">
          <cell r="A804" t="str">
            <v>CMRUCT23236</v>
          </cell>
        </row>
        <row r="805">
          <cell r="A805" t="str">
            <v>CMRLPT23209</v>
          </cell>
        </row>
        <row r="806">
          <cell r="A806" t="str">
            <v>CMRLPT19264</v>
          </cell>
        </row>
        <row r="807">
          <cell r="A807" t="str">
            <v>SABCBPC101</v>
          </cell>
        </row>
        <row r="808">
          <cell r="A808" t="str">
            <v>CMRUCT25036</v>
          </cell>
        </row>
        <row r="809">
          <cell r="A809" t="str">
            <v>CMRLPT22133</v>
          </cell>
        </row>
        <row r="810">
          <cell r="A810" t="str">
            <v>CMRUCT22038</v>
          </cell>
        </row>
        <row r="811">
          <cell r="A811" t="str">
            <v>CMRUCT20080</v>
          </cell>
        </row>
        <row r="812">
          <cell r="A812" t="str">
            <v>CMRLPT24128</v>
          </cell>
        </row>
        <row r="813">
          <cell r="A813" t="str">
            <v>CMRUCT23170</v>
          </cell>
        </row>
        <row r="814">
          <cell r="A814" t="str">
            <v>CMRLPT23141</v>
          </cell>
        </row>
        <row r="815">
          <cell r="A815" t="str">
            <v>CMRLPT19249</v>
          </cell>
        </row>
        <row r="816">
          <cell r="A816" t="str">
            <v>YAOUDOMC002</v>
          </cell>
        </row>
        <row r="817">
          <cell r="A817" t="str">
            <v>CMRLPT24119</v>
          </cell>
        </row>
        <row r="818">
          <cell r="A818" t="str">
            <v>CMRUCT21106</v>
          </cell>
        </row>
        <row r="819">
          <cell r="A819" t="str">
            <v>CMRLPT23110</v>
          </cell>
        </row>
        <row r="820">
          <cell r="A820" t="str">
            <v>CMRUCT24105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CMRUCT23012</v>
          </cell>
        </row>
        <row r="854">
          <cell r="A854" t="str">
            <v>CMRUCT22099</v>
          </cell>
        </row>
        <row r="855">
          <cell r="A855" t="str">
            <v>CMRLPT24164</v>
          </cell>
        </row>
        <row r="856">
          <cell r="A856" t="str">
            <v>CMRUCT22137</v>
          </cell>
        </row>
        <row r="857">
          <cell r="A857" t="str">
            <v>CMRLPT24075</v>
          </cell>
        </row>
        <row r="858">
          <cell r="A858" t="str">
            <v>CMRLPT21028</v>
          </cell>
        </row>
        <row r="859">
          <cell r="A859" t="str">
            <v>CMRUCT24111</v>
          </cell>
        </row>
        <row r="860">
          <cell r="A860" t="str">
            <v>CMRLPT23271</v>
          </cell>
        </row>
        <row r="861">
          <cell r="A861" t="str">
            <v>CMRUCT21050</v>
          </cell>
        </row>
        <row r="862">
          <cell r="A862" t="str">
            <v>CMRLPT22068</v>
          </cell>
        </row>
        <row r="863">
          <cell r="A863" t="str">
            <v>CMRLPT23119</v>
          </cell>
        </row>
        <row r="864">
          <cell r="A864" t="str">
            <v>CMRLPT23146</v>
          </cell>
        </row>
        <row r="865">
          <cell r="A865" t="str">
            <v>CMRLPT21030</v>
          </cell>
        </row>
        <row r="866">
          <cell r="A866" t="str">
            <v>CMRLPT24034</v>
          </cell>
        </row>
        <row r="867">
          <cell r="A867" t="str">
            <v>CMRUCT23009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CMRUCT20001</v>
          </cell>
        </row>
        <row r="877">
          <cell r="A877" t="str">
            <v>CMRUCT20042</v>
          </cell>
        </row>
        <row r="878">
          <cell r="A878" t="str">
            <v>CMRLPT20111</v>
          </cell>
        </row>
        <row r="879">
          <cell r="A879" t="str">
            <v>CMRLPT23061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CMRLPT22143</v>
          </cell>
        </row>
        <row r="893">
          <cell r="A893" t="str">
            <v>CMRLPT23152</v>
          </cell>
        </row>
        <row r="894">
          <cell r="A894" t="str">
            <v>CMRUCT24040</v>
          </cell>
        </row>
        <row r="895">
          <cell r="A895" t="str">
            <v>CMRUCT23100</v>
          </cell>
        </row>
        <row r="896">
          <cell r="A896" t="str">
            <v>CMRUCT25017</v>
          </cell>
        </row>
        <row r="897">
          <cell r="A897" t="str">
            <v>BALILIMS001</v>
          </cell>
        </row>
        <row r="898">
          <cell r="A898" t="str">
            <v>SABCGEDO201</v>
          </cell>
        </row>
        <row r="899">
          <cell r="A899" t="str">
            <v>CMRLPT22118</v>
          </cell>
        </row>
        <row r="900">
          <cell r="A900" t="str">
            <v>CMRLPT24121</v>
          </cell>
        </row>
        <row r="901">
          <cell r="A901" t="str">
            <v>CMRLPT22198</v>
          </cell>
        </row>
        <row r="902">
          <cell r="A902" t="str">
            <v>CMRLPT20054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CMRUCT21087</v>
          </cell>
        </row>
        <row r="937">
          <cell r="A937" t="str">
            <v>CMRUCT21072</v>
          </cell>
        </row>
        <row r="938">
          <cell r="A938" t="str">
            <v>CMRLPT21009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CMRUCT21115</v>
          </cell>
        </row>
        <row r="959">
          <cell r="A959" t="str">
            <v>CMRLPT24067</v>
          </cell>
        </row>
        <row r="960">
          <cell r="A960" t="str">
            <v>CMRLPT22012</v>
          </cell>
        </row>
        <row r="961">
          <cell r="A961" t="str">
            <v>CMRLPT24152</v>
          </cell>
        </row>
        <row r="962">
          <cell r="A962" t="str">
            <v>CMRLPT24021</v>
          </cell>
        </row>
        <row r="963">
          <cell r="A963" t="str">
            <v>CMRUCT22006</v>
          </cell>
        </row>
        <row r="964">
          <cell r="A964" t="str">
            <v>CMRUCT21070</v>
          </cell>
        </row>
        <row r="965">
          <cell r="A965" t="str">
            <v>SABCVPRX103</v>
          </cell>
        </row>
        <row r="966">
          <cell r="A966" t="str">
            <v>CMRUCT22055</v>
          </cell>
        </row>
        <row r="967">
          <cell r="A967" t="str">
            <v>CMRLPT24100</v>
          </cell>
        </row>
        <row r="968">
          <cell r="A968" t="str">
            <v>CMRUCT21130</v>
          </cell>
        </row>
        <row r="969">
          <cell r="A969" t="str">
            <v>CMRUCT21095</v>
          </cell>
        </row>
        <row r="970">
          <cell r="A970" t="str">
            <v>CMRUCT21127</v>
          </cell>
        </row>
        <row r="971">
          <cell r="A971" t="str">
            <v>BALILIMS201</v>
          </cell>
        </row>
        <row r="972">
          <cell r="A972" t="str">
            <v>CMRUCT21006</v>
          </cell>
        </row>
        <row r="973">
          <cell r="A973" t="str">
            <v>CMRLPT19352</v>
          </cell>
        </row>
        <row r="974">
          <cell r="A974" t="str">
            <v>SABCDIMO110</v>
          </cell>
        </row>
        <row r="975">
          <cell r="A975" t="str">
            <v>CMRLPT24092</v>
          </cell>
        </row>
        <row r="976">
          <cell r="A976" t="str">
            <v>CMRSCR23001</v>
          </cell>
        </row>
        <row r="977">
          <cell r="A977" t="str">
            <v>CMRUCT23192</v>
          </cell>
        </row>
        <row r="978">
          <cell r="A978" t="str">
            <v>CMRUCT23006</v>
          </cell>
        </row>
        <row r="979">
          <cell r="A979" t="str">
            <v>CMRUCT23161</v>
          </cell>
        </row>
        <row r="980">
          <cell r="A980" t="str">
            <v>CMRLPT23038</v>
          </cell>
        </row>
        <row r="981">
          <cell r="A981" t="str">
            <v>CMRUCT23108</v>
          </cell>
        </row>
        <row r="982">
          <cell r="A982" t="str">
            <v>CMRUCT23313</v>
          </cell>
        </row>
        <row r="983">
          <cell r="A983" t="str">
            <v>CMRLPT24175</v>
          </cell>
        </row>
        <row r="984">
          <cell r="A984" t="str">
            <v>CMRLPT24035</v>
          </cell>
        </row>
        <row r="985">
          <cell r="A985" t="str">
            <v>CMRUCT22155</v>
          </cell>
        </row>
        <row r="986">
          <cell r="A986" t="str">
            <v>CMRLPT23277</v>
          </cell>
        </row>
        <row r="987">
          <cell r="A987" t="str">
            <v>CMRLPT24016</v>
          </cell>
        </row>
        <row r="988">
          <cell r="A988" t="str">
            <v>CMRUCT23311</v>
          </cell>
        </row>
        <row r="989">
          <cell r="A989" t="str">
            <v>SABCMOS104</v>
          </cell>
        </row>
        <row r="990">
          <cell r="A990" t="str">
            <v>CMRUCT23072</v>
          </cell>
        </row>
        <row r="991">
          <cell r="A991" t="str">
            <v>CMRLPT19248</v>
          </cell>
        </row>
        <row r="992">
          <cell r="A992" t="str">
            <v>CMRLPT22077</v>
          </cell>
        </row>
        <row r="993">
          <cell r="A993" t="str">
            <v>mesfiltgarou</v>
          </cell>
        </row>
        <row r="994">
          <cell r="A994" t="str">
            <v>CMRLPT23094</v>
          </cell>
        </row>
        <row r="995">
          <cell r="A995" t="str">
            <v>mescondydeubg</v>
          </cell>
        </row>
        <row r="996">
          <cell r="A996" t="str">
            <v>CMRLPT25034</v>
          </cell>
        </row>
        <row r="997">
          <cell r="A997" t="str">
            <v>SABCASCO101</v>
          </cell>
        </row>
        <row r="998">
          <cell r="A998" t="str">
            <v>CMRUCT23210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CMRUCT24129</v>
          </cell>
        </row>
        <row r="1002">
          <cell r="A1002" t="str">
            <v>CMRLPT21027</v>
          </cell>
        </row>
        <row r="1003">
          <cell r="A1003" t="str">
            <v>CMRLPT23044</v>
          </cell>
        </row>
        <row r="1004">
          <cell r="A1004" t="str">
            <v>CMRUCT15071</v>
          </cell>
        </row>
        <row r="1005">
          <cell r="A1005" t="str">
            <v>CMRUCT19128</v>
          </cell>
        </row>
        <row r="1006">
          <cell r="A1006" t="str">
            <v>CMRLPT25026</v>
          </cell>
        </row>
        <row r="1007">
          <cell r="A1007" t="str">
            <v>CMRLPT23030</v>
          </cell>
        </row>
        <row r="1008">
          <cell r="A1008" t="str">
            <v>CMRLPT22115</v>
          </cell>
        </row>
        <row r="1009">
          <cell r="A1009" t="str">
            <v>SABCMMIX101</v>
          </cell>
        </row>
        <row r="1010">
          <cell r="A1010" t="str">
            <v>SIACFICH002</v>
          </cell>
        </row>
        <row r="1011">
          <cell r="A1011" t="str">
            <v>CMRUCT23014</v>
          </cell>
        </row>
        <row r="1012">
          <cell r="A1012" t="str">
            <v>messgxbaf</v>
          </cell>
        </row>
        <row r="1013">
          <cell r="A1013" t="str">
            <v>CMRLPT20067</v>
          </cell>
        </row>
        <row r="1014">
          <cell r="A1014" t="str">
            <v>CMRLPT20053</v>
          </cell>
        </row>
        <row r="1015">
          <cell r="A1015" t="str">
            <v>SABCBO601</v>
          </cell>
        </row>
        <row r="1016">
          <cell r="A1016" t="str">
            <v>CMRLPT24188</v>
          </cell>
        </row>
        <row r="1017">
          <cell r="A1017" t="str">
            <v>CMRUCT24182</v>
          </cell>
        </row>
        <row r="1018">
          <cell r="A1018" t="str">
            <v>CMRLPT22015</v>
          </cell>
        </row>
        <row r="1019">
          <cell r="A1019" t="str">
            <v>CMRUCT20067</v>
          </cell>
        </row>
        <row r="1020">
          <cell r="A1020" t="str">
            <v>CMRLPT19238</v>
          </cell>
        </row>
        <row r="1021">
          <cell r="A1021" t="str">
            <v>CMRUCT23087</v>
          </cell>
        </row>
        <row r="1022">
          <cell r="A1022" t="str">
            <v>CMRLPT21162</v>
          </cell>
        </row>
        <row r="1023">
          <cell r="A1023" t="str">
            <v>CMRLPT24005</v>
          </cell>
        </row>
        <row r="1024">
          <cell r="A1024" t="str">
            <v>CMRLPT22059</v>
          </cell>
        </row>
        <row r="1025">
          <cell r="A1025" t="str">
            <v>CMRUCT23058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CMRUCT19080</v>
          </cell>
        </row>
        <row r="1060">
          <cell r="A1060" t="str">
            <v>CMRLPT23132</v>
          </cell>
        </row>
        <row r="1061">
          <cell r="A1061" t="str">
            <v>CMRLPT22023</v>
          </cell>
        </row>
        <row r="1062">
          <cell r="A1062" t="str">
            <v>CMRUCT21016</v>
          </cell>
        </row>
        <row r="1063">
          <cell r="A1063" t="str">
            <v>CMRLPT23099</v>
          </cell>
        </row>
        <row r="1064">
          <cell r="A1064" t="str">
            <v>CMRUCT20033</v>
          </cell>
        </row>
        <row r="1065">
          <cell r="A1065" t="str">
            <v>cmrlpt22197</v>
          </cell>
        </row>
        <row r="1066">
          <cell r="A1066" t="str">
            <v>CMRUCT24055</v>
          </cell>
        </row>
        <row r="1067">
          <cell r="A1067" t="str">
            <v>CMRUCT23156</v>
          </cell>
        </row>
        <row r="1068">
          <cell r="A1068" t="str">
            <v>CMRUCT23221</v>
          </cell>
        </row>
        <row r="1069">
          <cell r="A1069" t="str">
            <v>SABCVPRX105</v>
          </cell>
        </row>
        <row r="1070">
          <cell r="A1070" t="str">
            <v>CMRLPT24161</v>
          </cell>
        </row>
        <row r="1071">
          <cell r="A1071" t="str">
            <v>CMRLPT22037</v>
          </cell>
        </row>
        <row r="1072">
          <cell r="A1072" t="str">
            <v>CMRUCT22084</v>
          </cell>
        </row>
        <row r="1073">
          <cell r="A1073" t="str">
            <v>CMRLPT21080</v>
          </cell>
        </row>
        <row r="1074">
          <cell r="A1074" t="str">
            <v>CMRLPT21103</v>
          </cell>
        </row>
        <row r="1075">
          <cell r="A1075" t="str">
            <v>CMRLPT24004</v>
          </cell>
        </row>
        <row r="1076">
          <cell r="A1076" t="str">
            <v>CMRLPT22101</v>
          </cell>
        </row>
        <row r="1077">
          <cell r="A1077" t="str">
            <v>CMRLPT24060</v>
          </cell>
        </row>
        <row r="1078">
          <cell r="A1078" t="str">
            <v>BALILIMS202</v>
          </cell>
        </row>
        <row r="1079">
          <cell r="A1079" t="str">
            <v>CMRLPT21072</v>
          </cell>
        </row>
        <row r="1080">
          <cell r="A1080" t="str">
            <v>CMRLPT24094</v>
          </cell>
        </row>
        <row r="1081">
          <cell r="A1081" t="str">
            <v>CMRLPT21035</v>
          </cell>
        </row>
        <row r="1082">
          <cell r="A1082" t="str">
            <v>CMRLPT20012</v>
          </cell>
        </row>
        <row r="1083">
          <cell r="A1083" t="str">
            <v>CMRUCT24026</v>
          </cell>
        </row>
        <row r="1084">
          <cell r="A1084" t="str">
            <v>CMRUCT23123</v>
          </cell>
        </row>
        <row r="1085">
          <cell r="A1085" t="str">
            <v>CMRLPT22141</v>
          </cell>
        </row>
        <row r="1086">
          <cell r="A1086" t="str">
            <v>CMRUCT24083</v>
          </cell>
        </row>
        <row r="1087">
          <cell r="A1087" t="str">
            <v>CMRUCT23116</v>
          </cell>
        </row>
        <row r="1088">
          <cell r="A1088" t="str">
            <v>CMRUCT24088</v>
          </cell>
        </row>
        <row r="1089">
          <cell r="A1089" t="str">
            <v>CMRLPT20101</v>
          </cell>
        </row>
        <row r="1090">
          <cell r="A1090" t="str">
            <v>YAOUPCUT001</v>
          </cell>
        </row>
        <row r="1091">
          <cell r="A1091" t="str">
            <v>CMRLPT25017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CMRLPT24194</v>
          </cell>
        </row>
        <row r="1096">
          <cell r="A1096" t="str">
            <v>CMRUCT24112</v>
          </cell>
        </row>
        <row r="1097">
          <cell r="A1097" t="str">
            <v>CMRUCT25026</v>
          </cell>
        </row>
        <row r="1098">
          <cell r="A1098" t="str">
            <v>OLEMUPCUT101</v>
          </cell>
        </row>
        <row r="1099">
          <cell r="A1099" t="str">
            <v>CMRUCT25016</v>
          </cell>
        </row>
        <row r="1100">
          <cell r="A1100" t="str">
            <v>CMRUCT24067</v>
          </cell>
        </row>
        <row r="1101">
          <cell r="A1101" t="str">
            <v>YAOUSHARG101</v>
          </cell>
        </row>
        <row r="1102">
          <cell r="A1102" t="str">
            <v>SABCOMNI101</v>
          </cell>
        </row>
        <row r="1103">
          <cell r="A1103" t="str">
            <v>CMRUCT25179</v>
          </cell>
        </row>
        <row r="1104">
          <cell r="A1104" t="str">
            <v>CMRUCT25183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CMRLPT23014</v>
          </cell>
        </row>
        <row r="1115">
          <cell r="A1115" t="str">
            <v>CMRUCT22079</v>
          </cell>
        </row>
        <row r="1116">
          <cell r="A1116" t="str">
            <v>CMRLPT23092</v>
          </cell>
        </row>
        <row r="1117">
          <cell r="A1117" t="str">
            <v>CMRUCT22026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CMRUCT25029</v>
          </cell>
        </row>
        <row r="1128">
          <cell r="A1128" t="str">
            <v>CMRLPT22047</v>
          </cell>
        </row>
        <row r="1129">
          <cell r="A1129" t="str">
            <v>CMRLPT24006</v>
          </cell>
        </row>
        <row r="1130">
          <cell r="A1130" t="str">
            <v>CMRUCT23085</v>
          </cell>
        </row>
        <row r="1131">
          <cell r="A1131" t="str">
            <v>CMRUCT25014</v>
          </cell>
        </row>
        <row r="1132">
          <cell r="A1132" t="str">
            <v>CMRLPT22054</v>
          </cell>
        </row>
        <row r="1133">
          <cell r="A1133" t="str">
            <v>CMRLPT22114</v>
          </cell>
        </row>
        <row r="1134">
          <cell r="A1134" t="str">
            <v>CMRLPT23065</v>
          </cell>
        </row>
        <row r="1135">
          <cell r="A1135" t="str">
            <v>CMRUCT22120</v>
          </cell>
        </row>
        <row r="1136">
          <cell r="A1136" t="str">
            <v>DESKTOP-J0EH99O</v>
          </cell>
        </row>
        <row r="1137">
          <cell r="A1137" t="str">
            <v>CMRLPT19320</v>
          </cell>
        </row>
        <row r="1138">
          <cell r="A1138" t="str">
            <v>CMRUCT23259</v>
          </cell>
        </row>
        <row r="1139">
          <cell r="A1139" t="str">
            <v>CMRUCT23246</v>
          </cell>
        </row>
        <row r="1140">
          <cell r="A1140" t="str">
            <v>CMRUCT24077</v>
          </cell>
        </row>
        <row r="1141">
          <cell r="A1141" t="str">
            <v>GARODOMC002</v>
          </cell>
        </row>
        <row r="1142">
          <cell r="A1142" t="str">
            <v>CMRLPT24039</v>
          </cell>
        </row>
        <row r="1143">
          <cell r="A1143" t="str">
            <v>CMRUCT21029</v>
          </cell>
        </row>
        <row r="1144">
          <cell r="A1144" t="str">
            <v>CMRLPT23073</v>
          </cell>
        </row>
        <row r="1145">
          <cell r="A1145" t="str">
            <v>CMRLPT24115</v>
          </cell>
        </row>
        <row r="1146">
          <cell r="A1146" t="str">
            <v>CMRLPT23319</v>
          </cell>
        </row>
        <row r="1147">
          <cell r="A1147" t="str">
            <v>CMRLPT23274</v>
          </cell>
        </row>
        <row r="1148">
          <cell r="A1148" t="str">
            <v>CMRLPT23001</v>
          </cell>
        </row>
        <row r="1149">
          <cell r="A1149" t="str">
            <v>CMRUCT20146</v>
          </cell>
        </row>
        <row r="1150">
          <cell r="A1150" t="str">
            <v>CMRUCT23256</v>
          </cell>
        </row>
        <row r="1151">
          <cell r="A1151" t="str">
            <v>CMRTAB20341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CMRLPT23149</v>
          </cell>
        </row>
        <row r="1164">
          <cell r="A1164" t="str">
            <v>CMRUCT20120</v>
          </cell>
        </row>
        <row r="1165">
          <cell r="A1165" t="str">
            <v>CMRUCT23145</v>
          </cell>
        </row>
        <row r="1166">
          <cell r="A1166" t="str">
            <v>CMRLPT21038</v>
          </cell>
        </row>
        <row r="1167">
          <cell r="A1167" t="str">
            <v>CMRUCT22156</v>
          </cell>
        </row>
        <row r="1168">
          <cell r="A1168" t="str">
            <v>CMRLPT22074</v>
          </cell>
        </row>
        <row r="1169">
          <cell r="A1169" t="str">
            <v>CMRLPT20026</v>
          </cell>
        </row>
        <row r="1170">
          <cell r="A1170" t="str">
            <v>CMRUCT23007</v>
          </cell>
        </row>
        <row r="1171">
          <cell r="A1171" t="str">
            <v>LDSDATABASE</v>
          </cell>
        </row>
        <row r="1172">
          <cell r="A1172" t="str">
            <v>CMRLPT21048</v>
          </cell>
        </row>
        <row r="1173">
          <cell r="A1173" t="str">
            <v>CMRUCT20170</v>
          </cell>
        </row>
        <row r="1174">
          <cell r="A1174" t="str">
            <v>CMRUCT23107</v>
          </cell>
        </row>
        <row r="1175">
          <cell r="A1175" t="str">
            <v>CMRUCT24070</v>
          </cell>
        </row>
        <row r="1176">
          <cell r="A1176" t="str">
            <v>CMRLPT24184</v>
          </cell>
        </row>
        <row r="1177">
          <cell r="A1177" t="str">
            <v>CMRUCT22054</v>
          </cell>
        </row>
        <row r="1178">
          <cell r="A1178" t="str">
            <v>CMRLPT23178</v>
          </cell>
        </row>
        <row r="1179">
          <cell r="A1179" t="str">
            <v>CMRLPT19237</v>
          </cell>
        </row>
        <row r="1180">
          <cell r="A1180" t="str">
            <v>CMRUCT24051</v>
          </cell>
        </row>
        <row r="1181">
          <cell r="A1181" t="str">
            <v>CMRUCT21036</v>
          </cell>
        </row>
        <row r="1182">
          <cell r="A1182" t="str">
            <v>CMRUCT20091</v>
          </cell>
        </row>
        <row r="1183">
          <cell r="A1183" t="str">
            <v>CMRLPT24053</v>
          </cell>
        </row>
        <row r="1184">
          <cell r="A1184" t="str">
            <v>CMRUCT20121</v>
          </cell>
        </row>
        <row r="1185">
          <cell r="A1185" t="str">
            <v>CMRLPT24105</v>
          </cell>
        </row>
        <row r="1186">
          <cell r="A1186" t="str">
            <v>CMRLPT19171</v>
          </cell>
        </row>
        <row r="1187">
          <cell r="A1187" t="str">
            <v>CMRUCT23302</v>
          </cell>
        </row>
        <row r="1188">
          <cell r="A1188" t="str">
            <v>CMRUCT22031</v>
          </cell>
        </row>
        <row r="1189">
          <cell r="A1189" t="str">
            <v>SABCGED103</v>
          </cell>
        </row>
        <row r="1190">
          <cell r="A1190" t="str">
            <v>CMRLPT24011</v>
          </cell>
        </row>
        <row r="1191">
          <cell r="A1191" t="str">
            <v>CMRUCT20151</v>
          </cell>
        </row>
        <row r="1192">
          <cell r="A1192" t="str">
            <v>CMRLPT23301</v>
          </cell>
        </row>
        <row r="1193">
          <cell r="A1193" t="str">
            <v>CMRUCT23310</v>
          </cell>
        </row>
        <row r="1194">
          <cell r="A1194" t="str">
            <v>CMRLPT25011</v>
          </cell>
        </row>
        <row r="1195">
          <cell r="A1195" t="str">
            <v>CMRUCT22028</v>
          </cell>
        </row>
        <row r="1196">
          <cell r="A1196" t="str">
            <v>CMRLPT22126</v>
          </cell>
        </row>
        <row r="1197">
          <cell r="A1197" t="str">
            <v>CMRUCT22112</v>
          </cell>
        </row>
        <row r="1198">
          <cell r="A1198" t="str">
            <v>CMRLPT19253</v>
          </cell>
        </row>
        <row r="1199">
          <cell r="A1199" t="str">
            <v>SABCAMPLI101</v>
          </cell>
        </row>
        <row r="1200">
          <cell r="A1200" t="str">
            <v>CMRLPT23164</v>
          </cell>
        </row>
        <row r="1201">
          <cell r="A1201" t="str">
            <v>CMRLPT22069</v>
          </cell>
        </row>
        <row r="1202">
          <cell r="A1202" t="str">
            <v>CMRLPT23208</v>
          </cell>
        </row>
        <row r="1203">
          <cell r="A1203" t="str">
            <v>CMRLPT20025</v>
          </cell>
        </row>
        <row r="1204">
          <cell r="A1204" t="str">
            <v>CMRLPT20046</v>
          </cell>
        </row>
        <row r="1205">
          <cell r="A1205" t="str">
            <v>CMRLPT21114</v>
          </cell>
        </row>
        <row r="1206">
          <cell r="A1206" t="str">
            <v>CMRLPT22108</v>
          </cell>
        </row>
        <row r="1207">
          <cell r="A1207" t="str">
            <v>CMRLPT22024</v>
          </cell>
        </row>
        <row r="1208">
          <cell r="A1208" t="str">
            <v>CMRUCT22107</v>
          </cell>
        </row>
        <row r="1209">
          <cell r="A1209" t="str">
            <v>pontbbrasskoum</v>
          </cell>
        </row>
        <row r="1210">
          <cell r="A1210" t="str">
            <v>CMRLPT22070</v>
          </cell>
        </row>
        <row r="1211">
          <cell r="A1211" t="str">
            <v>CMRLPT23148</v>
          </cell>
        </row>
        <row r="1212">
          <cell r="A1212" t="str">
            <v>CMRUCT20099</v>
          </cell>
        </row>
        <row r="1213">
          <cell r="A1213" t="str">
            <v>CMRLPT24098</v>
          </cell>
        </row>
        <row r="1214">
          <cell r="A1214" t="str">
            <v>CMRUCT23159</v>
          </cell>
        </row>
        <row r="1215">
          <cell r="A1215" t="str">
            <v>VEEAMBACKUP</v>
          </cell>
        </row>
        <row r="1216">
          <cell r="A1216" t="str">
            <v>CMRTAB20283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CMRLPT23264</v>
          </cell>
        </row>
        <row r="1260">
          <cell r="A1260" t="str">
            <v>CMRLPT25033</v>
          </cell>
        </row>
        <row r="1261">
          <cell r="A1261" t="str">
            <v>CMRLPT25022</v>
          </cell>
        </row>
        <row r="1262">
          <cell r="A1262" t="str">
            <v>CMRUCT23102</v>
          </cell>
        </row>
        <row r="1263">
          <cell r="A1263" t="str">
            <v>CMRLPT22044</v>
          </cell>
        </row>
        <row r="1264">
          <cell r="A1264" t="str">
            <v>LDSDATAL16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CMRTAB20335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CMRLPT25032</v>
          </cell>
        </row>
        <row r="1531">
          <cell r="A1531" t="str">
            <v>SOCAMSQL101</v>
          </cell>
        </row>
        <row r="1532">
          <cell r="A1532" t="str">
            <v>CMRUCT21098</v>
          </cell>
        </row>
        <row r="1533">
          <cell r="A1533" t="str">
            <v>CMRUCT22096</v>
          </cell>
        </row>
        <row r="1534">
          <cell r="A1534" t="str">
            <v>SABCPASDO101</v>
          </cell>
        </row>
        <row r="1535">
          <cell r="A1535" t="str">
            <v>CMRLPT21014</v>
          </cell>
        </row>
        <row r="1536">
          <cell r="A1536" t="str">
            <v>CMRUCT22160</v>
          </cell>
        </row>
        <row r="1537">
          <cell r="A1537" t="str">
            <v>CMRLPT21110</v>
          </cell>
        </row>
        <row r="1538">
          <cell r="A1538" t="str">
            <v>CMRUCT24011</v>
          </cell>
        </row>
        <row r="1539">
          <cell r="A1539" t="str">
            <v>CMRLPT23215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CMRLPT24029</v>
          </cell>
        </row>
        <row r="1549">
          <cell r="A1549" t="str">
            <v>CMRLPT23080</v>
          </cell>
        </row>
        <row r="1550">
          <cell r="A1550" t="str">
            <v>CMRUCT24036</v>
          </cell>
        </row>
        <row r="1551">
          <cell r="A1551" t="str">
            <v>CMRUCT23089</v>
          </cell>
        </row>
        <row r="1552">
          <cell r="A1552" t="str">
            <v>CMRUCT24128</v>
          </cell>
        </row>
        <row r="1553">
          <cell r="A1553" t="str">
            <v>CMRLPT24148</v>
          </cell>
        </row>
        <row r="1554">
          <cell r="A1554" t="str">
            <v>YAOUPDDK101</v>
          </cell>
        </row>
        <row r="1555">
          <cell r="A1555" t="str">
            <v>CMRLPT25045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CMRUCT23081</v>
          </cell>
        </row>
        <row r="1596">
          <cell r="A1596" t="str">
            <v>CMRUCT23032</v>
          </cell>
        </row>
        <row r="1597">
          <cell r="A1597" t="str">
            <v>SOCABACK101</v>
          </cell>
        </row>
        <row r="1598">
          <cell r="A1598" t="str">
            <v>CMRUCT23055</v>
          </cell>
        </row>
        <row r="1599">
          <cell r="A1599" t="str">
            <v>CMRLPT23011</v>
          </cell>
        </row>
        <row r="1600">
          <cell r="A1600" t="str">
            <v>CMRUCT23028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CMRUCT25009</v>
          </cell>
        </row>
        <row r="1614">
          <cell r="A1614" t="str">
            <v>CMRUCT21039</v>
          </cell>
        </row>
        <row r="1615">
          <cell r="A1615" t="str">
            <v>SABCFUTU601</v>
          </cell>
        </row>
        <row r="1616">
          <cell r="A1616" t="str">
            <v>CMRUCT23294</v>
          </cell>
        </row>
        <row r="1617">
          <cell r="A1617" t="str">
            <v>SABCSCCM101</v>
          </cell>
        </row>
        <row r="1618">
          <cell r="A1618" t="str">
            <v>CMRUCT19121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CMRLPT23059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CMRUCT24015</v>
          </cell>
        </row>
        <row r="1643">
          <cell r="A1643" t="str">
            <v>CMRLPT19356</v>
          </cell>
        </row>
        <row r="1644">
          <cell r="A1644" t="str">
            <v>CMRUCT20002</v>
          </cell>
        </row>
        <row r="1645">
          <cell r="A1645" t="str">
            <v>CMRUCT21015</v>
          </cell>
        </row>
        <row r="1646">
          <cell r="A1646" t="str">
            <v>CMRLPT24197</v>
          </cell>
        </row>
        <row r="1647">
          <cell r="A1647" t="str">
            <v>SABCDIMOB101</v>
          </cell>
        </row>
        <row r="1648">
          <cell r="A1648" t="str">
            <v>CMRLPT25049</v>
          </cell>
        </row>
        <row r="1649">
          <cell r="A1649" t="str">
            <v>CMRLPT23027</v>
          </cell>
        </row>
        <row r="1650">
          <cell r="A1650" t="str">
            <v>CMRLPT23290</v>
          </cell>
        </row>
        <row r="1651">
          <cell r="A1651" t="str">
            <v>CMRUCT21060</v>
          </cell>
        </row>
        <row r="1652">
          <cell r="A1652" t="str">
            <v>CMRUCT21093</v>
          </cell>
        </row>
        <row r="1653">
          <cell r="A1653" t="str">
            <v>CMRUCT23039</v>
          </cell>
        </row>
        <row r="1654">
          <cell r="A1654" t="str">
            <v>CMRUCT25087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CMRLPT25031</v>
          </cell>
        </row>
        <row r="1658">
          <cell r="A1658" t="str">
            <v>CMRLPT20096</v>
          </cell>
        </row>
        <row r="1659">
          <cell r="A1659" t="str">
            <v>CMRUCT23197</v>
          </cell>
        </row>
        <row r="1660">
          <cell r="A1660" t="str">
            <v>CMRLPT24147</v>
          </cell>
        </row>
        <row r="1661">
          <cell r="A1661" t="str">
            <v>CMRUCT20089</v>
          </cell>
        </row>
        <row r="1662">
          <cell r="A1662" t="str">
            <v>CMRLPT23255</v>
          </cell>
        </row>
        <row r="1663">
          <cell r="A1663" t="str">
            <v>CMRUCT24106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CMRLPT24152</v>
          </cell>
        </row>
        <row r="1670">
          <cell r="A1670" t="str">
            <v>CMRUCT20043</v>
          </cell>
        </row>
        <row r="1671">
          <cell r="A1671" t="str">
            <v>CMRUCT25079</v>
          </cell>
        </row>
        <row r="1672">
          <cell r="A1672" t="str">
            <v>CMRUCT19220</v>
          </cell>
        </row>
        <row r="1673">
          <cell r="A1673" t="str">
            <v>CMRUCT23312</v>
          </cell>
        </row>
        <row r="1674">
          <cell r="A1674" t="str">
            <v>SEMCSHARG101</v>
          </cell>
        </row>
        <row r="1675">
          <cell r="A1675" t="str">
            <v>CMRLPT19282</v>
          </cell>
        </row>
        <row r="1676">
          <cell r="A1676" t="str">
            <v>CMRLPT22149</v>
          </cell>
        </row>
        <row r="1677">
          <cell r="A1677" t="str">
            <v>CMRUCT23231</v>
          </cell>
        </row>
        <row r="1678">
          <cell r="A1678" t="str">
            <v>CMRUCT21123</v>
          </cell>
        </row>
        <row r="1679">
          <cell r="A1679" t="str">
            <v>CMRLPT20009</v>
          </cell>
        </row>
        <row r="1680">
          <cell r="A1680" t="str">
            <v>CMRLPT24064</v>
          </cell>
        </row>
        <row r="1681">
          <cell r="A1681" t="str">
            <v>CMRUCT22017</v>
          </cell>
        </row>
        <row r="1682">
          <cell r="A1682" t="str">
            <v>CMRLPT23288</v>
          </cell>
        </row>
        <row r="1683">
          <cell r="A1683" t="str">
            <v>CMRUCT24154</v>
          </cell>
        </row>
        <row r="1684">
          <cell r="A1684" t="str">
            <v>CMRUCT22105</v>
          </cell>
        </row>
        <row r="1685">
          <cell r="A1685" t="str">
            <v>CMRUCT23013</v>
          </cell>
        </row>
        <row r="1686">
          <cell r="A1686" t="str">
            <v>messgxgaro</v>
          </cell>
        </row>
        <row r="1687">
          <cell r="A1687" t="str">
            <v>CMRUCT24050</v>
          </cell>
        </row>
        <row r="1688">
          <cell r="A1688" t="str">
            <v>CMRLPT20041</v>
          </cell>
        </row>
        <row r="1689">
          <cell r="A1689" t="str">
            <v>CMRLPT20060</v>
          </cell>
        </row>
        <row r="1690">
          <cell r="A1690" t="str">
            <v>CMRLPT23153</v>
          </cell>
        </row>
        <row r="1691">
          <cell r="A1691" t="str">
            <v>GAROMOS101</v>
          </cell>
        </row>
        <row r="1692">
          <cell r="A1692" t="str">
            <v>CMRLPT23010</v>
          </cell>
        </row>
        <row r="1693">
          <cell r="A1693" t="str">
            <v>CMRUCT23137</v>
          </cell>
        </row>
        <row r="1694">
          <cell r="A1694" t="str">
            <v>CMRUCT21096</v>
          </cell>
        </row>
        <row r="1695">
          <cell r="A1695" t="str">
            <v>SABCBI201</v>
          </cell>
        </row>
        <row r="1696">
          <cell r="A1696" t="str">
            <v>CMRUCT25042</v>
          </cell>
        </row>
        <row r="1697">
          <cell r="A1697" t="str">
            <v>CMRUCT23074</v>
          </cell>
        </row>
        <row r="1698">
          <cell r="A1698" t="str">
            <v>CMRLPT19325</v>
          </cell>
        </row>
        <row r="1699">
          <cell r="A1699" t="str">
            <v>CMRUCT22118</v>
          </cell>
        </row>
        <row r="1700">
          <cell r="A1700" t="str">
            <v>CMRUCT23176</v>
          </cell>
        </row>
        <row r="1701">
          <cell r="A1701" t="str">
            <v>CMRLPT25008</v>
          </cell>
        </row>
        <row r="1702">
          <cell r="A1702" t="str">
            <v>CMRUCT20009</v>
          </cell>
        </row>
        <row r="1703">
          <cell r="A1703" t="str">
            <v>CMRLPT22034</v>
          </cell>
        </row>
        <row r="1704">
          <cell r="A1704" t="str">
            <v>CMRUCT24045</v>
          </cell>
        </row>
        <row r="1705">
          <cell r="A1705" t="str">
            <v>CMRUCT23127</v>
          </cell>
        </row>
        <row r="1706">
          <cell r="A1706" t="str">
            <v>CMRLPT19293</v>
          </cell>
        </row>
        <row r="1707">
          <cell r="A1707" t="str">
            <v>CMRUCT23234</v>
          </cell>
        </row>
        <row r="1708">
          <cell r="A1708" t="str">
            <v>CMRUCT23205</v>
          </cell>
        </row>
        <row r="1709">
          <cell r="A1709" t="str">
            <v>CMRUCT23229</v>
          </cell>
        </row>
        <row r="1710">
          <cell r="A1710" t="str">
            <v>CMRLPT21126</v>
          </cell>
        </row>
        <row r="1711">
          <cell r="A1711" t="str">
            <v>CMRUCT24025</v>
          </cell>
        </row>
        <row r="1712">
          <cell r="A1712" t="str">
            <v>CMRUCT23018</v>
          </cell>
        </row>
        <row r="1713">
          <cell r="A1713" t="str">
            <v>SABCMDP101</v>
          </cell>
        </row>
        <row r="1714">
          <cell r="A1714" t="str">
            <v>CMRLPT23003</v>
          </cell>
        </row>
        <row r="1715">
          <cell r="A1715" t="str">
            <v>CMRLPT21015</v>
          </cell>
        </row>
        <row r="1716">
          <cell r="A1716" t="str">
            <v>SABCSQDIMO101</v>
          </cell>
        </row>
        <row r="1717">
          <cell r="A1717" t="str">
            <v>CMRLPT21143</v>
          </cell>
        </row>
        <row r="1718">
          <cell r="A1718" t="str">
            <v>mes</v>
          </cell>
        </row>
        <row r="1719">
          <cell r="A1719" t="str">
            <v>CMRLPT23132</v>
          </cell>
        </row>
        <row r="1720">
          <cell r="A1720" t="str">
            <v>CMRLPT23217</v>
          </cell>
        </row>
        <row r="1721">
          <cell r="A1721" t="str">
            <v>CMRUCT21104</v>
          </cell>
        </row>
        <row r="1722">
          <cell r="A1722" t="str">
            <v>CMRLPT24099</v>
          </cell>
        </row>
        <row r="1723">
          <cell r="A1723" t="str">
            <v>CMRUCT25011</v>
          </cell>
        </row>
        <row r="1724">
          <cell r="A1724" t="str">
            <v>CMRUCT21008</v>
          </cell>
        </row>
        <row r="1725">
          <cell r="A1725" t="str">
            <v>CMRUCT20165</v>
          </cell>
        </row>
        <row r="1726">
          <cell r="A1726" t="str">
            <v>CMRUCT23227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GUINUPCUT101</v>
          </cell>
        </row>
        <row r="1767">
          <cell r="A1767" t="str">
            <v>CMRUCT23271</v>
          </cell>
        </row>
        <row r="1768">
          <cell r="A1768" t="str">
            <v>CMRLPT24138</v>
          </cell>
        </row>
        <row r="1769">
          <cell r="A1769" t="str">
            <v>CMRUCT23293</v>
          </cell>
        </row>
        <row r="1770">
          <cell r="A1770" t="str">
            <v>CMRUCT20031</v>
          </cell>
        </row>
        <row r="1771">
          <cell r="A1771" t="str">
            <v>CMRLPT20022</v>
          </cell>
        </row>
        <row r="1772">
          <cell r="A1772" t="str">
            <v>CMRLPT20106</v>
          </cell>
        </row>
        <row r="1773">
          <cell r="A1773" t="str">
            <v>CMRLPT20005</v>
          </cell>
        </row>
        <row r="1774">
          <cell r="A1774" t="str">
            <v>CMRLPT21148</v>
          </cell>
        </row>
        <row r="1775">
          <cell r="A1775" t="str">
            <v>CMRUCT21057</v>
          </cell>
        </row>
        <row r="1776">
          <cell r="A1776" t="str">
            <v>CMRUCT24118</v>
          </cell>
        </row>
        <row r="1777">
          <cell r="A1777" t="str">
            <v>CMRLPT23128</v>
          </cell>
        </row>
        <row r="1778">
          <cell r="A1778" t="str">
            <v>CMRUCT22039</v>
          </cell>
        </row>
        <row r="1779">
          <cell r="A1779" t="str">
            <v>CMRLPT19057</v>
          </cell>
        </row>
        <row r="1780">
          <cell r="A1780" t="str">
            <v>CMRLPT22218</v>
          </cell>
        </row>
        <row r="1781">
          <cell r="A1781" t="str">
            <v>CMRLPT20048</v>
          </cell>
        </row>
        <row r="1782">
          <cell r="A1782" t="str">
            <v>CMRUCT22114</v>
          </cell>
        </row>
        <row r="1783">
          <cell r="A1783" t="str">
            <v>CMRLPT19316</v>
          </cell>
        </row>
        <row r="1784">
          <cell r="A1784" t="str">
            <v>CMRLPT25035</v>
          </cell>
        </row>
        <row r="1785">
          <cell r="A1785" t="str">
            <v>CMRUCT20145</v>
          </cell>
        </row>
        <row r="1786">
          <cell r="A1786" t="str">
            <v>CMRLPT25014</v>
          </cell>
        </row>
        <row r="1787">
          <cell r="A1787" t="str">
            <v>CMRLPT22176</v>
          </cell>
        </row>
        <row r="1788">
          <cell r="A1788" t="str">
            <v>CMRLPT24141</v>
          </cell>
        </row>
        <row r="1789">
          <cell r="A1789" t="str">
            <v>CMRUCT25021</v>
          </cell>
        </row>
        <row r="1790">
          <cell r="A1790" t="str">
            <v>CMRUCT23095</v>
          </cell>
        </row>
        <row r="1791">
          <cell r="A1791" t="str">
            <v>SIACMOS101</v>
          </cell>
        </row>
        <row r="1792">
          <cell r="A1792" t="str">
            <v>CMRUCT22083</v>
          </cell>
        </row>
        <row r="1793">
          <cell r="A1793" t="str">
            <v>CMRLPT23070</v>
          </cell>
        </row>
        <row r="1794">
          <cell r="A1794" t="str">
            <v>cmrlpt19354</v>
          </cell>
        </row>
        <row r="1795">
          <cell r="A1795" t="str">
            <v>CMRUCT23316</v>
          </cell>
        </row>
        <row r="1796">
          <cell r="A1796" t="str">
            <v>CMRUCT23109</v>
          </cell>
        </row>
        <row r="1797">
          <cell r="A1797" t="str">
            <v>CMRUCT20140</v>
          </cell>
        </row>
        <row r="1798">
          <cell r="A1798" t="str">
            <v>CMRUCT23225</v>
          </cell>
        </row>
        <row r="1799">
          <cell r="A1799" t="str">
            <v>CMRLPT20058</v>
          </cell>
        </row>
        <row r="1800">
          <cell r="A1800" t="str">
            <v>CMRUCT20152</v>
          </cell>
        </row>
        <row r="1801">
          <cell r="A1801" t="str">
            <v>CMRUCT22051</v>
          </cell>
        </row>
        <row r="1802">
          <cell r="A1802" t="str">
            <v>CMRLPT23188</v>
          </cell>
        </row>
        <row r="1803">
          <cell r="A1803" t="str">
            <v>CMRUCT19025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CMRUCT24037</v>
          </cell>
        </row>
        <row r="1823">
          <cell r="A1823" t="str">
            <v>CMRLPT19369</v>
          </cell>
        </row>
        <row r="1824">
          <cell r="A1824" t="str">
            <v>CMRUCT20068</v>
          </cell>
        </row>
        <row r="1825">
          <cell r="A1825" t="str">
            <v>CMRLPT23206</v>
          </cell>
        </row>
        <row r="1826">
          <cell r="A1826" t="str">
            <v>SABCMSQL601</v>
          </cell>
        </row>
        <row r="1827">
          <cell r="A1827" t="str">
            <v>CMRLPT24196</v>
          </cell>
        </row>
        <row r="1828">
          <cell r="A1828" t="str">
            <v>CMRLPT23093</v>
          </cell>
        </row>
        <row r="1829">
          <cell r="A1829" t="str">
            <v>cmruct23047</v>
          </cell>
        </row>
        <row r="1830">
          <cell r="A1830" t="str">
            <v>CMRLPT25016</v>
          </cell>
        </row>
        <row r="1831">
          <cell r="A1831" t="str">
            <v>CMRUCT20015</v>
          </cell>
        </row>
        <row r="1832">
          <cell r="A1832" t="str">
            <v>CMRLPT23268</v>
          </cell>
        </row>
        <row r="1833">
          <cell r="A1833" t="str">
            <v>CMRUCT19119</v>
          </cell>
        </row>
        <row r="1834">
          <cell r="A1834" t="str">
            <v>CMRLPT23196</v>
          </cell>
        </row>
        <row r="1835">
          <cell r="A1835" t="str">
            <v>BALIBI101</v>
          </cell>
        </row>
        <row r="1836">
          <cell r="A1836" t="str">
            <v>CMRUCT23060</v>
          </cell>
        </row>
        <row r="1837">
          <cell r="A1837" t="str">
            <v>CMRLPT23214</v>
          </cell>
        </row>
        <row r="1838">
          <cell r="A1838" t="str">
            <v>CMRLPT23197</v>
          </cell>
        </row>
        <row r="1839">
          <cell r="A1839" t="str">
            <v>CMRLPT20093</v>
          </cell>
        </row>
        <row r="1840">
          <cell r="A1840" t="str">
            <v>CMRUCT23057</v>
          </cell>
        </row>
        <row r="1841">
          <cell r="A1841" t="str">
            <v>CMRLPT23084</v>
          </cell>
        </row>
        <row r="1842">
          <cell r="A1842" t="str">
            <v>CMRLPT22020</v>
          </cell>
        </row>
        <row r="1843">
          <cell r="A1843" t="str">
            <v>CMRLPT23111</v>
          </cell>
        </row>
        <row r="1844">
          <cell r="A1844" t="str">
            <v>CMRUCT20092</v>
          </cell>
        </row>
        <row r="1845">
          <cell r="A1845" t="str">
            <v>CMRLPT23176</v>
          </cell>
        </row>
        <row r="1846">
          <cell r="A1846" t="str">
            <v>CMRUCT24159</v>
          </cell>
        </row>
        <row r="1847">
          <cell r="A1847" t="str">
            <v>CMRUCT22013</v>
          </cell>
        </row>
        <row r="1848">
          <cell r="A1848" t="str">
            <v>CMRLPT23017</v>
          </cell>
        </row>
        <row r="1849">
          <cell r="A1849" t="str">
            <v>cmruct22086</v>
          </cell>
        </row>
        <row r="1850">
          <cell r="A1850" t="str">
            <v>mescondbaf</v>
          </cell>
        </row>
        <row r="1851">
          <cell r="A1851" t="str">
            <v>CMRUCT25085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cmruct19072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CMRLPT21060</v>
          </cell>
        </row>
        <row r="1873">
          <cell r="A1873" t="str">
            <v>CMRUCT20039</v>
          </cell>
        </row>
        <row r="1874">
          <cell r="A1874" t="str">
            <v>CMRLPT23085</v>
          </cell>
        </row>
        <row r="1875">
          <cell r="A1875" t="str">
            <v>CMRUCT21080</v>
          </cell>
        </row>
        <row r="1876">
          <cell r="A1876" t="str">
            <v>CMRLPT23143</v>
          </cell>
        </row>
        <row r="1877">
          <cell r="A1877" t="str">
            <v>CMRUCT25034</v>
          </cell>
        </row>
        <row r="1878">
          <cell r="A1878" t="str">
            <v>koumusin001</v>
          </cell>
        </row>
        <row r="1879">
          <cell r="A1879" t="str">
            <v>CMRLPT22030</v>
          </cell>
        </row>
        <row r="1880">
          <cell r="A1880" t="str">
            <v>CMRUCT19130</v>
          </cell>
        </row>
        <row r="1881">
          <cell r="A1881" t="str">
            <v>CMRLPT24078</v>
          </cell>
        </row>
        <row r="1882">
          <cell r="A1882" t="str">
            <v>CMRUCT23001</v>
          </cell>
        </row>
        <row r="1883">
          <cell r="A1883" t="str">
            <v>CMRLPT23045</v>
          </cell>
        </row>
        <row r="1884">
          <cell r="A1884" t="str">
            <v>CMRLPT23263</v>
          </cell>
        </row>
        <row r="1885">
          <cell r="A1885" t="str">
            <v>CMRUCT21031</v>
          </cell>
        </row>
        <row r="1886">
          <cell r="A1886" t="str">
            <v>CMRLPT25024</v>
          </cell>
        </row>
        <row r="1887">
          <cell r="A1887" t="str">
            <v>CMRLPT20027</v>
          </cell>
        </row>
        <row r="1888">
          <cell r="A1888" t="str">
            <v>CMRLPT22060</v>
          </cell>
        </row>
        <row r="1889">
          <cell r="A1889" t="str">
            <v>CMRUCT23141</v>
          </cell>
        </row>
        <row r="1890">
          <cell r="A1890" t="str">
            <v>CMRLPT23159</v>
          </cell>
        </row>
        <row r="1891">
          <cell r="A1891" t="str">
            <v>CMRLPT23227</v>
          </cell>
        </row>
        <row r="1892">
          <cell r="A1892" t="str">
            <v>CMRLPT21069</v>
          </cell>
        </row>
        <row r="1893">
          <cell r="A1893" t="str">
            <v>CMRUCT20065</v>
          </cell>
        </row>
        <row r="1894">
          <cell r="A1894" t="str">
            <v>CMRLPT22014</v>
          </cell>
        </row>
        <row r="1895">
          <cell r="A1895" t="str">
            <v>SABCISO103</v>
          </cell>
        </row>
        <row r="1896">
          <cell r="A1896" t="str">
            <v>CMRLPT21095</v>
          </cell>
        </row>
        <row r="1897">
          <cell r="A1897" t="str">
            <v>CMRLPT20061</v>
          </cell>
        </row>
        <row r="1898">
          <cell r="A1898" t="str">
            <v>CMRLPT22162</v>
          </cell>
        </row>
        <row r="1899">
          <cell r="A1899" t="str">
            <v>CMRLPT22082</v>
          </cell>
        </row>
        <row r="1900">
          <cell r="A1900" t="str">
            <v>CMRUCT22130</v>
          </cell>
        </row>
        <row r="1901">
          <cell r="A1901" t="str">
            <v>SABCEBICS102</v>
          </cell>
        </row>
        <row r="1902">
          <cell r="A1902" t="str">
            <v>CMRUCT24073</v>
          </cell>
        </row>
        <row r="1903">
          <cell r="A1903" t="str">
            <v>CMRLPT23086</v>
          </cell>
        </row>
        <row r="1904">
          <cell r="A1904" t="str">
            <v>SABCSQCAIS601</v>
          </cell>
        </row>
        <row r="1905">
          <cell r="A1905" t="str">
            <v>cmruct22087</v>
          </cell>
        </row>
        <row r="1906">
          <cell r="A1906" t="str">
            <v>CMRLPT25005</v>
          </cell>
        </row>
        <row r="1907">
          <cell r="A1907" t="str">
            <v>CMRUCT20090</v>
          </cell>
        </row>
        <row r="1908">
          <cell r="A1908" t="str">
            <v>BONAPDDK101</v>
          </cell>
        </row>
        <row r="1909">
          <cell r="A1909" t="str">
            <v>CMRUCT23038</v>
          </cell>
        </row>
        <row r="1910">
          <cell r="A1910" t="str">
            <v>CMRUCT22040</v>
          </cell>
        </row>
        <row r="1911">
          <cell r="A1911" t="str">
            <v>CMRUCT23131</v>
          </cell>
        </row>
        <row r="1912">
          <cell r="A1912" t="str">
            <v>CMRLPT22171</v>
          </cell>
        </row>
        <row r="1913">
          <cell r="A1913" t="str">
            <v>CMRLPT22053</v>
          </cell>
        </row>
        <row r="1914">
          <cell r="A1914" t="str">
            <v>CMRLPT25010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CMRUCT21045</v>
          </cell>
        </row>
        <row r="1938">
          <cell r="A1938" t="str">
            <v>CMRUCT22034</v>
          </cell>
        </row>
        <row r="1939">
          <cell r="A1939" t="str">
            <v>CMRUCT23214</v>
          </cell>
        </row>
        <row r="1940">
          <cell r="A1940" t="str">
            <v>CMRLPT22131</v>
          </cell>
        </row>
        <row r="1941">
          <cell r="A1941" t="str">
            <v>CMRUCT24084</v>
          </cell>
        </row>
        <row r="1942">
          <cell r="A1942" t="str">
            <v>SABCWIFI601</v>
          </cell>
        </row>
        <row r="1943">
          <cell r="A1943" t="str">
            <v>CMRLPT24122</v>
          </cell>
        </row>
        <row r="1944">
          <cell r="A1944" t="str">
            <v>CMRLPT23251</v>
          </cell>
        </row>
        <row r="1945">
          <cell r="A1945" t="str">
            <v>CMRUCT20044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CMRLPT23096</v>
          </cell>
        </row>
        <row r="2021">
          <cell r="A2021" t="str">
            <v>CMRUCT23136</v>
          </cell>
        </row>
        <row r="2022">
          <cell r="A2022" t="str">
            <v>CMRLPT22081</v>
          </cell>
        </row>
        <row r="2023">
          <cell r="A2023" t="str">
            <v>CMRUCT22117</v>
          </cell>
        </row>
        <row r="2024">
          <cell r="A2024" t="str">
            <v>CMRUCT19169</v>
          </cell>
        </row>
        <row r="2025">
          <cell r="A2025" t="str">
            <v>CMRUCT22108</v>
          </cell>
        </row>
        <row r="2026">
          <cell r="A2026" t="str">
            <v>SABCBO101</v>
          </cell>
        </row>
        <row r="2027">
          <cell r="A2027" t="str">
            <v>CMRUCT22149</v>
          </cell>
        </row>
        <row r="2028">
          <cell r="A2028" t="str">
            <v>CMRUCT22022</v>
          </cell>
        </row>
        <row r="2029">
          <cell r="A2029" t="str">
            <v>SABCMEC201</v>
          </cell>
        </row>
        <row r="2030">
          <cell r="A2030" t="str">
            <v>CMRLPT23316</v>
          </cell>
        </row>
        <row r="2031">
          <cell r="A2031" t="str">
            <v>CMRUCT24039</v>
          </cell>
        </row>
        <row r="2032">
          <cell r="A2032" t="str">
            <v>CMRLPT21004</v>
          </cell>
        </row>
        <row r="2033">
          <cell r="A2033" t="str">
            <v>CMRLPT22041</v>
          </cell>
        </row>
        <row r="2034">
          <cell r="A2034" t="str">
            <v>CMRLPT23239</v>
          </cell>
        </row>
        <row r="2035">
          <cell r="A2035" t="str">
            <v>CMRLPT19187</v>
          </cell>
        </row>
        <row r="2036">
          <cell r="A2036" t="str">
            <v>CMRLPT22066</v>
          </cell>
        </row>
        <row r="2037">
          <cell r="A2037" t="str">
            <v>CMRLPT21024</v>
          </cell>
        </row>
        <row r="2038">
          <cell r="A2038" t="str">
            <v>CMRLPT22107</v>
          </cell>
        </row>
        <row r="2039">
          <cell r="A2039" t="str">
            <v>CMRLPT23097</v>
          </cell>
        </row>
        <row r="2040">
          <cell r="A2040" t="str">
            <v>CMRUCT24042</v>
          </cell>
        </row>
        <row r="2041">
          <cell r="A2041" t="str">
            <v>CMRUCT20149</v>
          </cell>
        </row>
        <row r="2042">
          <cell r="A2042" t="str">
            <v>CMRLPT25040</v>
          </cell>
        </row>
        <row r="2043">
          <cell r="A2043" t="str">
            <v>CMRUCT21122</v>
          </cell>
        </row>
        <row r="2044">
          <cell r="A2044" t="str">
            <v>yaousin003</v>
          </cell>
        </row>
        <row r="2045">
          <cell r="A2045" t="str">
            <v>CMRTAB20272</v>
          </cell>
        </row>
        <row r="2046">
          <cell r="A2046" t="str">
            <v>CMRUCT24013</v>
          </cell>
        </row>
        <row r="2047">
          <cell r="A2047" t="str">
            <v>CMRLPT23314</v>
          </cell>
        </row>
        <row r="2048">
          <cell r="A2048" t="str">
            <v>CMRUCT21116</v>
          </cell>
        </row>
        <row r="2049">
          <cell r="A2049" t="str">
            <v>CMRUCT20115</v>
          </cell>
        </row>
        <row r="2050">
          <cell r="A2050" t="str">
            <v>CMRUCT20028</v>
          </cell>
        </row>
        <row r="2051">
          <cell r="A2051" t="str">
            <v>CMRLPT21022</v>
          </cell>
        </row>
        <row r="2052">
          <cell r="A2052" t="str">
            <v>CMRLPT24173</v>
          </cell>
        </row>
        <row r="2053">
          <cell r="A2053" t="str">
            <v>CMRLPT19006</v>
          </cell>
        </row>
        <row r="2054">
          <cell r="A2054" t="str">
            <v>CMRLPT23165</v>
          </cell>
        </row>
        <row r="2055">
          <cell r="A2055" t="str">
            <v>CMRUCT24035</v>
          </cell>
        </row>
        <row r="2056">
          <cell r="A2056" t="str">
            <v>CMRUCT22127</v>
          </cell>
        </row>
        <row r="2057">
          <cell r="A2057" t="str">
            <v>CMRLPT22112</v>
          </cell>
        </row>
        <row r="2058">
          <cell r="A2058" t="str">
            <v>CMRLPT22172</v>
          </cell>
        </row>
        <row r="2059">
          <cell r="A2059" t="str">
            <v>SABCSHAR601</v>
          </cell>
        </row>
        <row r="2060">
          <cell r="A2060" t="str">
            <v>CMRLPT22159</v>
          </cell>
        </row>
        <row r="2061">
          <cell r="A2061" t="str">
            <v>CMRLPT21045</v>
          </cell>
        </row>
        <row r="2062">
          <cell r="A2062" t="str">
            <v>CMRUCT24064</v>
          </cell>
        </row>
        <row r="2063">
          <cell r="A2063" t="str">
            <v>CMRUCT24071</v>
          </cell>
        </row>
        <row r="2064">
          <cell r="A2064" t="str">
            <v>CMRLPT20008</v>
          </cell>
        </row>
        <row r="2065">
          <cell r="A2065" t="str">
            <v>CMRUCT23115</v>
          </cell>
        </row>
        <row r="2066">
          <cell r="A2066" t="str">
            <v>CMRLPT23293</v>
          </cell>
        </row>
        <row r="2067">
          <cell r="A2067" t="str">
            <v>CMRLPT24149</v>
          </cell>
        </row>
        <row r="2068">
          <cell r="A2068" t="str">
            <v>CMRUCT24180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CMRLPT25023</v>
          </cell>
        </row>
        <row r="2074">
          <cell r="A2074" t="str">
            <v>CMRLPT24204</v>
          </cell>
        </row>
        <row r="2075">
          <cell r="A2075" t="str">
            <v>CMRLPT19203</v>
          </cell>
        </row>
        <row r="2076">
          <cell r="A2076" t="str">
            <v>CMRUCT25089</v>
          </cell>
        </row>
        <row r="2077">
          <cell r="A2077" t="str">
            <v>CMRLPT22140</v>
          </cell>
        </row>
        <row r="2078">
          <cell r="A2078" t="str">
            <v>CMRUCT25185</v>
          </cell>
        </row>
        <row r="2079">
          <cell r="A2079" t="str">
            <v>CMRLPT25028</v>
          </cell>
        </row>
        <row r="2080">
          <cell r="A2080" t="str">
            <v>CMRUCT23129</v>
          </cell>
        </row>
        <row r="2081">
          <cell r="A2081" t="str">
            <v>CMRUCT25184</v>
          </cell>
        </row>
        <row r="2082">
          <cell r="A2082" t="str">
            <v>CMRUCT25083</v>
          </cell>
        </row>
        <row r="2083">
          <cell r="A2083" t="str">
            <v>CMRUCT25075</v>
          </cell>
        </row>
        <row r="2084">
          <cell r="A2084" t="str">
            <v>CMRUCT23258</v>
          </cell>
        </row>
        <row r="2085">
          <cell r="A2085" t="str">
            <v>CMRUCT25082</v>
          </cell>
        </row>
        <row r="2086">
          <cell r="A2086" t="str">
            <v>CMRUCT23147</v>
          </cell>
        </row>
        <row r="2087">
          <cell r="A2087" t="str">
            <v>CMRLPT25029</v>
          </cell>
        </row>
        <row r="2088">
          <cell r="A2088" t="str">
            <v>CMRUCT25178</v>
          </cell>
        </row>
        <row r="2089">
          <cell r="A2089" t="str">
            <v>CMRUCT25099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CMRUCT23200</v>
          </cell>
        </row>
        <row r="2105">
          <cell r="A2105" t="str">
            <v>CMRLPT19250</v>
          </cell>
        </row>
        <row r="2106">
          <cell r="A2106" t="str">
            <v>CMRUCT25110</v>
          </cell>
        </row>
        <row r="2107">
          <cell r="A2107" t="str">
            <v>CMRUCT25049</v>
          </cell>
        </row>
        <row r="2108">
          <cell r="A2108" t="str">
            <v>CMRUCT23213</v>
          </cell>
        </row>
        <row r="2109">
          <cell r="A2109" t="str">
            <v>CMRUCT25050</v>
          </cell>
        </row>
        <row r="2110">
          <cell r="A2110" t="str">
            <v>CMRLPT19229</v>
          </cell>
        </row>
        <row r="2111">
          <cell r="A2111" t="str">
            <v>CMRLPT21139</v>
          </cell>
        </row>
        <row r="2112">
          <cell r="A2112" t="str">
            <v>CMRUCT25100</v>
          </cell>
        </row>
        <row r="2113">
          <cell r="A2113" t="str">
            <v>CMRUCT25051</v>
          </cell>
        </row>
        <row r="2114">
          <cell r="A2114" t="str">
            <v>CMRUCT21055</v>
          </cell>
        </row>
        <row r="2115">
          <cell r="A2115" t="str">
            <v>CMRLPT22086</v>
          </cell>
        </row>
        <row r="2116">
          <cell r="A2116" t="str">
            <v>CMRUCT25039</v>
          </cell>
        </row>
        <row r="2117">
          <cell r="A2117" t="str">
            <v>CMRLPT23294</v>
          </cell>
        </row>
        <row r="2118">
          <cell r="A2118" t="str">
            <v>CMRUCT25113</v>
          </cell>
        </row>
        <row r="2119">
          <cell r="A2119" t="str">
            <v>CMRLPT22152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CMRUCT25114</v>
          </cell>
        </row>
        <row r="2125">
          <cell r="A2125" t="str">
            <v>CMRUCT25033</v>
          </cell>
        </row>
        <row r="2126">
          <cell r="A2126" t="str">
            <v>CMRLPT20020</v>
          </cell>
        </row>
        <row r="2127">
          <cell r="A2127" t="str">
            <v>CMRUCT25104</v>
          </cell>
        </row>
        <row r="2128">
          <cell r="A2128" t="str">
            <v>CMRUCT25106</v>
          </cell>
        </row>
        <row r="2129">
          <cell r="A2129" t="str">
            <v>CMRUCT25105</v>
          </cell>
        </row>
        <row r="2130">
          <cell r="A2130" t="str">
            <v>CMRUCT25107</v>
          </cell>
        </row>
        <row r="2131">
          <cell r="A2131" t="str">
            <v>CMRTAB20269</v>
          </cell>
        </row>
        <row r="2132">
          <cell r="A2132" t="str">
            <v>CMRUCT25108</v>
          </cell>
        </row>
        <row r="2133">
          <cell r="A2133" t="str">
            <v>CMRLPT24032</v>
          </cell>
        </row>
        <row r="2134">
          <cell r="A2134" t="str">
            <v>CMRLPT25054</v>
          </cell>
        </row>
        <row r="2135">
          <cell r="A2135" t="str">
            <v>CMRLPT19211</v>
          </cell>
        </row>
        <row r="2136">
          <cell r="A2136" t="str">
            <v>CMRUCT25101</v>
          </cell>
        </row>
        <row r="2137">
          <cell r="A2137" t="str">
            <v>mescondsemc</v>
          </cell>
        </row>
        <row r="2138">
          <cell r="A2138" t="str">
            <v>CMRUCT20166</v>
          </cell>
        </row>
        <row r="2139">
          <cell r="A2139" t="str">
            <v>CMRUCT25044</v>
          </cell>
        </row>
        <row r="2140">
          <cell r="A2140" t="str">
            <v>CMRUCT21085</v>
          </cell>
        </row>
        <row r="2141">
          <cell r="A2141" t="str">
            <v>CMRLPT23089</v>
          </cell>
        </row>
        <row r="2142">
          <cell r="A2142" t="str">
            <v>CMRUCT25102</v>
          </cell>
        </row>
        <row r="2143">
          <cell r="A2143" t="str">
            <v>CMRLPT23243</v>
          </cell>
        </row>
        <row r="2144">
          <cell r="A2144" t="str">
            <v>CMRLPT23079</v>
          </cell>
        </row>
        <row r="2145">
          <cell r="A2145" t="str">
            <v>CMRLPT19246</v>
          </cell>
        </row>
        <row r="2146">
          <cell r="A2146" t="str">
            <v>CMRLPT24044</v>
          </cell>
        </row>
        <row r="2147">
          <cell r="A2147" t="str">
            <v>CMRUCT25103</v>
          </cell>
        </row>
        <row r="2148">
          <cell r="A2148" t="str">
            <v>CMRUCT23068</v>
          </cell>
        </row>
        <row r="2149">
          <cell r="A2149" t="str">
            <v>CMRUCT23289</v>
          </cell>
        </row>
        <row r="2150">
          <cell r="A2150" t="str">
            <v>CMRUCT23285</v>
          </cell>
        </row>
        <row r="2151">
          <cell r="A2151" t="str">
            <v>CMRUCT23325</v>
          </cell>
        </row>
        <row r="2152">
          <cell r="A2152" t="str">
            <v>CMRUCT23326</v>
          </cell>
        </row>
        <row r="2153">
          <cell r="A2153" t="str">
            <v>CMRUCT23297</v>
          </cell>
        </row>
        <row r="2154">
          <cell r="A2154" t="str">
            <v>CMRUCT23287</v>
          </cell>
        </row>
        <row r="2155">
          <cell r="A2155" t="str">
            <v>CMRUCT24149</v>
          </cell>
        </row>
        <row r="2156">
          <cell r="A2156" t="str">
            <v>CMRUCT23268</v>
          </cell>
        </row>
        <row r="2157">
          <cell r="A2157" t="str">
            <v>CMRTAB20282</v>
          </cell>
        </row>
        <row r="2158">
          <cell r="A2158" t="str">
            <v>CMRUCT25012</v>
          </cell>
        </row>
        <row r="2159">
          <cell r="A2159" t="str">
            <v>CMRLPT19350</v>
          </cell>
        </row>
        <row r="2160">
          <cell r="A2160" t="str">
            <v>CMRLPT23191</v>
          </cell>
        </row>
        <row r="2161">
          <cell r="A2161" t="str">
            <v>CMRUCT19204</v>
          </cell>
        </row>
        <row r="2162">
          <cell r="A2162" t="str">
            <v>CMRLPT20121</v>
          </cell>
        </row>
        <row r="2163">
          <cell r="A2163" t="str">
            <v>CMRLPT21010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CMRUCT25010</v>
          </cell>
        </row>
        <row r="178">
          <cell r="A178" t="str">
            <v>CMRUCT21013</v>
          </cell>
        </row>
        <row r="179">
          <cell r="A179" t="str">
            <v>CMRLPT20064</v>
          </cell>
        </row>
        <row r="180">
          <cell r="A180" t="str">
            <v>CMRLPT23229</v>
          </cell>
        </row>
        <row r="181">
          <cell r="A181" t="str">
            <v>CMRUCT20046</v>
          </cell>
        </row>
        <row r="182">
          <cell r="A182" t="str">
            <v>CMRLPT24076</v>
          </cell>
        </row>
        <row r="183">
          <cell r="A183" t="str">
            <v>CMRLPT21161</v>
          </cell>
        </row>
        <row r="184">
          <cell r="A184" t="str">
            <v>CMRLPT19203</v>
          </cell>
        </row>
        <row r="185">
          <cell r="A185" t="str">
            <v>CMRLPT22097</v>
          </cell>
        </row>
        <row r="186">
          <cell r="A186" t="str">
            <v>CMRUCT19256</v>
          </cell>
        </row>
        <row r="187">
          <cell r="A187" t="str">
            <v>CMRUCT23164</v>
          </cell>
        </row>
        <row r="188">
          <cell r="A188" t="str">
            <v>CMRLPT20036</v>
          </cell>
        </row>
        <row r="189">
          <cell r="A189" t="str">
            <v>SABCDIMO100</v>
          </cell>
        </row>
        <row r="190">
          <cell r="A190" t="str">
            <v>CMRLPT21132</v>
          </cell>
        </row>
        <row r="191">
          <cell r="A191" t="str">
            <v>CMRUCT23134</v>
          </cell>
        </row>
        <row r="192">
          <cell r="A192" t="str">
            <v>SOCAMOS101</v>
          </cell>
        </row>
        <row r="193">
          <cell r="A193" t="str">
            <v>CMRLPT21146</v>
          </cell>
        </row>
        <row r="194">
          <cell r="A194" t="str">
            <v>CMRLPT24142</v>
          </cell>
        </row>
        <row r="195">
          <cell r="A195" t="str">
            <v>CMRLPT23131</v>
          </cell>
        </row>
        <row r="196">
          <cell r="A196" t="str">
            <v>CMRLPT22022</v>
          </cell>
        </row>
        <row r="197">
          <cell r="A197" t="str">
            <v>CMRLPT22200</v>
          </cell>
        </row>
        <row r="198">
          <cell r="A198" t="str">
            <v>CMRLPT19245</v>
          </cell>
        </row>
        <row r="199">
          <cell r="A199" t="str">
            <v>CMRLPT20115</v>
          </cell>
        </row>
        <row r="200">
          <cell r="A200" t="str">
            <v>BALIDOMC001</v>
          </cell>
        </row>
        <row r="201">
          <cell r="A201" t="str">
            <v>CMRUCT21128</v>
          </cell>
        </row>
        <row r="202">
          <cell r="A202" t="str">
            <v>CMRLPT22124</v>
          </cell>
        </row>
        <row r="203">
          <cell r="A203" t="str">
            <v>CMRLPT24136</v>
          </cell>
        </row>
        <row r="204">
          <cell r="A204" t="str">
            <v>CMRUCT20007</v>
          </cell>
        </row>
        <row r="205">
          <cell r="A205" t="str">
            <v>CMRLPT20094</v>
          </cell>
        </row>
        <row r="206">
          <cell r="A206" t="str">
            <v>CMRUCT23112</v>
          </cell>
        </row>
        <row r="207">
          <cell r="A207" t="str">
            <v>CMRLPT23205</v>
          </cell>
        </row>
        <row r="208">
          <cell r="A208" t="str">
            <v>CMRUCT23206</v>
          </cell>
        </row>
        <row r="209">
          <cell r="A209" t="str">
            <v>CMRUCT19090</v>
          </cell>
        </row>
        <row r="210">
          <cell r="A210" t="str">
            <v>CMRLPT23081</v>
          </cell>
        </row>
        <row r="211">
          <cell r="A211" t="str">
            <v>CMRLPT24183</v>
          </cell>
        </row>
        <row r="212">
          <cell r="A212" t="str">
            <v>CMRLPT20033</v>
          </cell>
        </row>
        <row r="213">
          <cell r="A213" t="str">
            <v>CMRUCT24054</v>
          </cell>
        </row>
        <row r="214">
          <cell r="A214" t="str">
            <v>silos</v>
          </cell>
        </row>
        <row r="215">
          <cell r="A215" t="str">
            <v>CMRLPT22184</v>
          </cell>
        </row>
        <row r="216">
          <cell r="A216" t="str">
            <v>CMRUCT22018</v>
          </cell>
        </row>
        <row r="217">
          <cell r="A217" t="str">
            <v>CMRLPT21058</v>
          </cell>
        </row>
        <row r="218">
          <cell r="A218" t="str">
            <v>CMRLPT24170</v>
          </cell>
        </row>
        <row r="219">
          <cell r="A219" t="str">
            <v>SEMCPDDK101</v>
          </cell>
        </row>
        <row r="220">
          <cell r="A220" t="str">
            <v>CMRLPT24001</v>
          </cell>
        </row>
        <row r="221">
          <cell r="A221" t="str">
            <v>CMRUCT24188</v>
          </cell>
        </row>
        <row r="222">
          <cell r="A222" t="str">
            <v>CMRLPT21097</v>
          </cell>
        </row>
        <row r="223">
          <cell r="A223" t="str">
            <v>CMRLPT25009</v>
          </cell>
        </row>
        <row r="224">
          <cell r="A224" t="str">
            <v>CMRLPT20028</v>
          </cell>
        </row>
        <row r="225">
          <cell r="A225" t="str">
            <v>CMRLPT23231</v>
          </cell>
        </row>
        <row r="226">
          <cell r="A226" t="str">
            <v>CMRLPT21105</v>
          </cell>
        </row>
        <row r="227">
          <cell r="A227" t="str">
            <v>CMRLPT21150</v>
          </cell>
        </row>
        <row r="228">
          <cell r="A228" t="str">
            <v>CMRUCT22129</v>
          </cell>
        </row>
        <row r="229">
          <cell r="A229" t="str">
            <v>CMRUCT24190</v>
          </cell>
        </row>
        <row r="230">
          <cell r="A230" t="str">
            <v>CMRUCT22081</v>
          </cell>
        </row>
        <row r="231">
          <cell r="A231" t="str">
            <v>CMRLPT21040</v>
          </cell>
        </row>
        <row r="232">
          <cell r="A232" t="str">
            <v>CMRLPT22117</v>
          </cell>
        </row>
        <row r="233">
          <cell r="A233" t="str">
            <v>CMRLPT19269</v>
          </cell>
        </row>
        <row r="234">
          <cell r="A234" t="str">
            <v>CMRLPT19149</v>
          </cell>
        </row>
        <row r="235">
          <cell r="A235" t="str">
            <v>CMRLPT24062</v>
          </cell>
        </row>
        <row r="236">
          <cell r="A236" t="str">
            <v>CMRLPT23082</v>
          </cell>
        </row>
        <row r="237">
          <cell r="A237" t="str">
            <v>CMRUCT23146</v>
          </cell>
        </row>
        <row r="238">
          <cell r="A238" t="str">
            <v>CMRLPT25030</v>
          </cell>
        </row>
        <row r="239">
          <cell r="A239" t="str">
            <v>sabckpi606</v>
          </cell>
        </row>
        <row r="240">
          <cell r="A240" t="str">
            <v>CMRLPT23283</v>
          </cell>
        </row>
        <row r="241">
          <cell r="A241" t="str">
            <v>CMRLPT24133</v>
          </cell>
        </row>
        <row r="242">
          <cell r="A242" t="str">
            <v>CMRLPT23302</v>
          </cell>
        </row>
        <row r="243">
          <cell r="A243" t="str">
            <v>CMRLPT19252</v>
          </cell>
        </row>
        <row r="244">
          <cell r="A244" t="str">
            <v>CMRUCT23042</v>
          </cell>
        </row>
        <row r="245">
          <cell r="A245" t="str">
            <v>SABCMEC202</v>
          </cell>
        </row>
        <row r="246">
          <cell r="A246" t="str">
            <v>CMRLPT24132</v>
          </cell>
        </row>
        <row r="247">
          <cell r="A247" t="str">
            <v>CMRLPT23098</v>
          </cell>
        </row>
        <row r="248">
          <cell r="A248" t="str">
            <v>CMRUCT20010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CMRLPT21111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CMRUCT25007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CMRUCT23199</v>
          </cell>
        </row>
        <row r="390">
          <cell r="A390" t="str">
            <v>SABCCRM601</v>
          </cell>
        </row>
        <row r="391">
          <cell r="A391" t="str">
            <v>CMRLPT24169</v>
          </cell>
        </row>
        <row r="392">
          <cell r="A392" t="str">
            <v>CMRLPT24087</v>
          </cell>
        </row>
        <row r="393">
          <cell r="A393" t="str">
            <v>CMRLPT24071</v>
          </cell>
        </row>
        <row r="394">
          <cell r="A394" t="str">
            <v>CMRLPT23218</v>
          </cell>
        </row>
        <row r="395">
          <cell r="A395" t="str">
            <v>CMRUCT23094</v>
          </cell>
        </row>
        <row r="396">
          <cell r="A396" t="str">
            <v>CMRLPT20019</v>
          </cell>
        </row>
        <row r="397">
          <cell r="A397" t="str">
            <v>CMRUCT19166</v>
          </cell>
        </row>
        <row r="398">
          <cell r="A398" t="str">
            <v>CMRLPT19165</v>
          </cell>
        </row>
        <row r="399">
          <cell r="A399" t="str">
            <v>CMRLPT21075</v>
          </cell>
        </row>
        <row r="400">
          <cell r="A400" t="str">
            <v>SABCSQLD102</v>
          </cell>
        </row>
        <row r="401">
          <cell r="A401" t="str">
            <v>BALISCDP001</v>
          </cell>
        </row>
        <row r="402">
          <cell r="A402" t="str">
            <v>CMRLPT23223</v>
          </cell>
        </row>
        <row r="403">
          <cell r="A403" t="str">
            <v>cmruct23043</v>
          </cell>
        </row>
        <row r="404">
          <cell r="A404" t="str">
            <v>CMRUCT24080</v>
          </cell>
        </row>
        <row r="405">
          <cell r="A405" t="str">
            <v>CMRLPT23151</v>
          </cell>
        </row>
        <row r="406">
          <cell r="A406" t="str">
            <v>CMRUCT23017</v>
          </cell>
        </row>
        <row r="407">
          <cell r="A407" t="str">
            <v>CMRLPT24107</v>
          </cell>
        </row>
        <row r="408">
          <cell r="A408" t="str">
            <v>CMRLPT24050</v>
          </cell>
        </row>
        <row r="409">
          <cell r="A409" t="str">
            <v>CMRLPT23300</v>
          </cell>
        </row>
        <row r="410">
          <cell r="A410" t="str">
            <v>CMRUCT23099</v>
          </cell>
        </row>
        <row r="411">
          <cell r="A411" t="str">
            <v>CMRUCT23124</v>
          </cell>
        </row>
        <row r="412">
          <cell r="A412" t="str">
            <v>CMRUCT22131</v>
          </cell>
        </row>
        <row r="413">
          <cell r="A413" t="str">
            <v>CMRLPT23235</v>
          </cell>
        </row>
        <row r="414">
          <cell r="A414" t="str">
            <v>CMRUCT21071</v>
          </cell>
        </row>
        <row r="415">
          <cell r="A415" t="str">
            <v>CMRUCT21069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CMRLPT22084</v>
          </cell>
        </row>
        <row r="428">
          <cell r="A428" t="str">
            <v>SABCWIFI101</v>
          </cell>
        </row>
        <row r="429">
          <cell r="A429" t="str">
            <v>CMRLPT20049</v>
          </cell>
        </row>
        <row r="430">
          <cell r="A430" t="str">
            <v>CMRUCT23093</v>
          </cell>
        </row>
        <row r="431">
          <cell r="A431" t="str">
            <v>CMRLPT25038</v>
          </cell>
        </row>
        <row r="432">
          <cell r="A432" t="str">
            <v>CMRUCT25046</v>
          </cell>
        </row>
        <row r="433">
          <cell r="A433" t="str">
            <v>CMRLPT22048</v>
          </cell>
        </row>
        <row r="434">
          <cell r="A434" t="str">
            <v>CMRLPT23125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CMRUCT23048</v>
          </cell>
        </row>
        <row r="457">
          <cell r="A457" t="str">
            <v>CMRUCT20078</v>
          </cell>
        </row>
        <row r="458">
          <cell r="A458" t="str">
            <v>CMRLPT24024</v>
          </cell>
        </row>
        <row r="459">
          <cell r="A459" t="str">
            <v>SABCMEC101</v>
          </cell>
        </row>
        <row r="460">
          <cell r="A460" t="str">
            <v>CMRUCT21112</v>
          </cell>
        </row>
        <row r="461">
          <cell r="A461" t="str">
            <v>CMRLPT21156</v>
          </cell>
        </row>
        <row r="462">
          <cell r="A462" t="str">
            <v>SABCBIOM102</v>
          </cell>
        </row>
        <row r="463">
          <cell r="A463" t="str">
            <v>CMRUCT24090</v>
          </cell>
        </row>
        <row r="464">
          <cell r="A464" t="str">
            <v>CMRLPT24159</v>
          </cell>
        </row>
        <row r="465">
          <cell r="A465" t="str">
            <v>CMRUCT22036</v>
          </cell>
        </row>
        <row r="466">
          <cell r="A466" t="str">
            <v>CMRUCT20130</v>
          </cell>
        </row>
        <row r="467">
          <cell r="A467" t="str">
            <v>CMRLPT24023</v>
          </cell>
        </row>
        <row r="468">
          <cell r="A468" t="str">
            <v>CMRLPT22177</v>
          </cell>
        </row>
        <row r="469">
          <cell r="A469" t="str">
            <v>CMRUCT24066</v>
          </cell>
        </row>
        <row r="470">
          <cell r="A470" t="str">
            <v>CMRLPT21120</v>
          </cell>
        </row>
        <row r="471">
          <cell r="A471" t="str">
            <v>BALIDOMC002</v>
          </cell>
        </row>
        <row r="472">
          <cell r="A472" t="str">
            <v>CMRLPT23123</v>
          </cell>
        </row>
        <row r="473">
          <cell r="A473" t="str">
            <v>CMRUCT23106</v>
          </cell>
        </row>
        <row r="474">
          <cell r="A474" t="str">
            <v>CMRLPT21136</v>
          </cell>
        </row>
        <row r="475">
          <cell r="A475" t="str">
            <v>CMRLPT24063</v>
          </cell>
        </row>
        <row r="476">
          <cell r="A476" t="str">
            <v>CMRLPT20011</v>
          </cell>
        </row>
        <row r="477">
          <cell r="A477" t="str">
            <v>BONAUPCUT101</v>
          </cell>
        </row>
        <row r="478">
          <cell r="A478" t="str">
            <v>CMRLPT19173</v>
          </cell>
        </row>
        <row r="479">
          <cell r="A479" t="str">
            <v>CMRUCT25045</v>
          </cell>
        </row>
        <row r="480">
          <cell r="A480" t="str">
            <v>CMRUCT25015</v>
          </cell>
        </row>
        <row r="481">
          <cell r="A481" t="str">
            <v>CMRLPT22040</v>
          </cell>
        </row>
        <row r="482">
          <cell r="A482" t="str">
            <v>CMRLPT24176</v>
          </cell>
        </row>
        <row r="483">
          <cell r="A483" t="str">
            <v>CMRLPT20080</v>
          </cell>
        </row>
        <row r="484">
          <cell r="A484" t="str">
            <v>CMRUCT23208</v>
          </cell>
        </row>
        <row r="485">
          <cell r="A485" t="str">
            <v>SABCRADI102</v>
          </cell>
        </row>
        <row r="486">
          <cell r="A486" t="str">
            <v>CMRLPT23109</v>
          </cell>
        </row>
        <row r="487">
          <cell r="A487" t="str">
            <v>CMRLPT20024</v>
          </cell>
        </row>
        <row r="488">
          <cell r="A488" t="str">
            <v>CMRLPT23280</v>
          </cell>
        </row>
        <row r="489">
          <cell r="A489" t="str">
            <v>CMRUCT25004</v>
          </cell>
        </row>
        <row r="490">
          <cell r="A490" t="str">
            <v>CMRLPT23278</v>
          </cell>
        </row>
        <row r="491">
          <cell r="A491" t="str">
            <v>CMRLPT22134</v>
          </cell>
        </row>
        <row r="492">
          <cell r="A492" t="str">
            <v>CMRUCT21111</v>
          </cell>
        </row>
        <row r="493">
          <cell r="A493" t="str">
            <v>CMRLPT21163</v>
          </cell>
        </row>
        <row r="494">
          <cell r="A494" t="str">
            <v>CMRTLV21003</v>
          </cell>
        </row>
        <row r="495">
          <cell r="A495" t="str">
            <v>BALIBI601</v>
          </cell>
        </row>
        <row r="496">
          <cell r="A496" t="str">
            <v>CMRUCT23135</v>
          </cell>
        </row>
        <row r="497">
          <cell r="A497" t="str">
            <v>CMRLPT22071</v>
          </cell>
        </row>
        <row r="498">
          <cell r="A498" t="str">
            <v>CMRUCT21081</v>
          </cell>
        </row>
        <row r="499">
          <cell r="A499" t="str">
            <v>CMRUCT24138</v>
          </cell>
        </row>
        <row r="500">
          <cell r="A500" t="str">
            <v>CMRLPT23156</v>
          </cell>
        </row>
        <row r="501">
          <cell r="A501" t="str">
            <v>CMRUCT24059</v>
          </cell>
        </row>
        <row r="502">
          <cell r="A502" t="str">
            <v>CMRLPT22051</v>
          </cell>
        </row>
        <row r="503">
          <cell r="A503" t="str">
            <v>CMRUCT24023</v>
          </cell>
        </row>
        <row r="504">
          <cell r="A504" t="str">
            <v>CMRUCT23232</v>
          </cell>
        </row>
        <row r="505">
          <cell r="A505" t="str">
            <v>CMRLPT25039</v>
          </cell>
        </row>
        <row r="506">
          <cell r="A506" t="str">
            <v>SABCPASDO102</v>
          </cell>
        </row>
        <row r="507">
          <cell r="A507" t="str">
            <v>CMRLPT21003</v>
          </cell>
        </row>
        <row r="508">
          <cell r="A508" t="str">
            <v>CMRLPT19153</v>
          </cell>
        </row>
        <row r="509">
          <cell r="A509" t="str">
            <v>CMRLPT24189</v>
          </cell>
        </row>
        <row r="510">
          <cell r="A510" t="str">
            <v>CMRLPT19296</v>
          </cell>
        </row>
        <row r="511">
          <cell r="A511" t="str">
            <v>CMRLPT23139</v>
          </cell>
        </row>
        <row r="512">
          <cell r="A512" t="str">
            <v>CMRUCT21037</v>
          </cell>
        </row>
        <row r="513">
          <cell r="A513" t="str">
            <v>CMRUCT20036</v>
          </cell>
        </row>
        <row r="514">
          <cell r="A514" t="str">
            <v>CMRUCT23238</v>
          </cell>
        </row>
        <row r="515">
          <cell r="A515" t="str">
            <v>CMRLPT24097</v>
          </cell>
        </row>
        <row r="516">
          <cell r="A516" t="str">
            <v>CMRUCT25088</v>
          </cell>
        </row>
        <row r="517">
          <cell r="A517" t="str">
            <v>CMRUCT25020</v>
          </cell>
        </row>
        <row r="518">
          <cell r="A518" t="str">
            <v>CMRTAB20338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CMRUCT21032</v>
          </cell>
        </row>
        <row r="523">
          <cell r="A523" t="str">
            <v>CMRUCT21125</v>
          </cell>
        </row>
        <row r="524">
          <cell r="A524" t="str">
            <v>CMRUCT22097</v>
          </cell>
        </row>
        <row r="525">
          <cell r="A525" t="str">
            <v>GAROSHARG101</v>
          </cell>
        </row>
        <row r="526">
          <cell r="A526" t="str">
            <v>CMRLPT24112</v>
          </cell>
        </row>
        <row r="527">
          <cell r="A527" t="str">
            <v>CMRUCT21035</v>
          </cell>
        </row>
        <row r="528">
          <cell r="A528" t="str">
            <v>CMRLPT24106</v>
          </cell>
        </row>
        <row r="529">
          <cell r="A529" t="str">
            <v>CMRUCT23133</v>
          </cell>
        </row>
        <row r="530">
          <cell r="A530" t="str">
            <v>CMRUCT23241</v>
          </cell>
        </row>
        <row r="531">
          <cell r="A531" t="str">
            <v>CMRLPT22151</v>
          </cell>
        </row>
        <row r="532">
          <cell r="A532" t="str">
            <v>SOCAPCUT001</v>
          </cell>
        </row>
        <row r="533">
          <cell r="A533" t="str">
            <v>CMRUCT23315</v>
          </cell>
        </row>
        <row r="534">
          <cell r="A534" t="str">
            <v>CMRUCT22029</v>
          </cell>
        </row>
        <row r="535">
          <cell r="A535" t="str">
            <v>CMRUCT22078</v>
          </cell>
        </row>
        <row r="536">
          <cell r="A536" t="str">
            <v>CMRLPT23068</v>
          </cell>
        </row>
        <row r="537">
          <cell r="A537" t="str">
            <v>CMRUCT20107</v>
          </cell>
        </row>
        <row r="538">
          <cell r="A538" t="str">
            <v>CMRLPT23317</v>
          </cell>
        </row>
        <row r="539">
          <cell r="A539" t="str">
            <v>CMRLPT24061</v>
          </cell>
        </row>
        <row r="540">
          <cell r="A540" t="str">
            <v>CMRUCT21083</v>
          </cell>
        </row>
        <row r="541">
          <cell r="A541" t="str">
            <v>BAFOMOS101</v>
          </cell>
        </row>
        <row r="542">
          <cell r="A542" t="str">
            <v>CMRUCT23181</v>
          </cell>
        </row>
        <row r="543">
          <cell r="A543" t="str">
            <v>CMRUCT20126</v>
          </cell>
        </row>
        <row r="544">
          <cell r="A544" t="str">
            <v>CMRLPT21115</v>
          </cell>
        </row>
        <row r="545">
          <cell r="A545" t="str">
            <v>CMRLPT22137</v>
          </cell>
        </row>
        <row r="546">
          <cell r="A546" t="str">
            <v>CMRUCT23314</v>
          </cell>
        </row>
        <row r="547">
          <cell r="A547" t="str">
            <v>CMRLPT23187</v>
          </cell>
        </row>
        <row r="548">
          <cell r="A548" t="str">
            <v>CMRLPT20120</v>
          </cell>
        </row>
        <row r="549">
          <cell r="A549" t="str">
            <v>CMRUCT23053</v>
          </cell>
        </row>
        <row r="550">
          <cell r="A550" t="str">
            <v>CMRLPT19156</v>
          </cell>
        </row>
        <row r="551">
          <cell r="A551" t="str">
            <v>CMRUCT21033</v>
          </cell>
        </row>
        <row r="552">
          <cell r="A552" t="str">
            <v>BALILIMS401</v>
          </cell>
        </row>
        <row r="553">
          <cell r="A553" t="str">
            <v>CMRUCT21065</v>
          </cell>
        </row>
        <row r="554">
          <cell r="A554" t="str">
            <v>CMRLPT20057</v>
          </cell>
        </row>
        <row r="555">
          <cell r="A555" t="str">
            <v>CMRUCT20022</v>
          </cell>
        </row>
        <row r="556">
          <cell r="A556" t="str">
            <v>CMRLPT19219</v>
          </cell>
        </row>
        <row r="557">
          <cell r="A557" t="str">
            <v>CMRUCT23333</v>
          </cell>
        </row>
        <row r="558">
          <cell r="A558" t="str">
            <v>CMRUCT23049</v>
          </cell>
        </row>
        <row r="559">
          <cell r="A559" t="str">
            <v>pontbbrassgaro</v>
          </cell>
        </row>
        <row r="560">
          <cell r="A560" t="str">
            <v>CMRUCT24175</v>
          </cell>
        </row>
        <row r="561">
          <cell r="A561" t="str">
            <v>CMRUCT22145</v>
          </cell>
        </row>
        <row r="562">
          <cell r="A562" t="str">
            <v>CMRLPT21008</v>
          </cell>
        </row>
        <row r="563">
          <cell r="A563" t="str">
            <v>SABCDIMO102</v>
          </cell>
        </row>
        <row r="564">
          <cell r="A564" t="str">
            <v>CMRLPT23245</v>
          </cell>
        </row>
        <row r="565">
          <cell r="A565" t="str">
            <v>CMRLPT21016</v>
          </cell>
        </row>
        <row r="566">
          <cell r="A566" t="str">
            <v>CMRUCT21040</v>
          </cell>
        </row>
        <row r="567">
          <cell r="A567" t="str">
            <v>CMRUCT24021</v>
          </cell>
        </row>
        <row r="568">
          <cell r="A568" t="str">
            <v>CMRLPT21107</v>
          </cell>
        </row>
        <row r="569">
          <cell r="A569" t="str">
            <v>CMRUCT23284</v>
          </cell>
        </row>
        <row r="570">
          <cell r="A570" t="str">
            <v>CMRLPT20069</v>
          </cell>
        </row>
        <row r="571">
          <cell r="A571" t="str">
            <v>CMRUCT23330</v>
          </cell>
        </row>
        <row r="572">
          <cell r="A572" t="str">
            <v>CMRUCT24012</v>
          </cell>
        </row>
        <row r="573">
          <cell r="A573" t="str">
            <v>CMRLPT20047</v>
          </cell>
        </row>
        <row r="574">
          <cell r="A574" t="str">
            <v>SABCIA601</v>
          </cell>
        </row>
        <row r="575">
          <cell r="A575" t="str">
            <v>CMRUCT21110</v>
          </cell>
        </row>
        <row r="576">
          <cell r="A576" t="str">
            <v>CMRLPT21166</v>
          </cell>
        </row>
        <row r="577">
          <cell r="A577" t="str">
            <v>CMRLPT24134</v>
          </cell>
        </row>
        <row r="578">
          <cell r="A578" t="str">
            <v>CMRLPT23254</v>
          </cell>
        </row>
        <row r="579">
          <cell r="A579" t="str">
            <v>CMRUCT23228</v>
          </cell>
        </row>
        <row r="580">
          <cell r="A580" t="str">
            <v>CMRUCT22016</v>
          </cell>
        </row>
        <row r="581">
          <cell r="A581" t="str">
            <v>CMRUCT24048</v>
          </cell>
        </row>
        <row r="582">
          <cell r="A582" t="str">
            <v>CMRLPT24167</v>
          </cell>
        </row>
        <row r="583">
          <cell r="A583" t="str">
            <v>CMRLPT20015</v>
          </cell>
        </row>
        <row r="584">
          <cell r="A584" t="str">
            <v>CMRUCT20061</v>
          </cell>
        </row>
        <row r="585">
          <cell r="A585" t="str">
            <v>CMRLPT24083</v>
          </cell>
        </row>
        <row r="586">
          <cell r="A586" t="str">
            <v>CMRUCT24133</v>
          </cell>
        </row>
        <row r="587">
          <cell r="A587" t="str">
            <v>CMRUCT22148</v>
          </cell>
        </row>
        <row r="588">
          <cell r="A588" t="str">
            <v>CMRUCT24164</v>
          </cell>
        </row>
        <row r="589">
          <cell r="A589" t="str">
            <v>CMRLPT20034</v>
          </cell>
        </row>
        <row r="590">
          <cell r="A590" t="str">
            <v>CMRLPT22093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CMRUCT23121</v>
          </cell>
        </row>
        <row r="601">
          <cell r="A601" t="str">
            <v>CMRUCT23226</v>
          </cell>
        </row>
        <row r="602">
          <cell r="A602" t="str">
            <v>CMRUCT19139</v>
          </cell>
        </row>
        <row r="603">
          <cell r="A603" t="str">
            <v>CMRLPT23029</v>
          </cell>
        </row>
        <row r="604">
          <cell r="A604" t="str">
            <v>CMRLPT21044</v>
          </cell>
        </row>
        <row r="605">
          <cell r="A605" t="str">
            <v>CMRLPT23052</v>
          </cell>
        </row>
        <row r="606">
          <cell r="A606" t="str">
            <v>CMRLPT20043</v>
          </cell>
        </row>
        <row r="607">
          <cell r="A607" t="str">
            <v>CMRUCT23318</v>
          </cell>
        </row>
        <row r="608">
          <cell r="A608" t="str">
            <v>CMRUCT22146</v>
          </cell>
        </row>
        <row r="609">
          <cell r="A609" t="str">
            <v>CMRUCT20174</v>
          </cell>
        </row>
        <row r="610">
          <cell r="A610" t="str">
            <v>CMRLPT19174</v>
          </cell>
        </row>
        <row r="611">
          <cell r="A611" t="str">
            <v>CMRLPT24199</v>
          </cell>
        </row>
        <row r="612">
          <cell r="A612" t="str">
            <v>CMRLPT23002</v>
          </cell>
        </row>
        <row r="613">
          <cell r="A613" t="str">
            <v>PONTBRASGUIN</v>
          </cell>
        </row>
        <row r="614">
          <cell r="A614" t="str">
            <v>CMRLPT21073</v>
          </cell>
        </row>
        <row r="615">
          <cell r="A615" t="str">
            <v>CMRUCT25001</v>
          </cell>
        </row>
        <row r="616">
          <cell r="A616" t="str">
            <v>CMRUCT23203</v>
          </cell>
        </row>
        <row r="617">
          <cell r="A617" t="str">
            <v>CMRLPT22083</v>
          </cell>
        </row>
        <row r="618">
          <cell r="A618" t="str">
            <v>CMRLPT23161</v>
          </cell>
        </row>
        <row r="619">
          <cell r="A619" t="str">
            <v>CMRLPT22144</v>
          </cell>
        </row>
        <row r="620">
          <cell r="A620" t="str">
            <v>mescavesyde</v>
          </cell>
        </row>
        <row r="621">
          <cell r="A621" t="str">
            <v>SIACFICH001</v>
          </cell>
        </row>
        <row r="622">
          <cell r="A622" t="str">
            <v>CMRLPT24059</v>
          </cell>
        </row>
        <row r="623">
          <cell r="A623" t="str">
            <v>CMRUCT22062</v>
          </cell>
        </row>
        <row r="624">
          <cell r="A624" t="str">
            <v>KOUMTRACK001</v>
          </cell>
        </row>
        <row r="625">
          <cell r="A625" t="str">
            <v>CMRLPT22011</v>
          </cell>
        </row>
        <row r="626">
          <cell r="A626" t="str">
            <v>CMRLPT20014</v>
          </cell>
        </row>
        <row r="627">
          <cell r="A627" t="str">
            <v>CMRLPT23201</v>
          </cell>
        </row>
        <row r="628">
          <cell r="A628" t="str">
            <v>messgxydecp</v>
          </cell>
        </row>
        <row r="629">
          <cell r="A629" t="str">
            <v>CMRUCT23295</v>
          </cell>
        </row>
        <row r="630">
          <cell r="A630" t="str">
            <v>CMRLPT23318</v>
          </cell>
        </row>
        <row r="631">
          <cell r="A631" t="str">
            <v>CMRLPT22050</v>
          </cell>
        </row>
        <row r="632">
          <cell r="A632" t="str">
            <v>CMRUCT25086</v>
          </cell>
        </row>
        <row r="633">
          <cell r="A633" t="str">
            <v>CMRUCT24186</v>
          </cell>
        </row>
        <row r="634">
          <cell r="A634" t="str">
            <v>CMRLPT24022</v>
          </cell>
        </row>
        <row r="635">
          <cell r="A635" t="str">
            <v>CMRLPT21033</v>
          </cell>
        </row>
        <row r="636">
          <cell r="A636" t="str">
            <v>CMRUCT24034</v>
          </cell>
        </row>
        <row r="637">
          <cell r="A637" t="str">
            <v>SABCBPC603</v>
          </cell>
        </row>
        <row r="638">
          <cell r="A638" t="str">
            <v>CMRLPT23233</v>
          </cell>
        </row>
        <row r="639">
          <cell r="A639" t="str">
            <v>SABCVPRX101</v>
          </cell>
        </row>
        <row r="640">
          <cell r="A640" t="str">
            <v>CMRUCT23010</v>
          </cell>
        </row>
        <row r="641">
          <cell r="A641" t="str">
            <v>CMRUCT22049</v>
          </cell>
        </row>
        <row r="642">
          <cell r="A642" t="str">
            <v>CMRUCT23063</v>
          </cell>
        </row>
        <row r="643">
          <cell r="A643" t="str">
            <v>CMRLPT24077</v>
          </cell>
        </row>
        <row r="644">
          <cell r="A644" t="str">
            <v>CMRUCT24099</v>
          </cell>
        </row>
        <row r="645">
          <cell r="A645" t="str">
            <v>CMRUCT23098</v>
          </cell>
        </row>
        <row r="646">
          <cell r="A646" t="str">
            <v>BONADOMC002</v>
          </cell>
        </row>
        <row r="647">
          <cell r="A647" t="str">
            <v>CMRUCT19126</v>
          </cell>
        </row>
        <row r="648">
          <cell r="A648" t="str">
            <v>SOCADOMC002</v>
          </cell>
        </row>
        <row r="649">
          <cell r="A649" t="str">
            <v>CMRUCT22164</v>
          </cell>
        </row>
        <row r="650">
          <cell r="A650" t="str">
            <v>CMRLPT22135</v>
          </cell>
        </row>
        <row r="651">
          <cell r="A651" t="str">
            <v>SABCSQELO101</v>
          </cell>
        </row>
        <row r="652">
          <cell r="A652" t="str">
            <v>SABCMSQL101</v>
          </cell>
        </row>
        <row r="653">
          <cell r="A653" t="str">
            <v>CMRUCT25091</v>
          </cell>
        </row>
        <row r="654">
          <cell r="A654" t="str">
            <v>CMRUCT23296</v>
          </cell>
        </row>
        <row r="655">
          <cell r="A655" t="str">
            <v>CMRUCT21028</v>
          </cell>
        </row>
        <row r="656">
          <cell r="A656" t="str">
            <v>CMRUCT21048</v>
          </cell>
        </row>
        <row r="657">
          <cell r="A657" t="str">
            <v>CMRUCT20105</v>
          </cell>
        </row>
        <row r="658">
          <cell r="A658" t="str">
            <v>CMRLPT21081</v>
          </cell>
        </row>
        <row r="659">
          <cell r="A659" t="str">
            <v>CMRLPT19166</v>
          </cell>
        </row>
        <row r="660">
          <cell r="A660" t="str">
            <v>CMRUCT21105</v>
          </cell>
        </row>
        <row r="661">
          <cell r="A661" t="str">
            <v>CMRLPT21154</v>
          </cell>
        </row>
        <row r="662">
          <cell r="A662" t="str">
            <v>CMRLPT20039</v>
          </cell>
        </row>
        <row r="663">
          <cell r="A663" t="str">
            <v>CMRUCT23091</v>
          </cell>
        </row>
        <row r="664">
          <cell r="A664" t="str">
            <v>CMRLPT22196</v>
          </cell>
        </row>
        <row r="665">
          <cell r="A665" t="str">
            <v>CMRLPT20085</v>
          </cell>
        </row>
        <row r="666">
          <cell r="A666" t="str">
            <v>CMRUCT23004</v>
          </cell>
        </row>
        <row r="667">
          <cell r="A667" t="str">
            <v>CMRLPT21032</v>
          </cell>
        </row>
        <row r="668">
          <cell r="A668" t="str">
            <v>CMRLPT19227</v>
          </cell>
        </row>
        <row r="669">
          <cell r="A669" t="str">
            <v>CMRUCT24108</v>
          </cell>
        </row>
        <row r="670">
          <cell r="A670" t="str">
            <v>CMRLPT24090</v>
          </cell>
        </row>
        <row r="671">
          <cell r="A671" t="str">
            <v>CMRLPT23104</v>
          </cell>
        </row>
        <row r="672">
          <cell r="A672" t="str">
            <v>sabcenerg01</v>
          </cell>
        </row>
        <row r="673">
          <cell r="A673" t="str">
            <v>CMRUCT23148</v>
          </cell>
        </row>
        <row r="674">
          <cell r="A674" t="str">
            <v>CMRLPT23257</v>
          </cell>
        </row>
        <row r="675">
          <cell r="A675" t="str">
            <v>CMRUCT19091</v>
          </cell>
        </row>
        <row r="676">
          <cell r="A676" t="str">
            <v>CMRLPT23114</v>
          </cell>
        </row>
        <row r="677">
          <cell r="A677" t="str">
            <v>CMRLPT20023</v>
          </cell>
        </row>
        <row r="678">
          <cell r="A678" t="str">
            <v>garousine001</v>
          </cell>
        </row>
        <row r="679">
          <cell r="A679" t="str">
            <v>SABCBI102</v>
          </cell>
        </row>
        <row r="680">
          <cell r="A680" t="str">
            <v>CMRUCT20037</v>
          </cell>
        </row>
        <row r="681">
          <cell r="A681" t="str">
            <v>CMRUCT25013</v>
          </cell>
        </row>
        <row r="682">
          <cell r="A682" t="str">
            <v>SABCSHAR101</v>
          </cell>
        </row>
        <row r="683">
          <cell r="A683" t="str">
            <v>CMRLPT23135</v>
          </cell>
        </row>
        <row r="684">
          <cell r="A684" t="str">
            <v>CMRLPT23247</v>
          </cell>
        </row>
        <row r="685">
          <cell r="A685" t="str">
            <v>CMRUCT23332</v>
          </cell>
        </row>
        <row r="686">
          <cell r="A686" t="str">
            <v>CMRLPT23021</v>
          </cell>
        </row>
        <row r="687">
          <cell r="A687" t="str">
            <v>CMRLPT25025</v>
          </cell>
        </row>
        <row r="688">
          <cell r="A688" t="str">
            <v>CMRLPT23066</v>
          </cell>
        </row>
        <row r="689">
          <cell r="A689" t="str">
            <v>CMRUCT19246</v>
          </cell>
        </row>
        <row r="690">
          <cell r="A690" t="str">
            <v>CMRUCT25095</v>
          </cell>
        </row>
        <row r="691">
          <cell r="A691" t="str">
            <v>CMRLPT19005</v>
          </cell>
        </row>
        <row r="692">
          <cell r="A692" t="str">
            <v>CMRLPT23049</v>
          </cell>
        </row>
        <row r="693">
          <cell r="A693" t="str">
            <v>CMRUCT24041</v>
          </cell>
        </row>
        <row r="694">
          <cell r="A694" t="str">
            <v>CMRUCT24119</v>
          </cell>
        </row>
        <row r="695">
          <cell r="A695" t="str">
            <v>CMRUCT24199</v>
          </cell>
        </row>
        <row r="696">
          <cell r="A696" t="str">
            <v>CMRLPT23020</v>
          </cell>
        </row>
        <row r="697">
          <cell r="A697" t="str">
            <v>CMRUCT21030</v>
          </cell>
        </row>
        <row r="698">
          <cell r="A698" t="str">
            <v>SABCSHAR103</v>
          </cell>
        </row>
        <row r="699">
          <cell r="A699" t="str">
            <v>SOUAMOS101</v>
          </cell>
        </row>
        <row r="700">
          <cell r="A700" t="str">
            <v>CMRUCT24140</v>
          </cell>
        </row>
        <row r="701">
          <cell r="A701" t="str">
            <v>CMRLPT19002</v>
          </cell>
        </row>
        <row r="702">
          <cell r="A702" t="str">
            <v>CMRUCT24044</v>
          </cell>
        </row>
        <row r="703">
          <cell r="A703" t="str">
            <v>balidcira001</v>
          </cell>
        </row>
        <row r="704">
          <cell r="A704" t="str">
            <v>CMRLPT22061</v>
          </cell>
        </row>
        <row r="705">
          <cell r="A705" t="str">
            <v>CMRLPT24195</v>
          </cell>
        </row>
        <row r="706">
          <cell r="A706" t="str">
            <v>CMRUCT21113</v>
          </cell>
        </row>
        <row r="707">
          <cell r="A707" t="str">
            <v>CMRUCT22163</v>
          </cell>
        </row>
        <row r="708">
          <cell r="A708" t="str">
            <v>CMRLPT23122</v>
          </cell>
        </row>
        <row r="709">
          <cell r="A709" t="str">
            <v>SOCAFICH101</v>
          </cell>
        </row>
        <row r="710">
          <cell r="A710" t="str">
            <v>SABCMEC102</v>
          </cell>
        </row>
        <row r="711">
          <cell r="A711" t="str">
            <v>CMRLPT22110</v>
          </cell>
        </row>
        <row r="712">
          <cell r="A712" t="str">
            <v>CMRLPT19232</v>
          </cell>
        </row>
        <row r="713">
          <cell r="A713" t="str">
            <v>CMRLPT23150</v>
          </cell>
        </row>
        <row r="714">
          <cell r="A714" t="str">
            <v>CMRUCT19002</v>
          </cell>
        </row>
        <row r="715">
          <cell r="A715" t="str">
            <v>CMRUCT21094</v>
          </cell>
        </row>
        <row r="716">
          <cell r="A716" t="str">
            <v>CMRUCT23125</v>
          </cell>
        </row>
        <row r="717">
          <cell r="A717" t="str">
            <v>CMRUCT23216</v>
          </cell>
        </row>
        <row r="718">
          <cell r="A718" t="str">
            <v>CMRLPT23296</v>
          </cell>
        </row>
        <row r="719">
          <cell r="A719" t="str">
            <v>CMRLPT19378</v>
          </cell>
        </row>
        <row r="720">
          <cell r="A720" t="str">
            <v>SABCMASS601</v>
          </cell>
        </row>
        <row r="721">
          <cell r="A721" t="str">
            <v>CMRLPT22157</v>
          </cell>
        </row>
        <row r="722">
          <cell r="A722" t="str">
            <v>CMRUCT23212</v>
          </cell>
        </row>
        <row r="723">
          <cell r="A723" t="str">
            <v>CMRLPT22206</v>
          </cell>
        </row>
        <row r="724">
          <cell r="A724" t="str">
            <v>CMRUCT25005</v>
          </cell>
        </row>
        <row r="725">
          <cell r="A725" t="str">
            <v>CMRUCT23071</v>
          </cell>
        </row>
        <row r="726">
          <cell r="A726" t="str">
            <v>CMRLPT23315</v>
          </cell>
        </row>
        <row r="727">
          <cell r="A727" t="str">
            <v>CMRLPT21042</v>
          </cell>
        </row>
        <row r="728">
          <cell r="A728" t="str">
            <v>CMRUCT23059</v>
          </cell>
        </row>
        <row r="729">
          <cell r="A729" t="str">
            <v>CMRLPT19288</v>
          </cell>
        </row>
        <row r="730">
          <cell r="A730" t="str">
            <v>CMRUCT20030</v>
          </cell>
        </row>
        <row r="731">
          <cell r="A731" t="str">
            <v>BAFOUSIN002</v>
          </cell>
        </row>
        <row r="732">
          <cell r="A732" t="str">
            <v>CMRUCT20109</v>
          </cell>
        </row>
        <row r="733">
          <cell r="A733" t="str">
            <v>CMRLPT22113</v>
          </cell>
        </row>
        <row r="734">
          <cell r="A734" t="str">
            <v>CMRLPT25027</v>
          </cell>
        </row>
        <row r="735">
          <cell r="A735" t="str">
            <v>CMRLPT24046</v>
          </cell>
        </row>
        <row r="736">
          <cell r="A736" t="str">
            <v>CMRLPT21133</v>
          </cell>
        </row>
        <row r="737">
          <cell r="A737" t="str">
            <v>CMRLPT23258</v>
          </cell>
        </row>
        <row r="738">
          <cell r="A738" t="str">
            <v>CMRUCT25076</v>
          </cell>
        </row>
        <row r="739">
          <cell r="A739" t="str">
            <v>CMRLPT22049</v>
          </cell>
        </row>
        <row r="740">
          <cell r="A740" t="str">
            <v>CMRUCT24191</v>
          </cell>
        </row>
        <row r="741">
          <cell r="A741" t="str">
            <v>CMRUCT22019</v>
          </cell>
        </row>
        <row r="742">
          <cell r="A742" t="str">
            <v>pontbbrassyde</v>
          </cell>
        </row>
        <row r="743">
          <cell r="A743" t="str">
            <v>CMRLPT21023</v>
          </cell>
        </row>
        <row r="744">
          <cell r="A744" t="str">
            <v>CMRLPT22009</v>
          </cell>
        </row>
        <row r="745">
          <cell r="A745" t="str">
            <v>CMRLPT21099</v>
          </cell>
        </row>
        <row r="746">
          <cell r="A746" t="str">
            <v>CMRLPT21116</v>
          </cell>
        </row>
        <row r="747">
          <cell r="A747" t="str">
            <v>CMRUCT24018</v>
          </cell>
        </row>
        <row r="748">
          <cell r="A748" t="str">
            <v>CMRUCT21023</v>
          </cell>
        </row>
        <row r="749">
          <cell r="A749" t="str">
            <v>CMRUCT22064</v>
          </cell>
        </row>
        <row r="750">
          <cell r="A750" t="str">
            <v>CMRUCT23029</v>
          </cell>
        </row>
        <row r="751">
          <cell r="A751" t="str">
            <v>CMRLPT21153</v>
          </cell>
        </row>
        <row r="752">
          <cell r="A752" t="str">
            <v>CMRLPT25004</v>
          </cell>
        </row>
        <row r="753">
          <cell r="A753" t="str">
            <v>CMRLPT21050</v>
          </cell>
        </row>
        <row r="754">
          <cell r="A754" t="str">
            <v>CMRLPT21144</v>
          </cell>
        </row>
        <row r="755">
          <cell r="A755" t="str">
            <v>CMRUCT23201</v>
          </cell>
        </row>
        <row r="756">
          <cell r="A756" t="str">
            <v>CMRUCT24159</v>
          </cell>
        </row>
        <row r="757">
          <cell r="A757" t="str">
            <v>CMRUCT21109</v>
          </cell>
        </row>
        <row r="758">
          <cell r="A758" t="str">
            <v>CMRUCT23322</v>
          </cell>
        </row>
        <row r="759">
          <cell r="A759" t="str">
            <v>CMRUCT23195</v>
          </cell>
        </row>
        <row r="760">
          <cell r="A760" t="str">
            <v>CMRLPT23107</v>
          </cell>
        </row>
        <row r="761">
          <cell r="A761" t="str">
            <v>cmruct23092</v>
          </cell>
        </row>
        <row r="762">
          <cell r="A762" t="str">
            <v>CMRLPT22006</v>
          </cell>
        </row>
        <row r="763">
          <cell r="A763" t="str">
            <v>CMRUCT23103</v>
          </cell>
        </row>
        <row r="764">
          <cell r="A764" t="str">
            <v>CMRLPT22127</v>
          </cell>
        </row>
        <row r="765">
          <cell r="A765" t="str">
            <v>VEEAMSERVERNDOK</v>
          </cell>
        </row>
        <row r="766">
          <cell r="A766" t="str">
            <v>CMRLPT23297</v>
          </cell>
        </row>
        <row r="767">
          <cell r="A767" t="str">
            <v>CMRUCT20058</v>
          </cell>
        </row>
        <row r="768">
          <cell r="A768" t="str">
            <v>CMRUCT24104</v>
          </cell>
        </row>
        <row r="769">
          <cell r="A769" t="str">
            <v>CMRLPT22078</v>
          </cell>
        </row>
        <row r="770">
          <cell r="A770" t="str">
            <v>CMRUCT25098</v>
          </cell>
        </row>
        <row r="771">
          <cell r="A771" t="str">
            <v>CMRLPT22158</v>
          </cell>
        </row>
        <row r="772">
          <cell r="A772" t="str">
            <v>CMRLPT23249</v>
          </cell>
        </row>
        <row r="773">
          <cell r="A773" t="str">
            <v>SABCBUG101</v>
          </cell>
        </row>
        <row r="774">
          <cell r="A774" t="str">
            <v>CMRLPT24131</v>
          </cell>
        </row>
        <row r="775">
          <cell r="A775" t="str">
            <v>CMRUCT21091</v>
          </cell>
        </row>
        <row r="776">
          <cell r="A776" t="str">
            <v>CMRLPT23018</v>
          </cell>
        </row>
        <row r="777">
          <cell r="A777" t="str">
            <v>CMRUCT23183</v>
          </cell>
        </row>
        <row r="778">
          <cell r="A778" t="str">
            <v>CMRLPT24154</v>
          </cell>
        </row>
        <row r="779">
          <cell r="A779" t="str">
            <v>CMRLPT21059</v>
          </cell>
        </row>
        <row r="780">
          <cell r="A780" t="str">
            <v>CMRLPT19157</v>
          </cell>
        </row>
        <row r="781">
          <cell r="A781" t="str">
            <v>CMRLPT23295</v>
          </cell>
        </row>
        <row r="782">
          <cell r="A782" t="str">
            <v>SABCRADI101</v>
          </cell>
        </row>
        <row r="783">
          <cell r="A783" t="str">
            <v>CMRUCT21084</v>
          </cell>
        </row>
        <row r="784">
          <cell r="A784" t="str">
            <v>CMRUCT20020</v>
          </cell>
        </row>
        <row r="785">
          <cell r="A785" t="str">
            <v>CMRLPT24120</v>
          </cell>
        </row>
        <row r="786">
          <cell r="A786" t="str">
            <v>SABCCACC101</v>
          </cell>
        </row>
        <row r="787">
          <cell r="A787" t="str">
            <v>CMRLPT23060</v>
          </cell>
        </row>
        <row r="788">
          <cell r="A788" t="str">
            <v>CMRLPT24065</v>
          </cell>
        </row>
        <row r="789">
          <cell r="A789" t="str">
            <v>CMRLPT23063</v>
          </cell>
        </row>
        <row r="790">
          <cell r="A790" t="str">
            <v>CMRUCT20004</v>
          </cell>
        </row>
        <row r="791">
          <cell r="A791" t="str">
            <v>CMRUCT23301</v>
          </cell>
        </row>
        <row r="792">
          <cell r="A792" t="str">
            <v>BALIDOMC004</v>
          </cell>
        </row>
        <row r="793">
          <cell r="A793" t="str">
            <v>CMRLPT23234</v>
          </cell>
        </row>
        <row r="794">
          <cell r="A794" t="str">
            <v>CMRLPT21034</v>
          </cell>
        </row>
        <row r="795">
          <cell r="A795" t="str">
            <v>CMRUCT21017</v>
          </cell>
        </row>
        <row r="796">
          <cell r="A796" t="str">
            <v>SOUAPDDK101</v>
          </cell>
        </row>
        <row r="797">
          <cell r="A797" t="str">
            <v>CMRUCT22024</v>
          </cell>
        </row>
        <row r="798">
          <cell r="A798" t="str">
            <v>CMRUCT23177</v>
          </cell>
        </row>
        <row r="799">
          <cell r="A799" t="str">
            <v>CMRLPT20075</v>
          </cell>
        </row>
        <row r="800">
          <cell r="A800" t="str">
            <v>CMRLPT23072</v>
          </cell>
        </row>
        <row r="801">
          <cell r="A801" t="str">
            <v>CMRLPT22178</v>
          </cell>
        </row>
        <row r="802">
          <cell r="A802" t="str">
            <v>CMRLPT23155</v>
          </cell>
        </row>
        <row r="803">
          <cell r="A803" t="str">
            <v>CMRLPT20078</v>
          </cell>
        </row>
        <row r="804">
          <cell r="A804" t="str">
            <v>CMRUCT22025</v>
          </cell>
        </row>
        <row r="805">
          <cell r="A805" t="str">
            <v>CMRLPT20004</v>
          </cell>
        </row>
        <row r="806">
          <cell r="A806" t="str">
            <v>CMRLPT21142</v>
          </cell>
        </row>
        <row r="807">
          <cell r="A807" t="str">
            <v>MESCONDNDOKO</v>
          </cell>
        </row>
        <row r="808">
          <cell r="A808" t="str">
            <v>cmruct23040</v>
          </cell>
        </row>
        <row r="809">
          <cell r="A809" t="str">
            <v>CMRLPT19001</v>
          </cell>
        </row>
        <row r="810">
          <cell r="A810" t="str">
            <v>CMRUCT23236</v>
          </cell>
        </row>
        <row r="811">
          <cell r="A811" t="str">
            <v>CMRLPT23209</v>
          </cell>
        </row>
        <row r="812">
          <cell r="A812" t="str">
            <v>CMRLPT19264</v>
          </cell>
        </row>
        <row r="813">
          <cell r="A813" t="str">
            <v>SABCBPC101</v>
          </cell>
        </row>
        <row r="814">
          <cell r="A814" t="str">
            <v>CMRUCT25036</v>
          </cell>
        </row>
        <row r="815">
          <cell r="A815" t="str">
            <v>CMRLPT22133</v>
          </cell>
        </row>
        <row r="816">
          <cell r="A816" t="str">
            <v>CMRUCT22038</v>
          </cell>
        </row>
        <row r="817">
          <cell r="A817" t="str">
            <v>CMRUCT20080</v>
          </cell>
        </row>
        <row r="818">
          <cell r="A818" t="str">
            <v>CMRLPT24128</v>
          </cell>
        </row>
        <row r="819">
          <cell r="A819" t="str">
            <v>CMRUCT23170</v>
          </cell>
        </row>
        <row r="820">
          <cell r="A820" t="str">
            <v>CMRLPT23141</v>
          </cell>
        </row>
        <row r="821">
          <cell r="A821" t="str">
            <v>CMRLPT19249</v>
          </cell>
        </row>
        <row r="822">
          <cell r="A822" t="str">
            <v>YAOUDOMC002</v>
          </cell>
        </row>
        <row r="823">
          <cell r="A823" t="str">
            <v>CMRLPT24119</v>
          </cell>
        </row>
        <row r="824">
          <cell r="A824" t="str">
            <v>CMRLPT23110</v>
          </cell>
        </row>
        <row r="825">
          <cell r="A825" t="str">
            <v>CMRUCT24105</v>
          </cell>
        </row>
        <row r="826">
          <cell r="A826" t="str">
            <v>CMRLPT24051</v>
          </cell>
        </row>
        <row r="827">
          <cell r="A827" t="str">
            <v>CMRLPT21106</v>
          </cell>
        </row>
        <row r="828">
          <cell r="A828" t="str">
            <v>CMRUCT24052</v>
          </cell>
        </row>
        <row r="829">
          <cell r="A829" t="str">
            <v>CMRLPT23226</v>
          </cell>
        </row>
        <row r="830">
          <cell r="A830" t="str">
            <v>CMRUCT24061</v>
          </cell>
        </row>
        <row r="831">
          <cell r="A831" t="str">
            <v>CMRUCT19068</v>
          </cell>
        </row>
        <row r="832">
          <cell r="A832" t="str">
            <v>CMRUCT23166</v>
          </cell>
        </row>
        <row r="833">
          <cell r="A833" t="str">
            <v>CMRLPT20045</v>
          </cell>
        </row>
        <row r="834">
          <cell r="A834" t="str">
            <v>CMRLPT25047</v>
          </cell>
        </row>
        <row r="835">
          <cell r="A835" t="str">
            <v>CMRLPT23181</v>
          </cell>
        </row>
        <row r="836">
          <cell r="A836" t="str">
            <v>CMRUCT19151</v>
          </cell>
        </row>
        <row r="837">
          <cell r="A837" t="str">
            <v>CMRLPT23120</v>
          </cell>
        </row>
        <row r="838">
          <cell r="A838" t="str">
            <v>CMRLPT23248</v>
          </cell>
        </row>
        <row r="839">
          <cell r="A839" t="str">
            <v>CMRUCT22085</v>
          </cell>
        </row>
        <row r="840">
          <cell r="A840" t="str">
            <v>CMRUCT24114</v>
          </cell>
        </row>
        <row r="841">
          <cell r="A841" t="str">
            <v>CMRLPT23284</v>
          </cell>
        </row>
        <row r="842">
          <cell r="A842" t="str">
            <v>CMRUCT22089</v>
          </cell>
        </row>
        <row r="843">
          <cell r="A843" t="str">
            <v>CMRLPT25041</v>
          </cell>
        </row>
        <row r="844">
          <cell r="A844" t="str">
            <v>CMRUCT22126</v>
          </cell>
        </row>
        <row r="845">
          <cell r="A845" t="str">
            <v>CMRUCT21078</v>
          </cell>
        </row>
        <row r="846">
          <cell r="A846" t="str">
            <v>CMRLPT24160</v>
          </cell>
        </row>
        <row r="847">
          <cell r="A847" t="str">
            <v>CMRLPT23129</v>
          </cell>
        </row>
        <row r="848">
          <cell r="A848" t="str">
            <v>CMRLPT22155</v>
          </cell>
        </row>
        <row r="849">
          <cell r="A849" t="str">
            <v>CMRLPT21149</v>
          </cell>
        </row>
        <row r="850">
          <cell r="A850" t="str">
            <v>cmruct22110</v>
          </cell>
        </row>
        <row r="851">
          <cell r="A851" t="str">
            <v>CMRUCT22102</v>
          </cell>
        </row>
        <row r="852">
          <cell r="A852" t="str">
            <v>CMRLPT23175</v>
          </cell>
        </row>
        <row r="853">
          <cell r="A853" t="str">
            <v>CMRLPT22104</v>
          </cell>
        </row>
        <row r="854">
          <cell r="A854" t="str">
            <v>CMRLPT23275</v>
          </cell>
        </row>
        <row r="855">
          <cell r="A855" t="str">
            <v>CMRUCT19102</v>
          </cell>
        </row>
        <row r="856">
          <cell r="A856" t="str">
            <v>CMRLPT23242</v>
          </cell>
        </row>
        <row r="857">
          <cell r="A857" t="str">
            <v>CMRLPT21121</v>
          </cell>
        </row>
        <row r="858">
          <cell r="A858" t="str">
            <v>CMRUCT23012</v>
          </cell>
        </row>
        <row r="859">
          <cell r="A859" t="str">
            <v>CMRUCT22099</v>
          </cell>
        </row>
        <row r="860">
          <cell r="A860" t="str">
            <v>CMRLPT24164</v>
          </cell>
        </row>
        <row r="861">
          <cell r="A861" t="str">
            <v>CMRUCT22137</v>
          </cell>
        </row>
        <row r="862">
          <cell r="A862" t="str">
            <v>CMRLPT24075</v>
          </cell>
        </row>
        <row r="863">
          <cell r="A863" t="str">
            <v>CMRLPT21028</v>
          </cell>
        </row>
        <row r="864">
          <cell r="A864" t="str">
            <v>CMRUCT24111</v>
          </cell>
        </row>
        <row r="865">
          <cell r="A865" t="str">
            <v>CMRLPT23271</v>
          </cell>
        </row>
        <row r="866">
          <cell r="A866" t="str">
            <v>CMRUCT21050</v>
          </cell>
        </row>
        <row r="867">
          <cell r="A867" t="str">
            <v>CMRLPT22068</v>
          </cell>
        </row>
        <row r="868">
          <cell r="A868" t="str">
            <v>CMRLPT23119</v>
          </cell>
        </row>
        <row r="869">
          <cell r="A869" t="str">
            <v>CMRLPT23146</v>
          </cell>
        </row>
        <row r="870">
          <cell r="A870" t="str">
            <v>CMRLPT21030</v>
          </cell>
        </row>
        <row r="871">
          <cell r="A871" t="str">
            <v>CMRLPT24034</v>
          </cell>
        </row>
        <row r="872">
          <cell r="A872" t="str">
            <v>CMRUCT23009</v>
          </cell>
        </row>
        <row r="873">
          <cell r="A873" t="str">
            <v>SABCSHAR104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CMRLPT20111</v>
          </cell>
        </row>
        <row r="884">
          <cell r="A884" t="str">
            <v>CMRLPT23061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CMRLPT22143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CMRLPT19304</v>
          </cell>
        </row>
        <row r="1007">
          <cell r="A1007" t="str">
            <v>CMRUCT24129</v>
          </cell>
        </row>
        <row r="1008">
          <cell r="A1008" t="str">
            <v>CMRLPT21027</v>
          </cell>
        </row>
        <row r="1009">
          <cell r="A1009" t="str">
            <v>CMRLPT23044</v>
          </cell>
        </row>
        <row r="1010">
          <cell r="A1010" t="str">
            <v>CMRUCT15071</v>
          </cell>
        </row>
        <row r="1011">
          <cell r="A1011" t="str">
            <v>CMRUCT19128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CMRLPT19238</v>
          </cell>
        </row>
        <row r="1027">
          <cell r="A1027" t="str">
            <v>CMRUCT23087</v>
          </cell>
        </row>
        <row r="1028">
          <cell r="A1028" t="str">
            <v>CMRLPT21162</v>
          </cell>
        </row>
        <row r="1029">
          <cell r="A1029" t="str">
            <v>CMRLPT24005</v>
          </cell>
        </row>
        <row r="1030">
          <cell r="A1030" t="str">
            <v>CMRLPT22059</v>
          </cell>
        </row>
        <row r="1031">
          <cell r="A1031" t="str">
            <v>CMRUCT23058</v>
          </cell>
        </row>
        <row r="1032">
          <cell r="A1032" t="str">
            <v>CMRUCT21135</v>
          </cell>
        </row>
        <row r="1033">
          <cell r="A1033" t="str">
            <v>CMRLPT24015</v>
          </cell>
        </row>
        <row r="1034">
          <cell r="A1034" t="str">
            <v>CMRLPT21159</v>
          </cell>
        </row>
        <row r="1035">
          <cell r="A1035" t="str">
            <v>CMRLPT24125</v>
          </cell>
        </row>
        <row r="1036">
          <cell r="A1036" t="str">
            <v>CMRLPT22072</v>
          </cell>
        </row>
        <row r="1037">
          <cell r="A1037" t="str">
            <v>CMRUCT23097</v>
          </cell>
        </row>
        <row r="1038">
          <cell r="A1038" t="str">
            <v>CMRLPT24010</v>
          </cell>
        </row>
        <row r="1039">
          <cell r="A1039" t="str">
            <v>CMRUCT23132</v>
          </cell>
        </row>
        <row r="1040">
          <cell r="A1040" t="str">
            <v>CMRLPT24036</v>
          </cell>
        </row>
        <row r="1041">
          <cell r="A1041" t="str">
            <v>CMRLPT24057</v>
          </cell>
        </row>
        <row r="1042">
          <cell r="A1042" t="str">
            <v>SABCSSIS101</v>
          </cell>
        </row>
        <row r="1043">
          <cell r="A1043" t="str">
            <v>VEEAMSERVERBAFO</v>
          </cell>
        </row>
        <row r="1044">
          <cell r="A1044" t="str">
            <v>CMRLPT21147</v>
          </cell>
        </row>
        <row r="1045">
          <cell r="A1045" t="str">
            <v>CMRLPT22021</v>
          </cell>
        </row>
        <row r="1046">
          <cell r="A1046" t="str">
            <v>cmruct21089</v>
          </cell>
        </row>
        <row r="1047">
          <cell r="A1047" t="str">
            <v>CMRUCT20029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CMRUCT19080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CMRUCT19005</v>
          </cell>
        </row>
        <row r="1126">
          <cell r="A1126" t="str">
            <v>SABCERP101</v>
          </cell>
        </row>
        <row r="1127">
          <cell r="A1127" t="str">
            <v>BALIFICH002</v>
          </cell>
        </row>
        <row r="1128">
          <cell r="A1128" t="str">
            <v>CMRUCT19140</v>
          </cell>
        </row>
        <row r="1129">
          <cell r="A1129" t="str">
            <v>CMRLPT20003</v>
          </cell>
        </row>
        <row r="1130">
          <cell r="A1130" t="str">
            <v>CMRLPT23037</v>
          </cell>
        </row>
        <row r="1131">
          <cell r="A1131" t="str">
            <v>CMRUCT23253</v>
          </cell>
        </row>
        <row r="1132">
          <cell r="A1132" t="str">
            <v>SABCBI601</v>
          </cell>
        </row>
        <row r="1133">
          <cell r="A1133" t="str">
            <v>CMRLPT22047</v>
          </cell>
        </row>
        <row r="1134">
          <cell r="A1134" t="str">
            <v>CMRLPT24006</v>
          </cell>
        </row>
        <row r="1135">
          <cell r="A1135" t="str">
            <v>CMRUCT23085</v>
          </cell>
        </row>
        <row r="1136">
          <cell r="A1136" t="str">
            <v>CMRUCT25014</v>
          </cell>
        </row>
        <row r="1137">
          <cell r="A1137" t="str">
            <v>CMRLPT22054</v>
          </cell>
        </row>
        <row r="1138">
          <cell r="A1138" t="str">
            <v>CMRLPT22114</v>
          </cell>
        </row>
        <row r="1139">
          <cell r="A1139" t="str">
            <v>CMRLPT23065</v>
          </cell>
        </row>
        <row r="1140">
          <cell r="A1140" t="str">
            <v>CMRUCT22120</v>
          </cell>
        </row>
        <row r="1141">
          <cell r="A1141" t="str">
            <v>CMRLPT19320</v>
          </cell>
        </row>
        <row r="1142">
          <cell r="A1142" t="str">
            <v>CMRUCT23259</v>
          </cell>
        </row>
        <row r="1143">
          <cell r="A1143" t="str">
            <v>CMRUCT23246</v>
          </cell>
        </row>
        <row r="1144">
          <cell r="A1144" t="str">
            <v>CMRUCT24077</v>
          </cell>
        </row>
        <row r="1145">
          <cell r="A1145" t="str">
            <v>GARODOMC002</v>
          </cell>
        </row>
        <row r="1146">
          <cell r="A1146" t="str">
            <v>CMRLPT24039</v>
          </cell>
        </row>
        <row r="1147">
          <cell r="A1147" t="str">
            <v>CMRUCT21029</v>
          </cell>
        </row>
        <row r="1148">
          <cell r="A1148" t="str">
            <v>CMRLPT23073</v>
          </cell>
        </row>
        <row r="1149">
          <cell r="A1149" t="str">
            <v>CMRLPT24115</v>
          </cell>
        </row>
        <row r="1150">
          <cell r="A1150" t="str">
            <v>CMRLPT23319</v>
          </cell>
        </row>
        <row r="1151">
          <cell r="A1151" t="str">
            <v>CMRLPT23274</v>
          </cell>
        </row>
        <row r="1152">
          <cell r="A1152" t="str">
            <v>CMRLPT23001</v>
          </cell>
        </row>
        <row r="1153">
          <cell r="A1153" t="str">
            <v>CMRUCT20146</v>
          </cell>
        </row>
        <row r="1154">
          <cell r="A1154" t="str">
            <v>CMRUCT23256</v>
          </cell>
        </row>
        <row r="1155">
          <cell r="A1155" t="str">
            <v>CMRTAB20341</v>
          </cell>
        </row>
        <row r="1156">
          <cell r="A1156" t="str">
            <v>CMRLPT23190</v>
          </cell>
        </row>
        <row r="1157">
          <cell r="A1157" t="str">
            <v>CMRLPT23008</v>
          </cell>
        </row>
        <row r="1158">
          <cell r="A1158" t="str">
            <v>CMRUCT20123</v>
          </cell>
        </row>
        <row r="1159">
          <cell r="A1159" t="str">
            <v>CMRLPT22187</v>
          </cell>
        </row>
        <row r="1160">
          <cell r="A1160" t="str">
            <v>CMRLP19216</v>
          </cell>
        </row>
        <row r="1161">
          <cell r="A1161" t="str">
            <v>CMRLPT23320</v>
          </cell>
        </row>
        <row r="1162">
          <cell r="A1162" t="str">
            <v>OLEMMOS101</v>
          </cell>
        </row>
        <row r="1163">
          <cell r="A1163" t="str">
            <v>OLEMDOMC001</v>
          </cell>
        </row>
        <row r="1164">
          <cell r="A1164" t="str">
            <v>INFWINJMP01</v>
          </cell>
        </row>
        <row r="1165">
          <cell r="A1165" t="str">
            <v>CMRUCT22092</v>
          </cell>
        </row>
        <row r="1166">
          <cell r="A1166" t="str">
            <v>CMRLPT20040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CMRUCT19149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CMRUCT19144</v>
          </cell>
        </row>
        <row r="1220">
          <cell r="A1220" t="str">
            <v>VEEAMBACKUP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CMRLPT23204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CMRLPT23282</v>
          </cell>
        </row>
        <row r="1416">
          <cell r="A1416" t="str">
            <v>CMRUCT23180</v>
          </cell>
        </row>
        <row r="1417">
          <cell r="A1417" t="str">
            <v>CMRLPT23163</v>
          </cell>
        </row>
        <row r="1418">
          <cell r="A1418" t="str">
            <v>CMRUCT20072</v>
          </cell>
        </row>
        <row r="1419">
          <cell r="A1419" t="str">
            <v>CMRUCT20050</v>
          </cell>
        </row>
        <row r="1420">
          <cell r="A1420" t="str">
            <v>SABCELO201</v>
          </cell>
        </row>
        <row r="1421">
          <cell r="A1421" t="str">
            <v>CMRUCT24157</v>
          </cell>
        </row>
        <row r="1422">
          <cell r="A1422" t="str">
            <v>CMRLPT20087</v>
          </cell>
        </row>
        <row r="1423">
          <cell r="A1423" t="str">
            <v>CMRUCT22091</v>
          </cell>
        </row>
        <row r="1424">
          <cell r="A1424" t="str">
            <v>CMRLPT22147</v>
          </cell>
        </row>
        <row r="1425">
          <cell r="A1425" t="str">
            <v>NDOKSHARG101</v>
          </cell>
        </row>
        <row r="1426">
          <cell r="A1426" t="str">
            <v>CMRUCT23020</v>
          </cell>
        </row>
        <row r="1427">
          <cell r="A1427" t="str">
            <v>BALISHAR003</v>
          </cell>
        </row>
        <row r="1428">
          <cell r="A1428" t="str">
            <v>CMRLPT19073</v>
          </cell>
        </row>
        <row r="1429">
          <cell r="A1429" t="str">
            <v>CMRLPT22096</v>
          </cell>
        </row>
        <row r="1430">
          <cell r="A1430" t="str">
            <v>CMRLPT23193</v>
          </cell>
        </row>
        <row r="1431">
          <cell r="A1431" t="str">
            <v>CMRLPT22075</v>
          </cell>
        </row>
        <row r="1432">
          <cell r="A1432" t="str">
            <v>CMRLPT22091</v>
          </cell>
        </row>
        <row r="1433">
          <cell r="A1433" t="str">
            <v>CMRUCT22009</v>
          </cell>
        </row>
        <row r="1434">
          <cell r="A1434" t="str">
            <v>CMRLPT24002</v>
          </cell>
        </row>
        <row r="1435">
          <cell r="A1435" t="str">
            <v>BALIDOMC005</v>
          </cell>
        </row>
        <row r="1436">
          <cell r="A1436" t="str">
            <v>CMRLPT23012</v>
          </cell>
        </row>
        <row r="1437">
          <cell r="A1437" t="str">
            <v>CMRUCT21061</v>
          </cell>
        </row>
        <row r="1438">
          <cell r="A1438" t="str">
            <v>CMRLPT24181</v>
          </cell>
        </row>
        <row r="1439">
          <cell r="A1439" t="str">
            <v>CMRLPT21135</v>
          </cell>
        </row>
        <row r="1440">
          <cell r="A1440" t="str">
            <v>SABCWEF101</v>
          </cell>
        </row>
        <row r="1441">
          <cell r="A1441" t="str">
            <v>CMRUCT22162</v>
          </cell>
        </row>
        <row r="1442">
          <cell r="A1442" t="str">
            <v>CMRUCT24078</v>
          </cell>
        </row>
        <row r="1443">
          <cell r="A1443" t="str">
            <v>CMRUCT20026</v>
          </cell>
        </row>
        <row r="1444">
          <cell r="A1444" t="str">
            <v>CMRLPT21096</v>
          </cell>
        </row>
        <row r="1445">
          <cell r="A1445" t="str">
            <v>CMRUCT21117</v>
          </cell>
        </row>
        <row r="1446">
          <cell r="A1446" t="str">
            <v>CMRUCT20124</v>
          </cell>
        </row>
        <row r="1447">
          <cell r="A1447" t="str">
            <v>CMRLTP20065</v>
          </cell>
        </row>
        <row r="1448">
          <cell r="A1448" t="str">
            <v>CMRUCT25028</v>
          </cell>
        </row>
        <row r="1449">
          <cell r="A1449" t="str">
            <v>CMRLPT21039</v>
          </cell>
        </row>
        <row r="1450">
          <cell r="A1450" t="str">
            <v>SABCISO201</v>
          </cell>
        </row>
        <row r="1451">
          <cell r="A1451" t="str">
            <v>CMRLPT22174</v>
          </cell>
        </row>
        <row r="1452">
          <cell r="A1452" t="str">
            <v>CMRLPT21041</v>
          </cell>
        </row>
        <row r="1453">
          <cell r="A1453" t="str">
            <v>CMRLPT23047</v>
          </cell>
        </row>
        <row r="1454">
          <cell r="A1454" t="str">
            <v>CMRLPT25044</v>
          </cell>
        </row>
        <row r="1455">
          <cell r="A1455" t="str">
            <v>CMRLPT22062</v>
          </cell>
        </row>
        <row r="1456">
          <cell r="A1456" t="str">
            <v>CMRLPT19161</v>
          </cell>
        </row>
        <row r="1457">
          <cell r="A1457" t="str">
            <v>CMRUCT24092</v>
          </cell>
        </row>
        <row r="1458">
          <cell r="A1458" t="str">
            <v>CMRUCT25109</v>
          </cell>
        </row>
        <row r="1459">
          <cell r="A1459" t="str">
            <v>CMRLPT24111</v>
          </cell>
        </row>
        <row r="1460">
          <cell r="A1460" t="str">
            <v>CMRLPT21053</v>
          </cell>
        </row>
        <row r="1461">
          <cell r="A1461" t="str">
            <v>CMRUCT22033</v>
          </cell>
        </row>
        <row r="1462">
          <cell r="A1462" t="str">
            <v>CMRUCT21011</v>
          </cell>
        </row>
        <row r="1463">
          <cell r="A1463" t="str">
            <v>BAFOPDDK101</v>
          </cell>
        </row>
        <row r="1464">
          <cell r="A1464" t="str">
            <v>CMRLPT19290</v>
          </cell>
        </row>
        <row r="1465">
          <cell r="A1465" t="str">
            <v>CMRUCT21041</v>
          </cell>
        </row>
        <row r="1466">
          <cell r="A1466" t="str">
            <v>CMRLPT20071</v>
          </cell>
        </row>
        <row r="1467">
          <cell r="A1467" t="str">
            <v>CMRLPT20074</v>
          </cell>
        </row>
        <row r="1468">
          <cell r="A1468" t="str">
            <v>CMRLPT19215</v>
          </cell>
        </row>
        <row r="1469">
          <cell r="A1469" t="str">
            <v>CMRUCT22057</v>
          </cell>
        </row>
        <row r="1470">
          <cell r="A1470" t="str">
            <v>CMRUCT21133</v>
          </cell>
        </row>
        <row r="1471">
          <cell r="A1471" t="str">
            <v>BALIDOMC003</v>
          </cell>
        </row>
        <row r="1472">
          <cell r="A1472" t="str">
            <v>CMRLPT21102</v>
          </cell>
        </row>
        <row r="1473">
          <cell r="A1473" t="str">
            <v>CMRLPT23006</v>
          </cell>
        </row>
        <row r="1474">
          <cell r="A1474" t="str">
            <v>mescondkouma</v>
          </cell>
        </row>
        <row r="1475">
          <cell r="A1475" t="str">
            <v>CMRUCT21100</v>
          </cell>
        </row>
        <row r="1476">
          <cell r="A1476" t="str">
            <v>YAOUMOS101</v>
          </cell>
        </row>
        <row r="1477">
          <cell r="A1477" t="str">
            <v>CMRLPT20032</v>
          </cell>
        </row>
        <row r="1478">
          <cell r="A1478" t="str">
            <v>CMRLPT22207</v>
          </cell>
        </row>
        <row r="1479">
          <cell r="A1479" t="str">
            <v>CMRLPT23198</v>
          </cell>
        </row>
        <row r="1480">
          <cell r="A1480" t="str">
            <v>CMRUCT25078</v>
          </cell>
        </row>
        <row r="1481">
          <cell r="A1481" t="str">
            <v>CMRLPT23051</v>
          </cell>
        </row>
        <row r="1482">
          <cell r="A1482" t="str">
            <v>CMRUCT20076</v>
          </cell>
        </row>
        <row r="1483">
          <cell r="A1483" t="str">
            <v>GAROPDDK101</v>
          </cell>
        </row>
        <row r="1484">
          <cell r="A1484" t="str">
            <v>CMRUCT23165</v>
          </cell>
        </row>
        <row r="1485">
          <cell r="A1485" t="str">
            <v>CMRUCT21042</v>
          </cell>
        </row>
        <row r="1486">
          <cell r="A1486" t="str">
            <v>CMRUCT20008</v>
          </cell>
        </row>
        <row r="1487">
          <cell r="A1487" t="str">
            <v>CMRUCT24172</v>
          </cell>
        </row>
        <row r="1488">
          <cell r="A1488" t="str">
            <v>CMRLPT23237</v>
          </cell>
        </row>
        <row r="1489">
          <cell r="A1489" t="str">
            <v>CMRUCT23149</v>
          </cell>
        </row>
        <row r="1490">
          <cell r="A1490" t="str">
            <v>CMRUCT23249</v>
          </cell>
        </row>
        <row r="1491">
          <cell r="A1491" t="str">
            <v>CMRUCT22144</v>
          </cell>
        </row>
        <row r="1492">
          <cell r="A1492" t="str">
            <v>CMRLPT22064</v>
          </cell>
        </row>
        <row r="1493">
          <cell r="A1493" t="str">
            <v>NDOKPDDK101</v>
          </cell>
        </row>
        <row r="1494">
          <cell r="A1494" t="str">
            <v>CMRUCT20077</v>
          </cell>
        </row>
        <row r="1495">
          <cell r="A1495" t="str">
            <v>CMRLPT24139</v>
          </cell>
        </row>
        <row r="1496">
          <cell r="A1496" t="str">
            <v>CMRUCT22157</v>
          </cell>
        </row>
        <row r="1497">
          <cell r="A1497" t="str">
            <v>CMRLPT21119</v>
          </cell>
        </row>
        <row r="1498">
          <cell r="A1498" t="str">
            <v>CMRUCT23171</v>
          </cell>
        </row>
        <row r="1499">
          <cell r="A1499" t="str">
            <v>CMRLPT24108</v>
          </cell>
        </row>
        <row r="1500">
          <cell r="A1500" t="str">
            <v>CMRLPT23043</v>
          </cell>
        </row>
        <row r="1501">
          <cell r="A1501" t="str">
            <v>CMRUCT22122</v>
          </cell>
        </row>
        <row r="1502">
          <cell r="A1502" t="str">
            <v>CMRLPT20112</v>
          </cell>
        </row>
        <row r="1503">
          <cell r="A1503" t="str">
            <v>SABCADMIN</v>
          </cell>
        </row>
        <row r="1504">
          <cell r="A1504" t="str">
            <v>CMRUCT20019</v>
          </cell>
        </row>
        <row r="1505">
          <cell r="A1505" t="str">
            <v>SABCSQDIMO201</v>
          </cell>
        </row>
        <row r="1506">
          <cell r="A1506" t="str">
            <v>CMRUCT20014</v>
          </cell>
        </row>
        <row r="1507">
          <cell r="A1507" t="str">
            <v>CMRUCT19087</v>
          </cell>
        </row>
        <row r="1508">
          <cell r="A1508" t="str">
            <v>CMRLPT21123</v>
          </cell>
        </row>
        <row r="1509">
          <cell r="A1509" t="str">
            <v>CMRLPT23200</v>
          </cell>
        </row>
        <row r="1510">
          <cell r="A1510" t="str">
            <v>CMRUCT20173</v>
          </cell>
        </row>
        <row r="1511">
          <cell r="A1511" t="str">
            <v>CMRLPT24042</v>
          </cell>
        </row>
        <row r="1512">
          <cell r="A1512" t="str">
            <v>CMRUCT20114</v>
          </cell>
        </row>
        <row r="1513">
          <cell r="A1513" t="str">
            <v>CMRUCT20087</v>
          </cell>
        </row>
        <row r="1514">
          <cell r="A1514" t="str">
            <v>CMRUCT24174</v>
          </cell>
        </row>
        <row r="1515">
          <cell r="A1515" t="str">
            <v>CMRUCT24038</v>
          </cell>
        </row>
        <row r="1516">
          <cell r="A1516" t="str">
            <v>SIACPDDK101</v>
          </cell>
        </row>
        <row r="1517">
          <cell r="A1517" t="str">
            <v>CMRLPT23222</v>
          </cell>
        </row>
        <row r="1518">
          <cell r="A1518" t="str">
            <v>CMRLPT23195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CMRLPT20072</v>
          </cell>
        </row>
        <row r="1527">
          <cell r="A1527" t="str">
            <v>CMRLPT20076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SOCAMSQL101</v>
          </cell>
        </row>
        <row r="1535">
          <cell r="A1535" t="str">
            <v>CMRUCT21098</v>
          </cell>
        </row>
        <row r="1536">
          <cell r="A1536" t="str">
            <v>CMRUCT22096</v>
          </cell>
        </row>
        <row r="1537">
          <cell r="A1537" t="str">
            <v>SABCPASDO101</v>
          </cell>
        </row>
        <row r="1538">
          <cell r="A1538" t="str">
            <v>CMRLPT21014</v>
          </cell>
        </row>
        <row r="1539">
          <cell r="A1539" t="str">
            <v>CMRUCT22160</v>
          </cell>
        </row>
        <row r="1540">
          <cell r="A1540" t="str">
            <v>CMRLPT21110</v>
          </cell>
        </row>
        <row r="1541">
          <cell r="A1541" t="str">
            <v>CMRUCT24011</v>
          </cell>
        </row>
        <row r="1542">
          <cell r="A1542" t="str">
            <v>CMRLPT23215</v>
          </cell>
        </row>
        <row r="1543">
          <cell r="A1543" t="str">
            <v>SABCISO601</v>
          </cell>
        </row>
        <row r="1544">
          <cell r="A1544" t="str">
            <v>CMRLPT19350</v>
          </cell>
        </row>
        <row r="1545">
          <cell r="A1545" t="str">
            <v>CMRUCT24102</v>
          </cell>
        </row>
        <row r="1546">
          <cell r="A1546" t="str">
            <v>CMRLPT23115</v>
          </cell>
        </row>
        <row r="1547">
          <cell r="A1547" t="str">
            <v>CMRUCT20053</v>
          </cell>
        </row>
        <row r="1548">
          <cell r="A1548" t="str">
            <v>CMRLPT25046</v>
          </cell>
        </row>
        <row r="1549">
          <cell r="A1549" t="str">
            <v>CMRUCT24019</v>
          </cell>
        </row>
        <row r="1550">
          <cell r="A1550" t="str">
            <v>CMRUCT25038</v>
          </cell>
        </row>
        <row r="1551">
          <cell r="A1551" t="str">
            <v>CMRLPT24029</v>
          </cell>
        </row>
        <row r="1552">
          <cell r="A1552" t="str">
            <v>CMRLPT23080</v>
          </cell>
        </row>
        <row r="1553">
          <cell r="A1553" t="str">
            <v>CMRUCT24036</v>
          </cell>
        </row>
        <row r="1554">
          <cell r="A1554" t="str">
            <v>CMRUCT24128</v>
          </cell>
        </row>
        <row r="1555">
          <cell r="A1555" t="str">
            <v>CMRLPT24148</v>
          </cell>
        </row>
        <row r="1556">
          <cell r="A1556" t="str">
            <v>YAOUPDDK101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CMRLPT24187</v>
          </cell>
        </row>
        <row r="1605">
          <cell r="A1605" t="str">
            <v>SABCKPI101</v>
          </cell>
        </row>
        <row r="1606">
          <cell r="A1606" t="str">
            <v>CMRUCT23179</v>
          </cell>
        </row>
        <row r="1607">
          <cell r="A1607" t="str">
            <v>SABCSHARG101</v>
          </cell>
        </row>
        <row r="1608">
          <cell r="A1608" t="str">
            <v>CMRLPT23067</v>
          </cell>
        </row>
        <row r="1609">
          <cell r="A1609" t="str">
            <v>CMRUCT23062</v>
          </cell>
        </row>
        <row r="1610">
          <cell r="A1610" t="str">
            <v>CMRUCT23142</v>
          </cell>
        </row>
        <row r="1611">
          <cell r="A1611" t="str">
            <v>CMRUCT24031</v>
          </cell>
        </row>
        <row r="1612">
          <cell r="A1612" t="str">
            <v>CMRUCT23056</v>
          </cell>
        </row>
        <row r="1613">
          <cell r="A1613" t="str">
            <v>CMRUCT24072</v>
          </cell>
        </row>
        <row r="1614">
          <cell r="A1614" t="str">
            <v>CMRLPT21026</v>
          </cell>
        </row>
        <row r="1615">
          <cell r="A1615" t="str">
            <v>CMRUCT20017</v>
          </cell>
        </row>
        <row r="1616">
          <cell r="A1616" t="str">
            <v>CMRUCT25009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CMRLPT19271</v>
          </cell>
        </row>
        <row r="1623">
          <cell r="A1623" t="str">
            <v>CMRLPT23216</v>
          </cell>
        </row>
        <row r="1624">
          <cell r="A1624" t="str">
            <v>CMRLPT19189</v>
          </cell>
        </row>
        <row r="1625">
          <cell r="A1625" t="str">
            <v>CMRUCT20052</v>
          </cell>
        </row>
        <row r="1626">
          <cell r="A1626" t="str">
            <v>CMRLTP19172</v>
          </cell>
        </row>
        <row r="1627">
          <cell r="A1627" t="str">
            <v>CMRUCT23113</v>
          </cell>
        </row>
        <row r="1628">
          <cell r="A1628" t="str">
            <v>CMRUCT21090</v>
          </cell>
        </row>
        <row r="1629">
          <cell r="A1629" t="str">
            <v>CMRUCT23021</v>
          </cell>
        </row>
        <row r="1630">
          <cell r="A1630" t="str">
            <v>GAROPCUT001</v>
          </cell>
        </row>
        <row r="1631">
          <cell r="A1631" t="str">
            <v>CMRLPT23192</v>
          </cell>
        </row>
        <row r="1632">
          <cell r="A1632" t="str">
            <v>CMRLPT23199</v>
          </cell>
        </row>
        <row r="1633">
          <cell r="A1633" t="str">
            <v>CMRUCT24196</v>
          </cell>
        </row>
        <row r="1634">
          <cell r="A1634" t="str">
            <v>CMRLPT20108</v>
          </cell>
        </row>
        <row r="1635">
          <cell r="A1635" t="str">
            <v>CMRUCT23182</v>
          </cell>
        </row>
        <row r="1636">
          <cell r="A1636" t="str">
            <v>CMRLPT23232</v>
          </cell>
        </row>
        <row r="1637">
          <cell r="A1637" t="str">
            <v>CMRUCT22065</v>
          </cell>
        </row>
        <row r="1638">
          <cell r="A1638" t="str">
            <v>SOCASHARG101</v>
          </cell>
        </row>
        <row r="1639">
          <cell r="A1639" t="str">
            <v>CMRLPT23059</v>
          </cell>
        </row>
        <row r="1640">
          <cell r="A1640" t="str">
            <v>CMRLPT24186</v>
          </cell>
        </row>
        <row r="1641">
          <cell r="A1641" t="str">
            <v>CMRLPT21025</v>
          </cell>
        </row>
        <row r="1642">
          <cell r="A1642" t="str">
            <v>CMRUCT19093</v>
          </cell>
        </row>
        <row r="1643">
          <cell r="A1643" t="str">
            <v>CMRLPT19168</v>
          </cell>
        </row>
        <row r="1644">
          <cell r="A1644" t="str">
            <v>SABCMOS101</v>
          </cell>
        </row>
        <row r="1645">
          <cell r="A1645" t="str">
            <v>CMRUCT19163</v>
          </cell>
        </row>
        <row r="1646">
          <cell r="A1646" t="str">
            <v>CMRUCT24015</v>
          </cell>
        </row>
        <row r="1647">
          <cell r="A1647" t="str">
            <v>CMRLPT19356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CMRLPT23090</v>
          </cell>
        </row>
        <row r="1659">
          <cell r="A1659" t="str">
            <v>CMRUCT24094</v>
          </cell>
        </row>
        <row r="1660">
          <cell r="A1660" t="str">
            <v>CMRLPT20096</v>
          </cell>
        </row>
        <row r="1661">
          <cell r="A1661" t="str">
            <v>CMRUCT23197</v>
          </cell>
        </row>
        <row r="1662">
          <cell r="A1662" t="str">
            <v>CMRLPT24147</v>
          </cell>
        </row>
        <row r="1663">
          <cell r="A1663" t="str">
            <v>CMRUCT20089</v>
          </cell>
        </row>
        <row r="1664">
          <cell r="A1664" t="str">
            <v>CMRLPT23255</v>
          </cell>
        </row>
        <row r="1665">
          <cell r="A1665" t="str">
            <v>CMRUCT24106</v>
          </cell>
        </row>
        <row r="1666">
          <cell r="A1666" t="str">
            <v>CMRUCT22010</v>
          </cell>
        </row>
        <row r="1667">
          <cell r="A1667" t="str">
            <v>CMRLPT24179</v>
          </cell>
        </row>
        <row r="1668">
          <cell r="A1668" t="str">
            <v>CMRUCT22111</v>
          </cell>
        </row>
        <row r="1669">
          <cell r="A1669" t="str">
            <v>CMRUCT20163</v>
          </cell>
        </row>
        <row r="1670">
          <cell r="A1670" t="str">
            <v>SABCCONSO101</v>
          </cell>
        </row>
        <row r="1671">
          <cell r="A1671" t="str">
            <v>CMRLPT24152</v>
          </cell>
        </row>
        <row r="1672">
          <cell r="A1672" t="str">
            <v>CMRUCT20043</v>
          </cell>
        </row>
        <row r="1673">
          <cell r="A1673" t="str">
            <v>CMRUCT25079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CMRUCT21123</v>
          </cell>
        </row>
        <row r="1681">
          <cell r="A1681" t="str">
            <v>CMRLPT20009</v>
          </cell>
        </row>
        <row r="1682">
          <cell r="A1682" t="str">
            <v>CMRLPT24064</v>
          </cell>
        </row>
        <row r="1683">
          <cell r="A1683" t="str">
            <v>CMRUCT22017</v>
          </cell>
        </row>
        <row r="1684">
          <cell r="A1684" t="str">
            <v>CMRLPT23288</v>
          </cell>
        </row>
        <row r="1685">
          <cell r="A1685" t="str">
            <v>CMRUCT24154</v>
          </cell>
        </row>
        <row r="1686">
          <cell r="A1686" t="str">
            <v>CMRUCT22105</v>
          </cell>
        </row>
        <row r="1687">
          <cell r="A1687" t="str">
            <v>CMRUCT23013</v>
          </cell>
        </row>
        <row r="1688">
          <cell r="A1688" t="str">
            <v>messgxgaro</v>
          </cell>
        </row>
        <row r="1689">
          <cell r="A1689" t="str">
            <v>CMRUCT24050</v>
          </cell>
        </row>
        <row r="1690">
          <cell r="A1690" t="str">
            <v>CMRLPT20041</v>
          </cell>
        </row>
        <row r="1691">
          <cell r="A1691" t="str">
            <v>CMRLPT20060</v>
          </cell>
        </row>
        <row r="1692">
          <cell r="A1692" t="str">
            <v>CMRLPT23153</v>
          </cell>
        </row>
        <row r="1693">
          <cell r="A1693" t="str">
            <v>GAROMOS101</v>
          </cell>
        </row>
        <row r="1694">
          <cell r="A1694" t="str">
            <v>CMRLPT23010</v>
          </cell>
        </row>
        <row r="1695">
          <cell r="A1695" t="str">
            <v>CMRUCT23137</v>
          </cell>
        </row>
        <row r="1696">
          <cell r="A1696" t="str">
            <v>CMRUCT21096</v>
          </cell>
        </row>
        <row r="1697">
          <cell r="A1697" t="str">
            <v>SABCBI201</v>
          </cell>
        </row>
        <row r="1698">
          <cell r="A1698" t="str">
            <v>CMRUCT25042</v>
          </cell>
        </row>
        <row r="1699">
          <cell r="A1699" t="str">
            <v>CMRUCT23074</v>
          </cell>
        </row>
        <row r="1700">
          <cell r="A1700" t="str">
            <v>CMRLPT19325</v>
          </cell>
        </row>
        <row r="1701">
          <cell r="A1701" t="str">
            <v>CMRUCT22118</v>
          </cell>
        </row>
        <row r="1702">
          <cell r="A1702" t="str">
            <v>CMRUCT23176</v>
          </cell>
        </row>
        <row r="1703">
          <cell r="A1703" t="str">
            <v>CMRLPT25008</v>
          </cell>
        </row>
        <row r="1704">
          <cell r="A1704" t="str">
            <v>CMRUCT20009</v>
          </cell>
        </row>
        <row r="1705">
          <cell r="A1705" t="str">
            <v>CMRLPT22034</v>
          </cell>
        </row>
        <row r="1706">
          <cell r="A1706" t="str">
            <v>CMRUCT24045</v>
          </cell>
        </row>
        <row r="1707">
          <cell r="A1707" t="str">
            <v>CMRUCT23127</v>
          </cell>
        </row>
        <row r="1708">
          <cell r="A1708" t="str">
            <v>CMRLPT19293</v>
          </cell>
        </row>
        <row r="1709">
          <cell r="A1709" t="str">
            <v>CMRUCT23234</v>
          </cell>
        </row>
        <row r="1710">
          <cell r="A1710" t="str">
            <v>CMRUCT23205</v>
          </cell>
        </row>
        <row r="1711">
          <cell r="A1711" t="str">
            <v>CMRUCT23229</v>
          </cell>
        </row>
        <row r="1712">
          <cell r="A1712" t="str">
            <v>CMRLPT21126</v>
          </cell>
        </row>
        <row r="1713">
          <cell r="A1713" t="str">
            <v>CMRUCT24025</v>
          </cell>
        </row>
        <row r="1714">
          <cell r="A1714" t="str">
            <v>CMRUCT23018</v>
          </cell>
        </row>
        <row r="1715">
          <cell r="A1715" t="str">
            <v>SABCMDP101</v>
          </cell>
        </row>
        <row r="1716">
          <cell r="A1716" t="str">
            <v>CMRLPT23003</v>
          </cell>
        </row>
        <row r="1717">
          <cell r="A1717" t="str">
            <v>CMRLPT21015</v>
          </cell>
        </row>
        <row r="1718">
          <cell r="A1718" t="str">
            <v>SABCSQDIMO101</v>
          </cell>
        </row>
        <row r="1719">
          <cell r="A1719" t="str">
            <v>CMRLPT21143</v>
          </cell>
        </row>
        <row r="1720">
          <cell r="A1720" t="str">
            <v>mes</v>
          </cell>
        </row>
        <row r="1721">
          <cell r="A1721" t="str">
            <v>CMRLPT23217</v>
          </cell>
        </row>
        <row r="1722">
          <cell r="A1722" t="str">
            <v>CMRUCT21104</v>
          </cell>
        </row>
        <row r="1723">
          <cell r="A1723" t="str">
            <v>CMRLPT24099</v>
          </cell>
        </row>
        <row r="1724">
          <cell r="A1724" t="str">
            <v>CMRUCT25011</v>
          </cell>
        </row>
        <row r="1725">
          <cell r="A1725" t="str">
            <v>CMRUCT21008</v>
          </cell>
        </row>
        <row r="1726">
          <cell r="A1726" t="str">
            <v>CMRUCT20165</v>
          </cell>
        </row>
        <row r="1727">
          <cell r="A1727" t="str">
            <v>CMRUCT23227</v>
          </cell>
        </row>
        <row r="1728">
          <cell r="A1728" t="str">
            <v>cmruct20108</v>
          </cell>
        </row>
        <row r="1729">
          <cell r="A1729" t="str">
            <v>CMRLPT23177</v>
          </cell>
        </row>
        <row r="1730">
          <cell r="A1730" t="str">
            <v>CMRUCT23078</v>
          </cell>
        </row>
        <row r="1731">
          <cell r="A1731" t="str">
            <v>SABCGEDO101</v>
          </cell>
        </row>
        <row r="1732">
          <cell r="A1732" t="str">
            <v>CMRLPT23207</v>
          </cell>
        </row>
        <row r="1733">
          <cell r="A1733" t="str">
            <v>CMRLPT24123</v>
          </cell>
        </row>
        <row r="1734">
          <cell r="A1734" t="str">
            <v>CMRUCT23026</v>
          </cell>
        </row>
        <row r="1735">
          <cell r="A1735" t="str">
            <v>CMRUCT22035</v>
          </cell>
        </row>
        <row r="1736">
          <cell r="A1736" t="str">
            <v>CMRLPT24096</v>
          </cell>
        </row>
        <row r="1737">
          <cell r="A1737" t="str">
            <v>CMRUCT22004</v>
          </cell>
        </row>
        <row r="1738">
          <cell r="A1738" t="str">
            <v>CMRUCT21059</v>
          </cell>
        </row>
        <row r="1739">
          <cell r="A1739" t="str">
            <v>CMRUCT22161</v>
          </cell>
        </row>
        <row r="1740">
          <cell r="A1740" t="str">
            <v>SABCLCM101</v>
          </cell>
        </row>
        <row r="1741">
          <cell r="A1741" t="str">
            <v>CMRUCT23110</v>
          </cell>
        </row>
        <row r="1742">
          <cell r="A1742" t="str">
            <v>CMRLPT22098</v>
          </cell>
        </row>
        <row r="1743">
          <cell r="A1743" t="str">
            <v>CMRUCT20035</v>
          </cell>
        </row>
        <row r="1744">
          <cell r="A1744" t="str">
            <v>CMRLPT24174</v>
          </cell>
        </row>
        <row r="1745">
          <cell r="A1745" t="str">
            <v>CMRUCT25043</v>
          </cell>
        </row>
        <row r="1746">
          <cell r="A1746" t="str">
            <v>CMRLPT22089</v>
          </cell>
        </row>
        <row r="1747">
          <cell r="A1747" t="str">
            <v>CMRLPT23088</v>
          </cell>
        </row>
        <row r="1748">
          <cell r="A1748" t="str">
            <v>CMRLPT21098</v>
          </cell>
        </row>
        <row r="1749">
          <cell r="A1749" t="str">
            <v>CMRUCT23243</v>
          </cell>
        </row>
        <row r="1750">
          <cell r="A1750" t="str">
            <v>SABCGED101</v>
          </cell>
        </row>
        <row r="1751">
          <cell r="A1751" t="str">
            <v>CMRUCT24115</v>
          </cell>
        </row>
        <row r="1752">
          <cell r="A1752" t="str">
            <v>CMRUCT23077</v>
          </cell>
        </row>
        <row r="1753">
          <cell r="A1753" t="str">
            <v>CMRUCT20135</v>
          </cell>
        </row>
        <row r="1754">
          <cell r="A1754" t="str">
            <v>CMRUCT23019</v>
          </cell>
        </row>
        <row r="1755">
          <cell r="A1755" t="str">
            <v>CMRLPT20062</v>
          </cell>
        </row>
        <row r="1756">
          <cell r="A1756" t="str">
            <v>mesfiltbaf</v>
          </cell>
        </row>
        <row r="1757">
          <cell r="A1757" t="str">
            <v>CMRUCT20102</v>
          </cell>
        </row>
        <row r="1758">
          <cell r="A1758" t="str">
            <v>CMRUCT23096</v>
          </cell>
        </row>
        <row r="1759">
          <cell r="A1759" t="str">
            <v>CMRLPT24101</v>
          </cell>
        </row>
        <row r="1760">
          <cell r="A1760" t="str">
            <v>CMRUCT22042</v>
          </cell>
        </row>
        <row r="1761">
          <cell r="A1761" t="str">
            <v>CMRLPT21068</v>
          </cell>
        </row>
        <row r="1762">
          <cell r="A1762" t="str">
            <v>SABCDHCP102</v>
          </cell>
        </row>
        <row r="1763">
          <cell r="A1763" t="str">
            <v>CMRLPT23022</v>
          </cell>
        </row>
        <row r="1764">
          <cell r="A1764" t="str">
            <v>CMRLPT24191</v>
          </cell>
        </row>
        <row r="1765">
          <cell r="A1765" t="str">
            <v>CMRLPT19167</v>
          </cell>
        </row>
        <row r="1766">
          <cell r="A1766" t="str">
            <v>CMRLPT24012</v>
          </cell>
        </row>
        <row r="1767">
          <cell r="A1767" t="str">
            <v>CMRLPT20086</v>
          </cell>
        </row>
        <row r="1768">
          <cell r="A1768" t="str">
            <v>GUINUPCUT101</v>
          </cell>
        </row>
        <row r="1769">
          <cell r="A1769" t="str">
            <v>CMRUCT23271</v>
          </cell>
        </row>
        <row r="1770">
          <cell r="A1770" t="str">
            <v>CMRLPT24138</v>
          </cell>
        </row>
        <row r="1771">
          <cell r="A1771" t="str">
            <v>CMRUCT23293</v>
          </cell>
        </row>
        <row r="1772">
          <cell r="A1772" t="str">
            <v>CMRUCT20031</v>
          </cell>
        </row>
        <row r="1773">
          <cell r="A1773" t="str">
            <v>CMRLPT20022</v>
          </cell>
        </row>
        <row r="1774">
          <cell r="A1774" t="str">
            <v>CMRLPT20106</v>
          </cell>
        </row>
        <row r="1775">
          <cell r="A1775" t="str">
            <v>CMRLPT20005</v>
          </cell>
        </row>
        <row r="1776">
          <cell r="A1776" t="str">
            <v>CMRLPT21148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CMRLPT25014</v>
          </cell>
        </row>
        <row r="1789">
          <cell r="A1789" t="str">
            <v>CMRLPT22176</v>
          </cell>
        </row>
        <row r="1790">
          <cell r="A1790" t="str">
            <v>CMRLPT24141</v>
          </cell>
        </row>
        <row r="1791">
          <cell r="A1791" t="str">
            <v>CMRUCT25021</v>
          </cell>
        </row>
        <row r="1792">
          <cell r="A1792" t="str">
            <v>CMRUCT23095</v>
          </cell>
        </row>
        <row r="1793">
          <cell r="A1793" t="str">
            <v>SIACMOS101</v>
          </cell>
        </row>
        <row r="1794">
          <cell r="A1794" t="str">
            <v>CMRUCT22083</v>
          </cell>
        </row>
        <row r="1795">
          <cell r="A1795" t="str">
            <v>CMRLPT23070</v>
          </cell>
        </row>
        <row r="1796">
          <cell r="A1796" t="str">
            <v>cmrlpt19354</v>
          </cell>
        </row>
        <row r="1797">
          <cell r="A1797" t="str">
            <v>CMRUCT23316</v>
          </cell>
        </row>
        <row r="1798">
          <cell r="A1798" t="str">
            <v>CMRUCT23109</v>
          </cell>
        </row>
        <row r="1799">
          <cell r="A1799" t="str">
            <v>CMRUCT20140</v>
          </cell>
        </row>
        <row r="1800">
          <cell r="A1800" t="str">
            <v>CMRUCT23225</v>
          </cell>
        </row>
        <row r="1801">
          <cell r="A1801" t="str">
            <v>CMRLPT20058</v>
          </cell>
        </row>
        <row r="1802">
          <cell r="A1802" t="str">
            <v>CMRUCT20152</v>
          </cell>
        </row>
        <row r="1803">
          <cell r="A1803" t="str">
            <v>CMRUCT22051</v>
          </cell>
        </row>
        <row r="1804">
          <cell r="A1804" t="str">
            <v>CMRLPT23188</v>
          </cell>
        </row>
        <row r="1805">
          <cell r="A1805" t="str">
            <v>CMRUCT19025</v>
          </cell>
        </row>
        <row r="1806">
          <cell r="A1806" t="str">
            <v>CMRUCT24121</v>
          </cell>
        </row>
        <row r="1807">
          <cell r="A1807" t="str">
            <v>CMRUCT20071</v>
          </cell>
        </row>
        <row r="1808">
          <cell r="A1808" t="str">
            <v>CMRLPT23145</v>
          </cell>
        </row>
        <row r="1809">
          <cell r="A1809" t="str">
            <v>CMRLPT25048</v>
          </cell>
        </row>
        <row r="1810">
          <cell r="A1810" t="str">
            <v>CMRLPT23124</v>
          </cell>
        </row>
        <row r="1811">
          <cell r="A1811" t="str">
            <v>CMRUCT22072</v>
          </cell>
        </row>
        <row r="1812">
          <cell r="A1812" t="str">
            <v>CMRUCT24027</v>
          </cell>
        </row>
        <row r="1813">
          <cell r="A1813" t="str">
            <v>CMRLPT25015</v>
          </cell>
        </row>
        <row r="1814">
          <cell r="A1814" t="str">
            <v>CMRUCT23027</v>
          </cell>
        </row>
        <row r="1815">
          <cell r="A1815" t="str">
            <v>CMRLPT21140</v>
          </cell>
        </row>
        <row r="1816">
          <cell r="A1816" t="str">
            <v>CMRUCT20073</v>
          </cell>
        </row>
        <row r="1817">
          <cell r="A1817" t="str">
            <v>CMRLPT23260</v>
          </cell>
        </row>
        <row r="1818">
          <cell r="A1818" t="str">
            <v>SABCBIOM103</v>
          </cell>
        </row>
        <row r="1819">
          <cell r="A1819" t="str">
            <v>CMRLPT19198</v>
          </cell>
        </row>
        <row r="1820">
          <cell r="A1820" t="str">
            <v>CMRLPT23179</v>
          </cell>
        </row>
        <row r="1821">
          <cell r="A1821" t="str">
            <v>CMRLPT20029</v>
          </cell>
        </row>
        <row r="1822">
          <cell r="A1822" t="str">
            <v>CMRUCT24063</v>
          </cell>
        </row>
        <row r="1823">
          <cell r="A1823" t="str">
            <v>CMRUCT24014</v>
          </cell>
        </row>
        <row r="1824">
          <cell r="A1824" t="str">
            <v>CMRUCT24037</v>
          </cell>
        </row>
        <row r="1825">
          <cell r="A1825" t="str">
            <v>CMRLPT19369</v>
          </cell>
        </row>
        <row r="1826">
          <cell r="A1826" t="str">
            <v>CMRUCT20068</v>
          </cell>
        </row>
        <row r="1827">
          <cell r="A1827" t="str">
            <v>CMRLPT23206</v>
          </cell>
        </row>
        <row r="1828">
          <cell r="A1828" t="str">
            <v>SABCMSQL601</v>
          </cell>
        </row>
        <row r="1829">
          <cell r="A1829" t="str">
            <v>CMRLPT24196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CMRUCT25085</v>
          </cell>
        </row>
        <row r="1853">
          <cell r="A1853" t="str">
            <v>CMRLPT25021</v>
          </cell>
        </row>
        <row r="1854">
          <cell r="A1854" t="str">
            <v>CMRLPT23225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CMRLPT21060</v>
          </cell>
        </row>
        <row r="1874">
          <cell r="A1874" t="str">
            <v>CMRUCT20039</v>
          </cell>
        </row>
        <row r="1875">
          <cell r="A1875" t="str">
            <v>CMRLPT23085</v>
          </cell>
        </row>
        <row r="1876">
          <cell r="A1876" t="str">
            <v>CMRUCT21080</v>
          </cell>
        </row>
        <row r="1877">
          <cell r="A1877" t="str">
            <v>CMRLPT23143</v>
          </cell>
        </row>
        <row r="1878">
          <cell r="A1878" t="str">
            <v>CMRUCT25034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CMRUCT19130</v>
          </cell>
        </row>
        <row r="1882">
          <cell r="A1882" t="str">
            <v>CMRLPT24078</v>
          </cell>
        </row>
        <row r="1883">
          <cell r="A1883" t="str">
            <v>CMRUCT23001</v>
          </cell>
        </row>
        <row r="1884">
          <cell r="A1884" t="str">
            <v>CMRLPT23045</v>
          </cell>
        </row>
        <row r="1885">
          <cell r="A1885" t="str">
            <v>CMRLPT23263</v>
          </cell>
        </row>
        <row r="1886">
          <cell r="A1886" t="str">
            <v>CMRUCT21031</v>
          </cell>
        </row>
        <row r="1887">
          <cell r="A1887" t="str">
            <v>CMRLPT25024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CMRUCT23122</v>
          </cell>
        </row>
        <row r="1918">
          <cell r="A1918" t="str">
            <v>SABCDIMOBI101</v>
          </cell>
        </row>
        <row r="1919">
          <cell r="A1919" t="str">
            <v>BAFOPCUT001</v>
          </cell>
        </row>
        <row r="1920">
          <cell r="A1920" t="str">
            <v>CMRLPT23269</v>
          </cell>
        </row>
        <row r="1921">
          <cell r="A1921" t="str">
            <v>CMRUCT21097</v>
          </cell>
        </row>
        <row r="1922">
          <cell r="A1922" t="str">
            <v>CMRLPT21127</v>
          </cell>
        </row>
        <row r="1923">
          <cell r="A1923" t="str">
            <v>CMRUCT24173</v>
          </cell>
        </row>
        <row r="1924">
          <cell r="A1924" t="str">
            <v>CMRLPT23071</v>
          </cell>
        </row>
        <row r="1925">
          <cell r="A1925" t="str">
            <v>CMRLPT19318</v>
          </cell>
        </row>
        <row r="1926">
          <cell r="A1926" t="str">
            <v>CMRLPT23064</v>
          </cell>
        </row>
        <row r="1927">
          <cell r="A1927" t="str">
            <v>CMRLPT21130</v>
          </cell>
        </row>
        <row r="1928">
          <cell r="A1928" t="str">
            <v>CMRUCT22041</v>
          </cell>
        </row>
        <row r="1929">
          <cell r="A1929" t="str">
            <v>CMRLPT23211</v>
          </cell>
        </row>
        <row r="1930">
          <cell r="A1930" t="str">
            <v>SABCWEB601</v>
          </cell>
        </row>
        <row r="1931">
          <cell r="A1931" t="str">
            <v>CMRLPT22161</v>
          </cell>
        </row>
        <row r="1932">
          <cell r="A1932" t="str">
            <v>CMRLPT22179</v>
          </cell>
        </row>
        <row r="1933">
          <cell r="A1933" t="str">
            <v>CMRUCT23331</v>
          </cell>
        </row>
        <row r="1934">
          <cell r="A1934" t="str">
            <v>CMRLPT22007</v>
          </cell>
        </row>
        <row r="1935">
          <cell r="A1935" t="str">
            <v>CMRUCT24004</v>
          </cell>
        </row>
        <row r="1936">
          <cell r="A1936" t="str">
            <v>CMRUCT20057</v>
          </cell>
        </row>
        <row r="1937">
          <cell r="A1937" t="str">
            <v>CMRUCT23011</v>
          </cell>
        </row>
        <row r="1938">
          <cell r="A1938" t="str">
            <v>CMRLPT24110</v>
          </cell>
        </row>
        <row r="1939">
          <cell r="A1939" t="str">
            <v>CMRUCT21045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CMRUCT20082</v>
          </cell>
        </row>
        <row r="1981">
          <cell r="A1981" t="str">
            <v>CMRLPT20100</v>
          </cell>
        </row>
        <row r="1982">
          <cell r="A1982" t="str">
            <v>CMRLPT23203</v>
          </cell>
        </row>
        <row r="1983">
          <cell r="A1983" t="str">
            <v>CMRUCT22152</v>
          </cell>
        </row>
        <row r="1984">
          <cell r="A1984" t="str">
            <v>CMRLPT24080</v>
          </cell>
        </row>
        <row r="1985">
          <cell r="A1985" t="str">
            <v>SABCSQRH601</v>
          </cell>
        </row>
        <row r="1986">
          <cell r="A1986" t="str">
            <v>CMRLPT23077</v>
          </cell>
        </row>
        <row r="1987">
          <cell r="A1987" t="str">
            <v>CMRUCT24195</v>
          </cell>
        </row>
        <row r="1988">
          <cell r="A1988" t="str">
            <v>SABCBICRM101</v>
          </cell>
        </row>
        <row r="1989">
          <cell r="A1989" t="str">
            <v>CMRLPT23305</v>
          </cell>
        </row>
        <row r="1990">
          <cell r="A1990" t="str">
            <v>VEEAMSERVERYAOU</v>
          </cell>
        </row>
        <row r="1991">
          <cell r="A1991" t="str">
            <v>mescavesndok</v>
          </cell>
        </row>
        <row r="1992">
          <cell r="A1992" t="str">
            <v>CMRLPT23240</v>
          </cell>
        </row>
        <row r="1993">
          <cell r="A1993" t="str">
            <v>CMRLPT22056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CMRUCT25052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CMRLPT21024</v>
          </cell>
        </row>
        <row r="2042">
          <cell r="A2042" t="str">
            <v>CMRLPT22107</v>
          </cell>
        </row>
        <row r="2043">
          <cell r="A2043" t="str">
            <v>CMRLPT23097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CMRUCT21122</v>
          </cell>
        </row>
        <row r="2048">
          <cell r="A2048" t="str">
            <v>yaousin003</v>
          </cell>
        </row>
        <row r="2049">
          <cell r="A2049" t="str">
            <v>CMRUCT24013</v>
          </cell>
        </row>
        <row r="2050">
          <cell r="A2050" t="str">
            <v>CMRLPT23314</v>
          </cell>
        </row>
        <row r="2051">
          <cell r="A2051" t="str">
            <v>CMRUCT21116</v>
          </cell>
        </row>
        <row r="2052">
          <cell r="A2052" t="str">
            <v>CMRUCT20115</v>
          </cell>
        </row>
        <row r="2053">
          <cell r="A2053" t="str">
            <v>CMRUCT20028</v>
          </cell>
        </row>
        <row r="2054">
          <cell r="A2054" t="str">
            <v>CMRLPT21022</v>
          </cell>
        </row>
        <row r="2055">
          <cell r="A2055" t="str">
            <v>CMRLPT24173</v>
          </cell>
        </row>
        <row r="2056">
          <cell r="A2056" t="str">
            <v>CMRLPT19006</v>
          </cell>
        </row>
        <row r="2057">
          <cell r="A2057" t="str">
            <v>CMRLPT23165</v>
          </cell>
        </row>
        <row r="2058">
          <cell r="A2058" t="str">
            <v>CMRUCT24035</v>
          </cell>
        </row>
        <row r="2059">
          <cell r="A2059" t="str">
            <v>CMRUCT22127</v>
          </cell>
        </row>
        <row r="2060">
          <cell r="A2060" t="str">
            <v>CMRLPT22112</v>
          </cell>
        </row>
        <row r="2061">
          <cell r="A2061" t="str">
            <v>CMRLPT22172</v>
          </cell>
        </row>
        <row r="2062">
          <cell r="A2062" t="str">
            <v>SABCSHAR601</v>
          </cell>
        </row>
        <row r="2063">
          <cell r="A2063" t="str">
            <v>CMRLPT22159</v>
          </cell>
        </row>
        <row r="2064">
          <cell r="A2064" t="str">
            <v>CMRLPT21045</v>
          </cell>
        </row>
        <row r="2065">
          <cell r="A2065" t="str">
            <v>CMRUCT24064</v>
          </cell>
        </row>
        <row r="2066">
          <cell r="A2066" t="str">
            <v>CMRUCT24071</v>
          </cell>
        </row>
        <row r="2067">
          <cell r="A2067" t="str">
            <v>CMRLPT20008</v>
          </cell>
        </row>
        <row r="2068">
          <cell r="A2068" t="str">
            <v>CMRUCT23115</v>
          </cell>
        </row>
        <row r="2069">
          <cell r="A2069" t="str">
            <v>CMRLPT23293</v>
          </cell>
        </row>
        <row r="2070">
          <cell r="A2070" t="str">
            <v>CMRLPT24149</v>
          </cell>
        </row>
        <row r="2071">
          <cell r="A2071" t="str">
            <v>CMRUCT24180</v>
          </cell>
        </row>
        <row r="2072">
          <cell r="A2072" t="str">
            <v>CMRUCT24176</v>
          </cell>
        </row>
        <row r="2073">
          <cell r="A2073" t="str">
            <v>CMRLPT25053</v>
          </cell>
        </row>
        <row r="2074">
          <cell r="A2074" t="str">
            <v>CMRUCT24020</v>
          </cell>
        </row>
        <row r="2075">
          <cell r="A2075" t="str">
            <v>CMRUCT24006</v>
          </cell>
        </row>
        <row r="2076">
          <cell r="A2076" t="str">
            <v>CMRLPT22050</v>
          </cell>
        </row>
        <row r="2077">
          <cell r="A2077" t="str">
            <v>CMRLPT25023</v>
          </cell>
        </row>
        <row r="2078">
          <cell r="A2078" t="str">
            <v>CMRLPT24204</v>
          </cell>
        </row>
        <row r="2079">
          <cell r="A2079" t="str">
            <v>CMRLPT19203</v>
          </cell>
        </row>
        <row r="2080">
          <cell r="A2080" t="str">
            <v>CMRUCT25089</v>
          </cell>
        </row>
        <row r="2081">
          <cell r="A2081" t="str">
            <v>CMRLPT22140</v>
          </cell>
        </row>
        <row r="2082">
          <cell r="A2082" t="str">
            <v>CMRUCT25185</v>
          </cell>
        </row>
        <row r="2083">
          <cell r="A2083" t="str">
            <v>CMRLPT25028</v>
          </cell>
        </row>
        <row r="2084">
          <cell r="A2084" t="str">
            <v>CMRUCT23129</v>
          </cell>
        </row>
        <row r="2085">
          <cell r="A2085" t="str">
            <v>CMRUCT25184</v>
          </cell>
        </row>
        <row r="2086">
          <cell r="A2086" t="str">
            <v>CMRUCT25083</v>
          </cell>
        </row>
        <row r="2087">
          <cell r="A2087" t="str">
            <v>CMRUCT25075</v>
          </cell>
        </row>
        <row r="2088">
          <cell r="A2088" t="str">
            <v>CMRUCT23258</v>
          </cell>
        </row>
        <row r="2089">
          <cell r="A2089" t="str">
            <v>CMRUCT25082</v>
          </cell>
        </row>
        <row r="2090">
          <cell r="A2090" t="str">
            <v>CMRUCT23147</v>
          </cell>
        </row>
        <row r="2091">
          <cell r="A2091" t="str">
            <v>CMRLPT25029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CMRUCT25115</v>
          </cell>
        </row>
        <row r="2095">
          <cell r="A2095" t="str">
            <v>CMRUCT25182</v>
          </cell>
        </row>
        <row r="2096">
          <cell r="A2096" t="str">
            <v>CMRUCT25096</v>
          </cell>
        </row>
        <row r="2097">
          <cell r="A2097" t="str">
            <v>CMRUCT20032</v>
          </cell>
        </row>
        <row r="2098">
          <cell r="A2098" t="str">
            <v>CMRUCT21010</v>
          </cell>
        </row>
        <row r="2099">
          <cell r="A2099" t="str">
            <v>CMRUCT24163</v>
          </cell>
        </row>
        <row r="2100">
          <cell r="A2100" t="str">
            <v>CMRLPT25042</v>
          </cell>
        </row>
        <row r="2101">
          <cell r="A2101" t="str">
            <v>CMRUCT22090</v>
          </cell>
        </row>
        <row r="2102">
          <cell r="A2102" t="str">
            <v>CMRLPT25043</v>
          </cell>
        </row>
        <row r="2103">
          <cell r="A2103" t="str">
            <v>CMRUCT25116</v>
          </cell>
        </row>
        <row r="2104">
          <cell r="A2104" t="str">
            <v>CMRUCT25041</v>
          </cell>
        </row>
        <row r="2105">
          <cell r="A2105" t="str">
            <v>CMRUCT24074</v>
          </cell>
        </row>
        <row r="2106">
          <cell r="A2106" t="str">
            <v>BALIFICH101</v>
          </cell>
        </row>
        <row r="2107">
          <cell r="A2107" t="str">
            <v>CMRUCT25027</v>
          </cell>
        </row>
        <row r="2108">
          <cell r="A2108" t="str">
            <v>CMRUCT23200</v>
          </cell>
        </row>
        <row r="2109">
          <cell r="A2109" t="str">
            <v>CMRLPT19250</v>
          </cell>
        </row>
        <row r="2110">
          <cell r="A2110" t="str">
            <v>CMRUCT25110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CMRLPT19160</v>
          </cell>
        </row>
        <row r="2116">
          <cell r="A2116" t="str">
            <v>CMRLPT21139</v>
          </cell>
        </row>
        <row r="2117">
          <cell r="A2117" t="str">
            <v>CMRUCT25100</v>
          </cell>
        </row>
        <row r="2118">
          <cell r="A2118" t="str">
            <v>CMRUCT25051</v>
          </cell>
        </row>
        <row r="2119">
          <cell r="A2119" t="str">
            <v>CMRUCT21055</v>
          </cell>
        </row>
        <row r="2120">
          <cell r="A2120" t="str">
            <v>CMRLPT22086</v>
          </cell>
        </row>
        <row r="2121">
          <cell r="A2121" t="str">
            <v>CMRUCT25039</v>
          </cell>
        </row>
        <row r="2122">
          <cell r="A2122" t="str">
            <v>CMRLPT23294</v>
          </cell>
        </row>
        <row r="2123">
          <cell r="A2123" t="str">
            <v>CMRUCT25113</v>
          </cell>
        </row>
        <row r="2124">
          <cell r="A2124" t="str">
            <v>CMRLPT22152</v>
          </cell>
        </row>
        <row r="2125">
          <cell r="A2125" t="str">
            <v>CMRLPT20001</v>
          </cell>
        </row>
        <row r="2126">
          <cell r="A2126" t="str">
            <v>CMRLPT25012</v>
          </cell>
        </row>
        <row r="2127">
          <cell r="A2127" t="str">
            <v>CMRUCT25025</v>
          </cell>
        </row>
        <row r="2128">
          <cell r="A2128" t="str">
            <v>CMRUCT25022</v>
          </cell>
        </row>
        <row r="2129">
          <cell r="A2129" t="str">
            <v>CMRUCT25114</v>
          </cell>
        </row>
        <row r="2130">
          <cell r="A2130" t="str">
            <v>CMRUCT25033</v>
          </cell>
        </row>
        <row r="2131">
          <cell r="A2131" t="str">
            <v>CMRLPT20020</v>
          </cell>
        </row>
        <row r="2132">
          <cell r="A2132" t="str">
            <v>CMRUCT25104</v>
          </cell>
        </row>
        <row r="2133">
          <cell r="A2133" t="str">
            <v>CMRUCT25106</v>
          </cell>
        </row>
        <row r="2134">
          <cell r="A2134" t="str">
            <v>CMRUCT25105</v>
          </cell>
        </row>
        <row r="2135">
          <cell r="A2135" t="str">
            <v>CMRUCT25107</v>
          </cell>
        </row>
        <row r="2136">
          <cell r="A2136" t="str">
            <v>CMRUCT25108</v>
          </cell>
        </row>
        <row r="2137">
          <cell r="A2137" t="str">
            <v>CMRLPT24032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CMRLPT22090</v>
          </cell>
        </row>
        <row r="2146">
          <cell r="A2146" t="str">
            <v>CMRLPT23089</v>
          </cell>
        </row>
        <row r="2147">
          <cell r="A2147" t="str">
            <v>CMRUCT25102</v>
          </cell>
        </row>
        <row r="2148">
          <cell r="A2148" t="str">
            <v>CMRLPT23243</v>
          </cell>
        </row>
        <row r="2149">
          <cell r="A2149" t="str">
            <v>CMRLPT23079</v>
          </cell>
        </row>
        <row r="2150">
          <cell r="A2150" t="str">
            <v>CMRLPT19246</v>
          </cell>
        </row>
        <row r="2151">
          <cell r="A2151" t="str">
            <v>CMRLPT24044</v>
          </cell>
        </row>
        <row r="2152">
          <cell r="A2152" t="str">
            <v>CMRUCT25103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CMRUCT19147</v>
          </cell>
        </row>
        <row r="150">
          <cell r="A150" t="str">
            <v>CMRLPT23105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CMRUCT21013</v>
          </cell>
        </row>
        <row r="178">
          <cell r="A178" t="str">
            <v>CMRLPT20064</v>
          </cell>
        </row>
        <row r="179">
          <cell r="A179" t="str">
            <v>CMRLPT23229</v>
          </cell>
        </row>
        <row r="180">
          <cell r="A180" t="str">
            <v>CMRUCT20046</v>
          </cell>
        </row>
        <row r="181">
          <cell r="A181" t="str">
            <v>CMRLPT24076</v>
          </cell>
        </row>
        <row r="182">
          <cell r="A182" t="str">
            <v>CMRLPT21161</v>
          </cell>
        </row>
        <row r="183">
          <cell r="A183" t="str">
            <v>CMRLPT19203</v>
          </cell>
        </row>
        <row r="184">
          <cell r="A184" t="str">
            <v>CMRLPT22097</v>
          </cell>
        </row>
        <row r="185">
          <cell r="A185" t="str">
            <v>CMRUCT19256</v>
          </cell>
        </row>
        <row r="186">
          <cell r="A186" t="str">
            <v>CMRUCT23164</v>
          </cell>
        </row>
        <row r="187">
          <cell r="A187" t="str">
            <v>CMRLPT20036</v>
          </cell>
        </row>
        <row r="188">
          <cell r="A188" t="str">
            <v>SABCDIMO100</v>
          </cell>
        </row>
        <row r="189">
          <cell r="A189" t="str">
            <v>CMRLPT21132</v>
          </cell>
        </row>
        <row r="190">
          <cell r="A190" t="str">
            <v>CMRUCT23134</v>
          </cell>
        </row>
        <row r="191">
          <cell r="A191" t="str">
            <v>SOCAMOS101</v>
          </cell>
        </row>
        <row r="192">
          <cell r="A192" t="str">
            <v>CMRLPT21146</v>
          </cell>
        </row>
        <row r="193">
          <cell r="A193" t="str">
            <v>CMRLPT24142</v>
          </cell>
        </row>
        <row r="194">
          <cell r="A194" t="str">
            <v>CMRLPT23131</v>
          </cell>
        </row>
        <row r="195">
          <cell r="A195" t="str">
            <v>CMRLPT22022</v>
          </cell>
        </row>
        <row r="196">
          <cell r="A196" t="str">
            <v>CMRLPT22200</v>
          </cell>
        </row>
        <row r="197">
          <cell r="A197" t="str">
            <v>CMRLPT19245</v>
          </cell>
        </row>
        <row r="198">
          <cell r="A198" t="str">
            <v>CMRLPT20115</v>
          </cell>
        </row>
        <row r="199">
          <cell r="A199" t="str">
            <v>BALIDOMC001</v>
          </cell>
        </row>
        <row r="200">
          <cell r="A200" t="str">
            <v>CMRUCT21128</v>
          </cell>
        </row>
        <row r="201">
          <cell r="A201" t="str">
            <v>CMRLPT22124</v>
          </cell>
        </row>
        <row r="202">
          <cell r="A202" t="str">
            <v>CMRLPT24136</v>
          </cell>
        </row>
        <row r="203">
          <cell r="A203" t="str">
            <v>CMRUCT20007</v>
          </cell>
        </row>
        <row r="204">
          <cell r="A204" t="str">
            <v>CMRLPT20094</v>
          </cell>
        </row>
        <row r="205">
          <cell r="A205" t="str">
            <v>CMRUCT23112</v>
          </cell>
        </row>
        <row r="206">
          <cell r="A206" t="str">
            <v>CMRLPT23205</v>
          </cell>
        </row>
        <row r="207">
          <cell r="A207" t="str">
            <v>CMRUCT23206</v>
          </cell>
        </row>
        <row r="208">
          <cell r="A208" t="str">
            <v>CMRUCT19090</v>
          </cell>
        </row>
        <row r="209">
          <cell r="A209" t="str">
            <v>CMRLPT23081</v>
          </cell>
        </row>
        <row r="210">
          <cell r="A210" t="str">
            <v>CMRLPT24183</v>
          </cell>
        </row>
        <row r="211">
          <cell r="A211" t="str">
            <v>CMRLPT20033</v>
          </cell>
        </row>
        <row r="212">
          <cell r="A212" t="str">
            <v>CMRUCT24054</v>
          </cell>
        </row>
        <row r="213">
          <cell r="A213" t="str">
            <v>silos</v>
          </cell>
        </row>
        <row r="214">
          <cell r="A214" t="str">
            <v>CMRLPT22184</v>
          </cell>
        </row>
        <row r="215">
          <cell r="A215" t="str">
            <v>CMRUCT22018</v>
          </cell>
        </row>
        <row r="216">
          <cell r="A216" t="str">
            <v>CMRLPT21058</v>
          </cell>
        </row>
        <row r="217">
          <cell r="A217" t="str">
            <v>CMRLPT24170</v>
          </cell>
        </row>
        <row r="218">
          <cell r="A218" t="str">
            <v>SEMCPDDK101</v>
          </cell>
        </row>
        <row r="219">
          <cell r="A219" t="str">
            <v>CMRLPT24001</v>
          </cell>
        </row>
        <row r="220">
          <cell r="A220" t="str">
            <v>CMRUCT24188</v>
          </cell>
        </row>
        <row r="221">
          <cell r="A221" t="str">
            <v>CMRLPT21097</v>
          </cell>
        </row>
        <row r="222">
          <cell r="A222" t="str">
            <v>CMRLPT25009</v>
          </cell>
        </row>
        <row r="223">
          <cell r="A223" t="str">
            <v>CMRLPT20028</v>
          </cell>
        </row>
        <row r="224">
          <cell r="A224" t="str">
            <v>CMRLPT23231</v>
          </cell>
        </row>
        <row r="225">
          <cell r="A225" t="str">
            <v>CMRLPT21105</v>
          </cell>
        </row>
        <row r="226">
          <cell r="A226" t="str">
            <v>CMRLPT21150</v>
          </cell>
        </row>
        <row r="227">
          <cell r="A227" t="str">
            <v>CMRUCT22129</v>
          </cell>
        </row>
        <row r="228">
          <cell r="A228" t="str">
            <v>CMRUCT24190</v>
          </cell>
        </row>
        <row r="229">
          <cell r="A229" t="str">
            <v>CMRUCT22081</v>
          </cell>
        </row>
        <row r="230">
          <cell r="A230" t="str">
            <v>CMRLPT21040</v>
          </cell>
        </row>
        <row r="231">
          <cell r="A231" t="str">
            <v>CMRLPT22117</v>
          </cell>
        </row>
        <row r="232">
          <cell r="A232" t="str">
            <v>CMRLPT19269</v>
          </cell>
        </row>
        <row r="233">
          <cell r="A233" t="str">
            <v>CMRLPT19149</v>
          </cell>
        </row>
        <row r="234">
          <cell r="A234" t="str">
            <v>CMRLPT24062</v>
          </cell>
        </row>
        <row r="235">
          <cell r="A235" t="str">
            <v>CMRLPT23082</v>
          </cell>
        </row>
        <row r="236">
          <cell r="A236" t="str">
            <v>CMRUCT23146</v>
          </cell>
        </row>
        <row r="237">
          <cell r="A237" t="str">
            <v>CMRLPT25030</v>
          </cell>
        </row>
        <row r="238">
          <cell r="A238" t="str">
            <v>sabckpi606</v>
          </cell>
        </row>
        <row r="239">
          <cell r="A239" t="str">
            <v>CMRLPT23283</v>
          </cell>
        </row>
        <row r="240">
          <cell r="A240" t="str">
            <v>CMRLPT24133</v>
          </cell>
        </row>
        <row r="241">
          <cell r="A241" t="str">
            <v>CMRLPT23302</v>
          </cell>
        </row>
        <row r="242">
          <cell r="A242" t="str">
            <v>CMRLPT19252</v>
          </cell>
        </row>
        <row r="243">
          <cell r="A243" t="str">
            <v>CMRUCT23042</v>
          </cell>
        </row>
        <row r="244">
          <cell r="A244" t="str">
            <v>SABCMEC202</v>
          </cell>
        </row>
        <row r="245">
          <cell r="A245" t="str">
            <v>CMRLPT24132</v>
          </cell>
        </row>
        <row r="246">
          <cell r="A246" t="str">
            <v>CMRLPT23098</v>
          </cell>
        </row>
        <row r="247">
          <cell r="A247" t="str">
            <v>CMRUCT20010</v>
          </cell>
        </row>
        <row r="248">
          <cell r="A248" t="str">
            <v>CMRLPT22140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CMRLPT24054</v>
          </cell>
        </row>
        <row r="364">
          <cell r="A364" t="str">
            <v>CMRUCT23233</v>
          </cell>
        </row>
        <row r="365">
          <cell r="A365" t="str">
            <v>CMRUCT20119</v>
          </cell>
        </row>
        <row r="366">
          <cell r="A366" t="str">
            <v>CMRUCT22003</v>
          </cell>
        </row>
        <row r="367">
          <cell r="A367" t="str">
            <v>CMRLPT22119</v>
          </cell>
        </row>
        <row r="368">
          <cell r="A368" t="str">
            <v>CMRUCT24093</v>
          </cell>
        </row>
        <row r="369">
          <cell r="A369" t="str">
            <v>messgxtc</v>
          </cell>
        </row>
        <row r="370">
          <cell r="A370" t="str">
            <v>CMRUCT20055</v>
          </cell>
        </row>
        <row r="371">
          <cell r="A371" t="str">
            <v>CMRLPT24130</v>
          </cell>
        </row>
        <row r="372">
          <cell r="A372" t="str">
            <v>CMRUCT19207</v>
          </cell>
        </row>
        <row r="373">
          <cell r="A373" t="str">
            <v>CMRUCT23260</v>
          </cell>
        </row>
        <row r="374">
          <cell r="A374" t="str">
            <v>SABCUPCUT101</v>
          </cell>
        </row>
        <row r="375">
          <cell r="A375" t="str">
            <v>CMRLPT23272</v>
          </cell>
        </row>
        <row r="376">
          <cell r="A376" t="str">
            <v>CMRLPT19361</v>
          </cell>
        </row>
        <row r="377">
          <cell r="A377" t="str">
            <v>CMRUCT24002</v>
          </cell>
        </row>
        <row r="378">
          <cell r="A378" t="str">
            <v>CMRLPT23298</v>
          </cell>
        </row>
        <row r="379">
          <cell r="A379" t="str">
            <v>SABCPDDK101</v>
          </cell>
        </row>
        <row r="380">
          <cell r="A380" t="str">
            <v>CMRUCT22080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CMRUCT23199</v>
          </cell>
        </row>
        <row r="388">
          <cell r="A388" t="str">
            <v>SABCCRM601</v>
          </cell>
        </row>
        <row r="389">
          <cell r="A389" t="str">
            <v>CMRLPT24169</v>
          </cell>
        </row>
        <row r="390">
          <cell r="A390" t="str">
            <v>CMRLPT24087</v>
          </cell>
        </row>
        <row r="391">
          <cell r="A391" t="str">
            <v>CMRLPT24071</v>
          </cell>
        </row>
        <row r="392">
          <cell r="A392" t="str">
            <v>CMRLPT23218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CMRUCT19166</v>
          </cell>
        </row>
        <row r="396">
          <cell r="A396" t="str">
            <v>CMRLPT19165</v>
          </cell>
        </row>
        <row r="397">
          <cell r="A397" t="str">
            <v>CMRLPT21075</v>
          </cell>
        </row>
        <row r="398">
          <cell r="A398" t="str">
            <v>SABCSQLD102</v>
          </cell>
        </row>
        <row r="399">
          <cell r="A399" t="str">
            <v>BALISCDP001</v>
          </cell>
        </row>
        <row r="400">
          <cell r="A400" t="str">
            <v>CMRLPT23223</v>
          </cell>
        </row>
        <row r="401">
          <cell r="A401" t="str">
            <v>cmruct23043</v>
          </cell>
        </row>
        <row r="402">
          <cell r="A402" t="str">
            <v>CMRUCT24080</v>
          </cell>
        </row>
        <row r="403">
          <cell r="A403" t="str">
            <v>CMRLPT23151</v>
          </cell>
        </row>
        <row r="404">
          <cell r="A404" t="str">
            <v>CMRUCT23017</v>
          </cell>
        </row>
        <row r="405">
          <cell r="A405" t="str">
            <v>CMRLPT24107</v>
          </cell>
        </row>
        <row r="406">
          <cell r="A406" t="str">
            <v>CMRLPT24050</v>
          </cell>
        </row>
        <row r="407">
          <cell r="A407" t="str">
            <v>CMRLPT23300</v>
          </cell>
        </row>
        <row r="408">
          <cell r="A408" t="str">
            <v>CMRUCT23099</v>
          </cell>
        </row>
        <row r="409">
          <cell r="A409" t="str">
            <v>CMRUCT23124</v>
          </cell>
        </row>
        <row r="410">
          <cell r="A410" t="str">
            <v>CMRUCT22131</v>
          </cell>
        </row>
        <row r="411">
          <cell r="A411" t="str">
            <v>CMRLPT23235</v>
          </cell>
        </row>
        <row r="412">
          <cell r="A412" t="str">
            <v>CMRUCT21071</v>
          </cell>
        </row>
        <row r="413">
          <cell r="A413" t="str">
            <v>CMRUCT21069</v>
          </cell>
        </row>
        <row r="414">
          <cell r="A414" t="str">
            <v>CMRLPT20077</v>
          </cell>
        </row>
        <row r="415">
          <cell r="A415" t="str">
            <v>CMRLPT21100</v>
          </cell>
        </row>
        <row r="416">
          <cell r="A416" t="str">
            <v>CMRUCT20047</v>
          </cell>
        </row>
        <row r="417">
          <cell r="A417" t="str">
            <v>CMRLPT24079</v>
          </cell>
        </row>
        <row r="418">
          <cell r="A418" t="str">
            <v>CMRLPT19273</v>
          </cell>
        </row>
        <row r="419">
          <cell r="A419" t="str">
            <v>CMRLPT24109</v>
          </cell>
        </row>
        <row r="420">
          <cell r="A420" t="str">
            <v>CMRLPT23256</v>
          </cell>
        </row>
        <row r="421">
          <cell r="A421" t="str">
            <v>CMRLPT24117</v>
          </cell>
        </row>
        <row r="422">
          <cell r="A422" t="str">
            <v>SABCDIMO601</v>
          </cell>
        </row>
        <row r="423">
          <cell r="A423" t="str">
            <v>CMRLPT22150</v>
          </cell>
        </row>
        <row r="424">
          <cell r="A424" t="str">
            <v>SABCSQCAIS101</v>
          </cell>
        </row>
        <row r="425">
          <cell r="A425" t="str">
            <v>CMRLPT22084</v>
          </cell>
        </row>
        <row r="426">
          <cell r="A426" t="str">
            <v>SABCWIFI101</v>
          </cell>
        </row>
        <row r="427">
          <cell r="A427" t="str">
            <v>CMRLPT20049</v>
          </cell>
        </row>
        <row r="428">
          <cell r="A428" t="str">
            <v>CMRUCT23093</v>
          </cell>
        </row>
        <row r="429">
          <cell r="A429" t="str">
            <v>CMRLPT25038</v>
          </cell>
        </row>
        <row r="430">
          <cell r="A430" t="str">
            <v>CMRUCT25046</v>
          </cell>
        </row>
        <row r="431">
          <cell r="A431" t="str">
            <v>CMRLPT22048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CMRLPT21006</v>
          </cell>
        </row>
        <row r="454">
          <cell r="A454" t="str">
            <v>CMRUCT23048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CMRLPT24176</v>
          </cell>
        </row>
        <row r="480">
          <cell r="A480" t="str">
            <v>CMRLPT20080</v>
          </cell>
        </row>
        <row r="481">
          <cell r="A481" t="str">
            <v>CMRUCT23208</v>
          </cell>
        </row>
        <row r="482">
          <cell r="A482" t="str">
            <v>SABCRADI102</v>
          </cell>
        </row>
        <row r="483">
          <cell r="A483" t="str">
            <v>CMRLPT23109</v>
          </cell>
        </row>
        <row r="484">
          <cell r="A484" t="str">
            <v>CMRLPT20024</v>
          </cell>
        </row>
        <row r="485">
          <cell r="A485" t="str">
            <v>CMRLPT23280</v>
          </cell>
        </row>
        <row r="486">
          <cell r="A486" t="str">
            <v>CMRUCT25004</v>
          </cell>
        </row>
        <row r="487">
          <cell r="A487" t="str">
            <v>CMRLPT23278</v>
          </cell>
        </row>
        <row r="488">
          <cell r="A488" t="str">
            <v>CMRLPT22134</v>
          </cell>
        </row>
        <row r="489">
          <cell r="A489" t="str">
            <v>CMRUCT21111</v>
          </cell>
        </row>
        <row r="490">
          <cell r="A490" t="str">
            <v>CMRLPT21163</v>
          </cell>
        </row>
        <row r="491">
          <cell r="A491" t="str">
            <v>CMRTLV21003</v>
          </cell>
        </row>
        <row r="492">
          <cell r="A492" t="str">
            <v>BALIBI601</v>
          </cell>
        </row>
        <row r="493">
          <cell r="A493" t="str">
            <v>CMRUCT23135</v>
          </cell>
        </row>
        <row r="494">
          <cell r="A494" t="str">
            <v>CMRLPT22071</v>
          </cell>
        </row>
        <row r="495">
          <cell r="A495" t="str">
            <v>CMRUCT21081</v>
          </cell>
        </row>
        <row r="496">
          <cell r="A496" t="str">
            <v>CMRUCT24138</v>
          </cell>
        </row>
        <row r="497">
          <cell r="A497" t="str">
            <v>CMRLPT23156</v>
          </cell>
        </row>
        <row r="498">
          <cell r="A498" t="str">
            <v>CMRUCT24059</v>
          </cell>
        </row>
        <row r="499">
          <cell r="A499" t="str">
            <v>CMRLPT22051</v>
          </cell>
        </row>
        <row r="500">
          <cell r="A500" t="str">
            <v>CMRUCT24023</v>
          </cell>
        </row>
        <row r="501">
          <cell r="A501" t="str">
            <v>CMRUCT23232</v>
          </cell>
        </row>
        <row r="502">
          <cell r="A502" t="str">
            <v>CMRLPT25039</v>
          </cell>
        </row>
        <row r="503">
          <cell r="A503" t="str">
            <v>SABCPASDO102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CMRUCT20036</v>
          </cell>
        </row>
        <row r="510">
          <cell r="A510" t="str">
            <v>CMRUCT23238</v>
          </cell>
        </row>
        <row r="511">
          <cell r="A511" t="str">
            <v>CMRLPT24097</v>
          </cell>
        </row>
        <row r="512">
          <cell r="A512" t="str">
            <v>CMRUCT25088</v>
          </cell>
        </row>
        <row r="513">
          <cell r="A513" t="str">
            <v>CMRUCT25020</v>
          </cell>
        </row>
        <row r="514">
          <cell r="A514" t="str">
            <v>CMRTAB20338</v>
          </cell>
        </row>
        <row r="515">
          <cell r="A515" t="str">
            <v>CMRLPT23005</v>
          </cell>
        </row>
        <row r="516">
          <cell r="A516" t="str">
            <v>CMRUCT22008</v>
          </cell>
        </row>
        <row r="517">
          <cell r="A517" t="str">
            <v>CMRLPT22132</v>
          </cell>
        </row>
        <row r="518">
          <cell r="A518" t="str">
            <v>CMRUCT21032</v>
          </cell>
        </row>
        <row r="519">
          <cell r="A519" t="str">
            <v>CMRUCT21125</v>
          </cell>
        </row>
        <row r="520">
          <cell r="A520" t="str">
            <v>CMRUCT22097</v>
          </cell>
        </row>
        <row r="521">
          <cell r="A521" t="str">
            <v>GAROSHARG101</v>
          </cell>
        </row>
        <row r="522">
          <cell r="A522" t="str">
            <v>CMRLPT24112</v>
          </cell>
        </row>
        <row r="523">
          <cell r="A523" t="str">
            <v>CMRUCT21035</v>
          </cell>
        </row>
        <row r="524">
          <cell r="A524" t="str">
            <v>CMRLPT24106</v>
          </cell>
        </row>
        <row r="525">
          <cell r="A525" t="str">
            <v>CMRUCT23133</v>
          </cell>
        </row>
        <row r="526">
          <cell r="A526" t="str">
            <v>CMRUCT23241</v>
          </cell>
        </row>
        <row r="527">
          <cell r="A527" t="str">
            <v>CMRLPT22151</v>
          </cell>
        </row>
        <row r="528">
          <cell r="A528" t="str">
            <v>SOCAPCUT001</v>
          </cell>
        </row>
        <row r="529">
          <cell r="A529" t="str">
            <v>CMRUCT23315</v>
          </cell>
        </row>
        <row r="530">
          <cell r="A530" t="str">
            <v>CMRUCT22029</v>
          </cell>
        </row>
        <row r="531">
          <cell r="A531" t="str">
            <v>CMRUCT22078</v>
          </cell>
        </row>
        <row r="532">
          <cell r="A532" t="str">
            <v>CMRLPT23068</v>
          </cell>
        </row>
        <row r="533">
          <cell r="A533" t="str">
            <v>CMRUCT20107</v>
          </cell>
        </row>
        <row r="534">
          <cell r="A534" t="str">
            <v>CMRLPT23317</v>
          </cell>
        </row>
        <row r="535">
          <cell r="A535" t="str">
            <v>CMRLPT24061</v>
          </cell>
        </row>
        <row r="536">
          <cell r="A536" t="str">
            <v>CMRUCT21083</v>
          </cell>
        </row>
        <row r="537">
          <cell r="A537" t="str">
            <v>BAFOMOS101</v>
          </cell>
        </row>
        <row r="538">
          <cell r="A538" t="str">
            <v>CMRUCT23181</v>
          </cell>
        </row>
        <row r="539">
          <cell r="A539" t="str">
            <v>CMRUCT20126</v>
          </cell>
        </row>
        <row r="540">
          <cell r="A540" t="str">
            <v>CMRLPT21115</v>
          </cell>
        </row>
        <row r="541">
          <cell r="A541" t="str">
            <v>CMRLPT22137</v>
          </cell>
        </row>
        <row r="542">
          <cell r="A542" t="str">
            <v>CMRUCT23314</v>
          </cell>
        </row>
        <row r="543">
          <cell r="A543" t="str">
            <v>CMRUCT19113</v>
          </cell>
        </row>
        <row r="544">
          <cell r="A544" t="str">
            <v>CMRLPT23187</v>
          </cell>
        </row>
        <row r="545">
          <cell r="A545" t="str">
            <v>CMRLPT20120</v>
          </cell>
        </row>
        <row r="546">
          <cell r="A546" t="str">
            <v>CMRUCT23053</v>
          </cell>
        </row>
        <row r="547">
          <cell r="A547" t="str">
            <v>CMRLPT19156</v>
          </cell>
        </row>
        <row r="548">
          <cell r="A548" t="str">
            <v>CMRUCT21033</v>
          </cell>
        </row>
        <row r="549">
          <cell r="A549" t="str">
            <v>BALILIMS401</v>
          </cell>
        </row>
        <row r="550">
          <cell r="A550" t="str">
            <v>CMRUCT21065</v>
          </cell>
        </row>
        <row r="551">
          <cell r="A551" t="str">
            <v>CMRLPT20057</v>
          </cell>
        </row>
        <row r="552">
          <cell r="A552" t="str">
            <v>CMRUCT20022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CMRLPT23245</v>
          </cell>
        </row>
        <row r="562">
          <cell r="A562" t="str">
            <v>CMRLPT21016</v>
          </cell>
        </row>
        <row r="563">
          <cell r="A563" t="str">
            <v>CMRUCT21040</v>
          </cell>
        </row>
        <row r="564">
          <cell r="A564" t="str">
            <v>CMRUCT24021</v>
          </cell>
        </row>
        <row r="565">
          <cell r="A565" t="str">
            <v>CMRLPT21107</v>
          </cell>
        </row>
        <row r="566">
          <cell r="A566" t="str">
            <v>CMRUCT23284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CMRLPT23254</v>
          </cell>
        </row>
        <row r="576">
          <cell r="A576" t="str">
            <v>CMRUCT22016</v>
          </cell>
        </row>
        <row r="577">
          <cell r="A577" t="str">
            <v>CMRUCT24048</v>
          </cell>
        </row>
        <row r="578">
          <cell r="A578" t="str">
            <v>CMRLPT24167</v>
          </cell>
        </row>
        <row r="579">
          <cell r="A579" t="str">
            <v>CMRLPT20015</v>
          </cell>
        </row>
        <row r="580">
          <cell r="A580" t="str">
            <v>CMRUCT20061</v>
          </cell>
        </row>
        <row r="581">
          <cell r="A581" t="str">
            <v>CMRLPT24083</v>
          </cell>
        </row>
        <row r="582">
          <cell r="A582" t="str">
            <v>CMRUCT24133</v>
          </cell>
        </row>
        <row r="583">
          <cell r="A583" t="str">
            <v>CMRUCT22148</v>
          </cell>
        </row>
        <row r="584">
          <cell r="A584" t="str">
            <v>CMRUCT24164</v>
          </cell>
        </row>
        <row r="585">
          <cell r="A585" t="str">
            <v>CMRLPT20034</v>
          </cell>
        </row>
        <row r="586">
          <cell r="A586" t="str">
            <v>CMRLPT22093</v>
          </cell>
        </row>
        <row r="587">
          <cell r="A587" t="str">
            <v>CMRUCT22167</v>
          </cell>
        </row>
        <row r="588">
          <cell r="A588" t="str">
            <v>cmruct23044</v>
          </cell>
        </row>
        <row r="589">
          <cell r="A589" t="str">
            <v>SABCMOS102</v>
          </cell>
        </row>
        <row r="590">
          <cell r="A590" t="str">
            <v>CMRUCT25008</v>
          </cell>
        </row>
        <row r="591">
          <cell r="A591" t="str">
            <v>CMRLPT23113</v>
          </cell>
        </row>
        <row r="592">
          <cell r="A592" t="str">
            <v>CMRLPT24081</v>
          </cell>
        </row>
        <row r="593">
          <cell r="A593" t="str">
            <v>CMRUCT25003</v>
          </cell>
        </row>
        <row r="594">
          <cell r="A594" t="str">
            <v>CMRUCT22121</v>
          </cell>
        </row>
        <row r="595">
          <cell r="A595" t="str">
            <v>CMRUCT23254</v>
          </cell>
        </row>
        <row r="596">
          <cell r="A596" t="str">
            <v>CMRUCT23121</v>
          </cell>
        </row>
        <row r="597">
          <cell r="A597" t="str">
            <v>CMRUCT23226</v>
          </cell>
        </row>
        <row r="598">
          <cell r="A598" t="str">
            <v>CMRUCT19139</v>
          </cell>
        </row>
        <row r="599">
          <cell r="A599" t="str">
            <v>CMRLPT23029</v>
          </cell>
        </row>
        <row r="600">
          <cell r="A600" t="str">
            <v>CMRLPT21044</v>
          </cell>
        </row>
        <row r="601">
          <cell r="A601" t="str">
            <v>CMRLPT23052</v>
          </cell>
        </row>
        <row r="602">
          <cell r="A602" t="str">
            <v>CMRLPT20043</v>
          </cell>
        </row>
        <row r="603">
          <cell r="A603" t="str">
            <v>CMRUCT23318</v>
          </cell>
        </row>
        <row r="604">
          <cell r="A604" t="str">
            <v>CMRUCT22146</v>
          </cell>
        </row>
        <row r="605">
          <cell r="A605" t="str">
            <v>CMRUCT20174</v>
          </cell>
        </row>
        <row r="606">
          <cell r="A606" t="str">
            <v>CMRLPT19174</v>
          </cell>
        </row>
        <row r="607">
          <cell r="A607" t="str">
            <v>CMRLPT24199</v>
          </cell>
        </row>
        <row r="608">
          <cell r="A608" t="str">
            <v>CMRLPT23002</v>
          </cell>
        </row>
        <row r="609">
          <cell r="A609" t="str">
            <v>PONTBRASGUIN</v>
          </cell>
        </row>
        <row r="610">
          <cell r="A610" t="str">
            <v>CMRLPT21073</v>
          </cell>
        </row>
        <row r="611">
          <cell r="A611" t="str">
            <v>CMRUCT25001</v>
          </cell>
        </row>
        <row r="612">
          <cell r="A612" t="str">
            <v>CMRUCT23203</v>
          </cell>
        </row>
        <row r="613">
          <cell r="A613" t="str">
            <v>CMRLPT23161</v>
          </cell>
        </row>
        <row r="614">
          <cell r="A614" t="str">
            <v>CMRLPT22144</v>
          </cell>
        </row>
        <row r="615">
          <cell r="A615" t="str">
            <v>mescavesyde</v>
          </cell>
        </row>
        <row r="616">
          <cell r="A616" t="str">
            <v>SIACFICH001</v>
          </cell>
        </row>
        <row r="617">
          <cell r="A617" t="str">
            <v>CMRLPT24059</v>
          </cell>
        </row>
        <row r="618">
          <cell r="A618" t="str">
            <v>CMRUCT22062</v>
          </cell>
        </row>
        <row r="619">
          <cell r="A619" t="str">
            <v>KOUMTRACK001</v>
          </cell>
        </row>
        <row r="620">
          <cell r="A620" t="str">
            <v>CMRLPT22011</v>
          </cell>
        </row>
        <row r="621">
          <cell r="A621" t="str">
            <v>CMRLPT20014</v>
          </cell>
        </row>
        <row r="622">
          <cell r="A622" t="str">
            <v>CMRLPT23201</v>
          </cell>
        </row>
        <row r="623">
          <cell r="A623" t="str">
            <v>messgxydecp</v>
          </cell>
        </row>
        <row r="624">
          <cell r="A624" t="str">
            <v>CMRUCT23295</v>
          </cell>
        </row>
        <row r="625">
          <cell r="A625" t="str">
            <v>CMRLPT23318</v>
          </cell>
        </row>
        <row r="626">
          <cell r="A626" t="str">
            <v>CMRLPT22050</v>
          </cell>
        </row>
        <row r="627">
          <cell r="A627" t="str">
            <v>CMRUCT25086</v>
          </cell>
        </row>
        <row r="628">
          <cell r="A628" t="str">
            <v>CMRUCT24186</v>
          </cell>
        </row>
        <row r="629">
          <cell r="A629" t="str">
            <v>CMRLPT24022</v>
          </cell>
        </row>
        <row r="630">
          <cell r="A630" t="str">
            <v>CMRLPT21033</v>
          </cell>
        </row>
        <row r="631">
          <cell r="A631" t="str">
            <v>CMRUCT24034</v>
          </cell>
        </row>
        <row r="632">
          <cell r="A632" t="str">
            <v>SABCBPC603</v>
          </cell>
        </row>
        <row r="633">
          <cell r="A633" t="str">
            <v>CMRLPT23233</v>
          </cell>
        </row>
        <row r="634">
          <cell r="A634" t="str">
            <v>SABCVPRX101</v>
          </cell>
        </row>
        <row r="635">
          <cell r="A635" t="str">
            <v>CMRUCT23010</v>
          </cell>
        </row>
        <row r="636">
          <cell r="A636" t="str">
            <v>CMRUCT22049</v>
          </cell>
        </row>
        <row r="637">
          <cell r="A637" t="str">
            <v>CMRUCT23063</v>
          </cell>
        </row>
        <row r="638">
          <cell r="A638" t="str">
            <v>CMRLPT24077</v>
          </cell>
        </row>
        <row r="639">
          <cell r="A639" t="str">
            <v>CMRUCT24099</v>
          </cell>
        </row>
        <row r="640">
          <cell r="A640" t="str">
            <v>CMRUCT23098</v>
          </cell>
        </row>
        <row r="641">
          <cell r="A641" t="str">
            <v>BONADOMC002</v>
          </cell>
        </row>
        <row r="642">
          <cell r="A642" t="str">
            <v>CMRUCT19126</v>
          </cell>
        </row>
        <row r="643">
          <cell r="A643" t="str">
            <v>SOCADOMC002</v>
          </cell>
        </row>
        <row r="644">
          <cell r="A644" t="str">
            <v>CMRUCT22164</v>
          </cell>
        </row>
        <row r="645">
          <cell r="A645" t="str">
            <v>CMRLPT22135</v>
          </cell>
        </row>
        <row r="646">
          <cell r="A646" t="str">
            <v>SABCSQELO101</v>
          </cell>
        </row>
        <row r="647">
          <cell r="A647" t="str">
            <v>SABCMSQL101</v>
          </cell>
        </row>
        <row r="648">
          <cell r="A648" t="str">
            <v>CMRUCT25091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CMRUCT20105</v>
          </cell>
        </row>
        <row r="653">
          <cell r="A653" t="str">
            <v>CMRLPT21081</v>
          </cell>
        </row>
        <row r="654">
          <cell r="A654" t="str">
            <v>CMRLPT19166</v>
          </cell>
        </row>
        <row r="655">
          <cell r="A655" t="str">
            <v>CMRUCT21105</v>
          </cell>
        </row>
        <row r="656">
          <cell r="A656" t="str">
            <v>CMRLPT21154</v>
          </cell>
        </row>
        <row r="657">
          <cell r="A657" t="str">
            <v>CMRLPT20039</v>
          </cell>
        </row>
        <row r="658">
          <cell r="A658" t="str">
            <v>CMRUCT23091</v>
          </cell>
        </row>
        <row r="659">
          <cell r="A659" t="str">
            <v>CMRLPT22196</v>
          </cell>
        </row>
        <row r="660">
          <cell r="A660" t="str">
            <v>CMRLPT20085</v>
          </cell>
        </row>
        <row r="661">
          <cell r="A661" t="str">
            <v>CMRUCT23004</v>
          </cell>
        </row>
        <row r="662">
          <cell r="A662" t="str">
            <v>CMRLPT21032</v>
          </cell>
        </row>
        <row r="663">
          <cell r="A663" t="str">
            <v>CMRLPT19227</v>
          </cell>
        </row>
        <row r="664">
          <cell r="A664" t="str">
            <v>CMRUCT24108</v>
          </cell>
        </row>
        <row r="665">
          <cell r="A665" t="str">
            <v>CMRLPT24090</v>
          </cell>
        </row>
        <row r="666">
          <cell r="A666" t="str">
            <v>CMRLPT23104</v>
          </cell>
        </row>
        <row r="667">
          <cell r="A667" t="str">
            <v>CMRLPT23059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CMRLPT23257</v>
          </cell>
        </row>
        <row r="671">
          <cell r="A671" t="str">
            <v>CMRUCT19091</v>
          </cell>
        </row>
        <row r="672">
          <cell r="A672" t="str">
            <v>CMRLPT23114</v>
          </cell>
        </row>
        <row r="673">
          <cell r="A673" t="str">
            <v>CMRLPT20023</v>
          </cell>
        </row>
        <row r="674">
          <cell r="A674" t="str">
            <v>garousine001</v>
          </cell>
        </row>
        <row r="675">
          <cell r="A675" t="str">
            <v>SABCBI102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CMRLPT25025</v>
          </cell>
        </row>
        <row r="683">
          <cell r="A683" t="str">
            <v>CMRLPT23066</v>
          </cell>
        </row>
        <row r="684">
          <cell r="A684" t="str">
            <v>CMRUCT19246</v>
          </cell>
        </row>
        <row r="685">
          <cell r="A685" t="str">
            <v>CMRUCT25095</v>
          </cell>
        </row>
        <row r="686">
          <cell r="A686" t="str">
            <v>CMRLPT19005</v>
          </cell>
        </row>
        <row r="687">
          <cell r="A687" t="str">
            <v>CMRLPT23049</v>
          </cell>
        </row>
        <row r="688">
          <cell r="A688" t="str">
            <v>CMRUCT24041</v>
          </cell>
        </row>
        <row r="689">
          <cell r="A689" t="str">
            <v>CMRUCT24119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CMRUCT19002</v>
          </cell>
        </row>
        <row r="710">
          <cell r="A710" t="str">
            <v>CMRUCT21094</v>
          </cell>
        </row>
        <row r="711">
          <cell r="A711" t="str">
            <v>CMRUCT23125</v>
          </cell>
        </row>
        <row r="712">
          <cell r="A712" t="str">
            <v>CMRUCT23216</v>
          </cell>
        </row>
        <row r="713">
          <cell r="A713" t="str">
            <v>CMRLPT23296</v>
          </cell>
        </row>
        <row r="714">
          <cell r="A714" t="str">
            <v>CMRLPT19378</v>
          </cell>
        </row>
        <row r="715">
          <cell r="A715" t="str">
            <v>SABCMASS601</v>
          </cell>
        </row>
        <row r="716">
          <cell r="A716" t="str">
            <v>CMRLPT22157</v>
          </cell>
        </row>
        <row r="717">
          <cell r="A717" t="str">
            <v>CMRUCT23212</v>
          </cell>
        </row>
        <row r="718">
          <cell r="A718" t="str">
            <v>CMRLPT22206</v>
          </cell>
        </row>
        <row r="719">
          <cell r="A719" t="str">
            <v>CMRUCT25005</v>
          </cell>
        </row>
        <row r="720">
          <cell r="A720" t="str">
            <v>CMRUCT23071</v>
          </cell>
        </row>
        <row r="721">
          <cell r="A721" t="str">
            <v>CMRLPT23315</v>
          </cell>
        </row>
        <row r="722">
          <cell r="A722" t="str">
            <v>CMRLPT21042</v>
          </cell>
        </row>
        <row r="723">
          <cell r="A723" t="str">
            <v>CMRUCT23059</v>
          </cell>
        </row>
        <row r="724">
          <cell r="A724" t="str">
            <v>CMRLPT19288</v>
          </cell>
        </row>
        <row r="725">
          <cell r="A725" t="str">
            <v>CMRUCT20030</v>
          </cell>
        </row>
        <row r="726">
          <cell r="A726" t="str">
            <v>BAFOUSIN002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CMRLPT22049</v>
          </cell>
        </row>
        <row r="735">
          <cell r="A735" t="str">
            <v>CMRUCT24191</v>
          </cell>
        </row>
        <row r="736">
          <cell r="A736" t="str">
            <v>CMRUCT22019</v>
          </cell>
        </row>
        <row r="737">
          <cell r="A737" t="str">
            <v>pontbbrassyde</v>
          </cell>
        </row>
        <row r="738">
          <cell r="A738" t="str">
            <v>CMRLPT21023</v>
          </cell>
        </row>
        <row r="739">
          <cell r="A739" t="str">
            <v>CMRLPT22009</v>
          </cell>
        </row>
        <row r="740">
          <cell r="A740" t="str">
            <v>CMRLPT21099</v>
          </cell>
        </row>
        <row r="741">
          <cell r="A741" t="str">
            <v>CMRLPT21116</v>
          </cell>
        </row>
        <row r="742">
          <cell r="A742" t="str">
            <v>CMRUCT24018</v>
          </cell>
        </row>
        <row r="743">
          <cell r="A743" t="str">
            <v>CMRUCT21023</v>
          </cell>
        </row>
        <row r="744">
          <cell r="A744" t="str">
            <v>CMRUCT22064</v>
          </cell>
        </row>
        <row r="745">
          <cell r="A745" t="str">
            <v>CMRUCT23029</v>
          </cell>
        </row>
        <row r="746">
          <cell r="A746" t="str">
            <v>CMRLPT23001</v>
          </cell>
        </row>
        <row r="747">
          <cell r="A747" t="str">
            <v>CMRLPT21153</v>
          </cell>
        </row>
        <row r="748">
          <cell r="A748" t="str">
            <v>CMRLPT25004</v>
          </cell>
        </row>
        <row r="749">
          <cell r="A749" t="str">
            <v>CMRLPT21050</v>
          </cell>
        </row>
        <row r="750">
          <cell r="A750" t="str">
            <v>CMRUCT20093</v>
          </cell>
        </row>
        <row r="751">
          <cell r="A751" t="str">
            <v>CMRLPT21144</v>
          </cell>
        </row>
        <row r="752">
          <cell r="A752" t="str">
            <v>CMRUCT23201</v>
          </cell>
        </row>
        <row r="753">
          <cell r="A753" t="str">
            <v>CMRUCT24159</v>
          </cell>
        </row>
        <row r="754">
          <cell r="A754" t="str">
            <v>CMRUCT21109</v>
          </cell>
        </row>
        <row r="755">
          <cell r="A755" t="str">
            <v>CMRUCT23322</v>
          </cell>
        </row>
        <row r="756">
          <cell r="A756" t="str">
            <v>CMRUCT23195</v>
          </cell>
        </row>
        <row r="757">
          <cell r="A757" t="str">
            <v>CMRLPT23107</v>
          </cell>
        </row>
        <row r="758">
          <cell r="A758" t="str">
            <v>cmruct23092</v>
          </cell>
        </row>
        <row r="759">
          <cell r="A759" t="str">
            <v>CMRLPT22006</v>
          </cell>
        </row>
        <row r="760">
          <cell r="A760" t="str">
            <v>CMRUCT23103</v>
          </cell>
        </row>
        <row r="761">
          <cell r="A761" t="str">
            <v>CMRLPT22127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CMRUCT20058</v>
          </cell>
        </row>
        <row r="765">
          <cell r="A765" t="str">
            <v>CMRUCT24104</v>
          </cell>
        </row>
        <row r="766">
          <cell r="A766" t="str">
            <v>CMRLPT22078</v>
          </cell>
        </row>
        <row r="767">
          <cell r="A767" t="str">
            <v>CMRUCT25098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CMRLPT23234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CMRLPT20078</v>
          </cell>
        </row>
        <row r="801">
          <cell r="A801" t="str">
            <v>CMRUCT22025</v>
          </cell>
        </row>
        <row r="802">
          <cell r="A802" t="str">
            <v>CMRLPT20004</v>
          </cell>
        </row>
        <row r="803">
          <cell r="A803" t="str">
            <v>CMRLPT21142</v>
          </cell>
        </row>
        <row r="804">
          <cell r="A804" t="str">
            <v>MESCONDNDOKO</v>
          </cell>
        </row>
        <row r="805">
          <cell r="A805" t="str">
            <v>cmruct23040</v>
          </cell>
        </row>
        <row r="806">
          <cell r="A806" t="str">
            <v>CMRLPT19001</v>
          </cell>
        </row>
        <row r="807">
          <cell r="A807" t="str">
            <v>CMRUCT23236</v>
          </cell>
        </row>
        <row r="808">
          <cell r="A808" t="str">
            <v>CMRLPT23209</v>
          </cell>
        </row>
        <row r="809">
          <cell r="A809" t="str">
            <v>CMRLPT19264</v>
          </cell>
        </row>
        <row r="810">
          <cell r="A810" t="str">
            <v>SABCBPC101</v>
          </cell>
        </row>
        <row r="811">
          <cell r="A811" t="str">
            <v>CMRUCT25036</v>
          </cell>
        </row>
        <row r="812">
          <cell r="A812" t="str">
            <v>CMRLPT22133</v>
          </cell>
        </row>
        <row r="813">
          <cell r="A813" t="str">
            <v>CMRUCT22038</v>
          </cell>
        </row>
        <row r="814">
          <cell r="A814" t="str">
            <v>CMRUCT20080</v>
          </cell>
        </row>
        <row r="815">
          <cell r="A815" t="str">
            <v>CMRLPT24128</v>
          </cell>
        </row>
        <row r="816">
          <cell r="A816" t="str">
            <v>CMRUCT23170</v>
          </cell>
        </row>
        <row r="817">
          <cell r="A817" t="str">
            <v>CMRLPT23141</v>
          </cell>
        </row>
        <row r="818">
          <cell r="A818" t="str">
            <v>CMRLPT19249</v>
          </cell>
        </row>
        <row r="819">
          <cell r="A819" t="str">
            <v>YAOUDOMC002</v>
          </cell>
        </row>
        <row r="820">
          <cell r="A820" t="str">
            <v>CMRLPT24119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CMRUCT23012</v>
          </cell>
        </row>
        <row r="856">
          <cell r="A856" t="str">
            <v>CMRUCT22099</v>
          </cell>
        </row>
        <row r="857">
          <cell r="A857" t="str">
            <v>CMRLPT24164</v>
          </cell>
        </row>
        <row r="858">
          <cell r="A858" t="str">
            <v>CMRUCT22137</v>
          </cell>
        </row>
        <row r="859">
          <cell r="A859" t="str">
            <v>CMRLPT24075</v>
          </cell>
        </row>
        <row r="860">
          <cell r="A860" t="str">
            <v>CMRLPT21028</v>
          </cell>
        </row>
        <row r="861">
          <cell r="A861" t="str">
            <v>CMRUCT24111</v>
          </cell>
        </row>
        <row r="862">
          <cell r="A862" t="str">
            <v>CMRLPT23271</v>
          </cell>
        </row>
        <row r="863">
          <cell r="A863" t="str">
            <v>CMRUCT21050</v>
          </cell>
        </row>
        <row r="864">
          <cell r="A864" t="str">
            <v>CMRLPT22068</v>
          </cell>
        </row>
        <row r="865">
          <cell r="A865" t="str">
            <v>CMRLPT23119</v>
          </cell>
        </row>
        <row r="866">
          <cell r="A866" t="str">
            <v>CMRLPT23146</v>
          </cell>
        </row>
        <row r="867">
          <cell r="A867" t="str">
            <v>CMRLPT21030</v>
          </cell>
        </row>
        <row r="868">
          <cell r="A868" t="str">
            <v>CMRLPT24034</v>
          </cell>
        </row>
        <row r="869">
          <cell r="A869" t="str">
            <v>CMRUCT23009</v>
          </cell>
        </row>
        <row r="870">
          <cell r="A870" t="str">
            <v>SABCSHAR104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CMRLPT20111</v>
          </cell>
        </row>
        <row r="881">
          <cell r="A881" t="str">
            <v>CMRLPT23061</v>
          </cell>
        </row>
        <row r="882">
          <cell r="A882" t="str">
            <v>SABCIA101</v>
          </cell>
        </row>
        <row r="883">
          <cell r="A883" t="str">
            <v>CMRUCT24010</v>
          </cell>
        </row>
        <row r="884">
          <cell r="A884" t="str">
            <v>CMRUCT21102</v>
          </cell>
        </row>
        <row r="885">
          <cell r="A885" t="str">
            <v>CMRLPT22181</v>
          </cell>
        </row>
        <row r="886">
          <cell r="A886" t="str">
            <v>CMRUCT22050</v>
          </cell>
        </row>
        <row r="887">
          <cell r="A887" t="str">
            <v>CMRUCT23211</v>
          </cell>
        </row>
        <row r="888">
          <cell r="A888" t="str">
            <v>CMRUCT20011</v>
          </cell>
        </row>
        <row r="889">
          <cell r="A889" t="str">
            <v>BALILIMS002</v>
          </cell>
        </row>
        <row r="890">
          <cell r="A890" t="str">
            <v>CMRUCT19234</v>
          </cell>
        </row>
        <row r="891">
          <cell r="A891" t="str">
            <v>CMRUCT21062</v>
          </cell>
        </row>
        <row r="892">
          <cell r="A892" t="str">
            <v>CMRUCT22014</v>
          </cell>
        </row>
        <row r="893">
          <cell r="A893" t="str">
            <v>CMRUCT23024</v>
          </cell>
        </row>
        <row r="894">
          <cell r="A894" t="str">
            <v>CMRLPT23152</v>
          </cell>
        </row>
        <row r="895">
          <cell r="A895" t="str">
            <v>CMRUCT24040</v>
          </cell>
        </row>
        <row r="896">
          <cell r="A896" t="str">
            <v>CMRUCT23100</v>
          </cell>
        </row>
        <row r="897">
          <cell r="A897" t="str">
            <v>CMRUCT25017</v>
          </cell>
        </row>
        <row r="898">
          <cell r="A898" t="str">
            <v>BALILIMS001</v>
          </cell>
        </row>
        <row r="899">
          <cell r="A899" t="str">
            <v>SABCGEDO201</v>
          </cell>
        </row>
        <row r="900">
          <cell r="A900" t="str">
            <v>CMRLPT22118</v>
          </cell>
        </row>
        <row r="901">
          <cell r="A901" t="str">
            <v>CMRLPT24121</v>
          </cell>
        </row>
        <row r="902">
          <cell r="A902" t="str">
            <v>CMRLPT22198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CMRUCT19110</v>
          </cell>
        </row>
        <row r="937">
          <cell r="A937" t="str">
            <v>CMRUCT21087</v>
          </cell>
        </row>
        <row r="938">
          <cell r="A938" t="str">
            <v>CMRUCT21072</v>
          </cell>
        </row>
        <row r="939">
          <cell r="A939" t="str">
            <v>CMRLPT21009</v>
          </cell>
        </row>
        <row r="940">
          <cell r="A940" t="str">
            <v>CMRUCT24022</v>
          </cell>
        </row>
        <row r="941">
          <cell r="A941" t="str">
            <v>CMRUCT23080</v>
          </cell>
        </row>
        <row r="942">
          <cell r="A942" t="str">
            <v>CMRUCT23051</v>
          </cell>
        </row>
        <row r="943">
          <cell r="A943" t="str">
            <v>CMRLPT21122</v>
          </cell>
        </row>
        <row r="944">
          <cell r="A944" t="str">
            <v>CMRUCT24116</v>
          </cell>
        </row>
        <row r="945">
          <cell r="A945" t="str">
            <v>CMRLPT19212</v>
          </cell>
        </row>
        <row r="946">
          <cell r="A946" t="str">
            <v>SABCSQELO201</v>
          </cell>
        </row>
        <row r="947">
          <cell r="A947" t="str">
            <v>CMRLPT24143</v>
          </cell>
        </row>
        <row r="948">
          <cell r="A948" t="str">
            <v>CMRLPT21134</v>
          </cell>
        </row>
        <row r="949">
          <cell r="A949" t="str">
            <v>SABCDARE101</v>
          </cell>
        </row>
        <row r="950">
          <cell r="A950" t="str">
            <v>CMRUCT23008</v>
          </cell>
        </row>
        <row r="951">
          <cell r="A951" t="str">
            <v>CMRLPT21012</v>
          </cell>
        </row>
        <row r="952">
          <cell r="A952" t="str">
            <v>CMRLPT21160</v>
          </cell>
        </row>
        <row r="953">
          <cell r="A953" t="str">
            <v>CMRUCT21114</v>
          </cell>
        </row>
        <row r="954">
          <cell r="A954" t="str">
            <v>CMRLPT24048</v>
          </cell>
        </row>
        <row r="955">
          <cell r="A955" t="str">
            <v>CMRUCT22100</v>
          </cell>
        </row>
        <row r="956">
          <cell r="A956" t="str">
            <v>CMRUCT24120</v>
          </cell>
        </row>
        <row r="957">
          <cell r="A957" t="str">
            <v>CMRUCT24165</v>
          </cell>
        </row>
        <row r="958">
          <cell r="A958" t="str">
            <v>CMRUCT23138</v>
          </cell>
        </row>
        <row r="959">
          <cell r="A959" t="str">
            <v>CMRLPT22109</v>
          </cell>
        </row>
        <row r="960">
          <cell r="A960" t="str">
            <v>CMRLPT24067</v>
          </cell>
        </row>
        <row r="961">
          <cell r="A961" t="str">
            <v>CMRLPT22012</v>
          </cell>
        </row>
        <row r="962">
          <cell r="A962" t="str">
            <v>CMRLPT24152</v>
          </cell>
        </row>
        <row r="963">
          <cell r="A963" t="str">
            <v>CMRLPT24021</v>
          </cell>
        </row>
        <row r="964">
          <cell r="A964" t="str">
            <v>CMRUCT22006</v>
          </cell>
        </row>
        <row r="965">
          <cell r="A965" t="str">
            <v>CMRUCT21070</v>
          </cell>
        </row>
        <row r="966">
          <cell r="A966" t="str">
            <v>SABCVPRX103</v>
          </cell>
        </row>
        <row r="967">
          <cell r="A967" t="str">
            <v>CMRUCT22055</v>
          </cell>
        </row>
        <row r="968">
          <cell r="A968" t="str">
            <v>CMRLPT24100</v>
          </cell>
        </row>
        <row r="969">
          <cell r="A969" t="str">
            <v>CMRUCT21130</v>
          </cell>
        </row>
        <row r="970">
          <cell r="A970" t="str">
            <v>CMRUCT21095</v>
          </cell>
        </row>
        <row r="971">
          <cell r="A971" t="str">
            <v>CMRUCT21127</v>
          </cell>
        </row>
        <row r="972">
          <cell r="A972" t="str">
            <v>BALILIMS201</v>
          </cell>
        </row>
        <row r="973">
          <cell r="A973" t="str">
            <v>CMRUCT21006</v>
          </cell>
        </row>
        <row r="974">
          <cell r="A974" t="str">
            <v>CMRLPT19352</v>
          </cell>
        </row>
        <row r="975">
          <cell r="A975" t="str">
            <v>SABCDIMO110</v>
          </cell>
        </row>
        <row r="976">
          <cell r="A976" t="str">
            <v>CMRLPT24092</v>
          </cell>
        </row>
        <row r="977">
          <cell r="A977" t="str">
            <v>CMRSCR23001</v>
          </cell>
        </row>
        <row r="978">
          <cell r="A978" t="str">
            <v>CMRUCT23192</v>
          </cell>
        </row>
        <row r="979">
          <cell r="A979" t="str">
            <v>CMRUCT23006</v>
          </cell>
        </row>
        <row r="980">
          <cell r="A980" t="str">
            <v>CMRUCT23161</v>
          </cell>
        </row>
        <row r="981">
          <cell r="A981" t="str">
            <v>CMRLPT23038</v>
          </cell>
        </row>
        <row r="982">
          <cell r="A982" t="str">
            <v>CMRUCT23108</v>
          </cell>
        </row>
        <row r="983">
          <cell r="A983" t="str">
            <v>CMRUCT23313</v>
          </cell>
        </row>
        <row r="984">
          <cell r="A984" t="str">
            <v>CMRLPT24175</v>
          </cell>
        </row>
        <row r="985">
          <cell r="A985" t="str">
            <v>CMRLPT24035</v>
          </cell>
        </row>
        <row r="986">
          <cell r="A986" t="str">
            <v>CMRUCT22155</v>
          </cell>
        </row>
        <row r="987">
          <cell r="A987" t="str">
            <v>CMRLPT23277</v>
          </cell>
        </row>
        <row r="988">
          <cell r="A988" t="str">
            <v>CMRLPT24016</v>
          </cell>
        </row>
        <row r="989">
          <cell r="A989" t="str">
            <v>CMRUCT23311</v>
          </cell>
        </row>
        <row r="990">
          <cell r="A990" t="str">
            <v>SABCMOS104</v>
          </cell>
        </row>
        <row r="991">
          <cell r="A991" t="str">
            <v>CMRUCT23072</v>
          </cell>
        </row>
        <row r="992">
          <cell r="A992" t="str">
            <v>CMRLPT19248</v>
          </cell>
        </row>
        <row r="993">
          <cell r="A993" t="str">
            <v>CMRLPT22077</v>
          </cell>
        </row>
        <row r="994">
          <cell r="A994" t="str">
            <v>mesfiltgarou</v>
          </cell>
        </row>
        <row r="995">
          <cell r="A995" t="str">
            <v>CMRLPT23094</v>
          </cell>
        </row>
        <row r="996">
          <cell r="A996" t="str">
            <v>mescondydeubg</v>
          </cell>
        </row>
        <row r="997">
          <cell r="A997" t="str">
            <v>CMRUCT23129</v>
          </cell>
        </row>
        <row r="998">
          <cell r="A998" t="str">
            <v>SABCASCO101</v>
          </cell>
        </row>
        <row r="999">
          <cell r="A999" t="str">
            <v>CMRUCT23210</v>
          </cell>
        </row>
        <row r="1000">
          <cell r="A1000" t="str">
            <v>CMRUCT22063</v>
          </cell>
        </row>
        <row r="1001">
          <cell r="A1001" t="str">
            <v>cmruct22088</v>
          </cell>
        </row>
        <row r="1002">
          <cell r="A1002" t="str">
            <v>CMRUCT23185</v>
          </cell>
        </row>
        <row r="1003">
          <cell r="A1003" t="str">
            <v>CMRLPT19304</v>
          </cell>
        </row>
        <row r="1004">
          <cell r="A1004" t="str">
            <v>CMRUCT24129</v>
          </cell>
        </row>
        <row r="1005">
          <cell r="A1005" t="str">
            <v>CMRLPT21027</v>
          </cell>
        </row>
        <row r="1006">
          <cell r="A1006" t="str">
            <v>CMRLPT23044</v>
          </cell>
        </row>
        <row r="1007">
          <cell r="A1007" t="str">
            <v>CMRUCT15071</v>
          </cell>
        </row>
        <row r="1008">
          <cell r="A1008" t="str">
            <v>CMRUCT19128</v>
          </cell>
        </row>
        <row r="1009">
          <cell r="A1009" t="str">
            <v>CMRLPT25026</v>
          </cell>
        </row>
        <row r="1010">
          <cell r="A1010" t="str">
            <v>CMRLPT23030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CMRUCT23087</v>
          </cell>
        </row>
        <row r="1025">
          <cell r="A1025" t="str">
            <v>CMRLPT21162</v>
          </cell>
        </row>
        <row r="1026">
          <cell r="A1026" t="str">
            <v>CMRLPT24005</v>
          </cell>
        </row>
        <row r="1027">
          <cell r="A1027" t="str">
            <v>CMRLPT22059</v>
          </cell>
        </row>
        <row r="1028">
          <cell r="A1028" t="str">
            <v>CMRUCT23058</v>
          </cell>
        </row>
        <row r="1029">
          <cell r="A1029" t="str">
            <v>CMRUCT21135</v>
          </cell>
        </row>
        <row r="1030">
          <cell r="A1030" t="str">
            <v>CMRLPT24015</v>
          </cell>
        </row>
        <row r="1031">
          <cell r="A1031" t="str">
            <v>CMRLPT21159</v>
          </cell>
        </row>
        <row r="1032">
          <cell r="A1032" t="str">
            <v>CMRLPT24125</v>
          </cell>
        </row>
        <row r="1033">
          <cell r="A1033" t="str">
            <v>CMRLPT22072</v>
          </cell>
        </row>
        <row r="1034">
          <cell r="A1034" t="str">
            <v>CMRUCT23097</v>
          </cell>
        </row>
        <row r="1035">
          <cell r="A1035" t="str">
            <v>CMRLPT24010</v>
          </cell>
        </row>
        <row r="1036">
          <cell r="A1036" t="str">
            <v>CMRUCT23132</v>
          </cell>
        </row>
        <row r="1037">
          <cell r="A1037" t="str">
            <v>CMRLPT24036</v>
          </cell>
        </row>
        <row r="1038">
          <cell r="A1038" t="str">
            <v>CMRLPT24057</v>
          </cell>
        </row>
        <row r="1039">
          <cell r="A1039" t="str">
            <v>SABCSSIS101</v>
          </cell>
        </row>
        <row r="1040">
          <cell r="A1040" t="str">
            <v>VEEAMSERVERBAFO</v>
          </cell>
        </row>
        <row r="1041">
          <cell r="A1041" t="str">
            <v>CMRLPT21147</v>
          </cell>
        </row>
        <row r="1042">
          <cell r="A1042" t="str">
            <v>CMRLPT22021</v>
          </cell>
        </row>
        <row r="1043">
          <cell r="A1043" t="str">
            <v>cmruct21089</v>
          </cell>
        </row>
        <row r="1044">
          <cell r="A1044" t="str">
            <v>CMRUCT20029</v>
          </cell>
        </row>
        <row r="1045">
          <cell r="A1045" t="str">
            <v>CMRUCT24179</v>
          </cell>
        </row>
        <row r="1046">
          <cell r="A1046" t="str">
            <v>CMRUCT25037</v>
          </cell>
        </row>
        <row r="1047">
          <cell r="A1047" t="str">
            <v>CMRLPT23191</v>
          </cell>
        </row>
        <row r="1048">
          <cell r="A1048" t="str">
            <v>SABCMASS101</v>
          </cell>
        </row>
        <row r="1049">
          <cell r="A1049" t="str">
            <v>CMRLPT23144</v>
          </cell>
        </row>
        <row r="1050">
          <cell r="A1050" t="str">
            <v>CMRUCT22115</v>
          </cell>
        </row>
        <row r="1051">
          <cell r="A1051" t="str">
            <v>CM01BI101</v>
          </cell>
        </row>
        <row r="1052">
          <cell r="A1052" t="str">
            <v>CMRLPT24118</v>
          </cell>
        </row>
        <row r="1053">
          <cell r="A1053" t="str">
            <v>CMRLPT21051</v>
          </cell>
        </row>
        <row r="1054">
          <cell r="A1054" t="str">
            <v>CMRUCT24060</v>
          </cell>
        </row>
        <row r="1055">
          <cell r="A1055" t="str">
            <v>CMRLPT23016</v>
          </cell>
        </row>
        <row r="1056">
          <cell r="A1056" t="str">
            <v>CMRLPT23246</v>
          </cell>
        </row>
        <row r="1057">
          <cell r="A1057" t="str">
            <v>CMRLPT23057</v>
          </cell>
        </row>
        <row r="1058">
          <cell r="A1058" t="str">
            <v>CMRLPT23202</v>
          </cell>
        </row>
        <row r="1059">
          <cell r="A1059" t="str">
            <v>CMRLPT21113</v>
          </cell>
        </row>
        <row r="1060">
          <cell r="A1060" t="str">
            <v>CMRUCT22082</v>
          </cell>
        </row>
        <row r="1061">
          <cell r="A1061" t="str">
            <v>CMRUCT24158</v>
          </cell>
        </row>
        <row r="1062">
          <cell r="A1062" t="str">
            <v>CMRLPT22153</v>
          </cell>
        </row>
        <row r="1063">
          <cell r="A1063" t="str">
            <v>CMRUCT19080</v>
          </cell>
        </row>
        <row r="1064">
          <cell r="A1064" t="str">
            <v>CMRLPT23132</v>
          </cell>
        </row>
        <row r="1065">
          <cell r="A1065" t="str">
            <v>CMRLPT22023</v>
          </cell>
        </row>
        <row r="1066">
          <cell r="A1066" t="str">
            <v>CMRUCT21016</v>
          </cell>
        </row>
        <row r="1067">
          <cell r="A1067" t="str">
            <v>CMRLPT23099</v>
          </cell>
        </row>
        <row r="1068">
          <cell r="A1068" t="str">
            <v>CMRUCT20033</v>
          </cell>
        </row>
        <row r="1069">
          <cell r="A1069" t="str">
            <v>cmrlpt22197</v>
          </cell>
        </row>
        <row r="1070">
          <cell r="A1070" t="str">
            <v>CMRUCT24055</v>
          </cell>
        </row>
        <row r="1071">
          <cell r="A1071" t="str">
            <v>CMRUCT23156</v>
          </cell>
        </row>
        <row r="1072">
          <cell r="A1072" t="str">
            <v>CMRUCT23221</v>
          </cell>
        </row>
        <row r="1073">
          <cell r="A1073" t="str">
            <v>SABCVPRX105</v>
          </cell>
        </row>
        <row r="1074">
          <cell r="A1074" t="str">
            <v>CMRLPT24161</v>
          </cell>
        </row>
        <row r="1075">
          <cell r="A1075" t="str">
            <v>CMRLPT22037</v>
          </cell>
        </row>
        <row r="1076">
          <cell r="A1076" t="str">
            <v>CMRUCT22084</v>
          </cell>
        </row>
        <row r="1077">
          <cell r="A1077" t="str">
            <v>CMRLPT21080</v>
          </cell>
        </row>
        <row r="1078">
          <cell r="A1078" t="str">
            <v>CMRLPT21103</v>
          </cell>
        </row>
        <row r="1079">
          <cell r="A1079" t="str">
            <v>CMRLPT24004</v>
          </cell>
        </row>
        <row r="1080">
          <cell r="A1080" t="str">
            <v>CMRLPT22101</v>
          </cell>
        </row>
        <row r="1081">
          <cell r="A1081" t="str">
            <v>CMRLPT24060</v>
          </cell>
        </row>
        <row r="1082">
          <cell r="A1082" t="str">
            <v>BALILIMS202</v>
          </cell>
        </row>
        <row r="1083">
          <cell r="A1083" t="str">
            <v>CMRLPT21072</v>
          </cell>
        </row>
        <row r="1084">
          <cell r="A1084" t="str">
            <v>CMRLPT24094</v>
          </cell>
        </row>
        <row r="1085">
          <cell r="A1085" t="str">
            <v>CMRLPT21035</v>
          </cell>
        </row>
        <row r="1086">
          <cell r="A1086" t="str">
            <v>CMRLPT20012</v>
          </cell>
        </row>
        <row r="1087">
          <cell r="A1087" t="str">
            <v>CMRUCT24026</v>
          </cell>
        </row>
        <row r="1088">
          <cell r="A1088" t="str">
            <v>CMRUCT23123</v>
          </cell>
        </row>
        <row r="1089">
          <cell r="A1089" t="str">
            <v>CMRLPT22141</v>
          </cell>
        </row>
        <row r="1090">
          <cell r="A1090" t="str">
            <v>CMRUCT24083</v>
          </cell>
        </row>
        <row r="1091">
          <cell r="A1091" t="str">
            <v>CMRUCT23116</v>
          </cell>
        </row>
        <row r="1092">
          <cell r="A1092" t="str">
            <v>CMRUCT24088</v>
          </cell>
        </row>
        <row r="1093">
          <cell r="A1093" t="str">
            <v>CMRLPT20101</v>
          </cell>
        </row>
        <row r="1094">
          <cell r="A1094" t="str">
            <v>YAOUPCUT001</v>
          </cell>
        </row>
        <row r="1095">
          <cell r="A1095" t="str">
            <v>CMRLPT25017</v>
          </cell>
        </row>
        <row r="1096">
          <cell r="A1096" t="str">
            <v>CMRUCT21129</v>
          </cell>
        </row>
        <row r="1097">
          <cell r="A1097" t="str">
            <v>CMRUCT22046</v>
          </cell>
        </row>
        <row r="1098">
          <cell r="A1098" t="str">
            <v>CMRLPT22215</v>
          </cell>
        </row>
        <row r="1099">
          <cell r="A1099" t="str">
            <v>CMRLPT24194</v>
          </cell>
        </row>
        <row r="1100">
          <cell r="A1100" t="str">
            <v>CMRUCT24112</v>
          </cell>
        </row>
        <row r="1101">
          <cell r="A1101" t="str">
            <v>CMRUCT25026</v>
          </cell>
        </row>
        <row r="1102">
          <cell r="A1102" t="str">
            <v>OLEMUPCUT101</v>
          </cell>
        </row>
        <row r="1103">
          <cell r="A1103" t="str">
            <v>CMRUCT25016</v>
          </cell>
        </row>
        <row r="1104">
          <cell r="A1104" t="str">
            <v>CMRUCT24067</v>
          </cell>
        </row>
        <row r="1105">
          <cell r="A1105" t="str">
            <v>YAOUSHARG101</v>
          </cell>
        </row>
        <row r="1106">
          <cell r="A1106" t="str">
            <v>SABCOMNI101</v>
          </cell>
        </row>
        <row r="1107">
          <cell r="A1107" t="str">
            <v>CMRUCT25179</v>
          </cell>
        </row>
        <row r="1108">
          <cell r="A1108" t="str">
            <v>CMRUCT25183</v>
          </cell>
        </row>
        <row r="1109">
          <cell r="A1109" t="str">
            <v>CMRLPT24017</v>
          </cell>
        </row>
        <row r="1110">
          <cell r="A1110" t="str">
            <v>CMRLPT24185</v>
          </cell>
        </row>
        <row r="1111">
          <cell r="A1111" t="str">
            <v>CMRLPT21074</v>
          </cell>
        </row>
        <row r="1112">
          <cell r="A1112" t="str">
            <v>cmruct20125</v>
          </cell>
        </row>
        <row r="1113">
          <cell r="A1113" t="str">
            <v>CMRUCT23015</v>
          </cell>
        </row>
        <row r="1114">
          <cell r="A1114" t="str">
            <v>CMRUCT24197</v>
          </cell>
        </row>
        <row r="1115">
          <cell r="A1115" t="str">
            <v>CMRUCT24017</v>
          </cell>
        </row>
        <row r="1116">
          <cell r="A1116" t="str">
            <v>SABCCRM101</v>
          </cell>
        </row>
        <row r="1117">
          <cell r="A1117" t="str">
            <v>CMRUCT25030</v>
          </cell>
        </row>
        <row r="1118">
          <cell r="A1118" t="str">
            <v>CMRLPT23014</v>
          </cell>
        </row>
        <row r="1119">
          <cell r="A1119" t="str">
            <v>CMRUCT22079</v>
          </cell>
        </row>
        <row r="1120">
          <cell r="A1120" t="str">
            <v>CMRLPT23092</v>
          </cell>
        </row>
        <row r="1121">
          <cell r="A1121" t="str">
            <v>CMRUCT22026</v>
          </cell>
        </row>
        <row r="1122">
          <cell r="A1122" t="str">
            <v>CMRUCT24003</v>
          </cell>
        </row>
        <row r="1123">
          <cell r="A1123" t="str">
            <v>CMRUCT19005</v>
          </cell>
        </row>
        <row r="1124">
          <cell r="A1124" t="str">
            <v>SABCERP101</v>
          </cell>
        </row>
        <row r="1125">
          <cell r="A1125" t="str">
            <v>BALIFICH002</v>
          </cell>
        </row>
        <row r="1126">
          <cell r="A1126" t="str">
            <v>CMRUCT19140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CMRLPT22047</v>
          </cell>
        </row>
        <row r="1132">
          <cell r="A1132" t="str">
            <v>CMRLPT24006</v>
          </cell>
        </row>
        <row r="1133">
          <cell r="A1133" t="str">
            <v>CMRUCT23085</v>
          </cell>
        </row>
        <row r="1134">
          <cell r="A1134" t="str">
            <v>CMRUCT25014</v>
          </cell>
        </row>
        <row r="1135">
          <cell r="A1135" t="str">
            <v>CMRLPT22054</v>
          </cell>
        </row>
        <row r="1136">
          <cell r="A1136" t="str">
            <v>CMRLPT22114</v>
          </cell>
        </row>
        <row r="1137">
          <cell r="A1137" t="str">
            <v>CMRLPT23065</v>
          </cell>
        </row>
        <row r="1138">
          <cell r="A1138" t="str">
            <v>CMRUCT22120</v>
          </cell>
        </row>
        <row r="1139">
          <cell r="A1139" t="str">
            <v>CMRLPT19320</v>
          </cell>
        </row>
        <row r="1140">
          <cell r="A1140" t="str">
            <v>CMRUCT23259</v>
          </cell>
        </row>
        <row r="1141">
          <cell r="A1141" t="str">
            <v>CMRUCT23246</v>
          </cell>
        </row>
        <row r="1142">
          <cell r="A1142" t="str">
            <v>CMRUCT24077</v>
          </cell>
        </row>
        <row r="1143">
          <cell r="A1143" t="str">
            <v>GARODOMC002</v>
          </cell>
        </row>
        <row r="1144">
          <cell r="A1144" t="str">
            <v>CMRLPT24039</v>
          </cell>
        </row>
        <row r="1145">
          <cell r="A1145" t="str">
            <v>CMRUCT21029</v>
          </cell>
        </row>
        <row r="1146">
          <cell r="A1146" t="str">
            <v>CMRLPT23073</v>
          </cell>
        </row>
        <row r="1147">
          <cell r="A1147" t="str">
            <v>CMRLPT24115</v>
          </cell>
        </row>
        <row r="1148">
          <cell r="A1148" t="str">
            <v>CMRLPT23319</v>
          </cell>
        </row>
        <row r="1149">
          <cell r="A1149" t="str">
            <v>CMRLPT23274</v>
          </cell>
        </row>
        <row r="1150">
          <cell r="A1150" t="str">
            <v>CMRUCT20146</v>
          </cell>
        </row>
        <row r="1151">
          <cell r="A1151" t="str">
            <v>CMRUCT23256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CMRUCT20120</v>
          </cell>
        </row>
        <row r="1164">
          <cell r="A1164" t="str">
            <v>CMRUCT23145</v>
          </cell>
        </row>
        <row r="1165">
          <cell r="A1165" t="str">
            <v>CMRLPT21038</v>
          </cell>
        </row>
        <row r="1166">
          <cell r="A1166" t="str">
            <v>CMRUCT22156</v>
          </cell>
        </row>
        <row r="1167">
          <cell r="A1167" t="str">
            <v>CMRLPT22074</v>
          </cell>
        </row>
        <row r="1168">
          <cell r="A1168" t="str">
            <v>CMRLPT20026</v>
          </cell>
        </row>
        <row r="1169">
          <cell r="A1169" t="str">
            <v>CMRUCT23007</v>
          </cell>
        </row>
        <row r="1170">
          <cell r="A1170" t="str">
            <v>LDSDATABASE</v>
          </cell>
        </row>
        <row r="1171">
          <cell r="A1171" t="str">
            <v>CMRLPT21048</v>
          </cell>
        </row>
        <row r="1172">
          <cell r="A1172" t="str">
            <v>CMRUCT20170</v>
          </cell>
        </row>
        <row r="1173">
          <cell r="A1173" t="str">
            <v>CMRUCT23107</v>
          </cell>
        </row>
        <row r="1174">
          <cell r="A1174" t="str">
            <v>CMRUCT24070</v>
          </cell>
        </row>
        <row r="1175">
          <cell r="A1175" t="str">
            <v>CMRLPT24184</v>
          </cell>
        </row>
        <row r="1176">
          <cell r="A1176" t="str">
            <v>CMRUCT22054</v>
          </cell>
        </row>
        <row r="1177">
          <cell r="A1177" t="str">
            <v>CMRLPT23178</v>
          </cell>
        </row>
        <row r="1178">
          <cell r="A1178" t="str">
            <v>CMRLPT19237</v>
          </cell>
        </row>
        <row r="1179">
          <cell r="A1179" t="str">
            <v>CMRUCT24051</v>
          </cell>
        </row>
        <row r="1180">
          <cell r="A1180" t="str">
            <v>CMRUCT21036</v>
          </cell>
        </row>
        <row r="1181">
          <cell r="A1181" t="str">
            <v>CMRUCT20091</v>
          </cell>
        </row>
        <row r="1182">
          <cell r="A1182" t="str">
            <v>CMRLPT24053</v>
          </cell>
        </row>
        <row r="1183">
          <cell r="A1183" t="str">
            <v>CMRUCT20121</v>
          </cell>
        </row>
        <row r="1184">
          <cell r="A1184" t="str">
            <v>CMRLPT24105</v>
          </cell>
        </row>
        <row r="1185">
          <cell r="A1185" t="str">
            <v>CMRLPT19171</v>
          </cell>
        </row>
        <row r="1186">
          <cell r="A1186" t="str">
            <v>CMRUCT23302</v>
          </cell>
        </row>
        <row r="1187">
          <cell r="A1187" t="str">
            <v>CMRUCT22031</v>
          </cell>
        </row>
        <row r="1188">
          <cell r="A1188" t="str">
            <v>SABCGED103</v>
          </cell>
        </row>
        <row r="1189">
          <cell r="A1189" t="str">
            <v>CMRLPT24011</v>
          </cell>
        </row>
        <row r="1190">
          <cell r="A1190" t="str">
            <v>CMRUCT20151</v>
          </cell>
        </row>
        <row r="1191">
          <cell r="A1191" t="str">
            <v>CMRLPT23301</v>
          </cell>
        </row>
        <row r="1192">
          <cell r="A1192" t="str">
            <v>CMRUCT19149</v>
          </cell>
        </row>
        <row r="1193">
          <cell r="A1193" t="str">
            <v>CMRUCT23310</v>
          </cell>
        </row>
        <row r="1194">
          <cell r="A1194" t="str">
            <v>CMRUCT22028</v>
          </cell>
        </row>
        <row r="1195">
          <cell r="A1195" t="str">
            <v>CMRLPT22126</v>
          </cell>
        </row>
        <row r="1196">
          <cell r="A1196" t="str">
            <v>CMRUCT22112</v>
          </cell>
        </row>
        <row r="1197">
          <cell r="A1197" t="str">
            <v>CMRLPT19253</v>
          </cell>
        </row>
        <row r="1198">
          <cell r="A1198" t="str">
            <v>SABCAMPLI101</v>
          </cell>
        </row>
        <row r="1199">
          <cell r="A1199" t="str">
            <v>CMRLPT23164</v>
          </cell>
        </row>
        <row r="1200">
          <cell r="A1200" t="str">
            <v>CMRLPT22069</v>
          </cell>
        </row>
        <row r="1201">
          <cell r="A1201" t="str">
            <v>CMRLPT23208</v>
          </cell>
        </row>
        <row r="1202">
          <cell r="A1202" t="str">
            <v>CMRLPT20025</v>
          </cell>
        </row>
        <row r="1203">
          <cell r="A1203" t="str">
            <v>CMRLPT20046</v>
          </cell>
        </row>
        <row r="1204">
          <cell r="A1204" t="str">
            <v>CMRLPT21114</v>
          </cell>
        </row>
        <row r="1205">
          <cell r="A1205" t="str">
            <v>CMRLPT22108</v>
          </cell>
        </row>
        <row r="1206">
          <cell r="A1206" t="str">
            <v>CMRLPT22024</v>
          </cell>
        </row>
        <row r="1207">
          <cell r="A1207" t="str">
            <v>CMRUCT22107</v>
          </cell>
        </row>
        <row r="1208">
          <cell r="A1208" t="str">
            <v>pontbbrasskoum</v>
          </cell>
        </row>
        <row r="1209">
          <cell r="A1209" t="str">
            <v>CMRLPT22070</v>
          </cell>
        </row>
        <row r="1210">
          <cell r="A1210" t="str">
            <v>CMRLPT23148</v>
          </cell>
        </row>
        <row r="1211">
          <cell r="A1211" t="str">
            <v>CMRUCT20099</v>
          </cell>
        </row>
        <row r="1212">
          <cell r="A1212" t="str">
            <v>CMRLPT24098</v>
          </cell>
        </row>
        <row r="1213">
          <cell r="A1213" t="str">
            <v>CMRUCT23159</v>
          </cell>
        </row>
        <row r="1214">
          <cell r="A1214" t="str">
            <v>CMRUCT19144</v>
          </cell>
        </row>
        <row r="1215">
          <cell r="A1215" t="str">
            <v>VEEAMBACKUP</v>
          </cell>
        </row>
        <row r="1216">
          <cell r="A1216" t="str">
            <v>CMRUCT20070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CMRUCT23155</v>
          </cell>
        </row>
        <row r="1260">
          <cell r="A1260" t="str">
            <v>CMRLPT23264</v>
          </cell>
        </row>
        <row r="1261">
          <cell r="A1261" t="str">
            <v>CMRUCT19194</v>
          </cell>
        </row>
        <row r="1262">
          <cell r="A1262" t="str">
            <v>CMRLPT25022</v>
          </cell>
        </row>
        <row r="1263">
          <cell r="A1263" t="str">
            <v>CMRUCT23102</v>
          </cell>
        </row>
        <row r="1264">
          <cell r="A1264" t="str">
            <v>CMRLPT22044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CMRLPT23006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SOCAMSQL101</v>
          </cell>
        </row>
        <row r="1531">
          <cell r="A1531" t="str">
            <v>CMRUCT21098</v>
          </cell>
        </row>
        <row r="1532">
          <cell r="A1532" t="str">
            <v>CMRUCT22096</v>
          </cell>
        </row>
        <row r="1533">
          <cell r="A1533" t="str">
            <v>SABCPASDO101</v>
          </cell>
        </row>
        <row r="1534">
          <cell r="A1534" t="str">
            <v>CMRLPT21014</v>
          </cell>
        </row>
        <row r="1535">
          <cell r="A1535" t="str">
            <v>CMRUCT22160</v>
          </cell>
        </row>
        <row r="1536">
          <cell r="A1536" t="str">
            <v>CMRLPT21110</v>
          </cell>
        </row>
        <row r="1537">
          <cell r="A1537" t="str">
            <v>CMRUCT24011</v>
          </cell>
        </row>
        <row r="1538">
          <cell r="A1538" t="str">
            <v>CMRLPT23215</v>
          </cell>
        </row>
        <row r="1539">
          <cell r="A1539" t="str">
            <v>SABCISO601</v>
          </cell>
        </row>
        <row r="1540">
          <cell r="A1540" t="str">
            <v>CMRLPT19350</v>
          </cell>
        </row>
        <row r="1541">
          <cell r="A1541" t="str">
            <v>CMRUCT24102</v>
          </cell>
        </row>
        <row r="1542">
          <cell r="A1542" t="str">
            <v>CMRLPT23115</v>
          </cell>
        </row>
        <row r="1543">
          <cell r="A1543" t="str">
            <v>CMRUCT20053</v>
          </cell>
        </row>
        <row r="1544">
          <cell r="A1544" t="str">
            <v>CMRLPT25046</v>
          </cell>
        </row>
        <row r="1545">
          <cell r="A1545" t="str">
            <v>CMRUCT24019</v>
          </cell>
        </row>
        <row r="1546">
          <cell r="A1546" t="str">
            <v>CMRUCT25038</v>
          </cell>
        </row>
        <row r="1547">
          <cell r="A1547" t="str">
            <v>CMRLPT24029</v>
          </cell>
        </row>
        <row r="1548">
          <cell r="A1548" t="str">
            <v>CMRLPT23080</v>
          </cell>
        </row>
        <row r="1549">
          <cell r="A1549" t="str">
            <v>CMRUCT24036</v>
          </cell>
        </row>
        <row r="1550">
          <cell r="A1550" t="str">
            <v>CMRUCT24128</v>
          </cell>
        </row>
        <row r="1551">
          <cell r="A1551" t="str">
            <v>CMRLPT24148</v>
          </cell>
        </row>
        <row r="1552">
          <cell r="A1552" t="str">
            <v>YAOUPDDK101</v>
          </cell>
        </row>
        <row r="1553">
          <cell r="A1553" t="str">
            <v>CMRLPT25045</v>
          </cell>
        </row>
        <row r="1554">
          <cell r="A1554" t="str">
            <v>CMRLPT19004</v>
          </cell>
        </row>
        <row r="1555">
          <cell r="A1555" t="str">
            <v>CMRUCT23247</v>
          </cell>
        </row>
        <row r="1556">
          <cell r="A1556" t="str">
            <v>CMRLPT22120</v>
          </cell>
        </row>
        <row r="1557">
          <cell r="A1557" t="str">
            <v>CMRLPT22123</v>
          </cell>
        </row>
        <row r="1558">
          <cell r="A1558" t="str">
            <v>CMRUCT23308</v>
          </cell>
        </row>
        <row r="1559">
          <cell r="A1559" t="str">
            <v>BALIAMPLI601</v>
          </cell>
        </row>
        <row r="1560">
          <cell r="A1560" t="str">
            <v>CMRLPT24085</v>
          </cell>
        </row>
        <row r="1561">
          <cell r="A1561" t="str">
            <v>CMRUCT24030</v>
          </cell>
        </row>
        <row r="1562">
          <cell r="A1562" t="str">
            <v>CMRLPT19358</v>
          </cell>
        </row>
        <row r="1563">
          <cell r="A1563" t="str">
            <v>CMRUCT23031</v>
          </cell>
        </row>
        <row r="1564">
          <cell r="A1564" t="str">
            <v>SABCVPRX104</v>
          </cell>
        </row>
        <row r="1565">
          <cell r="A1565" t="str">
            <v>CMRUCT24110</v>
          </cell>
        </row>
        <row r="1566">
          <cell r="A1566" t="str">
            <v>CMRLPT19244</v>
          </cell>
        </row>
        <row r="1567">
          <cell r="A1567" t="str">
            <v>CMRUCT23061</v>
          </cell>
        </row>
        <row r="1568">
          <cell r="A1568" t="str">
            <v>CMRLPT23075</v>
          </cell>
        </row>
        <row r="1569">
          <cell r="A1569" t="str">
            <v>CMRUCT24124</v>
          </cell>
        </row>
        <row r="1570">
          <cell r="A1570" t="str">
            <v>CMRLPT23118</v>
          </cell>
        </row>
        <row r="1571">
          <cell r="A1571" t="str">
            <v>CMRLPT23062</v>
          </cell>
        </row>
        <row r="1572">
          <cell r="A1572" t="str">
            <v>CMRUCT22123</v>
          </cell>
        </row>
        <row r="1573">
          <cell r="A1573" t="str">
            <v>CMRLPT24031</v>
          </cell>
        </row>
        <row r="1574">
          <cell r="A1574" t="str">
            <v>CMRLPT24066</v>
          </cell>
        </row>
        <row r="1575">
          <cell r="A1575" t="str">
            <v>CMRLPT21151</v>
          </cell>
        </row>
        <row r="1576">
          <cell r="A1576" t="str">
            <v>SABCGLPI601</v>
          </cell>
        </row>
        <row r="1577">
          <cell r="A1577" t="str">
            <v>CMRLPT20052</v>
          </cell>
        </row>
        <row r="1578">
          <cell r="A1578" t="str">
            <v>CMRUCT21106</v>
          </cell>
        </row>
        <row r="1579">
          <cell r="A1579" t="str">
            <v>CMRUCT20060</v>
          </cell>
        </row>
        <row r="1580">
          <cell r="A1580" t="str">
            <v>CMRLPT23158</v>
          </cell>
        </row>
        <row r="1581">
          <cell r="A1581" t="str">
            <v>CMRUCT23251</v>
          </cell>
        </row>
        <row r="1582">
          <cell r="A1582" t="str">
            <v>CMRLPT23091</v>
          </cell>
        </row>
        <row r="1583">
          <cell r="A1583" t="str">
            <v>CMRLPT25013</v>
          </cell>
        </row>
        <row r="1584">
          <cell r="A1584" t="str">
            <v>CMRUCT24032</v>
          </cell>
        </row>
        <row r="1585">
          <cell r="A1585" t="str">
            <v>CMRUCT23050</v>
          </cell>
        </row>
        <row r="1586">
          <cell r="A1586" t="str">
            <v>CMRUCT22094</v>
          </cell>
        </row>
        <row r="1587">
          <cell r="A1587" t="str">
            <v>LDSAPPLICATION</v>
          </cell>
        </row>
        <row r="1588">
          <cell r="A1588" t="str">
            <v>CMRLPT19242</v>
          </cell>
        </row>
        <row r="1589">
          <cell r="A1589" t="str">
            <v>CMRUCT20094</v>
          </cell>
        </row>
        <row r="1590">
          <cell r="A1590" t="str">
            <v>CMRLPT23087</v>
          </cell>
        </row>
        <row r="1591">
          <cell r="A1591" t="str">
            <v>CMRLPT23180</v>
          </cell>
        </row>
        <row r="1592">
          <cell r="A1592" t="str">
            <v>CMRLPT24095</v>
          </cell>
        </row>
        <row r="1593">
          <cell r="A1593" t="str">
            <v>CMRUCT23154</v>
          </cell>
        </row>
        <row r="1594">
          <cell r="A1594" t="str">
            <v>CMRUCT23081</v>
          </cell>
        </row>
        <row r="1595">
          <cell r="A1595" t="str">
            <v>CMRUCT23032</v>
          </cell>
        </row>
        <row r="1596">
          <cell r="A1596" t="str">
            <v>SOCABACK101</v>
          </cell>
        </row>
        <row r="1597">
          <cell r="A1597" t="str">
            <v>CMRUCT23055</v>
          </cell>
        </row>
        <row r="1598">
          <cell r="A1598" t="str">
            <v>CMRLPT23011</v>
          </cell>
        </row>
        <row r="1599">
          <cell r="A1599" t="str">
            <v>CMRUCT23028</v>
          </cell>
        </row>
        <row r="1600">
          <cell r="A1600" t="str">
            <v>CMRLPT22152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CMRUCT21039</v>
          </cell>
        </row>
        <row r="1614">
          <cell r="A1614" t="str">
            <v>SABCFUTU601</v>
          </cell>
        </row>
        <row r="1615">
          <cell r="A1615" t="str">
            <v>CMRUCT23294</v>
          </cell>
        </row>
        <row r="1616">
          <cell r="A1616" t="str">
            <v>SABCSCCM101</v>
          </cell>
        </row>
        <row r="1617">
          <cell r="A1617" t="str">
            <v>CMRUCT19121</v>
          </cell>
        </row>
        <row r="1618">
          <cell r="A1618" t="str">
            <v>CMRLPT19155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CMRUCT24161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CMRUCT19163</v>
          </cell>
        </row>
        <row r="1643">
          <cell r="A1643" t="str">
            <v>CMRUCT24015</v>
          </cell>
        </row>
        <row r="1644">
          <cell r="A1644" t="str">
            <v>CMRLPT19356</v>
          </cell>
        </row>
        <row r="1645">
          <cell r="A1645" t="str">
            <v>CMRUCT20002</v>
          </cell>
        </row>
        <row r="1646">
          <cell r="A1646" t="str">
            <v>CMRUCT21015</v>
          </cell>
        </row>
        <row r="1647">
          <cell r="A1647" t="str">
            <v>CMRLPT24197</v>
          </cell>
        </row>
        <row r="1648">
          <cell r="A1648" t="str">
            <v>SABCDIMOB101</v>
          </cell>
        </row>
        <row r="1649">
          <cell r="A1649" t="str">
            <v>CMRLPT25049</v>
          </cell>
        </row>
        <row r="1650">
          <cell r="A1650" t="str">
            <v>CMRLPT23027</v>
          </cell>
        </row>
        <row r="1651">
          <cell r="A1651" t="str">
            <v>CMRLPT23290</v>
          </cell>
        </row>
        <row r="1652">
          <cell r="A1652" t="str">
            <v>CMRUCT21060</v>
          </cell>
        </row>
        <row r="1653">
          <cell r="A1653" t="str">
            <v>CMRUCT21093</v>
          </cell>
        </row>
        <row r="1654">
          <cell r="A1654" t="str">
            <v>CMRUCT23039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CMRLPT20096</v>
          </cell>
        </row>
        <row r="1658">
          <cell r="A1658" t="str">
            <v>CMRUCT23197</v>
          </cell>
        </row>
        <row r="1659">
          <cell r="A1659" t="str">
            <v>CMRLPT24147</v>
          </cell>
        </row>
        <row r="1660">
          <cell r="A1660" t="str">
            <v>CMRUCT20089</v>
          </cell>
        </row>
        <row r="1661">
          <cell r="A1661" t="str">
            <v>CMRLPT23255</v>
          </cell>
        </row>
        <row r="1662">
          <cell r="A1662" t="str">
            <v>CMRUCT24106</v>
          </cell>
        </row>
        <row r="1663">
          <cell r="A1663" t="str">
            <v>CMRUCT22010</v>
          </cell>
        </row>
        <row r="1664">
          <cell r="A1664" t="str">
            <v>CMRLPT24179</v>
          </cell>
        </row>
        <row r="1665">
          <cell r="A1665" t="str">
            <v>CMRUCT22111</v>
          </cell>
        </row>
        <row r="1666">
          <cell r="A1666" t="str">
            <v>CMRUCT20163</v>
          </cell>
        </row>
        <row r="1667">
          <cell r="A1667" t="str">
            <v>SABCCONSO101</v>
          </cell>
        </row>
        <row r="1668">
          <cell r="A1668" t="str">
            <v>CMRUCT20043</v>
          </cell>
        </row>
        <row r="1669">
          <cell r="A1669" t="str">
            <v>CMRUCT25079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CMRLPT22149</v>
          </cell>
        </row>
        <row r="1675">
          <cell r="A1675" t="str">
            <v>CMRUCT23231</v>
          </cell>
        </row>
        <row r="1676">
          <cell r="A1676" t="str">
            <v>CMRUCT21123</v>
          </cell>
        </row>
        <row r="1677">
          <cell r="A1677" t="str">
            <v>CMRLPT20009</v>
          </cell>
        </row>
        <row r="1678">
          <cell r="A1678" t="str">
            <v>CMRLPT24064</v>
          </cell>
        </row>
        <row r="1679">
          <cell r="A1679" t="str">
            <v>CMRUCT22017</v>
          </cell>
        </row>
        <row r="1680">
          <cell r="A1680" t="str">
            <v>CMRLPT23288</v>
          </cell>
        </row>
        <row r="1681">
          <cell r="A1681" t="str">
            <v>CMRUCT24154</v>
          </cell>
        </row>
        <row r="1682">
          <cell r="A1682" t="str">
            <v>CMRUCT22105</v>
          </cell>
        </row>
        <row r="1683">
          <cell r="A1683" t="str">
            <v>CMRUCT23013</v>
          </cell>
        </row>
        <row r="1684">
          <cell r="A1684" t="str">
            <v>messgxgaro</v>
          </cell>
        </row>
        <row r="1685">
          <cell r="A1685" t="str">
            <v>CMRUCT24050</v>
          </cell>
        </row>
        <row r="1686">
          <cell r="A1686" t="str">
            <v>CMRLPT20041</v>
          </cell>
        </row>
        <row r="1687">
          <cell r="A1687" t="str">
            <v>CMRLPT20060</v>
          </cell>
        </row>
        <row r="1688">
          <cell r="A1688" t="str">
            <v>CMRLPT23153</v>
          </cell>
        </row>
        <row r="1689">
          <cell r="A1689" t="str">
            <v>GAROMOS101</v>
          </cell>
        </row>
        <row r="1690">
          <cell r="A1690" t="str">
            <v>CMRLPT23010</v>
          </cell>
        </row>
        <row r="1691">
          <cell r="A1691" t="str">
            <v>CMRUCT23137</v>
          </cell>
        </row>
        <row r="1692">
          <cell r="A1692" t="str">
            <v>CMRUCT21096</v>
          </cell>
        </row>
        <row r="1693">
          <cell r="A1693" t="str">
            <v>SABCBI201</v>
          </cell>
        </row>
        <row r="1694">
          <cell r="A1694" t="str">
            <v>CMRUCT25042</v>
          </cell>
        </row>
        <row r="1695">
          <cell r="A1695" t="str">
            <v>CMRUCT23074</v>
          </cell>
        </row>
        <row r="1696">
          <cell r="A1696" t="str">
            <v>CMRLPT19325</v>
          </cell>
        </row>
        <row r="1697">
          <cell r="A1697" t="str">
            <v>CMRUCT22118</v>
          </cell>
        </row>
        <row r="1698">
          <cell r="A1698" t="str">
            <v>CMRUCT23176</v>
          </cell>
        </row>
        <row r="1699">
          <cell r="A1699" t="str">
            <v>CMRLPT25008</v>
          </cell>
        </row>
        <row r="1700">
          <cell r="A1700" t="str">
            <v>CMRUCT20009</v>
          </cell>
        </row>
        <row r="1701">
          <cell r="A1701" t="str">
            <v>CMRLPT22034</v>
          </cell>
        </row>
        <row r="1702">
          <cell r="A1702" t="str">
            <v>CMRUCT24045</v>
          </cell>
        </row>
        <row r="1703">
          <cell r="A1703" t="str">
            <v>CMRUCT23127</v>
          </cell>
        </row>
        <row r="1704">
          <cell r="A1704" t="str">
            <v>CMRLPT19293</v>
          </cell>
        </row>
        <row r="1705">
          <cell r="A1705" t="str">
            <v>CMRUCT23234</v>
          </cell>
        </row>
        <row r="1706">
          <cell r="A1706" t="str">
            <v>CMRUCT23205</v>
          </cell>
        </row>
        <row r="1707">
          <cell r="A1707" t="str">
            <v>CMRUCT23229</v>
          </cell>
        </row>
        <row r="1708">
          <cell r="A1708" t="str">
            <v>CMRLPT21126</v>
          </cell>
        </row>
        <row r="1709">
          <cell r="A1709" t="str">
            <v>CMRUCT24025</v>
          </cell>
        </row>
        <row r="1710">
          <cell r="A1710" t="str">
            <v>CMRUCT23018</v>
          </cell>
        </row>
        <row r="1711">
          <cell r="A1711" t="str">
            <v>SABCMDP101</v>
          </cell>
        </row>
        <row r="1712">
          <cell r="A1712" t="str">
            <v>CMRLPT23003</v>
          </cell>
        </row>
        <row r="1713">
          <cell r="A1713" t="str">
            <v>CMRLPT21015</v>
          </cell>
        </row>
        <row r="1714">
          <cell r="A1714" t="str">
            <v>SABCSQDIMO101</v>
          </cell>
        </row>
        <row r="1715">
          <cell r="A1715" t="str">
            <v>CMRLPT21143</v>
          </cell>
        </row>
        <row r="1716">
          <cell r="A1716" t="str">
            <v>mes</v>
          </cell>
        </row>
        <row r="1717">
          <cell r="A1717" t="str">
            <v>CMRLPT23217</v>
          </cell>
        </row>
        <row r="1718">
          <cell r="A1718" t="str">
            <v>CMRUCT21104</v>
          </cell>
        </row>
        <row r="1719">
          <cell r="A1719" t="str">
            <v>CMRLPT24099</v>
          </cell>
        </row>
        <row r="1720">
          <cell r="A1720" t="str">
            <v>CMRUCT25011</v>
          </cell>
        </row>
        <row r="1721">
          <cell r="A1721" t="str">
            <v>CMRUCT21008</v>
          </cell>
        </row>
        <row r="1722">
          <cell r="A1722" t="str">
            <v>CMRUCT20165</v>
          </cell>
        </row>
        <row r="1723">
          <cell r="A1723" t="str">
            <v>CMRUCT23227</v>
          </cell>
        </row>
        <row r="1724">
          <cell r="A1724" t="str">
            <v>cmruct20108</v>
          </cell>
        </row>
        <row r="1725">
          <cell r="A1725" t="str">
            <v>CMRLPT23177</v>
          </cell>
        </row>
        <row r="1726">
          <cell r="A1726" t="str">
            <v>CMRUCT23078</v>
          </cell>
        </row>
        <row r="1727">
          <cell r="A1727" t="str">
            <v>SABCGEDO101</v>
          </cell>
        </row>
        <row r="1728">
          <cell r="A1728" t="str">
            <v>CMRLPT23207</v>
          </cell>
        </row>
        <row r="1729">
          <cell r="A1729" t="str">
            <v>CMRLPT24123</v>
          </cell>
        </row>
        <row r="1730">
          <cell r="A1730" t="str">
            <v>CMRUCT23026</v>
          </cell>
        </row>
        <row r="1731">
          <cell r="A1731" t="str">
            <v>CMRUCT22035</v>
          </cell>
        </row>
        <row r="1732">
          <cell r="A1732" t="str">
            <v>CMRLPT24096</v>
          </cell>
        </row>
        <row r="1733">
          <cell r="A1733" t="str">
            <v>CMRUCT22004</v>
          </cell>
        </row>
        <row r="1734">
          <cell r="A1734" t="str">
            <v>CMRUCT21059</v>
          </cell>
        </row>
        <row r="1735">
          <cell r="A1735" t="str">
            <v>CMRUCT22161</v>
          </cell>
        </row>
        <row r="1736">
          <cell r="A1736" t="str">
            <v>SABCLCM101</v>
          </cell>
        </row>
        <row r="1737">
          <cell r="A1737" t="str">
            <v>CMRUCT23110</v>
          </cell>
        </row>
        <row r="1738">
          <cell r="A1738" t="str">
            <v>CMRLPT22098</v>
          </cell>
        </row>
        <row r="1739">
          <cell r="A1739" t="str">
            <v>CMRUCT20035</v>
          </cell>
        </row>
        <row r="1740">
          <cell r="A1740" t="str">
            <v>CMRLPT24174</v>
          </cell>
        </row>
        <row r="1741">
          <cell r="A1741" t="str">
            <v>CMRUCT25043</v>
          </cell>
        </row>
        <row r="1742">
          <cell r="A1742" t="str">
            <v>CMRLPT22089</v>
          </cell>
        </row>
        <row r="1743">
          <cell r="A1743" t="str">
            <v>CMRLPT23088</v>
          </cell>
        </row>
        <row r="1744">
          <cell r="A1744" t="str">
            <v>CMRLPT21098</v>
          </cell>
        </row>
        <row r="1745">
          <cell r="A1745" t="str">
            <v>CMRUCT23243</v>
          </cell>
        </row>
        <row r="1746">
          <cell r="A1746" t="str">
            <v>SABCGED101</v>
          </cell>
        </row>
        <row r="1747">
          <cell r="A1747" t="str">
            <v>CMRUCT24115</v>
          </cell>
        </row>
        <row r="1748">
          <cell r="A1748" t="str">
            <v>CMRUCT23077</v>
          </cell>
        </row>
        <row r="1749">
          <cell r="A1749" t="str">
            <v>CMRUCT20135</v>
          </cell>
        </row>
        <row r="1750">
          <cell r="A1750" t="str">
            <v>CMRUCT23019</v>
          </cell>
        </row>
        <row r="1751">
          <cell r="A1751" t="str">
            <v>CMRLPT20062</v>
          </cell>
        </row>
        <row r="1752">
          <cell r="A1752" t="str">
            <v>mesfiltbaf</v>
          </cell>
        </row>
        <row r="1753">
          <cell r="A1753" t="str">
            <v>CMRUCT20102</v>
          </cell>
        </row>
        <row r="1754">
          <cell r="A1754" t="str">
            <v>CMRUCT23096</v>
          </cell>
        </row>
        <row r="1755">
          <cell r="A1755" t="str">
            <v>CMRLPT24101</v>
          </cell>
        </row>
        <row r="1756">
          <cell r="A1756" t="str">
            <v>CMRUCT22042</v>
          </cell>
        </row>
        <row r="1757">
          <cell r="A1757" t="str">
            <v>CMRLPT21068</v>
          </cell>
        </row>
        <row r="1758">
          <cell r="A1758" t="str">
            <v>SABCDHCP102</v>
          </cell>
        </row>
        <row r="1759">
          <cell r="A1759" t="str">
            <v>CMRLPT23022</v>
          </cell>
        </row>
        <row r="1760">
          <cell r="A1760" t="str">
            <v>CMRLPT24191</v>
          </cell>
        </row>
        <row r="1761">
          <cell r="A1761" t="str">
            <v>CMRLPT19167</v>
          </cell>
        </row>
        <row r="1762">
          <cell r="A1762" t="str">
            <v>CMRLPT24012</v>
          </cell>
        </row>
        <row r="1763">
          <cell r="A1763" t="str">
            <v>CMRLPT20086</v>
          </cell>
        </row>
        <row r="1764">
          <cell r="A1764" t="str">
            <v>GUINUPCUT101</v>
          </cell>
        </row>
        <row r="1765">
          <cell r="A1765" t="str">
            <v>CMRUCT23271</v>
          </cell>
        </row>
        <row r="1766">
          <cell r="A1766" t="str">
            <v>CMRLPT24138</v>
          </cell>
        </row>
        <row r="1767">
          <cell r="A1767" t="str">
            <v>CMRUCT23293</v>
          </cell>
        </row>
        <row r="1768">
          <cell r="A1768" t="str">
            <v>CMRUCT20031</v>
          </cell>
        </row>
        <row r="1769">
          <cell r="A1769" t="str">
            <v>CMRLPT20022</v>
          </cell>
        </row>
        <row r="1770">
          <cell r="A1770" t="str">
            <v>CMRLPT20106</v>
          </cell>
        </row>
        <row r="1771">
          <cell r="A1771" t="str">
            <v>CMRLPT20005</v>
          </cell>
        </row>
        <row r="1772">
          <cell r="A1772" t="str">
            <v>CMRLPT21148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CMRLPT25014</v>
          </cell>
        </row>
        <row r="1785">
          <cell r="A1785" t="str">
            <v>CMRLPT22176</v>
          </cell>
        </row>
        <row r="1786">
          <cell r="A1786" t="str">
            <v>CMRLPT24141</v>
          </cell>
        </row>
        <row r="1787">
          <cell r="A1787" t="str">
            <v>CMRUCT25021</v>
          </cell>
        </row>
        <row r="1788">
          <cell r="A1788" t="str">
            <v>CMRUCT23095</v>
          </cell>
        </row>
        <row r="1789">
          <cell r="A1789" t="str">
            <v>SIACMOS101</v>
          </cell>
        </row>
        <row r="1790">
          <cell r="A1790" t="str">
            <v>CMRUCT22083</v>
          </cell>
        </row>
        <row r="1791">
          <cell r="A1791" t="str">
            <v>CMRLPT23070</v>
          </cell>
        </row>
        <row r="1792">
          <cell r="A1792" t="str">
            <v>cmrlpt19354</v>
          </cell>
        </row>
        <row r="1793">
          <cell r="A1793" t="str">
            <v>CMRUCT23316</v>
          </cell>
        </row>
        <row r="1794">
          <cell r="A1794" t="str">
            <v>CMRUCT23109</v>
          </cell>
        </row>
        <row r="1795">
          <cell r="A1795" t="str">
            <v>CMRUCT20140</v>
          </cell>
        </row>
        <row r="1796">
          <cell r="A1796" t="str">
            <v>CMRUCT23225</v>
          </cell>
        </row>
        <row r="1797">
          <cell r="A1797" t="str">
            <v>CMRLPT20058</v>
          </cell>
        </row>
        <row r="1798">
          <cell r="A1798" t="str">
            <v>CMRUCT20152</v>
          </cell>
        </row>
        <row r="1799">
          <cell r="A1799" t="str">
            <v>CMRUCT22051</v>
          </cell>
        </row>
        <row r="1800">
          <cell r="A1800" t="str">
            <v>CMRLPT23188</v>
          </cell>
        </row>
        <row r="1801">
          <cell r="A1801" t="str">
            <v>CMRUCT19025</v>
          </cell>
        </row>
        <row r="1802">
          <cell r="A1802" t="str">
            <v>CMRUCT24121</v>
          </cell>
        </row>
        <row r="1803">
          <cell r="A1803" t="str">
            <v>CMRUCT20071</v>
          </cell>
        </row>
        <row r="1804">
          <cell r="A1804" t="str">
            <v>CMRLPT23145</v>
          </cell>
        </row>
        <row r="1805">
          <cell r="A1805" t="str">
            <v>CMRLPT25048</v>
          </cell>
        </row>
        <row r="1806">
          <cell r="A1806" t="str">
            <v>CMRLPT23124</v>
          </cell>
        </row>
        <row r="1807">
          <cell r="A1807" t="str">
            <v>CMRUCT22072</v>
          </cell>
        </row>
        <row r="1808">
          <cell r="A1808" t="str">
            <v>CMRUCT24027</v>
          </cell>
        </row>
        <row r="1809">
          <cell r="A1809" t="str">
            <v>CMRLPT25015</v>
          </cell>
        </row>
        <row r="1810">
          <cell r="A1810" t="str">
            <v>CMRUCT23027</v>
          </cell>
        </row>
        <row r="1811">
          <cell r="A1811" t="str">
            <v>CMRLPT21140</v>
          </cell>
        </row>
        <row r="1812">
          <cell r="A1812" t="str">
            <v>CMRUCT20073</v>
          </cell>
        </row>
        <row r="1813">
          <cell r="A1813" t="str">
            <v>CMRLPT23260</v>
          </cell>
        </row>
        <row r="1814">
          <cell r="A1814" t="str">
            <v>SABCBIOM103</v>
          </cell>
        </row>
        <row r="1815">
          <cell r="A1815" t="str">
            <v>CMRLPT19198</v>
          </cell>
        </row>
        <row r="1816">
          <cell r="A1816" t="str">
            <v>CMRLPT23179</v>
          </cell>
        </row>
        <row r="1817">
          <cell r="A1817" t="str">
            <v>CMRLPT20029</v>
          </cell>
        </row>
        <row r="1818">
          <cell r="A1818" t="str">
            <v>CMRUCT24063</v>
          </cell>
        </row>
        <row r="1819">
          <cell r="A1819" t="str">
            <v>CMRUCT24014</v>
          </cell>
        </row>
        <row r="1820">
          <cell r="A1820" t="str">
            <v>CMRUCT24037</v>
          </cell>
        </row>
        <row r="1821">
          <cell r="A1821" t="str">
            <v>CMRLPT19369</v>
          </cell>
        </row>
        <row r="1822">
          <cell r="A1822" t="str">
            <v>CMRUCT20068</v>
          </cell>
        </row>
        <row r="1823">
          <cell r="A1823" t="str">
            <v>CMRLPT23206</v>
          </cell>
        </row>
        <row r="1824">
          <cell r="A1824" t="str">
            <v>SABCMSQL601</v>
          </cell>
        </row>
        <row r="1825">
          <cell r="A1825" t="str">
            <v>CMRLPT24196</v>
          </cell>
        </row>
        <row r="1826">
          <cell r="A1826" t="str">
            <v>CMRLPT23093</v>
          </cell>
        </row>
        <row r="1827">
          <cell r="A1827" t="str">
            <v>cmruct23047</v>
          </cell>
        </row>
        <row r="1828">
          <cell r="A1828" t="str">
            <v>CMRLPT25016</v>
          </cell>
        </row>
        <row r="1829">
          <cell r="A1829" t="str">
            <v>CMRUCT20015</v>
          </cell>
        </row>
        <row r="1830">
          <cell r="A1830" t="str">
            <v>CMRLPT23268</v>
          </cell>
        </row>
        <row r="1831">
          <cell r="A1831" t="str">
            <v>CMRUCT19119</v>
          </cell>
        </row>
        <row r="1832">
          <cell r="A1832" t="str">
            <v>CMRLPT23196</v>
          </cell>
        </row>
        <row r="1833">
          <cell r="A1833" t="str">
            <v>BALIBI101</v>
          </cell>
        </row>
        <row r="1834">
          <cell r="A1834" t="str">
            <v>CMRUCT23060</v>
          </cell>
        </row>
        <row r="1835">
          <cell r="A1835" t="str">
            <v>CMRLPT23214</v>
          </cell>
        </row>
        <row r="1836">
          <cell r="A1836" t="str">
            <v>CMRLPT23197</v>
          </cell>
        </row>
        <row r="1837">
          <cell r="A1837" t="str">
            <v>CMRLPT20093</v>
          </cell>
        </row>
        <row r="1838">
          <cell r="A1838" t="str">
            <v>CMRUCT23057</v>
          </cell>
        </row>
        <row r="1839">
          <cell r="A1839" t="str">
            <v>CMRLPT23084</v>
          </cell>
        </row>
        <row r="1840">
          <cell r="A1840" t="str">
            <v>CMRLPT22020</v>
          </cell>
        </row>
        <row r="1841">
          <cell r="A1841" t="str">
            <v>CMRLPT23111</v>
          </cell>
        </row>
        <row r="1842">
          <cell r="A1842" t="str">
            <v>CMRUCT20092</v>
          </cell>
        </row>
        <row r="1843">
          <cell r="A1843" t="str">
            <v>CMRLPT23176</v>
          </cell>
        </row>
        <row r="1844">
          <cell r="A1844" t="str">
            <v>CMRUCT22013</v>
          </cell>
        </row>
        <row r="1845">
          <cell r="A1845" t="str">
            <v>CMRLPT23017</v>
          </cell>
        </row>
        <row r="1846">
          <cell r="A1846" t="str">
            <v>cmruct22086</v>
          </cell>
        </row>
        <row r="1847">
          <cell r="A1847" t="str">
            <v>mescondbaf</v>
          </cell>
        </row>
        <row r="1848">
          <cell r="A1848" t="str">
            <v>CMRUCT25085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CMRLPT21060</v>
          </cell>
        </row>
        <row r="1871">
          <cell r="A1871" t="str">
            <v>CMRUCT20039</v>
          </cell>
        </row>
        <row r="1872">
          <cell r="A1872" t="str">
            <v>CMRLPT23085</v>
          </cell>
        </row>
        <row r="1873">
          <cell r="A1873" t="str">
            <v>CMRUCT21080</v>
          </cell>
        </row>
        <row r="1874">
          <cell r="A1874" t="str">
            <v>CMRLPT23143</v>
          </cell>
        </row>
        <row r="1875">
          <cell r="A1875" t="str">
            <v>koumusin001</v>
          </cell>
        </row>
        <row r="1876">
          <cell r="A1876" t="str">
            <v>CMRLPT22030</v>
          </cell>
        </row>
        <row r="1877">
          <cell r="A1877" t="str">
            <v>CMRLPT22042</v>
          </cell>
        </row>
        <row r="1878">
          <cell r="A1878" t="str">
            <v>CMRUCT19130</v>
          </cell>
        </row>
        <row r="1879">
          <cell r="A1879" t="str">
            <v>CMRLPT24078</v>
          </cell>
        </row>
        <row r="1880">
          <cell r="A1880" t="str">
            <v>CMRUCT23001</v>
          </cell>
        </row>
        <row r="1881">
          <cell r="A1881" t="str">
            <v>CMRLPT23045</v>
          </cell>
        </row>
        <row r="1882">
          <cell r="A1882" t="str">
            <v>CMRLPT23263</v>
          </cell>
        </row>
        <row r="1883">
          <cell r="A1883" t="str">
            <v>CMRUCT21031</v>
          </cell>
        </row>
        <row r="1884">
          <cell r="A1884" t="str">
            <v>CMRLPT25024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CMRUCT23122</v>
          </cell>
        </row>
        <row r="1915">
          <cell r="A1915" t="str">
            <v>SABCDIMOBI101</v>
          </cell>
        </row>
        <row r="1916">
          <cell r="A1916" t="str">
            <v>BAFOPCUT001</v>
          </cell>
        </row>
        <row r="1917">
          <cell r="A1917" t="str">
            <v>CMRLPT23269</v>
          </cell>
        </row>
        <row r="1918">
          <cell r="A1918" t="str">
            <v>CMRUCT21097</v>
          </cell>
        </row>
        <row r="1919">
          <cell r="A1919" t="str">
            <v>CMRLPT21127</v>
          </cell>
        </row>
        <row r="1920">
          <cell r="A1920" t="str">
            <v>CMRUCT24173</v>
          </cell>
        </row>
        <row r="1921">
          <cell r="A1921" t="str">
            <v>CMRLPT23071</v>
          </cell>
        </row>
        <row r="1922">
          <cell r="A1922" t="str">
            <v>CMRLPT19318</v>
          </cell>
        </row>
        <row r="1923">
          <cell r="A1923" t="str">
            <v>CMRLPT23064</v>
          </cell>
        </row>
        <row r="1924">
          <cell r="A1924" t="str">
            <v>CMRLPT21130</v>
          </cell>
        </row>
        <row r="1925">
          <cell r="A1925" t="str">
            <v>CMRUCT22041</v>
          </cell>
        </row>
        <row r="1926">
          <cell r="A1926" t="str">
            <v>CMRLPT23211</v>
          </cell>
        </row>
        <row r="1927">
          <cell r="A1927" t="str">
            <v>SABCWEB601</v>
          </cell>
        </row>
        <row r="1928">
          <cell r="A1928" t="str">
            <v>CMRLPT22161</v>
          </cell>
        </row>
        <row r="1929">
          <cell r="A1929" t="str">
            <v>CMRLPT22179</v>
          </cell>
        </row>
        <row r="1930">
          <cell r="A1930" t="str">
            <v>CMRUCT23331</v>
          </cell>
        </row>
        <row r="1931">
          <cell r="A1931" t="str">
            <v>CMRLPT22007</v>
          </cell>
        </row>
        <row r="1932">
          <cell r="A1932" t="str">
            <v>CMRUCT24004</v>
          </cell>
        </row>
        <row r="1933">
          <cell r="A1933" t="str">
            <v>CMRUCT20057</v>
          </cell>
        </row>
        <row r="1934">
          <cell r="A1934" t="str">
            <v>CMRUCT23011</v>
          </cell>
        </row>
        <row r="1935">
          <cell r="A1935" t="str">
            <v>CMRLPT24110</v>
          </cell>
        </row>
        <row r="1936">
          <cell r="A1936" t="str">
            <v>CMRUCT21045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CMRLPT22038</v>
          </cell>
        </row>
        <row r="1946">
          <cell r="A1946" t="str">
            <v>CMRLPT22039</v>
          </cell>
        </row>
        <row r="1947">
          <cell r="A1947" t="str">
            <v>CMRUCT24056</v>
          </cell>
        </row>
        <row r="1948">
          <cell r="A1948" t="str">
            <v>CMRLPT21170</v>
          </cell>
        </row>
        <row r="1949">
          <cell r="A1949" t="str">
            <v>CMRLPT22168</v>
          </cell>
        </row>
        <row r="1950">
          <cell r="A1950" t="str">
            <v>SABCSSIS601</v>
          </cell>
        </row>
        <row r="1951">
          <cell r="A1951" t="str">
            <v>CMRUCT21027</v>
          </cell>
        </row>
        <row r="1952">
          <cell r="A1952" t="str">
            <v>CMRLPT23185</v>
          </cell>
        </row>
        <row r="1953">
          <cell r="A1953" t="str">
            <v>SIACDOMC002</v>
          </cell>
        </row>
        <row r="1954">
          <cell r="A1954" t="str">
            <v>CMRLPT23281</v>
          </cell>
        </row>
        <row r="1955">
          <cell r="A1955" t="str">
            <v>CMRUCT23230</v>
          </cell>
        </row>
        <row r="1956">
          <cell r="A1956" t="str">
            <v>CMRUCT24009</v>
          </cell>
        </row>
        <row r="1957">
          <cell r="A1957" t="str">
            <v>CMRUCT19137</v>
          </cell>
        </row>
        <row r="1958">
          <cell r="A1958" t="str">
            <v>CMRUCT21018</v>
          </cell>
        </row>
        <row r="1959">
          <cell r="A1959" t="str">
            <v>CMRLPT24203</v>
          </cell>
        </row>
        <row r="1960">
          <cell r="A1960" t="str">
            <v>CMRLPT23036</v>
          </cell>
        </row>
        <row r="1961">
          <cell r="A1961" t="str">
            <v>CMRLPT24137</v>
          </cell>
        </row>
        <row r="1962">
          <cell r="A1962" t="str">
            <v>SABCKPI105</v>
          </cell>
        </row>
        <row r="1963">
          <cell r="A1963" t="str">
            <v>CMRLPT19200</v>
          </cell>
        </row>
        <row r="1964">
          <cell r="A1964" t="str">
            <v>CMRUCT23003</v>
          </cell>
        </row>
        <row r="1965">
          <cell r="A1965" t="str">
            <v>CMRUCT21066</v>
          </cell>
        </row>
        <row r="1966">
          <cell r="A1966" t="str">
            <v>balierp004</v>
          </cell>
        </row>
        <row r="1967">
          <cell r="A1967" t="str">
            <v>CMRLPT23241</v>
          </cell>
        </row>
        <row r="1968">
          <cell r="A1968" t="str">
            <v>CMRUCT24081</v>
          </cell>
        </row>
        <row r="1969">
          <cell r="A1969" t="str">
            <v>CMRUCT23120</v>
          </cell>
        </row>
        <row r="1970">
          <cell r="A1970" t="str">
            <v>BALILIMS003</v>
          </cell>
        </row>
        <row r="1971">
          <cell r="A1971" t="str">
            <v>CMRUCT23160</v>
          </cell>
        </row>
        <row r="1972">
          <cell r="A1972" t="str">
            <v>pontbbrassbaf</v>
          </cell>
        </row>
        <row r="1973">
          <cell r="A1973" t="str">
            <v>CMRLPT23186</v>
          </cell>
        </row>
        <row r="1974">
          <cell r="A1974" t="str">
            <v>CMRLPT21145</v>
          </cell>
        </row>
        <row r="1975">
          <cell r="A1975" t="str">
            <v>CMRUCT23248</v>
          </cell>
        </row>
        <row r="1976">
          <cell r="A1976" t="str">
            <v>cmruct23041</v>
          </cell>
        </row>
        <row r="1977">
          <cell r="A1977" t="str">
            <v>CMRUCT20082</v>
          </cell>
        </row>
        <row r="1978">
          <cell r="A1978" t="str">
            <v>CMRLPT20100</v>
          </cell>
        </row>
        <row r="1979">
          <cell r="A1979" t="str">
            <v>CMRLPT23203</v>
          </cell>
        </row>
        <row r="1980">
          <cell r="A1980" t="str">
            <v>CMRUCT22152</v>
          </cell>
        </row>
        <row r="1981">
          <cell r="A1981" t="str">
            <v>CMRLPT24080</v>
          </cell>
        </row>
        <row r="1982">
          <cell r="A1982" t="str">
            <v>SABCSQRH601</v>
          </cell>
        </row>
        <row r="1983">
          <cell r="A1983" t="str">
            <v>CMRLPT23077</v>
          </cell>
        </row>
        <row r="1984">
          <cell r="A1984" t="str">
            <v>CMRUCT24195</v>
          </cell>
        </row>
        <row r="1985">
          <cell r="A1985" t="str">
            <v>SABCBICRM101</v>
          </cell>
        </row>
        <row r="1986">
          <cell r="A1986" t="str">
            <v>CMRLPT23305</v>
          </cell>
        </row>
        <row r="1987">
          <cell r="A1987" t="str">
            <v>VEEAMSERVERYAOU</v>
          </cell>
        </row>
        <row r="1988">
          <cell r="A1988" t="str">
            <v>mescavesndok</v>
          </cell>
        </row>
        <row r="1989">
          <cell r="A1989" t="str">
            <v>CMRLPT23240</v>
          </cell>
        </row>
        <row r="1990">
          <cell r="A1990" t="str">
            <v>CMRLPT22056</v>
          </cell>
        </row>
        <row r="1991">
          <cell r="A1991" t="str">
            <v>CMRUCT25010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CMRUCT20021</v>
          </cell>
        </row>
        <row r="2021">
          <cell r="A2021" t="str">
            <v>CMRLPT23096</v>
          </cell>
        </row>
        <row r="2022">
          <cell r="A2022" t="str">
            <v>CMRUCT23136</v>
          </cell>
        </row>
        <row r="2023">
          <cell r="A2023" t="str">
            <v>CMRLPT22081</v>
          </cell>
        </row>
        <row r="2024">
          <cell r="A2024" t="str">
            <v>CMRUCT22117</v>
          </cell>
        </row>
        <row r="2025">
          <cell r="A2025" t="str">
            <v>CMRUCT19169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CMRUCT19134</v>
          </cell>
        </row>
        <row r="2039">
          <cell r="A2039" t="str">
            <v>CMRLPT21024</v>
          </cell>
        </row>
        <row r="2040">
          <cell r="A2040" t="str">
            <v>CMRLPT22107</v>
          </cell>
        </row>
        <row r="2041">
          <cell r="A2041" t="str">
            <v>CMRLPT23097</v>
          </cell>
        </row>
        <row r="2042">
          <cell r="A2042" t="str">
            <v>CMRUCT24042</v>
          </cell>
        </row>
        <row r="2043">
          <cell r="A2043" t="str">
            <v>CMRUCT20149</v>
          </cell>
        </row>
        <row r="2044">
          <cell r="A2044" t="str">
            <v>CMRLPT25040</v>
          </cell>
        </row>
        <row r="2045">
          <cell r="A2045" t="str">
            <v>CMRUCT21122</v>
          </cell>
        </row>
        <row r="2046">
          <cell r="A2046" t="str">
            <v>yaousin003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CMRUCT20115</v>
          </cell>
        </row>
        <row r="2051">
          <cell r="A2051" t="str">
            <v>CMRUCT20028</v>
          </cell>
        </row>
        <row r="2052">
          <cell r="A2052" t="str">
            <v>CMRLPT21022</v>
          </cell>
        </row>
        <row r="2053">
          <cell r="A2053" t="str">
            <v>CMRLPT24173</v>
          </cell>
        </row>
        <row r="2054">
          <cell r="A2054" t="str">
            <v>CMRLPT19006</v>
          </cell>
        </row>
        <row r="2055">
          <cell r="A2055" t="str">
            <v>CMRLPT23165</v>
          </cell>
        </row>
        <row r="2056">
          <cell r="A2056" t="str">
            <v>CMRUCT24035</v>
          </cell>
        </row>
        <row r="2057">
          <cell r="A2057" t="str">
            <v>CMRUCT22127</v>
          </cell>
        </row>
        <row r="2058">
          <cell r="A2058" t="str">
            <v>CMRLPT22112</v>
          </cell>
        </row>
        <row r="2059">
          <cell r="A2059" t="str">
            <v>CMRLPT22172</v>
          </cell>
        </row>
        <row r="2060">
          <cell r="A2060" t="str">
            <v>SABCSHAR601</v>
          </cell>
        </row>
        <row r="2061">
          <cell r="A2061" t="str">
            <v>CMRLPT22159</v>
          </cell>
        </row>
        <row r="2062">
          <cell r="A2062" t="str">
            <v>CMRLPT21045</v>
          </cell>
        </row>
        <row r="2063">
          <cell r="A2063" t="str">
            <v>CMRUCT24064</v>
          </cell>
        </row>
        <row r="2064">
          <cell r="A2064" t="str">
            <v>CMRUCT24071</v>
          </cell>
        </row>
        <row r="2065">
          <cell r="A2065" t="str">
            <v>CMRLPT20008</v>
          </cell>
        </row>
        <row r="2066">
          <cell r="A2066" t="str">
            <v>CMRUCT23115</v>
          </cell>
        </row>
        <row r="2067">
          <cell r="A2067" t="str">
            <v>CMRLPT23293</v>
          </cell>
        </row>
        <row r="2068">
          <cell r="A2068" t="str">
            <v>CMRLPT24149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CMRUCT25089</v>
          </cell>
        </row>
        <row r="2076">
          <cell r="A2076" t="str">
            <v>CMRLPT22140</v>
          </cell>
        </row>
        <row r="2077">
          <cell r="A2077" t="str">
            <v>CMRUCT25185</v>
          </cell>
        </row>
        <row r="2078">
          <cell r="A2078" t="str">
            <v>CMRLPT25028</v>
          </cell>
        </row>
        <row r="2079">
          <cell r="A2079" t="str">
            <v>CMRUCT23129</v>
          </cell>
        </row>
        <row r="2080">
          <cell r="A2080" t="str">
            <v>CMRUCT25184</v>
          </cell>
        </row>
        <row r="2081">
          <cell r="A2081" t="str">
            <v>CMRUCT25083</v>
          </cell>
        </row>
        <row r="2082">
          <cell r="A2082" t="str">
            <v>CMRUCT25075</v>
          </cell>
        </row>
        <row r="2083">
          <cell r="A2083" t="str">
            <v>CMRUCT23258</v>
          </cell>
        </row>
        <row r="2084">
          <cell r="A2084" t="str">
            <v>CMRUCT25082</v>
          </cell>
        </row>
        <row r="2085">
          <cell r="A2085" t="str">
            <v>CMRUCT23147</v>
          </cell>
        </row>
        <row r="2086">
          <cell r="A2086" t="str">
            <v>CMRLPT25029</v>
          </cell>
        </row>
        <row r="2087">
          <cell r="A2087" t="str">
            <v>CMRUCT25178</v>
          </cell>
        </row>
        <row r="2088">
          <cell r="A2088" t="str">
            <v>CMRUCT25099</v>
          </cell>
        </row>
        <row r="2089">
          <cell r="A2089" t="str">
            <v>DESKTOP-MVK4TRB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CMRLPT25025</v>
          </cell>
        </row>
        <row r="2105">
          <cell r="A2105" t="str">
            <v>CMRUCT23200</v>
          </cell>
        </row>
        <row r="2106">
          <cell r="A2106" t="str">
            <v>CMRLPT19250</v>
          </cell>
        </row>
        <row r="2107">
          <cell r="A2107" t="str">
            <v>CMRUCT25110</v>
          </cell>
        </row>
        <row r="2108">
          <cell r="A2108" t="str">
            <v>CMRUCT25049</v>
          </cell>
        </row>
        <row r="2109">
          <cell r="A2109" t="str">
            <v>CMRUCT23213</v>
          </cell>
        </row>
        <row r="2110">
          <cell r="A2110" t="str">
            <v>CMRUCT25050</v>
          </cell>
        </row>
        <row r="2111">
          <cell r="A2111" t="str">
            <v>CMRLPT19229</v>
          </cell>
        </row>
        <row r="2112">
          <cell r="A2112" t="str">
            <v>CMRLPT19160</v>
          </cell>
        </row>
        <row r="2113">
          <cell r="A2113" t="str">
            <v>CMRLPT21139</v>
          </cell>
        </row>
        <row r="2114">
          <cell r="A2114" t="str">
            <v>CMRUCT25100</v>
          </cell>
        </row>
        <row r="2115">
          <cell r="A2115" t="str">
            <v>CMRUCT25051</v>
          </cell>
        </row>
        <row r="2116">
          <cell r="A2116" t="str">
            <v>CMRUCT21055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CMRUCT25113</v>
          </cell>
        </row>
        <row r="2121">
          <cell r="A2121" t="str">
            <v>CMRLPT22152</v>
          </cell>
        </row>
        <row r="2122">
          <cell r="A2122" t="str">
            <v>CMRLPT20001</v>
          </cell>
        </row>
        <row r="2123">
          <cell r="A2123" t="str">
            <v>CMRLPT25012</v>
          </cell>
        </row>
        <row r="2124">
          <cell r="A2124" t="str">
            <v>CMRUCT25025</v>
          </cell>
        </row>
        <row r="2125">
          <cell r="A2125" t="str">
            <v>CMRUCT25022</v>
          </cell>
        </row>
        <row r="2126">
          <cell r="A2126" t="str">
            <v>CMRUCT25114</v>
          </cell>
        </row>
        <row r="2127">
          <cell r="A2127" t="str">
            <v>CMRUCT25033</v>
          </cell>
        </row>
        <row r="2128">
          <cell r="A2128" t="str">
            <v>CMRLPT20020</v>
          </cell>
        </row>
        <row r="2129">
          <cell r="A2129" t="str">
            <v>CMRUCT25104</v>
          </cell>
        </row>
        <row r="2130">
          <cell r="A2130" t="str">
            <v>CMRUCT25106</v>
          </cell>
        </row>
        <row r="2131">
          <cell r="A2131" t="str">
            <v>CMRUCT25105</v>
          </cell>
        </row>
        <row r="2132">
          <cell r="A2132" t="str">
            <v>CMRUCT25107</v>
          </cell>
        </row>
        <row r="2133">
          <cell r="A2133" t="str">
            <v>CMRUCT25108</v>
          </cell>
        </row>
        <row r="2134">
          <cell r="A2134" t="str">
            <v>CMRLPT24032</v>
          </cell>
        </row>
        <row r="2135">
          <cell r="A2135" t="str">
            <v>CMRLPT25054</v>
          </cell>
        </row>
        <row r="2136">
          <cell r="A2136" t="str">
            <v>CMRLPT19211</v>
          </cell>
        </row>
        <row r="2137">
          <cell r="A2137" t="str">
            <v>CMRUCT25101</v>
          </cell>
        </row>
        <row r="2138">
          <cell r="A2138" t="str">
            <v>mescondsemc</v>
          </cell>
        </row>
        <row r="2139">
          <cell r="A2139" t="str">
            <v>CMRUCT20166</v>
          </cell>
        </row>
        <row r="2140">
          <cell r="A2140" t="str">
            <v>CMRUCT25044</v>
          </cell>
        </row>
        <row r="2141">
          <cell r="A2141" t="str">
            <v>CMRUCT21085</v>
          </cell>
        </row>
        <row r="2142">
          <cell r="A2142" t="str">
            <v>CMRLPT22090</v>
          </cell>
        </row>
        <row r="2143">
          <cell r="A2143" t="str">
            <v>CMRLPT23089</v>
          </cell>
        </row>
        <row r="2144">
          <cell r="A2144" t="str">
            <v>CMRUCT25102</v>
          </cell>
        </row>
        <row r="2145">
          <cell r="A2145" t="str">
            <v>CMRLPT23243</v>
          </cell>
        </row>
        <row r="2146">
          <cell r="A2146" t="str">
            <v>CMRLPT23079</v>
          </cell>
        </row>
        <row r="2147">
          <cell r="A2147" t="str">
            <v>CMRLPT19246</v>
          </cell>
        </row>
        <row r="2148">
          <cell r="A2148" t="str">
            <v>CMRLPT24044</v>
          </cell>
        </row>
        <row r="2149">
          <cell r="A2149" t="str">
            <v>CMRUCT25103</v>
          </cell>
        </row>
        <row r="2150">
          <cell r="A2150" t="str">
            <v>CMRUCT23289</v>
          </cell>
        </row>
        <row r="2151">
          <cell r="A2151" t="str">
            <v>CMRUCT23285</v>
          </cell>
        </row>
        <row r="2152">
          <cell r="A2152" t="str">
            <v>CMRUCT23325</v>
          </cell>
        </row>
        <row r="2153">
          <cell r="A2153" t="str">
            <v>CMRUCT23326</v>
          </cell>
        </row>
        <row r="2154">
          <cell r="A2154" t="str">
            <v>CMRUCT23297</v>
          </cell>
        </row>
        <row r="2155">
          <cell r="A2155" t="str">
            <v>CMRUCT23287</v>
          </cell>
        </row>
        <row r="2156">
          <cell r="A2156" t="str">
            <v>CMRUCT24149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CMRUCT23286</v>
          </cell>
        </row>
        <row r="110">
          <cell r="A110" t="str">
            <v>CMRLPT25037</v>
          </cell>
        </row>
        <row r="111">
          <cell r="A111" t="str">
            <v>CMRUCT23245</v>
          </cell>
        </row>
        <row r="112">
          <cell r="A112" t="str">
            <v>CMRLPT24124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CMRLPT20109</v>
          </cell>
        </row>
        <row r="178">
          <cell r="A178" t="str">
            <v>CMRLPT25034</v>
          </cell>
        </row>
        <row r="179">
          <cell r="A179" t="str">
            <v>CMRUCT21013</v>
          </cell>
        </row>
        <row r="180">
          <cell r="A180" t="str">
            <v>CMRLPT20064</v>
          </cell>
        </row>
        <row r="181">
          <cell r="A181" t="str">
            <v>CMRLPT23229</v>
          </cell>
        </row>
        <row r="182">
          <cell r="A182" t="str">
            <v>CMRUCT20046</v>
          </cell>
        </row>
        <row r="183">
          <cell r="A183" t="str">
            <v>CMRLPT24076</v>
          </cell>
        </row>
        <row r="184">
          <cell r="A184" t="str">
            <v>CMRLPT21161</v>
          </cell>
        </row>
        <row r="185">
          <cell r="A185" t="str">
            <v>CMRLPT19203</v>
          </cell>
        </row>
        <row r="186">
          <cell r="A186" t="str">
            <v>CMRLPT22097</v>
          </cell>
        </row>
        <row r="187">
          <cell r="A187" t="str">
            <v>CMRUCT19256</v>
          </cell>
        </row>
        <row r="188">
          <cell r="A188" t="str">
            <v>CMRUCT23164</v>
          </cell>
        </row>
        <row r="189">
          <cell r="A189" t="str">
            <v>CMRLPT20036</v>
          </cell>
        </row>
        <row r="190">
          <cell r="A190" t="str">
            <v>SABCDIMO100</v>
          </cell>
        </row>
        <row r="191">
          <cell r="A191" t="str">
            <v>CMRLPT21132</v>
          </cell>
        </row>
        <row r="192">
          <cell r="A192" t="str">
            <v>CMRUCT23134</v>
          </cell>
        </row>
        <row r="193">
          <cell r="A193" t="str">
            <v>SOCAMOS101</v>
          </cell>
        </row>
        <row r="194">
          <cell r="A194" t="str">
            <v>CMRUCT24180</v>
          </cell>
        </row>
        <row r="195">
          <cell r="A195" t="str">
            <v>CMRLPT21146</v>
          </cell>
        </row>
        <row r="196">
          <cell r="A196" t="str">
            <v>CMRLPT24142</v>
          </cell>
        </row>
        <row r="197">
          <cell r="A197" t="str">
            <v>CMRLPT23131</v>
          </cell>
        </row>
        <row r="198">
          <cell r="A198" t="str">
            <v>CMRLPT22022</v>
          </cell>
        </row>
        <row r="199">
          <cell r="A199" t="str">
            <v>CMRLPT22200</v>
          </cell>
        </row>
        <row r="200">
          <cell r="A200" t="str">
            <v>CMRLPT19245</v>
          </cell>
        </row>
        <row r="201">
          <cell r="A201" t="str">
            <v>CMRLPT20115</v>
          </cell>
        </row>
        <row r="202">
          <cell r="A202" t="str">
            <v>BALIDOMC001</v>
          </cell>
        </row>
        <row r="203">
          <cell r="A203" t="str">
            <v>CMRUCT21128</v>
          </cell>
        </row>
        <row r="204">
          <cell r="A204" t="str">
            <v>CMRLPT22124</v>
          </cell>
        </row>
        <row r="205">
          <cell r="A205" t="str">
            <v>CMRLPT24136</v>
          </cell>
        </row>
        <row r="206">
          <cell r="A206" t="str">
            <v>CMRUCT20007</v>
          </cell>
        </row>
        <row r="207">
          <cell r="A207" t="str">
            <v>CMRLPT20094</v>
          </cell>
        </row>
        <row r="208">
          <cell r="A208" t="str">
            <v>CMRUCT23112</v>
          </cell>
        </row>
        <row r="209">
          <cell r="A209" t="str">
            <v>CMRLPT23205</v>
          </cell>
        </row>
        <row r="210">
          <cell r="A210" t="str">
            <v>CMRUCT23206</v>
          </cell>
        </row>
        <row r="211">
          <cell r="A211" t="str">
            <v>CMRUCT19090</v>
          </cell>
        </row>
        <row r="212">
          <cell r="A212" t="str">
            <v>CMRLPT23081</v>
          </cell>
        </row>
        <row r="213">
          <cell r="A213" t="str">
            <v>CMRLPT24183</v>
          </cell>
        </row>
        <row r="214">
          <cell r="A214" t="str">
            <v>CMRLPT20033</v>
          </cell>
        </row>
        <row r="215">
          <cell r="A215" t="str">
            <v>CMRUCT24054</v>
          </cell>
        </row>
        <row r="216">
          <cell r="A216" t="str">
            <v>silos</v>
          </cell>
        </row>
        <row r="217">
          <cell r="A217" t="str">
            <v>CMRLPT22184</v>
          </cell>
        </row>
        <row r="218">
          <cell r="A218" t="str">
            <v>CMRUCT22018</v>
          </cell>
        </row>
        <row r="219">
          <cell r="A219" t="str">
            <v>CMRLPT21058</v>
          </cell>
        </row>
        <row r="220">
          <cell r="A220" t="str">
            <v>CMRLPT24170</v>
          </cell>
        </row>
        <row r="221">
          <cell r="A221" t="str">
            <v>SEMCPDDK101</v>
          </cell>
        </row>
        <row r="222">
          <cell r="A222" t="str">
            <v>CMRLPT24001</v>
          </cell>
        </row>
        <row r="223">
          <cell r="A223" t="str">
            <v>CMRUCT24188</v>
          </cell>
        </row>
        <row r="224">
          <cell r="A224" t="str">
            <v>CMRLPT21097</v>
          </cell>
        </row>
        <row r="225">
          <cell r="A225" t="str">
            <v>CMRLPT25009</v>
          </cell>
        </row>
        <row r="226">
          <cell r="A226" t="str">
            <v>CMRLPT20028</v>
          </cell>
        </row>
        <row r="227">
          <cell r="A227" t="str">
            <v>CMRLPT23231</v>
          </cell>
        </row>
        <row r="228">
          <cell r="A228" t="str">
            <v>CMRLPT21105</v>
          </cell>
        </row>
        <row r="229">
          <cell r="A229" t="str">
            <v>CMRLPT21150</v>
          </cell>
        </row>
        <row r="230">
          <cell r="A230" t="str">
            <v>CMRUCT22129</v>
          </cell>
        </row>
        <row r="231">
          <cell r="A231" t="str">
            <v>CMRUCT24190</v>
          </cell>
        </row>
        <row r="232">
          <cell r="A232" t="str">
            <v>CMRUCT22081</v>
          </cell>
        </row>
        <row r="233">
          <cell r="A233" t="str">
            <v>CMRLPT21040</v>
          </cell>
        </row>
        <row r="234">
          <cell r="A234" t="str">
            <v>CMRLPT22117</v>
          </cell>
        </row>
        <row r="235">
          <cell r="A235" t="str">
            <v>CMRLPT19269</v>
          </cell>
        </row>
        <row r="236">
          <cell r="A236" t="str">
            <v>CMRLPT19149</v>
          </cell>
        </row>
        <row r="237">
          <cell r="A237" t="str">
            <v>CMRLPT24062</v>
          </cell>
        </row>
        <row r="238">
          <cell r="A238" t="str">
            <v>CMRLPT23082</v>
          </cell>
        </row>
        <row r="239">
          <cell r="A239" t="str">
            <v>CMRUCT23146</v>
          </cell>
        </row>
        <row r="240">
          <cell r="A240" t="str">
            <v>CMRLPT25030</v>
          </cell>
        </row>
        <row r="241">
          <cell r="A241" t="str">
            <v>sabckpi606</v>
          </cell>
        </row>
        <row r="242">
          <cell r="A242" t="str">
            <v>CMRLPT23283</v>
          </cell>
        </row>
        <row r="243">
          <cell r="A243" t="str">
            <v>CMRLPT24133</v>
          </cell>
        </row>
        <row r="244">
          <cell r="A244" t="str">
            <v>CMRLPT23302</v>
          </cell>
        </row>
        <row r="245">
          <cell r="A245" t="str">
            <v>CMRLPT20095</v>
          </cell>
        </row>
        <row r="246">
          <cell r="A246" t="str">
            <v>CMRLPT19252</v>
          </cell>
        </row>
        <row r="247">
          <cell r="A247" t="str">
            <v>CMRUCT23042</v>
          </cell>
        </row>
        <row r="248">
          <cell r="A248" t="str">
            <v>SABCMEC202</v>
          </cell>
        </row>
        <row r="249">
          <cell r="A249" t="str">
            <v>CMRLPT24132</v>
          </cell>
        </row>
        <row r="250">
          <cell r="A250" t="str">
            <v>CMRLPT23098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CMRLPT24152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CMRLPT19170</v>
          </cell>
        </row>
        <row r="325">
          <cell r="A325" t="str">
            <v>CMRLPT22204</v>
          </cell>
        </row>
        <row r="326">
          <cell r="A326" t="str">
            <v>CMRLPT21019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CMRLPT23074</v>
          </cell>
        </row>
        <row r="362">
          <cell r="A362" t="str">
            <v>CMRLPT23054</v>
          </cell>
        </row>
        <row r="363">
          <cell r="A363" t="str">
            <v>CMRUCT25181</v>
          </cell>
        </row>
        <row r="364">
          <cell r="A364" t="str">
            <v>CMRLPT20084</v>
          </cell>
        </row>
        <row r="365">
          <cell r="A365" t="str">
            <v>CMRUCT25002</v>
          </cell>
        </row>
        <row r="366">
          <cell r="A366" t="str">
            <v>CMRLPT24054</v>
          </cell>
        </row>
        <row r="367">
          <cell r="A367" t="str">
            <v>CMRUCT23233</v>
          </cell>
        </row>
        <row r="368">
          <cell r="A368" t="str">
            <v>CMRUCT20119</v>
          </cell>
        </row>
        <row r="369">
          <cell r="A369" t="str">
            <v>CMRUCT22003</v>
          </cell>
        </row>
        <row r="370">
          <cell r="A370" t="str">
            <v>CMRLPT22119</v>
          </cell>
        </row>
        <row r="371">
          <cell r="A371" t="str">
            <v>CMRUCT24093</v>
          </cell>
        </row>
        <row r="372">
          <cell r="A372" t="str">
            <v>messgxtc</v>
          </cell>
        </row>
        <row r="373">
          <cell r="A373" t="str">
            <v>CMRUCT20055</v>
          </cell>
        </row>
        <row r="374">
          <cell r="A374" t="str">
            <v>CMRLPT24130</v>
          </cell>
        </row>
        <row r="375">
          <cell r="A375" t="str">
            <v>CMRUCT19207</v>
          </cell>
        </row>
        <row r="376">
          <cell r="A376" t="str">
            <v>CMRUCT23260</v>
          </cell>
        </row>
        <row r="377">
          <cell r="A377" t="str">
            <v>SABCUPCUT101</v>
          </cell>
        </row>
        <row r="378">
          <cell r="A378" t="str">
            <v>CMRLPT23272</v>
          </cell>
        </row>
        <row r="379">
          <cell r="A379" t="str">
            <v>CMRLPT19361</v>
          </cell>
        </row>
        <row r="380">
          <cell r="A380" t="str">
            <v>CMRUCT24002</v>
          </cell>
        </row>
        <row r="381">
          <cell r="A381" t="str">
            <v>CMRLPT23298</v>
          </cell>
        </row>
        <row r="382">
          <cell r="A382" t="str">
            <v>SABCPDDK101</v>
          </cell>
        </row>
        <row r="383">
          <cell r="A383" t="str">
            <v>CMRUCT22080</v>
          </cell>
        </row>
        <row r="384">
          <cell r="A384" t="str">
            <v>CMRLPT24007</v>
          </cell>
        </row>
        <row r="385">
          <cell r="A385" t="str">
            <v>CMRUCT24166</v>
          </cell>
        </row>
        <row r="386">
          <cell r="A386" t="str">
            <v>CMRUCT19253</v>
          </cell>
        </row>
        <row r="387">
          <cell r="A387" t="str">
            <v>CMRUCT23066</v>
          </cell>
        </row>
        <row r="388">
          <cell r="A388" t="str">
            <v>CMRLPT23103</v>
          </cell>
        </row>
        <row r="389">
          <cell r="A389" t="str">
            <v>CMRUCT22002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CMRUCT25046</v>
          </cell>
        </row>
        <row r="435">
          <cell r="A435" t="str">
            <v>CMRLPT22048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CMRLPT22004</v>
          </cell>
        </row>
        <row r="453">
          <cell r="A453" t="str">
            <v>CMRUCT23064</v>
          </cell>
        </row>
        <row r="454">
          <cell r="A454" t="str">
            <v>CMRLPT24129</v>
          </cell>
        </row>
        <row r="455">
          <cell r="A455" t="str">
            <v>CMRLPT23078</v>
          </cell>
        </row>
        <row r="456">
          <cell r="A456" t="str">
            <v>CMRUCT24043</v>
          </cell>
        </row>
        <row r="457">
          <cell r="A457" t="str">
            <v>CMRLPT21006</v>
          </cell>
        </row>
        <row r="458">
          <cell r="A458" t="str">
            <v>CMRUCT23048</v>
          </cell>
        </row>
        <row r="459">
          <cell r="A459" t="str">
            <v>CMRUCT20078</v>
          </cell>
        </row>
        <row r="460">
          <cell r="A460" t="str">
            <v>CMRLPT24024</v>
          </cell>
        </row>
        <row r="461">
          <cell r="A461" t="str">
            <v>SABCMEC101</v>
          </cell>
        </row>
        <row r="462">
          <cell r="A462" t="str">
            <v>CMRUCT21112</v>
          </cell>
        </row>
        <row r="463">
          <cell r="A463" t="str">
            <v>CMRLPT21156</v>
          </cell>
        </row>
        <row r="464">
          <cell r="A464" t="str">
            <v>SABCBIOM102</v>
          </cell>
        </row>
        <row r="465">
          <cell r="A465" t="str">
            <v>CMRUCT24090</v>
          </cell>
        </row>
        <row r="466">
          <cell r="A466" t="str">
            <v>CMRLPT24159</v>
          </cell>
        </row>
        <row r="467">
          <cell r="A467" t="str">
            <v>CMRUCT22036</v>
          </cell>
        </row>
        <row r="468">
          <cell r="A468" t="str">
            <v>CMRUCT20130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CMRLPT24189</v>
          </cell>
        </row>
        <row r="512">
          <cell r="A512" t="str">
            <v>CMRLPT19296</v>
          </cell>
        </row>
        <row r="513">
          <cell r="A513" t="str">
            <v>CMRLPT23139</v>
          </cell>
        </row>
        <row r="514">
          <cell r="A514" t="str">
            <v>CMRUCT21037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CMRTAB20338</v>
          </cell>
        </row>
        <row r="520">
          <cell r="A520" t="str">
            <v>CMRLPT23005</v>
          </cell>
        </row>
        <row r="521">
          <cell r="A521" t="str">
            <v>CMRUCT22008</v>
          </cell>
        </row>
        <row r="522">
          <cell r="A522" t="str">
            <v>CMRLPT22132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CMRUCT23333</v>
          </cell>
        </row>
        <row r="562">
          <cell r="A562" t="str">
            <v>CMRUCT23049</v>
          </cell>
        </row>
        <row r="563">
          <cell r="A563" t="str">
            <v>pontbbrassgaro</v>
          </cell>
        </row>
        <row r="564">
          <cell r="A564" t="str">
            <v>CMRUCT24175</v>
          </cell>
        </row>
        <row r="565">
          <cell r="A565" t="str">
            <v>CMRUCT22145</v>
          </cell>
        </row>
        <row r="566">
          <cell r="A566" t="str">
            <v>CMRLPT21008</v>
          </cell>
        </row>
        <row r="567">
          <cell r="A567" t="str">
            <v>SABCDIMO102</v>
          </cell>
        </row>
        <row r="568">
          <cell r="A568" t="str">
            <v>CMRLPT23245</v>
          </cell>
        </row>
        <row r="569">
          <cell r="A569" t="str">
            <v>CMRLPT21016</v>
          </cell>
        </row>
        <row r="570">
          <cell r="A570" t="str">
            <v>CMRUCT21040</v>
          </cell>
        </row>
        <row r="571">
          <cell r="A571" t="str">
            <v>CMRUCT24021</v>
          </cell>
        </row>
        <row r="572">
          <cell r="A572" t="str">
            <v>CMRLPT21107</v>
          </cell>
        </row>
        <row r="573">
          <cell r="A573" t="str">
            <v>CMRUCT23284</v>
          </cell>
        </row>
        <row r="574">
          <cell r="A574" t="str">
            <v>CMRLPT20069</v>
          </cell>
        </row>
        <row r="575">
          <cell r="A575" t="str">
            <v>CMRUCT23330</v>
          </cell>
        </row>
        <row r="576">
          <cell r="A576" t="str">
            <v>CMRUCT24012</v>
          </cell>
        </row>
        <row r="577">
          <cell r="A577" t="str">
            <v>CMRLPT20047</v>
          </cell>
        </row>
        <row r="578">
          <cell r="A578" t="str">
            <v>SABCIA601</v>
          </cell>
        </row>
        <row r="579">
          <cell r="A579" t="str">
            <v>CMRUCT21110</v>
          </cell>
        </row>
        <row r="580">
          <cell r="A580" t="str">
            <v>CMRLPT21166</v>
          </cell>
        </row>
        <row r="581">
          <cell r="A581" t="str">
            <v>CMRLPT24134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CMRUCT24133</v>
          </cell>
        </row>
        <row r="590">
          <cell r="A590" t="str">
            <v>CMRUCT22148</v>
          </cell>
        </row>
        <row r="591">
          <cell r="A591" t="str">
            <v>CMRUCT24164</v>
          </cell>
        </row>
        <row r="592">
          <cell r="A592" t="str">
            <v>CMRLPT20034</v>
          </cell>
        </row>
        <row r="593">
          <cell r="A593" t="str">
            <v>CMRLPT22093</v>
          </cell>
        </row>
        <row r="594">
          <cell r="A594" t="str">
            <v>CMRLPT24020</v>
          </cell>
        </row>
        <row r="595">
          <cell r="A595" t="str">
            <v>CMRUCT22167</v>
          </cell>
        </row>
        <row r="596">
          <cell r="A596" t="str">
            <v>cmruct23044</v>
          </cell>
        </row>
        <row r="597">
          <cell r="A597" t="str">
            <v>SABCMOS102</v>
          </cell>
        </row>
        <row r="598">
          <cell r="A598" t="str">
            <v>CMRUCT25008</v>
          </cell>
        </row>
        <row r="599">
          <cell r="A599" t="str">
            <v>CMRLPT23113</v>
          </cell>
        </row>
        <row r="600">
          <cell r="A600" t="str">
            <v>CMRLPT24081</v>
          </cell>
        </row>
        <row r="601">
          <cell r="A601" t="str">
            <v>CMRUCT25003</v>
          </cell>
        </row>
        <row r="602">
          <cell r="A602" t="str">
            <v>CMRUCT22121</v>
          </cell>
        </row>
        <row r="603">
          <cell r="A603" t="str">
            <v>CMRUCT23254</v>
          </cell>
        </row>
        <row r="604">
          <cell r="A604" t="str">
            <v>CMRUCT23121</v>
          </cell>
        </row>
        <row r="605">
          <cell r="A605" t="str">
            <v>CMRUCT23226</v>
          </cell>
        </row>
        <row r="606">
          <cell r="A606" t="str">
            <v>CMRUCT19139</v>
          </cell>
        </row>
        <row r="607">
          <cell r="A607" t="str">
            <v>CMRLPT23029</v>
          </cell>
        </row>
        <row r="608">
          <cell r="A608" t="str">
            <v>CMRLPT21044</v>
          </cell>
        </row>
        <row r="609">
          <cell r="A609" t="str">
            <v>CMRLPT23052</v>
          </cell>
        </row>
        <row r="610">
          <cell r="A610" t="str">
            <v>CMRLPT20043</v>
          </cell>
        </row>
        <row r="611">
          <cell r="A611" t="str">
            <v>CMRUCT23318</v>
          </cell>
        </row>
        <row r="612">
          <cell r="A612" t="str">
            <v>CMRUCT22146</v>
          </cell>
        </row>
        <row r="613">
          <cell r="A613" t="str">
            <v>CMRUCT20174</v>
          </cell>
        </row>
        <row r="614">
          <cell r="A614" t="str">
            <v>CMRLPT19174</v>
          </cell>
        </row>
        <row r="615">
          <cell r="A615" t="str">
            <v>CMRLPT24199</v>
          </cell>
        </row>
        <row r="616">
          <cell r="A616" t="str">
            <v>CMRLPT23002</v>
          </cell>
        </row>
        <row r="617">
          <cell r="A617" t="str">
            <v>PONTBRASGUIN</v>
          </cell>
        </row>
        <row r="618">
          <cell r="A618" t="str">
            <v>CMRLPT21073</v>
          </cell>
        </row>
        <row r="619">
          <cell r="A619" t="str">
            <v>CMRUCT25001</v>
          </cell>
        </row>
        <row r="620">
          <cell r="A620" t="str">
            <v>CMRUCT23203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sabcenerg01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CMRLPT23122</v>
          </cell>
        </row>
        <row r="711">
          <cell r="A711" t="str">
            <v>SOCAFICH101</v>
          </cell>
        </row>
        <row r="712">
          <cell r="A712" t="str">
            <v>SABCMEC102</v>
          </cell>
        </row>
        <row r="713">
          <cell r="A713" t="str">
            <v>CMRLPT22110</v>
          </cell>
        </row>
        <row r="714">
          <cell r="A714" t="str">
            <v>CMRLPT19232</v>
          </cell>
        </row>
        <row r="715">
          <cell r="A715" t="str">
            <v>CMRLPT23150</v>
          </cell>
        </row>
        <row r="716">
          <cell r="A716" t="str">
            <v>CMRUCT19002</v>
          </cell>
        </row>
        <row r="717">
          <cell r="A717" t="str">
            <v>CMRUCT21094</v>
          </cell>
        </row>
        <row r="718">
          <cell r="A718" t="str">
            <v>CMRUCT23125</v>
          </cell>
        </row>
        <row r="719">
          <cell r="A719" t="str">
            <v>CMRUCT23216</v>
          </cell>
        </row>
        <row r="720">
          <cell r="A720" t="str">
            <v>CMRLPT23296</v>
          </cell>
        </row>
        <row r="721">
          <cell r="A721" t="str">
            <v>CMRLPT19378</v>
          </cell>
        </row>
        <row r="722">
          <cell r="A722" t="str">
            <v>SABCMASS601</v>
          </cell>
        </row>
        <row r="723">
          <cell r="A723" t="str">
            <v>CMRLPT22157</v>
          </cell>
        </row>
        <row r="724">
          <cell r="A724" t="str">
            <v>CMRUCT23212</v>
          </cell>
        </row>
        <row r="725">
          <cell r="A725" t="str">
            <v>CMRLPT22206</v>
          </cell>
        </row>
        <row r="726">
          <cell r="A726" t="str">
            <v>CMRUCT25005</v>
          </cell>
        </row>
        <row r="727">
          <cell r="A727" t="str">
            <v>CMRUCT23071</v>
          </cell>
        </row>
        <row r="728">
          <cell r="A728" t="str">
            <v>CMRLPT23315</v>
          </cell>
        </row>
        <row r="729">
          <cell r="A729" t="str">
            <v>CMRLPT21042</v>
          </cell>
        </row>
        <row r="730">
          <cell r="A730" t="str">
            <v>CMRUCT23059</v>
          </cell>
        </row>
        <row r="731">
          <cell r="A731" t="str">
            <v>CMRLPT19288</v>
          </cell>
        </row>
        <row r="732">
          <cell r="A732" t="str">
            <v>CMRUCT20030</v>
          </cell>
        </row>
        <row r="733">
          <cell r="A733" t="str">
            <v>BAFOUSIN002</v>
          </cell>
        </row>
        <row r="734">
          <cell r="A734" t="str">
            <v>CMRUCT20109</v>
          </cell>
        </row>
        <row r="735">
          <cell r="A735" t="str">
            <v>CMRLPT22113</v>
          </cell>
        </row>
        <row r="736">
          <cell r="A736" t="str">
            <v>CMRLPT25027</v>
          </cell>
        </row>
        <row r="737">
          <cell r="A737" t="str">
            <v>CMRLPT24046</v>
          </cell>
        </row>
        <row r="738">
          <cell r="A738" t="str">
            <v>CMRLPT21133</v>
          </cell>
        </row>
        <row r="739">
          <cell r="A739" t="str">
            <v>CMRLPT23258</v>
          </cell>
        </row>
        <row r="740">
          <cell r="A740" t="str">
            <v>CMRUCT25076</v>
          </cell>
        </row>
        <row r="741">
          <cell r="A741" t="str">
            <v>CMRLPT22049</v>
          </cell>
        </row>
        <row r="742">
          <cell r="A742" t="str">
            <v>CMRUCT24191</v>
          </cell>
        </row>
        <row r="743">
          <cell r="A743" t="str">
            <v>CMRUCT22019</v>
          </cell>
        </row>
        <row r="744">
          <cell r="A744" t="str">
            <v>pontbbrassyde</v>
          </cell>
        </row>
        <row r="745">
          <cell r="A745" t="str">
            <v>CMRLPT21023</v>
          </cell>
        </row>
        <row r="746">
          <cell r="A746" t="str">
            <v>CMRLPT22009</v>
          </cell>
        </row>
        <row r="747">
          <cell r="A747" t="str">
            <v>CMRLPT21116</v>
          </cell>
        </row>
        <row r="748">
          <cell r="A748" t="str">
            <v>CMRUCT24018</v>
          </cell>
        </row>
        <row r="749">
          <cell r="A749" t="str">
            <v>CMRUCT21023</v>
          </cell>
        </row>
        <row r="750">
          <cell r="A750" t="str">
            <v>CMRUCT22064</v>
          </cell>
        </row>
        <row r="751">
          <cell r="A751" t="str">
            <v>CMRUCT23029</v>
          </cell>
        </row>
        <row r="752">
          <cell r="A752" t="str">
            <v>CMRLPT23001</v>
          </cell>
        </row>
        <row r="753">
          <cell r="A753" t="str">
            <v>CMRLPT21153</v>
          </cell>
        </row>
        <row r="754">
          <cell r="A754" t="str">
            <v>CMRLPT25004</v>
          </cell>
        </row>
        <row r="755">
          <cell r="A755" t="str">
            <v>CMRLPT21050</v>
          </cell>
        </row>
        <row r="756">
          <cell r="A756" t="str">
            <v>CMRUCT20093</v>
          </cell>
        </row>
        <row r="757">
          <cell r="A757" t="str">
            <v>CMRLPT21144</v>
          </cell>
        </row>
        <row r="758">
          <cell r="A758" t="str">
            <v>CMRUCT23201</v>
          </cell>
        </row>
        <row r="759">
          <cell r="A759" t="str">
            <v>CMRUCT24159</v>
          </cell>
        </row>
        <row r="760">
          <cell r="A760" t="str">
            <v>CMRUCT21109</v>
          </cell>
        </row>
        <row r="761">
          <cell r="A761" t="str">
            <v>CMRUCT23322</v>
          </cell>
        </row>
        <row r="762">
          <cell r="A762" t="str">
            <v>CMRUCT23195</v>
          </cell>
        </row>
        <row r="763">
          <cell r="A763" t="str">
            <v>CMRLPT23107</v>
          </cell>
        </row>
        <row r="764">
          <cell r="A764" t="str">
            <v>cmruct23092</v>
          </cell>
        </row>
        <row r="765">
          <cell r="A765" t="str">
            <v>CMRLPT22006</v>
          </cell>
        </row>
        <row r="766">
          <cell r="A766" t="str">
            <v>CMRUCT23103</v>
          </cell>
        </row>
        <row r="767">
          <cell r="A767" t="str">
            <v>VEEAMSERVERNDOK</v>
          </cell>
        </row>
        <row r="768">
          <cell r="A768" t="str">
            <v>CMRLPT23297</v>
          </cell>
        </row>
        <row r="769">
          <cell r="A769" t="str">
            <v>CMRUCT20058</v>
          </cell>
        </row>
        <row r="770">
          <cell r="A770" t="str">
            <v>CMRUCT24104</v>
          </cell>
        </row>
        <row r="771">
          <cell r="A771" t="str">
            <v>CMRLPT22078</v>
          </cell>
        </row>
        <row r="772">
          <cell r="A772" t="str">
            <v>CMRLPT22158</v>
          </cell>
        </row>
        <row r="773">
          <cell r="A773" t="str">
            <v>CMRLPT23249</v>
          </cell>
        </row>
        <row r="774">
          <cell r="A774" t="str">
            <v>SABCBUG101</v>
          </cell>
        </row>
        <row r="775">
          <cell r="A775" t="str">
            <v>CMRLPT24131</v>
          </cell>
        </row>
        <row r="776">
          <cell r="A776" t="str">
            <v>CMRUCT21091</v>
          </cell>
        </row>
        <row r="777">
          <cell r="A777" t="str">
            <v>CMRLPT23018</v>
          </cell>
        </row>
        <row r="778">
          <cell r="A778" t="str">
            <v>CMRUCT23183</v>
          </cell>
        </row>
        <row r="779">
          <cell r="A779" t="str">
            <v>CMRLPT24154</v>
          </cell>
        </row>
        <row r="780">
          <cell r="A780" t="str">
            <v>CMRLPT21059</v>
          </cell>
        </row>
        <row r="781">
          <cell r="A781" t="str">
            <v>CMRLPT19157</v>
          </cell>
        </row>
        <row r="782">
          <cell r="A782" t="str">
            <v>CMRLPT23295</v>
          </cell>
        </row>
        <row r="783">
          <cell r="A783" t="str">
            <v>SABCRADI101</v>
          </cell>
        </row>
        <row r="784">
          <cell r="A784" t="str">
            <v>CMRUCT21084</v>
          </cell>
        </row>
        <row r="785">
          <cell r="A785" t="str">
            <v>CMRUCT20020</v>
          </cell>
        </row>
        <row r="786">
          <cell r="A786" t="str">
            <v>CMRLPT24120</v>
          </cell>
        </row>
        <row r="787">
          <cell r="A787" t="str">
            <v>SABCCACC101</v>
          </cell>
        </row>
        <row r="788">
          <cell r="A788" t="str">
            <v>CMRLPT23060</v>
          </cell>
        </row>
        <row r="789">
          <cell r="A789" t="str">
            <v>CMRLPT24065</v>
          </cell>
        </row>
        <row r="790">
          <cell r="A790" t="str">
            <v>CMRLPT23063</v>
          </cell>
        </row>
        <row r="791">
          <cell r="A791" t="str">
            <v>CMRUCT20004</v>
          </cell>
        </row>
        <row r="792">
          <cell r="A792" t="str">
            <v>CMRUCT23301</v>
          </cell>
        </row>
        <row r="793">
          <cell r="A793" t="str">
            <v>BALIDOMC004</v>
          </cell>
        </row>
        <row r="794">
          <cell r="A794" t="str">
            <v>CMRLPT23234</v>
          </cell>
        </row>
        <row r="795">
          <cell r="A795" t="str">
            <v>CMRLPT21034</v>
          </cell>
        </row>
        <row r="796">
          <cell r="A796" t="str">
            <v>CMRUCT21017</v>
          </cell>
        </row>
        <row r="797">
          <cell r="A797" t="str">
            <v>SOUAPDDK101</v>
          </cell>
        </row>
        <row r="798">
          <cell r="A798" t="str">
            <v>CMRUCT22024</v>
          </cell>
        </row>
        <row r="799">
          <cell r="A799" t="str">
            <v>CMRUCT23177</v>
          </cell>
        </row>
        <row r="800">
          <cell r="A800" t="str">
            <v>CMRLPT20075</v>
          </cell>
        </row>
        <row r="801">
          <cell r="A801" t="str">
            <v>CMRLPT23072</v>
          </cell>
        </row>
        <row r="802">
          <cell r="A802" t="str">
            <v>CMRLPT22178</v>
          </cell>
        </row>
        <row r="803">
          <cell r="A803" t="str">
            <v>CMRLPT23155</v>
          </cell>
        </row>
        <row r="804">
          <cell r="A804" t="str">
            <v>CMRLPT20078</v>
          </cell>
        </row>
        <row r="805">
          <cell r="A805" t="str">
            <v>CMRUCT22025</v>
          </cell>
        </row>
        <row r="806">
          <cell r="A806" t="str">
            <v>CMRLPT20004</v>
          </cell>
        </row>
        <row r="807">
          <cell r="A807" t="str">
            <v>CMRLPT21142</v>
          </cell>
        </row>
        <row r="808">
          <cell r="A808" t="str">
            <v>MESCONDNDOKO</v>
          </cell>
        </row>
        <row r="809">
          <cell r="A809" t="str">
            <v>cmruct23040</v>
          </cell>
        </row>
        <row r="810">
          <cell r="A810" t="str">
            <v>CMRLPT19001</v>
          </cell>
        </row>
        <row r="811">
          <cell r="A811" t="str">
            <v>CMRUCT23236</v>
          </cell>
        </row>
        <row r="812">
          <cell r="A812" t="str">
            <v>CMRLPT23209</v>
          </cell>
        </row>
        <row r="813">
          <cell r="A813" t="str">
            <v>CMRLPT19264</v>
          </cell>
        </row>
        <row r="814">
          <cell r="A814" t="str">
            <v>SABCBPC101</v>
          </cell>
        </row>
        <row r="815">
          <cell r="A815" t="str">
            <v>CMRUCT25036</v>
          </cell>
        </row>
        <row r="816">
          <cell r="A816" t="str">
            <v>CMRLPT22133</v>
          </cell>
        </row>
        <row r="817">
          <cell r="A817" t="str">
            <v>CMRUCT22038</v>
          </cell>
        </row>
        <row r="818">
          <cell r="A818" t="str">
            <v>CMRUCT20080</v>
          </cell>
        </row>
        <row r="819">
          <cell r="A819" t="str">
            <v>CMRLPT24128</v>
          </cell>
        </row>
        <row r="820">
          <cell r="A820" t="str">
            <v>CMRUCT23170</v>
          </cell>
        </row>
        <row r="821">
          <cell r="A821" t="str">
            <v>CMRLPT23141</v>
          </cell>
        </row>
        <row r="822">
          <cell r="A822" t="str">
            <v>CMRLPT19249</v>
          </cell>
        </row>
        <row r="823">
          <cell r="A823" t="str">
            <v>YAOUDOMC002</v>
          </cell>
        </row>
        <row r="824">
          <cell r="A824" t="str">
            <v>CMRLPT24119</v>
          </cell>
        </row>
        <row r="825">
          <cell r="A825" t="str">
            <v>CMRLPT23110</v>
          </cell>
        </row>
        <row r="826">
          <cell r="A826" t="str">
            <v>CMRUCT24105</v>
          </cell>
        </row>
        <row r="827">
          <cell r="A827" t="str">
            <v>CMRLPT24051</v>
          </cell>
        </row>
        <row r="828">
          <cell r="A828" t="str">
            <v>CMRLPT21106</v>
          </cell>
        </row>
        <row r="829">
          <cell r="A829" t="str">
            <v>CMRUCT24052</v>
          </cell>
        </row>
        <row r="830">
          <cell r="A830" t="str">
            <v>CMRLPT23226</v>
          </cell>
        </row>
        <row r="831">
          <cell r="A831" t="str">
            <v>CMRUCT24061</v>
          </cell>
        </row>
        <row r="832">
          <cell r="A832" t="str">
            <v>CMRUCT19068</v>
          </cell>
        </row>
        <row r="833">
          <cell r="A833" t="str">
            <v>CMRUCT23166</v>
          </cell>
        </row>
        <row r="834">
          <cell r="A834" t="str">
            <v>CMRLPT20045</v>
          </cell>
        </row>
        <row r="835">
          <cell r="A835" t="str">
            <v>CMRLPT25047</v>
          </cell>
        </row>
        <row r="836">
          <cell r="A836" t="str">
            <v>CMRLPT23181</v>
          </cell>
        </row>
        <row r="837">
          <cell r="A837" t="str">
            <v>CMRUCT19151</v>
          </cell>
        </row>
        <row r="838">
          <cell r="A838" t="str">
            <v>CMRLPT23120</v>
          </cell>
        </row>
        <row r="839">
          <cell r="A839" t="str">
            <v>CMRLPT23248</v>
          </cell>
        </row>
        <row r="840">
          <cell r="A840" t="str">
            <v>CMRUCT22085</v>
          </cell>
        </row>
        <row r="841">
          <cell r="A841" t="str">
            <v>CMRUCT24114</v>
          </cell>
        </row>
        <row r="842">
          <cell r="A842" t="str">
            <v>CMRLPT23284</v>
          </cell>
        </row>
        <row r="843">
          <cell r="A843" t="str">
            <v>CMRUCT22089</v>
          </cell>
        </row>
        <row r="844">
          <cell r="A844" t="str">
            <v>CMRLPT25041</v>
          </cell>
        </row>
        <row r="845">
          <cell r="A845" t="str">
            <v>CMRUCT22126</v>
          </cell>
        </row>
        <row r="846">
          <cell r="A846" t="str">
            <v>CMRUCT21078</v>
          </cell>
        </row>
        <row r="847">
          <cell r="A847" t="str">
            <v>CMRLPT24160</v>
          </cell>
        </row>
        <row r="848">
          <cell r="A848" t="str">
            <v>CMRLPT23129</v>
          </cell>
        </row>
        <row r="849">
          <cell r="A849" t="str">
            <v>CMRLPT22155</v>
          </cell>
        </row>
        <row r="850">
          <cell r="A850" t="str">
            <v>CMRLPT21149</v>
          </cell>
        </row>
        <row r="851">
          <cell r="A851" t="str">
            <v>cmruct22110</v>
          </cell>
        </row>
        <row r="852">
          <cell r="A852" t="str">
            <v>CMRUCT22102</v>
          </cell>
        </row>
        <row r="853">
          <cell r="A853" t="str">
            <v>CMRLPT23175</v>
          </cell>
        </row>
        <row r="854">
          <cell r="A854" t="str">
            <v>CMRLPT22104</v>
          </cell>
        </row>
        <row r="855">
          <cell r="A855" t="str">
            <v>CMRLPT23275</v>
          </cell>
        </row>
        <row r="856">
          <cell r="A856" t="str">
            <v>CMRUCT19102</v>
          </cell>
        </row>
        <row r="857">
          <cell r="A857" t="str">
            <v>CMRLPT23242</v>
          </cell>
        </row>
        <row r="858">
          <cell r="A858" t="str">
            <v>CMRLPT21121</v>
          </cell>
        </row>
        <row r="859">
          <cell r="A859" t="str">
            <v>CMRUCT23012</v>
          </cell>
        </row>
        <row r="860">
          <cell r="A860" t="str">
            <v>CMRUCT22099</v>
          </cell>
        </row>
        <row r="861">
          <cell r="A861" t="str">
            <v>CMRLPT24164</v>
          </cell>
        </row>
        <row r="862">
          <cell r="A862" t="str">
            <v>CMRUCT22137</v>
          </cell>
        </row>
        <row r="863">
          <cell r="A863" t="str">
            <v>CMRLPT24075</v>
          </cell>
        </row>
        <row r="864">
          <cell r="A864" t="str">
            <v>CMRLPT21028</v>
          </cell>
        </row>
        <row r="865">
          <cell r="A865" t="str">
            <v>CMRUCT24111</v>
          </cell>
        </row>
        <row r="866">
          <cell r="A866" t="str">
            <v>CMRLPT23271</v>
          </cell>
        </row>
        <row r="867">
          <cell r="A867" t="str">
            <v>CMRUCT21050</v>
          </cell>
        </row>
        <row r="868">
          <cell r="A868" t="str">
            <v>CMRLPT22068</v>
          </cell>
        </row>
        <row r="869">
          <cell r="A869" t="str">
            <v>CMRLPT23119</v>
          </cell>
        </row>
        <row r="870">
          <cell r="A870" t="str">
            <v>CMRLPT23146</v>
          </cell>
        </row>
        <row r="871">
          <cell r="A871" t="str">
            <v>CMRLPT21030</v>
          </cell>
        </row>
        <row r="872">
          <cell r="A872" t="str">
            <v>CMRLPT24034</v>
          </cell>
        </row>
        <row r="873">
          <cell r="A873" t="str">
            <v>CMRUCT23009</v>
          </cell>
        </row>
        <row r="874">
          <cell r="A874" t="str">
            <v>SABCSHAR104</v>
          </cell>
        </row>
        <row r="875">
          <cell r="A875" t="str">
            <v>mesfiltkoum</v>
          </cell>
        </row>
        <row r="876">
          <cell r="A876" t="str">
            <v>CMRLPT20063</v>
          </cell>
        </row>
        <row r="877">
          <cell r="A877" t="str">
            <v>CMRUCT21052</v>
          </cell>
        </row>
        <row r="878">
          <cell r="A878" t="str">
            <v>mescondyde</v>
          </cell>
        </row>
        <row r="879">
          <cell r="A879" t="str">
            <v>SIACSHARG101</v>
          </cell>
        </row>
        <row r="880">
          <cell r="A880" t="str">
            <v>CMRLPT24041</v>
          </cell>
        </row>
        <row r="881">
          <cell r="A881" t="str">
            <v>SABCTSE101</v>
          </cell>
        </row>
        <row r="882">
          <cell r="A882" t="str">
            <v>CMRUCT20001</v>
          </cell>
        </row>
        <row r="883">
          <cell r="A883" t="str">
            <v>CMRUCT20042</v>
          </cell>
        </row>
        <row r="884">
          <cell r="A884" t="str">
            <v>CMRLPT20111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CMRLPT23152</v>
          </cell>
        </row>
        <row r="898">
          <cell r="A898" t="str">
            <v>CMRUCT24040</v>
          </cell>
        </row>
        <row r="899">
          <cell r="A899" t="str">
            <v>CMRUCT23100</v>
          </cell>
        </row>
        <row r="900">
          <cell r="A900" t="str">
            <v>CMRUCT25017</v>
          </cell>
        </row>
        <row r="901">
          <cell r="A901" t="str">
            <v>BALILIMS001</v>
          </cell>
        </row>
        <row r="902">
          <cell r="A902" t="str">
            <v>SABCGEDO201</v>
          </cell>
        </row>
        <row r="903">
          <cell r="A903" t="str">
            <v>CMRLPT22118</v>
          </cell>
        </row>
        <row r="904">
          <cell r="A904" t="str">
            <v>CMRLPT24121</v>
          </cell>
        </row>
        <row r="905">
          <cell r="A905" t="str">
            <v>CMRLPT22198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mescaveskoum</v>
          </cell>
        </row>
        <row r="917">
          <cell r="A917" t="str">
            <v>CMRTAB20295</v>
          </cell>
        </row>
        <row r="918">
          <cell r="A918" t="str">
            <v>CMRLPT21128</v>
          </cell>
        </row>
        <row r="919">
          <cell r="A919" t="str">
            <v>CMRLPT24168</v>
          </cell>
        </row>
        <row r="920">
          <cell r="A920" t="str">
            <v>CMRUCT25103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CMRUCT19110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CMRUCT19019</v>
          </cell>
        </row>
        <row r="1007">
          <cell r="A1007" t="str">
            <v>CMRLPT19304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CMRUCT19128</v>
          </cell>
        </row>
        <row r="1013">
          <cell r="A1013" t="str">
            <v>CMRLPT25026</v>
          </cell>
        </row>
        <row r="1014">
          <cell r="A1014" t="str">
            <v>CMRLPT23030</v>
          </cell>
        </row>
        <row r="1015">
          <cell r="A1015" t="str">
            <v>CMRUCT22073</v>
          </cell>
        </row>
        <row r="1016">
          <cell r="A1016" t="str">
            <v>CMRLPT22115</v>
          </cell>
        </row>
        <row r="1017">
          <cell r="A1017" t="str">
            <v>SABCMMIX101</v>
          </cell>
        </row>
        <row r="1018">
          <cell r="A1018" t="str">
            <v>SIACFICH002</v>
          </cell>
        </row>
        <row r="1019">
          <cell r="A1019" t="str">
            <v>CMRUCT23014</v>
          </cell>
        </row>
        <row r="1020">
          <cell r="A1020" t="str">
            <v>messgxbaf</v>
          </cell>
        </row>
        <row r="1021">
          <cell r="A1021" t="str">
            <v>CMRLPT20067</v>
          </cell>
        </row>
        <row r="1022">
          <cell r="A1022" t="str">
            <v>CMRLPT20053</v>
          </cell>
        </row>
        <row r="1023">
          <cell r="A1023" t="str">
            <v>SABCBO601</v>
          </cell>
        </row>
        <row r="1024">
          <cell r="A1024" t="str">
            <v>CMRLPT24188</v>
          </cell>
        </row>
        <row r="1025">
          <cell r="A1025" t="str">
            <v>CMRUCT24182</v>
          </cell>
        </row>
        <row r="1026">
          <cell r="A1026" t="str">
            <v>CMRLPT22015</v>
          </cell>
        </row>
        <row r="1027">
          <cell r="A1027" t="str">
            <v>CMRUCT20067</v>
          </cell>
        </row>
        <row r="1028">
          <cell r="A1028" t="str">
            <v>CMRLPT19238</v>
          </cell>
        </row>
        <row r="1029">
          <cell r="A1029" t="str">
            <v>CMRUCT23087</v>
          </cell>
        </row>
        <row r="1030">
          <cell r="A1030" t="str">
            <v>CMRLPT21162</v>
          </cell>
        </row>
        <row r="1031">
          <cell r="A1031" t="str">
            <v>CMRLPT24005</v>
          </cell>
        </row>
        <row r="1032">
          <cell r="A1032" t="str">
            <v>CMRLPT22059</v>
          </cell>
        </row>
        <row r="1033">
          <cell r="A1033" t="str">
            <v>CMRUCT23058</v>
          </cell>
        </row>
        <row r="1034">
          <cell r="A1034" t="str">
            <v>CMRLPT25032</v>
          </cell>
        </row>
        <row r="1035">
          <cell r="A1035" t="str">
            <v>CMRUCT21135</v>
          </cell>
        </row>
        <row r="1036">
          <cell r="A1036" t="str">
            <v>CMRLPT24015</v>
          </cell>
        </row>
        <row r="1037">
          <cell r="A1037" t="str">
            <v>CMRLPT21159</v>
          </cell>
        </row>
        <row r="1038">
          <cell r="A1038" t="str">
            <v>CMRLPT24125</v>
          </cell>
        </row>
        <row r="1039">
          <cell r="A1039" t="str">
            <v>CMRLPT22072</v>
          </cell>
        </row>
        <row r="1040">
          <cell r="A1040" t="str">
            <v>CMRUCT23097</v>
          </cell>
        </row>
        <row r="1041">
          <cell r="A1041" t="str">
            <v>CMRLPT24010</v>
          </cell>
        </row>
        <row r="1042">
          <cell r="A1042" t="str">
            <v>CMRUCT23132</v>
          </cell>
        </row>
        <row r="1043">
          <cell r="A1043" t="str">
            <v>CMRLPT24036</v>
          </cell>
        </row>
        <row r="1044">
          <cell r="A1044" t="str">
            <v>CMRLPT24057</v>
          </cell>
        </row>
        <row r="1045">
          <cell r="A1045" t="str">
            <v>SABCSSIS101</v>
          </cell>
        </row>
        <row r="1046">
          <cell r="A1046" t="str">
            <v>VEEAMSERVERBAFO</v>
          </cell>
        </row>
        <row r="1047">
          <cell r="A1047" t="str">
            <v>CMRLPT21147</v>
          </cell>
        </row>
        <row r="1048">
          <cell r="A1048" t="str">
            <v>CMRLPT22021</v>
          </cell>
        </row>
        <row r="1049">
          <cell r="A1049" t="str">
            <v>cmruct21089</v>
          </cell>
        </row>
        <row r="1050">
          <cell r="A1050" t="str">
            <v>CMRUCT20029</v>
          </cell>
        </row>
        <row r="1051">
          <cell r="A1051" t="str">
            <v>CMRUCT24179</v>
          </cell>
        </row>
        <row r="1052">
          <cell r="A1052" t="str">
            <v>CMRUCT25037</v>
          </cell>
        </row>
        <row r="1053">
          <cell r="A1053" t="str">
            <v>CMRLPT23191</v>
          </cell>
        </row>
        <row r="1054">
          <cell r="A1054" t="str">
            <v>SABCMASS101</v>
          </cell>
        </row>
        <row r="1055">
          <cell r="A1055" t="str">
            <v>CMRLPT23144</v>
          </cell>
        </row>
        <row r="1056">
          <cell r="A1056" t="str">
            <v>CMRUCT22115</v>
          </cell>
        </row>
        <row r="1057">
          <cell r="A1057" t="str">
            <v>CM01BI101</v>
          </cell>
        </row>
        <row r="1058">
          <cell r="A1058" t="str">
            <v>CMRLPT24118</v>
          </cell>
        </row>
        <row r="1059">
          <cell r="A1059" t="str">
            <v>CMRLPT21051</v>
          </cell>
        </row>
        <row r="1060">
          <cell r="A1060" t="str">
            <v>CMRUCT24060</v>
          </cell>
        </row>
        <row r="1061">
          <cell r="A1061" t="str">
            <v>CMRLPT23016</v>
          </cell>
        </row>
        <row r="1062">
          <cell r="A1062" t="str">
            <v>CMRLPT23246</v>
          </cell>
        </row>
        <row r="1063">
          <cell r="A1063" t="str">
            <v>CMRLPT23057</v>
          </cell>
        </row>
        <row r="1064">
          <cell r="A1064" t="str">
            <v>CMRLPT23202</v>
          </cell>
        </row>
        <row r="1065">
          <cell r="A1065" t="str">
            <v>CMRLPT21113</v>
          </cell>
        </row>
        <row r="1066">
          <cell r="A1066" t="str">
            <v>CMRUCT22082</v>
          </cell>
        </row>
        <row r="1067">
          <cell r="A1067" t="str">
            <v>CMRUCT24158</v>
          </cell>
        </row>
        <row r="1068">
          <cell r="A1068" t="str">
            <v>CMRLPT22153</v>
          </cell>
        </row>
        <row r="1069">
          <cell r="A1069" t="str">
            <v>CMRUCT19080</v>
          </cell>
        </row>
        <row r="1070">
          <cell r="A1070" t="str">
            <v>CMRLPT23132</v>
          </cell>
        </row>
        <row r="1071">
          <cell r="A1071" t="str">
            <v>CMRLPT22023</v>
          </cell>
        </row>
        <row r="1072">
          <cell r="A1072" t="str">
            <v>CMRUCT21016</v>
          </cell>
        </row>
        <row r="1073">
          <cell r="A1073" t="str">
            <v>CMRLPT23099</v>
          </cell>
        </row>
        <row r="1074">
          <cell r="A1074" t="str">
            <v>CMRUCT20033</v>
          </cell>
        </row>
        <row r="1075">
          <cell r="A1075" t="str">
            <v>cmrlpt22197</v>
          </cell>
        </row>
        <row r="1076">
          <cell r="A1076" t="str">
            <v>CMRUCT24055</v>
          </cell>
        </row>
        <row r="1077">
          <cell r="A1077" t="str">
            <v>CMRUCT23156</v>
          </cell>
        </row>
        <row r="1078">
          <cell r="A1078" t="str">
            <v>CMRUCT23221</v>
          </cell>
        </row>
        <row r="1079">
          <cell r="A1079" t="str">
            <v>SABCVPRX105</v>
          </cell>
        </row>
        <row r="1080">
          <cell r="A1080" t="str">
            <v>CMRLPT24161</v>
          </cell>
        </row>
        <row r="1081">
          <cell r="A1081" t="str">
            <v>CMRLPT22037</v>
          </cell>
        </row>
        <row r="1082">
          <cell r="A1082" t="str">
            <v>CMRUCT22084</v>
          </cell>
        </row>
        <row r="1083">
          <cell r="A1083" t="str">
            <v>CMRLPT21080</v>
          </cell>
        </row>
        <row r="1084">
          <cell r="A1084" t="str">
            <v>CMRLPT21103</v>
          </cell>
        </row>
        <row r="1085">
          <cell r="A1085" t="str">
            <v>CMRLPT24004</v>
          </cell>
        </row>
        <row r="1086">
          <cell r="A1086" t="str">
            <v>CMRLPT22101</v>
          </cell>
        </row>
        <row r="1087">
          <cell r="A1087" t="str">
            <v>CMRLPT24060</v>
          </cell>
        </row>
        <row r="1088">
          <cell r="A1088" t="str">
            <v>BALILIMS202</v>
          </cell>
        </row>
        <row r="1089">
          <cell r="A1089" t="str">
            <v>CMRLPT21072</v>
          </cell>
        </row>
        <row r="1090">
          <cell r="A1090" t="str">
            <v>CMRLPT24094</v>
          </cell>
        </row>
        <row r="1091">
          <cell r="A1091" t="str">
            <v>CMRLPT21035</v>
          </cell>
        </row>
        <row r="1092">
          <cell r="A1092" t="str">
            <v>CMRLPT20012</v>
          </cell>
        </row>
        <row r="1093">
          <cell r="A1093" t="str">
            <v>CMRUCT24026</v>
          </cell>
        </row>
        <row r="1094">
          <cell r="A1094" t="str">
            <v>CMRUCT23123</v>
          </cell>
        </row>
        <row r="1095">
          <cell r="A1095" t="str">
            <v>CMRLPT22141</v>
          </cell>
        </row>
        <row r="1096">
          <cell r="A1096" t="str">
            <v>CMRUCT24083</v>
          </cell>
        </row>
        <row r="1097">
          <cell r="A1097" t="str">
            <v>CMRUCT23116</v>
          </cell>
        </row>
        <row r="1098">
          <cell r="A1098" t="str">
            <v>CMRUCT24088</v>
          </cell>
        </row>
        <row r="1099">
          <cell r="A1099" t="str">
            <v>CMRLPT20101</v>
          </cell>
        </row>
        <row r="1100">
          <cell r="A1100" t="str">
            <v>YAOUPCUT001</v>
          </cell>
        </row>
        <row r="1101">
          <cell r="A1101" t="str">
            <v>CMRUCT21129</v>
          </cell>
        </row>
        <row r="1102">
          <cell r="A1102" t="str">
            <v>CMRUCT22046</v>
          </cell>
        </row>
        <row r="1103">
          <cell r="A1103" t="str">
            <v>CMRLPT22215</v>
          </cell>
        </row>
        <row r="1104">
          <cell r="A1104" t="str">
            <v>CMRUCT24106</v>
          </cell>
        </row>
        <row r="1105">
          <cell r="A1105" t="str">
            <v>CMRUCT22120</v>
          </cell>
        </row>
        <row r="1106">
          <cell r="A1106" t="str">
            <v>CMRLPT24194</v>
          </cell>
        </row>
        <row r="1107">
          <cell r="A1107" t="str">
            <v>CMRUCT24112</v>
          </cell>
        </row>
        <row r="1108">
          <cell r="A1108" t="str">
            <v>CMRUCT25026</v>
          </cell>
        </row>
        <row r="1109">
          <cell r="A1109" t="str">
            <v>OLEMUPCUT101</v>
          </cell>
        </row>
        <row r="1110">
          <cell r="A1110" t="str">
            <v>CMRUCT25016</v>
          </cell>
        </row>
        <row r="1111">
          <cell r="A1111" t="str">
            <v>CMRUCT24067</v>
          </cell>
        </row>
        <row r="1112">
          <cell r="A1112" t="str">
            <v>YAOUSHARG101</v>
          </cell>
        </row>
        <row r="1113">
          <cell r="A1113" t="str">
            <v>SABCOMNI101</v>
          </cell>
        </row>
        <row r="1114">
          <cell r="A1114" t="str">
            <v>CMRUCT25179</v>
          </cell>
        </row>
        <row r="1115">
          <cell r="A1115" t="str">
            <v>CMRUCT25183</v>
          </cell>
        </row>
        <row r="1116">
          <cell r="A1116" t="str">
            <v>CMRLPT24017</v>
          </cell>
        </row>
        <row r="1117">
          <cell r="A1117" t="str">
            <v>CMRLPT24185</v>
          </cell>
        </row>
        <row r="1118">
          <cell r="A1118" t="str">
            <v>CMRLPT21074</v>
          </cell>
        </row>
        <row r="1119">
          <cell r="A1119" t="str">
            <v>cmruct20125</v>
          </cell>
        </row>
        <row r="1120">
          <cell r="A1120" t="str">
            <v>CMRUCT23015</v>
          </cell>
        </row>
        <row r="1121">
          <cell r="A1121" t="str">
            <v>CMRUCT24197</v>
          </cell>
        </row>
        <row r="1122">
          <cell r="A1122" t="str">
            <v>CMRUCT24017</v>
          </cell>
        </row>
        <row r="1123">
          <cell r="A1123" t="str">
            <v>SABCCRM101</v>
          </cell>
        </row>
        <row r="1124">
          <cell r="A1124" t="str">
            <v>CMRUCT25030</v>
          </cell>
        </row>
        <row r="1125">
          <cell r="A1125" t="str">
            <v>CMRLPT23014</v>
          </cell>
        </row>
        <row r="1126">
          <cell r="A1126" t="str">
            <v>CMRUCT22079</v>
          </cell>
        </row>
        <row r="1127">
          <cell r="A1127" t="str">
            <v>CMRLPT23092</v>
          </cell>
        </row>
        <row r="1128">
          <cell r="A1128" t="str">
            <v>CMRUCT22026</v>
          </cell>
        </row>
        <row r="1129">
          <cell r="A1129" t="str">
            <v>CMRUCT24003</v>
          </cell>
        </row>
        <row r="1130">
          <cell r="A1130" t="str">
            <v>CMRUCT19005</v>
          </cell>
        </row>
        <row r="1131">
          <cell r="A1131" t="str">
            <v>SABCERP101</v>
          </cell>
        </row>
        <row r="1132">
          <cell r="A1132" t="str">
            <v>BALIFICH002</v>
          </cell>
        </row>
        <row r="1133">
          <cell r="A1133" t="str">
            <v>CMRUCT19140</v>
          </cell>
        </row>
        <row r="1134">
          <cell r="A1134" t="str">
            <v>CMRLPT20003</v>
          </cell>
        </row>
        <row r="1135">
          <cell r="A1135" t="str">
            <v>CMRLPT23037</v>
          </cell>
        </row>
        <row r="1136">
          <cell r="A1136" t="str">
            <v>CMRUCT23253</v>
          </cell>
        </row>
        <row r="1137">
          <cell r="A1137" t="str">
            <v>SABCBI601</v>
          </cell>
        </row>
        <row r="1138">
          <cell r="A1138" t="str">
            <v>CMRLPT22047</v>
          </cell>
        </row>
        <row r="1139">
          <cell r="A1139" t="str">
            <v>CMRLPT24006</v>
          </cell>
        </row>
        <row r="1140">
          <cell r="A1140" t="str">
            <v>CMRUCT23085</v>
          </cell>
        </row>
        <row r="1141">
          <cell r="A1141" t="str">
            <v>CMRUCT25014</v>
          </cell>
        </row>
        <row r="1142">
          <cell r="A1142" t="str">
            <v>CMRLPT22054</v>
          </cell>
        </row>
        <row r="1143">
          <cell r="A1143" t="str">
            <v>CMRLPT22114</v>
          </cell>
        </row>
        <row r="1144">
          <cell r="A1144" t="str">
            <v>CMRLPT23065</v>
          </cell>
        </row>
        <row r="1145">
          <cell r="A1145" t="str">
            <v>CMRUCT22120</v>
          </cell>
        </row>
        <row r="1146">
          <cell r="A1146" t="str">
            <v>CMRLPT19320</v>
          </cell>
        </row>
        <row r="1147">
          <cell r="A1147" t="str">
            <v>CMRUCT23259</v>
          </cell>
        </row>
        <row r="1148">
          <cell r="A1148" t="str">
            <v>CMRUCT23246</v>
          </cell>
        </row>
        <row r="1149">
          <cell r="A1149" t="str">
            <v>CMRUCT24077</v>
          </cell>
        </row>
        <row r="1150">
          <cell r="A1150" t="str">
            <v>GARODOMC002</v>
          </cell>
        </row>
        <row r="1151">
          <cell r="A1151" t="str">
            <v>CMRLPT24039</v>
          </cell>
        </row>
        <row r="1152">
          <cell r="A1152" t="str">
            <v>CMRUCT21029</v>
          </cell>
        </row>
        <row r="1153">
          <cell r="A1153" t="str">
            <v>CMRLPT23073</v>
          </cell>
        </row>
        <row r="1154">
          <cell r="A1154" t="str">
            <v>CMRLPT24115</v>
          </cell>
        </row>
        <row r="1155">
          <cell r="A1155" t="str">
            <v>CMRLPT23319</v>
          </cell>
        </row>
        <row r="1156">
          <cell r="A1156" t="str">
            <v>CMRLPT23274</v>
          </cell>
        </row>
        <row r="1157">
          <cell r="A1157" t="str">
            <v>CMRUCT20146</v>
          </cell>
        </row>
        <row r="1158">
          <cell r="A1158" t="str">
            <v>CMRUCT23256</v>
          </cell>
        </row>
        <row r="1159">
          <cell r="A1159" t="str">
            <v>CMRLPT23190</v>
          </cell>
        </row>
        <row r="1160">
          <cell r="A1160" t="str">
            <v>CMRLPT23008</v>
          </cell>
        </row>
        <row r="1161">
          <cell r="A1161" t="str">
            <v>CMRUCT20123</v>
          </cell>
        </row>
        <row r="1162">
          <cell r="A1162" t="str">
            <v>CMRLPT22187</v>
          </cell>
        </row>
        <row r="1163">
          <cell r="A1163" t="str">
            <v>CMRLP19216</v>
          </cell>
        </row>
        <row r="1164">
          <cell r="A1164" t="str">
            <v>CMRLPT23320</v>
          </cell>
        </row>
        <row r="1165">
          <cell r="A1165" t="str">
            <v>OLEMMOS101</v>
          </cell>
        </row>
        <row r="1166">
          <cell r="A1166" t="str">
            <v>OLEMDOMC001</v>
          </cell>
        </row>
        <row r="1167">
          <cell r="A1167" t="str">
            <v>INFWINJMP01</v>
          </cell>
        </row>
        <row r="1168">
          <cell r="A1168" t="str">
            <v>CMRUCT22092</v>
          </cell>
        </row>
        <row r="1169">
          <cell r="A1169" t="str">
            <v>CMRLPT20040</v>
          </cell>
        </row>
        <row r="1170">
          <cell r="A1170" t="str">
            <v>CMRUCT20120</v>
          </cell>
        </row>
        <row r="1171">
          <cell r="A1171" t="str">
            <v>CMRUCT23145</v>
          </cell>
        </row>
        <row r="1172">
          <cell r="A1172" t="str">
            <v>CMRLPT21038</v>
          </cell>
        </row>
        <row r="1173">
          <cell r="A1173" t="str">
            <v>CMRUCT22156</v>
          </cell>
        </row>
        <row r="1174">
          <cell r="A1174" t="str">
            <v>CMRLPT22074</v>
          </cell>
        </row>
        <row r="1175">
          <cell r="A1175" t="str">
            <v>CMRLPT20026</v>
          </cell>
        </row>
        <row r="1176">
          <cell r="A1176" t="str">
            <v>CMRUCT23007</v>
          </cell>
        </row>
        <row r="1177">
          <cell r="A1177" t="str">
            <v>LDSDATABASE</v>
          </cell>
        </row>
        <row r="1178">
          <cell r="A1178" t="str">
            <v>CMRLPT21048</v>
          </cell>
        </row>
        <row r="1179">
          <cell r="A1179" t="str">
            <v>CMRUCT20170</v>
          </cell>
        </row>
        <row r="1180">
          <cell r="A1180" t="str">
            <v>CMRUCT23107</v>
          </cell>
        </row>
        <row r="1181">
          <cell r="A1181" t="str">
            <v>CMRUCT24070</v>
          </cell>
        </row>
        <row r="1182">
          <cell r="A1182" t="str">
            <v>CMRLPT24184</v>
          </cell>
        </row>
        <row r="1183">
          <cell r="A1183" t="str">
            <v>CMRUCT22054</v>
          </cell>
        </row>
        <row r="1184">
          <cell r="A1184" t="str">
            <v>CMRLPT23178</v>
          </cell>
        </row>
        <row r="1185">
          <cell r="A1185" t="str">
            <v>CMRLPT19237</v>
          </cell>
        </row>
        <row r="1186">
          <cell r="A1186" t="str">
            <v>CMRUCT24051</v>
          </cell>
        </row>
        <row r="1187">
          <cell r="A1187" t="str">
            <v>CMRUCT21036</v>
          </cell>
        </row>
        <row r="1188">
          <cell r="A1188" t="str">
            <v>CMRUCT20091</v>
          </cell>
        </row>
        <row r="1189">
          <cell r="A1189" t="str">
            <v>CMRLPT24053</v>
          </cell>
        </row>
        <row r="1190">
          <cell r="A1190" t="str">
            <v>CMRUCT20121</v>
          </cell>
        </row>
        <row r="1191">
          <cell r="A1191" t="str">
            <v>CMRLPT24105</v>
          </cell>
        </row>
        <row r="1192">
          <cell r="A1192" t="str">
            <v>CMRLPT19171</v>
          </cell>
        </row>
        <row r="1193">
          <cell r="A1193" t="str">
            <v>CMRUCT23302</v>
          </cell>
        </row>
        <row r="1194">
          <cell r="A1194" t="str">
            <v>CMRUCT22031</v>
          </cell>
        </row>
        <row r="1195">
          <cell r="A1195" t="str">
            <v>SABCGED103</v>
          </cell>
        </row>
        <row r="1196">
          <cell r="A1196" t="str">
            <v>CMRLPT24011</v>
          </cell>
        </row>
        <row r="1197">
          <cell r="A1197" t="str">
            <v>CMRUCT20151</v>
          </cell>
        </row>
        <row r="1198">
          <cell r="A1198" t="str">
            <v>CMRLPT23301</v>
          </cell>
        </row>
        <row r="1199">
          <cell r="A1199" t="str">
            <v>CMRUCT19149</v>
          </cell>
        </row>
        <row r="1200">
          <cell r="A1200" t="str">
            <v>CMRUCT23310</v>
          </cell>
        </row>
        <row r="1201">
          <cell r="A1201" t="str">
            <v>CMRUCT22028</v>
          </cell>
        </row>
        <row r="1202">
          <cell r="A1202" t="str">
            <v>CMRLPT22126</v>
          </cell>
        </row>
        <row r="1203">
          <cell r="A1203" t="str">
            <v>CMRUCT22112</v>
          </cell>
        </row>
        <row r="1204">
          <cell r="A1204" t="str">
            <v>CMRLPT19253</v>
          </cell>
        </row>
        <row r="1205">
          <cell r="A1205" t="str">
            <v>SABCAMPLI101</v>
          </cell>
        </row>
        <row r="1206">
          <cell r="A1206" t="str">
            <v>CMRLPT23164</v>
          </cell>
        </row>
        <row r="1207">
          <cell r="A1207" t="str">
            <v>CMRLPT22069</v>
          </cell>
        </row>
        <row r="1208">
          <cell r="A1208" t="str">
            <v>CMRLPT23208</v>
          </cell>
        </row>
        <row r="1209">
          <cell r="A1209" t="str">
            <v>CMRLPT20025</v>
          </cell>
        </row>
        <row r="1210">
          <cell r="A1210" t="str">
            <v>CMRLPT20046</v>
          </cell>
        </row>
        <row r="1211">
          <cell r="A1211" t="str">
            <v>CMRLPT21114</v>
          </cell>
        </row>
        <row r="1212">
          <cell r="A1212" t="str">
            <v>CMRLPT22108</v>
          </cell>
        </row>
        <row r="1213">
          <cell r="A1213" t="str">
            <v>CMRLPT22024</v>
          </cell>
        </row>
        <row r="1214">
          <cell r="A1214" t="str">
            <v>CMRUCT22107</v>
          </cell>
        </row>
        <row r="1215">
          <cell r="A1215" t="str">
            <v>pontbbrasskoum</v>
          </cell>
        </row>
        <row r="1216">
          <cell r="A1216" t="str">
            <v>CMRLPT22070</v>
          </cell>
        </row>
        <row r="1217">
          <cell r="A1217" t="str">
            <v>CMRLPT23148</v>
          </cell>
        </row>
        <row r="1218">
          <cell r="A1218" t="str">
            <v>CMRUCT20099</v>
          </cell>
        </row>
        <row r="1219">
          <cell r="A1219" t="str">
            <v>CMRLPT24098</v>
          </cell>
        </row>
        <row r="1220">
          <cell r="A1220" t="str">
            <v>CMRUCT23159</v>
          </cell>
        </row>
        <row r="1221">
          <cell r="A1221" t="str">
            <v>CMRUCT19144</v>
          </cell>
        </row>
        <row r="1222">
          <cell r="A1222" t="str">
            <v>VEEAMBACKUP</v>
          </cell>
        </row>
        <row r="1223">
          <cell r="A1223" t="str">
            <v>CMRUCT20070</v>
          </cell>
        </row>
        <row r="1224">
          <cell r="A1224" t="str">
            <v>CMRLPT21165</v>
          </cell>
        </row>
        <row r="1225">
          <cell r="A1225" t="str">
            <v>CMRLPT25020</v>
          </cell>
        </row>
        <row r="1226">
          <cell r="A1226" t="str">
            <v>CMRLPT21021</v>
          </cell>
        </row>
        <row r="1227">
          <cell r="A1227" t="str">
            <v>CMRLPT21086</v>
          </cell>
        </row>
        <row r="1228">
          <cell r="A1228" t="str">
            <v>CMRLPT20070</v>
          </cell>
        </row>
        <row r="1229">
          <cell r="A1229" t="str">
            <v>CMRLPT21031</v>
          </cell>
        </row>
        <row r="1230">
          <cell r="A1230" t="str">
            <v>CMRLPT21013</v>
          </cell>
        </row>
        <row r="1231">
          <cell r="A1231" t="str">
            <v>CMRLPT21118</v>
          </cell>
        </row>
        <row r="1232">
          <cell r="A1232" t="str">
            <v>CMRLPT22121</v>
          </cell>
        </row>
        <row r="1233">
          <cell r="A1233" t="str">
            <v>CMRUCT24091</v>
          </cell>
        </row>
        <row r="1234">
          <cell r="A1234" t="str">
            <v>CMRTAB20336</v>
          </cell>
        </row>
        <row r="1235">
          <cell r="A1235" t="str">
            <v>cmruct23052</v>
          </cell>
        </row>
        <row r="1236">
          <cell r="A1236" t="str">
            <v>CMRUCT22069</v>
          </cell>
        </row>
        <row r="1237">
          <cell r="A1237" t="str">
            <v>CMRUCT23223</v>
          </cell>
        </row>
        <row r="1238">
          <cell r="A1238" t="str">
            <v>CMRUCT21020</v>
          </cell>
        </row>
        <row r="1239">
          <cell r="A1239" t="str">
            <v>CMRLPT25018</v>
          </cell>
        </row>
        <row r="1240">
          <cell r="A1240" t="str">
            <v>SABCKPI103</v>
          </cell>
        </row>
        <row r="1241">
          <cell r="A1241" t="str">
            <v>CMRUCT20027</v>
          </cell>
        </row>
        <row r="1242">
          <cell r="A1242" t="str">
            <v>CMRUCT23242</v>
          </cell>
        </row>
        <row r="1243">
          <cell r="A1243" t="str">
            <v>CMRLPT24144</v>
          </cell>
        </row>
        <row r="1244">
          <cell r="A1244" t="str">
            <v>CMRUCT24130</v>
          </cell>
        </row>
        <row r="1245">
          <cell r="A1245" t="str">
            <v>CMRUCT24098</v>
          </cell>
        </row>
        <row r="1246">
          <cell r="A1246" t="str">
            <v>CMRLPT24028</v>
          </cell>
        </row>
        <row r="1247">
          <cell r="A1247" t="str">
            <v>NDOKMOS101</v>
          </cell>
        </row>
        <row r="1248">
          <cell r="A1248" t="str">
            <v>CMRLPT20042</v>
          </cell>
        </row>
        <row r="1249">
          <cell r="A1249" t="str">
            <v>CMRLPT24040</v>
          </cell>
        </row>
        <row r="1250">
          <cell r="A1250" t="str">
            <v>CMRLPT20035</v>
          </cell>
        </row>
        <row r="1251">
          <cell r="A1251" t="str">
            <v>CMRLPT21010</v>
          </cell>
        </row>
        <row r="1252">
          <cell r="A1252" t="str">
            <v>CMRLPT22087</v>
          </cell>
        </row>
        <row r="1253">
          <cell r="A1253" t="str">
            <v>CMRUCT21043</v>
          </cell>
        </row>
        <row r="1254">
          <cell r="A1254" t="str">
            <v>messgxkouma</v>
          </cell>
        </row>
        <row r="1255">
          <cell r="A1255" t="str">
            <v>CMRUCT24137</v>
          </cell>
        </row>
        <row r="1256">
          <cell r="A1256" t="str">
            <v>CMRUCT23320</v>
          </cell>
        </row>
        <row r="1257">
          <cell r="A1257" t="str">
            <v>CMRLPT23024</v>
          </cell>
        </row>
        <row r="1258">
          <cell r="A1258" t="str">
            <v>CMRUCT24046</v>
          </cell>
        </row>
        <row r="1259">
          <cell r="A1259" t="str">
            <v>mescavesgarou</v>
          </cell>
        </row>
        <row r="1260">
          <cell r="A1260" t="str">
            <v>CMRUCT25018</v>
          </cell>
        </row>
        <row r="1261">
          <cell r="A1261" t="str">
            <v>CMRLPT24026</v>
          </cell>
        </row>
        <row r="1262">
          <cell r="A1262" t="str">
            <v>CMRUCT22098</v>
          </cell>
        </row>
        <row r="1263">
          <cell r="A1263" t="str">
            <v>CMRUCT24156</v>
          </cell>
        </row>
        <row r="1264">
          <cell r="A1264" t="str">
            <v>messgxndok</v>
          </cell>
        </row>
        <row r="1265">
          <cell r="A1265" t="str">
            <v>SOUADOMC001</v>
          </cell>
        </row>
        <row r="1266">
          <cell r="A1266" t="str">
            <v>CMRUCT23155</v>
          </cell>
        </row>
        <row r="1267">
          <cell r="A1267" t="str">
            <v>CMRLPT23264</v>
          </cell>
        </row>
        <row r="1268">
          <cell r="A1268" t="str">
            <v>CMRUCT19194</v>
          </cell>
        </row>
        <row r="1269">
          <cell r="A1269" t="str">
            <v>CMRLPT25022</v>
          </cell>
        </row>
        <row r="1270">
          <cell r="A1270" t="str">
            <v>CMRUCT23102</v>
          </cell>
        </row>
        <row r="1271">
          <cell r="A1271" t="str">
            <v>CMRLPT22044</v>
          </cell>
        </row>
        <row r="1272">
          <cell r="A1272" t="str">
            <v>CMRUCT19179</v>
          </cell>
        </row>
        <row r="1273">
          <cell r="A1273" t="str">
            <v>CMRLPT23174</v>
          </cell>
        </row>
        <row r="1274">
          <cell r="A1274" t="str">
            <v>CMRLPT24013</v>
          </cell>
        </row>
        <row r="1275">
          <cell r="A1275" t="str">
            <v>CMRUCT24144</v>
          </cell>
        </row>
        <row r="1276">
          <cell r="A1276" t="str">
            <v>CMRUCT20024</v>
          </cell>
        </row>
        <row r="1277">
          <cell r="A1277" t="str">
            <v>CMRUCT22027</v>
          </cell>
        </row>
        <row r="1278">
          <cell r="A1278" t="str">
            <v>CMRUCT24143</v>
          </cell>
        </row>
        <row r="1279">
          <cell r="A1279" t="str">
            <v>CMRUCT23218</v>
          </cell>
        </row>
        <row r="1280">
          <cell r="A1280" t="str">
            <v>CMRLPT21082</v>
          </cell>
        </row>
        <row r="1281">
          <cell r="A1281" t="str">
            <v>CMRLPT22169</v>
          </cell>
        </row>
        <row r="1282">
          <cell r="A1282" t="str">
            <v>CMRUCT20164</v>
          </cell>
        </row>
        <row r="1283">
          <cell r="A1283" t="str">
            <v>CMRLPT21158</v>
          </cell>
        </row>
        <row r="1284">
          <cell r="A1284" t="str">
            <v>CMRUCT19072</v>
          </cell>
        </row>
        <row r="1285">
          <cell r="A1285" t="str">
            <v>CMRUCT21118</v>
          </cell>
        </row>
        <row r="1286">
          <cell r="A1286" t="str">
            <v>CMRLPT19368</v>
          </cell>
        </row>
        <row r="1287">
          <cell r="A1287" t="str">
            <v>CMRUCT23250</v>
          </cell>
        </row>
        <row r="1288">
          <cell r="A1288" t="str">
            <v>CMRUCT20098</v>
          </cell>
        </row>
        <row r="1289">
          <cell r="A1289" t="str">
            <v>BALITATT001</v>
          </cell>
        </row>
        <row r="1290">
          <cell r="A1290" t="str">
            <v>CMRUCT21002</v>
          </cell>
        </row>
        <row r="1291">
          <cell r="A1291" t="str">
            <v>CMRUCT24079</v>
          </cell>
        </row>
        <row r="1292">
          <cell r="A1292" t="str">
            <v>CMRLPT22052</v>
          </cell>
        </row>
        <row r="1293">
          <cell r="A1293" t="str">
            <v>SEMCUPCUT101</v>
          </cell>
        </row>
        <row r="1294">
          <cell r="A1294" t="str">
            <v>CMRUCT23153</v>
          </cell>
        </row>
        <row r="1295">
          <cell r="A1295" t="str">
            <v>CMRLPT19228</v>
          </cell>
        </row>
        <row r="1296">
          <cell r="A1296" t="str">
            <v>CMRUCT21012</v>
          </cell>
        </row>
        <row r="1297">
          <cell r="A1297" t="str">
            <v>CMRLPT21076</v>
          </cell>
        </row>
        <row r="1298">
          <cell r="A1298" t="str">
            <v>CMRLPT24171</v>
          </cell>
        </row>
        <row r="1299">
          <cell r="A1299" t="str">
            <v>CMRUCT21092</v>
          </cell>
        </row>
        <row r="1300">
          <cell r="A1300" t="str">
            <v>CMRUCT22134</v>
          </cell>
        </row>
        <row r="1301">
          <cell r="A1301" t="str">
            <v>LDS-DATA</v>
          </cell>
        </row>
        <row r="1302">
          <cell r="A1302" t="str">
            <v>CMRUCT20084</v>
          </cell>
        </row>
        <row r="1303">
          <cell r="A1303" t="str">
            <v>CMRUCT23128</v>
          </cell>
        </row>
        <row r="1304">
          <cell r="A1304" t="str">
            <v>CMRUCT22166</v>
          </cell>
        </row>
        <row r="1305">
          <cell r="A1305" t="str">
            <v>CMRLPT20068</v>
          </cell>
        </row>
        <row r="1306">
          <cell r="A1306" t="str">
            <v>CMRUCT25117</v>
          </cell>
        </row>
        <row r="1307">
          <cell r="A1307" t="str">
            <v>SABCISO102</v>
          </cell>
        </row>
        <row r="1308">
          <cell r="A1308" t="str">
            <v>CMRLPT20010</v>
          </cell>
        </row>
        <row r="1309">
          <cell r="A1309" t="str">
            <v>CMRLPT22010</v>
          </cell>
        </row>
        <row r="1310">
          <cell r="A1310" t="str">
            <v>CMRLPT24072</v>
          </cell>
        </row>
        <row r="1311">
          <cell r="A1311" t="str">
            <v>CMRUCT21107</v>
          </cell>
        </row>
        <row r="1312">
          <cell r="A1312" t="str">
            <v>CMRUCT21046</v>
          </cell>
        </row>
        <row r="1313">
          <cell r="A1313" t="str">
            <v>CMRLPT21078</v>
          </cell>
        </row>
        <row r="1314">
          <cell r="A1314" t="str">
            <v>CMRLPT19287</v>
          </cell>
        </row>
        <row r="1315">
          <cell r="A1315" t="str">
            <v>CMRUCT25084</v>
          </cell>
        </row>
        <row r="1316">
          <cell r="A1316" t="str">
            <v>CMRUCT20063</v>
          </cell>
        </row>
        <row r="1317">
          <cell r="A1317" t="str">
            <v>CMRUCT23207</v>
          </cell>
        </row>
        <row r="1318">
          <cell r="A1318" t="str">
            <v>CMRLPT20118</v>
          </cell>
        </row>
        <row r="1319">
          <cell r="A1319" t="str">
            <v>CMRLPT23204</v>
          </cell>
        </row>
        <row r="1320">
          <cell r="A1320" t="str">
            <v>CMRUCT21124</v>
          </cell>
        </row>
        <row r="1321">
          <cell r="A1321" t="str">
            <v>CMRLPT24162</v>
          </cell>
        </row>
        <row r="1322">
          <cell r="A1322" t="str">
            <v>CMRUCT24076</v>
          </cell>
        </row>
        <row r="1323">
          <cell r="A1323" t="str">
            <v>CMRLPT23303</v>
          </cell>
        </row>
        <row r="1324">
          <cell r="A1324" t="str">
            <v>CMRUCT22012</v>
          </cell>
        </row>
        <row r="1325">
          <cell r="A1325" t="str">
            <v>CMRLPT23210</v>
          </cell>
        </row>
        <row r="1326">
          <cell r="A1326" t="str">
            <v>SABCMSQL201</v>
          </cell>
        </row>
        <row r="1327">
          <cell r="A1327" t="str">
            <v>CMRUCT20016</v>
          </cell>
        </row>
        <row r="1328">
          <cell r="A1328" t="str">
            <v>CMRLPT23166</v>
          </cell>
        </row>
        <row r="1329">
          <cell r="A1329" t="str">
            <v>CMRUCT24062</v>
          </cell>
        </row>
        <row r="1330">
          <cell r="A1330" t="str">
            <v>CMRUCT24192</v>
          </cell>
        </row>
        <row r="1331">
          <cell r="A1331" t="str">
            <v>CMRLPT25051</v>
          </cell>
        </row>
        <row r="1332">
          <cell r="A1332" t="str">
            <v>CMRLPT21089</v>
          </cell>
        </row>
        <row r="1333">
          <cell r="A1333" t="str">
            <v>CMRUCT21026</v>
          </cell>
        </row>
        <row r="1334">
          <cell r="A1334" t="str">
            <v>CMRUCT20138</v>
          </cell>
        </row>
        <row r="1335">
          <cell r="A1335" t="str">
            <v>garousine002</v>
          </cell>
        </row>
        <row r="1336">
          <cell r="A1336" t="str">
            <v>BALILIMS601</v>
          </cell>
        </row>
        <row r="1337">
          <cell r="A1337" t="str">
            <v>CMRLPT23026</v>
          </cell>
        </row>
        <row r="1338">
          <cell r="A1338" t="str">
            <v>CMRUCT22071</v>
          </cell>
        </row>
        <row r="1339">
          <cell r="A1339" t="str">
            <v>CMRLPT21094</v>
          </cell>
        </row>
        <row r="1340">
          <cell r="A1340" t="str">
            <v>CMRLPT22063</v>
          </cell>
        </row>
        <row r="1341">
          <cell r="A1341" t="str">
            <v>CMRLPT23102</v>
          </cell>
        </row>
        <row r="1342">
          <cell r="A1342" t="str">
            <v>CMRLPT24091</v>
          </cell>
        </row>
        <row r="1343">
          <cell r="A1343" t="str">
            <v>CMRUCT21049</v>
          </cell>
        </row>
        <row r="1344">
          <cell r="A1344" t="str">
            <v>CMRLPT23041</v>
          </cell>
        </row>
        <row r="1345">
          <cell r="A1345" t="str">
            <v>CMRLPT23304</v>
          </cell>
        </row>
        <row r="1346">
          <cell r="A1346" t="str">
            <v>SABCERP601</v>
          </cell>
        </row>
        <row r="1347">
          <cell r="A1347" t="str">
            <v>CMRLPT24009</v>
          </cell>
        </row>
        <row r="1348">
          <cell r="A1348" t="str">
            <v>CMRLPT21124</v>
          </cell>
        </row>
        <row r="1349">
          <cell r="A1349" t="str">
            <v>CMRLPT21138</v>
          </cell>
        </row>
        <row r="1350">
          <cell r="A1350" t="str">
            <v>CMRLPT24084</v>
          </cell>
        </row>
        <row r="1351">
          <cell r="A1351" t="str">
            <v>CMRLPT22046</v>
          </cell>
        </row>
        <row r="1352">
          <cell r="A1352" t="str">
            <v>CMRLPT21056</v>
          </cell>
        </row>
        <row r="1353">
          <cell r="A1353" t="str">
            <v>CMRUCT24187</v>
          </cell>
        </row>
        <row r="1354">
          <cell r="A1354" t="str">
            <v>BAFOUSIN003</v>
          </cell>
        </row>
        <row r="1355">
          <cell r="A1355" t="str">
            <v>CMRLPT23138</v>
          </cell>
        </row>
        <row r="1356">
          <cell r="A1356" t="str">
            <v>CMRLPT23136</v>
          </cell>
        </row>
        <row r="1357">
          <cell r="A1357" t="str">
            <v>CMRUCT23002</v>
          </cell>
        </row>
        <row r="1358">
          <cell r="A1358" t="str">
            <v>CMRUCT21007</v>
          </cell>
        </row>
        <row r="1359">
          <cell r="A1359" t="str">
            <v>YAOUVPRX102</v>
          </cell>
        </row>
        <row r="1360">
          <cell r="A1360" t="str">
            <v>CMRLPT24153</v>
          </cell>
        </row>
        <row r="1361">
          <cell r="A1361" t="str">
            <v>cmruct22001</v>
          </cell>
        </row>
        <row r="1362">
          <cell r="A1362" t="str">
            <v>SOCAHUSKY101</v>
          </cell>
        </row>
        <row r="1363">
          <cell r="A1363" t="str">
            <v>CMRLPT22025</v>
          </cell>
        </row>
        <row r="1364">
          <cell r="A1364" t="str">
            <v>CMRLPT23160</v>
          </cell>
        </row>
        <row r="1365">
          <cell r="A1365" t="str">
            <v>CMRUCT21047</v>
          </cell>
        </row>
        <row r="1366">
          <cell r="A1366" t="str">
            <v>CMRUCT23209</v>
          </cell>
        </row>
        <row r="1367">
          <cell r="A1367" t="str">
            <v>CMRLPT21011</v>
          </cell>
        </row>
        <row r="1368">
          <cell r="A1368" t="str">
            <v>CMRLPT24113</v>
          </cell>
        </row>
        <row r="1369">
          <cell r="A1369" t="str">
            <v>CMRLPT23189</v>
          </cell>
        </row>
        <row r="1370">
          <cell r="A1370" t="str">
            <v>CMRUCT19073</v>
          </cell>
        </row>
        <row r="1371">
          <cell r="A1371" t="str">
            <v>SOCAECOSYS101</v>
          </cell>
        </row>
        <row r="1372">
          <cell r="A1372" t="str">
            <v>CMRUCT24148</v>
          </cell>
        </row>
        <row r="1373">
          <cell r="A1373" t="str">
            <v>CMRUCT21103</v>
          </cell>
        </row>
        <row r="1374">
          <cell r="A1374" t="str">
            <v>SABCAZMIG101</v>
          </cell>
        </row>
        <row r="1375">
          <cell r="A1375" t="str">
            <v>CMRLPT22045</v>
          </cell>
        </row>
        <row r="1376">
          <cell r="A1376" t="str">
            <v>CMRUCT23168</v>
          </cell>
        </row>
        <row r="1377">
          <cell r="A1377" t="str">
            <v>CMRLPT24140</v>
          </cell>
        </row>
        <row r="1378">
          <cell r="A1378" t="str">
            <v>CMRUCT21044</v>
          </cell>
        </row>
        <row r="1379">
          <cell r="A1379" t="str">
            <v>CMRUCT23282</v>
          </cell>
        </row>
        <row r="1380">
          <cell r="A1380" t="str">
            <v>CMRUCT24134</v>
          </cell>
        </row>
        <row r="1381">
          <cell r="A1381" t="str">
            <v>SABCBPC601</v>
          </cell>
        </row>
        <row r="1382">
          <cell r="A1382" t="str">
            <v>CMRUCT23299</v>
          </cell>
        </row>
        <row r="1383">
          <cell r="A1383" t="str">
            <v>CMRUCT22047</v>
          </cell>
        </row>
        <row r="1384">
          <cell r="A1384" t="str">
            <v>CMRLPT23253</v>
          </cell>
        </row>
        <row r="1385">
          <cell r="A1385" t="str">
            <v>SABCELO101</v>
          </cell>
        </row>
        <row r="1386">
          <cell r="A1386" t="str">
            <v>CMRLPT23183</v>
          </cell>
        </row>
        <row r="1387">
          <cell r="A1387" t="str">
            <v>CMRLPT21067</v>
          </cell>
        </row>
        <row r="1388">
          <cell r="A1388" t="str">
            <v>SABCGED104</v>
          </cell>
        </row>
        <row r="1389">
          <cell r="A1389" t="str">
            <v>SABCPERM101</v>
          </cell>
        </row>
        <row r="1390">
          <cell r="A1390" t="str">
            <v>SABCMOS601</v>
          </cell>
        </row>
        <row r="1391">
          <cell r="A1391" t="str">
            <v>CMRLPT23035</v>
          </cell>
        </row>
        <row r="1392">
          <cell r="A1392" t="str">
            <v>CMRUCT24136</v>
          </cell>
        </row>
        <row r="1393">
          <cell r="A1393" t="str">
            <v>CMRLPT19205</v>
          </cell>
        </row>
        <row r="1394">
          <cell r="A1394" t="str">
            <v>CMRUCT23307</v>
          </cell>
        </row>
        <row r="1395">
          <cell r="A1395" t="str">
            <v>CMRUCT24131</v>
          </cell>
        </row>
        <row r="1396">
          <cell r="A1396" t="str">
            <v>CMRUCT24049</v>
          </cell>
        </row>
        <row r="1397">
          <cell r="A1397" t="str">
            <v>CMRLPT24151</v>
          </cell>
        </row>
        <row r="1398">
          <cell r="A1398" t="str">
            <v>CMRUCT23188</v>
          </cell>
        </row>
        <row r="1399">
          <cell r="A1399" t="str">
            <v>mesttebaf</v>
          </cell>
        </row>
        <row r="1400">
          <cell r="A1400" t="str">
            <v>VEEAMSERVERGARO</v>
          </cell>
        </row>
        <row r="1401">
          <cell r="A1401" t="str">
            <v>CMRUCT22103</v>
          </cell>
        </row>
        <row r="1402">
          <cell r="A1402" t="str">
            <v>CMRLPT22103</v>
          </cell>
        </row>
        <row r="1403">
          <cell r="A1403" t="str">
            <v>CMRUCT23151</v>
          </cell>
        </row>
        <row r="1404">
          <cell r="A1404" t="str">
            <v>CMRLPT23273</v>
          </cell>
        </row>
        <row r="1405">
          <cell r="A1405" t="str">
            <v>AKWAPDDK101</v>
          </cell>
        </row>
        <row r="1406">
          <cell r="A1406" t="str">
            <v>CMRUCT21067</v>
          </cell>
        </row>
        <row r="1407">
          <cell r="A1407" t="str">
            <v>CMRLPT24163</v>
          </cell>
        </row>
        <row r="1408">
          <cell r="A1408" t="str">
            <v>CMRUCT24086</v>
          </cell>
        </row>
        <row r="1409">
          <cell r="A1409" t="str">
            <v>CMRLPT23261</v>
          </cell>
        </row>
        <row r="1410">
          <cell r="A1410" t="str">
            <v>CMRUCT23144</v>
          </cell>
        </row>
        <row r="1411">
          <cell r="A1411" t="str">
            <v>CMRUCT20100</v>
          </cell>
        </row>
        <row r="1412">
          <cell r="A1412" t="str">
            <v>CMRUCT20095</v>
          </cell>
        </row>
        <row r="1413">
          <cell r="A1413" t="str">
            <v>CMRLPT20030</v>
          </cell>
        </row>
        <row r="1414">
          <cell r="A1414" t="str">
            <v>SABCTSE102</v>
          </cell>
        </row>
        <row r="1415">
          <cell r="A1415" t="str">
            <v>CMRUCT23086</v>
          </cell>
        </row>
        <row r="1416">
          <cell r="A1416" t="str">
            <v>SABCSQRH101</v>
          </cell>
        </row>
        <row r="1417">
          <cell r="A1417" t="str">
            <v>CMRUCT24069</v>
          </cell>
        </row>
        <row r="1418">
          <cell r="A1418" t="str">
            <v>GUINMORP101</v>
          </cell>
        </row>
        <row r="1419">
          <cell r="A1419" t="str">
            <v>CMRUCT23217</v>
          </cell>
        </row>
        <row r="1420">
          <cell r="A1420" t="str">
            <v>CMRLPT23282</v>
          </cell>
        </row>
        <row r="1421">
          <cell r="A1421" t="str">
            <v>CMRUCT23180</v>
          </cell>
        </row>
        <row r="1422">
          <cell r="A1422" t="str">
            <v>CMRLPT23163</v>
          </cell>
        </row>
        <row r="1423">
          <cell r="A1423" t="str">
            <v>CMRUCT20072</v>
          </cell>
        </row>
        <row r="1424">
          <cell r="A1424" t="str">
            <v>CMRUCT20050</v>
          </cell>
        </row>
        <row r="1425">
          <cell r="A1425" t="str">
            <v>SABCELO201</v>
          </cell>
        </row>
        <row r="1426">
          <cell r="A1426" t="str">
            <v>CMRUCT24157</v>
          </cell>
        </row>
        <row r="1427">
          <cell r="A1427" t="str">
            <v>CMRLPT20087</v>
          </cell>
        </row>
        <row r="1428">
          <cell r="A1428" t="str">
            <v>CMRUCT22091</v>
          </cell>
        </row>
        <row r="1429">
          <cell r="A1429" t="str">
            <v>CMRLPT22147</v>
          </cell>
        </row>
        <row r="1430">
          <cell r="A1430" t="str">
            <v>NDOKSHARG101</v>
          </cell>
        </row>
        <row r="1431">
          <cell r="A1431" t="str">
            <v>CMRUCT23020</v>
          </cell>
        </row>
        <row r="1432">
          <cell r="A1432" t="str">
            <v>BALISHAR003</v>
          </cell>
        </row>
        <row r="1433">
          <cell r="A1433" t="str">
            <v>CMRLPT22096</v>
          </cell>
        </row>
        <row r="1434">
          <cell r="A1434" t="str">
            <v>CMRLPT23193</v>
          </cell>
        </row>
        <row r="1435">
          <cell r="A1435" t="str">
            <v>CMRLPT22075</v>
          </cell>
        </row>
        <row r="1436">
          <cell r="A1436" t="str">
            <v>CMRLPT22091</v>
          </cell>
        </row>
        <row r="1437">
          <cell r="A1437" t="str">
            <v>CMRUCT22009</v>
          </cell>
        </row>
        <row r="1438">
          <cell r="A1438" t="str">
            <v>CMRLPT24002</v>
          </cell>
        </row>
        <row r="1439">
          <cell r="A1439" t="str">
            <v>BALIDOMC005</v>
          </cell>
        </row>
        <row r="1440">
          <cell r="A1440" t="str">
            <v>CMRLPT23012</v>
          </cell>
        </row>
        <row r="1441">
          <cell r="A1441" t="str">
            <v>CMRUCT21061</v>
          </cell>
        </row>
        <row r="1442">
          <cell r="A1442" t="str">
            <v>CMRLPT24181</v>
          </cell>
        </row>
        <row r="1443">
          <cell r="A1443" t="str">
            <v>CMRLPT21135</v>
          </cell>
        </row>
        <row r="1444">
          <cell r="A1444" t="str">
            <v>SABCWEF101</v>
          </cell>
        </row>
        <row r="1445">
          <cell r="A1445" t="str">
            <v>CMRUCT22162</v>
          </cell>
        </row>
        <row r="1446">
          <cell r="A1446" t="str">
            <v>CMRUCT24078</v>
          </cell>
        </row>
        <row r="1447">
          <cell r="A1447" t="str">
            <v>CMRUCT20026</v>
          </cell>
        </row>
        <row r="1448">
          <cell r="A1448" t="str">
            <v>CMRLPT21096</v>
          </cell>
        </row>
        <row r="1449">
          <cell r="A1449" t="str">
            <v>CMRUCT21117</v>
          </cell>
        </row>
        <row r="1450">
          <cell r="A1450" t="str">
            <v>CMRUCT20124</v>
          </cell>
        </row>
        <row r="1451">
          <cell r="A1451" t="str">
            <v>CMRLTP20065</v>
          </cell>
        </row>
        <row r="1452">
          <cell r="A1452" t="str">
            <v>CMRUCT25028</v>
          </cell>
        </row>
        <row r="1453">
          <cell r="A1453" t="str">
            <v>CMRLPT21039</v>
          </cell>
        </row>
        <row r="1454">
          <cell r="A1454" t="str">
            <v>SABCISO201</v>
          </cell>
        </row>
        <row r="1455">
          <cell r="A1455" t="str">
            <v>CMRLPT22174</v>
          </cell>
        </row>
        <row r="1456">
          <cell r="A1456" t="str">
            <v>CMRLPT21041</v>
          </cell>
        </row>
        <row r="1457">
          <cell r="A1457" t="str">
            <v>CMRLPT23047</v>
          </cell>
        </row>
        <row r="1458">
          <cell r="A1458" t="str">
            <v>CMRLPT25044</v>
          </cell>
        </row>
        <row r="1459">
          <cell r="A1459" t="str">
            <v>CMRLPT22062</v>
          </cell>
        </row>
        <row r="1460">
          <cell r="A1460" t="str">
            <v>CMRLPT19161</v>
          </cell>
        </row>
        <row r="1461">
          <cell r="A1461" t="str">
            <v>CMRUCT24092</v>
          </cell>
        </row>
        <row r="1462">
          <cell r="A1462" t="str">
            <v>CMRUCT25109</v>
          </cell>
        </row>
        <row r="1463">
          <cell r="A1463" t="str">
            <v>CMRLPT24111</v>
          </cell>
        </row>
        <row r="1464">
          <cell r="A1464" t="str">
            <v>CMRLPT21053</v>
          </cell>
        </row>
        <row r="1465">
          <cell r="A1465" t="str">
            <v>CMRUCT22033</v>
          </cell>
        </row>
        <row r="1466">
          <cell r="A1466" t="str">
            <v>CMRUCT21011</v>
          </cell>
        </row>
        <row r="1467">
          <cell r="A1467" t="str">
            <v>BAFOPDDK101</v>
          </cell>
        </row>
        <row r="1468">
          <cell r="A1468" t="str">
            <v>CMRLPT19290</v>
          </cell>
        </row>
        <row r="1469">
          <cell r="A1469" t="str">
            <v>CMRUCT21041</v>
          </cell>
        </row>
        <row r="1470">
          <cell r="A1470" t="str">
            <v>CMRLPT20071</v>
          </cell>
        </row>
        <row r="1471">
          <cell r="A1471" t="str">
            <v>CMRLPT20074</v>
          </cell>
        </row>
        <row r="1472">
          <cell r="A1472" t="str">
            <v>CMRLPT19215</v>
          </cell>
        </row>
        <row r="1473">
          <cell r="A1473" t="str">
            <v>CMRUCT22057</v>
          </cell>
        </row>
        <row r="1474">
          <cell r="A1474" t="str">
            <v>CMRUCT21133</v>
          </cell>
        </row>
        <row r="1475">
          <cell r="A1475" t="str">
            <v>BALIDOMC003</v>
          </cell>
        </row>
        <row r="1476">
          <cell r="A1476" t="str">
            <v>CMRLPT21102</v>
          </cell>
        </row>
        <row r="1477">
          <cell r="A1477" t="str">
            <v>CMRLPT23006</v>
          </cell>
        </row>
        <row r="1478">
          <cell r="A1478" t="str">
            <v>mescondkouma</v>
          </cell>
        </row>
        <row r="1479">
          <cell r="A1479" t="str">
            <v>CMRUCT21100</v>
          </cell>
        </row>
        <row r="1480">
          <cell r="A1480" t="str">
            <v>YAOUMOS101</v>
          </cell>
        </row>
        <row r="1481">
          <cell r="A1481" t="str">
            <v>CMRLPT20032</v>
          </cell>
        </row>
        <row r="1482">
          <cell r="A1482" t="str">
            <v>CMRLPT22207</v>
          </cell>
        </row>
        <row r="1483">
          <cell r="A1483" t="str">
            <v>CMRLPT23198</v>
          </cell>
        </row>
        <row r="1484">
          <cell r="A1484" t="str">
            <v>CMRUCT25078</v>
          </cell>
        </row>
        <row r="1485">
          <cell r="A1485" t="str">
            <v>CMRLPT23051</v>
          </cell>
        </row>
        <row r="1486">
          <cell r="A1486" t="str">
            <v>CMRUCT20076</v>
          </cell>
        </row>
        <row r="1487">
          <cell r="A1487" t="str">
            <v>GAROPDDK101</v>
          </cell>
        </row>
        <row r="1488">
          <cell r="A1488" t="str">
            <v>CMRUCT23165</v>
          </cell>
        </row>
        <row r="1489">
          <cell r="A1489" t="str">
            <v>CMRUCT21042</v>
          </cell>
        </row>
        <row r="1490">
          <cell r="A1490" t="str">
            <v>CMRUCT20008</v>
          </cell>
        </row>
        <row r="1491">
          <cell r="A1491" t="str">
            <v>CMRUCT24172</v>
          </cell>
        </row>
        <row r="1492">
          <cell r="A1492" t="str">
            <v>CMRLPT23237</v>
          </cell>
        </row>
        <row r="1493">
          <cell r="A1493" t="str">
            <v>CMRUCT23149</v>
          </cell>
        </row>
        <row r="1494">
          <cell r="A1494" t="str">
            <v>CMRUCT23249</v>
          </cell>
        </row>
        <row r="1495">
          <cell r="A1495" t="str">
            <v>CMRUCT22144</v>
          </cell>
        </row>
        <row r="1496">
          <cell r="A1496" t="str">
            <v>CMRLPT22064</v>
          </cell>
        </row>
        <row r="1497">
          <cell r="A1497" t="str">
            <v>NDOKPDDK101</v>
          </cell>
        </row>
        <row r="1498">
          <cell r="A1498" t="str">
            <v>CMRUCT20077</v>
          </cell>
        </row>
        <row r="1499">
          <cell r="A1499" t="str">
            <v>CMRLPT24139</v>
          </cell>
        </row>
        <row r="1500">
          <cell r="A1500" t="str">
            <v>CMRUCT22157</v>
          </cell>
        </row>
        <row r="1501">
          <cell r="A1501" t="str">
            <v>CMRLPT21119</v>
          </cell>
        </row>
        <row r="1502">
          <cell r="A1502" t="str">
            <v>CMRUCT23171</v>
          </cell>
        </row>
        <row r="1503">
          <cell r="A1503" t="str">
            <v>CMRLPT24108</v>
          </cell>
        </row>
        <row r="1504">
          <cell r="A1504" t="str">
            <v>CMRLPT23043</v>
          </cell>
        </row>
        <row r="1505">
          <cell r="A1505" t="str">
            <v>CMRUCT22122</v>
          </cell>
        </row>
        <row r="1506">
          <cell r="A1506" t="str">
            <v>CMRLPT20112</v>
          </cell>
        </row>
        <row r="1507">
          <cell r="A1507" t="str">
            <v>SABCADMIN</v>
          </cell>
        </row>
        <row r="1508">
          <cell r="A1508" t="str">
            <v>CMRUCT20019</v>
          </cell>
        </row>
        <row r="1509">
          <cell r="A1509" t="str">
            <v>SABCSQDIMO201</v>
          </cell>
        </row>
        <row r="1510">
          <cell r="A1510" t="str">
            <v>CMRUCT20014</v>
          </cell>
        </row>
        <row r="1511">
          <cell r="A1511" t="str">
            <v>CMRUCT23172</v>
          </cell>
        </row>
        <row r="1512">
          <cell r="A1512" t="str">
            <v>CMRUCT19087</v>
          </cell>
        </row>
        <row r="1513">
          <cell r="A1513" t="str">
            <v>CMRLPT21123</v>
          </cell>
        </row>
        <row r="1514">
          <cell r="A1514" t="str">
            <v>CMRLPT23200</v>
          </cell>
        </row>
        <row r="1515">
          <cell r="A1515" t="str">
            <v>CMRUCT20173</v>
          </cell>
        </row>
        <row r="1516">
          <cell r="A1516" t="str">
            <v>CMRLPT24042</v>
          </cell>
        </row>
        <row r="1517">
          <cell r="A1517" t="str">
            <v>CMRUCT20114</v>
          </cell>
        </row>
        <row r="1518">
          <cell r="A1518" t="str">
            <v>CMRUCT20087</v>
          </cell>
        </row>
        <row r="1519">
          <cell r="A1519" t="str">
            <v>CMRUCT24174</v>
          </cell>
        </row>
        <row r="1520">
          <cell r="A1520" t="str">
            <v>CMRUCT24038</v>
          </cell>
        </row>
        <row r="1521">
          <cell r="A1521" t="str">
            <v>SIACPDDK101</v>
          </cell>
        </row>
        <row r="1522">
          <cell r="A1522" t="str">
            <v>CMRLPT23222</v>
          </cell>
        </row>
        <row r="1523">
          <cell r="A1523" t="str">
            <v>CMRLPT23195</v>
          </cell>
        </row>
        <row r="1524">
          <cell r="A1524" t="str">
            <v>CMRLPT24116</v>
          </cell>
        </row>
        <row r="1525">
          <cell r="A1525" t="str">
            <v>CMRUCT23309</v>
          </cell>
        </row>
        <row r="1526">
          <cell r="A1526" t="str">
            <v>CMRLPT24043</v>
          </cell>
        </row>
        <row r="1527">
          <cell r="A1527" t="str">
            <v>BONAMOS101</v>
          </cell>
        </row>
        <row r="1528">
          <cell r="A1528" t="str">
            <v>CMRUCT22011</v>
          </cell>
        </row>
        <row r="1529">
          <cell r="A1529" t="str">
            <v>messgxubg</v>
          </cell>
        </row>
        <row r="1530">
          <cell r="A1530" t="str">
            <v>CMRUCT20097</v>
          </cell>
        </row>
        <row r="1531">
          <cell r="A1531" t="str">
            <v>CMRLPT20072</v>
          </cell>
        </row>
        <row r="1532">
          <cell r="A1532" t="str">
            <v>CMRLPT20076</v>
          </cell>
        </row>
        <row r="1533">
          <cell r="A1533" t="str">
            <v>CMRUCT23034</v>
          </cell>
        </row>
        <row r="1534">
          <cell r="A1534" t="str">
            <v>CMRLPT22019</v>
          </cell>
        </row>
        <row r="1535">
          <cell r="A1535" t="str">
            <v>CMRLPT22085</v>
          </cell>
        </row>
        <row r="1536">
          <cell r="A1536" t="str">
            <v>CMRUCT20062</v>
          </cell>
        </row>
        <row r="1537">
          <cell r="A1537" t="str">
            <v>CMRLPT22116</v>
          </cell>
        </row>
        <row r="1538">
          <cell r="A1538" t="str">
            <v>CMRLPT23287</v>
          </cell>
        </row>
        <row r="1539">
          <cell r="A1539" t="str">
            <v>SOCAMSQL101</v>
          </cell>
        </row>
        <row r="1540">
          <cell r="A1540" t="str">
            <v>CMRUCT21098</v>
          </cell>
        </row>
        <row r="1541">
          <cell r="A1541" t="str">
            <v>CMRUCT22096</v>
          </cell>
        </row>
        <row r="1542">
          <cell r="A1542" t="str">
            <v>SABCPASDO101</v>
          </cell>
        </row>
        <row r="1543">
          <cell r="A1543" t="str">
            <v>CMRLPT21014</v>
          </cell>
        </row>
        <row r="1544">
          <cell r="A1544" t="str">
            <v>CMRUCT22160</v>
          </cell>
        </row>
        <row r="1545">
          <cell r="A1545" t="str">
            <v>CMRLPT21110</v>
          </cell>
        </row>
        <row r="1546">
          <cell r="A1546" t="str">
            <v>CMRUCT24011</v>
          </cell>
        </row>
        <row r="1547">
          <cell r="A1547" t="str">
            <v>CMRLPT23215</v>
          </cell>
        </row>
        <row r="1548">
          <cell r="A1548" t="str">
            <v>SABCISO601</v>
          </cell>
        </row>
        <row r="1549">
          <cell r="A1549" t="str">
            <v>CMRLPT19350</v>
          </cell>
        </row>
        <row r="1550">
          <cell r="A1550" t="str">
            <v>CMRUCT24102</v>
          </cell>
        </row>
        <row r="1551">
          <cell r="A1551" t="str">
            <v>CMRLPT23115</v>
          </cell>
        </row>
        <row r="1552">
          <cell r="A1552" t="str">
            <v>CMRUCT20053</v>
          </cell>
        </row>
        <row r="1553">
          <cell r="A1553" t="str">
            <v>CMRLPT25046</v>
          </cell>
        </row>
        <row r="1554">
          <cell r="A1554" t="str">
            <v>CMRUCT24019</v>
          </cell>
        </row>
        <row r="1555">
          <cell r="A1555" t="str">
            <v>CMRUCT25038</v>
          </cell>
        </row>
        <row r="1556">
          <cell r="A1556" t="str">
            <v>CMRLPT24029</v>
          </cell>
        </row>
        <row r="1557">
          <cell r="A1557" t="str">
            <v>CMRLPT23080</v>
          </cell>
        </row>
        <row r="1558">
          <cell r="A1558" t="str">
            <v>CMRUCT24036</v>
          </cell>
        </row>
        <row r="1559">
          <cell r="A1559" t="str">
            <v>CMRUCT24128</v>
          </cell>
        </row>
        <row r="1560">
          <cell r="A1560" t="str">
            <v>CMRLPT24148</v>
          </cell>
        </row>
        <row r="1561">
          <cell r="A1561" t="str">
            <v>YAOUPDDK101</v>
          </cell>
        </row>
        <row r="1562">
          <cell r="A1562" t="str">
            <v>CMRLPT25045</v>
          </cell>
        </row>
        <row r="1563">
          <cell r="A1563" t="str">
            <v>CMRLPT19004</v>
          </cell>
        </row>
        <row r="1564">
          <cell r="A1564" t="str">
            <v>CMRUCT23247</v>
          </cell>
        </row>
        <row r="1565">
          <cell r="A1565" t="str">
            <v>CMRLPT22120</v>
          </cell>
        </row>
        <row r="1566">
          <cell r="A1566" t="str">
            <v>CMRLPT22123</v>
          </cell>
        </row>
        <row r="1567">
          <cell r="A1567" t="str">
            <v>CMRUCT23308</v>
          </cell>
        </row>
        <row r="1568">
          <cell r="A1568" t="str">
            <v>BALIAMPLI601</v>
          </cell>
        </row>
        <row r="1569">
          <cell r="A1569" t="str">
            <v>CMRLPT24085</v>
          </cell>
        </row>
        <row r="1570">
          <cell r="A1570" t="str">
            <v>CMRUCT24030</v>
          </cell>
        </row>
        <row r="1571">
          <cell r="A1571" t="str">
            <v>CMRLPT19358</v>
          </cell>
        </row>
        <row r="1572">
          <cell r="A1572" t="str">
            <v>CMRUCT23031</v>
          </cell>
        </row>
        <row r="1573">
          <cell r="A1573" t="str">
            <v>SABCVPRX104</v>
          </cell>
        </row>
        <row r="1574">
          <cell r="A1574" t="str">
            <v>CMRUCT24110</v>
          </cell>
        </row>
        <row r="1575">
          <cell r="A1575" t="str">
            <v>CMRLPT19244</v>
          </cell>
        </row>
        <row r="1576">
          <cell r="A1576" t="str">
            <v>CMRUCT23061</v>
          </cell>
        </row>
        <row r="1577">
          <cell r="A1577" t="str">
            <v>CMRLPT23075</v>
          </cell>
        </row>
        <row r="1578">
          <cell r="A1578" t="str">
            <v>CMRUCT24124</v>
          </cell>
        </row>
        <row r="1579">
          <cell r="A1579" t="str">
            <v>CMRLPT23118</v>
          </cell>
        </row>
        <row r="1580">
          <cell r="A1580" t="str">
            <v>CMRLPT23062</v>
          </cell>
        </row>
        <row r="1581">
          <cell r="A1581" t="str">
            <v>CMRUCT22123</v>
          </cell>
        </row>
        <row r="1582">
          <cell r="A1582" t="str">
            <v>CMRLPT24031</v>
          </cell>
        </row>
        <row r="1583">
          <cell r="A1583" t="str">
            <v>CMRLPT24066</v>
          </cell>
        </row>
        <row r="1584">
          <cell r="A1584" t="str">
            <v>CMRLPT21151</v>
          </cell>
        </row>
        <row r="1585">
          <cell r="A1585" t="str">
            <v>SABCGLPI601</v>
          </cell>
        </row>
        <row r="1586">
          <cell r="A1586" t="str">
            <v>CMRLPT20052</v>
          </cell>
        </row>
        <row r="1587">
          <cell r="A1587" t="str">
            <v>CMRUCT21106</v>
          </cell>
        </row>
        <row r="1588">
          <cell r="A1588" t="str">
            <v>CMRUCT20060</v>
          </cell>
        </row>
        <row r="1589">
          <cell r="A1589" t="str">
            <v>CMRLPT23158</v>
          </cell>
        </row>
        <row r="1590">
          <cell r="A1590" t="str">
            <v>CMRUCT23251</v>
          </cell>
        </row>
        <row r="1591">
          <cell r="A1591" t="str">
            <v>CMRLPT23091</v>
          </cell>
        </row>
        <row r="1592">
          <cell r="A1592" t="str">
            <v>CMRLPT25013</v>
          </cell>
        </row>
        <row r="1593">
          <cell r="A1593" t="str">
            <v>CMRUCT24032</v>
          </cell>
        </row>
        <row r="1594">
          <cell r="A1594" t="str">
            <v>CMRUCT23050</v>
          </cell>
        </row>
        <row r="1595">
          <cell r="A1595" t="str">
            <v>CMRUCT22094</v>
          </cell>
        </row>
        <row r="1596">
          <cell r="A1596" t="str">
            <v>LDSAPPLICATION</v>
          </cell>
        </row>
        <row r="1597">
          <cell r="A1597" t="str">
            <v>CMRLPT19242</v>
          </cell>
        </row>
        <row r="1598">
          <cell r="A1598" t="str">
            <v>CMRUCT20094</v>
          </cell>
        </row>
        <row r="1599">
          <cell r="A1599" t="str">
            <v>CMRLPT23087</v>
          </cell>
        </row>
        <row r="1600">
          <cell r="A1600" t="str">
            <v>CMRLPT23180</v>
          </cell>
        </row>
        <row r="1601">
          <cell r="A1601" t="str">
            <v>CMRLPT24095</v>
          </cell>
        </row>
        <row r="1602">
          <cell r="A1602" t="str">
            <v>CMRUCT23154</v>
          </cell>
        </row>
        <row r="1603">
          <cell r="A1603" t="str">
            <v>CMRUCT23081</v>
          </cell>
        </row>
        <row r="1604">
          <cell r="A1604" t="str">
            <v>CMRUCT23032</v>
          </cell>
        </row>
        <row r="1605">
          <cell r="A1605" t="str">
            <v>SOCABACK101</v>
          </cell>
        </row>
        <row r="1606">
          <cell r="A1606" t="str">
            <v>CMRUCT23055</v>
          </cell>
        </row>
        <row r="1607">
          <cell r="A1607" t="str">
            <v>CMRLPT23011</v>
          </cell>
        </row>
        <row r="1608">
          <cell r="A1608" t="str">
            <v>CMRUCT23028</v>
          </cell>
        </row>
        <row r="1609">
          <cell r="A1609" t="str">
            <v>CMRLPT22152</v>
          </cell>
        </row>
        <row r="1610">
          <cell r="A1610" t="str">
            <v>CMRLPT24187</v>
          </cell>
        </row>
        <row r="1611">
          <cell r="A1611" t="str">
            <v>SABCKPI101</v>
          </cell>
        </row>
        <row r="1612">
          <cell r="A1612" t="str">
            <v>CMRUCT23179</v>
          </cell>
        </row>
        <row r="1613">
          <cell r="A1613" t="str">
            <v>SABCSHARG101</v>
          </cell>
        </row>
        <row r="1614">
          <cell r="A1614" t="str">
            <v>CMRLPT23067</v>
          </cell>
        </row>
        <row r="1615">
          <cell r="A1615" t="str">
            <v>CMRUCT23062</v>
          </cell>
        </row>
        <row r="1616">
          <cell r="A1616" t="str">
            <v>CMRUCT23142</v>
          </cell>
        </row>
        <row r="1617">
          <cell r="A1617" t="str">
            <v>CMRUCT24031</v>
          </cell>
        </row>
        <row r="1618">
          <cell r="A1618" t="str">
            <v>CMRUCT23056</v>
          </cell>
        </row>
        <row r="1619">
          <cell r="A1619" t="str">
            <v>CMRUCT24072</v>
          </cell>
        </row>
        <row r="1620">
          <cell r="A1620" t="str">
            <v>CMRLPT21026</v>
          </cell>
        </row>
        <row r="1621">
          <cell r="A1621" t="str">
            <v>CMRUCT20017</v>
          </cell>
        </row>
        <row r="1622">
          <cell r="A1622" t="str">
            <v>CMRUCT21039</v>
          </cell>
        </row>
        <row r="1623">
          <cell r="A1623" t="str">
            <v>SABCFUTU601</v>
          </cell>
        </row>
        <row r="1624">
          <cell r="A1624" t="str">
            <v>CMRUCT23294</v>
          </cell>
        </row>
        <row r="1625">
          <cell r="A1625" t="str">
            <v>SABCSCCM101</v>
          </cell>
        </row>
        <row r="1626">
          <cell r="A1626" t="str">
            <v>CMRUCT19121</v>
          </cell>
        </row>
        <row r="1627">
          <cell r="A1627" t="str">
            <v>CMRLPT19155</v>
          </cell>
        </row>
        <row r="1628">
          <cell r="A1628" t="str">
            <v>CMRLPT19271</v>
          </cell>
        </row>
        <row r="1629">
          <cell r="A1629" t="str">
            <v>CMRLPT23216</v>
          </cell>
        </row>
        <row r="1630">
          <cell r="A1630" t="str">
            <v>CMRLPT19189</v>
          </cell>
        </row>
        <row r="1631">
          <cell r="A1631" t="str">
            <v>CMRUCT20052</v>
          </cell>
        </row>
        <row r="1632">
          <cell r="A1632" t="str">
            <v>CMRLTP19172</v>
          </cell>
        </row>
        <row r="1633">
          <cell r="A1633" t="str">
            <v>CMRUCT23113</v>
          </cell>
        </row>
        <row r="1634">
          <cell r="A1634" t="str">
            <v>CMRUCT21090</v>
          </cell>
        </row>
        <row r="1635">
          <cell r="A1635" t="str">
            <v>CMRUCT23021</v>
          </cell>
        </row>
        <row r="1636">
          <cell r="A1636" t="str">
            <v>GAROPCUT001</v>
          </cell>
        </row>
        <row r="1637">
          <cell r="A1637" t="str">
            <v>CMRLPT23192</v>
          </cell>
        </row>
        <row r="1638">
          <cell r="A1638" t="str">
            <v>CMRLPT23199</v>
          </cell>
        </row>
        <row r="1639">
          <cell r="A1639" t="str">
            <v>CMRUCT24196</v>
          </cell>
        </row>
        <row r="1640">
          <cell r="A1640" t="str">
            <v>CMRLPT20108</v>
          </cell>
        </row>
        <row r="1641">
          <cell r="A1641" t="str">
            <v>CMRUCT23182</v>
          </cell>
        </row>
        <row r="1642">
          <cell r="A1642" t="str">
            <v>CMRLPT23232</v>
          </cell>
        </row>
        <row r="1643">
          <cell r="A1643" t="str">
            <v>CMRUCT22065</v>
          </cell>
        </row>
        <row r="1644">
          <cell r="A1644" t="str">
            <v>SOCASHARG101</v>
          </cell>
        </row>
        <row r="1645">
          <cell r="A1645" t="str">
            <v>CMRUCT24161</v>
          </cell>
        </row>
        <row r="1646">
          <cell r="A1646" t="str">
            <v>CMRLPT24186</v>
          </cell>
        </row>
        <row r="1647">
          <cell r="A1647" t="str">
            <v>CMRLPT21025</v>
          </cell>
        </row>
        <row r="1648">
          <cell r="A1648" t="str">
            <v>CMRUCT19093</v>
          </cell>
        </row>
        <row r="1649">
          <cell r="A1649" t="str">
            <v>CMRLPT19168</v>
          </cell>
        </row>
        <row r="1650">
          <cell r="A1650" t="str">
            <v>SABCMOS101</v>
          </cell>
        </row>
        <row r="1651">
          <cell r="A1651" t="str">
            <v>CMRUCT19163</v>
          </cell>
        </row>
        <row r="1652">
          <cell r="A1652" t="str">
            <v>CMRUCT24015</v>
          </cell>
        </row>
        <row r="1653">
          <cell r="A1653" t="str">
            <v>CMRLPT19356</v>
          </cell>
        </row>
        <row r="1654">
          <cell r="A1654" t="str">
            <v>CMRUCT20002</v>
          </cell>
        </row>
        <row r="1655">
          <cell r="A1655" t="str">
            <v>CMRUCT21015</v>
          </cell>
        </row>
        <row r="1656">
          <cell r="A1656" t="str">
            <v>CMRLPT24197</v>
          </cell>
        </row>
        <row r="1657">
          <cell r="A1657" t="str">
            <v>SABCDIMOB101</v>
          </cell>
        </row>
        <row r="1658">
          <cell r="A1658" t="str">
            <v>CMRLPT23027</v>
          </cell>
        </row>
        <row r="1659">
          <cell r="A1659" t="str">
            <v>CMRLPT23290</v>
          </cell>
        </row>
        <row r="1660">
          <cell r="A1660" t="str">
            <v>CMRUCT21060</v>
          </cell>
        </row>
        <row r="1661">
          <cell r="A1661" t="str">
            <v>CMRUCT21093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CMRLPT20096</v>
          </cell>
        </row>
        <row r="1665">
          <cell r="A1665" t="str">
            <v>CMRUCT23197</v>
          </cell>
        </row>
        <row r="1666">
          <cell r="A1666" t="str">
            <v>CMRLPT24147</v>
          </cell>
        </row>
        <row r="1667">
          <cell r="A1667" t="str">
            <v>CMRUCT20089</v>
          </cell>
        </row>
        <row r="1668">
          <cell r="A1668" t="str">
            <v>CMRLPT23255</v>
          </cell>
        </row>
        <row r="1669">
          <cell r="A1669" t="str">
            <v>CMRUCT22010</v>
          </cell>
        </row>
        <row r="1670">
          <cell r="A1670" t="str">
            <v>CMRLPT24179</v>
          </cell>
        </row>
        <row r="1671">
          <cell r="A1671" t="str">
            <v>CMRUCT22111</v>
          </cell>
        </row>
        <row r="1672">
          <cell r="A1672" t="str">
            <v>CMRUCT20163</v>
          </cell>
        </row>
        <row r="1673">
          <cell r="A1673" t="str">
            <v>SABCCONSO101</v>
          </cell>
        </row>
        <row r="1674">
          <cell r="A1674" t="str">
            <v>CMRUCT20043</v>
          </cell>
        </row>
        <row r="1675">
          <cell r="A1675" t="str">
            <v>CMRUCT25079</v>
          </cell>
        </row>
        <row r="1676">
          <cell r="A1676" t="str">
            <v>CMRUCT19220</v>
          </cell>
        </row>
        <row r="1677">
          <cell r="A1677" t="str">
            <v>CMRUCT23312</v>
          </cell>
        </row>
        <row r="1678">
          <cell r="A1678" t="str">
            <v>SEMCSHARG101</v>
          </cell>
        </row>
        <row r="1679">
          <cell r="A1679" t="str">
            <v>CMRLPT19282</v>
          </cell>
        </row>
        <row r="1680">
          <cell r="A1680" t="str">
            <v>CMRUCT19246</v>
          </cell>
        </row>
        <row r="1681">
          <cell r="A1681" t="str">
            <v>CMRLPT22149</v>
          </cell>
        </row>
        <row r="1682">
          <cell r="A1682" t="str">
            <v>CMRUCT23231</v>
          </cell>
        </row>
        <row r="1683">
          <cell r="A1683" t="str">
            <v>CMRUCT21123</v>
          </cell>
        </row>
        <row r="1684">
          <cell r="A1684" t="str">
            <v>CMRLPT20009</v>
          </cell>
        </row>
        <row r="1685">
          <cell r="A1685" t="str">
            <v>CMRLPT24064</v>
          </cell>
        </row>
        <row r="1686">
          <cell r="A1686" t="str">
            <v>CMRUCT22017</v>
          </cell>
        </row>
        <row r="1687">
          <cell r="A1687" t="str">
            <v>CMRLPT23288</v>
          </cell>
        </row>
        <row r="1688">
          <cell r="A1688" t="str">
            <v>CMRUCT24154</v>
          </cell>
        </row>
        <row r="1689">
          <cell r="A1689" t="str">
            <v>CMRUCT22105</v>
          </cell>
        </row>
        <row r="1690">
          <cell r="A1690" t="str">
            <v>CMRUCT23013</v>
          </cell>
        </row>
        <row r="1691">
          <cell r="A1691" t="str">
            <v>messgxgaro</v>
          </cell>
        </row>
        <row r="1692">
          <cell r="A1692" t="str">
            <v>CMRUCT24050</v>
          </cell>
        </row>
        <row r="1693">
          <cell r="A1693" t="str">
            <v>CMRLPT20041</v>
          </cell>
        </row>
        <row r="1694">
          <cell r="A1694" t="str">
            <v>CMRLPT20060</v>
          </cell>
        </row>
        <row r="1695">
          <cell r="A1695" t="str">
            <v>CMRLPT23153</v>
          </cell>
        </row>
        <row r="1696">
          <cell r="A1696" t="str">
            <v>GAROMOS101</v>
          </cell>
        </row>
        <row r="1697">
          <cell r="A1697" t="str">
            <v>CMRLPT23010</v>
          </cell>
        </row>
        <row r="1698">
          <cell r="A1698" t="str">
            <v>CMRUCT23137</v>
          </cell>
        </row>
        <row r="1699">
          <cell r="A1699" t="str">
            <v>CMRUCT21096</v>
          </cell>
        </row>
        <row r="1700">
          <cell r="A1700" t="str">
            <v>SABCBI201</v>
          </cell>
        </row>
        <row r="1701">
          <cell r="A1701" t="str">
            <v>CMRUCT25042</v>
          </cell>
        </row>
        <row r="1702">
          <cell r="A1702" t="str">
            <v>CMRUCT23074</v>
          </cell>
        </row>
        <row r="1703">
          <cell r="A1703" t="str">
            <v>CMRLPT19325</v>
          </cell>
        </row>
        <row r="1704">
          <cell r="A1704" t="str">
            <v>CMRUCT22118</v>
          </cell>
        </row>
        <row r="1705">
          <cell r="A1705" t="str">
            <v>CMRUCT23176</v>
          </cell>
        </row>
        <row r="1706">
          <cell r="A1706" t="str">
            <v>CMRLPT25008</v>
          </cell>
        </row>
        <row r="1707">
          <cell r="A1707" t="str">
            <v>CMRUCT20009</v>
          </cell>
        </row>
        <row r="1708">
          <cell r="A1708" t="str">
            <v>CMRLPT22034</v>
          </cell>
        </row>
        <row r="1709">
          <cell r="A1709" t="str">
            <v>CMRUCT24045</v>
          </cell>
        </row>
        <row r="1710">
          <cell r="A1710" t="str">
            <v>CMRUCT23127</v>
          </cell>
        </row>
        <row r="1711">
          <cell r="A1711" t="str">
            <v>CMRLPT19293</v>
          </cell>
        </row>
        <row r="1712">
          <cell r="A1712" t="str">
            <v>CMRUCT23234</v>
          </cell>
        </row>
        <row r="1713">
          <cell r="A1713" t="str">
            <v>CMRUCT23205</v>
          </cell>
        </row>
        <row r="1714">
          <cell r="A1714" t="str">
            <v>CMRUCT23229</v>
          </cell>
        </row>
        <row r="1715">
          <cell r="A1715" t="str">
            <v>CMRLPT21126</v>
          </cell>
        </row>
        <row r="1716">
          <cell r="A1716" t="str">
            <v>CMRUCT24025</v>
          </cell>
        </row>
        <row r="1717">
          <cell r="A1717" t="str">
            <v>CMRUCT23018</v>
          </cell>
        </row>
        <row r="1718">
          <cell r="A1718" t="str">
            <v>SABCMDP101</v>
          </cell>
        </row>
        <row r="1719">
          <cell r="A1719" t="str">
            <v>CMRLPT23003</v>
          </cell>
        </row>
        <row r="1720">
          <cell r="A1720" t="str">
            <v>CMRLPT21015</v>
          </cell>
        </row>
        <row r="1721">
          <cell r="A1721" t="str">
            <v>SABCSQDIMO101</v>
          </cell>
        </row>
        <row r="1722">
          <cell r="A1722" t="str">
            <v>CMRLPT21143</v>
          </cell>
        </row>
        <row r="1723">
          <cell r="A1723" t="str">
            <v>mes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CMRLPT20086</v>
          </cell>
        </row>
        <row r="1771">
          <cell r="A1771" t="str">
            <v>GUINUPCUT101</v>
          </cell>
        </row>
        <row r="1772">
          <cell r="A1772" t="str">
            <v>CMRUCT23271</v>
          </cell>
        </row>
        <row r="1773">
          <cell r="A1773" t="str">
            <v>CMRLPT24138</v>
          </cell>
        </row>
        <row r="1774">
          <cell r="A1774" t="str">
            <v>CMRUCT23293</v>
          </cell>
        </row>
        <row r="1775">
          <cell r="A1775" t="str">
            <v>CMRUCT20031</v>
          </cell>
        </row>
        <row r="1776">
          <cell r="A1776" t="str">
            <v>CMRLPT20022</v>
          </cell>
        </row>
        <row r="1777">
          <cell r="A1777" t="str">
            <v>CMRLPT20106</v>
          </cell>
        </row>
        <row r="1778">
          <cell r="A1778" t="str">
            <v>CMRLPT20005</v>
          </cell>
        </row>
        <row r="1779">
          <cell r="A1779" t="str">
            <v>CMRLPT21148</v>
          </cell>
        </row>
        <row r="1780">
          <cell r="A1780" t="str">
            <v>CMRUCT21057</v>
          </cell>
        </row>
        <row r="1781">
          <cell r="A1781" t="str">
            <v>CMRUCT24118</v>
          </cell>
        </row>
        <row r="1782">
          <cell r="A1782" t="str">
            <v>CMRLPT23128</v>
          </cell>
        </row>
        <row r="1783">
          <cell r="A1783" t="str">
            <v>CMRUCT22039</v>
          </cell>
        </row>
        <row r="1784">
          <cell r="A1784" t="str">
            <v>CMRLPT19057</v>
          </cell>
        </row>
        <row r="1785">
          <cell r="A1785" t="str">
            <v>CMRLPT22218</v>
          </cell>
        </row>
        <row r="1786">
          <cell r="A1786" t="str">
            <v>CMRLPT20048</v>
          </cell>
        </row>
        <row r="1787">
          <cell r="A1787" t="str">
            <v>CMRUCT22114</v>
          </cell>
        </row>
        <row r="1788">
          <cell r="A1788" t="str">
            <v>CMRLPT19316</v>
          </cell>
        </row>
        <row r="1789">
          <cell r="A1789" t="str">
            <v>CMRLPT25035</v>
          </cell>
        </row>
        <row r="1790">
          <cell r="A1790" t="str">
            <v>CMRUCT20145</v>
          </cell>
        </row>
        <row r="1791">
          <cell r="A1791" t="str">
            <v>CMRLPT23076</v>
          </cell>
        </row>
        <row r="1792">
          <cell r="A1792" t="str">
            <v>CMRLPT25014</v>
          </cell>
        </row>
        <row r="1793">
          <cell r="A1793" t="str">
            <v>CMRLPT22176</v>
          </cell>
        </row>
        <row r="1794">
          <cell r="A1794" t="str">
            <v>CMRLPT24141</v>
          </cell>
        </row>
        <row r="1795">
          <cell r="A1795" t="str">
            <v>CMRUCT25021</v>
          </cell>
        </row>
        <row r="1796">
          <cell r="A1796" t="str">
            <v>CMRUCT23095</v>
          </cell>
        </row>
        <row r="1797">
          <cell r="A1797" t="str">
            <v>SIACMOS101</v>
          </cell>
        </row>
        <row r="1798">
          <cell r="A1798" t="str">
            <v>CMRUCT22083</v>
          </cell>
        </row>
        <row r="1799">
          <cell r="A1799" t="str">
            <v>CMRLPT23070</v>
          </cell>
        </row>
        <row r="1800">
          <cell r="A1800" t="str">
            <v>cmrlpt19354</v>
          </cell>
        </row>
        <row r="1801">
          <cell r="A1801" t="str">
            <v>CMRUCT23316</v>
          </cell>
        </row>
        <row r="1802">
          <cell r="A1802" t="str">
            <v>CMRUCT23109</v>
          </cell>
        </row>
        <row r="1803">
          <cell r="A1803" t="str">
            <v>CMRUCT20140</v>
          </cell>
        </row>
        <row r="1804">
          <cell r="A1804" t="str">
            <v>CMRUCT23225</v>
          </cell>
        </row>
        <row r="1805">
          <cell r="A1805" t="str">
            <v>CMRLPT20058</v>
          </cell>
        </row>
        <row r="1806">
          <cell r="A1806" t="str">
            <v>CMRUCT20152</v>
          </cell>
        </row>
        <row r="1807">
          <cell r="A1807" t="str">
            <v>CMRUCT22051</v>
          </cell>
        </row>
        <row r="1808">
          <cell r="A1808" t="str">
            <v>CMRUCT19025</v>
          </cell>
        </row>
        <row r="1809">
          <cell r="A1809" t="str">
            <v>CMRUCT24121</v>
          </cell>
        </row>
        <row r="1810">
          <cell r="A1810" t="str">
            <v>CMRUCT20071</v>
          </cell>
        </row>
        <row r="1811">
          <cell r="A1811" t="str">
            <v>CMRLPT23145</v>
          </cell>
        </row>
        <row r="1812">
          <cell r="A1812" t="str">
            <v>CMRLPT25048</v>
          </cell>
        </row>
        <row r="1813">
          <cell r="A1813" t="str">
            <v>CMRLPT23124</v>
          </cell>
        </row>
        <row r="1814">
          <cell r="A1814" t="str">
            <v>CMRUCT22072</v>
          </cell>
        </row>
        <row r="1815">
          <cell r="A1815" t="str">
            <v>CMRUCT24027</v>
          </cell>
        </row>
        <row r="1816">
          <cell r="A1816" t="str">
            <v>CMRLPT25015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CMRLPT20093</v>
          </cell>
        </row>
        <row r="1845">
          <cell r="A1845" t="str">
            <v>CMRUCT23057</v>
          </cell>
        </row>
        <row r="1846">
          <cell r="A1846" t="str">
            <v>CMRLPT23084</v>
          </cell>
        </row>
        <row r="1847">
          <cell r="A1847" t="str">
            <v>CMRLPT22020</v>
          </cell>
        </row>
        <row r="1848">
          <cell r="A1848" t="str">
            <v>CMRLPT23111</v>
          </cell>
        </row>
        <row r="1849">
          <cell r="A1849" t="str">
            <v>CMRUCT20092</v>
          </cell>
        </row>
        <row r="1850">
          <cell r="A1850" t="str">
            <v>CMRLPT23176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CMRLPT25021</v>
          </cell>
        </row>
        <row r="1856">
          <cell r="A1856" t="str">
            <v>CMRLPT23225</v>
          </cell>
        </row>
        <row r="1857">
          <cell r="A1857" t="str">
            <v>CMRUCT23317</v>
          </cell>
        </row>
        <row r="1858">
          <cell r="A1858" t="str">
            <v>CMRLPT20066</v>
          </cell>
        </row>
        <row r="1859">
          <cell r="A1859" t="str">
            <v>CMRLPT21109</v>
          </cell>
        </row>
        <row r="1860">
          <cell r="A1860" t="str">
            <v>CMRUCT20054</v>
          </cell>
        </row>
        <row r="1861">
          <cell r="A1861" t="str">
            <v>vm-CMRSRV23001-</v>
          </cell>
        </row>
        <row r="1862">
          <cell r="A1862" t="str">
            <v>CMRLPT23224</v>
          </cell>
        </row>
        <row r="1863">
          <cell r="A1863" t="str">
            <v>CMRLPT23213</v>
          </cell>
        </row>
        <row r="1864">
          <cell r="A1864" t="str">
            <v>CMRLPT22083</v>
          </cell>
        </row>
        <row r="1865">
          <cell r="A1865" t="str">
            <v>CMRLPT20016</v>
          </cell>
        </row>
        <row r="1866">
          <cell r="A1866" t="str">
            <v>CMRLPT24049</v>
          </cell>
        </row>
        <row r="1867">
          <cell r="A1867" t="str">
            <v>CMRUCT23150</v>
          </cell>
        </row>
        <row r="1868">
          <cell r="A1868" t="str">
            <v>CMRUCT21004</v>
          </cell>
        </row>
        <row r="1869">
          <cell r="A1869" t="str">
            <v>CMRUCT23240</v>
          </cell>
        </row>
        <row r="1870">
          <cell r="A1870" t="str">
            <v>CMRUCT23069</v>
          </cell>
        </row>
        <row r="1871">
          <cell r="A1871" t="str">
            <v>CMRUCT24016</v>
          </cell>
        </row>
        <row r="1872">
          <cell r="A1872" t="str">
            <v>CMRLPT24055</v>
          </cell>
        </row>
        <row r="1873">
          <cell r="A1873" t="str">
            <v>BALIPCUT002</v>
          </cell>
        </row>
        <row r="1874">
          <cell r="A1874" t="str">
            <v>SEMCUSIN001</v>
          </cell>
        </row>
        <row r="1875">
          <cell r="A1875" t="str">
            <v>CMRLPT19186</v>
          </cell>
        </row>
        <row r="1876">
          <cell r="A1876" t="str">
            <v>SABCPROJ601</v>
          </cell>
        </row>
        <row r="1877">
          <cell r="A1877" t="str">
            <v>CMRLPT21060</v>
          </cell>
        </row>
        <row r="1878">
          <cell r="A1878" t="str">
            <v>CMRUCT20039</v>
          </cell>
        </row>
        <row r="1879">
          <cell r="A1879" t="str">
            <v>CMRLPT23085</v>
          </cell>
        </row>
        <row r="1880">
          <cell r="A1880" t="str">
            <v>CMRUCT21080</v>
          </cell>
        </row>
        <row r="1881">
          <cell r="A1881" t="str">
            <v>CMRLPT23143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CMRLPT22042</v>
          </cell>
        </row>
        <row r="1885">
          <cell r="A1885" t="str">
            <v>CMRUCT19130</v>
          </cell>
        </row>
        <row r="1886">
          <cell r="A1886" t="str">
            <v>CMRLPT24078</v>
          </cell>
        </row>
        <row r="1887">
          <cell r="A1887" t="str">
            <v>CMRUCT23001</v>
          </cell>
        </row>
        <row r="1888">
          <cell r="A1888" t="str">
            <v>CMRLPT23045</v>
          </cell>
        </row>
        <row r="1889">
          <cell r="A1889" t="str">
            <v>CMRLPT23263</v>
          </cell>
        </row>
        <row r="1890">
          <cell r="A1890" t="str">
            <v>CMRUCT21031</v>
          </cell>
        </row>
        <row r="1891">
          <cell r="A1891" t="str">
            <v>CMRLPT25024</v>
          </cell>
        </row>
        <row r="1892">
          <cell r="A1892" t="str">
            <v>CMRLPT20027</v>
          </cell>
        </row>
        <row r="1893">
          <cell r="A1893" t="str">
            <v>CMRLPT22060</v>
          </cell>
        </row>
        <row r="1894">
          <cell r="A1894" t="str">
            <v>CMRUCT23141</v>
          </cell>
        </row>
        <row r="1895">
          <cell r="A1895" t="str">
            <v>CMRLPT23159</v>
          </cell>
        </row>
        <row r="1896">
          <cell r="A1896" t="str">
            <v>CMRLPT23227</v>
          </cell>
        </row>
        <row r="1897">
          <cell r="A1897" t="str">
            <v>CMRLPT21069</v>
          </cell>
        </row>
        <row r="1898">
          <cell r="A1898" t="str">
            <v>CMRUCT20065</v>
          </cell>
        </row>
        <row r="1899">
          <cell r="A1899" t="str">
            <v>CMRLPT22014</v>
          </cell>
        </row>
        <row r="1900">
          <cell r="A1900" t="str">
            <v>SABCISO103</v>
          </cell>
        </row>
        <row r="1901">
          <cell r="A1901" t="str">
            <v>CMRLPT21095</v>
          </cell>
        </row>
        <row r="1902">
          <cell r="A1902" t="str">
            <v>CMRLPT20061</v>
          </cell>
        </row>
        <row r="1903">
          <cell r="A1903" t="str">
            <v>CMRLPT22162</v>
          </cell>
        </row>
        <row r="1904">
          <cell r="A1904" t="str">
            <v>CMRLPT22082</v>
          </cell>
        </row>
        <row r="1905">
          <cell r="A1905" t="str">
            <v>CMRUCT22130</v>
          </cell>
        </row>
        <row r="1906">
          <cell r="A1906" t="str">
            <v>SABCEBICS102</v>
          </cell>
        </row>
        <row r="1907">
          <cell r="A1907" t="str">
            <v>CMRUCT24073</v>
          </cell>
        </row>
        <row r="1908">
          <cell r="A1908" t="str">
            <v>CMRLPT23086</v>
          </cell>
        </row>
        <row r="1909">
          <cell r="A1909" t="str">
            <v>SABCSQCAIS601</v>
          </cell>
        </row>
        <row r="1910">
          <cell r="A1910" t="str">
            <v>cmruct22087</v>
          </cell>
        </row>
        <row r="1911">
          <cell r="A1911" t="str">
            <v>CMRLPT25005</v>
          </cell>
        </row>
        <row r="1912">
          <cell r="A1912" t="str">
            <v>CMRUCT20090</v>
          </cell>
        </row>
        <row r="1913">
          <cell r="A1913" t="str">
            <v>BONAPDDK101</v>
          </cell>
        </row>
        <row r="1914">
          <cell r="A1914" t="str">
            <v>CMRLPT19183</v>
          </cell>
        </row>
        <row r="1915">
          <cell r="A1915" t="str">
            <v>CMRUCT23038</v>
          </cell>
        </row>
        <row r="1916">
          <cell r="A1916" t="str">
            <v>CMRUCT22040</v>
          </cell>
        </row>
        <row r="1917">
          <cell r="A1917" t="str">
            <v>CMRUCT23131</v>
          </cell>
        </row>
        <row r="1918">
          <cell r="A1918" t="str">
            <v>CMRLPT22171</v>
          </cell>
        </row>
        <row r="1919">
          <cell r="A1919" t="str">
            <v>CMRLPT22053</v>
          </cell>
        </row>
        <row r="1920">
          <cell r="A1920" t="str">
            <v>CMRLPT25010</v>
          </cell>
        </row>
        <row r="1921">
          <cell r="A1921" t="str">
            <v>CMRUCT23122</v>
          </cell>
        </row>
        <row r="1922">
          <cell r="A1922" t="str">
            <v>SABCDIMOBI101</v>
          </cell>
        </row>
        <row r="1923">
          <cell r="A1923" t="str">
            <v>BAFOPCUT001</v>
          </cell>
        </row>
        <row r="1924">
          <cell r="A1924" t="str">
            <v>CMRLPT23269</v>
          </cell>
        </row>
        <row r="1925">
          <cell r="A1925" t="str">
            <v>CMRUCT21097</v>
          </cell>
        </row>
        <row r="1926">
          <cell r="A1926" t="str">
            <v>CMRLPT21127</v>
          </cell>
        </row>
        <row r="1927">
          <cell r="A1927" t="str">
            <v>CMRUCT24173</v>
          </cell>
        </row>
        <row r="1928">
          <cell r="A1928" t="str">
            <v>CMRLPT23071</v>
          </cell>
        </row>
        <row r="1929">
          <cell r="A1929" t="str">
            <v>CMRLPT19318</v>
          </cell>
        </row>
        <row r="1930">
          <cell r="A1930" t="str">
            <v>CMRLPT23064</v>
          </cell>
        </row>
        <row r="1931">
          <cell r="A1931" t="str">
            <v>CMRLPT21130</v>
          </cell>
        </row>
        <row r="1932">
          <cell r="A1932" t="str">
            <v>CMRUCT22041</v>
          </cell>
        </row>
        <row r="1933">
          <cell r="A1933" t="str">
            <v>CMRLPT23211</v>
          </cell>
        </row>
        <row r="1934">
          <cell r="A1934" t="str">
            <v>SABCWEB601</v>
          </cell>
        </row>
        <row r="1935">
          <cell r="A1935" t="str">
            <v>CMRLPT22161</v>
          </cell>
        </row>
        <row r="1936">
          <cell r="A1936" t="str">
            <v>CMRLPT22179</v>
          </cell>
        </row>
        <row r="1937">
          <cell r="A1937" t="str">
            <v>CMRUCT23331</v>
          </cell>
        </row>
        <row r="1938">
          <cell r="A1938" t="str">
            <v>CMRLPT22007</v>
          </cell>
        </row>
        <row r="1939">
          <cell r="A1939" t="str">
            <v>CMRUCT24004</v>
          </cell>
        </row>
        <row r="1940">
          <cell r="A1940" t="str">
            <v>CMRUCT20057</v>
          </cell>
        </row>
        <row r="1941">
          <cell r="A1941" t="str">
            <v>CMRUCT23011</v>
          </cell>
        </row>
        <row r="1942">
          <cell r="A1942" t="str">
            <v>CMRLPT24110</v>
          </cell>
        </row>
        <row r="1943">
          <cell r="A1943" t="str">
            <v>CMRUCT21045</v>
          </cell>
        </row>
        <row r="1944">
          <cell r="A1944" t="str">
            <v>CMRUCT22034</v>
          </cell>
        </row>
        <row r="1945">
          <cell r="A1945" t="str">
            <v>CMRUCT23214</v>
          </cell>
        </row>
        <row r="1946">
          <cell r="A1946" t="str">
            <v>CMRLPT22131</v>
          </cell>
        </row>
        <row r="1947">
          <cell r="A1947" t="str">
            <v>CMRUCT24084</v>
          </cell>
        </row>
        <row r="1948">
          <cell r="A1948" t="str">
            <v>SABCWIFI601</v>
          </cell>
        </row>
        <row r="1949">
          <cell r="A1949" t="str">
            <v>CMRLPT24122</v>
          </cell>
        </row>
        <row r="1950">
          <cell r="A1950" t="str">
            <v>CMRLPT23251</v>
          </cell>
        </row>
        <row r="1951">
          <cell r="A1951" t="str">
            <v>CMRUCT20044</v>
          </cell>
        </row>
        <row r="1952">
          <cell r="A1952" t="str">
            <v>CMRLPT22038</v>
          </cell>
        </row>
        <row r="1953">
          <cell r="A1953" t="str">
            <v>CMRLPT22039</v>
          </cell>
        </row>
        <row r="1954">
          <cell r="A1954" t="str">
            <v>CMRUCT24056</v>
          </cell>
        </row>
        <row r="1955">
          <cell r="A1955" t="str">
            <v>CMRLPT21170</v>
          </cell>
        </row>
        <row r="1956">
          <cell r="A1956" t="str">
            <v>CMRLPT22168</v>
          </cell>
        </row>
        <row r="1957">
          <cell r="A1957" t="str">
            <v>SABCSSIS601</v>
          </cell>
        </row>
        <row r="1958">
          <cell r="A1958" t="str">
            <v>CMRUCT21027</v>
          </cell>
        </row>
        <row r="1959">
          <cell r="A1959" t="str">
            <v>CMRLPT23185</v>
          </cell>
        </row>
        <row r="1960">
          <cell r="A1960" t="str">
            <v>SIACDOMC002</v>
          </cell>
        </row>
        <row r="1961">
          <cell r="A1961" t="str">
            <v>CMRLPT23281</v>
          </cell>
        </row>
        <row r="1962">
          <cell r="A1962" t="str">
            <v>CMRUCT23230</v>
          </cell>
        </row>
        <row r="1963">
          <cell r="A1963" t="str">
            <v>CMRUCT24009</v>
          </cell>
        </row>
        <row r="1964">
          <cell r="A1964" t="str">
            <v>CMRUCT19137</v>
          </cell>
        </row>
        <row r="1965">
          <cell r="A1965" t="str">
            <v>CMRUCT21018</v>
          </cell>
        </row>
        <row r="1966">
          <cell r="A1966" t="str">
            <v>CMRLPT24203</v>
          </cell>
        </row>
        <row r="1967">
          <cell r="A1967" t="str">
            <v>CMRLPT23036</v>
          </cell>
        </row>
        <row r="1968">
          <cell r="A1968" t="str">
            <v>CMRLPT24137</v>
          </cell>
        </row>
        <row r="1969">
          <cell r="A1969" t="str">
            <v>SABCKPI105</v>
          </cell>
        </row>
        <row r="1970">
          <cell r="A1970" t="str">
            <v>CMRLPT19200</v>
          </cell>
        </row>
        <row r="1971">
          <cell r="A1971" t="str">
            <v>CMRUCT23003</v>
          </cell>
        </row>
        <row r="1972">
          <cell r="A1972" t="str">
            <v>CMRUCT21066</v>
          </cell>
        </row>
        <row r="1973">
          <cell r="A1973" t="str">
            <v>balierp004</v>
          </cell>
        </row>
        <row r="1974">
          <cell r="A1974" t="str">
            <v>CMRLPT23241</v>
          </cell>
        </row>
        <row r="1975">
          <cell r="A1975" t="str">
            <v>CMRUCT24081</v>
          </cell>
        </row>
        <row r="1976">
          <cell r="A1976" t="str">
            <v>CMRUCT23120</v>
          </cell>
        </row>
        <row r="1977">
          <cell r="A1977" t="str">
            <v>BALILIMS003</v>
          </cell>
        </row>
        <row r="1978">
          <cell r="A1978" t="str">
            <v>CMRUCT23160</v>
          </cell>
        </row>
        <row r="1979">
          <cell r="A1979" t="str">
            <v>pontbbrassbaf</v>
          </cell>
        </row>
        <row r="1980">
          <cell r="A1980" t="str">
            <v>CMRLPT23186</v>
          </cell>
        </row>
        <row r="1981">
          <cell r="A1981" t="str">
            <v>CMRLPT21145</v>
          </cell>
        </row>
        <row r="1982">
          <cell r="A1982" t="str">
            <v>CMRUCT23248</v>
          </cell>
        </row>
        <row r="1983">
          <cell r="A1983" t="str">
            <v>cmruct23041</v>
          </cell>
        </row>
        <row r="1984">
          <cell r="A1984" t="str">
            <v>CMRUCT20082</v>
          </cell>
        </row>
        <row r="1985">
          <cell r="A1985" t="str">
            <v>CMRLPT20100</v>
          </cell>
        </row>
        <row r="1986">
          <cell r="A1986" t="str">
            <v>CMRLPT23203</v>
          </cell>
        </row>
        <row r="1987">
          <cell r="A1987" t="str">
            <v>CMRUCT22152</v>
          </cell>
        </row>
        <row r="1988">
          <cell r="A1988" t="str">
            <v>CMRLPT24080</v>
          </cell>
        </row>
        <row r="1989">
          <cell r="A1989" t="str">
            <v>SABCSQRH601</v>
          </cell>
        </row>
        <row r="1990">
          <cell r="A1990" t="str">
            <v>CMRLPT23077</v>
          </cell>
        </row>
        <row r="1991">
          <cell r="A1991" t="str">
            <v>CMRUCT24195</v>
          </cell>
        </row>
        <row r="1992">
          <cell r="A1992" t="str">
            <v>SABCBICRM101</v>
          </cell>
        </row>
        <row r="1993">
          <cell r="A1993" t="str">
            <v>CMRLPT23305</v>
          </cell>
        </row>
        <row r="1994">
          <cell r="A1994" t="str">
            <v>VEEAMSERVERYAOU</v>
          </cell>
        </row>
        <row r="1995">
          <cell r="A1995" t="str">
            <v>mescavesndok</v>
          </cell>
        </row>
        <row r="1996">
          <cell r="A1996" t="str">
            <v>CMRLPT23240</v>
          </cell>
        </row>
        <row r="1997">
          <cell r="A1997" t="str">
            <v>CMRLPT22056</v>
          </cell>
        </row>
        <row r="1998">
          <cell r="A1998" t="str">
            <v>CMRUCT25010</v>
          </cell>
        </row>
        <row r="1999">
          <cell r="A1999" t="str">
            <v>CMRLPT23004</v>
          </cell>
        </row>
        <row r="2000">
          <cell r="A2000" t="str">
            <v>CMRLPT23270</v>
          </cell>
        </row>
        <row r="2001">
          <cell r="A2001" t="str">
            <v>CMRUCT23220</v>
          </cell>
        </row>
        <row r="2002">
          <cell r="A2002" t="str">
            <v>CMRLPT24158</v>
          </cell>
        </row>
        <row r="2003">
          <cell r="A2003" t="str">
            <v>CMRLPT22095</v>
          </cell>
        </row>
        <row r="2004">
          <cell r="A2004" t="str">
            <v>indusbi101</v>
          </cell>
        </row>
        <row r="2005">
          <cell r="A2005" t="str">
            <v>CMRUCT25024</v>
          </cell>
        </row>
        <row r="2006">
          <cell r="A2006" t="str">
            <v>CMRLPT19366</v>
          </cell>
        </row>
        <row r="2007">
          <cell r="A2007" t="str">
            <v>CMRLPT23042</v>
          </cell>
        </row>
        <row r="2008">
          <cell r="A2008" t="str">
            <v>SABCKPI1031</v>
          </cell>
        </row>
        <row r="2009">
          <cell r="A2009" t="str">
            <v>CMRLPT21104</v>
          </cell>
        </row>
        <row r="2010">
          <cell r="A2010" t="str">
            <v>CMRUCT23088</v>
          </cell>
        </row>
        <row r="2011">
          <cell r="A2011" t="str">
            <v>CMRLPT25036</v>
          </cell>
        </row>
        <row r="2012">
          <cell r="A2012" t="str">
            <v>CMRUCT20085</v>
          </cell>
        </row>
        <row r="2013">
          <cell r="A2013" t="str">
            <v>CMRUCT25052</v>
          </cell>
        </row>
        <row r="2014">
          <cell r="A2014" t="str">
            <v>CMRLPT21062</v>
          </cell>
        </row>
        <row r="2015">
          <cell r="A2015" t="str">
            <v>CMRLPT22018</v>
          </cell>
        </row>
        <row r="2016">
          <cell r="A2016" t="str">
            <v>CMRLPT21137</v>
          </cell>
        </row>
        <row r="2017">
          <cell r="A2017" t="str">
            <v>CMRLPT19154</v>
          </cell>
        </row>
        <row r="2018">
          <cell r="A2018" t="str">
            <v>CMRUCT23065</v>
          </cell>
        </row>
        <row r="2019">
          <cell r="A2019" t="str">
            <v>CMRLPT23291</v>
          </cell>
        </row>
        <row r="2020">
          <cell r="A2020" t="str">
            <v>CMRUCT22043</v>
          </cell>
        </row>
        <row r="2021">
          <cell r="A2021" t="str">
            <v>EFISERVEUR</v>
          </cell>
        </row>
        <row r="2022">
          <cell r="A2022" t="str">
            <v>CMRLPT24089</v>
          </cell>
        </row>
        <row r="2023">
          <cell r="A2023" t="str">
            <v>CMRLPT21167</v>
          </cell>
        </row>
        <row r="2024">
          <cell r="A2024" t="str">
            <v>CMRUCT24168</v>
          </cell>
        </row>
        <row r="2025">
          <cell r="A2025" t="str">
            <v>CMRUCT23163</v>
          </cell>
        </row>
        <row r="2026">
          <cell r="A2026" t="str">
            <v>CMRLPT21043</v>
          </cell>
        </row>
        <row r="2027">
          <cell r="A2027" t="str">
            <v>CMRUCT20021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CMRLPT25029</v>
          </cell>
        </row>
        <row r="2042">
          <cell r="A2042" t="str">
            <v>CMRLPT22041</v>
          </cell>
        </row>
        <row r="2043">
          <cell r="A2043" t="str">
            <v>CMRLPT23239</v>
          </cell>
        </row>
        <row r="2044">
          <cell r="A2044" t="str">
            <v>CMRLPT19187</v>
          </cell>
        </row>
        <row r="2045">
          <cell r="A2045" t="str">
            <v>CMRLPT22066</v>
          </cell>
        </row>
        <row r="2046">
          <cell r="A2046" t="str">
            <v>CMRUCT19134</v>
          </cell>
        </row>
        <row r="2047">
          <cell r="A2047" t="str">
            <v>CMRLPT22143</v>
          </cell>
        </row>
        <row r="2048">
          <cell r="A2048" t="str">
            <v>CMRLPT21024</v>
          </cell>
        </row>
        <row r="2049">
          <cell r="A2049" t="str">
            <v>CMRLPT22107</v>
          </cell>
        </row>
        <row r="2050">
          <cell r="A2050" t="str">
            <v>CMRLPT23097</v>
          </cell>
        </row>
        <row r="2051">
          <cell r="A2051" t="str">
            <v>CMRUCT24042</v>
          </cell>
        </row>
        <row r="2052">
          <cell r="A2052" t="str">
            <v>CMRUCT20149</v>
          </cell>
        </row>
        <row r="2053">
          <cell r="A2053" t="str">
            <v>CMRLPT25040</v>
          </cell>
        </row>
        <row r="2054">
          <cell r="A2054" t="str">
            <v>CMRUCT21122</v>
          </cell>
        </row>
        <row r="2055">
          <cell r="A2055" t="str">
            <v>yaousin003</v>
          </cell>
        </row>
        <row r="2056">
          <cell r="A2056" t="str">
            <v>CMRUCT24013</v>
          </cell>
        </row>
        <row r="2057">
          <cell r="A2057" t="str">
            <v>CMRLPT23314</v>
          </cell>
        </row>
        <row r="2058">
          <cell r="A2058" t="str">
            <v>CMRUCT21116</v>
          </cell>
        </row>
        <row r="2059">
          <cell r="A2059" t="str">
            <v>CMRUCT20115</v>
          </cell>
        </row>
        <row r="2060">
          <cell r="A2060" t="str">
            <v>CMRUCT20028</v>
          </cell>
        </row>
        <row r="2061">
          <cell r="A2061" t="str">
            <v>CMRLPT21022</v>
          </cell>
        </row>
        <row r="2062">
          <cell r="A2062" t="str">
            <v>CMRLPT24173</v>
          </cell>
        </row>
        <row r="2063">
          <cell r="A2063" t="str">
            <v>CMRLPT19006</v>
          </cell>
        </row>
        <row r="2064">
          <cell r="A2064" t="str">
            <v>CMRLPT23165</v>
          </cell>
        </row>
        <row r="2065">
          <cell r="A2065" t="str">
            <v>CMRUCT24035</v>
          </cell>
        </row>
        <row r="2066">
          <cell r="A2066" t="str">
            <v>CMRUCT22127</v>
          </cell>
        </row>
        <row r="2067">
          <cell r="A2067" t="str">
            <v>CMRLPT22112</v>
          </cell>
        </row>
        <row r="2068">
          <cell r="A2068" t="str">
            <v>CMRLPT22172</v>
          </cell>
        </row>
        <row r="2069">
          <cell r="A2069" t="str">
            <v>SABCSHAR601</v>
          </cell>
        </row>
        <row r="2070">
          <cell r="A2070" t="str">
            <v>CMRLPT22159</v>
          </cell>
        </row>
        <row r="2071">
          <cell r="A2071" t="str">
            <v>CMRLPT21045</v>
          </cell>
        </row>
        <row r="2072">
          <cell r="A2072" t="str">
            <v>CMRUCT24064</v>
          </cell>
        </row>
        <row r="2073">
          <cell r="A2073" t="str">
            <v>CMRUCT24071</v>
          </cell>
        </row>
        <row r="2074">
          <cell r="A2074" t="str">
            <v>CMRLPT20008</v>
          </cell>
        </row>
        <row r="2075">
          <cell r="A2075" t="str">
            <v>CMRUCT23115</v>
          </cell>
        </row>
        <row r="2076">
          <cell r="A2076" t="str">
            <v>CMRLPT23293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CMRLPT22050</v>
          </cell>
        </row>
        <row r="2082">
          <cell r="A2082" t="str">
            <v>CMRLPT25023</v>
          </cell>
        </row>
        <row r="2083">
          <cell r="A2083" t="str">
            <v>CMRUCT25089</v>
          </cell>
        </row>
        <row r="2084">
          <cell r="A2084" t="str">
            <v>CMRLPT22140</v>
          </cell>
        </row>
        <row r="2085">
          <cell r="A2085" t="str">
            <v>CMRUCT25185</v>
          </cell>
        </row>
        <row r="2086">
          <cell r="A2086" t="str">
            <v>CMRUCT23129</v>
          </cell>
        </row>
        <row r="2087">
          <cell r="A2087" t="str">
            <v>CMRUCT25184</v>
          </cell>
        </row>
        <row r="2088">
          <cell r="A2088" t="str">
            <v>CMRUCT25083</v>
          </cell>
        </row>
        <row r="2089">
          <cell r="A2089" t="str">
            <v>CMRUCT25075</v>
          </cell>
        </row>
        <row r="2090">
          <cell r="A2090" t="str">
            <v>CMRUCT23258</v>
          </cell>
        </row>
        <row r="2091">
          <cell r="A2091" t="str">
            <v>CMRUCT25082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DESKTOP-MVK4TRB</v>
          </cell>
        </row>
        <row r="2095">
          <cell r="A2095" t="str">
            <v>CMRUCT25115</v>
          </cell>
        </row>
        <row r="2096">
          <cell r="A2096" t="str">
            <v>CMRUCT25182</v>
          </cell>
        </row>
        <row r="2097">
          <cell r="A2097" t="str">
            <v>CMRUCT25096</v>
          </cell>
        </row>
        <row r="2098">
          <cell r="A2098" t="str">
            <v>CMRUCT20032</v>
          </cell>
        </row>
        <row r="2099">
          <cell r="A2099" t="str">
            <v>CMRUCT21010</v>
          </cell>
        </row>
        <row r="2100">
          <cell r="A2100" t="str">
            <v>CMRUCT24163</v>
          </cell>
        </row>
        <row r="2101">
          <cell r="A2101" t="str">
            <v>CMRLPT25042</v>
          </cell>
        </row>
        <row r="2102">
          <cell r="A2102" t="str">
            <v>CMRUCT22090</v>
          </cell>
        </row>
        <row r="2103">
          <cell r="A2103" t="str">
            <v>CMRLPT25043</v>
          </cell>
        </row>
        <row r="2104">
          <cell r="A2104" t="str">
            <v>CMRUCT25116</v>
          </cell>
        </row>
        <row r="2105">
          <cell r="A2105" t="str">
            <v>CMRUCT25041</v>
          </cell>
        </row>
        <row r="2106">
          <cell r="A2106" t="str">
            <v>CMRUCT24074</v>
          </cell>
        </row>
        <row r="2107">
          <cell r="A2107" t="str">
            <v>BALIFICH101</v>
          </cell>
        </row>
        <row r="2108">
          <cell r="A2108" t="str">
            <v>CMRUCT25027</v>
          </cell>
        </row>
        <row r="2109">
          <cell r="A2109" t="str">
            <v>CMRLPT25025</v>
          </cell>
        </row>
        <row r="2110">
          <cell r="A2110" t="str">
            <v>CMRUCT23200</v>
          </cell>
        </row>
        <row r="2111">
          <cell r="A2111" t="str">
            <v>CMRLPT19250</v>
          </cell>
        </row>
        <row r="2112">
          <cell r="A2112" t="str">
            <v>CMRUCT25110</v>
          </cell>
        </row>
        <row r="2113">
          <cell r="A2113" t="str">
            <v>CMRUCT25049</v>
          </cell>
        </row>
        <row r="2114">
          <cell r="A2114" t="str">
            <v>CMRUCT23213</v>
          </cell>
        </row>
        <row r="2115">
          <cell r="A2115" t="str">
            <v>CMRUCT25050</v>
          </cell>
        </row>
        <row r="2116">
          <cell r="A2116" t="str">
            <v>CMRLPT19229</v>
          </cell>
        </row>
        <row r="2117">
          <cell r="A2117" t="str">
            <v>CMRLPT19160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CMRLPT22086</v>
          </cell>
        </row>
        <row r="2122">
          <cell r="A2122" t="str">
            <v>CMRUCT25039</v>
          </cell>
        </row>
        <row r="2123">
          <cell r="A2123" t="str">
            <v>CMRLPT23294</v>
          </cell>
        </row>
        <row r="2124">
          <cell r="A2124" t="str">
            <v>CMRUCT25113</v>
          </cell>
        </row>
        <row r="2125">
          <cell r="A2125" t="str">
            <v>CMRLPT22152</v>
          </cell>
        </row>
        <row r="2126">
          <cell r="A2126" t="str">
            <v>CMRLPT20001</v>
          </cell>
        </row>
        <row r="2127">
          <cell r="A2127" t="str">
            <v>CMRLPT25012</v>
          </cell>
        </row>
        <row r="2128">
          <cell r="A2128" t="str">
            <v>CMRUCT25025</v>
          </cell>
        </row>
        <row r="2129">
          <cell r="A2129" t="str">
            <v>CMRUCT25022</v>
          </cell>
        </row>
        <row r="2130">
          <cell r="A2130" t="str">
            <v>CMRUCT25114</v>
          </cell>
        </row>
        <row r="2131">
          <cell r="A2131" t="str">
            <v>CMRUCT25033</v>
          </cell>
        </row>
        <row r="2132">
          <cell r="A2132" t="str">
            <v>CMRLPT20020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CMRLPT24032</v>
          </cell>
        </row>
        <row r="2139">
          <cell r="A2139" t="str">
            <v>CMRLPT25054</v>
          </cell>
        </row>
        <row r="2140">
          <cell r="A2140" t="str">
            <v>CMRLPT19211</v>
          </cell>
        </row>
        <row r="2141">
          <cell r="A2141" t="str">
            <v>CMRLPT19246</v>
          </cell>
        </row>
        <row r="2142">
          <cell r="A2142" t="str">
            <v>CMRUCT25101</v>
          </cell>
        </row>
        <row r="2143">
          <cell r="A2143" t="str">
            <v>mescondsemc</v>
          </cell>
        </row>
        <row r="2144">
          <cell r="A2144" t="str">
            <v>CMRUCT20166</v>
          </cell>
        </row>
        <row r="2145">
          <cell r="A2145" t="str">
            <v>CMRUCT25044</v>
          </cell>
        </row>
        <row r="2146">
          <cell r="A2146" t="str">
            <v>CMRUCT21085</v>
          </cell>
        </row>
        <row r="2147">
          <cell r="A2147" t="str">
            <v>CMRLPT22090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CMRUCT23068</v>
          </cell>
        </row>
        <row r="2153">
          <cell r="A2153" t="str">
            <v>CMRLPT19246</v>
          </cell>
        </row>
        <row r="2154">
          <cell r="A2154" t="str">
            <v>CMRUCT21045</v>
          </cell>
        </row>
        <row r="2155">
          <cell r="A2155" t="str">
            <v>CMRLPT24044</v>
          </cell>
        </row>
        <row r="2156">
          <cell r="A2156" t="str">
            <v>CMRUCT25103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CMRLPT21005</v>
          </cell>
        </row>
        <row r="91">
          <cell r="A91" t="str">
            <v>CMRUCT23169</v>
          </cell>
        </row>
        <row r="92">
          <cell r="A92" t="str">
            <v>CMRLPT22057</v>
          </cell>
        </row>
        <row r="93">
          <cell r="A93" t="str">
            <v>CMRLPT19194</v>
          </cell>
        </row>
        <row r="94">
          <cell r="A94" t="str">
            <v>CMRUCT21034</v>
          </cell>
        </row>
        <row r="95">
          <cell r="A95" t="str">
            <v>CMRLPT24172</v>
          </cell>
        </row>
        <row r="96">
          <cell r="A96" t="str">
            <v>CMRUCT24132</v>
          </cell>
        </row>
        <row r="97">
          <cell r="A97" t="str">
            <v>CMRUCT25035</v>
          </cell>
        </row>
        <row r="98">
          <cell r="A98" t="str">
            <v>CMRUCT24065</v>
          </cell>
        </row>
        <row r="99">
          <cell r="A99" t="str">
            <v>CMRLPT23154</v>
          </cell>
        </row>
        <row r="100">
          <cell r="A100" t="str">
            <v>CMRUCT22044</v>
          </cell>
        </row>
        <row r="101">
          <cell r="A101" t="str">
            <v>CMRLPT23013</v>
          </cell>
        </row>
        <row r="102">
          <cell r="A102" t="str">
            <v>CMRLPT24047</v>
          </cell>
        </row>
        <row r="103">
          <cell r="A103" t="str">
            <v>CMRLPT21091</v>
          </cell>
        </row>
        <row r="104">
          <cell r="A104" t="str">
            <v>CMRLPT20021</v>
          </cell>
        </row>
        <row r="105">
          <cell r="A105" t="str">
            <v>CMRUCT23089</v>
          </cell>
        </row>
        <row r="106">
          <cell r="A106" t="str">
            <v>SABCDIMO101</v>
          </cell>
        </row>
        <row r="107">
          <cell r="A107" t="str">
            <v>CMRLPT24135</v>
          </cell>
        </row>
        <row r="108">
          <cell r="A108" t="str">
            <v>CMRLPT23194</v>
          </cell>
        </row>
        <row r="109">
          <cell r="A109" t="str">
            <v>CMRLPT24103</v>
          </cell>
        </row>
        <row r="110">
          <cell r="A110" t="str">
            <v>CMRUCT23286</v>
          </cell>
        </row>
        <row r="111">
          <cell r="A111" t="str">
            <v>CMRLPT25037</v>
          </cell>
        </row>
        <row r="112">
          <cell r="A112" t="str">
            <v>CMRUCT23245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CMRLPT22040</v>
          </cell>
        </row>
        <row r="178">
          <cell r="A178" t="str">
            <v>CMRLPT20109</v>
          </cell>
        </row>
        <row r="179">
          <cell r="A179" t="str">
            <v>CMRLPT25034</v>
          </cell>
        </row>
        <row r="180">
          <cell r="A180" t="str">
            <v>CMRUCT21013</v>
          </cell>
        </row>
        <row r="181">
          <cell r="A181" t="str">
            <v>CMRLPT20064</v>
          </cell>
        </row>
        <row r="182">
          <cell r="A182" t="str">
            <v>CMRLPT23229</v>
          </cell>
        </row>
        <row r="183">
          <cell r="A183" t="str">
            <v>CMRUCT20046</v>
          </cell>
        </row>
        <row r="184">
          <cell r="A184" t="str">
            <v>CMRLPT24076</v>
          </cell>
        </row>
        <row r="185">
          <cell r="A185" t="str">
            <v>CMRLPT21161</v>
          </cell>
        </row>
        <row r="186">
          <cell r="A186" t="str">
            <v>CMRLPT19203</v>
          </cell>
        </row>
        <row r="187">
          <cell r="A187" t="str">
            <v>CMRLPT22097</v>
          </cell>
        </row>
        <row r="188">
          <cell r="A188" t="str">
            <v>CMRUCT19256</v>
          </cell>
        </row>
        <row r="189">
          <cell r="A189" t="str">
            <v>CMRUCT23164</v>
          </cell>
        </row>
        <row r="190">
          <cell r="A190" t="str">
            <v>CMRLPT20036</v>
          </cell>
        </row>
        <row r="191">
          <cell r="A191" t="str">
            <v>CMRUCT23196</v>
          </cell>
        </row>
        <row r="192">
          <cell r="A192" t="str">
            <v>SABCDIMO100</v>
          </cell>
        </row>
        <row r="193">
          <cell r="A193" t="str">
            <v>CMRLPT21132</v>
          </cell>
        </row>
        <row r="194">
          <cell r="A194" t="str">
            <v>CMRUCT23134</v>
          </cell>
        </row>
        <row r="195">
          <cell r="A195" t="str">
            <v>SOCAMOS101</v>
          </cell>
        </row>
        <row r="196">
          <cell r="A196" t="str">
            <v>CMRUCT24180</v>
          </cell>
        </row>
        <row r="197">
          <cell r="A197" t="str">
            <v>CMRLPT21146</v>
          </cell>
        </row>
        <row r="198">
          <cell r="A198" t="str">
            <v>CMRLPT24142</v>
          </cell>
        </row>
        <row r="199">
          <cell r="A199" t="str">
            <v>CMRLPT23131</v>
          </cell>
        </row>
        <row r="200">
          <cell r="A200" t="str">
            <v>CMRLPT22022</v>
          </cell>
        </row>
        <row r="201">
          <cell r="A201" t="str">
            <v>CMRLPT22200</v>
          </cell>
        </row>
        <row r="202">
          <cell r="A202" t="str">
            <v>CMRLPT19245</v>
          </cell>
        </row>
        <row r="203">
          <cell r="A203" t="str">
            <v>CMRLPT20115</v>
          </cell>
        </row>
        <row r="204">
          <cell r="A204" t="str">
            <v>BALIDOMC001</v>
          </cell>
        </row>
        <row r="205">
          <cell r="A205" t="str">
            <v>CMRUCT21128</v>
          </cell>
        </row>
        <row r="206">
          <cell r="A206" t="str">
            <v>CMRLPT22124</v>
          </cell>
        </row>
        <row r="207">
          <cell r="A207" t="str">
            <v>CMRLPT24136</v>
          </cell>
        </row>
        <row r="208">
          <cell r="A208" t="str">
            <v>CMRUCT20007</v>
          </cell>
        </row>
        <row r="209">
          <cell r="A209" t="str">
            <v>CMRLPT20094</v>
          </cell>
        </row>
        <row r="210">
          <cell r="A210" t="str">
            <v>CMRUCT23112</v>
          </cell>
        </row>
        <row r="211">
          <cell r="A211" t="str">
            <v>CMRLPT23205</v>
          </cell>
        </row>
        <row r="212">
          <cell r="A212" t="str">
            <v>CMRUCT23206</v>
          </cell>
        </row>
        <row r="213">
          <cell r="A213" t="str">
            <v>CMRUCT19090</v>
          </cell>
        </row>
        <row r="214">
          <cell r="A214" t="str">
            <v>CMRLPT23081</v>
          </cell>
        </row>
        <row r="215">
          <cell r="A215" t="str">
            <v>CMRLPT24183</v>
          </cell>
        </row>
        <row r="216">
          <cell r="A216" t="str">
            <v>CMRLPT20033</v>
          </cell>
        </row>
        <row r="217">
          <cell r="A217" t="str">
            <v>CMRUCT24054</v>
          </cell>
        </row>
        <row r="218">
          <cell r="A218" t="str">
            <v>silos</v>
          </cell>
        </row>
        <row r="219">
          <cell r="A219" t="str">
            <v>CMRLPT22184</v>
          </cell>
        </row>
        <row r="220">
          <cell r="A220" t="str">
            <v>CMRUCT22018</v>
          </cell>
        </row>
        <row r="221">
          <cell r="A221" t="str">
            <v>CMRLPT21058</v>
          </cell>
        </row>
        <row r="222">
          <cell r="A222" t="str">
            <v>CMRLPT24170</v>
          </cell>
        </row>
        <row r="223">
          <cell r="A223" t="str">
            <v>SEMCPDDK101</v>
          </cell>
        </row>
        <row r="224">
          <cell r="A224" t="str">
            <v>CMRLPT24001</v>
          </cell>
        </row>
        <row r="225">
          <cell r="A225" t="str">
            <v>CMRUCT24188</v>
          </cell>
        </row>
        <row r="226">
          <cell r="A226" t="str">
            <v>CMRLPT25009</v>
          </cell>
        </row>
        <row r="227">
          <cell r="A227" t="str">
            <v>CMRLPT20028</v>
          </cell>
        </row>
        <row r="228">
          <cell r="A228" t="str">
            <v>CMRLPT23231</v>
          </cell>
        </row>
        <row r="229">
          <cell r="A229" t="str">
            <v>CMRLPT21105</v>
          </cell>
        </row>
        <row r="230">
          <cell r="A230" t="str">
            <v>CMRLPT21150</v>
          </cell>
        </row>
        <row r="231">
          <cell r="A231" t="str">
            <v>CMRUCT22129</v>
          </cell>
        </row>
        <row r="232">
          <cell r="A232" t="str">
            <v>CMRUCT24190</v>
          </cell>
        </row>
        <row r="233">
          <cell r="A233" t="str">
            <v>CMRUCT22081</v>
          </cell>
        </row>
        <row r="234">
          <cell r="A234" t="str">
            <v>CMRLPT21040</v>
          </cell>
        </row>
        <row r="235">
          <cell r="A235" t="str">
            <v>CMRLPT22117</v>
          </cell>
        </row>
        <row r="236">
          <cell r="A236" t="str">
            <v>CMRLPT19269</v>
          </cell>
        </row>
        <row r="237">
          <cell r="A237" t="str">
            <v>CMRLPT19149</v>
          </cell>
        </row>
        <row r="238">
          <cell r="A238" t="str">
            <v>CMRLPT24062</v>
          </cell>
        </row>
        <row r="239">
          <cell r="A239" t="str">
            <v>CMRLPT23082</v>
          </cell>
        </row>
        <row r="240">
          <cell r="A240" t="str">
            <v>CMRUCT23146</v>
          </cell>
        </row>
        <row r="241">
          <cell r="A241" t="str">
            <v>CMRLPT25030</v>
          </cell>
        </row>
        <row r="242">
          <cell r="A242" t="str">
            <v>sabckpi606</v>
          </cell>
        </row>
        <row r="243">
          <cell r="A243" t="str">
            <v>CMRLPT23283</v>
          </cell>
        </row>
        <row r="244">
          <cell r="A244" t="str">
            <v>CMRLPT24133</v>
          </cell>
        </row>
        <row r="245">
          <cell r="A245" t="str">
            <v>CMRLPT23302</v>
          </cell>
        </row>
        <row r="246">
          <cell r="A246" t="str">
            <v>CMRLPT20095</v>
          </cell>
        </row>
        <row r="247">
          <cell r="A247" t="str">
            <v>CMRLPT19252</v>
          </cell>
        </row>
        <row r="248">
          <cell r="A248" t="str">
            <v>CMRUCT23042</v>
          </cell>
        </row>
        <row r="249">
          <cell r="A249" t="str">
            <v>SABCMEC202</v>
          </cell>
        </row>
        <row r="250">
          <cell r="A250" t="str">
            <v>CMRLPT24132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CMRUCT20049</v>
          </cell>
        </row>
        <row r="290">
          <cell r="A290" t="str">
            <v>CMRLPT19088</v>
          </cell>
        </row>
        <row r="291">
          <cell r="A291" t="str">
            <v>CMRUCT24097</v>
          </cell>
        </row>
        <row r="292">
          <cell r="A292" t="str">
            <v>CMRUCT21120</v>
          </cell>
        </row>
        <row r="293">
          <cell r="A293" t="str">
            <v>YAOUSINE001</v>
          </cell>
        </row>
        <row r="294">
          <cell r="A294" t="str">
            <v>CMRLPT22136</v>
          </cell>
        </row>
        <row r="295">
          <cell r="A295" t="str">
            <v>CMRLPT25006</v>
          </cell>
        </row>
        <row r="296">
          <cell r="A296" t="str">
            <v>CMRLPT19175</v>
          </cell>
        </row>
        <row r="297">
          <cell r="A297" t="str">
            <v>CMRLPT21112</v>
          </cell>
        </row>
        <row r="298">
          <cell r="A298" t="str">
            <v>CMRLPT23065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CMRLPT22204</v>
          </cell>
        </row>
        <row r="325">
          <cell r="A325" t="str">
            <v>CMRUCT23025</v>
          </cell>
        </row>
        <row r="326">
          <cell r="A326" t="str">
            <v>CMRUCT23222</v>
          </cell>
        </row>
        <row r="327">
          <cell r="A327" t="str">
            <v>CMRUCT24146</v>
          </cell>
        </row>
        <row r="328">
          <cell r="A328" t="str">
            <v>SERVEURDI01</v>
          </cell>
        </row>
        <row r="329">
          <cell r="A329" t="str">
            <v>CMRLPT19265</v>
          </cell>
        </row>
        <row r="330">
          <cell r="A330" t="str">
            <v>CMRUCT20051</v>
          </cell>
        </row>
        <row r="331">
          <cell r="A331" t="str">
            <v>CMRUCT23126</v>
          </cell>
        </row>
        <row r="332">
          <cell r="A332" t="str">
            <v>CMRLPT21125</v>
          </cell>
        </row>
        <row r="333">
          <cell r="A333" t="str">
            <v>CMRLPT23033</v>
          </cell>
        </row>
        <row r="334">
          <cell r="A334" t="str">
            <v>CMRUCT20066</v>
          </cell>
        </row>
        <row r="335">
          <cell r="A335" t="str">
            <v>CMRLPT21084</v>
          </cell>
        </row>
        <row r="336">
          <cell r="A336" t="str">
            <v>CMRLPT19190</v>
          </cell>
        </row>
        <row r="337">
          <cell r="A337" t="str">
            <v>CMRUCT20133</v>
          </cell>
        </row>
        <row r="338">
          <cell r="A338" t="str">
            <v>CMRLPT23228</v>
          </cell>
        </row>
        <row r="339">
          <cell r="A339" t="str">
            <v>CMRLPT19177</v>
          </cell>
        </row>
        <row r="340">
          <cell r="A340" t="str">
            <v>CMRLPT22058</v>
          </cell>
        </row>
        <row r="341">
          <cell r="A341" t="str">
            <v>CMRUCT21075</v>
          </cell>
        </row>
        <row r="342">
          <cell r="A342" t="str">
            <v>NDOKDOMC003</v>
          </cell>
        </row>
        <row r="343">
          <cell r="A343" t="str">
            <v>CMRLPT22183</v>
          </cell>
        </row>
        <row r="344">
          <cell r="A344" t="str">
            <v>CMRUCT23174</v>
          </cell>
        </row>
        <row r="345">
          <cell r="A345" t="str">
            <v>CMRLPT24102</v>
          </cell>
        </row>
        <row r="346">
          <cell r="A346" t="str">
            <v>CMRLPT19236</v>
          </cell>
        </row>
        <row r="347">
          <cell r="A347" t="str">
            <v>CMRUCT22147</v>
          </cell>
        </row>
        <row r="348">
          <cell r="A348" t="str">
            <v>CMRLPT19363</v>
          </cell>
        </row>
        <row r="349">
          <cell r="A349" t="str">
            <v>CMRLPT23244</v>
          </cell>
        </row>
        <row r="350">
          <cell r="A350" t="str">
            <v>CMRUCT20048</v>
          </cell>
        </row>
        <row r="351">
          <cell r="A351" t="str">
            <v>CMRUCT23033</v>
          </cell>
        </row>
        <row r="352">
          <cell r="A352" t="str">
            <v>SABCASSET601</v>
          </cell>
        </row>
        <row r="353">
          <cell r="A353" t="str">
            <v>CMRLPT23289</v>
          </cell>
        </row>
        <row r="354">
          <cell r="A354" t="str">
            <v>CMRLPT23147</v>
          </cell>
        </row>
        <row r="355">
          <cell r="A355" t="str">
            <v>CMRUCT19136</v>
          </cell>
        </row>
        <row r="356">
          <cell r="A356" t="str">
            <v>CMRUCT22015</v>
          </cell>
        </row>
        <row r="357">
          <cell r="A357" t="str">
            <v>CMRLPT24069</v>
          </cell>
        </row>
        <row r="358">
          <cell r="A358" t="str">
            <v>CMRLPT23267</v>
          </cell>
        </row>
        <row r="359">
          <cell r="A359" t="str">
            <v>CMRLPT22029</v>
          </cell>
        </row>
        <row r="360">
          <cell r="A360" t="str">
            <v>CMRLPT23074</v>
          </cell>
        </row>
        <row r="361">
          <cell r="A361" t="str">
            <v>CMRLPT23054</v>
          </cell>
        </row>
        <row r="362">
          <cell r="A362" t="str">
            <v>CMRUCT25181</v>
          </cell>
        </row>
        <row r="363">
          <cell r="A363" t="str">
            <v>CMRLPT20084</v>
          </cell>
        </row>
        <row r="364">
          <cell r="A364" t="str">
            <v>CMRUCT25002</v>
          </cell>
        </row>
        <row r="365">
          <cell r="A365" t="str">
            <v>CMRLPT24054</v>
          </cell>
        </row>
        <row r="366">
          <cell r="A366" t="str">
            <v>CMRUCT23233</v>
          </cell>
        </row>
        <row r="367">
          <cell r="A367" t="str">
            <v>CMRUCT20119</v>
          </cell>
        </row>
        <row r="368">
          <cell r="A368" t="str">
            <v>CMRUCT22003</v>
          </cell>
        </row>
        <row r="369">
          <cell r="A369" t="str">
            <v>CMRLPT22119</v>
          </cell>
        </row>
        <row r="370">
          <cell r="A370" t="str">
            <v>CMRUCT24093</v>
          </cell>
        </row>
        <row r="371">
          <cell r="A371" t="str">
            <v>messgxtc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CMRLPT23312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CMRLPT22048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CMRLPT21006</v>
          </cell>
        </row>
        <row r="457">
          <cell r="A457" t="str">
            <v>CMRUCT23048</v>
          </cell>
        </row>
        <row r="458">
          <cell r="A458" t="str">
            <v>CMRUCT20078</v>
          </cell>
        </row>
        <row r="459">
          <cell r="A459" t="str">
            <v>CMRLPT24024</v>
          </cell>
        </row>
        <row r="460">
          <cell r="A460" t="str">
            <v>SABCMEC101</v>
          </cell>
        </row>
        <row r="461">
          <cell r="A461" t="str">
            <v>CMRUCT21112</v>
          </cell>
        </row>
        <row r="462">
          <cell r="A462" t="str">
            <v>CMRLPT21156</v>
          </cell>
        </row>
        <row r="463">
          <cell r="A463" t="str">
            <v>SABCBIOM102</v>
          </cell>
        </row>
        <row r="464">
          <cell r="A464" t="str">
            <v>CMRUCT24090</v>
          </cell>
        </row>
        <row r="465">
          <cell r="A465" t="str">
            <v>CMRLPT24159</v>
          </cell>
        </row>
        <row r="466">
          <cell r="A466" t="str">
            <v>CMRUCT22036</v>
          </cell>
        </row>
        <row r="467">
          <cell r="A467" t="str">
            <v>CMRUCT20130</v>
          </cell>
        </row>
        <row r="468">
          <cell r="A468" t="str">
            <v>CMRLPT21065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CMRLPT23139</v>
          </cell>
        </row>
        <row r="515">
          <cell r="A515" t="str">
            <v>CMRUCT21037</v>
          </cell>
        </row>
        <row r="516">
          <cell r="A516" t="str">
            <v>CMRUCT20036</v>
          </cell>
        </row>
        <row r="517">
          <cell r="A517" t="str">
            <v>CMRUCT23238</v>
          </cell>
        </row>
        <row r="518">
          <cell r="A518" t="str">
            <v>CMRLPT24097</v>
          </cell>
        </row>
        <row r="519">
          <cell r="A519" t="str">
            <v>CMRUCT25020</v>
          </cell>
        </row>
        <row r="520">
          <cell r="A520" t="str">
            <v>CMRTAB20338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CMRUCT24175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CMRUCT23284</v>
          </cell>
        </row>
        <row r="575">
          <cell r="A575" t="str">
            <v>CMRLPT20069</v>
          </cell>
        </row>
        <row r="576">
          <cell r="A576" t="str">
            <v>CMRUCT24012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CMRUCT22148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CMRUCT23121</v>
          </cell>
        </row>
        <row r="604">
          <cell r="A604" t="str">
            <v>CMRUCT23226</v>
          </cell>
        </row>
        <row r="605">
          <cell r="A605" t="str">
            <v>CMRUCT19139</v>
          </cell>
        </row>
        <row r="606">
          <cell r="A606" t="str">
            <v>CMRLPT23029</v>
          </cell>
        </row>
        <row r="607">
          <cell r="A607" t="str">
            <v>CMRLPT21044</v>
          </cell>
        </row>
        <row r="608">
          <cell r="A608" t="str">
            <v>CMRLPT23052</v>
          </cell>
        </row>
        <row r="609">
          <cell r="A609" t="str">
            <v>CMRLPT20043</v>
          </cell>
        </row>
        <row r="610">
          <cell r="A610" t="str">
            <v>CMRUCT23318</v>
          </cell>
        </row>
        <row r="611">
          <cell r="A611" t="str">
            <v>CMRUCT22146</v>
          </cell>
        </row>
        <row r="612">
          <cell r="A612" t="str">
            <v>CMRUCT20174</v>
          </cell>
        </row>
        <row r="613">
          <cell r="A613" t="str">
            <v>CMRLPT19174</v>
          </cell>
        </row>
        <row r="614">
          <cell r="A614" t="str">
            <v>CMRLPT24199</v>
          </cell>
        </row>
        <row r="615">
          <cell r="A615" t="str">
            <v>CMRLPT23002</v>
          </cell>
        </row>
        <row r="616">
          <cell r="A616" t="str">
            <v>PONTBRASGUIN</v>
          </cell>
        </row>
        <row r="617">
          <cell r="A617" t="str">
            <v>CMRLPT21073</v>
          </cell>
        </row>
        <row r="618">
          <cell r="A618" t="str">
            <v>CMRUCT25001</v>
          </cell>
        </row>
        <row r="619">
          <cell r="A619" t="str">
            <v>CMRUCT23203</v>
          </cell>
        </row>
        <row r="620">
          <cell r="A620" t="str">
            <v>CMRUCT25034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CMRUCT23039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CMRLPT22026</v>
          </cell>
        </row>
        <row r="711">
          <cell r="A711" t="str">
            <v>CMRLPT23122</v>
          </cell>
        </row>
        <row r="712">
          <cell r="A712" t="str">
            <v>SOCAFICH101</v>
          </cell>
        </row>
        <row r="713">
          <cell r="A713" t="str">
            <v>SABCMEC102</v>
          </cell>
        </row>
        <row r="714">
          <cell r="A714" t="str">
            <v>CMRLPT22110</v>
          </cell>
        </row>
        <row r="715">
          <cell r="A715" t="str">
            <v>CMRLPT19232</v>
          </cell>
        </row>
        <row r="716">
          <cell r="A716" t="str">
            <v>CMRLPT23150</v>
          </cell>
        </row>
        <row r="717">
          <cell r="A717" t="str">
            <v>CMRUCT19002</v>
          </cell>
        </row>
        <row r="718">
          <cell r="A718" t="str">
            <v>CMRUCT21094</v>
          </cell>
        </row>
        <row r="719">
          <cell r="A719" t="str">
            <v>CMRUCT23125</v>
          </cell>
        </row>
        <row r="720">
          <cell r="A720" t="str">
            <v>CMRUCT23216</v>
          </cell>
        </row>
        <row r="721">
          <cell r="A721" t="str">
            <v>CMRLPT23296</v>
          </cell>
        </row>
        <row r="722">
          <cell r="A722" t="str">
            <v>CMRLPT19378</v>
          </cell>
        </row>
        <row r="723">
          <cell r="A723" t="str">
            <v>SABCMASS601</v>
          </cell>
        </row>
        <row r="724">
          <cell r="A724" t="str">
            <v>CMRLPT22157</v>
          </cell>
        </row>
        <row r="725">
          <cell r="A725" t="str">
            <v>CMRUCT23212</v>
          </cell>
        </row>
        <row r="726">
          <cell r="A726" t="str">
            <v>CMRLPT22206</v>
          </cell>
        </row>
        <row r="727">
          <cell r="A727" t="str">
            <v>CMRUCT25005</v>
          </cell>
        </row>
        <row r="728">
          <cell r="A728" t="str">
            <v>CMRUCT23071</v>
          </cell>
        </row>
        <row r="729">
          <cell r="A729" t="str">
            <v>CMRLPT23315</v>
          </cell>
        </row>
        <row r="730">
          <cell r="A730" t="str">
            <v>CMRLPT21042</v>
          </cell>
        </row>
        <row r="731">
          <cell r="A731" t="str">
            <v>CMRUCT23059</v>
          </cell>
        </row>
        <row r="732">
          <cell r="A732" t="str">
            <v>CMRLPT19288</v>
          </cell>
        </row>
        <row r="733">
          <cell r="A733" t="str">
            <v>CMRUCT20030</v>
          </cell>
        </row>
        <row r="734">
          <cell r="A734" t="str">
            <v>BAFOUSIN002</v>
          </cell>
        </row>
        <row r="735">
          <cell r="A735" t="str">
            <v>CMRUCT20109</v>
          </cell>
        </row>
        <row r="736">
          <cell r="A736" t="str">
            <v>CMRLPT22113</v>
          </cell>
        </row>
        <row r="737">
          <cell r="A737" t="str">
            <v>CMRLPT25027</v>
          </cell>
        </row>
        <row r="738">
          <cell r="A738" t="str">
            <v>CMRLPT24046</v>
          </cell>
        </row>
        <row r="739">
          <cell r="A739" t="str">
            <v>CMRLPT21133</v>
          </cell>
        </row>
        <row r="740">
          <cell r="A740" t="str">
            <v>CMRLPT23258</v>
          </cell>
        </row>
        <row r="741">
          <cell r="A741" t="str">
            <v>CMRUCT25076</v>
          </cell>
        </row>
        <row r="742">
          <cell r="A742" t="str">
            <v>CMRLPT22049</v>
          </cell>
        </row>
        <row r="743">
          <cell r="A743" t="str">
            <v>CMRUCT24191</v>
          </cell>
        </row>
        <row r="744">
          <cell r="A744" t="str">
            <v>CMRUCT22019</v>
          </cell>
        </row>
        <row r="745">
          <cell r="A745" t="str">
            <v>pontbbrassyde</v>
          </cell>
        </row>
        <row r="746">
          <cell r="A746" t="str">
            <v>CMRLPT21023</v>
          </cell>
        </row>
        <row r="747">
          <cell r="A747" t="str">
            <v>CMRLPT22009</v>
          </cell>
        </row>
        <row r="748">
          <cell r="A748" t="str">
            <v>CMRLPT21116</v>
          </cell>
        </row>
        <row r="749">
          <cell r="A749" t="str">
            <v>CMRUCT24018</v>
          </cell>
        </row>
        <row r="750">
          <cell r="A750" t="str">
            <v>CMRUCT21023</v>
          </cell>
        </row>
        <row r="751">
          <cell r="A751" t="str">
            <v>CMRUCT22064</v>
          </cell>
        </row>
        <row r="752">
          <cell r="A752" t="str">
            <v>CMRUCT23029</v>
          </cell>
        </row>
        <row r="753">
          <cell r="A753" t="str">
            <v>CMRLPT23001</v>
          </cell>
        </row>
        <row r="754">
          <cell r="A754" t="str">
            <v>CMRLPT21153</v>
          </cell>
        </row>
        <row r="755">
          <cell r="A755" t="str">
            <v>CMRLPT25004</v>
          </cell>
        </row>
        <row r="756">
          <cell r="A756" t="str">
            <v>CMRLPT21050</v>
          </cell>
        </row>
        <row r="757">
          <cell r="A757" t="str">
            <v>CMRUCT20093</v>
          </cell>
        </row>
        <row r="758">
          <cell r="A758" t="str">
            <v>CMRLPT21144</v>
          </cell>
        </row>
        <row r="759">
          <cell r="A759" t="str">
            <v>CMRUCT23201</v>
          </cell>
        </row>
        <row r="760">
          <cell r="A760" t="str">
            <v>CMRUCT24159</v>
          </cell>
        </row>
        <row r="761">
          <cell r="A761" t="str">
            <v>CMRUCT21109</v>
          </cell>
        </row>
        <row r="762">
          <cell r="A762" t="str">
            <v>CMRUCT23322</v>
          </cell>
        </row>
        <row r="763">
          <cell r="A763" t="str">
            <v>CMRUCT23195</v>
          </cell>
        </row>
        <row r="764">
          <cell r="A764" t="str">
            <v>CMRLPT23107</v>
          </cell>
        </row>
        <row r="765">
          <cell r="A765" t="str">
            <v>cmruct23092</v>
          </cell>
        </row>
        <row r="766">
          <cell r="A766" t="str">
            <v>CMRLPT22006</v>
          </cell>
        </row>
        <row r="767">
          <cell r="A767" t="str">
            <v>CMRUCT23103</v>
          </cell>
        </row>
        <row r="768">
          <cell r="A768" t="str">
            <v>VEEAMSERVERNDOK</v>
          </cell>
        </row>
        <row r="769">
          <cell r="A769" t="str">
            <v>CMRLPT23297</v>
          </cell>
        </row>
        <row r="770">
          <cell r="A770" t="str">
            <v>CMRUCT21115</v>
          </cell>
        </row>
        <row r="771">
          <cell r="A771" t="str">
            <v>CMRUCT20058</v>
          </cell>
        </row>
        <row r="772">
          <cell r="A772" t="str">
            <v>CMRUCT24104</v>
          </cell>
        </row>
        <row r="773">
          <cell r="A773" t="str">
            <v>CMRLPT22078</v>
          </cell>
        </row>
        <row r="774">
          <cell r="A774" t="str">
            <v>CMRLPT22158</v>
          </cell>
        </row>
        <row r="775">
          <cell r="A775" t="str">
            <v>CMRLPT23249</v>
          </cell>
        </row>
        <row r="776">
          <cell r="A776" t="str">
            <v>SABCBUG101</v>
          </cell>
        </row>
        <row r="777">
          <cell r="A777" t="str">
            <v>CMRLPT24131</v>
          </cell>
        </row>
        <row r="778">
          <cell r="A778" t="str">
            <v>CMRUCT21091</v>
          </cell>
        </row>
        <row r="779">
          <cell r="A779" t="str">
            <v>CMRLPT23018</v>
          </cell>
        </row>
        <row r="780">
          <cell r="A780" t="str">
            <v>CMRUCT23183</v>
          </cell>
        </row>
        <row r="781">
          <cell r="A781" t="str">
            <v>CMRLPT24154</v>
          </cell>
        </row>
        <row r="782">
          <cell r="A782" t="str">
            <v>CMRLPT21059</v>
          </cell>
        </row>
        <row r="783">
          <cell r="A783" t="str">
            <v>CMRLPT19157</v>
          </cell>
        </row>
        <row r="784">
          <cell r="A784" t="str">
            <v>CMRLPT23295</v>
          </cell>
        </row>
        <row r="785">
          <cell r="A785" t="str">
            <v>SABCRADI101</v>
          </cell>
        </row>
        <row r="786">
          <cell r="A786" t="str">
            <v>CMRUCT21084</v>
          </cell>
        </row>
        <row r="787">
          <cell r="A787" t="str">
            <v>CMRUCT20020</v>
          </cell>
        </row>
        <row r="788">
          <cell r="A788" t="str">
            <v>CMRLPT24120</v>
          </cell>
        </row>
        <row r="789">
          <cell r="A789" t="str">
            <v>SABCCACC101</v>
          </cell>
        </row>
        <row r="790">
          <cell r="A790" t="str">
            <v>CMRLPT23060</v>
          </cell>
        </row>
        <row r="791">
          <cell r="A791" t="str">
            <v>CMRLPT24065</v>
          </cell>
        </row>
        <row r="792">
          <cell r="A792" t="str">
            <v>CMRLPT23063</v>
          </cell>
        </row>
        <row r="793">
          <cell r="A793" t="str">
            <v>CMRUCT20004</v>
          </cell>
        </row>
        <row r="794">
          <cell r="A794" t="str">
            <v>CMRUCT23301</v>
          </cell>
        </row>
        <row r="795">
          <cell r="A795" t="str">
            <v>BALIDOMC004</v>
          </cell>
        </row>
        <row r="796">
          <cell r="A796" t="str">
            <v>CMRLPT21034</v>
          </cell>
        </row>
        <row r="797">
          <cell r="A797" t="str">
            <v>CMRUCT21017</v>
          </cell>
        </row>
        <row r="798">
          <cell r="A798" t="str">
            <v>SOUAPDDK101</v>
          </cell>
        </row>
        <row r="799">
          <cell r="A799" t="str">
            <v>CMRUCT22024</v>
          </cell>
        </row>
        <row r="800">
          <cell r="A800" t="str">
            <v>CMRUCT23177</v>
          </cell>
        </row>
        <row r="801">
          <cell r="A801" t="str">
            <v>CMRLPT20075</v>
          </cell>
        </row>
        <row r="802">
          <cell r="A802" t="str">
            <v>CMRLPT23072</v>
          </cell>
        </row>
        <row r="803">
          <cell r="A803" t="str">
            <v>CMRLPT22178</v>
          </cell>
        </row>
        <row r="804">
          <cell r="A804" t="str">
            <v>CMRLPT23155</v>
          </cell>
        </row>
        <row r="805">
          <cell r="A805" t="str">
            <v>CMRLPT20078</v>
          </cell>
        </row>
        <row r="806">
          <cell r="A806" t="str">
            <v>CMRUCT22025</v>
          </cell>
        </row>
        <row r="807">
          <cell r="A807" t="str">
            <v>CMRLPT20004</v>
          </cell>
        </row>
        <row r="808">
          <cell r="A808" t="str">
            <v>CMRLPT21142</v>
          </cell>
        </row>
        <row r="809">
          <cell r="A809" t="str">
            <v>MESCONDNDOKO</v>
          </cell>
        </row>
        <row r="810">
          <cell r="A810" t="str">
            <v>cmruct23040</v>
          </cell>
        </row>
        <row r="811">
          <cell r="A811" t="str">
            <v>CMRLPT19001</v>
          </cell>
        </row>
        <row r="812">
          <cell r="A812" t="str">
            <v>CMRUCT23236</v>
          </cell>
        </row>
        <row r="813">
          <cell r="A813" t="str">
            <v>CMRLPT23209</v>
          </cell>
        </row>
        <row r="814">
          <cell r="A814" t="str">
            <v>CMRLPT19264</v>
          </cell>
        </row>
        <row r="815">
          <cell r="A815" t="str">
            <v>SABCBPC101</v>
          </cell>
        </row>
        <row r="816">
          <cell r="A816" t="str">
            <v>CMRUCT25036</v>
          </cell>
        </row>
        <row r="817">
          <cell r="A817" t="str">
            <v>CMRLPT22133</v>
          </cell>
        </row>
        <row r="818">
          <cell r="A818" t="str">
            <v>CMRUCT22038</v>
          </cell>
        </row>
        <row r="819">
          <cell r="A819" t="str">
            <v>CMRUCT20080</v>
          </cell>
        </row>
        <row r="820">
          <cell r="A820" t="str">
            <v>CMRLPT24128</v>
          </cell>
        </row>
        <row r="821">
          <cell r="A821" t="str">
            <v>CMRUCT23170</v>
          </cell>
        </row>
        <row r="822">
          <cell r="A822" t="str">
            <v>CMRLPT23141</v>
          </cell>
        </row>
        <row r="823">
          <cell r="A823" t="str">
            <v>CMRLPT19249</v>
          </cell>
        </row>
        <row r="824">
          <cell r="A824" t="str">
            <v>YAOUDOMC002</v>
          </cell>
        </row>
        <row r="825">
          <cell r="A825" t="str">
            <v>CMRLPT24119</v>
          </cell>
        </row>
        <row r="826">
          <cell r="A826" t="str">
            <v>CMRLPT23110</v>
          </cell>
        </row>
        <row r="827">
          <cell r="A827" t="str">
            <v>CMRUCT24105</v>
          </cell>
        </row>
        <row r="828">
          <cell r="A828" t="str">
            <v>CMRLPT24051</v>
          </cell>
        </row>
        <row r="829">
          <cell r="A829" t="str">
            <v>CMRLPT21106</v>
          </cell>
        </row>
        <row r="830">
          <cell r="A830" t="str">
            <v>CMRUCT24052</v>
          </cell>
        </row>
        <row r="831">
          <cell r="A831" t="str">
            <v>CMRLPT23226</v>
          </cell>
        </row>
        <row r="832">
          <cell r="A832" t="str">
            <v>CMRUCT24061</v>
          </cell>
        </row>
        <row r="833">
          <cell r="A833" t="str">
            <v>CMRUCT19068</v>
          </cell>
        </row>
        <row r="834">
          <cell r="A834" t="str">
            <v>CMRUCT23166</v>
          </cell>
        </row>
        <row r="835">
          <cell r="A835" t="str">
            <v>CMRLPT20045</v>
          </cell>
        </row>
        <row r="836">
          <cell r="A836" t="str">
            <v>CMRLPT25047</v>
          </cell>
        </row>
        <row r="837">
          <cell r="A837" t="str">
            <v>CMRLPT23181</v>
          </cell>
        </row>
        <row r="838">
          <cell r="A838" t="str">
            <v>CMRUCT19151</v>
          </cell>
        </row>
        <row r="839">
          <cell r="A839" t="str">
            <v>CMRLPT23120</v>
          </cell>
        </row>
        <row r="840">
          <cell r="A840" t="str">
            <v>CMRLPT23248</v>
          </cell>
        </row>
        <row r="841">
          <cell r="A841" t="str">
            <v>CMRUCT22085</v>
          </cell>
        </row>
        <row r="842">
          <cell r="A842" t="str">
            <v>CMRUCT24114</v>
          </cell>
        </row>
        <row r="843">
          <cell r="A843" t="str">
            <v>CMRLPT23284</v>
          </cell>
        </row>
        <row r="844">
          <cell r="A844" t="str">
            <v>CMRUCT22089</v>
          </cell>
        </row>
        <row r="845">
          <cell r="A845" t="str">
            <v>CMRLPT25041</v>
          </cell>
        </row>
        <row r="846">
          <cell r="A846" t="str">
            <v>CMRUCT22126</v>
          </cell>
        </row>
        <row r="847">
          <cell r="A847" t="str">
            <v>CMRUCT21078</v>
          </cell>
        </row>
        <row r="848">
          <cell r="A848" t="str">
            <v>CMRLPT24160</v>
          </cell>
        </row>
        <row r="849">
          <cell r="A849" t="str">
            <v>CMRLPT23129</v>
          </cell>
        </row>
        <row r="850">
          <cell r="A850" t="str">
            <v>CMRLPT22155</v>
          </cell>
        </row>
        <row r="851">
          <cell r="A851" t="str">
            <v>CMRLPT21149</v>
          </cell>
        </row>
        <row r="852">
          <cell r="A852" t="str">
            <v>cmruct22110</v>
          </cell>
        </row>
        <row r="853">
          <cell r="A853" t="str">
            <v>CMRUCT22102</v>
          </cell>
        </row>
        <row r="854">
          <cell r="A854" t="str">
            <v>CMRLPT23175</v>
          </cell>
        </row>
        <row r="855">
          <cell r="A855" t="str">
            <v>CMRLPT22104</v>
          </cell>
        </row>
        <row r="856">
          <cell r="A856" t="str">
            <v>CMRLPT23275</v>
          </cell>
        </row>
        <row r="857">
          <cell r="A857" t="str">
            <v>CMRUCT19102</v>
          </cell>
        </row>
        <row r="858">
          <cell r="A858" t="str">
            <v>CMRLPT23242</v>
          </cell>
        </row>
        <row r="859">
          <cell r="A859" t="str">
            <v>CMRLPT21121</v>
          </cell>
        </row>
        <row r="860">
          <cell r="A860" t="str">
            <v>CMRUCT23012</v>
          </cell>
        </row>
        <row r="861">
          <cell r="A861" t="str">
            <v>CMRUCT22099</v>
          </cell>
        </row>
        <row r="862">
          <cell r="A862" t="str">
            <v>CMRLPT24164</v>
          </cell>
        </row>
        <row r="863">
          <cell r="A863" t="str">
            <v>CMRUCT22137</v>
          </cell>
        </row>
        <row r="864">
          <cell r="A864" t="str">
            <v>CMRLPT24075</v>
          </cell>
        </row>
        <row r="865">
          <cell r="A865" t="str">
            <v>CMRLPT21028</v>
          </cell>
        </row>
        <row r="866">
          <cell r="A866" t="str">
            <v>CMRUCT24111</v>
          </cell>
        </row>
        <row r="867">
          <cell r="A867" t="str">
            <v>CMRLPT23271</v>
          </cell>
        </row>
        <row r="868">
          <cell r="A868" t="str">
            <v>CMRUCT21050</v>
          </cell>
        </row>
        <row r="869">
          <cell r="A869" t="str">
            <v>CMRLPT22068</v>
          </cell>
        </row>
        <row r="870">
          <cell r="A870" t="str">
            <v>CMRLPT23119</v>
          </cell>
        </row>
        <row r="871">
          <cell r="A871" t="str">
            <v>CMRLPT23146</v>
          </cell>
        </row>
        <row r="872">
          <cell r="A872" t="str">
            <v>CMRLPT21030</v>
          </cell>
        </row>
        <row r="873">
          <cell r="A873" t="str">
            <v>CMRLPT24034</v>
          </cell>
        </row>
        <row r="874">
          <cell r="A874" t="str">
            <v>CMRUCT23009</v>
          </cell>
        </row>
        <row r="875">
          <cell r="A875" t="str">
            <v>SABCSHAR104</v>
          </cell>
        </row>
        <row r="876">
          <cell r="A876" t="str">
            <v>mesfiltkoum</v>
          </cell>
        </row>
        <row r="877">
          <cell r="A877" t="str">
            <v>CMRLPT20063</v>
          </cell>
        </row>
        <row r="878">
          <cell r="A878" t="str">
            <v>CMRUCT21052</v>
          </cell>
        </row>
        <row r="879">
          <cell r="A879" t="str">
            <v>mescondyde</v>
          </cell>
        </row>
        <row r="880">
          <cell r="A880" t="str">
            <v>SIACSHARG101</v>
          </cell>
        </row>
        <row r="881">
          <cell r="A881" t="str">
            <v>CMRLPT24041</v>
          </cell>
        </row>
        <row r="882">
          <cell r="A882" t="str">
            <v>SABCTSE101</v>
          </cell>
        </row>
        <row r="883">
          <cell r="A883" t="str">
            <v>CMRUCT20001</v>
          </cell>
        </row>
        <row r="884">
          <cell r="A884" t="str">
            <v>CMRUCT20042</v>
          </cell>
        </row>
        <row r="885">
          <cell r="A885" t="str">
            <v>CMRLPT20111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CMRUCT19110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CMRUCT24022</v>
          </cell>
        </row>
        <row r="945">
          <cell r="A945" t="str">
            <v>CMRUCT23080</v>
          </cell>
        </row>
        <row r="946">
          <cell r="A946" t="str">
            <v>CMRUCT23051</v>
          </cell>
        </row>
        <row r="947">
          <cell r="A947" t="str">
            <v>CMRLPT21122</v>
          </cell>
        </row>
        <row r="948">
          <cell r="A948" t="str">
            <v>CMRUCT24116</v>
          </cell>
        </row>
        <row r="949">
          <cell r="A949" t="str">
            <v>CMRLPT19212</v>
          </cell>
        </row>
        <row r="950">
          <cell r="A950" t="str">
            <v>SABCSQELO201</v>
          </cell>
        </row>
        <row r="951">
          <cell r="A951" t="str">
            <v>CMRLPT24143</v>
          </cell>
        </row>
        <row r="952">
          <cell r="A952" t="str">
            <v>CMRLPT21134</v>
          </cell>
        </row>
        <row r="953">
          <cell r="A953" t="str">
            <v>SABCDARE101</v>
          </cell>
        </row>
        <row r="954">
          <cell r="A954" t="str">
            <v>CMRUCT23008</v>
          </cell>
        </row>
        <row r="955">
          <cell r="A955" t="str">
            <v>CMRLPT21012</v>
          </cell>
        </row>
        <row r="956">
          <cell r="A956" t="str">
            <v>CMRLPT21160</v>
          </cell>
        </row>
        <row r="957">
          <cell r="A957" t="str">
            <v>CMRUCT21114</v>
          </cell>
        </row>
        <row r="958">
          <cell r="A958" t="str">
            <v>CMRLPT24048</v>
          </cell>
        </row>
        <row r="959">
          <cell r="A959" t="str">
            <v>CMRUCT22100</v>
          </cell>
        </row>
        <row r="960">
          <cell r="A960" t="str">
            <v>CMRUCT24120</v>
          </cell>
        </row>
        <row r="961">
          <cell r="A961" t="str">
            <v>CMRUCT24165</v>
          </cell>
        </row>
        <row r="962">
          <cell r="A962" t="str">
            <v>CMRUCT23138</v>
          </cell>
        </row>
        <row r="963">
          <cell r="A963" t="str">
            <v>CMRLPT22109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CMRLPT24152</v>
          </cell>
        </row>
        <row r="967">
          <cell r="A967" t="str">
            <v>CMRLPT24021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CMRLPT23038</v>
          </cell>
        </row>
        <row r="986">
          <cell r="A986" t="str">
            <v>CMRUCT23108</v>
          </cell>
        </row>
        <row r="987">
          <cell r="A987" t="str">
            <v>CMRUCT23313</v>
          </cell>
        </row>
        <row r="988">
          <cell r="A988" t="str">
            <v>CMRLPT24175</v>
          </cell>
        </row>
        <row r="989">
          <cell r="A989" t="str">
            <v>CMRLPT24035</v>
          </cell>
        </row>
        <row r="990">
          <cell r="A990" t="str">
            <v>CMRUCT22155</v>
          </cell>
        </row>
        <row r="991">
          <cell r="A991" t="str">
            <v>CMRLPT23277</v>
          </cell>
        </row>
        <row r="992">
          <cell r="A992" t="str">
            <v>CMRLPT24016</v>
          </cell>
        </row>
        <row r="993">
          <cell r="A993" t="str">
            <v>CMRUCT23311</v>
          </cell>
        </row>
        <row r="994">
          <cell r="A994" t="str">
            <v>SABCMOS104</v>
          </cell>
        </row>
        <row r="995">
          <cell r="A995" t="str">
            <v>CMRUCT23072</v>
          </cell>
        </row>
        <row r="996">
          <cell r="A996" t="str">
            <v>CMRLPT19248</v>
          </cell>
        </row>
        <row r="997">
          <cell r="A997" t="str">
            <v>CMRLPT22077</v>
          </cell>
        </row>
        <row r="998">
          <cell r="A998" t="str">
            <v>mesfiltgarou</v>
          </cell>
        </row>
        <row r="999">
          <cell r="A999" t="str">
            <v>CMRLPT23094</v>
          </cell>
        </row>
        <row r="1000">
          <cell r="A1000" t="str">
            <v>mescondydeubg</v>
          </cell>
        </row>
        <row r="1001">
          <cell r="A1001" t="str">
            <v>CMRUCT23129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CMRUCT22063</v>
          </cell>
        </row>
        <row r="1005">
          <cell r="A1005" t="str">
            <v>cmruct22088</v>
          </cell>
        </row>
        <row r="1006">
          <cell r="A1006" t="str">
            <v>CMRUCT23185</v>
          </cell>
        </row>
        <row r="1007">
          <cell r="A1007" t="str">
            <v>CMRUCT19019</v>
          </cell>
        </row>
        <row r="1008">
          <cell r="A1008" t="str">
            <v>CMRLPT19304</v>
          </cell>
        </row>
        <row r="1009">
          <cell r="A1009" t="str">
            <v>CMRUCT24129</v>
          </cell>
        </row>
        <row r="1010">
          <cell r="A1010" t="str">
            <v>CMRLPT21027</v>
          </cell>
        </row>
        <row r="1011">
          <cell r="A1011" t="str">
            <v>CMRLPT23044</v>
          </cell>
        </row>
        <row r="1012">
          <cell r="A1012" t="str">
            <v>CMRUCT15071</v>
          </cell>
        </row>
        <row r="1013">
          <cell r="A1013" t="str">
            <v>CMRUCT19128</v>
          </cell>
        </row>
        <row r="1014">
          <cell r="A1014" t="str">
            <v>CMRLPT25026</v>
          </cell>
        </row>
        <row r="1015">
          <cell r="A1015" t="str">
            <v>CMRLPT23030</v>
          </cell>
        </row>
        <row r="1016">
          <cell r="A1016" t="str">
            <v>CMRUCT22073</v>
          </cell>
        </row>
        <row r="1017">
          <cell r="A1017" t="str">
            <v>CMRLPT22115</v>
          </cell>
        </row>
        <row r="1018">
          <cell r="A1018" t="str">
            <v>SABCMMIX101</v>
          </cell>
        </row>
        <row r="1019">
          <cell r="A1019" t="str">
            <v>SIACFICH002</v>
          </cell>
        </row>
        <row r="1020">
          <cell r="A1020" t="str">
            <v>CMRUCT23014</v>
          </cell>
        </row>
        <row r="1021">
          <cell r="A1021" t="str">
            <v>messgxbaf</v>
          </cell>
        </row>
        <row r="1022">
          <cell r="A1022" t="str">
            <v>CMRLPT20067</v>
          </cell>
        </row>
        <row r="1023">
          <cell r="A1023" t="str">
            <v>CMRLPT20053</v>
          </cell>
        </row>
        <row r="1024">
          <cell r="A1024" t="str">
            <v>SABCBO601</v>
          </cell>
        </row>
        <row r="1025">
          <cell r="A1025" t="str">
            <v>CMRLPT24188</v>
          </cell>
        </row>
        <row r="1026">
          <cell r="A1026" t="str">
            <v>CMRUCT24182</v>
          </cell>
        </row>
        <row r="1027">
          <cell r="A1027" t="str">
            <v>CMRLPT22015</v>
          </cell>
        </row>
        <row r="1028">
          <cell r="A1028" t="str">
            <v>CMRUCT20067</v>
          </cell>
        </row>
        <row r="1029">
          <cell r="A1029" t="str">
            <v>CMRLPT19238</v>
          </cell>
        </row>
        <row r="1030">
          <cell r="A1030" t="str">
            <v>CMRUCT23087</v>
          </cell>
        </row>
        <row r="1031">
          <cell r="A1031" t="str">
            <v>CMRLPT21162</v>
          </cell>
        </row>
        <row r="1032">
          <cell r="A1032" t="str">
            <v>CMRLPT24005</v>
          </cell>
        </row>
        <row r="1033">
          <cell r="A1033" t="str">
            <v>CMRLPT22059</v>
          </cell>
        </row>
        <row r="1034">
          <cell r="A1034" t="str">
            <v>CMRUCT23058</v>
          </cell>
        </row>
        <row r="1035">
          <cell r="A1035" t="str">
            <v>CMRLPT25032</v>
          </cell>
        </row>
        <row r="1036">
          <cell r="A1036" t="str">
            <v>CMRUCT21135</v>
          </cell>
        </row>
        <row r="1037">
          <cell r="A1037" t="str">
            <v>CMRLPT24015</v>
          </cell>
        </row>
        <row r="1038">
          <cell r="A1038" t="str">
            <v>CMRLPT21159</v>
          </cell>
        </row>
        <row r="1039">
          <cell r="A1039" t="str">
            <v>CMRLPT24125</v>
          </cell>
        </row>
        <row r="1040">
          <cell r="A1040" t="str">
            <v>CMRLPT22072</v>
          </cell>
        </row>
        <row r="1041">
          <cell r="A1041" t="str">
            <v>CMRUCT23097</v>
          </cell>
        </row>
        <row r="1042">
          <cell r="A1042" t="str">
            <v>CMRLPT24010</v>
          </cell>
        </row>
        <row r="1043">
          <cell r="A1043" t="str">
            <v>CMRUCT23132</v>
          </cell>
        </row>
        <row r="1044">
          <cell r="A1044" t="str">
            <v>CMRLPT24036</v>
          </cell>
        </row>
        <row r="1045">
          <cell r="A1045" t="str">
            <v>CMRLPT24057</v>
          </cell>
        </row>
        <row r="1046">
          <cell r="A1046" t="str">
            <v>SABCSSIS101</v>
          </cell>
        </row>
        <row r="1047">
          <cell r="A1047" t="str">
            <v>VEEAMSERVERBAFO</v>
          </cell>
        </row>
        <row r="1048">
          <cell r="A1048" t="str">
            <v>CMRLPT21147</v>
          </cell>
        </row>
        <row r="1049">
          <cell r="A1049" t="str">
            <v>CMRLPT22021</v>
          </cell>
        </row>
        <row r="1050">
          <cell r="A1050" t="str">
            <v>cmruct21089</v>
          </cell>
        </row>
        <row r="1051">
          <cell r="A1051" t="str">
            <v>CMRUCT20029</v>
          </cell>
        </row>
        <row r="1052">
          <cell r="A1052" t="str">
            <v>CMRUCT24179</v>
          </cell>
        </row>
        <row r="1053">
          <cell r="A1053" t="str">
            <v>CMRUCT25037</v>
          </cell>
        </row>
        <row r="1054">
          <cell r="A1054" t="str">
            <v>CMRLPT23191</v>
          </cell>
        </row>
        <row r="1055">
          <cell r="A1055" t="str">
            <v>SABCMASS101</v>
          </cell>
        </row>
        <row r="1056">
          <cell r="A1056" t="str">
            <v>CMRLPT23144</v>
          </cell>
        </row>
        <row r="1057">
          <cell r="A1057" t="str">
            <v>CMRUCT22115</v>
          </cell>
        </row>
        <row r="1058">
          <cell r="A1058" t="str">
            <v>CM01BI101</v>
          </cell>
        </row>
        <row r="1059">
          <cell r="A1059" t="str">
            <v>CMRLPT24118</v>
          </cell>
        </row>
        <row r="1060">
          <cell r="A1060" t="str">
            <v>CMRLPT21051</v>
          </cell>
        </row>
        <row r="1061">
          <cell r="A1061" t="str">
            <v>CMRUCT24060</v>
          </cell>
        </row>
        <row r="1062">
          <cell r="A1062" t="str">
            <v>CMRLPT23016</v>
          </cell>
        </row>
        <row r="1063">
          <cell r="A1063" t="str">
            <v>CMRLPT23246</v>
          </cell>
        </row>
        <row r="1064">
          <cell r="A1064" t="str">
            <v>CMRLPT23057</v>
          </cell>
        </row>
        <row r="1065">
          <cell r="A1065" t="str">
            <v>CMRLPT23202</v>
          </cell>
        </row>
        <row r="1066">
          <cell r="A1066" t="str">
            <v>CMRLPT21113</v>
          </cell>
        </row>
        <row r="1067">
          <cell r="A1067" t="str">
            <v>CMRUCT22082</v>
          </cell>
        </row>
        <row r="1068">
          <cell r="A1068" t="str">
            <v>CMRUCT24158</v>
          </cell>
        </row>
        <row r="1069">
          <cell r="A1069" t="str">
            <v>CMRLPT22153</v>
          </cell>
        </row>
        <row r="1070">
          <cell r="A1070" t="str">
            <v>CMRUCT19080</v>
          </cell>
        </row>
        <row r="1071">
          <cell r="A1071" t="str">
            <v>CMRLPT23132</v>
          </cell>
        </row>
        <row r="1072">
          <cell r="A1072" t="str">
            <v>CMRLPT22023</v>
          </cell>
        </row>
        <row r="1073">
          <cell r="A1073" t="str">
            <v>CMRUCT21016</v>
          </cell>
        </row>
        <row r="1074">
          <cell r="A1074" t="str">
            <v>CMRLPT23099</v>
          </cell>
        </row>
        <row r="1075">
          <cell r="A1075" t="str">
            <v>CMRUCT20033</v>
          </cell>
        </row>
        <row r="1076">
          <cell r="A1076" t="str">
            <v>cmrlpt22197</v>
          </cell>
        </row>
        <row r="1077">
          <cell r="A1077" t="str">
            <v>CMRUCT24055</v>
          </cell>
        </row>
        <row r="1078">
          <cell r="A1078" t="str">
            <v>CMRUCT23156</v>
          </cell>
        </row>
        <row r="1079">
          <cell r="A1079" t="str">
            <v>CMRUCT23221</v>
          </cell>
        </row>
        <row r="1080">
          <cell r="A1080" t="str">
            <v>SABCVPRX105</v>
          </cell>
        </row>
        <row r="1081">
          <cell r="A1081" t="str">
            <v>CMRLPT24161</v>
          </cell>
        </row>
        <row r="1082">
          <cell r="A1082" t="str">
            <v>CMRLPT22037</v>
          </cell>
        </row>
        <row r="1083">
          <cell r="A1083" t="str">
            <v>CMRUCT22084</v>
          </cell>
        </row>
        <row r="1084">
          <cell r="A1084" t="str">
            <v>CMRLPT21080</v>
          </cell>
        </row>
        <row r="1085">
          <cell r="A1085" t="str">
            <v>CMRLPT21103</v>
          </cell>
        </row>
        <row r="1086">
          <cell r="A1086" t="str">
            <v>CMRLPT24004</v>
          </cell>
        </row>
        <row r="1087">
          <cell r="A1087" t="str">
            <v>CMRLPT22101</v>
          </cell>
        </row>
        <row r="1088">
          <cell r="A1088" t="str">
            <v>CMRLPT24060</v>
          </cell>
        </row>
        <row r="1089">
          <cell r="A1089" t="str">
            <v>BALILIMS202</v>
          </cell>
        </row>
        <row r="1090">
          <cell r="A1090" t="str">
            <v>CMRLPT21072</v>
          </cell>
        </row>
        <row r="1091">
          <cell r="A1091" t="str">
            <v>CMRLPT24094</v>
          </cell>
        </row>
        <row r="1092">
          <cell r="A1092" t="str">
            <v>CMRLPT21035</v>
          </cell>
        </row>
        <row r="1093">
          <cell r="A1093" t="str">
            <v>CMRLPT20012</v>
          </cell>
        </row>
        <row r="1094">
          <cell r="A1094" t="str">
            <v>CMRUCT24026</v>
          </cell>
        </row>
        <row r="1095">
          <cell r="A1095" t="str">
            <v>CMRUCT23123</v>
          </cell>
        </row>
        <row r="1096">
          <cell r="A1096" t="str">
            <v>CMRLPT22141</v>
          </cell>
        </row>
        <row r="1097">
          <cell r="A1097" t="str">
            <v>CMRUCT24083</v>
          </cell>
        </row>
        <row r="1098">
          <cell r="A1098" t="str">
            <v>CMRUCT23116</v>
          </cell>
        </row>
        <row r="1099">
          <cell r="A1099" t="str">
            <v>CMRUCT24088</v>
          </cell>
        </row>
        <row r="1100">
          <cell r="A1100" t="str">
            <v>CMRLPT20101</v>
          </cell>
        </row>
        <row r="1101">
          <cell r="A1101" t="str">
            <v>YAOUPCUT001</v>
          </cell>
        </row>
        <row r="1102">
          <cell r="A1102" t="str">
            <v>CMRUCT21129</v>
          </cell>
        </row>
        <row r="1103">
          <cell r="A1103" t="str">
            <v>CMRUCT22046</v>
          </cell>
        </row>
        <row r="1104">
          <cell r="A1104" t="str">
            <v>CMRLPT22215</v>
          </cell>
        </row>
        <row r="1105">
          <cell r="A1105" t="str">
            <v>CMRUCT24106</v>
          </cell>
        </row>
        <row r="1106">
          <cell r="A1106" t="str">
            <v>CMRUCT22120</v>
          </cell>
        </row>
        <row r="1107">
          <cell r="A1107" t="str">
            <v>CMRLPT24194</v>
          </cell>
        </row>
        <row r="1108">
          <cell r="A1108" t="str">
            <v>CMRUCT24112</v>
          </cell>
        </row>
        <row r="1109">
          <cell r="A1109" t="str">
            <v>CMRUCT25026</v>
          </cell>
        </row>
        <row r="1110">
          <cell r="A1110" t="str">
            <v>OLEMUPCUT101</v>
          </cell>
        </row>
        <row r="1111">
          <cell r="A1111" t="str">
            <v>CMRUCT25016</v>
          </cell>
        </row>
        <row r="1112">
          <cell r="A1112" t="str">
            <v>CMRUCT24067</v>
          </cell>
        </row>
        <row r="1113">
          <cell r="A1113" t="str">
            <v>YAOUSHARG101</v>
          </cell>
        </row>
        <row r="1114">
          <cell r="A1114" t="str">
            <v>SABCOMNI101</v>
          </cell>
        </row>
        <row r="1115">
          <cell r="A1115" t="str">
            <v>CMRUCT25179</v>
          </cell>
        </row>
        <row r="1116">
          <cell r="A1116" t="str">
            <v>CMRUCT25183</v>
          </cell>
        </row>
        <row r="1117">
          <cell r="A1117" t="str">
            <v>CMRLPT24017</v>
          </cell>
        </row>
        <row r="1118">
          <cell r="A1118" t="str">
            <v>CMRLPT24185</v>
          </cell>
        </row>
        <row r="1119">
          <cell r="A1119" t="str">
            <v>CMRLPT21074</v>
          </cell>
        </row>
        <row r="1120">
          <cell r="A1120" t="str">
            <v>cmruct20125</v>
          </cell>
        </row>
        <row r="1121">
          <cell r="A1121" t="str">
            <v>CMRUCT23015</v>
          </cell>
        </row>
        <row r="1122">
          <cell r="A1122" t="str">
            <v>CMRUCT24197</v>
          </cell>
        </row>
        <row r="1123">
          <cell r="A1123" t="str">
            <v>CMRUCT24017</v>
          </cell>
        </row>
        <row r="1124">
          <cell r="A1124" t="str">
            <v>SABCCRM101</v>
          </cell>
        </row>
        <row r="1125">
          <cell r="A1125" t="str">
            <v>CMRUCT25030</v>
          </cell>
        </row>
        <row r="1126">
          <cell r="A1126" t="str">
            <v>CMRLPT23014</v>
          </cell>
        </row>
        <row r="1127">
          <cell r="A1127" t="str">
            <v>CMRUCT22079</v>
          </cell>
        </row>
        <row r="1128">
          <cell r="A1128" t="str">
            <v>CMRLPT23092</v>
          </cell>
        </row>
        <row r="1129">
          <cell r="A1129" t="str">
            <v>CMRUCT22026</v>
          </cell>
        </row>
        <row r="1130">
          <cell r="A1130" t="str">
            <v>CMRUCT24003</v>
          </cell>
        </row>
        <row r="1131">
          <cell r="A1131" t="str">
            <v>CMRUCT19005</v>
          </cell>
        </row>
        <row r="1132">
          <cell r="A1132" t="str">
            <v>SABCERP101</v>
          </cell>
        </row>
        <row r="1133">
          <cell r="A1133" t="str">
            <v>BALIFICH002</v>
          </cell>
        </row>
        <row r="1134">
          <cell r="A1134" t="str">
            <v>CMRUCT19140</v>
          </cell>
        </row>
        <row r="1135">
          <cell r="A1135" t="str">
            <v>CMRLPT20003</v>
          </cell>
        </row>
        <row r="1136">
          <cell r="A1136" t="str">
            <v>CMRLPT23037</v>
          </cell>
        </row>
        <row r="1137">
          <cell r="A1137" t="str">
            <v>CMRUCT23253</v>
          </cell>
        </row>
        <row r="1138">
          <cell r="A1138" t="str">
            <v>SABCBI601</v>
          </cell>
        </row>
        <row r="1139">
          <cell r="A1139" t="str">
            <v>CMRLPT22047</v>
          </cell>
        </row>
        <row r="1140">
          <cell r="A1140" t="str">
            <v>CMRLPT24006</v>
          </cell>
        </row>
        <row r="1141">
          <cell r="A1141" t="str">
            <v>CMRUCT23085</v>
          </cell>
        </row>
        <row r="1142">
          <cell r="A1142" t="str">
            <v>CMRUCT25014</v>
          </cell>
        </row>
        <row r="1143">
          <cell r="A1143" t="str">
            <v>CMRLPT22054</v>
          </cell>
        </row>
        <row r="1144">
          <cell r="A1144" t="str">
            <v>CMRLPT22114</v>
          </cell>
        </row>
        <row r="1145">
          <cell r="A1145" t="str">
            <v>CMRLPT23065</v>
          </cell>
        </row>
        <row r="1146">
          <cell r="A1146" t="str">
            <v>CMRUCT22120</v>
          </cell>
        </row>
        <row r="1147">
          <cell r="A1147" t="str">
            <v>CMRLPT19320</v>
          </cell>
        </row>
        <row r="1148">
          <cell r="A1148" t="str">
            <v>CMRUCT23259</v>
          </cell>
        </row>
        <row r="1149">
          <cell r="A1149" t="str">
            <v>CMRUCT23246</v>
          </cell>
        </row>
        <row r="1150">
          <cell r="A1150" t="str">
            <v>CMRUCT24077</v>
          </cell>
        </row>
        <row r="1151">
          <cell r="A1151" t="str">
            <v>GARODOMC002</v>
          </cell>
        </row>
        <row r="1152">
          <cell r="A1152" t="str">
            <v>CMRLPT24039</v>
          </cell>
        </row>
        <row r="1153">
          <cell r="A1153" t="str">
            <v>CMRUCT21029</v>
          </cell>
        </row>
        <row r="1154">
          <cell r="A1154" t="str">
            <v>CMRLPT23073</v>
          </cell>
        </row>
        <row r="1155">
          <cell r="A1155" t="str">
            <v>CMRLPT24115</v>
          </cell>
        </row>
        <row r="1156">
          <cell r="A1156" t="str">
            <v>CMRLPT23319</v>
          </cell>
        </row>
        <row r="1157">
          <cell r="A1157" t="str">
            <v>CMRLPT23274</v>
          </cell>
        </row>
        <row r="1158">
          <cell r="A1158" t="str">
            <v>CMRUCT20146</v>
          </cell>
        </row>
        <row r="1159">
          <cell r="A1159" t="str">
            <v>CMRUCT23256</v>
          </cell>
        </row>
        <row r="1160">
          <cell r="A1160" t="str">
            <v>CMRLPT23190</v>
          </cell>
        </row>
        <row r="1161">
          <cell r="A1161" t="str">
            <v>CMRLPT23008</v>
          </cell>
        </row>
        <row r="1162">
          <cell r="A1162" t="str">
            <v>CMRUCT20123</v>
          </cell>
        </row>
        <row r="1163">
          <cell r="A1163" t="str">
            <v>CMRLPT22187</v>
          </cell>
        </row>
        <row r="1164">
          <cell r="A1164" t="str">
            <v>CMRLP19216</v>
          </cell>
        </row>
        <row r="1165">
          <cell r="A1165" t="str">
            <v>CMRLPT23320</v>
          </cell>
        </row>
        <row r="1166">
          <cell r="A1166" t="str">
            <v>OLEMMOS101</v>
          </cell>
        </row>
        <row r="1167">
          <cell r="A1167" t="str">
            <v>OLEMDOMC001</v>
          </cell>
        </row>
        <row r="1168">
          <cell r="A1168" t="str">
            <v>INFWINJMP01</v>
          </cell>
        </row>
        <row r="1169">
          <cell r="A1169" t="str">
            <v>CMRUCT22092</v>
          </cell>
        </row>
        <row r="1170">
          <cell r="A1170" t="str">
            <v>CMRLPT20040</v>
          </cell>
        </row>
        <row r="1171">
          <cell r="A1171" t="str">
            <v>CMRUCT20120</v>
          </cell>
        </row>
        <row r="1172">
          <cell r="A1172" t="str">
            <v>CMRUCT23145</v>
          </cell>
        </row>
        <row r="1173">
          <cell r="A1173" t="str">
            <v>CMRLPT21038</v>
          </cell>
        </row>
        <row r="1174">
          <cell r="A1174" t="str">
            <v>CMRUCT22156</v>
          </cell>
        </row>
        <row r="1175">
          <cell r="A1175" t="str">
            <v>CMRLPT22074</v>
          </cell>
        </row>
        <row r="1176">
          <cell r="A1176" t="str">
            <v>CMRLPT20026</v>
          </cell>
        </row>
        <row r="1177">
          <cell r="A1177" t="str">
            <v>CMRUCT23007</v>
          </cell>
        </row>
        <row r="1178">
          <cell r="A1178" t="str">
            <v>LDSDATABASE</v>
          </cell>
        </row>
        <row r="1179">
          <cell r="A1179" t="str">
            <v>CMRLPT21048</v>
          </cell>
        </row>
        <row r="1180">
          <cell r="A1180" t="str">
            <v>CMRUCT20170</v>
          </cell>
        </row>
        <row r="1181">
          <cell r="A1181" t="str">
            <v>CMRUCT23107</v>
          </cell>
        </row>
        <row r="1182">
          <cell r="A1182" t="str">
            <v>CMRUCT24070</v>
          </cell>
        </row>
        <row r="1183">
          <cell r="A1183" t="str">
            <v>CMRLPT24184</v>
          </cell>
        </row>
        <row r="1184">
          <cell r="A1184" t="str">
            <v>CMRUCT22054</v>
          </cell>
        </row>
        <row r="1185">
          <cell r="A1185" t="str">
            <v>CMRLPT23178</v>
          </cell>
        </row>
        <row r="1186">
          <cell r="A1186" t="str">
            <v>CMRLPT19237</v>
          </cell>
        </row>
        <row r="1187">
          <cell r="A1187" t="str">
            <v>CMRUCT24051</v>
          </cell>
        </row>
        <row r="1188">
          <cell r="A1188" t="str">
            <v>CMRUCT21036</v>
          </cell>
        </row>
        <row r="1189">
          <cell r="A1189" t="str">
            <v>CMRUCT20091</v>
          </cell>
        </row>
        <row r="1190">
          <cell r="A1190" t="str">
            <v>CMRLPT24053</v>
          </cell>
        </row>
        <row r="1191">
          <cell r="A1191" t="str">
            <v>CMRUCT20121</v>
          </cell>
        </row>
        <row r="1192">
          <cell r="A1192" t="str">
            <v>CMRLPT24105</v>
          </cell>
        </row>
        <row r="1193">
          <cell r="A1193" t="str">
            <v>CMRLPT19171</v>
          </cell>
        </row>
        <row r="1194">
          <cell r="A1194" t="str">
            <v>CMRUCT23302</v>
          </cell>
        </row>
        <row r="1195">
          <cell r="A1195" t="str">
            <v>CMRUCT22031</v>
          </cell>
        </row>
        <row r="1196">
          <cell r="A1196" t="str">
            <v>SABCGED103</v>
          </cell>
        </row>
        <row r="1197">
          <cell r="A1197" t="str">
            <v>CMRLPT24011</v>
          </cell>
        </row>
        <row r="1198">
          <cell r="A1198" t="str">
            <v>CMRUCT20151</v>
          </cell>
        </row>
        <row r="1199">
          <cell r="A1199" t="str">
            <v>CMRLPT23301</v>
          </cell>
        </row>
        <row r="1200">
          <cell r="A1200" t="str">
            <v>CMRUCT19149</v>
          </cell>
        </row>
        <row r="1201">
          <cell r="A1201" t="str">
            <v>CMRUCT23310</v>
          </cell>
        </row>
        <row r="1202">
          <cell r="A1202" t="str">
            <v>CMRUCT22028</v>
          </cell>
        </row>
        <row r="1203">
          <cell r="A1203" t="str">
            <v>CMRLPT22126</v>
          </cell>
        </row>
        <row r="1204">
          <cell r="A1204" t="str">
            <v>CMRUCT22112</v>
          </cell>
        </row>
        <row r="1205">
          <cell r="A1205" t="str">
            <v>CMRLPT19253</v>
          </cell>
        </row>
        <row r="1206">
          <cell r="A1206" t="str">
            <v>SABCAMPLI101</v>
          </cell>
        </row>
        <row r="1207">
          <cell r="A1207" t="str">
            <v>CMRLPT23164</v>
          </cell>
        </row>
        <row r="1208">
          <cell r="A1208" t="str">
            <v>CMRLPT22069</v>
          </cell>
        </row>
        <row r="1209">
          <cell r="A1209" t="str">
            <v>CMRLPT23208</v>
          </cell>
        </row>
        <row r="1210">
          <cell r="A1210" t="str">
            <v>CMRLPT20025</v>
          </cell>
        </row>
        <row r="1211">
          <cell r="A1211" t="str">
            <v>CMRLPT20046</v>
          </cell>
        </row>
        <row r="1212">
          <cell r="A1212" t="str">
            <v>CMRLPT21114</v>
          </cell>
        </row>
        <row r="1213">
          <cell r="A1213" t="str">
            <v>CMRLPT22108</v>
          </cell>
        </row>
        <row r="1214">
          <cell r="A1214" t="str">
            <v>CMRLPT22024</v>
          </cell>
        </row>
        <row r="1215">
          <cell r="A1215" t="str">
            <v>CMRUCT22107</v>
          </cell>
        </row>
        <row r="1216">
          <cell r="A1216" t="str">
            <v>pontbbrasskoum</v>
          </cell>
        </row>
        <row r="1217">
          <cell r="A1217" t="str">
            <v>CMRLPT22070</v>
          </cell>
        </row>
        <row r="1218">
          <cell r="A1218" t="str">
            <v>CMRLPT23148</v>
          </cell>
        </row>
        <row r="1219">
          <cell r="A1219" t="str">
            <v>CMRUCT20099</v>
          </cell>
        </row>
        <row r="1220">
          <cell r="A1220" t="str">
            <v>CMRLPT24098</v>
          </cell>
        </row>
        <row r="1221">
          <cell r="A1221" t="str">
            <v>CMRUCT23159</v>
          </cell>
        </row>
        <row r="1222">
          <cell r="A1222" t="str">
            <v>CMRUCT19144</v>
          </cell>
        </row>
        <row r="1223">
          <cell r="A1223" t="str">
            <v>VEEAMBACKUP</v>
          </cell>
        </row>
        <row r="1224">
          <cell r="A1224" t="str">
            <v>CMRUCT20070</v>
          </cell>
        </row>
        <row r="1225">
          <cell r="A1225" t="str">
            <v>CMRLPT21165</v>
          </cell>
        </row>
        <row r="1226">
          <cell r="A1226" t="str">
            <v>CMRLPT25020</v>
          </cell>
        </row>
        <row r="1227">
          <cell r="A1227" t="str">
            <v>CMRLPT21021</v>
          </cell>
        </row>
        <row r="1228">
          <cell r="A1228" t="str">
            <v>CMRLPT21086</v>
          </cell>
        </row>
        <row r="1229">
          <cell r="A1229" t="str">
            <v>CMRLPT20070</v>
          </cell>
        </row>
        <row r="1230">
          <cell r="A1230" t="str">
            <v>CMRLPT21031</v>
          </cell>
        </row>
        <row r="1231">
          <cell r="A1231" t="str">
            <v>CMRLPT21013</v>
          </cell>
        </row>
        <row r="1232">
          <cell r="A1232" t="str">
            <v>CMRLPT21118</v>
          </cell>
        </row>
        <row r="1233">
          <cell r="A1233" t="str">
            <v>CMRLPT22121</v>
          </cell>
        </row>
        <row r="1234">
          <cell r="A1234" t="str">
            <v>CMRUCT24091</v>
          </cell>
        </row>
        <row r="1235">
          <cell r="A1235" t="str">
            <v>CMRTAB20336</v>
          </cell>
        </row>
        <row r="1236">
          <cell r="A1236" t="str">
            <v>cmruct23052</v>
          </cell>
        </row>
        <row r="1237">
          <cell r="A1237" t="str">
            <v>CMRUCT22069</v>
          </cell>
        </row>
        <row r="1238">
          <cell r="A1238" t="str">
            <v>CMRUCT23223</v>
          </cell>
        </row>
        <row r="1239">
          <cell r="A1239" t="str">
            <v>CMRUCT21020</v>
          </cell>
        </row>
        <row r="1240">
          <cell r="A1240" t="str">
            <v>CMRLPT25018</v>
          </cell>
        </row>
        <row r="1241">
          <cell r="A1241" t="str">
            <v>SABCKPI103</v>
          </cell>
        </row>
        <row r="1242">
          <cell r="A1242" t="str">
            <v>CMRUCT20027</v>
          </cell>
        </row>
        <row r="1243">
          <cell r="A1243" t="str">
            <v>CMRUCT23242</v>
          </cell>
        </row>
        <row r="1244">
          <cell r="A1244" t="str">
            <v>CMRLPT24144</v>
          </cell>
        </row>
        <row r="1245">
          <cell r="A1245" t="str">
            <v>CMRUCT24130</v>
          </cell>
        </row>
        <row r="1246">
          <cell r="A1246" t="str">
            <v>CMRUCT24098</v>
          </cell>
        </row>
        <row r="1247">
          <cell r="A1247" t="str">
            <v>CMRLPT24028</v>
          </cell>
        </row>
        <row r="1248">
          <cell r="A1248" t="str">
            <v>NDOKMOS101</v>
          </cell>
        </row>
        <row r="1249">
          <cell r="A1249" t="str">
            <v>CMRLPT20042</v>
          </cell>
        </row>
        <row r="1250">
          <cell r="A1250" t="str">
            <v>CMRLPT24040</v>
          </cell>
        </row>
        <row r="1251">
          <cell r="A1251" t="str">
            <v>CMRLPT20035</v>
          </cell>
        </row>
        <row r="1252">
          <cell r="A1252" t="str">
            <v>CMRLPT21010</v>
          </cell>
        </row>
        <row r="1253">
          <cell r="A1253" t="str">
            <v>CMRLPT22087</v>
          </cell>
        </row>
        <row r="1254">
          <cell r="A1254" t="str">
            <v>CMRUCT21043</v>
          </cell>
        </row>
        <row r="1255">
          <cell r="A1255" t="str">
            <v>messgxkouma</v>
          </cell>
        </row>
        <row r="1256">
          <cell r="A1256" t="str">
            <v>CMRUCT24137</v>
          </cell>
        </row>
        <row r="1257">
          <cell r="A1257" t="str">
            <v>CMRUCT23320</v>
          </cell>
        </row>
        <row r="1258">
          <cell r="A1258" t="str">
            <v>CMRLPT23024</v>
          </cell>
        </row>
        <row r="1259">
          <cell r="A1259" t="str">
            <v>CMRUCT24046</v>
          </cell>
        </row>
        <row r="1260">
          <cell r="A1260" t="str">
            <v>mescavesgarou</v>
          </cell>
        </row>
        <row r="1261">
          <cell r="A1261" t="str">
            <v>CMRUCT25018</v>
          </cell>
        </row>
        <row r="1262">
          <cell r="A1262" t="str">
            <v>CMRLPT24026</v>
          </cell>
        </row>
        <row r="1263">
          <cell r="A1263" t="str">
            <v>CMRUCT22098</v>
          </cell>
        </row>
        <row r="1264">
          <cell r="A1264" t="str">
            <v>CMRUCT24156</v>
          </cell>
        </row>
        <row r="1265">
          <cell r="A1265" t="str">
            <v>messgxndok</v>
          </cell>
        </row>
        <row r="1266">
          <cell r="A1266" t="str">
            <v>SOUADOMC001</v>
          </cell>
        </row>
        <row r="1267">
          <cell r="A1267" t="str">
            <v>CMRUCT23155</v>
          </cell>
        </row>
        <row r="1268">
          <cell r="A1268" t="str">
            <v>CMRLPT23264</v>
          </cell>
        </row>
        <row r="1269">
          <cell r="A1269" t="str">
            <v>CMRUCT19194</v>
          </cell>
        </row>
        <row r="1270">
          <cell r="A1270" t="str">
            <v>CMRLPT25022</v>
          </cell>
        </row>
        <row r="1271">
          <cell r="A1271" t="str">
            <v>CMRUCT23102</v>
          </cell>
        </row>
        <row r="1272">
          <cell r="A1272" t="str">
            <v>CMRLPT22044</v>
          </cell>
        </row>
        <row r="1273">
          <cell r="A1273" t="str">
            <v>CMRUCT19179</v>
          </cell>
        </row>
        <row r="1274">
          <cell r="A1274" t="str">
            <v>CMRUCT19160</v>
          </cell>
        </row>
        <row r="1275">
          <cell r="A1275" t="str">
            <v>CMRLPT23174</v>
          </cell>
        </row>
        <row r="1276">
          <cell r="A1276" t="str">
            <v>CMRLPT24013</v>
          </cell>
        </row>
        <row r="1277">
          <cell r="A1277" t="str">
            <v>CMRUCT24144</v>
          </cell>
        </row>
        <row r="1278">
          <cell r="A1278" t="str">
            <v>CMRUCT20024</v>
          </cell>
        </row>
        <row r="1279">
          <cell r="A1279" t="str">
            <v>CMRUCT22027</v>
          </cell>
        </row>
        <row r="1280">
          <cell r="A1280" t="str">
            <v>CMRUCT24143</v>
          </cell>
        </row>
        <row r="1281">
          <cell r="A1281" t="str">
            <v>CMRUCT23218</v>
          </cell>
        </row>
        <row r="1282">
          <cell r="A1282" t="str">
            <v>CMRLPT21082</v>
          </cell>
        </row>
        <row r="1283">
          <cell r="A1283" t="str">
            <v>CMRLPT22169</v>
          </cell>
        </row>
        <row r="1284">
          <cell r="A1284" t="str">
            <v>CMRUCT20164</v>
          </cell>
        </row>
        <row r="1285">
          <cell r="A1285" t="str">
            <v>CMRLPT21158</v>
          </cell>
        </row>
        <row r="1286">
          <cell r="A1286" t="str">
            <v>CMRUCT19072</v>
          </cell>
        </row>
        <row r="1287">
          <cell r="A1287" t="str">
            <v>CMRUCT21118</v>
          </cell>
        </row>
        <row r="1288">
          <cell r="A1288" t="str">
            <v>CMRLPT19368</v>
          </cell>
        </row>
        <row r="1289">
          <cell r="A1289" t="str">
            <v>CMRUCT23250</v>
          </cell>
        </row>
        <row r="1290">
          <cell r="A1290" t="str">
            <v>CMRUCT20098</v>
          </cell>
        </row>
        <row r="1291">
          <cell r="A1291" t="str">
            <v>BALITATT001</v>
          </cell>
        </row>
        <row r="1292">
          <cell r="A1292" t="str">
            <v>CMRUCT21002</v>
          </cell>
        </row>
        <row r="1293">
          <cell r="A1293" t="str">
            <v>CMRUCT24079</v>
          </cell>
        </row>
        <row r="1294">
          <cell r="A1294" t="str">
            <v>CMRLPT22052</v>
          </cell>
        </row>
        <row r="1295">
          <cell r="A1295" t="str">
            <v>SEMCUPCUT101</v>
          </cell>
        </row>
        <row r="1296">
          <cell r="A1296" t="str">
            <v>CMRUCT23153</v>
          </cell>
        </row>
        <row r="1297">
          <cell r="A1297" t="str">
            <v>CMRLPT19228</v>
          </cell>
        </row>
        <row r="1298">
          <cell r="A1298" t="str">
            <v>CMRUCT21012</v>
          </cell>
        </row>
        <row r="1299">
          <cell r="A1299" t="str">
            <v>CMRLPT21076</v>
          </cell>
        </row>
        <row r="1300">
          <cell r="A1300" t="str">
            <v>CMRLPT24171</v>
          </cell>
        </row>
        <row r="1301">
          <cell r="A1301" t="str">
            <v>CMRUCT21092</v>
          </cell>
        </row>
        <row r="1302">
          <cell r="A1302" t="str">
            <v>CMRUCT22134</v>
          </cell>
        </row>
        <row r="1303">
          <cell r="A1303" t="str">
            <v>LDS-DATA</v>
          </cell>
        </row>
        <row r="1304">
          <cell r="A1304" t="str">
            <v>CMRUCT20084</v>
          </cell>
        </row>
        <row r="1305">
          <cell r="A1305" t="str">
            <v>CMRUCT23128</v>
          </cell>
        </row>
        <row r="1306">
          <cell r="A1306" t="str">
            <v>CMRUCT22166</v>
          </cell>
        </row>
        <row r="1307">
          <cell r="A1307" t="str">
            <v>CMRUCT22144</v>
          </cell>
        </row>
        <row r="1308">
          <cell r="A1308" t="str">
            <v>CMRLPT20068</v>
          </cell>
        </row>
        <row r="1309">
          <cell r="A1309" t="str">
            <v>CMRUCT25117</v>
          </cell>
        </row>
        <row r="1310">
          <cell r="A1310" t="str">
            <v>SABCISO102</v>
          </cell>
        </row>
        <row r="1311">
          <cell r="A1311" t="str">
            <v>CMRLPT20010</v>
          </cell>
        </row>
        <row r="1312">
          <cell r="A1312" t="str">
            <v>CMRLPT22010</v>
          </cell>
        </row>
        <row r="1313">
          <cell r="A1313" t="str">
            <v>CMRLPT24072</v>
          </cell>
        </row>
        <row r="1314">
          <cell r="A1314" t="str">
            <v>CMRUCT21107</v>
          </cell>
        </row>
        <row r="1315">
          <cell r="A1315" t="str">
            <v>CMRUCT21046</v>
          </cell>
        </row>
        <row r="1316">
          <cell r="A1316" t="str">
            <v>CMRLPT21078</v>
          </cell>
        </row>
        <row r="1317">
          <cell r="A1317" t="str">
            <v>CMRLPT19287</v>
          </cell>
        </row>
        <row r="1318">
          <cell r="A1318" t="str">
            <v>CMRUCT25084</v>
          </cell>
        </row>
        <row r="1319">
          <cell r="A1319" t="str">
            <v>CMRUCT20063</v>
          </cell>
        </row>
        <row r="1320">
          <cell r="A1320" t="str">
            <v>CMRUCT23207</v>
          </cell>
        </row>
        <row r="1321">
          <cell r="A1321" t="str">
            <v>CMRLPT23061</v>
          </cell>
        </row>
        <row r="1322">
          <cell r="A1322" t="str">
            <v>CMRLPT20118</v>
          </cell>
        </row>
        <row r="1323">
          <cell r="A1323" t="str">
            <v>CMRLPT23204</v>
          </cell>
        </row>
        <row r="1324">
          <cell r="A1324" t="str">
            <v>CMRUCT21124</v>
          </cell>
        </row>
        <row r="1325">
          <cell r="A1325" t="str">
            <v>CMRLPT24162</v>
          </cell>
        </row>
        <row r="1326">
          <cell r="A1326" t="str">
            <v>CMRUCT24076</v>
          </cell>
        </row>
        <row r="1327">
          <cell r="A1327" t="str">
            <v>CMRLPT23303</v>
          </cell>
        </row>
        <row r="1328">
          <cell r="A1328" t="str">
            <v>CMRUCT22012</v>
          </cell>
        </row>
        <row r="1329">
          <cell r="A1329" t="str">
            <v>CMRLPT23210</v>
          </cell>
        </row>
        <row r="1330">
          <cell r="A1330" t="str">
            <v>SABCMSQL201</v>
          </cell>
        </row>
        <row r="1331">
          <cell r="A1331" t="str">
            <v>CMRUCT20016</v>
          </cell>
        </row>
        <row r="1332">
          <cell r="A1332" t="str">
            <v>CMRLPT23166</v>
          </cell>
        </row>
        <row r="1333">
          <cell r="A1333" t="str">
            <v>CMRUCT24062</v>
          </cell>
        </row>
        <row r="1334">
          <cell r="A1334" t="str">
            <v>CMRUCT24192</v>
          </cell>
        </row>
        <row r="1335">
          <cell r="A1335" t="str">
            <v>CMRLPT25051</v>
          </cell>
        </row>
        <row r="1336">
          <cell r="A1336" t="str">
            <v>CMRLPT21089</v>
          </cell>
        </row>
        <row r="1337">
          <cell r="A1337" t="str">
            <v>CMRUCT21026</v>
          </cell>
        </row>
        <row r="1338">
          <cell r="A1338" t="str">
            <v>CMRUCT20138</v>
          </cell>
        </row>
        <row r="1339">
          <cell r="A1339" t="str">
            <v>garousine002</v>
          </cell>
        </row>
        <row r="1340">
          <cell r="A1340" t="str">
            <v>BALILIMS601</v>
          </cell>
        </row>
        <row r="1341">
          <cell r="A1341" t="str">
            <v>CMRLPT23026</v>
          </cell>
        </row>
        <row r="1342">
          <cell r="A1342" t="str">
            <v>CMRUCT22071</v>
          </cell>
        </row>
        <row r="1343">
          <cell r="A1343" t="str">
            <v>CMRLPT21094</v>
          </cell>
        </row>
        <row r="1344">
          <cell r="A1344" t="str">
            <v>CMRLPT22063</v>
          </cell>
        </row>
        <row r="1345">
          <cell r="A1345" t="str">
            <v>CMRLPT23102</v>
          </cell>
        </row>
        <row r="1346">
          <cell r="A1346" t="str">
            <v>CMRLPT24091</v>
          </cell>
        </row>
        <row r="1347">
          <cell r="A1347" t="str">
            <v>CMRUCT21049</v>
          </cell>
        </row>
        <row r="1348">
          <cell r="A1348" t="str">
            <v>CMRLPT23041</v>
          </cell>
        </row>
        <row r="1349">
          <cell r="A1349" t="str">
            <v>CMRLPT23304</v>
          </cell>
        </row>
        <row r="1350">
          <cell r="A1350" t="str">
            <v>SABCERP601</v>
          </cell>
        </row>
        <row r="1351">
          <cell r="A1351" t="str">
            <v>CMRLPT24009</v>
          </cell>
        </row>
        <row r="1352">
          <cell r="A1352" t="str">
            <v>CMRLPT21124</v>
          </cell>
        </row>
        <row r="1353">
          <cell r="A1353" t="str">
            <v>CMRLPT21138</v>
          </cell>
        </row>
        <row r="1354">
          <cell r="A1354" t="str">
            <v>CMRLPT24084</v>
          </cell>
        </row>
        <row r="1355">
          <cell r="A1355" t="str">
            <v>CMRLPT19229</v>
          </cell>
        </row>
        <row r="1356">
          <cell r="A1356" t="str">
            <v>CMRLPT22046</v>
          </cell>
        </row>
        <row r="1357">
          <cell r="A1357" t="str">
            <v>CMRLPT21056</v>
          </cell>
        </row>
        <row r="1358">
          <cell r="A1358" t="str">
            <v>CMRUCT24187</v>
          </cell>
        </row>
        <row r="1359">
          <cell r="A1359" t="str">
            <v>BAFOUSIN003</v>
          </cell>
        </row>
        <row r="1360">
          <cell r="A1360" t="str">
            <v>CMRLPT23138</v>
          </cell>
        </row>
        <row r="1361">
          <cell r="A1361" t="str">
            <v>CMRLPT23136</v>
          </cell>
        </row>
        <row r="1362">
          <cell r="A1362" t="str">
            <v>CMRUCT23002</v>
          </cell>
        </row>
        <row r="1363">
          <cell r="A1363" t="str">
            <v>CMRUCT21007</v>
          </cell>
        </row>
        <row r="1364">
          <cell r="A1364" t="str">
            <v>YAOUVPRX102</v>
          </cell>
        </row>
        <row r="1365">
          <cell r="A1365" t="str">
            <v>CMRLPT24153</v>
          </cell>
        </row>
        <row r="1366">
          <cell r="A1366" t="str">
            <v>cmruct22001</v>
          </cell>
        </row>
        <row r="1367">
          <cell r="A1367" t="str">
            <v>SOCAHUSKY101</v>
          </cell>
        </row>
        <row r="1368">
          <cell r="A1368" t="str">
            <v>CMRLPT22025</v>
          </cell>
        </row>
        <row r="1369">
          <cell r="A1369" t="str">
            <v>CMRLPT23160</v>
          </cell>
        </row>
        <row r="1370">
          <cell r="A1370" t="str">
            <v>CMRUCT21047</v>
          </cell>
        </row>
        <row r="1371">
          <cell r="A1371" t="str">
            <v>CMRUCT23209</v>
          </cell>
        </row>
        <row r="1372">
          <cell r="A1372" t="str">
            <v>CMRLPT21011</v>
          </cell>
        </row>
        <row r="1373">
          <cell r="A1373" t="str">
            <v>CMRLPT24113</v>
          </cell>
        </row>
        <row r="1374">
          <cell r="A1374" t="str">
            <v>CMRLPT23189</v>
          </cell>
        </row>
        <row r="1375">
          <cell r="A1375" t="str">
            <v>CMRUCT19073</v>
          </cell>
        </row>
        <row r="1376">
          <cell r="A1376" t="str">
            <v>SOCAECOSYS101</v>
          </cell>
        </row>
        <row r="1377">
          <cell r="A1377" t="str">
            <v>CMRUCT24148</v>
          </cell>
        </row>
        <row r="1378">
          <cell r="A1378" t="str">
            <v>CMRUCT21103</v>
          </cell>
        </row>
        <row r="1379">
          <cell r="A1379" t="str">
            <v>SABCAZMIG101</v>
          </cell>
        </row>
        <row r="1380">
          <cell r="A1380" t="str">
            <v>CMRLPT22045</v>
          </cell>
        </row>
        <row r="1381">
          <cell r="A1381" t="str">
            <v>CMRUCT23168</v>
          </cell>
        </row>
        <row r="1382">
          <cell r="A1382" t="str">
            <v>CMRLPT24140</v>
          </cell>
        </row>
        <row r="1383">
          <cell r="A1383" t="str">
            <v>CMRUCT21044</v>
          </cell>
        </row>
        <row r="1384">
          <cell r="A1384" t="str">
            <v>CMRUCT23282</v>
          </cell>
        </row>
        <row r="1385">
          <cell r="A1385" t="str">
            <v>CMRUCT24134</v>
          </cell>
        </row>
        <row r="1386">
          <cell r="A1386" t="str">
            <v>SABCBPC601</v>
          </cell>
        </row>
        <row r="1387">
          <cell r="A1387" t="str">
            <v>CMRUCT23299</v>
          </cell>
        </row>
        <row r="1388">
          <cell r="A1388" t="str">
            <v>CMRUCT22047</v>
          </cell>
        </row>
        <row r="1389">
          <cell r="A1389" t="str">
            <v>CMRLPT23253</v>
          </cell>
        </row>
        <row r="1390">
          <cell r="A1390" t="str">
            <v>SABCELO101</v>
          </cell>
        </row>
        <row r="1391">
          <cell r="A1391" t="str">
            <v>CMRLPT23183</v>
          </cell>
        </row>
        <row r="1392">
          <cell r="A1392" t="str">
            <v>CMRLPT21067</v>
          </cell>
        </row>
        <row r="1393">
          <cell r="A1393" t="str">
            <v>SABCGED104</v>
          </cell>
        </row>
        <row r="1394">
          <cell r="A1394" t="str">
            <v>SABCPERM101</v>
          </cell>
        </row>
        <row r="1395">
          <cell r="A1395" t="str">
            <v>SABCMOS601</v>
          </cell>
        </row>
        <row r="1396">
          <cell r="A1396" t="str">
            <v>CMRLPT23035</v>
          </cell>
        </row>
        <row r="1397">
          <cell r="A1397" t="str">
            <v>CMRUCT24136</v>
          </cell>
        </row>
        <row r="1398">
          <cell r="A1398" t="str">
            <v>CMRLPT19205</v>
          </cell>
        </row>
        <row r="1399">
          <cell r="A1399" t="str">
            <v>CMRUCT23307</v>
          </cell>
        </row>
        <row r="1400">
          <cell r="A1400" t="str">
            <v>CMRUCT24131</v>
          </cell>
        </row>
        <row r="1401">
          <cell r="A1401" t="str">
            <v>CMRUCT24049</v>
          </cell>
        </row>
        <row r="1402">
          <cell r="A1402" t="str">
            <v>CMRLPT24151</v>
          </cell>
        </row>
        <row r="1403">
          <cell r="A1403" t="str">
            <v>CMRUCT23188</v>
          </cell>
        </row>
        <row r="1404">
          <cell r="A1404" t="str">
            <v>mesttebaf</v>
          </cell>
        </row>
        <row r="1405">
          <cell r="A1405" t="str">
            <v>VEEAMSERVERGARO</v>
          </cell>
        </row>
        <row r="1406">
          <cell r="A1406" t="str">
            <v>CMRUCT22103</v>
          </cell>
        </row>
        <row r="1407">
          <cell r="A1407" t="str">
            <v>CMRLPT22103</v>
          </cell>
        </row>
        <row r="1408">
          <cell r="A1408" t="str">
            <v>CMRUCT23151</v>
          </cell>
        </row>
        <row r="1409">
          <cell r="A1409" t="str">
            <v>CMRLPT23273</v>
          </cell>
        </row>
        <row r="1410">
          <cell r="A1410" t="str">
            <v>AKWAPDDK101</v>
          </cell>
        </row>
        <row r="1411">
          <cell r="A1411" t="str">
            <v>CMRUCT21067</v>
          </cell>
        </row>
        <row r="1412">
          <cell r="A1412" t="str">
            <v>CMRLPT24163</v>
          </cell>
        </row>
        <row r="1413">
          <cell r="A1413" t="str">
            <v>CMRUCT24086</v>
          </cell>
        </row>
        <row r="1414">
          <cell r="A1414" t="str">
            <v>CMRLPT23261</v>
          </cell>
        </row>
        <row r="1415">
          <cell r="A1415" t="str">
            <v>CMRUCT23144</v>
          </cell>
        </row>
        <row r="1416">
          <cell r="A1416" t="str">
            <v>CMRUCT20100</v>
          </cell>
        </row>
        <row r="1417">
          <cell r="A1417" t="str">
            <v>CMRUCT20095</v>
          </cell>
        </row>
        <row r="1418">
          <cell r="A1418" t="str">
            <v>CMRLPT20030</v>
          </cell>
        </row>
        <row r="1419">
          <cell r="A1419" t="str">
            <v>SABCTSE102</v>
          </cell>
        </row>
        <row r="1420">
          <cell r="A1420" t="str">
            <v>CMRUCT23086</v>
          </cell>
        </row>
        <row r="1421">
          <cell r="A1421" t="str">
            <v>SABCSQRH101</v>
          </cell>
        </row>
        <row r="1422">
          <cell r="A1422" t="str">
            <v>CMRUCT24069</v>
          </cell>
        </row>
        <row r="1423">
          <cell r="A1423" t="str">
            <v>GUINMORP101</v>
          </cell>
        </row>
        <row r="1424">
          <cell r="A1424" t="str">
            <v>CMRUCT23217</v>
          </cell>
        </row>
        <row r="1425">
          <cell r="A1425" t="str">
            <v>CMRLPT23282</v>
          </cell>
        </row>
        <row r="1426">
          <cell r="A1426" t="str">
            <v>CMRUCT23180</v>
          </cell>
        </row>
        <row r="1427">
          <cell r="A1427" t="str">
            <v>CMRLPT23163</v>
          </cell>
        </row>
        <row r="1428">
          <cell r="A1428" t="str">
            <v>CMRUCT20072</v>
          </cell>
        </row>
        <row r="1429">
          <cell r="A1429" t="str">
            <v>CMRUCT20050</v>
          </cell>
        </row>
        <row r="1430">
          <cell r="A1430" t="str">
            <v>SABCELO201</v>
          </cell>
        </row>
        <row r="1431">
          <cell r="A1431" t="str">
            <v>CMRUCT24157</v>
          </cell>
        </row>
        <row r="1432">
          <cell r="A1432" t="str">
            <v>CMRLPT20087</v>
          </cell>
        </row>
        <row r="1433">
          <cell r="A1433" t="str">
            <v>CMRUCT22091</v>
          </cell>
        </row>
        <row r="1434">
          <cell r="A1434" t="str">
            <v>CMRLPT22147</v>
          </cell>
        </row>
        <row r="1435">
          <cell r="A1435" t="str">
            <v>NDOKSHARG101</v>
          </cell>
        </row>
        <row r="1436">
          <cell r="A1436" t="str">
            <v>CMRUCT23020</v>
          </cell>
        </row>
        <row r="1437">
          <cell r="A1437" t="str">
            <v>BALISHAR003</v>
          </cell>
        </row>
        <row r="1438">
          <cell r="A1438" t="str">
            <v>CMRLPT22096</v>
          </cell>
        </row>
        <row r="1439">
          <cell r="A1439" t="str">
            <v>CMRLPT23193</v>
          </cell>
        </row>
        <row r="1440">
          <cell r="A1440" t="str">
            <v>CMRLPT22075</v>
          </cell>
        </row>
        <row r="1441">
          <cell r="A1441" t="str">
            <v>CMRLPT22091</v>
          </cell>
        </row>
        <row r="1442">
          <cell r="A1442" t="str">
            <v>CMRUCT22009</v>
          </cell>
        </row>
        <row r="1443">
          <cell r="A1443" t="str">
            <v>CMRLPT24002</v>
          </cell>
        </row>
        <row r="1444">
          <cell r="A1444" t="str">
            <v>BALIDOMC005</v>
          </cell>
        </row>
        <row r="1445">
          <cell r="A1445" t="str">
            <v>CMRLPT23012</v>
          </cell>
        </row>
        <row r="1446">
          <cell r="A1446" t="str">
            <v>CMRUCT21061</v>
          </cell>
        </row>
        <row r="1447">
          <cell r="A1447" t="str">
            <v>CMRLPT24181</v>
          </cell>
        </row>
        <row r="1448">
          <cell r="A1448" t="str">
            <v>CMRLPT21135</v>
          </cell>
        </row>
        <row r="1449">
          <cell r="A1449" t="str">
            <v>SABCWEF101</v>
          </cell>
        </row>
        <row r="1450">
          <cell r="A1450" t="str">
            <v>CMRUCT22162</v>
          </cell>
        </row>
        <row r="1451">
          <cell r="A1451" t="str">
            <v>CMRUCT24078</v>
          </cell>
        </row>
        <row r="1452">
          <cell r="A1452" t="str">
            <v>CMRUCT20026</v>
          </cell>
        </row>
        <row r="1453">
          <cell r="A1453" t="str">
            <v>CMRLPT21096</v>
          </cell>
        </row>
        <row r="1454">
          <cell r="A1454" t="str">
            <v>CMRUCT21117</v>
          </cell>
        </row>
        <row r="1455">
          <cell r="A1455" t="str">
            <v>CMRUCT20124</v>
          </cell>
        </row>
        <row r="1456">
          <cell r="A1456" t="str">
            <v>CMRLTP20065</v>
          </cell>
        </row>
        <row r="1457">
          <cell r="A1457" t="str">
            <v>CMRUCT25028</v>
          </cell>
        </row>
        <row r="1458">
          <cell r="A1458" t="str">
            <v>CMRLPT21039</v>
          </cell>
        </row>
        <row r="1459">
          <cell r="A1459" t="str">
            <v>SABCISO201</v>
          </cell>
        </row>
        <row r="1460">
          <cell r="A1460" t="str">
            <v>CMRLPT22174</v>
          </cell>
        </row>
        <row r="1461">
          <cell r="A1461" t="str">
            <v>CMRLPT21041</v>
          </cell>
        </row>
        <row r="1462">
          <cell r="A1462" t="str">
            <v>CMRLPT23047</v>
          </cell>
        </row>
        <row r="1463">
          <cell r="A1463" t="str">
            <v>CMRLPT22062</v>
          </cell>
        </row>
        <row r="1464">
          <cell r="A1464" t="str">
            <v>CMRLPT19161</v>
          </cell>
        </row>
        <row r="1465">
          <cell r="A1465" t="str">
            <v>CMRUCT24092</v>
          </cell>
        </row>
        <row r="1466">
          <cell r="A1466" t="str">
            <v>CMRUCT25109</v>
          </cell>
        </row>
        <row r="1467">
          <cell r="A1467" t="str">
            <v>CMRLPT24111</v>
          </cell>
        </row>
        <row r="1468">
          <cell r="A1468" t="str">
            <v>CMRLPT21053</v>
          </cell>
        </row>
        <row r="1469">
          <cell r="A1469" t="str">
            <v>CMRUCT22033</v>
          </cell>
        </row>
        <row r="1470">
          <cell r="A1470" t="str">
            <v>CMRUCT21011</v>
          </cell>
        </row>
        <row r="1471">
          <cell r="A1471" t="str">
            <v>BAFOPDDK101</v>
          </cell>
        </row>
        <row r="1472">
          <cell r="A1472" t="str">
            <v>CMRLPT19290</v>
          </cell>
        </row>
        <row r="1473">
          <cell r="A1473" t="str">
            <v>CMRUCT21041</v>
          </cell>
        </row>
        <row r="1474">
          <cell r="A1474" t="str">
            <v>CMRLPT20071</v>
          </cell>
        </row>
        <row r="1475">
          <cell r="A1475" t="str">
            <v>CMRLPT20074</v>
          </cell>
        </row>
        <row r="1476">
          <cell r="A1476" t="str">
            <v>CMRLPT19215</v>
          </cell>
        </row>
        <row r="1477">
          <cell r="A1477" t="str">
            <v>CMRUCT22057</v>
          </cell>
        </row>
        <row r="1478">
          <cell r="A1478" t="str">
            <v>CMRUCT21133</v>
          </cell>
        </row>
        <row r="1479">
          <cell r="A1479" t="str">
            <v>BALIDOMC003</v>
          </cell>
        </row>
        <row r="1480">
          <cell r="A1480" t="str">
            <v>CMRLPT21102</v>
          </cell>
        </row>
        <row r="1481">
          <cell r="A1481" t="str">
            <v>CMRLPT23006</v>
          </cell>
        </row>
        <row r="1482">
          <cell r="A1482" t="str">
            <v>mescondkouma</v>
          </cell>
        </row>
        <row r="1483">
          <cell r="A1483" t="str">
            <v>CMRUCT21100</v>
          </cell>
        </row>
        <row r="1484">
          <cell r="A1484" t="str">
            <v>YAOUMOS101</v>
          </cell>
        </row>
        <row r="1485">
          <cell r="A1485" t="str">
            <v>CMRLPT20032</v>
          </cell>
        </row>
        <row r="1486">
          <cell r="A1486" t="str">
            <v>CMRLPT22207</v>
          </cell>
        </row>
        <row r="1487">
          <cell r="A1487" t="str">
            <v>CMRLPT23198</v>
          </cell>
        </row>
        <row r="1488">
          <cell r="A1488" t="str">
            <v>CMRUCT25078</v>
          </cell>
        </row>
        <row r="1489">
          <cell r="A1489" t="str">
            <v>CMRLPT23051</v>
          </cell>
        </row>
        <row r="1490">
          <cell r="A1490" t="str">
            <v>CMRUCT20076</v>
          </cell>
        </row>
        <row r="1491">
          <cell r="A1491" t="str">
            <v>GAROPDDK101</v>
          </cell>
        </row>
        <row r="1492">
          <cell r="A1492" t="str">
            <v>CMRUCT23165</v>
          </cell>
        </row>
        <row r="1493">
          <cell r="A1493" t="str">
            <v>CMRUCT21042</v>
          </cell>
        </row>
        <row r="1494">
          <cell r="A1494" t="str">
            <v>CMRUCT20008</v>
          </cell>
        </row>
        <row r="1495">
          <cell r="A1495" t="str">
            <v>CMRUCT24172</v>
          </cell>
        </row>
        <row r="1496">
          <cell r="A1496" t="str">
            <v>CMRLPT23237</v>
          </cell>
        </row>
        <row r="1497">
          <cell r="A1497" t="str">
            <v>CMRUCT23149</v>
          </cell>
        </row>
        <row r="1498">
          <cell r="A1498" t="str">
            <v>CMRUCT23249</v>
          </cell>
        </row>
        <row r="1499">
          <cell r="A1499" t="str">
            <v>CMRUCT22144</v>
          </cell>
        </row>
        <row r="1500">
          <cell r="A1500" t="str">
            <v>CMRLPT22064</v>
          </cell>
        </row>
        <row r="1501">
          <cell r="A1501" t="str">
            <v>NDOKPDDK101</v>
          </cell>
        </row>
        <row r="1502">
          <cell r="A1502" t="str">
            <v>CMRUCT20077</v>
          </cell>
        </row>
        <row r="1503">
          <cell r="A1503" t="str">
            <v>CMRLPT24139</v>
          </cell>
        </row>
        <row r="1504">
          <cell r="A1504" t="str">
            <v>CMRUCT22157</v>
          </cell>
        </row>
        <row r="1505">
          <cell r="A1505" t="str">
            <v>CMRLPT21119</v>
          </cell>
        </row>
        <row r="1506">
          <cell r="A1506" t="str">
            <v>CMRUCT23171</v>
          </cell>
        </row>
        <row r="1507">
          <cell r="A1507" t="str">
            <v>CMRLPT24108</v>
          </cell>
        </row>
        <row r="1508">
          <cell r="A1508" t="str">
            <v>CMRLPT23043</v>
          </cell>
        </row>
        <row r="1509">
          <cell r="A1509" t="str">
            <v>CMRUCT22122</v>
          </cell>
        </row>
        <row r="1510">
          <cell r="A1510" t="str">
            <v>CMRLPT20112</v>
          </cell>
        </row>
        <row r="1511">
          <cell r="A1511" t="str">
            <v>SABCADMIN</v>
          </cell>
        </row>
        <row r="1512">
          <cell r="A1512" t="str">
            <v>CMRUCT20019</v>
          </cell>
        </row>
        <row r="1513">
          <cell r="A1513" t="str">
            <v>SABCSQDIMO201</v>
          </cell>
        </row>
        <row r="1514">
          <cell r="A1514" t="str">
            <v>CMRUCT20014</v>
          </cell>
        </row>
        <row r="1515">
          <cell r="A1515" t="str">
            <v>CMRUCT23172</v>
          </cell>
        </row>
        <row r="1516">
          <cell r="A1516" t="str">
            <v>CMRUCT19087</v>
          </cell>
        </row>
        <row r="1517">
          <cell r="A1517" t="str">
            <v>CMRLPT21123</v>
          </cell>
        </row>
        <row r="1518">
          <cell r="A1518" t="str">
            <v>CMRLPT23200</v>
          </cell>
        </row>
        <row r="1519">
          <cell r="A1519" t="str">
            <v>CMRUCT20173</v>
          </cell>
        </row>
        <row r="1520">
          <cell r="A1520" t="str">
            <v>CMRLPT24042</v>
          </cell>
        </row>
        <row r="1521">
          <cell r="A1521" t="str">
            <v>CMRUCT20114</v>
          </cell>
        </row>
        <row r="1522">
          <cell r="A1522" t="str">
            <v>CMRUCT20087</v>
          </cell>
        </row>
        <row r="1523">
          <cell r="A1523" t="str">
            <v>CMRUCT24174</v>
          </cell>
        </row>
        <row r="1524">
          <cell r="A1524" t="str">
            <v>CMRUCT24038</v>
          </cell>
        </row>
        <row r="1525">
          <cell r="A1525" t="str">
            <v>SIACPDDK101</v>
          </cell>
        </row>
        <row r="1526">
          <cell r="A1526" t="str">
            <v>CMRLPT23222</v>
          </cell>
        </row>
        <row r="1527">
          <cell r="A1527" t="str">
            <v>CMRLPT23195</v>
          </cell>
        </row>
        <row r="1528">
          <cell r="A1528" t="str">
            <v>CMRLPT24116</v>
          </cell>
        </row>
        <row r="1529">
          <cell r="A1529" t="str">
            <v>CMRUCT23309</v>
          </cell>
        </row>
        <row r="1530">
          <cell r="A1530" t="str">
            <v>CMRLPT24043</v>
          </cell>
        </row>
        <row r="1531">
          <cell r="A1531" t="str">
            <v>BONAMOS101</v>
          </cell>
        </row>
        <row r="1532">
          <cell r="A1532" t="str">
            <v>CMRUCT22011</v>
          </cell>
        </row>
        <row r="1533">
          <cell r="A1533" t="str">
            <v>messgxubg</v>
          </cell>
        </row>
        <row r="1534">
          <cell r="A1534" t="str">
            <v>CMRUCT20097</v>
          </cell>
        </row>
        <row r="1535">
          <cell r="A1535" t="str">
            <v>CMRLPT20072</v>
          </cell>
        </row>
        <row r="1536">
          <cell r="A1536" t="str">
            <v>CMRLPT20076</v>
          </cell>
        </row>
        <row r="1537">
          <cell r="A1537" t="str">
            <v>CMRUCT23034</v>
          </cell>
        </row>
        <row r="1538">
          <cell r="A1538" t="str">
            <v>CMRLPT22019</v>
          </cell>
        </row>
        <row r="1539">
          <cell r="A1539" t="str">
            <v>CMRLPT22085</v>
          </cell>
        </row>
        <row r="1540">
          <cell r="A1540" t="str">
            <v>CMRUCT20062</v>
          </cell>
        </row>
        <row r="1541">
          <cell r="A1541" t="str">
            <v>CMRLPT22116</v>
          </cell>
        </row>
        <row r="1542">
          <cell r="A1542" t="str">
            <v>CMRLPT23287</v>
          </cell>
        </row>
        <row r="1543">
          <cell r="A1543" t="str">
            <v>SOCAMSQL101</v>
          </cell>
        </row>
        <row r="1544">
          <cell r="A1544" t="str">
            <v>CMRUCT21098</v>
          </cell>
        </row>
        <row r="1545">
          <cell r="A1545" t="str">
            <v>CMRUCT22096</v>
          </cell>
        </row>
        <row r="1546">
          <cell r="A1546" t="str">
            <v>SABCPASDO101</v>
          </cell>
        </row>
        <row r="1547">
          <cell r="A1547" t="str">
            <v>CMRLPT21014</v>
          </cell>
        </row>
        <row r="1548">
          <cell r="A1548" t="str">
            <v>CMRUCT22160</v>
          </cell>
        </row>
        <row r="1549">
          <cell r="A1549" t="str">
            <v>CMRLPT23137</v>
          </cell>
        </row>
        <row r="1550">
          <cell r="A1550" t="str">
            <v>CMRLPT21110</v>
          </cell>
        </row>
        <row r="1551">
          <cell r="A1551" t="str">
            <v>CMRUCT24011</v>
          </cell>
        </row>
        <row r="1552">
          <cell r="A1552" t="str">
            <v>CMRUCT19022</v>
          </cell>
        </row>
        <row r="1553">
          <cell r="A1553" t="str">
            <v>CMRLPT23215</v>
          </cell>
        </row>
        <row r="1554">
          <cell r="A1554" t="str">
            <v>SABCISO601</v>
          </cell>
        </row>
        <row r="1555">
          <cell r="A1555" t="str">
            <v>CMRLPT19350</v>
          </cell>
        </row>
        <row r="1556">
          <cell r="A1556" t="str">
            <v>CMRUCT24102</v>
          </cell>
        </row>
        <row r="1557">
          <cell r="A1557" t="str">
            <v>CMRLPT23115</v>
          </cell>
        </row>
        <row r="1558">
          <cell r="A1558" t="str">
            <v>CMRUCT20053</v>
          </cell>
        </row>
        <row r="1559">
          <cell r="A1559" t="str">
            <v>CMRLPT25046</v>
          </cell>
        </row>
        <row r="1560">
          <cell r="A1560" t="str">
            <v>CMRUCT24019</v>
          </cell>
        </row>
        <row r="1561">
          <cell r="A1561" t="str">
            <v>CMRUCT25038</v>
          </cell>
        </row>
        <row r="1562">
          <cell r="A1562" t="str">
            <v>CMRLPT22127</v>
          </cell>
        </row>
        <row r="1563">
          <cell r="A1563" t="str">
            <v>CMRLPT24029</v>
          </cell>
        </row>
        <row r="1564">
          <cell r="A1564" t="str">
            <v>CMRLPT23080</v>
          </cell>
        </row>
        <row r="1565">
          <cell r="A1565" t="str">
            <v>CMRUCT19204</v>
          </cell>
        </row>
        <row r="1566">
          <cell r="A1566" t="str">
            <v>CMRUCT24036</v>
          </cell>
        </row>
        <row r="1567">
          <cell r="A1567" t="str">
            <v>CMRUCT24128</v>
          </cell>
        </row>
        <row r="1568">
          <cell r="A1568" t="str">
            <v>CMRLPT24148</v>
          </cell>
        </row>
        <row r="1569">
          <cell r="A1569" t="str">
            <v>YAOUPDDK101</v>
          </cell>
        </row>
        <row r="1570">
          <cell r="A1570" t="str">
            <v>CMRLPT24056</v>
          </cell>
        </row>
        <row r="1571">
          <cell r="A1571" t="str">
            <v>CMRLPT25045</v>
          </cell>
        </row>
        <row r="1572">
          <cell r="A1572" t="str">
            <v>CMRUCT23247</v>
          </cell>
        </row>
        <row r="1573">
          <cell r="A1573" t="str">
            <v>CMRLPT22120</v>
          </cell>
        </row>
        <row r="1574">
          <cell r="A1574" t="str">
            <v>CMRLPT22123</v>
          </cell>
        </row>
        <row r="1575">
          <cell r="A1575" t="str">
            <v>CMRUCT23308</v>
          </cell>
        </row>
        <row r="1576">
          <cell r="A1576" t="str">
            <v>BALIAMPLI601</v>
          </cell>
        </row>
        <row r="1577">
          <cell r="A1577" t="str">
            <v>CMRLPT24085</v>
          </cell>
        </row>
        <row r="1578">
          <cell r="A1578" t="str">
            <v>CMRUCT24030</v>
          </cell>
        </row>
        <row r="1579">
          <cell r="A1579" t="str">
            <v>CMRLPT19358</v>
          </cell>
        </row>
        <row r="1580">
          <cell r="A1580" t="str">
            <v>CMRUCT23031</v>
          </cell>
        </row>
        <row r="1581">
          <cell r="A1581" t="str">
            <v>SABCVPRX104</v>
          </cell>
        </row>
        <row r="1582">
          <cell r="A1582" t="str">
            <v>CMRUCT24110</v>
          </cell>
        </row>
        <row r="1583">
          <cell r="A1583" t="str">
            <v>CMRLPT19244</v>
          </cell>
        </row>
        <row r="1584">
          <cell r="A1584" t="str">
            <v>CMRUCT23061</v>
          </cell>
        </row>
        <row r="1585">
          <cell r="A1585" t="str">
            <v>CMRLPT23075</v>
          </cell>
        </row>
        <row r="1586">
          <cell r="A1586" t="str">
            <v>CMRUCT24124</v>
          </cell>
        </row>
        <row r="1587">
          <cell r="A1587" t="str">
            <v>CMRLPT23118</v>
          </cell>
        </row>
        <row r="1588">
          <cell r="A1588" t="str">
            <v>CMRLPT23062</v>
          </cell>
        </row>
        <row r="1589">
          <cell r="A1589" t="str">
            <v>CMRUCT22123</v>
          </cell>
        </row>
        <row r="1590">
          <cell r="A1590" t="str">
            <v>CMRLPT24031</v>
          </cell>
        </row>
        <row r="1591">
          <cell r="A1591" t="str">
            <v>CMRLPT24066</v>
          </cell>
        </row>
        <row r="1592">
          <cell r="A1592" t="str">
            <v>CMRLPT21151</v>
          </cell>
        </row>
        <row r="1593">
          <cell r="A1593" t="str">
            <v>SABCGLPI601</v>
          </cell>
        </row>
        <row r="1594">
          <cell r="A1594" t="str">
            <v>CMRLPT20052</v>
          </cell>
        </row>
        <row r="1595">
          <cell r="A1595" t="str">
            <v>CMRUCT21106</v>
          </cell>
        </row>
        <row r="1596">
          <cell r="A1596" t="str">
            <v>CMRUCT20060</v>
          </cell>
        </row>
        <row r="1597">
          <cell r="A1597" t="str">
            <v>CMRLPT23158</v>
          </cell>
        </row>
        <row r="1598">
          <cell r="A1598" t="str">
            <v>CMRUCT23251</v>
          </cell>
        </row>
        <row r="1599">
          <cell r="A1599" t="str">
            <v>CMRLPT23091</v>
          </cell>
        </row>
        <row r="1600">
          <cell r="A1600" t="str">
            <v>CMRLPT25013</v>
          </cell>
        </row>
        <row r="1601">
          <cell r="A1601" t="str">
            <v>CMRUCT24032</v>
          </cell>
        </row>
        <row r="1602">
          <cell r="A1602" t="str">
            <v>CMRUCT23050</v>
          </cell>
        </row>
        <row r="1603">
          <cell r="A1603" t="str">
            <v>CMRUCT22094</v>
          </cell>
        </row>
        <row r="1604">
          <cell r="A1604" t="str">
            <v>LDSAPPLICATION</v>
          </cell>
        </row>
        <row r="1605">
          <cell r="A1605" t="str">
            <v>CMRLPT19242</v>
          </cell>
        </row>
        <row r="1606">
          <cell r="A1606" t="str">
            <v>CMRUCT20094</v>
          </cell>
        </row>
        <row r="1607">
          <cell r="A1607" t="str">
            <v>CMRLPT23087</v>
          </cell>
        </row>
        <row r="1608">
          <cell r="A1608" t="str">
            <v>CMRLPT23180</v>
          </cell>
        </row>
        <row r="1609">
          <cell r="A1609" t="str">
            <v>CMRLPT24095</v>
          </cell>
        </row>
        <row r="1610">
          <cell r="A1610" t="str">
            <v>CMRUCT23154</v>
          </cell>
        </row>
        <row r="1611">
          <cell r="A1611" t="str">
            <v>CMRUCT23081</v>
          </cell>
        </row>
        <row r="1612">
          <cell r="A1612" t="str">
            <v>CMRUCT23032</v>
          </cell>
        </row>
        <row r="1613">
          <cell r="A1613" t="str">
            <v>SOCABACK101</v>
          </cell>
        </row>
        <row r="1614">
          <cell r="A1614" t="str">
            <v>CMRUCT23055</v>
          </cell>
        </row>
        <row r="1615">
          <cell r="A1615" t="str">
            <v>CMRLPT23011</v>
          </cell>
        </row>
        <row r="1616">
          <cell r="A1616" t="str">
            <v>CMRUCT23028</v>
          </cell>
        </row>
        <row r="1617">
          <cell r="A1617" t="str">
            <v>CMRLPT22152</v>
          </cell>
        </row>
        <row r="1618">
          <cell r="A1618" t="str">
            <v>CMRLPT24187</v>
          </cell>
        </row>
        <row r="1619">
          <cell r="A1619" t="str">
            <v>SABCKPI101</v>
          </cell>
        </row>
        <row r="1620">
          <cell r="A1620" t="str">
            <v>CMRUCT23179</v>
          </cell>
        </row>
        <row r="1621">
          <cell r="A1621" t="str">
            <v>SABCSHARG101</v>
          </cell>
        </row>
        <row r="1622">
          <cell r="A1622" t="str">
            <v>CMRLPT23067</v>
          </cell>
        </row>
        <row r="1623">
          <cell r="A1623" t="str">
            <v>CMRUCT23062</v>
          </cell>
        </row>
        <row r="1624">
          <cell r="A1624" t="str">
            <v>CMRUCT23142</v>
          </cell>
        </row>
        <row r="1625">
          <cell r="A1625" t="str">
            <v>CMRUCT24031</v>
          </cell>
        </row>
        <row r="1626">
          <cell r="A1626" t="str">
            <v>CMRUCT23056</v>
          </cell>
        </row>
        <row r="1627">
          <cell r="A1627" t="str">
            <v>CMRUCT24072</v>
          </cell>
        </row>
        <row r="1628">
          <cell r="A1628" t="str">
            <v>CMRLPT21026</v>
          </cell>
        </row>
        <row r="1629">
          <cell r="A1629" t="str">
            <v>CMRUCT20017</v>
          </cell>
        </row>
        <row r="1630">
          <cell r="A1630" t="str">
            <v>CMRUCT21039</v>
          </cell>
        </row>
        <row r="1631">
          <cell r="A1631" t="str">
            <v>SABCFUTU601</v>
          </cell>
        </row>
        <row r="1632">
          <cell r="A1632" t="str">
            <v>CMRUCT23294</v>
          </cell>
        </row>
        <row r="1633">
          <cell r="A1633" t="str">
            <v>SABCSCCM101</v>
          </cell>
        </row>
        <row r="1634">
          <cell r="A1634" t="str">
            <v>CMRUCT19121</v>
          </cell>
        </row>
        <row r="1635">
          <cell r="A1635" t="str">
            <v>CMRLPT19155</v>
          </cell>
        </row>
        <row r="1636">
          <cell r="A1636" t="str">
            <v>CMRLPT19271</v>
          </cell>
        </row>
        <row r="1637">
          <cell r="A1637" t="str">
            <v>CMRLPT23216</v>
          </cell>
        </row>
        <row r="1638">
          <cell r="A1638" t="str">
            <v>CMRLPT19189</v>
          </cell>
        </row>
        <row r="1639">
          <cell r="A1639" t="str">
            <v>CMRUCT20052</v>
          </cell>
        </row>
        <row r="1640">
          <cell r="A1640" t="str">
            <v>CMRLTP19172</v>
          </cell>
        </row>
        <row r="1641">
          <cell r="A1641" t="str">
            <v>CMRUCT23113</v>
          </cell>
        </row>
        <row r="1642">
          <cell r="A1642" t="str">
            <v>CMRUCT21090</v>
          </cell>
        </row>
        <row r="1643">
          <cell r="A1643" t="str">
            <v>CMRUCT23021</v>
          </cell>
        </row>
        <row r="1644">
          <cell r="A1644" t="str">
            <v>GAROPCUT001</v>
          </cell>
        </row>
        <row r="1645">
          <cell r="A1645" t="str">
            <v>CMRLPT23192</v>
          </cell>
        </row>
        <row r="1646">
          <cell r="A1646" t="str">
            <v>CMRLPT23199</v>
          </cell>
        </row>
        <row r="1647">
          <cell r="A1647" t="str">
            <v>CMRUCT24196</v>
          </cell>
        </row>
        <row r="1648">
          <cell r="A1648" t="str">
            <v>CMRLPT20108</v>
          </cell>
        </row>
        <row r="1649">
          <cell r="A1649" t="str">
            <v>CMRUCT23182</v>
          </cell>
        </row>
        <row r="1650">
          <cell r="A1650" t="str">
            <v>CMRLPT23232</v>
          </cell>
        </row>
        <row r="1651">
          <cell r="A1651" t="str">
            <v>CMRUCT22065</v>
          </cell>
        </row>
        <row r="1652">
          <cell r="A1652" t="str">
            <v>SOCASHARG101</v>
          </cell>
        </row>
        <row r="1653">
          <cell r="A1653" t="str">
            <v>CMRUCT24161</v>
          </cell>
        </row>
        <row r="1654">
          <cell r="A1654" t="str">
            <v>CMRLPT24186</v>
          </cell>
        </row>
        <row r="1655">
          <cell r="A1655" t="str">
            <v>CMRLPT21025</v>
          </cell>
        </row>
        <row r="1656">
          <cell r="A1656" t="str">
            <v>CMRUCT19093</v>
          </cell>
        </row>
        <row r="1657">
          <cell r="A1657" t="str">
            <v>CMRLPT19168</v>
          </cell>
        </row>
        <row r="1658">
          <cell r="A1658" t="str">
            <v>SABCMOS101</v>
          </cell>
        </row>
        <row r="1659">
          <cell r="A1659" t="str">
            <v>CMRUCT19163</v>
          </cell>
        </row>
        <row r="1660">
          <cell r="A1660" t="str">
            <v>CMRUCT24015</v>
          </cell>
        </row>
        <row r="1661">
          <cell r="A1661" t="str">
            <v>CMRLPT19356</v>
          </cell>
        </row>
        <row r="1662">
          <cell r="A1662" t="str">
            <v>CMRUCT20002</v>
          </cell>
        </row>
        <row r="1663">
          <cell r="A1663" t="str">
            <v>CMRUCT21015</v>
          </cell>
        </row>
        <row r="1664">
          <cell r="A1664" t="str">
            <v>CMRLPT24197</v>
          </cell>
        </row>
        <row r="1665">
          <cell r="A1665" t="str">
            <v>SABCDIMOB101</v>
          </cell>
        </row>
        <row r="1666">
          <cell r="A1666" t="str">
            <v>CMRLPT23027</v>
          </cell>
        </row>
        <row r="1667">
          <cell r="A1667" t="str">
            <v>CMRLPT23290</v>
          </cell>
        </row>
        <row r="1668">
          <cell r="A1668" t="str">
            <v>CMRUCT21060</v>
          </cell>
        </row>
        <row r="1669">
          <cell r="A1669" t="str">
            <v>CMRUCT21093</v>
          </cell>
        </row>
        <row r="1670">
          <cell r="A1670" t="str">
            <v>CMRLPT23090</v>
          </cell>
        </row>
        <row r="1671">
          <cell r="A1671" t="str">
            <v>CMRUCT24094</v>
          </cell>
        </row>
        <row r="1672">
          <cell r="A1672" t="str">
            <v>CMRLPT20096</v>
          </cell>
        </row>
        <row r="1673">
          <cell r="A1673" t="str">
            <v>CMRUCT23197</v>
          </cell>
        </row>
        <row r="1674">
          <cell r="A1674" t="str">
            <v>CMRLPT24147</v>
          </cell>
        </row>
        <row r="1675">
          <cell r="A1675" t="str">
            <v>CMRUCT20089</v>
          </cell>
        </row>
        <row r="1676">
          <cell r="A1676" t="str">
            <v>CMRLPT23255</v>
          </cell>
        </row>
        <row r="1677">
          <cell r="A1677" t="str">
            <v>CMRUCT22010</v>
          </cell>
        </row>
        <row r="1678">
          <cell r="A1678" t="str">
            <v>CMRLPT24179</v>
          </cell>
        </row>
        <row r="1679">
          <cell r="A1679" t="str">
            <v>CMRUCT22111</v>
          </cell>
        </row>
        <row r="1680">
          <cell r="A1680" t="str">
            <v>CMRUCT20163</v>
          </cell>
        </row>
        <row r="1681">
          <cell r="A1681" t="str">
            <v>SABCCONSO101</v>
          </cell>
        </row>
        <row r="1682">
          <cell r="A1682" t="str">
            <v>CMRUCT20043</v>
          </cell>
        </row>
        <row r="1683">
          <cell r="A1683" t="str">
            <v>CMRUCT19220</v>
          </cell>
        </row>
        <row r="1684">
          <cell r="A1684" t="str">
            <v>CMRUCT23312</v>
          </cell>
        </row>
        <row r="1685">
          <cell r="A1685" t="str">
            <v>SEMCSHARG101</v>
          </cell>
        </row>
        <row r="1686">
          <cell r="A1686" t="str">
            <v>CMRLPT19282</v>
          </cell>
        </row>
        <row r="1687">
          <cell r="A1687" t="str">
            <v>CMRUCT19246</v>
          </cell>
        </row>
        <row r="1688">
          <cell r="A1688" t="str">
            <v>CMRLPT22149</v>
          </cell>
        </row>
        <row r="1689">
          <cell r="A1689" t="str">
            <v>CMRUCT23231</v>
          </cell>
        </row>
        <row r="1690">
          <cell r="A1690" t="str">
            <v>CMRUCT21123</v>
          </cell>
        </row>
        <row r="1691">
          <cell r="A1691" t="str">
            <v>CMRLPT20009</v>
          </cell>
        </row>
        <row r="1692">
          <cell r="A1692" t="str">
            <v>CMRLPT24064</v>
          </cell>
        </row>
        <row r="1693">
          <cell r="A1693" t="str">
            <v>CMRUCT22017</v>
          </cell>
        </row>
        <row r="1694">
          <cell r="A1694" t="str">
            <v>CMRLPT23288</v>
          </cell>
        </row>
        <row r="1695">
          <cell r="A1695" t="str">
            <v>CMRUCT24154</v>
          </cell>
        </row>
        <row r="1696">
          <cell r="A1696" t="str">
            <v>CMRUCT22105</v>
          </cell>
        </row>
        <row r="1697">
          <cell r="A1697" t="str">
            <v>CMRUCT23013</v>
          </cell>
        </row>
        <row r="1698">
          <cell r="A1698" t="str">
            <v>messgxgaro</v>
          </cell>
        </row>
        <row r="1699">
          <cell r="A1699" t="str">
            <v>CMRUCT24050</v>
          </cell>
        </row>
        <row r="1700">
          <cell r="A1700" t="str">
            <v>CMRLPT20041</v>
          </cell>
        </row>
        <row r="1701">
          <cell r="A1701" t="str">
            <v>CMRLPT20060</v>
          </cell>
        </row>
        <row r="1702">
          <cell r="A1702" t="str">
            <v>CMRLPT23153</v>
          </cell>
        </row>
        <row r="1703">
          <cell r="A1703" t="str">
            <v>GAROMOS101</v>
          </cell>
        </row>
        <row r="1704">
          <cell r="A1704" t="str">
            <v>CMRLPT23010</v>
          </cell>
        </row>
        <row r="1705">
          <cell r="A1705" t="str">
            <v>CMRUCT23137</v>
          </cell>
        </row>
        <row r="1706">
          <cell r="A1706" t="str">
            <v>CMRUCT21096</v>
          </cell>
        </row>
        <row r="1707">
          <cell r="A1707" t="str">
            <v>SABCBI201</v>
          </cell>
        </row>
        <row r="1708">
          <cell r="A1708" t="str">
            <v>CMRUCT25042</v>
          </cell>
        </row>
        <row r="1709">
          <cell r="A1709" t="str">
            <v>CMRUCT23074</v>
          </cell>
        </row>
        <row r="1710">
          <cell r="A1710" t="str">
            <v>CMRLPT19325</v>
          </cell>
        </row>
        <row r="1711">
          <cell r="A1711" t="str">
            <v>CMRUCT22118</v>
          </cell>
        </row>
        <row r="1712">
          <cell r="A1712" t="str">
            <v>CMRUCT23176</v>
          </cell>
        </row>
        <row r="1713">
          <cell r="A1713" t="str">
            <v>CMRLPT25008</v>
          </cell>
        </row>
        <row r="1714">
          <cell r="A1714" t="str">
            <v>CMRUCT20009</v>
          </cell>
        </row>
        <row r="1715">
          <cell r="A1715" t="str">
            <v>CMRLPT22034</v>
          </cell>
        </row>
        <row r="1716">
          <cell r="A1716" t="str">
            <v>CMRUCT24045</v>
          </cell>
        </row>
        <row r="1717">
          <cell r="A1717" t="str">
            <v>CMRUCT23127</v>
          </cell>
        </row>
        <row r="1718">
          <cell r="A1718" t="str">
            <v>CMRLPT19293</v>
          </cell>
        </row>
        <row r="1719">
          <cell r="A1719" t="str">
            <v>CMRUCT23234</v>
          </cell>
        </row>
        <row r="1720">
          <cell r="A1720" t="str">
            <v>CMRUCT23205</v>
          </cell>
        </row>
        <row r="1721">
          <cell r="A1721" t="str">
            <v>CMRUCT23229</v>
          </cell>
        </row>
        <row r="1722">
          <cell r="A1722" t="str">
            <v>CMRLPT21126</v>
          </cell>
        </row>
        <row r="1723">
          <cell r="A1723" t="str">
            <v>CMRUCT24025</v>
          </cell>
        </row>
        <row r="1724">
          <cell r="A1724" t="str">
            <v>CMRUCT23018</v>
          </cell>
        </row>
        <row r="1725">
          <cell r="A1725" t="str">
            <v>SABCMDP101</v>
          </cell>
        </row>
        <row r="1726">
          <cell r="A1726" t="str">
            <v>CMRLPT23003</v>
          </cell>
        </row>
        <row r="1727">
          <cell r="A1727" t="str">
            <v>CMRLPT21015</v>
          </cell>
        </row>
        <row r="1728">
          <cell r="A1728" t="str">
            <v>SABCSQDIMO101</v>
          </cell>
        </row>
        <row r="1729">
          <cell r="A1729" t="str">
            <v>CMRLPT21143</v>
          </cell>
        </row>
        <row r="1730">
          <cell r="A1730" t="str">
            <v>mes</v>
          </cell>
        </row>
        <row r="1731">
          <cell r="A1731" t="str">
            <v>CMRLPT23217</v>
          </cell>
        </row>
        <row r="1732">
          <cell r="A1732" t="str">
            <v>CMRUCT21104</v>
          </cell>
        </row>
        <row r="1733">
          <cell r="A1733" t="str">
            <v>CMRLPT24099</v>
          </cell>
        </row>
        <row r="1734">
          <cell r="A1734" t="str">
            <v>CMRUCT25011</v>
          </cell>
        </row>
        <row r="1735">
          <cell r="A1735" t="str">
            <v>CMRUCT21008</v>
          </cell>
        </row>
        <row r="1736">
          <cell r="A1736" t="str">
            <v>CMRUCT20165</v>
          </cell>
        </row>
        <row r="1737">
          <cell r="A1737" t="str">
            <v>CMRUCT23227</v>
          </cell>
        </row>
        <row r="1738">
          <cell r="A1738" t="str">
            <v>cmruct20108</v>
          </cell>
        </row>
        <row r="1739">
          <cell r="A1739" t="str">
            <v>CMRLPT23177</v>
          </cell>
        </row>
        <row r="1740">
          <cell r="A1740" t="str">
            <v>CMRUCT23078</v>
          </cell>
        </row>
        <row r="1741">
          <cell r="A1741" t="str">
            <v>SABCGEDO101</v>
          </cell>
        </row>
        <row r="1742">
          <cell r="A1742" t="str">
            <v>CMRLPT23207</v>
          </cell>
        </row>
        <row r="1743">
          <cell r="A1743" t="str">
            <v>CMRLPT24123</v>
          </cell>
        </row>
        <row r="1744">
          <cell r="A1744" t="str">
            <v>CMRUCT23026</v>
          </cell>
        </row>
        <row r="1745">
          <cell r="A1745" t="str">
            <v>CMRUCT22035</v>
          </cell>
        </row>
        <row r="1746">
          <cell r="A1746" t="str">
            <v>CMRLPT24096</v>
          </cell>
        </row>
        <row r="1747">
          <cell r="A1747" t="str">
            <v>CMRUCT22004</v>
          </cell>
        </row>
        <row r="1748">
          <cell r="A1748" t="str">
            <v>CMRUCT21059</v>
          </cell>
        </row>
        <row r="1749">
          <cell r="A1749" t="str">
            <v>CMRUCT22161</v>
          </cell>
        </row>
        <row r="1750">
          <cell r="A1750" t="str">
            <v>SABCLCM101</v>
          </cell>
        </row>
        <row r="1751">
          <cell r="A1751" t="str">
            <v>CMRUCT23110</v>
          </cell>
        </row>
        <row r="1752">
          <cell r="A1752" t="str">
            <v>CMRLPT22098</v>
          </cell>
        </row>
        <row r="1753">
          <cell r="A1753" t="str">
            <v>CMRUCT20035</v>
          </cell>
        </row>
        <row r="1754">
          <cell r="A1754" t="str">
            <v>CMRLPT24174</v>
          </cell>
        </row>
        <row r="1755">
          <cell r="A1755" t="str">
            <v>CMRUCT25043</v>
          </cell>
        </row>
        <row r="1756">
          <cell r="A1756" t="str">
            <v>CMRLPT22089</v>
          </cell>
        </row>
        <row r="1757">
          <cell r="A1757" t="str">
            <v>CMRLPT23088</v>
          </cell>
        </row>
        <row r="1758">
          <cell r="A1758" t="str">
            <v>CMRLPT21098</v>
          </cell>
        </row>
        <row r="1759">
          <cell r="A1759" t="str">
            <v>CMRUCT23243</v>
          </cell>
        </row>
        <row r="1760">
          <cell r="A1760" t="str">
            <v>SABCGED101</v>
          </cell>
        </row>
        <row r="1761">
          <cell r="A1761" t="str">
            <v>CMRUCT24115</v>
          </cell>
        </row>
        <row r="1762">
          <cell r="A1762" t="str">
            <v>CMRUCT23077</v>
          </cell>
        </row>
        <row r="1763">
          <cell r="A1763" t="str">
            <v>CMRUCT20135</v>
          </cell>
        </row>
        <row r="1764">
          <cell r="A1764" t="str">
            <v>CMRUCT23019</v>
          </cell>
        </row>
        <row r="1765">
          <cell r="A1765" t="str">
            <v>CMRLPT20062</v>
          </cell>
        </row>
        <row r="1766">
          <cell r="A1766" t="str">
            <v>mesfiltbaf</v>
          </cell>
        </row>
        <row r="1767">
          <cell r="A1767" t="str">
            <v>CMRUCT20102</v>
          </cell>
        </row>
        <row r="1768">
          <cell r="A1768" t="str">
            <v>CMRUCT23096</v>
          </cell>
        </row>
        <row r="1769">
          <cell r="A1769" t="str">
            <v>CMRLPT24101</v>
          </cell>
        </row>
        <row r="1770">
          <cell r="A1770" t="str">
            <v>CMRUCT22042</v>
          </cell>
        </row>
        <row r="1771">
          <cell r="A1771" t="str">
            <v>CMRLPT21068</v>
          </cell>
        </row>
        <row r="1772">
          <cell r="A1772" t="str">
            <v>SABCDHCP102</v>
          </cell>
        </row>
        <row r="1773">
          <cell r="A1773" t="str">
            <v>CMRLPT23022</v>
          </cell>
        </row>
        <row r="1774">
          <cell r="A1774" t="str">
            <v>CMRLPT24191</v>
          </cell>
        </row>
        <row r="1775">
          <cell r="A1775" t="str">
            <v>CMRLPT19167</v>
          </cell>
        </row>
        <row r="1776">
          <cell r="A1776" t="str">
            <v>CMRLPT24012</v>
          </cell>
        </row>
        <row r="1777">
          <cell r="A1777" t="str">
            <v>CMRLPT20086</v>
          </cell>
        </row>
        <row r="1778">
          <cell r="A1778" t="str">
            <v>GUINUPCUT101</v>
          </cell>
        </row>
        <row r="1779">
          <cell r="A1779" t="str">
            <v>CMRUCT23271</v>
          </cell>
        </row>
        <row r="1780">
          <cell r="A1780" t="str">
            <v>CMRLPT24138</v>
          </cell>
        </row>
        <row r="1781">
          <cell r="A1781" t="str">
            <v>CMRUCT23293</v>
          </cell>
        </row>
        <row r="1782">
          <cell r="A1782" t="str">
            <v>CMRUCT20031</v>
          </cell>
        </row>
        <row r="1783">
          <cell r="A1783" t="str">
            <v>CMRLPT20022</v>
          </cell>
        </row>
        <row r="1784">
          <cell r="A1784" t="str">
            <v>CMRLPT20106</v>
          </cell>
        </row>
        <row r="1785">
          <cell r="A1785" t="str">
            <v>CMRLPT20005</v>
          </cell>
        </row>
        <row r="1786">
          <cell r="A1786" t="str">
            <v>CMRLPT21148</v>
          </cell>
        </row>
        <row r="1787">
          <cell r="A1787" t="str">
            <v>CMRLPT24082</v>
          </cell>
        </row>
        <row r="1788">
          <cell r="A1788" t="str">
            <v>CMRUCT21057</v>
          </cell>
        </row>
        <row r="1789">
          <cell r="A1789" t="str">
            <v>CMRUCT24118</v>
          </cell>
        </row>
        <row r="1790">
          <cell r="A1790" t="str">
            <v>CMRLPT23128</v>
          </cell>
        </row>
        <row r="1791">
          <cell r="A1791" t="str">
            <v>CMRUCT22039</v>
          </cell>
        </row>
        <row r="1792">
          <cell r="A1792" t="str">
            <v>CMRLPT19057</v>
          </cell>
        </row>
        <row r="1793">
          <cell r="A1793" t="str">
            <v>CMRLPT22218</v>
          </cell>
        </row>
        <row r="1794">
          <cell r="A1794" t="str">
            <v>CMRLPT20048</v>
          </cell>
        </row>
        <row r="1795">
          <cell r="A1795" t="str">
            <v>CMRUCT22114</v>
          </cell>
        </row>
        <row r="1796">
          <cell r="A1796" t="str">
            <v>CMRLPT19316</v>
          </cell>
        </row>
        <row r="1797">
          <cell r="A1797" t="str">
            <v>CMRLPT25035</v>
          </cell>
        </row>
        <row r="1798">
          <cell r="A1798" t="str">
            <v>CMRUCT20145</v>
          </cell>
        </row>
        <row r="1799">
          <cell r="A1799" t="str">
            <v>CMRLPT23076</v>
          </cell>
        </row>
        <row r="1800">
          <cell r="A1800" t="str">
            <v>CMRLPT25014</v>
          </cell>
        </row>
        <row r="1801">
          <cell r="A1801" t="str">
            <v>CMRLPT22176</v>
          </cell>
        </row>
        <row r="1802">
          <cell r="A1802" t="str">
            <v>CMRLPT24141</v>
          </cell>
        </row>
        <row r="1803">
          <cell r="A1803" t="str">
            <v>CMRUCT25021</v>
          </cell>
        </row>
        <row r="1804">
          <cell r="A1804" t="str">
            <v>CMRUCT23095</v>
          </cell>
        </row>
        <row r="1805">
          <cell r="A1805" t="str">
            <v>SIACMOS101</v>
          </cell>
        </row>
        <row r="1806">
          <cell r="A1806" t="str">
            <v>CMRUCT22083</v>
          </cell>
        </row>
        <row r="1807">
          <cell r="A1807" t="str">
            <v>CMRLPT23070</v>
          </cell>
        </row>
        <row r="1808">
          <cell r="A1808" t="str">
            <v>cmrlpt19354</v>
          </cell>
        </row>
        <row r="1809">
          <cell r="A1809" t="str">
            <v>CMRUCT23316</v>
          </cell>
        </row>
        <row r="1810">
          <cell r="A1810" t="str">
            <v>CMRUCT23109</v>
          </cell>
        </row>
        <row r="1811">
          <cell r="A1811" t="str">
            <v>CMRUCT20140</v>
          </cell>
        </row>
        <row r="1812">
          <cell r="A1812" t="str">
            <v>CMRUCT23225</v>
          </cell>
        </row>
        <row r="1813">
          <cell r="A1813" t="str">
            <v>CMRLPT20058</v>
          </cell>
        </row>
        <row r="1814">
          <cell r="A1814" t="str">
            <v>CMRUCT20152</v>
          </cell>
        </row>
        <row r="1815">
          <cell r="A1815" t="str">
            <v>CMRUCT22051</v>
          </cell>
        </row>
        <row r="1816">
          <cell r="A1816" t="str">
            <v>CMRLPT23188</v>
          </cell>
        </row>
        <row r="1817">
          <cell r="A1817" t="str">
            <v>CMRUCT19025</v>
          </cell>
        </row>
        <row r="1818">
          <cell r="A1818" t="str">
            <v>CMRLPT23125</v>
          </cell>
        </row>
        <row r="1819">
          <cell r="A1819" t="str">
            <v>CMRUCT24121</v>
          </cell>
        </row>
        <row r="1820">
          <cell r="A1820" t="str">
            <v>CMRUCT20071</v>
          </cell>
        </row>
        <row r="1821">
          <cell r="A1821" t="str">
            <v>CMRLPT23145</v>
          </cell>
        </row>
        <row r="1822">
          <cell r="A1822" t="str">
            <v>CMRLPT25048</v>
          </cell>
        </row>
        <row r="1823">
          <cell r="A1823" t="str">
            <v>CMRLPT23124</v>
          </cell>
        </row>
        <row r="1824">
          <cell r="A1824" t="str">
            <v>CMRUCT22072</v>
          </cell>
        </row>
        <row r="1825">
          <cell r="A1825" t="str">
            <v>CMRUCT24027</v>
          </cell>
        </row>
        <row r="1826">
          <cell r="A1826" t="str">
            <v>CMRLPT25015</v>
          </cell>
        </row>
        <row r="1827">
          <cell r="A1827" t="str">
            <v>CMRUCT23027</v>
          </cell>
        </row>
        <row r="1828">
          <cell r="A1828" t="str">
            <v>CMRLPT21140</v>
          </cell>
        </row>
        <row r="1829">
          <cell r="A1829" t="str">
            <v>CMRUCT20073</v>
          </cell>
        </row>
        <row r="1830">
          <cell r="A1830" t="str">
            <v>CMRLPT23260</v>
          </cell>
        </row>
        <row r="1831">
          <cell r="A1831" t="str">
            <v>SABCBIOM103</v>
          </cell>
        </row>
        <row r="1832">
          <cell r="A1832" t="str">
            <v>CMRLPT19198</v>
          </cell>
        </row>
        <row r="1833">
          <cell r="A1833" t="str">
            <v>CMRLPT23179</v>
          </cell>
        </row>
        <row r="1834">
          <cell r="A1834" t="str">
            <v>CMRLPT20029</v>
          </cell>
        </row>
        <row r="1835">
          <cell r="A1835" t="str">
            <v>CMRUCT24063</v>
          </cell>
        </row>
        <row r="1836">
          <cell r="A1836" t="str">
            <v>CMRUCT24014</v>
          </cell>
        </row>
        <row r="1837">
          <cell r="A1837" t="str">
            <v>CMRUCT24037</v>
          </cell>
        </row>
        <row r="1838">
          <cell r="A1838" t="str">
            <v>CMRLPT19369</v>
          </cell>
        </row>
        <row r="1839">
          <cell r="A1839" t="str">
            <v>CMRUCT20068</v>
          </cell>
        </row>
        <row r="1840">
          <cell r="A1840" t="str">
            <v>CMRLPT23206</v>
          </cell>
        </row>
        <row r="1841">
          <cell r="A1841" t="str">
            <v>SABCMSQL601</v>
          </cell>
        </row>
        <row r="1842">
          <cell r="A1842" t="str">
            <v>CMRLPT24196</v>
          </cell>
        </row>
        <row r="1843">
          <cell r="A1843" t="str">
            <v>CMRLPT23093</v>
          </cell>
        </row>
        <row r="1844">
          <cell r="A1844" t="str">
            <v>cmruct23047</v>
          </cell>
        </row>
        <row r="1845">
          <cell r="A1845" t="str">
            <v>CMRLPT25016</v>
          </cell>
        </row>
        <row r="1846">
          <cell r="A1846" t="str">
            <v>CMRUCT20015</v>
          </cell>
        </row>
        <row r="1847">
          <cell r="A1847" t="str">
            <v>CMRLPT23268</v>
          </cell>
        </row>
        <row r="1848">
          <cell r="A1848" t="str">
            <v>CMRUCT19119</v>
          </cell>
        </row>
        <row r="1849">
          <cell r="A1849" t="str">
            <v>CMRLPT23196</v>
          </cell>
        </row>
        <row r="1850">
          <cell r="A1850" t="str">
            <v>BALIBI101</v>
          </cell>
        </row>
        <row r="1851">
          <cell r="A1851" t="str">
            <v>CMRUCT23060</v>
          </cell>
        </row>
        <row r="1852">
          <cell r="A1852" t="str">
            <v>CMRLPT23214</v>
          </cell>
        </row>
        <row r="1853">
          <cell r="A1853" t="str">
            <v>CMRLPT23197</v>
          </cell>
        </row>
        <row r="1854">
          <cell r="A1854" t="str">
            <v>CMRLPT20093</v>
          </cell>
        </row>
        <row r="1855">
          <cell r="A1855" t="str">
            <v>CMRUCT23057</v>
          </cell>
        </row>
        <row r="1856">
          <cell r="A1856" t="str">
            <v>CMRLPT23084</v>
          </cell>
        </row>
        <row r="1857">
          <cell r="A1857" t="str">
            <v>CMRLPT22020</v>
          </cell>
        </row>
        <row r="1858">
          <cell r="A1858" t="str">
            <v>CMRLPT23111</v>
          </cell>
        </row>
        <row r="1859">
          <cell r="A1859" t="str">
            <v>CMRUCT20092</v>
          </cell>
        </row>
        <row r="1860">
          <cell r="A1860" t="str">
            <v>CMRLPT23176</v>
          </cell>
        </row>
        <row r="1861">
          <cell r="A1861" t="str">
            <v>CMRUCT22013</v>
          </cell>
        </row>
        <row r="1862">
          <cell r="A1862" t="str">
            <v>CMRLPT23017</v>
          </cell>
        </row>
        <row r="1863">
          <cell r="A1863" t="str">
            <v>cmruct22086</v>
          </cell>
        </row>
        <row r="1864">
          <cell r="A1864" t="str">
            <v>mescondbaf</v>
          </cell>
        </row>
        <row r="1865">
          <cell r="A1865" t="str">
            <v>CMRLPT25021</v>
          </cell>
        </row>
        <row r="1866">
          <cell r="A1866" t="str">
            <v>CMRLPT23225</v>
          </cell>
        </row>
        <row r="1867">
          <cell r="A1867" t="str">
            <v>CMRUCT23317</v>
          </cell>
        </row>
        <row r="1868">
          <cell r="A1868" t="str">
            <v>CMRLPT20066</v>
          </cell>
        </row>
        <row r="1869">
          <cell r="A1869" t="str">
            <v>CMRLPT21109</v>
          </cell>
        </row>
        <row r="1870">
          <cell r="A1870" t="str">
            <v>CMRUCT20054</v>
          </cell>
        </row>
        <row r="1871">
          <cell r="A1871" t="str">
            <v>vm-CMRSRV23001-</v>
          </cell>
        </row>
        <row r="1872">
          <cell r="A1872" t="str">
            <v>CMRLPT23224</v>
          </cell>
        </row>
        <row r="1873">
          <cell r="A1873" t="str">
            <v>CMRLPT23213</v>
          </cell>
        </row>
        <row r="1874">
          <cell r="A1874" t="str">
            <v>CMRLPT22083</v>
          </cell>
        </row>
        <row r="1875">
          <cell r="A1875" t="str">
            <v>CMRLPT20016</v>
          </cell>
        </row>
        <row r="1876">
          <cell r="A1876" t="str">
            <v>CMRLPT24049</v>
          </cell>
        </row>
        <row r="1877">
          <cell r="A1877" t="str">
            <v>CMRUCT23150</v>
          </cell>
        </row>
        <row r="1878">
          <cell r="A1878" t="str">
            <v>CMRUCT21004</v>
          </cell>
        </row>
        <row r="1879">
          <cell r="A1879" t="str">
            <v>CMRUCT23240</v>
          </cell>
        </row>
        <row r="1880">
          <cell r="A1880" t="str">
            <v>CMRUCT23069</v>
          </cell>
        </row>
        <row r="1881">
          <cell r="A1881" t="str">
            <v>CMRUCT24016</v>
          </cell>
        </row>
        <row r="1882">
          <cell r="A1882" t="str">
            <v>CMRLPT24055</v>
          </cell>
        </row>
        <row r="1883">
          <cell r="A1883" t="str">
            <v>BALIPCUT002</v>
          </cell>
        </row>
        <row r="1884">
          <cell r="A1884" t="str">
            <v>SEMCUSIN001</v>
          </cell>
        </row>
        <row r="1885">
          <cell r="A1885" t="str">
            <v>CMRLPT19186</v>
          </cell>
        </row>
        <row r="1886">
          <cell r="A1886" t="str">
            <v>SABCPROJ601</v>
          </cell>
        </row>
        <row r="1887">
          <cell r="A1887" t="str">
            <v>CMRLPT21060</v>
          </cell>
        </row>
        <row r="1888">
          <cell r="A1888" t="str">
            <v>CMRUCT20039</v>
          </cell>
        </row>
        <row r="1889">
          <cell r="A1889" t="str">
            <v>CMRLPT23085</v>
          </cell>
        </row>
        <row r="1890">
          <cell r="A1890" t="str">
            <v>CMRUCT21080</v>
          </cell>
        </row>
        <row r="1891">
          <cell r="A1891" t="str">
            <v>CMRLPT23143</v>
          </cell>
        </row>
        <row r="1892">
          <cell r="A1892" t="str">
            <v>koumusin001</v>
          </cell>
        </row>
        <row r="1893">
          <cell r="A1893" t="str">
            <v>CMRLPT22030</v>
          </cell>
        </row>
        <row r="1894">
          <cell r="A1894" t="str">
            <v>CMRLPT22042</v>
          </cell>
        </row>
        <row r="1895">
          <cell r="A1895" t="str">
            <v>CMRUCT19130</v>
          </cell>
        </row>
        <row r="1896">
          <cell r="A1896" t="str">
            <v>CMRLPT24078</v>
          </cell>
        </row>
        <row r="1897">
          <cell r="A1897" t="str">
            <v>CMRUCT23001</v>
          </cell>
        </row>
        <row r="1898">
          <cell r="A1898" t="str">
            <v>CMRLPT23045</v>
          </cell>
        </row>
        <row r="1899">
          <cell r="A1899" t="str">
            <v>CMRLPT23263</v>
          </cell>
        </row>
        <row r="1900">
          <cell r="A1900" t="str">
            <v>CMRUCT21031</v>
          </cell>
        </row>
        <row r="1901">
          <cell r="A1901" t="str">
            <v>CMRLPT20027</v>
          </cell>
        </row>
        <row r="1902">
          <cell r="A1902" t="str">
            <v>CMRLPT22060</v>
          </cell>
        </row>
        <row r="1903">
          <cell r="A1903" t="str">
            <v>CMRUCT23141</v>
          </cell>
        </row>
        <row r="1904">
          <cell r="A1904" t="str">
            <v>CMRLPT23159</v>
          </cell>
        </row>
        <row r="1905">
          <cell r="A1905" t="str">
            <v>CMRLPT23227</v>
          </cell>
        </row>
        <row r="1906">
          <cell r="A1906" t="str">
            <v>CMRUCT20065</v>
          </cell>
        </row>
        <row r="1907">
          <cell r="A1907" t="str">
            <v>CMRLPT22014</v>
          </cell>
        </row>
        <row r="1908">
          <cell r="A1908" t="str">
            <v>SABCISO103</v>
          </cell>
        </row>
        <row r="1909">
          <cell r="A1909" t="str">
            <v>CMRLPT21095</v>
          </cell>
        </row>
        <row r="1910">
          <cell r="A1910" t="str">
            <v>CMRLPT20061</v>
          </cell>
        </row>
        <row r="1911">
          <cell r="A1911" t="str">
            <v>CMRLPT22162</v>
          </cell>
        </row>
        <row r="1912">
          <cell r="A1912" t="str">
            <v>CMRLPT22082</v>
          </cell>
        </row>
        <row r="1913">
          <cell r="A1913" t="str">
            <v>CMRUCT22130</v>
          </cell>
        </row>
        <row r="1914">
          <cell r="A1914" t="str">
            <v>SABCEBICS102</v>
          </cell>
        </row>
        <row r="1915">
          <cell r="A1915" t="str">
            <v>CMRUCT24073</v>
          </cell>
        </row>
        <row r="1916">
          <cell r="A1916" t="str">
            <v>CMRLPT23086</v>
          </cell>
        </row>
        <row r="1917">
          <cell r="A1917" t="str">
            <v>SABCSQCAIS601</v>
          </cell>
        </row>
        <row r="1918">
          <cell r="A1918" t="str">
            <v>cmruct22087</v>
          </cell>
        </row>
        <row r="1919">
          <cell r="A1919" t="str">
            <v>CMRLPT25005</v>
          </cell>
        </row>
        <row r="1920">
          <cell r="A1920" t="str">
            <v>CMRUCT20090</v>
          </cell>
        </row>
        <row r="1921">
          <cell r="A1921" t="str">
            <v>BONAPDDK101</v>
          </cell>
        </row>
        <row r="1922">
          <cell r="A1922" t="str">
            <v>CMRLPT19183</v>
          </cell>
        </row>
        <row r="1923">
          <cell r="A1923" t="str">
            <v>CMRUCT23038</v>
          </cell>
        </row>
        <row r="1924">
          <cell r="A1924" t="str">
            <v>CMRUCT22040</v>
          </cell>
        </row>
        <row r="1925">
          <cell r="A1925" t="str">
            <v>CMRUCT23131</v>
          </cell>
        </row>
        <row r="1926">
          <cell r="A1926" t="str">
            <v>CMRLPT22171</v>
          </cell>
        </row>
        <row r="1927">
          <cell r="A1927" t="str">
            <v>CMRLPT22053</v>
          </cell>
        </row>
        <row r="1928">
          <cell r="A1928" t="str">
            <v>CMRLPT25010</v>
          </cell>
        </row>
        <row r="1929">
          <cell r="A1929" t="str">
            <v>CMRUCT23122</v>
          </cell>
        </row>
        <row r="1930">
          <cell r="A1930" t="str">
            <v>SABCDIMOBI101</v>
          </cell>
        </row>
        <row r="1931">
          <cell r="A1931" t="str">
            <v>BAFOPCUT001</v>
          </cell>
        </row>
        <row r="1932">
          <cell r="A1932" t="str">
            <v>CMRLPT23269</v>
          </cell>
        </row>
        <row r="1933">
          <cell r="A1933" t="str">
            <v>CMRUCT21097</v>
          </cell>
        </row>
        <row r="1934">
          <cell r="A1934" t="str">
            <v>CMRLPT21127</v>
          </cell>
        </row>
        <row r="1935">
          <cell r="A1935" t="str">
            <v>CMRUCT24173</v>
          </cell>
        </row>
        <row r="1936">
          <cell r="A1936" t="str">
            <v>CMRLPT23071</v>
          </cell>
        </row>
        <row r="1937">
          <cell r="A1937" t="str">
            <v>CMRLPT19318</v>
          </cell>
        </row>
        <row r="1938">
          <cell r="A1938" t="str">
            <v>CMRLPT23064</v>
          </cell>
        </row>
        <row r="1939">
          <cell r="A1939" t="str">
            <v>CMRLPT21130</v>
          </cell>
        </row>
        <row r="1940">
          <cell r="A1940" t="str">
            <v>CMRUCT22041</v>
          </cell>
        </row>
        <row r="1941">
          <cell r="A1941" t="str">
            <v>CMRLPT23211</v>
          </cell>
        </row>
        <row r="1942">
          <cell r="A1942" t="str">
            <v>SABCWEB601</v>
          </cell>
        </row>
        <row r="1943">
          <cell r="A1943" t="str">
            <v>CMRLPT22161</v>
          </cell>
        </row>
        <row r="1944">
          <cell r="A1944" t="str">
            <v>CMRLPT22179</v>
          </cell>
        </row>
        <row r="1945">
          <cell r="A1945" t="str">
            <v>CMRUCT23331</v>
          </cell>
        </row>
        <row r="1946">
          <cell r="A1946" t="str">
            <v>CMRLPT22007</v>
          </cell>
        </row>
        <row r="1947">
          <cell r="A1947" t="str">
            <v>CMRUCT24004</v>
          </cell>
        </row>
        <row r="1948">
          <cell r="A1948" t="str">
            <v>CMRUCT20057</v>
          </cell>
        </row>
        <row r="1949">
          <cell r="A1949" t="str">
            <v>CMRUCT23011</v>
          </cell>
        </row>
        <row r="1950">
          <cell r="A1950" t="str">
            <v>CMRLPT24110</v>
          </cell>
        </row>
        <row r="1951">
          <cell r="A1951" t="str">
            <v>CMRUCT22034</v>
          </cell>
        </row>
        <row r="1952">
          <cell r="A1952" t="str">
            <v>CMRUCT23214</v>
          </cell>
        </row>
        <row r="1953">
          <cell r="A1953" t="str">
            <v>CMRLPT22131</v>
          </cell>
        </row>
        <row r="1954">
          <cell r="A1954" t="str">
            <v>CMRUCT24084</v>
          </cell>
        </row>
        <row r="1955">
          <cell r="A1955" t="str">
            <v>SABCWIFI601</v>
          </cell>
        </row>
        <row r="1956">
          <cell r="A1956" t="str">
            <v>CMRLPT24122</v>
          </cell>
        </row>
        <row r="1957">
          <cell r="A1957" t="str">
            <v>CMRLPT23251</v>
          </cell>
        </row>
        <row r="1958">
          <cell r="A1958" t="str">
            <v>CMRUCT20044</v>
          </cell>
        </row>
        <row r="1959">
          <cell r="A1959" t="str">
            <v>CMRLPT22038</v>
          </cell>
        </row>
        <row r="1960">
          <cell r="A1960" t="str">
            <v>CMRLPT22039</v>
          </cell>
        </row>
        <row r="1961">
          <cell r="A1961" t="str">
            <v>CMRUCT24056</v>
          </cell>
        </row>
        <row r="1962">
          <cell r="A1962" t="str">
            <v>CMRLPT21170</v>
          </cell>
        </row>
        <row r="1963">
          <cell r="A1963" t="str">
            <v>CMRLPT22168</v>
          </cell>
        </row>
        <row r="1964">
          <cell r="A1964" t="str">
            <v>SABCSSIS601</v>
          </cell>
        </row>
        <row r="1965">
          <cell r="A1965" t="str">
            <v>CMRUCT21027</v>
          </cell>
        </row>
        <row r="1966">
          <cell r="A1966" t="str">
            <v>CMRLPT23185</v>
          </cell>
        </row>
        <row r="1967">
          <cell r="A1967" t="str">
            <v>SIACDOMC002</v>
          </cell>
        </row>
        <row r="1968">
          <cell r="A1968" t="str">
            <v>CMRLPT23281</v>
          </cell>
        </row>
        <row r="1969">
          <cell r="A1969" t="str">
            <v>CMRUCT23230</v>
          </cell>
        </row>
        <row r="1970">
          <cell r="A1970" t="str">
            <v>CMRUCT24009</v>
          </cell>
        </row>
        <row r="1971">
          <cell r="A1971" t="str">
            <v>CMRUCT19137</v>
          </cell>
        </row>
        <row r="1972">
          <cell r="A1972" t="str">
            <v>CMRUCT21018</v>
          </cell>
        </row>
        <row r="1973">
          <cell r="A1973" t="str">
            <v>CMRLPT24203</v>
          </cell>
        </row>
        <row r="1974">
          <cell r="A1974" t="str">
            <v>CMRLPT23036</v>
          </cell>
        </row>
        <row r="1975">
          <cell r="A1975" t="str">
            <v>CMRLPT24137</v>
          </cell>
        </row>
        <row r="1976">
          <cell r="A1976" t="str">
            <v>SABCKPI105</v>
          </cell>
        </row>
        <row r="1977">
          <cell r="A1977" t="str">
            <v>CMRLPT19200</v>
          </cell>
        </row>
        <row r="1978">
          <cell r="A1978" t="str">
            <v>CMRUCT23003</v>
          </cell>
        </row>
        <row r="1979">
          <cell r="A1979" t="str">
            <v>CMRUCT21066</v>
          </cell>
        </row>
        <row r="1980">
          <cell r="A1980" t="str">
            <v>balierp004</v>
          </cell>
        </row>
        <row r="1981">
          <cell r="A1981" t="str">
            <v>CMRLPT23241</v>
          </cell>
        </row>
        <row r="1982">
          <cell r="A1982" t="str">
            <v>CMRUCT24081</v>
          </cell>
        </row>
        <row r="1983">
          <cell r="A1983" t="str">
            <v>CMRUCT23120</v>
          </cell>
        </row>
        <row r="1984">
          <cell r="A1984" t="str">
            <v>BALILIMS003</v>
          </cell>
        </row>
        <row r="1985">
          <cell r="A1985" t="str">
            <v>CMRUCT23160</v>
          </cell>
        </row>
        <row r="1986">
          <cell r="A1986" t="str">
            <v>pontbbrassbaf</v>
          </cell>
        </row>
        <row r="1987">
          <cell r="A1987" t="str">
            <v>CMRLPT23186</v>
          </cell>
        </row>
        <row r="1988">
          <cell r="A1988" t="str">
            <v>CMRLPT21145</v>
          </cell>
        </row>
        <row r="1989">
          <cell r="A1989" t="str">
            <v>CMRUCT23248</v>
          </cell>
        </row>
        <row r="1990">
          <cell r="A1990" t="str">
            <v>cmruct23041</v>
          </cell>
        </row>
        <row r="1991">
          <cell r="A1991" t="str">
            <v>CMRUCT20082</v>
          </cell>
        </row>
        <row r="1992">
          <cell r="A1992" t="str">
            <v>CMRLPT20100</v>
          </cell>
        </row>
        <row r="1993">
          <cell r="A1993" t="str">
            <v>CMRLPT23203</v>
          </cell>
        </row>
        <row r="1994">
          <cell r="A1994" t="str">
            <v>CMRUCT22152</v>
          </cell>
        </row>
        <row r="1995">
          <cell r="A1995" t="str">
            <v>CMRLPT24080</v>
          </cell>
        </row>
        <row r="1996">
          <cell r="A1996" t="str">
            <v>SABCSQRH601</v>
          </cell>
        </row>
        <row r="1997">
          <cell r="A1997" t="str">
            <v>CMRLPT23077</v>
          </cell>
        </row>
        <row r="1998">
          <cell r="A1998" t="str">
            <v>CMRUCT24195</v>
          </cell>
        </row>
        <row r="1999">
          <cell r="A1999" t="str">
            <v>SABCBICRM101</v>
          </cell>
        </row>
        <row r="2000">
          <cell r="A2000" t="str">
            <v>CMRLPT23305</v>
          </cell>
        </row>
        <row r="2001">
          <cell r="A2001" t="str">
            <v>VEEAMSERVERYAOU</v>
          </cell>
        </row>
        <row r="2002">
          <cell r="A2002" t="str">
            <v>mescavesndok</v>
          </cell>
        </row>
        <row r="2003">
          <cell r="A2003" t="str">
            <v>CMRLPT23240</v>
          </cell>
        </row>
        <row r="2004">
          <cell r="A2004" t="str">
            <v>CMRLPT22056</v>
          </cell>
        </row>
        <row r="2005">
          <cell r="A2005" t="str">
            <v>CMRUCT25010</v>
          </cell>
        </row>
        <row r="2006">
          <cell r="A2006" t="str">
            <v>CMRLPT23004</v>
          </cell>
        </row>
        <row r="2007">
          <cell r="A2007" t="str">
            <v>CMRLPT23270</v>
          </cell>
        </row>
        <row r="2008">
          <cell r="A2008" t="str">
            <v>CMRUCT23220</v>
          </cell>
        </row>
        <row r="2009">
          <cell r="A2009" t="str">
            <v>CMRLPT24158</v>
          </cell>
        </row>
        <row r="2010">
          <cell r="A2010" t="str">
            <v>CMRLPT22095</v>
          </cell>
        </row>
        <row r="2011">
          <cell r="A2011" t="str">
            <v>indusbi101</v>
          </cell>
        </row>
        <row r="2012">
          <cell r="A2012" t="str">
            <v>CMRUCT25024</v>
          </cell>
        </row>
        <row r="2013">
          <cell r="A2013" t="str">
            <v>CMRLPT19366</v>
          </cell>
        </row>
        <row r="2014">
          <cell r="A2014" t="str">
            <v>CMRLPT23042</v>
          </cell>
        </row>
        <row r="2015">
          <cell r="A2015" t="str">
            <v>SABCKPI1031</v>
          </cell>
        </row>
        <row r="2016">
          <cell r="A2016" t="str">
            <v>CMRLPT21104</v>
          </cell>
        </row>
        <row r="2017">
          <cell r="A2017" t="str">
            <v>CMRUCT23088</v>
          </cell>
        </row>
        <row r="2018">
          <cell r="A2018" t="str">
            <v>CMRLPT25036</v>
          </cell>
        </row>
        <row r="2019">
          <cell r="A2019" t="str">
            <v>CMRUCT20085</v>
          </cell>
        </row>
        <row r="2020">
          <cell r="A2020" t="str">
            <v>CMRLPT21062</v>
          </cell>
        </row>
        <row r="2021">
          <cell r="A2021" t="str">
            <v>CMRLPT22018</v>
          </cell>
        </row>
        <row r="2022">
          <cell r="A2022" t="str">
            <v>CMRLPT21137</v>
          </cell>
        </row>
        <row r="2023">
          <cell r="A2023" t="str">
            <v>CMRLPT19154</v>
          </cell>
        </row>
        <row r="2024">
          <cell r="A2024" t="str">
            <v>CMRUCT23065</v>
          </cell>
        </row>
        <row r="2025">
          <cell r="A2025" t="str">
            <v>CMRLPT23291</v>
          </cell>
        </row>
        <row r="2026">
          <cell r="A2026" t="str">
            <v>CMRUCT22043</v>
          </cell>
        </row>
        <row r="2027">
          <cell r="A2027" t="str">
            <v>EFISERVEUR</v>
          </cell>
        </row>
        <row r="2028">
          <cell r="A2028" t="str">
            <v>CMRLPT24089</v>
          </cell>
        </row>
        <row r="2029">
          <cell r="A2029" t="str">
            <v>CMRLPT21167</v>
          </cell>
        </row>
        <row r="2030">
          <cell r="A2030" t="str">
            <v>CMRUCT24168</v>
          </cell>
        </row>
        <row r="2031">
          <cell r="A2031" t="str">
            <v>CMRUCT23163</v>
          </cell>
        </row>
        <row r="2032">
          <cell r="A2032" t="str">
            <v>CMRLPT21043</v>
          </cell>
        </row>
        <row r="2033">
          <cell r="A2033" t="str">
            <v>CMRUCT20021</v>
          </cell>
        </row>
        <row r="2034">
          <cell r="A2034" t="str">
            <v>CMRLPT23096</v>
          </cell>
        </row>
        <row r="2035">
          <cell r="A2035" t="str">
            <v>CMRUCT23136</v>
          </cell>
        </row>
        <row r="2036">
          <cell r="A2036" t="str">
            <v>CMRLPT22081</v>
          </cell>
        </row>
        <row r="2037">
          <cell r="A2037" t="str">
            <v>CMRUCT22117</v>
          </cell>
        </row>
        <row r="2038">
          <cell r="A2038" t="str">
            <v>CMRUCT19169</v>
          </cell>
        </row>
        <row r="2039">
          <cell r="A2039" t="str">
            <v>CMRUCT22108</v>
          </cell>
        </row>
        <row r="2040">
          <cell r="A2040" t="str">
            <v>SABCBO101</v>
          </cell>
        </row>
        <row r="2041">
          <cell r="A2041" t="str">
            <v>CMRUCT22149</v>
          </cell>
        </row>
        <row r="2042">
          <cell r="A2042" t="str">
            <v>CMRUCT22022</v>
          </cell>
        </row>
        <row r="2043">
          <cell r="A2043" t="str">
            <v>SABCMEC201</v>
          </cell>
        </row>
        <row r="2044">
          <cell r="A2044" t="str">
            <v>CMRLPT23316</v>
          </cell>
        </row>
        <row r="2045">
          <cell r="A2045" t="str">
            <v>CMRUCT24039</v>
          </cell>
        </row>
        <row r="2046">
          <cell r="A2046" t="str">
            <v>CMRLPT21004</v>
          </cell>
        </row>
        <row r="2047">
          <cell r="A2047" t="str">
            <v>CMRLPT25029</v>
          </cell>
        </row>
        <row r="2048">
          <cell r="A2048" t="str">
            <v>CMRLPT22041</v>
          </cell>
        </row>
        <row r="2049">
          <cell r="A2049" t="str">
            <v>CMRLPT23239</v>
          </cell>
        </row>
        <row r="2050">
          <cell r="A2050" t="str">
            <v>CMRLPT19187</v>
          </cell>
        </row>
        <row r="2051">
          <cell r="A2051" t="str">
            <v>CMRLPT22066</v>
          </cell>
        </row>
        <row r="2052">
          <cell r="A2052" t="str">
            <v>CMRUCT19134</v>
          </cell>
        </row>
        <row r="2053">
          <cell r="A2053" t="str">
            <v>CMRLPT22143</v>
          </cell>
        </row>
        <row r="2054">
          <cell r="A2054" t="str">
            <v>CMRLPT21024</v>
          </cell>
        </row>
        <row r="2055">
          <cell r="A2055" t="str">
            <v>CMRLPT22107</v>
          </cell>
        </row>
        <row r="2056">
          <cell r="A2056" t="str">
            <v>CMRUCT24042</v>
          </cell>
        </row>
        <row r="2057">
          <cell r="A2057" t="str">
            <v>CMRUCT20149</v>
          </cell>
        </row>
        <row r="2058">
          <cell r="A2058" t="str">
            <v>CMRLPT25040</v>
          </cell>
        </row>
        <row r="2059">
          <cell r="A2059" t="str">
            <v>CMRLPT24204</v>
          </cell>
        </row>
        <row r="2060">
          <cell r="A2060" t="str">
            <v>CMRUCT21122</v>
          </cell>
        </row>
        <row r="2061">
          <cell r="A2061" t="str">
            <v>yaousin003</v>
          </cell>
        </row>
        <row r="2062">
          <cell r="A2062" t="str">
            <v>CMRUCT24013</v>
          </cell>
        </row>
        <row r="2063">
          <cell r="A2063" t="str">
            <v>CMRLPT23314</v>
          </cell>
        </row>
        <row r="2064">
          <cell r="A2064" t="str">
            <v>CMRUCT21116</v>
          </cell>
        </row>
        <row r="2065">
          <cell r="A2065" t="str">
            <v>CMRUCT20115</v>
          </cell>
        </row>
        <row r="2066">
          <cell r="A2066" t="str">
            <v>CMRUCT20028</v>
          </cell>
        </row>
        <row r="2067">
          <cell r="A2067" t="str">
            <v>CMRLPT21022</v>
          </cell>
        </row>
        <row r="2068">
          <cell r="A2068" t="str">
            <v>CMRLPT24173</v>
          </cell>
        </row>
        <row r="2069">
          <cell r="A2069" t="str">
            <v>CMRLPT19006</v>
          </cell>
        </row>
        <row r="2070">
          <cell r="A2070" t="str">
            <v>CMRLPT23165</v>
          </cell>
        </row>
        <row r="2071">
          <cell r="A2071" t="str">
            <v>CMRUCT24035</v>
          </cell>
        </row>
        <row r="2072">
          <cell r="A2072" t="str">
            <v>CMRUCT22127</v>
          </cell>
        </row>
        <row r="2073">
          <cell r="A2073" t="str">
            <v>CMRLPT22112</v>
          </cell>
        </row>
        <row r="2074">
          <cell r="A2074" t="str">
            <v>CMRLPT22172</v>
          </cell>
        </row>
        <row r="2075">
          <cell r="A2075" t="str">
            <v>SABCSHAR601</v>
          </cell>
        </row>
        <row r="2076">
          <cell r="A2076" t="str">
            <v>CMRLPT22159</v>
          </cell>
        </row>
        <row r="2077">
          <cell r="A2077" t="str">
            <v>CMRLPT21045</v>
          </cell>
        </row>
        <row r="2078">
          <cell r="A2078" t="str">
            <v>CMRUCT24064</v>
          </cell>
        </row>
        <row r="2079">
          <cell r="A2079" t="str">
            <v>CMRUCT24071</v>
          </cell>
        </row>
        <row r="2080">
          <cell r="A2080" t="str">
            <v>CMRLPT20008</v>
          </cell>
        </row>
        <row r="2081">
          <cell r="A2081" t="str">
            <v>CMRUCT23115</v>
          </cell>
        </row>
        <row r="2082">
          <cell r="A2082" t="str">
            <v>CMRLPT23293</v>
          </cell>
        </row>
        <row r="2083">
          <cell r="A2083" t="str">
            <v>CMRUCT24176</v>
          </cell>
        </row>
        <row r="2084">
          <cell r="A2084" t="str">
            <v>CMRLPT25053</v>
          </cell>
        </row>
        <row r="2085">
          <cell r="A2085" t="str">
            <v>CMRUCT24020</v>
          </cell>
        </row>
        <row r="2086">
          <cell r="A2086" t="str">
            <v>CMRLPT22050</v>
          </cell>
        </row>
        <row r="2087">
          <cell r="A2087" t="str">
            <v>CMRLPT25023</v>
          </cell>
        </row>
        <row r="2088">
          <cell r="A2088" t="str">
            <v>CMRUCT25089</v>
          </cell>
        </row>
        <row r="2089">
          <cell r="A2089" t="str">
            <v>CMRLPT22140</v>
          </cell>
        </row>
        <row r="2090">
          <cell r="A2090" t="str">
            <v>CMRUCT25185</v>
          </cell>
        </row>
        <row r="2091">
          <cell r="A2091" t="str">
            <v>CMRUCT23129</v>
          </cell>
        </row>
        <row r="2092">
          <cell r="A2092" t="str">
            <v>CMRUCT25184</v>
          </cell>
        </row>
        <row r="2093">
          <cell r="A2093" t="str">
            <v>CMRUCT25083</v>
          </cell>
        </row>
        <row r="2094">
          <cell r="A2094" t="str">
            <v>CMRUCT25075</v>
          </cell>
        </row>
        <row r="2095">
          <cell r="A2095" t="str">
            <v>CMRUCT25178</v>
          </cell>
        </row>
        <row r="2096">
          <cell r="A2096" t="str">
            <v>CMRUCT25099</v>
          </cell>
        </row>
        <row r="2097">
          <cell r="A2097" t="str">
            <v>DESKTOP-MVK4TRB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CMRUCT20032</v>
          </cell>
        </row>
        <row r="2102">
          <cell r="A2102" t="str">
            <v>CMRUCT21010</v>
          </cell>
        </row>
        <row r="2103">
          <cell r="A2103" t="str">
            <v>CMRUCT24163</v>
          </cell>
        </row>
        <row r="2104">
          <cell r="A2104" t="str">
            <v>CMRLPT25042</v>
          </cell>
        </row>
        <row r="2105">
          <cell r="A2105" t="str">
            <v>CMRUCT22090</v>
          </cell>
        </row>
        <row r="2106">
          <cell r="A2106" t="str">
            <v>CMRLPT25043</v>
          </cell>
        </row>
        <row r="2107">
          <cell r="A2107" t="str">
            <v>CMRUCT25116</v>
          </cell>
        </row>
        <row r="2108">
          <cell r="A2108" t="str">
            <v>CMRUCT25041</v>
          </cell>
        </row>
        <row r="2109">
          <cell r="A2109" t="str">
            <v>CMRUCT24074</v>
          </cell>
        </row>
        <row r="2110">
          <cell r="A2110" t="str">
            <v>BALIFICH101</v>
          </cell>
        </row>
        <row r="2111">
          <cell r="A2111" t="str">
            <v>CMRUCT25027</v>
          </cell>
        </row>
        <row r="2112">
          <cell r="A2112" t="str">
            <v>CMRLPT25025</v>
          </cell>
        </row>
        <row r="2113">
          <cell r="A2113" t="str">
            <v>CMRUCT25094</v>
          </cell>
        </row>
        <row r="2114">
          <cell r="A2114" t="str">
            <v>CMRLPT19250</v>
          </cell>
        </row>
        <row r="2115">
          <cell r="A2115" t="str">
            <v>CMRUCT25049</v>
          </cell>
        </row>
        <row r="2116">
          <cell r="A2116" t="str">
            <v>CMRUCT23213</v>
          </cell>
        </row>
        <row r="2117">
          <cell r="A2117" t="str">
            <v>CMRUCT25050</v>
          </cell>
        </row>
        <row r="2118">
          <cell r="A2118" t="str">
            <v>CMRLPT19229</v>
          </cell>
        </row>
        <row r="2119">
          <cell r="A2119" t="str">
            <v>CMRLPT19160</v>
          </cell>
        </row>
        <row r="2120">
          <cell r="A2120" t="str">
            <v>CMRLPT21139</v>
          </cell>
        </row>
        <row r="2121">
          <cell r="A2121" t="str">
            <v>CMRUCT25100</v>
          </cell>
        </row>
        <row r="2122">
          <cell r="A2122" t="str">
            <v>CMRUCT25051</v>
          </cell>
        </row>
        <row r="2123">
          <cell r="A2123" t="str">
            <v>CMRLPT22086</v>
          </cell>
        </row>
        <row r="2124">
          <cell r="A2124" t="str">
            <v>CMRUCT25039</v>
          </cell>
        </row>
        <row r="2125">
          <cell r="A2125" t="str">
            <v>CMRLPT23294</v>
          </cell>
        </row>
        <row r="2126">
          <cell r="A2126" t="str">
            <v>CMRUCT25113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CMRLPT19246</v>
          </cell>
        </row>
        <row r="2141">
          <cell r="A2141" t="str">
            <v>CMRUCT25101</v>
          </cell>
        </row>
        <row r="2142">
          <cell r="A2142" t="str">
            <v>mescondsemc</v>
          </cell>
        </row>
        <row r="2143">
          <cell r="A2143" t="str">
            <v>CMRUCT20166</v>
          </cell>
        </row>
        <row r="2144">
          <cell r="A2144" t="str">
            <v>CMRUCT25044</v>
          </cell>
        </row>
        <row r="2145">
          <cell r="A2145" t="str">
            <v>CMRUCT21085</v>
          </cell>
        </row>
        <row r="2146">
          <cell r="A2146" t="str">
            <v>CMRLPT22090</v>
          </cell>
        </row>
        <row r="2147">
          <cell r="A2147" t="str">
            <v>CMRLPT23089</v>
          </cell>
        </row>
        <row r="2148">
          <cell r="A2148" t="str">
            <v>CMRUCT25102</v>
          </cell>
        </row>
        <row r="2149">
          <cell r="A2149" t="str">
            <v>CMRLPT23243</v>
          </cell>
        </row>
        <row r="2150">
          <cell r="A2150" t="str">
            <v>CMRLPT23079</v>
          </cell>
        </row>
        <row r="2151">
          <cell r="A2151" t="str">
            <v>CMRUCT23068</v>
          </cell>
        </row>
        <row r="2152">
          <cell r="A2152" t="str">
            <v>CMRLPT19246</v>
          </cell>
        </row>
        <row r="2153">
          <cell r="A2153" t="str">
            <v>CMRUCT21045</v>
          </cell>
        </row>
        <row r="2154">
          <cell r="A2154" t="str">
            <v>CMRLPT24044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CMRLPT25017</v>
          </cell>
        </row>
        <row r="91">
          <cell r="A91" t="str">
            <v>CMRLPT21005</v>
          </cell>
        </row>
        <row r="92">
          <cell r="A92" t="str">
            <v>CMRUCT23169</v>
          </cell>
        </row>
        <row r="93">
          <cell r="A93" t="str">
            <v>CMRLPT22057</v>
          </cell>
        </row>
        <row r="94">
          <cell r="A94" t="str">
            <v>CMRLPT19194</v>
          </cell>
        </row>
        <row r="95">
          <cell r="A95" t="str">
            <v>CMRUCT21034</v>
          </cell>
        </row>
        <row r="96">
          <cell r="A96" t="str">
            <v>CMRLPT24172</v>
          </cell>
        </row>
        <row r="97">
          <cell r="A97" t="str">
            <v>CMRUCT24132</v>
          </cell>
        </row>
        <row r="98">
          <cell r="A98" t="str">
            <v>CMRUCT25035</v>
          </cell>
        </row>
        <row r="99">
          <cell r="A99" t="str">
            <v>CMRUCT24065</v>
          </cell>
        </row>
        <row r="100">
          <cell r="A100" t="str">
            <v>CMRLPT23154</v>
          </cell>
        </row>
        <row r="101">
          <cell r="A101" t="str">
            <v>CMRUCT22044</v>
          </cell>
        </row>
        <row r="102">
          <cell r="A102" t="str">
            <v>CMRLPT23013</v>
          </cell>
        </row>
        <row r="103">
          <cell r="A103" t="str">
            <v>CMRLPT24047</v>
          </cell>
        </row>
        <row r="104">
          <cell r="A104" t="str">
            <v>CMRLPT21091</v>
          </cell>
        </row>
        <row r="105">
          <cell r="A105" t="str">
            <v>CMRLPT20021</v>
          </cell>
        </row>
        <row r="106">
          <cell r="A106" t="str">
            <v>CMRUCT23089</v>
          </cell>
        </row>
        <row r="107">
          <cell r="A107" t="str">
            <v>SABCDIMO101</v>
          </cell>
        </row>
        <row r="108">
          <cell r="A108" t="str">
            <v>CMRLPT24135</v>
          </cell>
        </row>
        <row r="109">
          <cell r="A109" t="str">
            <v>CMRLPT23194</v>
          </cell>
        </row>
        <row r="110">
          <cell r="A110" t="str">
            <v>CMRLPT24103</v>
          </cell>
        </row>
        <row r="111">
          <cell r="A111" t="str">
            <v>CMRUCT23286</v>
          </cell>
        </row>
        <row r="112">
          <cell r="A112" t="str">
            <v>CMRLPT25037</v>
          </cell>
        </row>
        <row r="113">
          <cell r="A113" t="str">
            <v>CMRUCT23245</v>
          </cell>
        </row>
        <row r="114">
          <cell r="A114" t="str">
            <v>CMRLPT22042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CMRLPT19279</v>
          </cell>
        </row>
        <row r="129">
          <cell r="A129" t="str">
            <v>CMRLPT24068</v>
          </cell>
        </row>
        <row r="130">
          <cell r="A130" t="str">
            <v>CMRUCT21108</v>
          </cell>
        </row>
        <row r="131">
          <cell r="A131" t="str">
            <v>CMRUCT19227</v>
          </cell>
        </row>
        <row r="132">
          <cell r="A132" t="str">
            <v>CMRUCT23016</v>
          </cell>
        </row>
        <row r="133">
          <cell r="A133" t="str">
            <v>DTIPROJECT001</v>
          </cell>
        </row>
        <row r="134">
          <cell r="A134" t="str">
            <v>CMRUCT22032</v>
          </cell>
        </row>
        <row r="135">
          <cell r="A135" t="str">
            <v>SABCBPC103</v>
          </cell>
        </row>
        <row r="136">
          <cell r="A136" t="str">
            <v>BAFOSHARG101</v>
          </cell>
        </row>
        <row r="137">
          <cell r="A137" t="str">
            <v>CMRLPT22146</v>
          </cell>
        </row>
        <row r="138">
          <cell r="A138" t="str">
            <v>SOUAPCUT001</v>
          </cell>
        </row>
        <row r="139">
          <cell r="A139" t="str">
            <v>CMRUCT23224</v>
          </cell>
        </row>
        <row r="140">
          <cell r="A140" t="str">
            <v>CMRUCT22045</v>
          </cell>
        </row>
        <row r="141">
          <cell r="A141" t="str">
            <v>CMRUCT20079</v>
          </cell>
        </row>
        <row r="142">
          <cell r="A142" t="str">
            <v>CMRUCT24107</v>
          </cell>
        </row>
        <row r="143">
          <cell r="A143" t="str">
            <v>CMRUCT23082</v>
          </cell>
        </row>
        <row r="144">
          <cell r="A144" t="str">
            <v>SABCUPCUT102</v>
          </cell>
        </row>
        <row r="145">
          <cell r="A145" t="str">
            <v>CMRLPT23040</v>
          </cell>
        </row>
        <row r="146">
          <cell r="A146" t="str">
            <v>SABCMOS201</v>
          </cell>
        </row>
        <row r="147">
          <cell r="A147" t="str">
            <v>CMRLPT21083</v>
          </cell>
        </row>
        <row r="148">
          <cell r="A148" t="str">
            <v>CMRLPT23056</v>
          </cell>
        </row>
        <row r="149">
          <cell r="A149" t="str">
            <v>cmruct22095</v>
          </cell>
        </row>
        <row r="150">
          <cell r="A150" t="str">
            <v>CMRUCT23023</v>
          </cell>
        </row>
        <row r="151">
          <cell r="A151" t="str">
            <v>CMRUCT19147</v>
          </cell>
        </row>
        <row r="152">
          <cell r="A152" t="str">
            <v>CMRLPT23105</v>
          </cell>
        </row>
        <row r="153">
          <cell r="A153" t="str">
            <v>CMRUCT19006</v>
          </cell>
        </row>
        <row r="154">
          <cell r="A154" t="str">
            <v>CMRUCT22005</v>
          </cell>
        </row>
        <row r="155">
          <cell r="A155" t="str">
            <v>CMRUCT24169</v>
          </cell>
        </row>
        <row r="156">
          <cell r="A156" t="str">
            <v>CMRUCT23076</v>
          </cell>
        </row>
        <row r="157">
          <cell r="A157" t="str">
            <v>SABCSQSHAR101</v>
          </cell>
        </row>
        <row r="158">
          <cell r="A158" t="str">
            <v>CMRLPT23019</v>
          </cell>
        </row>
        <row r="159">
          <cell r="A159" t="str">
            <v>CMRUCT23037</v>
          </cell>
        </row>
        <row r="160">
          <cell r="A160" t="str">
            <v>CMRUCT22113</v>
          </cell>
        </row>
        <row r="161">
          <cell r="A161" t="str">
            <v>CMRUCT24160</v>
          </cell>
        </row>
        <row r="162">
          <cell r="A162" t="str">
            <v>CMRLPT22027</v>
          </cell>
        </row>
        <row r="163">
          <cell r="A163" t="str">
            <v>CMRUCT23073</v>
          </cell>
        </row>
        <row r="164">
          <cell r="A164" t="str">
            <v>CMRLPT23117</v>
          </cell>
        </row>
        <row r="165">
          <cell r="A165" t="str">
            <v>CMRUCT20064</v>
          </cell>
        </row>
        <row r="166">
          <cell r="A166" t="str">
            <v>SABCBIOM101</v>
          </cell>
        </row>
        <row r="167">
          <cell r="A167" t="str">
            <v>CMRLPT19330</v>
          </cell>
        </row>
        <row r="168">
          <cell r="A168" t="str">
            <v>CMRLPT22002</v>
          </cell>
        </row>
        <row r="169">
          <cell r="A169" t="str">
            <v>CMRLPT21129</v>
          </cell>
        </row>
        <row r="170">
          <cell r="A170" t="str">
            <v>CMRLPT19239</v>
          </cell>
        </row>
        <row r="171">
          <cell r="A171" t="str">
            <v>CMRLPT23238</v>
          </cell>
        </row>
        <row r="172">
          <cell r="A172" t="str">
            <v>BALIFICH003</v>
          </cell>
        </row>
        <row r="173">
          <cell r="A173" t="str">
            <v>CMRUCT22070</v>
          </cell>
        </row>
        <row r="174">
          <cell r="A174" t="str">
            <v>CMRLPT19163</v>
          </cell>
        </row>
        <row r="175">
          <cell r="A175" t="str">
            <v>CMRUCT20134</v>
          </cell>
        </row>
        <row r="176">
          <cell r="A176" t="str">
            <v>CMRUCT21058</v>
          </cell>
        </row>
        <row r="177">
          <cell r="A177" t="str">
            <v>cmruct23045</v>
          </cell>
        </row>
        <row r="178">
          <cell r="A178" t="str">
            <v>CMRLPT22040</v>
          </cell>
        </row>
        <row r="179">
          <cell r="A179" t="str">
            <v>CMRLPT20109</v>
          </cell>
        </row>
        <row r="180">
          <cell r="A180" t="str">
            <v>CMRLPT25034</v>
          </cell>
        </row>
        <row r="181">
          <cell r="A181" t="str">
            <v>CMRUCT21013</v>
          </cell>
        </row>
        <row r="182">
          <cell r="A182" t="str">
            <v>CMRLPT20064</v>
          </cell>
        </row>
        <row r="183">
          <cell r="A183" t="str">
            <v>CMRLPT23229</v>
          </cell>
        </row>
        <row r="184">
          <cell r="A184" t="str">
            <v>CMRUCT20046</v>
          </cell>
        </row>
        <row r="185">
          <cell r="A185" t="str">
            <v>CMRLPT24076</v>
          </cell>
        </row>
        <row r="186">
          <cell r="A186" t="str">
            <v>CMRLPT21161</v>
          </cell>
        </row>
        <row r="187">
          <cell r="A187" t="str">
            <v>CMRLPT19203</v>
          </cell>
        </row>
        <row r="188">
          <cell r="A188" t="str">
            <v>CMRLPT22097</v>
          </cell>
        </row>
        <row r="189">
          <cell r="A189" t="str">
            <v>CMRUCT19256</v>
          </cell>
        </row>
        <row r="190">
          <cell r="A190" t="str">
            <v>CMRUCT23164</v>
          </cell>
        </row>
        <row r="191">
          <cell r="A191" t="str">
            <v>CMRLPT20036</v>
          </cell>
        </row>
        <row r="192">
          <cell r="A192" t="str">
            <v>CMRUCT23196</v>
          </cell>
        </row>
        <row r="193">
          <cell r="A193" t="str">
            <v>SABCDIMO100</v>
          </cell>
        </row>
        <row r="194">
          <cell r="A194" t="str">
            <v>CMRLPT21132</v>
          </cell>
        </row>
        <row r="195">
          <cell r="A195" t="str">
            <v>CMRUCT23134</v>
          </cell>
        </row>
        <row r="196">
          <cell r="A196" t="str">
            <v>SOCAMOS101</v>
          </cell>
        </row>
        <row r="197">
          <cell r="A197" t="str">
            <v>CMRUCT24180</v>
          </cell>
        </row>
        <row r="198">
          <cell r="A198" t="str">
            <v>CMRLPT21146</v>
          </cell>
        </row>
        <row r="199">
          <cell r="A199" t="str">
            <v>CMRLPT24142</v>
          </cell>
        </row>
        <row r="200">
          <cell r="A200" t="str">
            <v>CMRLPT23131</v>
          </cell>
        </row>
        <row r="201">
          <cell r="A201" t="str">
            <v>CMRLPT22022</v>
          </cell>
        </row>
        <row r="202">
          <cell r="A202" t="str">
            <v>CMRLPT22200</v>
          </cell>
        </row>
        <row r="203">
          <cell r="A203" t="str">
            <v>CMRLPT19245</v>
          </cell>
        </row>
        <row r="204">
          <cell r="A204" t="str">
            <v>CMRLPT20115</v>
          </cell>
        </row>
        <row r="205">
          <cell r="A205" t="str">
            <v>BALIDOMC001</v>
          </cell>
        </row>
        <row r="206">
          <cell r="A206" t="str">
            <v>CMRUCT21128</v>
          </cell>
        </row>
        <row r="207">
          <cell r="A207" t="str">
            <v>CMRLPT22124</v>
          </cell>
        </row>
        <row r="208">
          <cell r="A208" t="str">
            <v>CMRLPT24136</v>
          </cell>
        </row>
        <row r="209">
          <cell r="A209" t="str">
            <v>CMRUCT20007</v>
          </cell>
        </row>
        <row r="210">
          <cell r="A210" t="str">
            <v>CMRLPT20094</v>
          </cell>
        </row>
        <row r="211">
          <cell r="A211" t="str">
            <v>CMRUCT23112</v>
          </cell>
        </row>
        <row r="212">
          <cell r="A212" t="str">
            <v>CMRLPT23205</v>
          </cell>
        </row>
        <row r="213">
          <cell r="A213" t="str">
            <v>CMRUCT23206</v>
          </cell>
        </row>
        <row r="214">
          <cell r="A214" t="str">
            <v>CMRUCT19090</v>
          </cell>
        </row>
        <row r="215">
          <cell r="A215" t="str">
            <v>CMRLPT23081</v>
          </cell>
        </row>
        <row r="216">
          <cell r="A216" t="str">
            <v>CMRLPT24183</v>
          </cell>
        </row>
        <row r="217">
          <cell r="A217" t="str">
            <v>CMRLPT20033</v>
          </cell>
        </row>
        <row r="218">
          <cell r="A218" t="str">
            <v>CMRUCT24054</v>
          </cell>
        </row>
        <row r="219">
          <cell r="A219" t="str">
            <v>silos</v>
          </cell>
        </row>
        <row r="220">
          <cell r="A220" t="str">
            <v>CMRLPT22184</v>
          </cell>
        </row>
        <row r="221">
          <cell r="A221" t="str">
            <v>CMRUCT22018</v>
          </cell>
        </row>
        <row r="222">
          <cell r="A222" t="str">
            <v>CMRLPT21058</v>
          </cell>
        </row>
        <row r="223">
          <cell r="A223" t="str">
            <v>CMRLPT24170</v>
          </cell>
        </row>
        <row r="224">
          <cell r="A224" t="str">
            <v>SEMCPDDK101</v>
          </cell>
        </row>
        <row r="225">
          <cell r="A225" t="str">
            <v>CMRLPT24001</v>
          </cell>
        </row>
        <row r="226">
          <cell r="A226" t="str">
            <v>CMRUCT24188</v>
          </cell>
        </row>
        <row r="227">
          <cell r="A227" t="str">
            <v>CMRLPT25009</v>
          </cell>
        </row>
        <row r="228">
          <cell r="A228" t="str">
            <v>CMRLPT20028</v>
          </cell>
        </row>
        <row r="229">
          <cell r="A229" t="str">
            <v>CMRLPT23231</v>
          </cell>
        </row>
        <row r="230">
          <cell r="A230" t="str">
            <v>CMRLPT21105</v>
          </cell>
        </row>
        <row r="231">
          <cell r="A231" t="str">
            <v>CMRLPT21150</v>
          </cell>
        </row>
        <row r="232">
          <cell r="A232" t="str">
            <v>CMRUCT22129</v>
          </cell>
        </row>
        <row r="233">
          <cell r="A233" t="str">
            <v>CMRUCT24190</v>
          </cell>
        </row>
        <row r="234">
          <cell r="A234" t="str">
            <v>CMRUCT22081</v>
          </cell>
        </row>
        <row r="235">
          <cell r="A235" t="str">
            <v>CMRLPT21040</v>
          </cell>
        </row>
        <row r="236">
          <cell r="A236" t="str">
            <v>CMRLPT22117</v>
          </cell>
        </row>
        <row r="237">
          <cell r="A237" t="str">
            <v>CMRLPT19269</v>
          </cell>
        </row>
        <row r="238">
          <cell r="A238" t="str">
            <v>CMRLPT19149</v>
          </cell>
        </row>
        <row r="239">
          <cell r="A239" t="str">
            <v>CMRLPT24062</v>
          </cell>
        </row>
        <row r="240">
          <cell r="A240" t="str">
            <v>CMRLPT23082</v>
          </cell>
        </row>
        <row r="241">
          <cell r="A241" t="str">
            <v>CMRUCT23146</v>
          </cell>
        </row>
        <row r="242">
          <cell r="A242" t="str">
            <v>CMRUCT19224</v>
          </cell>
        </row>
        <row r="243">
          <cell r="A243" t="str">
            <v>CMRLPT25030</v>
          </cell>
        </row>
        <row r="244">
          <cell r="A244" t="str">
            <v>sabckpi606</v>
          </cell>
        </row>
        <row r="245">
          <cell r="A245" t="str">
            <v>CMRLPT23283</v>
          </cell>
        </row>
        <row r="246">
          <cell r="A246" t="str">
            <v>CMRLPT24133</v>
          </cell>
        </row>
        <row r="247">
          <cell r="A247" t="str">
            <v>CMRLPT23302</v>
          </cell>
        </row>
        <row r="248">
          <cell r="A248" t="str">
            <v>CMRLPT20095</v>
          </cell>
        </row>
        <row r="249">
          <cell r="A249" t="str">
            <v>CMRLPT19252</v>
          </cell>
        </row>
        <row r="250">
          <cell r="A250" t="str">
            <v>CMRUCT23042</v>
          </cell>
        </row>
        <row r="251">
          <cell r="A251" t="str">
            <v>SABCMEC202</v>
          </cell>
        </row>
        <row r="252">
          <cell r="A252" t="str">
            <v>CMRLPT24132</v>
          </cell>
        </row>
        <row r="253">
          <cell r="A253" t="str">
            <v>CMRUCT20010</v>
          </cell>
        </row>
        <row r="254">
          <cell r="A254" t="str">
            <v>CMRLPT22140</v>
          </cell>
        </row>
        <row r="255">
          <cell r="A255" t="str">
            <v>SABCISO101</v>
          </cell>
        </row>
        <row r="256">
          <cell r="A256" t="str">
            <v>CMRLPT22016</v>
          </cell>
        </row>
        <row r="257">
          <cell r="A257" t="str">
            <v>YAOUVPRX101</v>
          </cell>
        </row>
        <row r="258">
          <cell r="A258" t="str">
            <v>CMRUCT22101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CMRUCT23269</v>
          </cell>
        </row>
        <row r="264">
          <cell r="A264" t="str">
            <v>CMRLPT23025</v>
          </cell>
        </row>
        <row r="265">
          <cell r="A265" t="str">
            <v>CMRUCT23175</v>
          </cell>
        </row>
        <row r="266">
          <cell r="A266" t="str">
            <v>CMRLPT21036</v>
          </cell>
        </row>
        <row r="267">
          <cell r="A267" t="str">
            <v>CMRLPT24088</v>
          </cell>
        </row>
        <row r="268">
          <cell r="A268" t="str">
            <v>CMRUCT19202</v>
          </cell>
        </row>
        <row r="269">
          <cell r="A269" t="str">
            <v>SABCDIMO201</v>
          </cell>
        </row>
        <row r="270">
          <cell r="A270" t="str">
            <v>mescondgarou</v>
          </cell>
        </row>
        <row r="271">
          <cell r="A271" t="str">
            <v>CMRLPT23292</v>
          </cell>
        </row>
        <row r="272">
          <cell r="A272" t="str">
            <v>CMRUCT21099</v>
          </cell>
        </row>
        <row r="273">
          <cell r="A273" t="str">
            <v>CMRLPT23309</v>
          </cell>
        </row>
        <row r="274">
          <cell r="A274" t="str">
            <v>CMRLPT23142</v>
          </cell>
        </row>
        <row r="275">
          <cell r="A275" t="str">
            <v>SABCSQINT601</v>
          </cell>
        </row>
        <row r="276">
          <cell r="A276" t="str">
            <v>OLEMPDDK101</v>
          </cell>
        </row>
        <row r="277">
          <cell r="A277" t="str">
            <v>CMRUCT23101</v>
          </cell>
        </row>
        <row r="278">
          <cell r="A278" t="str">
            <v>CMRUCT23324</v>
          </cell>
        </row>
        <row r="279">
          <cell r="A279" t="str">
            <v>CMRLPT23285</v>
          </cell>
        </row>
        <row r="280">
          <cell r="A280" t="str">
            <v>CMRLPT23126</v>
          </cell>
        </row>
        <row r="281">
          <cell r="A281" t="str">
            <v>CMRLPT22138</v>
          </cell>
        </row>
        <row r="282">
          <cell r="A282" t="str">
            <v>CMRUCT24155</v>
          </cell>
        </row>
        <row r="283">
          <cell r="A283" t="str">
            <v>CMRLPT24202</v>
          </cell>
        </row>
        <row r="284">
          <cell r="A284" t="str">
            <v>CMRLPT22139</v>
          </cell>
        </row>
        <row r="285">
          <cell r="A285" t="str">
            <v>SABCVPRX102</v>
          </cell>
        </row>
        <row r="286">
          <cell r="A286" t="str">
            <v>CMRUCT24178</v>
          </cell>
        </row>
        <row r="287">
          <cell r="A287" t="str">
            <v>CMRUCT23147</v>
          </cell>
        </row>
        <row r="288">
          <cell r="A288" t="str">
            <v>CMRUCT25108</v>
          </cell>
        </row>
        <row r="289">
          <cell r="A289" t="str">
            <v>SABCLEARN101</v>
          </cell>
        </row>
        <row r="290">
          <cell r="A290" t="str">
            <v>CMRUCT24170</v>
          </cell>
        </row>
        <row r="291">
          <cell r="A291" t="str">
            <v>CMRLPT23252</v>
          </cell>
        </row>
        <row r="292">
          <cell r="A292" t="str">
            <v>CMRUCT20049</v>
          </cell>
        </row>
        <row r="293">
          <cell r="A293" t="str">
            <v>CMRLPT19088</v>
          </cell>
        </row>
        <row r="294">
          <cell r="A294" t="str">
            <v>CMRUCT24097</v>
          </cell>
        </row>
        <row r="295">
          <cell r="A295" t="str">
            <v>CMRUCT21120</v>
          </cell>
        </row>
        <row r="296">
          <cell r="A296" t="str">
            <v>YAOUSINE001</v>
          </cell>
        </row>
        <row r="297">
          <cell r="A297" t="str">
            <v>CMRLPT22136</v>
          </cell>
        </row>
        <row r="298">
          <cell r="A298" t="str">
            <v>CMRLPT25006</v>
          </cell>
        </row>
        <row r="299">
          <cell r="A299" t="str">
            <v>CMRLPT19175</v>
          </cell>
        </row>
        <row r="300">
          <cell r="A300" t="str">
            <v>CMRLPT21112</v>
          </cell>
        </row>
        <row r="301">
          <cell r="A301" t="str">
            <v>CMRLPT23065</v>
          </cell>
        </row>
        <row r="302">
          <cell r="A302" t="str">
            <v>CMRLPT23266</v>
          </cell>
        </row>
        <row r="303">
          <cell r="A303" t="str">
            <v>CMRLPT21018</v>
          </cell>
        </row>
        <row r="304">
          <cell r="A304" t="str">
            <v>CMRUCT21054</v>
          </cell>
        </row>
        <row r="305">
          <cell r="A305" t="str">
            <v>CMRLPT23112</v>
          </cell>
        </row>
        <row r="306">
          <cell r="A306" t="str">
            <v>CMRUCT23303</v>
          </cell>
        </row>
        <row r="307">
          <cell r="A307" t="str">
            <v>CMRUCT24117</v>
          </cell>
        </row>
        <row r="308">
          <cell r="A308" t="str">
            <v>CMRUCT20005</v>
          </cell>
        </row>
        <row r="309">
          <cell r="A309" t="str">
            <v>CMRUCT20034</v>
          </cell>
        </row>
        <row r="310">
          <cell r="A310" t="str">
            <v>CMRLPT19336</v>
          </cell>
        </row>
        <row r="311">
          <cell r="A311" t="str">
            <v>CMRLPT21046</v>
          </cell>
        </row>
        <row r="312">
          <cell r="A312" t="str">
            <v>CMRLPT22166</v>
          </cell>
        </row>
        <row r="313">
          <cell r="A313" t="str">
            <v>SABCSHAR102</v>
          </cell>
        </row>
        <row r="314">
          <cell r="A314" t="str">
            <v>CMRLPT22145</v>
          </cell>
        </row>
        <row r="315">
          <cell r="A315" t="str">
            <v>CMRLPT23039</v>
          </cell>
        </row>
        <row r="316">
          <cell r="A316" t="str">
            <v>CMRUCT23190</v>
          </cell>
        </row>
        <row r="317">
          <cell r="A317" t="str">
            <v>CMRLPT19254</v>
          </cell>
        </row>
        <row r="318">
          <cell r="A318" t="str">
            <v>CMRUCT21086</v>
          </cell>
        </row>
        <row r="319">
          <cell r="A319" t="str">
            <v>CMRUCT22119</v>
          </cell>
        </row>
        <row r="320">
          <cell r="A320" t="str">
            <v>CMRLPT23053</v>
          </cell>
        </row>
        <row r="321">
          <cell r="A321" t="str">
            <v>CMRLPT24093</v>
          </cell>
        </row>
        <row r="322">
          <cell r="A322" t="str">
            <v>CMRUCT22133</v>
          </cell>
        </row>
        <row r="323">
          <cell r="A323" t="str">
            <v>CMRLPT22003</v>
          </cell>
        </row>
        <row r="324">
          <cell r="A324" t="str">
            <v>CMRUCT24181</v>
          </cell>
        </row>
        <row r="325">
          <cell r="A325" t="str">
            <v>CMRLPT23023</v>
          </cell>
        </row>
        <row r="326">
          <cell r="A326" t="str">
            <v>CMRLPT24025</v>
          </cell>
        </row>
        <row r="327">
          <cell r="A327" t="str">
            <v>CMRLPT22204</v>
          </cell>
        </row>
        <row r="328">
          <cell r="A328" t="str">
            <v>CMRUCT23025</v>
          </cell>
        </row>
        <row r="329">
          <cell r="A329" t="str">
            <v>CMRUCT23222</v>
          </cell>
        </row>
        <row r="330">
          <cell r="A330" t="str">
            <v>CMRUCT24146</v>
          </cell>
        </row>
        <row r="331">
          <cell r="A331" t="str">
            <v>SERVEURDI01</v>
          </cell>
        </row>
        <row r="332">
          <cell r="A332" t="str">
            <v>CMRLPT19265</v>
          </cell>
        </row>
        <row r="333">
          <cell r="A333" t="str">
            <v>CMRUCT20051</v>
          </cell>
        </row>
        <row r="334">
          <cell r="A334" t="str">
            <v>CMRUCT23126</v>
          </cell>
        </row>
        <row r="335">
          <cell r="A335" t="str">
            <v>CMRLPT21125</v>
          </cell>
        </row>
        <row r="336">
          <cell r="A336" t="str">
            <v>CMRLPT23033</v>
          </cell>
        </row>
        <row r="337">
          <cell r="A337" t="str">
            <v>CMRUCT20066</v>
          </cell>
        </row>
        <row r="338">
          <cell r="A338" t="str">
            <v>CMRLPT21084</v>
          </cell>
        </row>
        <row r="339">
          <cell r="A339" t="str">
            <v>CMRLPT19190</v>
          </cell>
        </row>
        <row r="340">
          <cell r="A340" t="str">
            <v>CMRUCT20133</v>
          </cell>
        </row>
        <row r="341">
          <cell r="A341" t="str">
            <v>CMRLPT23228</v>
          </cell>
        </row>
        <row r="342">
          <cell r="A342" t="str">
            <v>CMRLPT19177</v>
          </cell>
        </row>
        <row r="343">
          <cell r="A343" t="str">
            <v>CMRLPT22058</v>
          </cell>
        </row>
        <row r="344">
          <cell r="A344" t="str">
            <v>CMRUCT21075</v>
          </cell>
        </row>
        <row r="345">
          <cell r="A345" t="str">
            <v>NDOKDOMC003</v>
          </cell>
        </row>
        <row r="346">
          <cell r="A346" t="str">
            <v>CMRLPT22183</v>
          </cell>
        </row>
        <row r="347">
          <cell r="A347" t="str">
            <v>CMRUCT23174</v>
          </cell>
        </row>
        <row r="348">
          <cell r="A348" t="str">
            <v>CMRLPT24102</v>
          </cell>
        </row>
        <row r="349">
          <cell r="A349" t="str">
            <v>CMRLPT19236</v>
          </cell>
        </row>
        <row r="350">
          <cell r="A350" t="str">
            <v>CMRUCT22147</v>
          </cell>
        </row>
        <row r="351">
          <cell r="A351" t="str">
            <v>CMRLPT19363</v>
          </cell>
        </row>
        <row r="352">
          <cell r="A352" t="str">
            <v>CMRLPT23244</v>
          </cell>
        </row>
        <row r="353">
          <cell r="A353" t="str">
            <v>CMRUCT20048</v>
          </cell>
        </row>
        <row r="354">
          <cell r="A354" t="str">
            <v>CMRUCT23033</v>
          </cell>
        </row>
        <row r="355">
          <cell r="A355" t="str">
            <v>SABCASSET601</v>
          </cell>
        </row>
        <row r="356">
          <cell r="A356" t="str">
            <v>CMRLPT23289</v>
          </cell>
        </row>
        <row r="357">
          <cell r="A357" t="str">
            <v>CMRLPT23147</v>
          </cell>
        </row>
        <row r="358">
          <cell r="A358" t="str">
            <v>CMRUCT19136</v>
          </cell>
        </row>
        <row r="359">
          <cell r="A359" t="str">
            <v>CMRUCT22015</v>
          </cell>
        </row>
        <row r="360">
          <cell r="A360" t="str">
            <v>CMRLPT24069</v>
          </cell>
        </row>
        <row r="361">
          <cell r="A361" t="str">
            <v>CMRLPT23267</v>
          </cell>
        </row>
        <row r="362">
          <cell r="A362" t="str">
            <v>CMRLPT22029</v>
          </cell>
        </row>
        <row r="363">
          <cell r="A363" t="str">
            <v>CMRLPT23074</v>
          </cell>
        </row>
        <row r="364">
          <cell r="A364" t="str">
            <v>CMRLPT23054</v>
          </cell>
        </row>
        <row r="365">
          <cell r="A365" t="str">
            <v>CMRUCT25181</v>
          </cell>
        </row>
        <row r="366">
          <cell r="A366" t="str">
            <v>CMRLPT20084</v>
          </cell>
        </row>
        <row r="367">
          <cell r="A367" t="str">
            <v>CMRUCT25002</v>
          </cell>
        </row>
        <row r="368">
          <cell r="A368" t="str">
            <v>CMRLPT24054</v>
          </cell>
        </row>
        <row r="369">
          <cell r="A369" t="str">
            <v>CMRUCT23233</v>
          </cell>
        </row>
        <row r="370">
          <cell r="A370" t="str">
            <v>CMRUCT20119</v>
          </cell>
        </row>
        <row r="371">
          <cell r="A371" t="str">
            <v>CMRUCT22003</v>
          </cell>
        </row>
        <row r="372">
          <cell r="A372" t="str">
            <v>CMRLPT22119</v>
          </cell>
        </row>
        <row r="373">
          <cell r="A373" t="str">
            <v>CMRUCT24093</v>
          </cell>
        </row>
        <row r="374">
          <cell r="A374" t="str">
            <v>messgxtc</v>
          </cell>
        </row>
        <row r="375">
          <cell r="A375" t="str">
            <v>CMRUCT20055</v>
          </cell>
        </row>
        <row r="376">
          <cell r="A376" t="str">
            <v>CMRLPT24130</v>
          </cell>
        </row>
        <row r="377">
          <cell r="A377" t="str">
            <v>CMRUCT19207</v>
          </cell>
        </row>
        <row r="378">
          <cell r="A378" t="str">
            <v>CMRUCT23260</v>
          </cell>
        </row>
        <row r="379">
          <cell r="A379" t="str">
            <v>SABCUPCUT101</v>
          </cell>
        </row>
        <row r="380">
          <cell r="A380" t="str">
            <v>CMRLPT23272</v>
          </cell>
        </row>
        <row r="381">
          <cell r="A381" t="str">
            <v>CMRLPT19361</v>
          </cell>
        </row>
        <row r="382">
          <cell r="A382" t="str">
            <v>CMRUCT24002</v>
          </cell>
        </row>
        <row r="383">
          <cell r="A383" t="str">
            <v>CMRLPT23298</v>
          </cell>
        </row>
        <row r="384">
          <cell r="A384" t="str">
            <v>SABCPDDK101</v>
          </cell>
        </row>
        <row r="385">
          <cell r="A385" t="str">
            <v>CMRLPT24007</v>
          </cell>
        </row>
        <row r="386">
          <cell r="A386" t="str">
            <v>CMRUCT24166</v>
          </cell>
        </row>
        <row r="387">
          <cell r="A387" t="str">
            <v>CMRUCT19253</v>
          </cell>
        </row>
        <row r="388">
          <cell r="A388" t="str">
            <v>CMRUCT23066</v>
          </cell>
        </row>
        <row r="389">
          <cell r="A389" t="str">
            <v>CMRLPT23103</v>
          </cell>
        </row>
        <row r="390">
          <cell r="A390" t="str">
            <v>CMRUCT22002</v>
          </cell>
        </row>
        <row r="391">
          <cell r="A391" t="str">
            <v>CMRLPT23312</v>
          </cell>
        </row>
        <row r="392">
          <cell r="A392" t="str">
            <v>CMRUCT23199</v>
          </cell>
        </row>
        <row r="393">
          <cell r="A393" t="str">
            <v>SABCCRM601</v>
          </cell>
        </row>
        <row r="394">
          <cell r="A394" t="str">
            <v>CMRLPT24169</v>
          </cell>
        </row>
        <row r="395">
          <cell r="A395" t="str">
            <v>CMRLPT24087</v>
          </cell>
        </row>
        <row r="396">
          <cell r="A396" t="str">
            <v>CMRLPT24071</v>
          </cell>
        </row>
        <row r="397">
          <cell r="A397" t="str">
            <v>CMRLPT23218</v>
          </cell>
        </row>
        <row r="398">
          <cell r="A398" t="str">
            <v>CMRUCT23094</v>
          </cell>
        </row>
        <row r="399">
          <cell r="A399" t="str">
            <v>CMRLPT20019</v>
          </cell>
        </row>
        <row r="400">
          <cell r="A400" t="str">
            <v>CMRUCT19166</v>
          </cell>
        </row>
        <row r="401">
          <cell r="A401" t="str">
            <v>CMRLPT19165</v>
          </cell>
        </row>
        <row r="402">
          <cell r="A402" t="str">
            <v>CMRLPT21075</v>
          </cell>
        </row>
        <row r="403">
          <cell r="A403" t="str">
            <v>SABCSQLD102</v>
          </cell>
        </row>
        <row r="404">
          <cell r="A404" t="str">
            <v>BALISCDP001</v>
          </cell>
        </row>
        <row r="405">
          <cell r="A405" t="str">
            <v>CMRLPT23223</v>
          </cell>
        </row>
        <row r="406">
          <cell r="A406" t="str">
            <v>cmruct23043</v>
          </cell>
        </row>
        <row r="407">
          <cell r="A407" t="str">
            <v>CMRUCT24080</v>
          </cell>
        </row>
        <row r="408">
          <cell r="A408" t="str">
            <v>CMRLPT23151</v>
          </cell>
        </row>
        <row r="409">
          <cell r="A409" t="str">
            <v>CMRUCT23017</v>
          </cell>
        </row>
        <row r="410">
          <cell r="A410" t="str">
            <v>CMRLPT24107</v>
          </cell>
        </row>
        <row r="411">
          <cell r="A411" t="str">
            <v>CMRLPT24050</v>
          </cell>
        </row>
        <row r="412">
          <cell r="A412" t="str">
            <v>CMRLPT23300</v>
          </cell>
        </row>
        <row r="413">
          <cell r="A413" t="str">
            <v>CMRUCT23099</v>
          </cell>
        </row>
        <row r="414">
          <cell r="A414" t="str">
            <v>CMRUCT23124</v>
          </cell>
        </row>
        <row r="415">
          <cell r="A415" t="str">
            <v>CMRUCT22131</v>
          </cell>
        </row>
        <row r="416">
          <cell r="A416" t="str">
            <v>CMRLPT23235</v>
          </cell>
        </row>
        <row r="417">
          <cell r="A417" t="str">
            <v>CMRUCT21071</v>
          </cell>
        </row>
        <row r="418">
          <cell r="A418" t="str">
            <v>CMRUCT21069</v>
          </cell>
        </row>
        <row r="419">
          <cell r="A419" t="str">
            <v>CMRLPT20077</v>
          </cell>
        </row>
        <row r="420">
          <cell r="A420" t="str">
            <v>CMRLPT21100</v>
          </cell>
        </row>
        <row r="421">
          <cell r="A421" t="str">
            <v>CMRUCT20047</v>
          </cell>
        </row>
        <row r="422">
          <cell r="A422" t="str">
            <v>CMRLPT24079</v>
          </cell>
        </row>
        <row r="423">
          <cell r="A423" t="str">
            <v>CMRLPT19273</v>
          </cell>
        </row>
        <row r="424">
          <cell r="A424" t="str">
            <v>CMRLPT24109</v>
          </cell>
        </row>
        <row r="425">
          <cell r="A425" t="str">
            <v>CMRLPT23256</v>
          </cell>
        </row>
        <row r="426">
          <cell r="A426" t="str">
            <v>CMRLPT24117</v>
          </cell>
        </row>
        <row r="427">
          <cell r="A427" t="str">
            <v>SABCDIMO601</v>
          </cell>
        </row>
        <row r="428">
          <cell r="A428" t="str">
            <v>CMRLPT22150</v>
          </cell>
        </row>
        <row r="429">
          <cell r="A429" t="str">
            <v>SABCSQCAIS101</v>
          </cell>
        </row>
        <row r="430">
          <cell r="A430" t="str">
            <v>CMRLPT22031</v>
          </cell>
        </row>
        <row r="431">
          <cell r="A431" t="str">
            <v>CMRLPT22084</v>
          </cell>
        </row>
        <row r="432">
          <cell r="A432" t="str">
            <v>SABCWIFI101</v>
          </cell>
        </row>
        <row r="433">
          <cell r="A433" t="str">
            <v>CMRLPT20049</v>
          </cell>
        </row>
        <row r="434">
          <cell r="A434" t="str">
            <v>CMRUCT23093</v>
          </cell>
        </row>
        <row r="435">
          <cell r="A435" t="str">
            <v>CMRLPT25038</v>
          </cell>
        </row>
        <row r="436">
          <cell r="A436" t="str">
            <v>CMRLPT22048</v>
          </cell>
        </row>
        <row r="437">
          <cell r="A437" t="str">
            <v>CMRUCT23162</v>
          </cell>
        </row>
        <row r="438">
          <cell r="A438" t="str">
            <v>CMRUCT23130</v>
          </cell>
        </row>
        <row r="439">
          <cell r="A439" t="str">
            <v>CMRUCT24028</v>
          </cell>
        </row>
        <row r="440">
          <cell r="A440" t="str">
            <v>CMRLPT24145</v>
          </cell>
        </row>
        <row r="441">
          <cell r="A441" t="str">
            <v>CMRLPT23095</v>
          </cell>
        </row>
        <row r="442">
          <cell r="A442" t="str">
            <v>CMRLPT20050</v>
          </cell>
        </row>
        <row r="443">
          <cell r="A443" t="str">
            <v>CMRUCT20012</v>
          </cell>
        </row>
        <row r="444">
          <cell r="A444" t="str">
            <v>CMRUCT23090</v>
          </cell>
        </row>
        <row r="445">
          <cell r="A445" t="str">
            <v>CMRLPT24177</v>
          </cell>
        </row>
        <row r="446">
          <cell r="A446" t="str">
            <v>CMRUCT20018</v>
          </cell>
        </row>
        <row r="447">
          <cell r="A447" t="str">
            <v>CMRUCT24057</v>
          </cell>
        </row>
        <row r="448">
          <cell r="A448" t="str">
            <v>CMRLPT21061</v>
          </cell>
        </row>
        <row r="449">
          <cell r="A449" t="str">
            <v>CMRUCT23321</v>
          </cell>
        </row>
        <row r="450">
          <cell r="A450" t="str">
            <v>CMRUCT23083</v>
          </cell>
        </row>
        <row r="451">
          <cell r="A451" t="str">
            <v>CMRUCT20069</v>
          </cell>
        </row>
        <row r="452">
          <cell r="A452" t="str">
            <v>CMRUCT24125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CMRUCT25045</v>
          </cell>
        </row>
        <row r="485">
          <cell r="A485" t="str">
            <v>CMRUCT25015</v>
          </cell>
        </row>
        <row r="486">
          <cell r="A486" t="str">
            <v>CMRLPT25031</v>
          </cell>
        </row>
        <row r="487">
          <cell r="A487" t="str">
            <v>CMRLPT24176</v>
          </cell>
        </row>
        <row r="488">
          <cell r="A488" t="str">
            <v>CMRLPT20080</v>
          </cell>
        </row>
        <row r="489">
          <cell r="A489" t="str">
            <v>CMRUCT23208</v>
          </cell>
        </row>
        <row r="490">
          <cell r="A490" t="str">
            <v>SABCRADI102</v>
          </cell>
        </row>
        <row r="491">
          <cell r="A491" t="str">
            <v>CMRLPT23109</v>
          </cell>
        </row>
        <row r="492">
          <cell r="A492" t="str">
            <v>CMRLPT20024</v>
          </cell>
        </row>
        <row r="493">
          <cell r="A493" t="str">
            <v>CMRLPT23280</v>
          </cell>
        </row>
        <row r="494">
          <cell r="A494" t="str">
            <v>CMRUCT25004</v>
          </cell>
        </row>
        <row r="495">
          <cell r="A495" t="str">
            <v>CMRLPT23278</v>
          </cell>
        </row>
        <row r="496">
          <cell r="A496" t="str">
            <v>CMRLPT22134</v>
          </cell>
        </row>
        <row r="497">
          <cell r="A497" t="str">
            <v>CMRUCT21111</v>
          </cell>
        </row>
        <row r="498">
          <cell r="A498" t="str">
            <v>CMRLPT21163</v>
          </cell>
        </row>
        <row r="499">
          <cell r="A499" t="str">
            <v>CMRTLV21003</v>
          </cell>
        </row>
        <row r="500">
          <cell r="A500" t="str">
            <v>BALIBI601</v>
          </cell>
        </row>
        <row r="501">
          <cell r="A501" t="str">
            <v>CMRUCT23135</v>
          </cell>
        </row>
        <row r="502">
          <cell r="A502" t="str">
            <v>CMRLPT22071</v>
          </cell>
        </row>
        <row r="503">
          <cell r="A503" t="str">
            <v>CMRUCT21081</v>
          </cell>
        </row>
        <row r="504">
          <cell r="A504" t="str">
            <v>CMRUCT24138</v>
          </cell>
        </row>
        <row r="505">
          <cell r="A505" t="str">
            <v>CMRLPT23156</v>
          </cell>
        </row>
        <row r="506">
          <cell r="A506" t="str">
            <v>CMRUCT24059</v>
          </cell>
        </row>
        <row r="507">
          <cell r="A507" t="str">
            <v>CMRLPT22051</v>
          </cell>
        </row>
        <row r="508">
          <cell r="A508" t="str">
            <v>CMRUCT24023</v>
          </cell>
        </row>
        <row r="509">
          <cell r="A509" t="str">
            <v>CMRUCT23232</v>
          </cell>
        </row>
        <row r="510">
          <cell r="A510" t="str">
            <v>CMRLPT25039</v>
          </cell>
        </row>
        <row r="511">
          <cell r="A511" t="str">
            <v>SABCPASDO102</v>
          </cell>
        </row>
        <row r="512">
          <cell r="A512" t="str">
            <v>CMRLPT19153</v>
          </cell>
        </row>
        <row r="513">
          <cell r="A513" t="str">
            <v>CMRLPT19170</v>
          </cell>
        </row>
        <row r="514">
          <cell r="A514" t="str">
            <v>CMRLPT24189</v>
          </cell>
        </row>
        <row r="515">
          <cell r="A515" t="str">
            <v>CMRLPT19296</v>
          </cell>
        </row>
        <row r="516">
          <cell r="A516" t="str">
            <v>CMRUCT21037</v>
          </cell>
        </row>
        <row r="517">
          <cell r="A517" t="str">
            <v>CMRUCT20036</v>
          </cell>
        </row>
        <row r="518">
          <cell r="A518" t="str">
            <v>CMRUCT23238</v>
          </cell>
        </row>
        <row r="519">
          <cell r="A519" t="str">
            <v>CMRLPT24097</v>
          </cell>
        </row>
        <row r="520">
          <cell r="A520" t="str">
            <v>CMRUCT25020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CMRUCT23228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CMRLPT20069</v>
          </cell>
        </row>
        <row r="575">
          <cell r="A575" t="str">
            <v>CMRUCT24012</v>
          </cell>
        </row>
        <row r="576">
          <cell r="A576" t="str">
            <v>CMRLPT20047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CMRLPT21099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CMRUCT23226</v>
          </cell>
        </row>
        <row r="604">
          <cell r="A604" t="str">
            <v>CMRUCT19139</v>
          </cell>
        </row>
        <row r="605">
          <cell r="A605" t="str">
            <v>CMRLPT23029</v>
          </cell>
        </row>
        <row r="606">
          <cell r="A606" t="str">
            <v>CMRLPT21044</v>
          </cell>
        </row>
        <row r="607">
          <cell r="A607" t="str">
            <v>CMRLPT23052</v>
          </cell>
        </row>
        <row r="608">
          <cell r="A608" t="str">
            <v>CMRLPT20043</v>
          </cell>
        </row>
        <row r="609">
          <cell r="A609" t="str">
            <v>CMRUCT23318</v>
          </cell>
        </row>
        <row r="610">
          <cell r="A610" t="str">
            <v>CMRUCT22146</v>
          </cell>
        </row>
        <row r="611">
          <cell r="A611" t="str">
            <v>CMRUCT20174</v>
          </cell>
        </row>
        <row r="612">
          <cell r="A612" t="str">
            <v>CMRLPT19174</v>
          </cell>
        </row>
        <row r="613">
          <cell r="A613" t="str">
            <v>CMRLPT24199</v>
          </cell>
        </row>
        <row r="614">
          <cell r="A614" t="str">
            <v>CMRLPT23002</v>
          </cell>
        </row>
        <row r="615">
          <cell r="A615" t="str">
            <v>PONTBRASGUIN</v>
          </cell>
        </row>
        <row r="616">
          <cell r="A616" t="str">
            <v>CMRLPT21073</v>
          </cell>
        </row>
        <row r="617">
          <cell r="A617" t="str">
            <v>CMRUCT25001</v>
          </cell>
        </row>
        <row r="618">
          <cell r="A618" t="str">
            <v>CMRUCT23203</v>
          </cell>
        </row>
        <row r="619">
          <cell r="A619" t="str">
            <v>CMRUCT25034</v>
          </cell>
        </row>
        <row r="620">
          <cell r="A620" t="str">
            <v>CMRLPT23161</v>
          </cell>
        </row>
        <row r="621">
          <cell r="A621" t="str">
            <v>CMRLPT22144</v>
          </cell>
        </row>
        <row r="622">
          <cell r="A622" t="str">
            <v>mescavesyde</v>
          </cell>
        </row>
        <row r="623">
          <cell r="A623" t="str">
            <v>SIACFICH001</v>
          </cell>
        </row>
        <row r="624">
          <cell r="A624" t="str">
            <v>CMRLPT24059</v>
          </cell>
        </row>
        <row r="625">
          <cell r="A625" t="str">
            <v>CMRUCT22062</v>
          </cell>
        </row>
        <row r="626">
          <cell r="A626" t="str">
            <v>KOUMTRACK001</v>
          </cell>
        </row>
        <row r="627">
          <cell r="A627" t="str">
            <v>CMRLPT22011</v>
          </cell>
        </row>
        <row r="628">
          <cell r="A628" t="str">
            <v>CMRLPT20014</v>
          </cell>
        </row>
        <row r="629">
          <cell r="A629" t="str">
            <v>CMRLPT23201</v>
          </cell>
        </row>
        <row r="630">
          <cell r="A630" t="str">
            <v>messgxydecp</v>
          </cell>
        </row>
        <row r="631">
          <cell r="A631" t="str">
            <v>CMRLPT23318</v>
          </cell>
        </row>
        <row r="632">
          <cell r="A632" t="str">
            <v>CMRUCT24186</v>
          </cell>
        </row>
        <row r="633">
          <cell r="A633" t="str">
            <v>CMRLPT24022</v>
          </cell>
        </row>
        <row r="634">
          <cell r="A634" t="str">
            <v>CMRLPT21033</v>
          </cell>
        </row>
        <row r="635">
          <cell r="A635" t="str">
            <v>CMRUCT24034</v>
          </cell>
        </row>
        <row r="636">
          <cell r="A636" t="str">
            <v>SABCBPC603</v>
          </cell>
        </row>
        <row r="637">
          <cell r="A637" t="str">
            <v>CMRLPT23233</v>
          </cell>
        </row>
        <row r="638">
          <cell r="A638" t="str">
            <v>SABCVPRX101</v>
          </cell>
        </row>
        <row r="639">
          <cell r="A639" t="str">
            <v>CMRUCT23010</v>
          </cell>
        </row>
        <row r="640">
          <cell r="A640" t="str">
            <v>CMRUCT22049</v>
          </cell>
        </row>
        <row r="641">
          <cell r="A641" t="str">
            <v>CMRUCT23063</v>
          </cell>
        </row>
        <row r="642">
          <cell r="A642" t="str">
            <v>CMRLPT24077</v>
          </cell>
        </row>
        <row r="643">
          <cell r="A643" t="str">
            <v>CMRUCT24099</v>
          </cell>
        </row>
        <row r="644">
          <cell r="A644" t="str">
            <v>CMRUCT23098</v>
          </cell>
        </row>
        <row r="645">
          <cell r="A645" t="str">
            <v>BONADOMC002</v>
          </cell>
        </row>
        <row r="646">
          <cell r="A646" t="str">
            <v>CMRUCT19126</v>
          </cell>
        </row>
        <row r="647">
          <cell r="A647" t="str">
            <v>SOCADOMC002</v>
          </cell>
        </row>
        <row r="648">
          <cell r="A648" t="str">
            <v>CMRUCT22164</v>
          </cell>
        </row>
        <row r="649">
          <cell r="A649" t="str">
            <v>CMRLPT22135</v>
          </cell>
        </row>
        <row r="650">
          <cell r="A650" t="str">
            <v>SABCSQELO101</v>
          </cell>
        </row>
        <row r="651">
          <cell r="A651" t="str">
            <v>SABCMSQL101</v>
          </cell>
        </row>
        <row r="652">
          <cell r="A652" t="str">
            <v>CMRUCT23296</v>
          </cell>
        </row>
        <row r="653">
          <cell r="A653" t="str">
            <v>CMRUCT21028</v>
          </cell>
        </row>
        <row r="654">
          <cell r="A654" t="str">
            <v>CMRUCT21048</v>
          </cell>
        </row>
        <row r="655">
          <cell r="A655" t="str">
            <v>CMRUCT20105</v>
          </cell>
        </row>
        <row r="656">
          <cell r="A656" t="str">
            <v>CMRLPT21081</v>
          </cell>
        </row>
        <row r="657">
          <cell r="A657" t="str">
            <v>CMRLPT19166</v>
          </cell>
        </row>
        <row r="658">
          <cell r="A658" t="str">
            <v>CMRUCT21105</v>
          </cell>
        </row>
        <row r="659">
          <cell r="A659" t="str">
            <v>CMRLPT21154</v>
          </cell>
        </row>
        <row r="660">
          <cell r="A660" t="str">
            <v>CMRLPT20039</v>
          </cell>
        </row>
        <row r="661">
          <cell r="A661" t="str">
            <v>CMRUCT23091</v>
          </cell>
        </row>
        <row r="662">
          <cell r="A662" t="str">
            <v>CMRLPT22196</v>
          </cell>
        </row>
        <row r="663">
          <cell r="A663" t="str">
            <v>CMRLPT20085</v>
          </cell>
        </row>
        <row r="664">
          <cell r="A664" t="str">
            <v>CMRUCT23004</v>
          </cell>
        </row>
        <row r="665">
          <cell r="A665" t="str">
            <v>CMRLPT21032</v>
          </cell>
        </row>
        <row r="666">
          <cell r="A666" t="str">
            <v>CMRLPT19227</v>
          </cell>
        </row>
        <row r="667">
          <cell r="A667" t="str">
            <v>CMRUCT24108</v>
          </cell>
        </row>
        <row r="668">
          <cell r="A668" t="str">
            <v>CMRLPT24090</v>
          </cell>
        </row>
        <row r="669">
          <cell r="A669" t="str">
            <v>CMRLPT23104</v>
          </cell>
        </row>
        <row r="670">
          <cell r="A670" t="str">
            <v>CMRLPT23059</v>
          </cell>
        </row>
        <row r="671">
          <cell r="A671" t="str">
            <v>CMRUCT23039</v>
          </cell>
        </row>
        <row r="672">
          <cell r="A672" t="str">
            <v>CMRUCT23148</v>
          </cell>
        </row>
        <row r="673">
          <cell r="A673" t="str">
            <v>CMRLPT23257</v>
          </cell>
        </row>
        <row r="674">
          <cell r="A674" t="str">
            <v>CMRUCT19091</v>
          </cell>
        </row>
        <row r="675">
          <cell r="A675" t="str">
            <v>CMRLPT23114</v>
          </cell>
        </row>
        <row r="676">
          <cell r="A676" t="str">
            <v>CMRLPT20023</v>
          </cell>
        </row>
        <row r="677">
          <cell r="A677" t="str">
            <v>garousine001</v>
          </cell>
        </row>
        <row r="678">
          <cell r="A678" t="str">
            <v>SABCBI102</v>
          </cell>
        </row>
        <row r="679">
          <cell r="A679" t="str">
            <v>CMRLPT25011</v>
          </cell>
        </row>
        <row r="680">
          <cell r="A680" t="str">
            <v>CMRUCT20037</v>
          </cell>
        </row>
        <row r="681">
          <cell r="A681" t="str">
            <v>SABCSHAR101</v>
          </cell>
        </row>
        <row r="682">
          <cell r="A682" t="str">
            <v>CMRLPT23135</v>
          </cell>
        </row>
        <row r="683">
          <cell r="A683" t="str">
            <v>CMRLPT23247</v>
          </cell>
        </row>
        <row r="684">
          <cell r="A684" t="str">
            <v>CMRUCT23332</v>
          </cell>
        </row>
        <row r="685">
          <cell r="A685" t="str">
            <v>CMRLPT23021</v>
          </cell>
        </row>
        <row r="686">
          <cell r="A686" t="str">
            <v>CMRLPT25025</v>
          </cell>
        </row>
        <row r="687">
          <cell r="A687" t="str">
            <v>CMRLPT23066</v>
          </cell>
        </row>
        <row r="688">
          <cell r="A688" t="str">
            <v>CMRLPT19005</v>
          </cell>
        </row>
        <row r="689">
          <cell r="A689" t="str">
            <v>CMRUCT24041</v>
          </cell>
        </row>
        <row r="690">
          <cell r="A690" t="str">
            <v>CMRUCT24119</v>
          </cell>
        </row>
        <row r="691">
          <cell r="A691" t="str">
            <v>CMRUCT24199</v>
          </cell>
        </row>
        <row r="692">
          <cell r="A692" t="str">
            <v>CMRLPT23020</v>
          </cell>
        </row>
        <row r="693">
          <cell r="A693" t="str">
            <v>CMRUCT21030</v>
          </cell>
        </row>
        <row r="694">
          <cell r="A694" t="str">
            <v>SABCSHAR103</v>
          </cell>
        </row>
        <row r="695">
          <cell r="A695" t="str">
            <v>SOUAMOS101</v>
          </cell>
        </row>
        <row r="696">
          <cell r="A696" t="str">
            <v>CMRUCT24140</v>
          </cell>
        </row>
        <row r="697">
          <cell r="A697" t="str">
            <v>CMRLPT19002</v>
          </cell>
        </row>
        <row r="698">
          <cell r="A698" t="str">
            <v>CMRUCT24044</v>
          </cell>
        </row>
        <row r="699">
          <cell r="A699" t="str">
            <v>balidcira001</v>
          </cell>
        </row>
        <row r="700">
          <cell r="A700" t="str">
            <v>CMRLPT22061</v>
          </cell>
        </row>
        <row r="701">
          <cell r="A701" t="str">
            <v>CMRLPT24195</v>
          </cell>
        </row>
        <row r="702">
          <cell r="A702" t="str">
            <v>CMRUCT21113</v>
          </cell>
        </row>
        <row r="703">
          <cell r="A703" t="str">
            <v>CMRUCT22163</v>
          </cell>
        </row>
        <row r="704">
          <cell r="A704" t="str">
            <v>CMRLPT22026</v>
          </cell>
        </row>
        <row r="705">
          <cell r="A705" t="str">
            <v>CMRLPT23122</v>
          </cell>
        </row>
        <row r="706">
          <cell r="A706" t="str">
            <v>SOCAFICH101</v>
          </cell>
        </row>
        <row r="707">
          <cell r="A707" t="str">
            <v>SABCMEC102</v>
          </cell>
        </row>
        <row r="708">
          <cell r="A708" t="str">
            <v>CMRLPT22110</v>
          </cell>
        </row>
        <row r="709">
          <cell r="A709" t="str">
            <v>CMRLPT19232</v>
          </cell>
        </row>
        <row r="710">
          <cell r="A710" t="str">
            <v>CMRLPT23150</v>
          </cell>
        </row>
        <row r="711">
          <cell r="A711" t="str">
            <v>CMRUCT19002</v>
          </cell>
        </row>
        <row r="712">
          <cell r="A712" t="str">
            <v>CMRUCT21094</v>
          </cell>
        </row>
        <row r="713">
          <cell r="A713" t="str">
            <v>CMRUCT23125</v>
          </cell>
        </row>
        <row r="714">
          <cell r="A714" t="str">
            <v>CMRUCT23216</v>
          </cell>
        </row>
        <row r="715">
          <cell r="A715" t="str">
            <v>CMRLPT23296</v>
          </cell>
        </row>
        <row r="716">
          <cell r="A716" t="str">
            <v>CMRLPT19378</v>
          </cell>
        </row>
        <row r="717">
          <cell r="A717" t="str">
            <v>SABCMASS601</v>
          </cell>
        </row>
        <row r="718">
          <cell r="A718" t="str">
            <v>CMRLPT22157</v>
          </cell>
        </row>
        <row r="719">
          <cell r="A719" t="str">
            <v>CMRUCT23212</v>
          </cell>
        </row>
        <row r="720">
          <cell r="A720" t="str">
            <v>CMRUCT20166</v>
          </cell>
        </row>
        <row r="721">
          <cell r="A721" t="str">
            <v>CMRLPT22206</v>
          </cell>
        </row>
        <row r="722">
          <cell r="A722" t="str">
            <v>CMRUCT25005</v>
          </cell>
        </row>
        <row r="723">
          <cell r="A723" t="str">
            <v>CMRUCT23071</v>
          </cell>
        </row>
        <row r="724">
          <cell r="A724" t="str">
            <v>CMRLPT23315</v>
          </cell>
        </row>
        <row r="725">
          <cell r="A725" t="str">
            <v>CMRLPT21042</v>
          </cell>
        </row>
        <row r="726">
          <cell r="A726" t="str">
            <v>CMRUCT23059</v>
          </cell>
        </row>
        <row r="727">
          <cell r="A727" t="str">
            <v>CMRLPT19288</v>
          </cell>
        </row>
        <row r="728">
          <cell r="A728" t="str">
            <v>CMRUCT20030</v>
          </cell>
        </row>
        <row r="729">
          <cell r="A729" t="str">
            <v>BAFOUSIN002</v>
          </cell>
        </row>
        <row r="730">
          <cell r="A730" t="str">
            <v>CMRUCT20109</v>
          </cell>
        </row>
        <row r="731">
          <cell r="A731" t="str">
            <v>CMRLPT22113</v>
          </cell>
        </row>
        <row r="732">
          <cell r="A732" t="str">
            <v>CMRLPT25027</v>
          </cell>
        </row>
        <row r="733">
          <cell r="A733" t="str">
            <v>CMRLPT24046</v>
          </cell>
        </row>
        <row r="734">
          <cell r="A734" t="str">
            <v>CMRLPT21133</v>
          </cell>
        </row>
        <row r="735">
          <cell r="A735" t="str">
            <v>CMRLPT23258</v>
          </cell>
        </row>
        <row r="736">
          <cell r="A736" t="str">
            <v>CMRUCT25076</v>
          </cell>
        </row>
        <row r="737">
          <cell r="A737" t="str">
            <v>CMRLPT22049</v>
          </cell>
        </row>
        <row r="738">
          <cell r="A738" t="str">
            <v>CMRUCT24191</v>
          </cell>
        </row>
        <row r="739">
          <cell r="A739" t="str">
            <v>CMRUCT22019</v>
          </cell>
        </row>
        <row r="740">
          <cell r="A740" t="str">
            <v>pontbbrassyde</v>
          </cell>
        </row>
        <row r="741">
          <cell r="A741" t="str">
            <v>CMRLPT21023</v>
          </cell>
        </row>
        <row r="742">
          <cell r="A742" t="str">
            <v>CMRLPT21116</v>
          </cell>
        </row>
        <row r="743">
          <cell r="A743" t="str">
            <v>CMRUCT24018</v>
          </cell>
        </row>
        <row r="744">
          <cell r="A744" t="str">
            <v>CMRUCT21023</v>
          </cell>
        </row>
        <row r="745">
          <cell r="A745" t="str">
            <v>CMRUCT22064</v>
          </cell>
        </row>
        <row r="746">
          <cell r="A746" t="str">
            <v>CMRUCT23029</v>
          </cell>
        </row>
        <row r="747">
          <cell r="A747" t="str">
            <v>CMRLPT23001</v>
          </cell>
        </row>
        <row r="748">
          <cell r="A748" t="str">
            <v>CMRLPT21153</v>
          </cell>
        </row>
        <row r="749">
          <cell r="A749" t="str">
            <v>CMRLPT25004</v>
          </cell>
        </row>
        <row r="750">
          <cell r="A750" t="str">
            <v>CMRLPT21050</v>
          </cell>
        </row>
        <row r="751">
          <cell r="A751" t="str">
            <v>CMRUCT20093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CMRUCT23195</v>
          </cell>
        </row>
        <row r="758">
          <cell r="A758" t="str">
            <v>CMRLPT23107</v>
          </cell>
        </row>
        <row r="759">
          <cell r="A759" t="str">
            <v>cmruct23092</v>
          </cell>
        </row>
        <row r="760">
          <cell r="A760" t="str">
            <v>CMRLPT22006</v>
          </cell>
        </row>
        <row r="761">
          <cell r="A761" t="str">
            <v>CMRUCT23103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CMRUCT21115</v>
          </cell>
        </row>
        <row r="765">
          <cell r="A765" t="str">
            <v>CMRUCT20058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CMRLPT21034</v>
          </cell>
        </row>
        <row r="791">
          <cell r="A791" t="str">
            <v>CMRUCT21017</v>
          </cell>
        </row>
        <row r="792">
          <cell r="A792" t="str">
            <v>SOUAPDDK101</v>
          </cell>
        </row>
        <row r="793">
          <cell r="A793" t="str">
            <v>CMRUCT22024</v>
          </cell>
        </row>
        <row r="794">
          <cell r="A794" t="str">
            <v>CMRUCT23177</v>
          </cell>
        </row>
        <row r="795">
          <cell r="A795" t="str">
            <v>CMRLPT20075</v>
          </cell>
        </row>
        <row r="796">
          <cell r="A796" t="str">
            <v>CMRLPT23072</v>
          </cell>
        </row>
        <row r="797">
          <cell r="A797" t="str">
            <v>CMRLPT22178</v>
          </cell>
        </row>
        <row r="798">
          <cell r="A798" t="str">
            <v>CMRLPT23155</v>
          </cell>
        </row>
        <row r="799">
          <cell r="A799" t="str">
            <v>CMRLPT20078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CMRLPT23110</v>
          </cell>
        </row>
        <row r="821">
          <cell r="A821" t="str">
            <v>CMRUCT24105</v>
          </cell>
        </row>
        <row r="822">
          <cell r="A822" t="str">
            <v>CMRLPT25024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CMRLPT24149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CMRUCT23200</v>
          </cell>
        </row>
        <row r="877">
          <cell r="A877" t="str">
            <v>CMRUCT20001</v>
          </cell>
        </row>
        <row r="878">
          <cell r="A878" t="str">
            <v>CMRUCT20042</v>
          </cell>
        </row>
        <row r="879">
          <cell r="A879" t="str">
            <v>CMRLPT20111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CMRLPT23152</v>
          </cell>
        </row>
        <row r="893">
          <cell r="A893" t="str">
            <v>CMRUCT24040</v>
          </cell>
        </row>
        <row r="894">
          <cell r="A894" t="str">
            <v>CMRUCT23100</v>
          </cell>
        </row>
        <row r="895">
          <cell r="A895" t="str">
            <v>CMRUCT25017</v>
          </cell>
        </row>
        <row r="896">
          <cell r="A896" t="str">
            <v>BALILIMS001</v>
          </cell>
        </row>
        <row r="897">
          <cell r="A897" t="str">
            <v>SABCGEDO201</v>
          </cell>
        </row>
        <row r="898">
          <cell r="A898" t="str">
            <v>CMRLPT22118</v>
          </cell>
        </row>
        <row r="899">
          <cell r="A899" t="str">
            <v>CMRLPT24121</v>
          </cell>
        </row>
        <row r="900">
          <cell r="A900" t="str">
            <v>CMRLPT22198</v>
          </cell>
        </row>
        <row r="901">
          <cell r="A901" t="str">
            <v>CMRUCT21119</v>
          </cell>
        </row>
        <row r="902">
          <cell r="A902" t="str">
            <v>CMRLPT21101</v>
          </cell>
        </row>
        <row r="903">
          <cell r="A903" t="str">
            <v>CMRLPT21090</v>
          </cell>
        </row>
        <row r="904">
          <cell r="A904" t="str">
            <v>CMRUCT23305</v>
          </cell>
        </row>
        <row r="905">
          <cell r="A905" t="str">
            <v>CMRLPT22079</v>
          </cell>
        </row>
        <row r="906">
          <cell r="A906" t="str">
            <v>CMRLPT20038</v>
          </cell>
        </row>
        <row r="907">
          <cell r="A907" t="str">
            <v>CMRLPT22043</v>
          </cell>
        </row>
        <row r="908">
          <cell r="A908" t="str">
            <v>CMRUCT23298</v>
          </cell>
        </row>
        <row r="909">
          <cell r="A909" t="str">
            <v>CMRLPT19331</v>
          </cell>
        </row>
        <row r="910">
          <cell r="A910" t="str">
            <v>CMRLPT23101</v>
          </cell>
        </row>
        <row r="911">
          <cell r="A911" t="str">
            <v>mescaveskoum</v>
          </cell>
        </row>
        <row r="912">
          <cell r="A912" t="str">
            <v>CMRTAB20295</v>
          </cell>
        </row>
        <row r="913">
          <cell r="A913" t="str">
            <v>CMRLPT21128</v>
          </cell>
        </row>
        <row r="914">
          <cell r="A914" t="str">
            <v>CMRLPT24168</v>
          </cell>
        </row>
        <row r="915">
          <cell r="A915" t="str">
            <v>CMRUCT25103</v>
          </cell>
        </row>
        <row r="916">
          <cell r="A916" t="str">
            <v>CMRLPT21047</v>
          </cell>
        </row>
        <row r="917">
          <cell r="A917" t="str">
            <v>CMRUCT22077</v>
          </cell>
        </row>
        <row r="918">
          <cell r="A918" t="str">
            <v>CMRLPT23313</v>
          </cell>
        </row>
        <row r="919">
          <cell r="A919" t="str">
            <v>CMRLPT21049</v>
          </cell>
        </row>
        <row r="920">
          <cell r="A920" t="str">
            <v>CMRLPT23108</v>
          </cell>
        </row>
        <row r="921">
          <cell r="A921" t="str">
            <v>CMRLPT22125</v>
          </cell>
        </row>
        <row r="922">
          <cell r="A922" t="str">
            <v>CMRLPT24074</v>
          </cell>
        </row>
        <row r="923">
          <cell r="A923" t="str">
            <v>CMRLPT22148</v>
          </cell>
        </row>
        <row r="924">
          <cell r="A924" t="str">
            <v>SABCSOC101</v>
          </cell>
        </row>
        <row r="925">
          <cell r="A925" t="str">
            <v>CMRLPT22128</v>
          </cell>
        </row>
        <row r="926">
          <cell r="A926" t="str">
            <v>SOCAPDDK101</v>
          </cell>
        </row>
        <row r="927">
          <cell r="A927" t="str">
            <v>CMRLPT24166</v>
          </cell>
        </row>
        <row r="928">
          <cell r="A928" t="str">
            <v>CMRLPT23212</v>
          </cell>
        </row>
        <row r="929">
          <cell r="A929" t="str">
            <v>CMRLPT23083</v>
          </cell>
        </row>
        <row r="930">
          <cell r="A930" t="str">
            <v>CMRLPT22111</v>
          </cell>
        </row>
        <row r="931">
          <cell r="A931" t="str">
            <v>CMRUCT23252</v>
          </cell>
        </row>
        <row r="932">
          <cell r="A932" t="str">
            <v>CMRLPT24180</v>
          </cell>
        </row>
        <row r="933">
          <cell r="A933" t="str">
            <v>SOCASOFT101</v>
          </cell>
        </row>
        <row r="934">
          <cell r="A934" t="str">
            <v>CMRUCT19110</v>
          </cell>
        </row>
        <row r="935">
          <cell r="A935" t="str">
            <v>CMRUCT21087</v>
          </cell>
        </row>
        <row r="936">
          <cell r="A936" t="str">
            <v>CMRUCT21072</v>
          </cell>
        </row>
        <row r="937">
          <cell r="A937" t="str">
            <v>CMRLPT21009</v>
          </cell>
        </row>
        <row r="938">
          <cell r="A938" t="str">
            <v>CMRUCT24022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CMRLPT24067</v>
          </cell>
        </row>
        <row r="959">
          <cell r="A959" t="str">
            <v>CMRLPT22012</v>
          </cell>
        </row>
        <row r="960">
          <cell r="A960" t="str">
            <v>CMRLPT24152</v>
          </cell>
        </row>
        <row r="961">
          <cell r="A961" t="str">
            <v>CMRLPT24021</v>
          </cell>
        </row>
        <row r="962">
          <cell r="A962" t="str">
            <v>CMRUCT22006</v>
          </cell>
        </row>
        <row r="963">
          <cell r="A963" t="str">
            <v>CMRUCT21070</v>
          </cell>
        </row>
        <row r="964">
          <cell r="A964" t="str">
            <v>SABCVPRX103</v>
          </cell>
        </row>
        <row r="965">
          <cell r="A965" t="str">
            <v>CMRUCT22055</v>
          </cell>
        </row>
        <row r="966">
          <cell r="A966" t="str">
            <v>CMRLPT24100</v>
          </cell>
        </row>
        <row r="967">
          <cell r="A967" t="str">
            <v>CMRUCT21130</v>
          </cell>
        </row>
        <row r="968">
          <cell r="A968" t="str">
            <v>CMRUCT21095</v>
          </cell>
        </row>
        <row r="969">
          <cell r="A969" t="str">
            <v>CMRUCT21127</v>
          </cell>
        </row>
        <row r="970">
          <cell r="A970" t="str">
            <v>BALILIMS201</v>
          </cell>
        </row>
        <row r="971">
          <cell r="A971" t="str">
            <v>CMRUCT21006</v>
          </cell>
        </row>
        <row r="972">
          <cell r="A972" t="str">
            <v>CMRLPT24193</v>
          </cell>
        </row>
        <row r="973">
          <cell r="A973" t="str">
            <v>SABCDIMO110</v>
          </cell>
        </row>
        <row r="974">
          <cell r="A974" t="str">
            <v>CMRLPT24092</v>
          </cell>
        </row>
        <row r="975">
          <cell r="A975" t="str">
            <v>CMRSCR23001</v>
          </cell>
        </row>
        <row r="976">
          <cell r="A976" t="str">
            <v>CMRUCT23192</v>
          </cell>
        </row>
        <row r="977">
          <cell r="A977" t="str">
            <v>CMRUCT23006</v>
          </cell>
        </row>
        <row r="978">
          <cell r="A978" t="str">
            <v>CMRUCT23161</v>
          </cell>
        </row>
        <row r="979">
          <cell r="A979" t="str">
            <v>CMRLPT23038</v>
          </cell>
        </row>
        <row r="980">
          <cell r="A980" t="str">
            <v>CMRUCT23108</v>
          </cell>
        </row>
        <row r="981">
          <cell r="A981" t="str">
            <v>CMRUCT23313</v>
          </cell>
        </row>
        <row r="982">
          <cell r="A982" t="str">
            <v>CMRLPT24175</v>
          </cell>
        </row>
        <row r="983">
          <cell r="A983" t="str">
            <v>CMRLPT24035</v>
          </cell>
        </row>
        <row r="984">
          <cell r="A984" t="str">
            <v>CMRUCT22155</v>
          </cell>
        </row>
        <row r="985">
          <cell r="A985" t="str">
            <v>CMRLPT23277</v>
          </cell>
        </row>
        <row r="986">
          <cell r="A986" t="str">
            <v>CMRLPT24016</v>
          </cell>
        </row>
        <row r="987">
          <cell r="A987" t="str">
            <v>CMRUCT23311</v>
          </cell>
        </row>
        <row r="988">
          <cell r="A988" t="str">
            <v>SABCMOS104</v>
          </cell>
        </row>
        <row r="989">
          <cell r="A989" t="str">
            <v>CMRUCT23072</v>
          </cell>
        </row>
        <row r="990">
          <cell r="A990" t="str">
            <v>CMRLPT19248</v>
          </cell>
        </row>
        <row r="991">
          <cell r="A991" t="str">
            <v>CMRLPT22077</v>
          </cell>
        </row>
        <row r="992">
          <cell r="A992" t="str">
            <v>mesfiltgarou</v>
          </cell>
        </row>
        <row r="993">
          <cell r="A993" t="str">
            <v>CMRLPT23094</v>
          </cell>
        </row>
        <row r="994">
          <cell r="A994" t="str">
            <v>mescondydeubg</v>
          </cell>
        </row>
        <row r="995">
          <cell r="A995" t="str">
            <v>CMRUCT23129</v>
          </cell>
        </row>
        <row r="996">
          <cell r="A996" t="str">
            <v>SABCASCO101</v>
          </cell>
        </row>
        <row r="997">
          <cell r="A997" t="str">
            <v>CMRUCT23210</v>
          </cell>
        </row>
        <row r="998">
          <cell r="A998" t="str">
            <v>CMRUCT22063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CMRUCT19019</v>
          </cell>
        </row>
        <row r="1002">
          <cell r="A1002" t="str">
            <v>CMRLPT19304</v>
          </cell>
        </row>
        <row r="1003">
          <cell r="A1003" t="str">
            <v>CMRUCT24129</v>
          </cell>
        </row>
        <row r="1004">
          <cell r="A1004" t="str">
            <v>CMRLPT21027</v>
          </cell>
        </row>
        <row r="1005">
          <cell r="A1005" t="str">
            <v>CMRLPT23044</v>
          </cell>
        </row>
        <row r="1006">
          <cell r="A1006" t="str">
            <v>CMRUCT15071</v>
          </cell>
        </row>
        <row r="1007">
          <cell r="A1007" t="str">
            <v>CMRUCT19128</v>
          </cell>
        </row>
        <row r="1008">
          <cell r="A1008" t="str">
            <v>CMRLPT25026</v>
          </cell>
        </row>
        <row r="1009">
          <cell r="A1009" t="str">
            <v>CMRLPT23030</v>
          </cell>
        </row>
        <row r="1010">
          <cell r="A1010" t="str">
            <v>CMRUCT22073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CMRUCT19009</v>
          </cell>
        </row>
        <row r="1025">
          <cell r="A1025" t="str">
            <v>CMRUCT23087</v>
          </cell>
        </row>
        <row r="1026">
          <cell r="A1026" t="str">
            <v>CMRLPT21162</v>
          </cell>
        </row>
        <row r="1027">
          <cell r="A1027" t="str">
            <v>CMRLPT24005</v>
          </cell>
        </row>
        <row r="1028">
          <cell r="A1028" t="str">
            <v>CMRLPT22059</v>
          </cell>
        </row>
        <row r="1029">
          <cell r="A1029" t="str">
            <v>CMRUCT23058</v>
          </cell>
        </row>
        <row r="1030">
          <cell r="A1030" t="str">
            <v>CMRLPT25032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CMRLPT24036</v>
          </cell>
        </row>
        <row r="1040">
          <cell r="A1040" t="str">
            <v>CMRLPT24057</v>
          </cell>
        </row>
        <row r="1041">
          <cell r="A1041" t="str">
            <v>SABCSSIS101</v>
          </cell>
        </row>
        <row r="1042">
          <cell r="A1042" t="str">
            <v>VEEAMSERVERBAFO</v>
          </cell>
        </row>
        <row r="1043">
          <cell r="A1043" t="str">
            <v>CMRLPT21147</v>
          </cell>
        </row>
        <row r="1044">
          <cell r="A1044" t="str">
            <v>CMRLPT22021</v>
          </cell>
        </row>
        <row r="1045">
          <cell r="A1045" t="str">
            <v>cmruct21089</v>
          </cell>
        </row>
        <row r="1046">
          <cell r="A1046" t="str">
            <v>CMRUCT20029</v>
          </cell>
        </row>
        <row r="1047">
          <cell r="A1047" t="str">
            <v>CMRUCT24179</v>
          </cell>
        </row>
        <row r="1048">
          <cell r="A1048" t="str">
            <v>CMRUCT25037</v>
          </cell>
        </row>
        <row r="1049">
          <cell r="A1049" t="str">
            <v>CMRLPT23191</v>
          </cell>
        </row>
        <row r="1050">
          <cell r="A1050" t="str">
            <v>SABCMASS101</v>
          </cell>
        </row>
        <row r="1051">
          <cell r="A1051" t="str">
            <v>CMRLPT23144</v>
          </cell>
        </row>
        <row r="1052">
          <cell r="A1052" t="str">
            <v>CMRUCT22115</v>
          </cell>
        </row>
        <row r="1053">
          <cell r="A1053" t="str">
            <v>CM01BI101</v>
          </cell>
        </row>
        <row r="1054">
          <cell r="A1054" t="str">
            <v>CMRUCT25106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CMRLPT22153</v>
          </cell>
        </row>
        <row r="1066">
          <cell r="A1066" t="str">
            <v>CMRUCT19080</v>
          </cell>
        </row>
        <row r="1067">
          <cell r="A1067" t="str">
            <v>CMRLPT23132</v>
          </cell>
        </row>
        <row r="1068">
          <cell r="A1068" t="str">
            <v>CMRLPT22023</v>
          </cell>
        </row>
        <row r="1069">
          <cell r="A1069" t="str">
            <v>CMRUCT21016</v>
          </cell>
        </row>
        <row r="1070">
          <cell r="A1070" t="str">
            <v>CMRLPT23099</v>
          </cell>
        </row>
        <row r="1071">
          <cell r="A1071" t="str">
            <v>CMRUCT20033</v>
          </cell>
        </row>
        <row r="1072">
          <cell r="A1072" t="str">
            <v>cmrlpt22197</v>
          </cell>
        </row>
        <row r="1073">
          <cell r="A1073" t="str">
            <v>CMRUCT24055</v>
          </cell>
        </row>
        <row r="1074">
          <cell r="A1074" t="str">
            <v>CMRUCT23156</v>
          </cell>
        </row>
        <row r="1075">
          <cell r="A1075" t="str">
            <v>CMRUCT23221</v>
          </cell>
        </row>
        <row r="1076">
          <cell r="A1076" t="str">
            <v>SABCVPRX105</v>
          </cell>
        </row>
        <row r="1077">
          <cell r="A1077" t="str">
            <v>CMRLPT24161</v>
          </cell>
        </row>
        <row r="1078">
          <cell r="A1078" t="str">
            <v>CMRLPT22037</v>
          </cell>
        </row>
        <row r="1079">
          <cell r="A1079" t="str">
            <v>CMRUCT22084</v>
          </cell>
        </row>
        <row r="1080">
          <cell r="A1080" t="str">
            <v>CMRLPT21080</v>
          </cell>
        </row>
        <row r="1081">
          <cell r="A1081" t="str">
            <v>CMRLPT21103</v>
          </cell>
        </row>
        <row r="1082">
          <cell r="A1082" t="str">
            <v>CMRLPT24004</v>
          </cell>
        </row>
        <row r="1083">
          <cell r="A1083" t="str">
            <v>CMRLPT22101</v>
          </cell>
        </row>
        <row r="1084">
          <cell r="A1084" t="str">
            <v>CMRLPT24060</v>
          </cell>
        </row>
        <row r="1085">
          <cell r="A1085" t="str">
            <v>BALILIMS202</v>
          </cell>
        </row>
        <row r="1086">
          <cell r="A1086" t="str">
            <v>CMRLPT21072</v>
          </cell>
        </row>
        <row r="1087">
          <cell r="A1087" t="str">
            <v>CMRLPT24094</v>
          </cell>
        </row>
        <row r="1088">
          <cell r="A1088" t="str">
            <v>CMRLPT21035</v>
          </cell>
        </row>
        <row r="1089">
          <cell r="A1089" t="str">
            <v>CMRLPT20012</v>
          </cell>
        </row>
        <row r="1090">
          <cell r="A1090" t="str">
            <v>CMRUCT24026</v>
          </cell>
        </row>
        <row r="1091">
          <cell r="A1091" t="str">
            <v>CMRUCT23123</v>
          </cell>
        </row>
        <row r="1092">
          <cell r="A1092" t="str">
            <v>CMRLPT22141</v>
          </cell>
        </row>
        <row r="1093">
          <cell r="A1093" t="str">
            <v>CMRUCT24083</v>
          </cell>
        </row>
        <row r="1094">
          <cell r="A1094" t="str">
            <v>CMRUCT23116</v>
          </cell>
        </row>
        <row r="1095">
          <cell r="A1095" t="str">
            <v>CMRUCT24088</v>
          </cell>
        </row>
        <row r="1096">
          <cell r="A1096" t="str">
            <v>CMRLPT20101</v>
          </cell>
        </row>
        <row r="1097">
          <cell r="A1097" t="str">
            <v>YAOUPCUT001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CMRUCT24106</v>
          </cell>
        </row>
        <row r="1102">
          <cell r="A1102" t="str">
            <v>CMRUCT22120</v>
          </cell>
        </row>
        <row r="1103">
          <cell r="A1103" t="str">
            <v>CMRLPT24194</v>
          </cell>
        </row>
        <row r="1104">
          <cell r="A1104" t="str">
            <v>CMRUCT24112</v>
          </cell>
        </row>
        <row r="1105">
          <cell r="A1105" t="str">
            <v>CMRUCT25026</v>
          </cell>
        </row>
        <row r="1106">
          <cell r="A1106" t="str">
            <v>OLEMUPCUT101</v>
          </cell>
        </row>
        <row r="1107">
          <cell r="A1107" t="str">
            <v>CMRUCT25016</v>
          </cell>
        </row>
        <row r="1108">
          <cell r="A1108" t="str">
            <v>CMRUCT24067</v>
          </cell>
        </row>
        <row r="1109">
          <cell r="A1109" t="str">
            <v>YAOUSHARG101</v>
          </cell>
        </row>
        <row r="1110">
          <cell r="A1110" t="str">
            <v>SABCOMNI101</v>
          </cell>
        </row>
        <row r="1111">
          <cell r="A1111" t="str">
            <v>CMRUCT25179</v>
          </cell>
        </row>
        <row r="1112">
          <cell r="A1112" t="str">
            <v>CMRUCT25183</v>
          </cell>
        </row>
        <row r="1113">
          <cell r="A1113" t="str">
            <v>CMRLPT24017</v>
          </cell>
        </row>
        <row r="1114">
          <cell r="A1114" t="str">
            <v>CMRLPT24185</v>
          </cell>
        </row>
        <row r="1115">
          <cell r="A1115" t="str">
            <v>CMRLPT21074</v>
          </cell>
        </row>
        <row r="1116">
          <cell r="A1116" t="str">
            <v>cmruct20125</v>
          </cell>
        </row>
        <row r="1117">
          <cell r="A1117" t="str">
            <v>CMRUCT23015</v>
          </cell>
        </row>
        <row r="1118">
          <cell r="A1118" t="str">
            <v>CMRUCT24197</v>
          </cell>
        </row>
        <row r="1119">
          <cell r="A1119" t="str">
            <v>CMRUCT24017</v>
          </cell>
        </row>
        <row r="1120">
          <cell r="A1120" t="str">
            <v>SABCCRM101</v>
          </cell>
        </row>
        <row r="1121">
          <cell r="A1121" t="str">
            <v>CMRUCT25030</v>
          </cell>
        </row>
        <row r="1122">
          <cell r="A1122" t="str">
            <v>CMRLPT23014</v>
          </cell>
        </row>
        <row r="1123">
          <cell r="A1123" t="str">
            <v>CMRUCT22079</v>
          </cell>
        </row>
        <row r="1124">
          <cell r="A1124" t="str">
            <v>CMRLPT23092</v>
          </cell>
        </row>
        <row r="1125">
          <cell r="A1125" t="str">
            <v>CMRUCT22026</v>
          </cell>
        </row>
        <row r="1126">
          <cell r="A1126" t="str">
            <v>CMRUCT21041</v>
          </cell>
        </row>
        <row r="1127">
          <cell r="A1127" t="str">
            <v>CMRUCT24003</v>
          </cell>
        </row>
        <row r="1128">
          <cell r="A1128" t="str">
            <v>CMRUCT19005</v>
          </cell>
        </row>
        <row r="1129">
          <cell r="A1129" t="str">
            <v>SABCERP101</v>
          </cell>
        </row>
        <row r="1130">
          <cell r="A1130" t="str">
            <v>BALIFICH002</v>
          </cell>
        </row>
        <row r="1131">
          <cell r="A1131" t="str">
            <v>CMRUCT19140</v>
          </cell>
        </row>
        <row r="1132">
          <cell r="A1132" t="str">
            <v>CMRLPT20003</v>
          </cell>
        </row>
        <row r="1133">
          <cell r="A1133" t="str">
            <v>CMRLPT23037</v>
          </cell>
        </row>
        <row r="1134">
          <cell r="A1134" t="str">
            <v>CMRUCT23253</v>
          </cell>
        </row>
        <row r="1135">
          <cell r="A1135" t="str">
            <v>SABCBI601</v>
          </cell>
        </row>
        <row r="1136">
          <cell r="A1136" t="str">
            <v>CMRLPT22047</v>
          </cell>
        </row>
        <row r="1137">
          <cell r="A1137" t="str">
            <v>CMRLPT24006</v>
          </cell>
        </row>
        <row r="1138">
          <cell r="A1138" t="str">
            <v>CMRUCT23085</v>
          </cell>
        </row>
        <row r="1139">
          <cell r="A1139" t="str">
            <v>CMRUCT25014</v>
          </cell>
        </row>
        <row r="1140">
          <cell r="A1140" t="str">
            <v>CMRLPT22054</v>
          </cell>
        </row>
        <row r="1141">
          <cell r="A1141" t="str">
            <v>CMRLPT22114</v>
          </cell>
        </row>
        <row r="1142">
          <cell r="A1142" t="str">
            <v>CMRLPT23065</v>
          </cell>
        </row>
        <row r="1143">
          <cell r="A1143" t="str">
            <v>CMRUCT22120</v>
          </cell>
        </row>
        <row r="1144">
          <cell r="A1144" t="str">
            <v>CMRLPT19320</v>
          </cell>
        </row>
        <row r="1145">
          <cell r="A1145" t="str">
            <v>CMRUCT23259</v>
          </cell>
        </row>
        <row r="1146">
          <cell r="A1146" t="str">
            <v>CMRUCT23246</v>
          </cell>
        </row>
        <row r="1147">
          <cell r="A1147" t="str">
            <v>CMRUCT24077</v>
          </cell>
        </row>
        <row r="1148">
          <cell r="A1148" t="str">
            <v>GARODOMC002</v>
          </cell>
        </row>
        <row r="1149">
          <cell r="A1149" t="str">
            <v>CMRLPT24039</v>
          </cell>
        </row>
        <row r="1150">
          <cell r="A1150" t="str">
            <v>CMRUCT21029</v>
          </cell>
        </row>
        <row r="1151">
          <cell r="A1151" t="str">
            <v>CMRLPT23073</v>
          </cell>
        </row>
        <row r="1152">
          <cell r="A1152" t="str">
            <v>CMRLPT24115</v>
          </cell>
        </row>
        <row r="1153">
          <cell r="A1153" t="str">
            <v>CMRLPT23319</v>
          </cell>
        </row>
        <row r="1154">
          <cell r="A1154" t="str">
            <v>CMRUCT25029</v>
          </cell>
        </row>
        <row r="1155">
          <cell r="A1155" t="str">
            <v>CMRLPT23274</v>
          </cell>
        </row>
        <row r="1156">
          <cell r="A1156" t="str">
            <v>CMRUCT20146</v>
          </cell>
        </row>
        <row r="1157">
          <cell r="A1157" t="str">
            <v>CMRUCT23256</v>
          </cell>
        </row>
        <row r="1158">
          <cell r="A1158" t="str">
            <v>CMRLPT23190</v>
          </cell>
        </row>
        <row r="1159">
          <cell r="A1159" t="str">
            <v>CMRLPT23008</v>
          </cell>
        </row>
        <row r="1160">
          <cell r="A1160" t="str">
            <v>CMRUCT20123</v>
          </cell>
        </row>
        <row r="1161">
          <cell r="A1161" t="str">
            <v>CMRLPT22187</v>
          </cell>
        </row>
        <row r="1162">
          <cell r="A1162" t="str">
            <v>CMRLP19216</v>
          </cell>
        </row>
        <row r="1163">
          <cell r="A1163" t="str">
            <v>CMRLPT23320</v>
          </cell>
        </row>
        <row r="1164">
          <cell r="A1164" t="str">
            <v>OLEMMOS101</v>
          </cell>
        </row>
        <row r="1165">
          <cell r="A1165" t="str">
            <v>OLEMDOMC001</v>
          </cell>
        </row>
        <row r="1166">
          <cell r="A1166" t="str">
            <v>INFWINJMP01</v>
          </cell>
        </row>
        <row r="1167">
          <cell r="A1167" t="str">
            <v>CMRUCT22092</v>
          </cell>
        </row>
        <row r="1168">
          <cell r="A1168" t="str">
            <v>CMRLPT20040</v>
          </cell>
        </row>
        <row r="1169">
          <cell r="A1169" t="str">
            <v>CMRUCT20120</v>
          </cell>
        </row>
        <row r="1170">
          <cell r="A1170" t="str">
            <v>CMRUCT23145</v>
          </cell>
        </row>
        <row r="1171">
          <cell r="A1171" t="str">
            <v>CMRLPT21038</v>
          </cell>
        </row>
        <row r="1172">
          <cell r="A1172" t="str">
            <v>CMRUCT22156</v>
          </cell>
        </row>
        <row r="1173">
          <cell r="A1173" t="str">
            <v>CMRLPT22074</v>
          </cell>
        </row>
        <row r="1174">
          <cell r="A1174" t="str">
            <v>CMRLPT20026</v>
          </cell>
        </row>
        <row r="1175">
          <cell r="A1175" t="str">
            <v>CMRUCT23007</v>
          </cell>
        </row>
        <row r="1176">
          <cell r="A1176" t="str">
            <v>LDSDATABASE</v>
          </cell>
        </row>
        <row r="1177">
          <cell r="A1177" t="str">
            <v>CMRLPT21048</v>
          </cell>
        </row>
        <row r="1178">
          <cell r="A1178" t="str">
            <v>CMRUCT20170</v>
          </cell>
        </row>
        <row r="1179">
          <cell r="A1179" t="str">
            <v>CMRUCT23107</v>
          </cell>
        </row>
        <row r="1180">
          <cell r="A1180" t="str">
            <v>CMRUCT24070</v>
          </cell>
        </row>
        <row r="1181">
          <cell r="A1181" t="str">
            <v>CMRLPT24184</v>
          </cell>
        </row>
        <row r="1182">
          <cell r="A1182" t="str">
            <v>CMRUCT22054</v>
          </cell>
        </row>
        <row r="1183">
          <cell r="A1183" t="str">
            <v>CMRLPT23178</v>
          </cell>
        </row>
        <row r="1184">
          <cell r="A1184" t="str">
            <v>CMRLPT19237</v>
          </cell>
        </row>
        <row r="1185">
          <cell r="A1185" t="str">
            <v>CMRUCT24051</v>
          </cell>
        </row>
        <row r="1186">
          <cell r="A1186" t="str">
            <v>CMRUCT21036</v>
          </cell>
        </row>
        <row r="1187">
          <cell r="A1187" t="str">
            <v>CMRUCT20091</v>
          </cell>
        </row>
        <row r="1188">
          <cell r="A1188" t="str">
            <v>CMRLPT24053</v>
          </cell>
        </row>
        <row r="1189">
          <cell r="A1189" t="str">
            <v>CMRUCT20121</v>
          </cell>
        </row>
        <row r="1190">
          <cell r="A1190" t="str">
            <v>CMRLPT24105</v>
          </cell>
        </row>
        <row r="1191">
          <cell r="A1191" t="str">
            <v>CMRLPT19171</v>
          </cell>
        </row>
        <row r="1192">
          <cell r="A1192" t="str">
            <v>CMRUCT23302</v>
          </cell>
        </row>
        <row r="1193">
          <cell r="A1193" t="str">
            <v>CMRUCT22031</v>
          </cell>
        </row>
        <row r="1194">
          <cell r="A1194" t="str">
            <v>SABCGED103</v>
          </cell>
        </row>
        <row r="1195">
          <cell r="A1195" t="str">
            <v>CMRLPT24011</v>
          </cell>
        </row>
        <row r="1196">
          <cell r="A1196" t="str">
            <v>CMRUCT20151</v>
          </cell>
        </row>
        <row r="1197">
          <cell r="A1197" t="str">
            <v>CMRLPT23301</v>
          </cell>
        </row>
        <row r="1198">
          <cell r="A1198" t="str">
            <v>CMRUCT19149</v>
          </cell>
        </row>
        <row r="1199">
          <cell r="A1199" t="str">
            <v>CMRUCT23310</v>
          </cell>
        </row>
        <row r="1200">
          <cell r="A1200" t="str">
            <v>CMRUCT22028</v>
          </cell>
        </row>
        <row r="1201">
          <cell r="A1201" t="str">
            <v>CMRLPT22126</v>
          </cell>
        </row>
        <row r="1202">
          <cell r="A1202" t="str">
            <v>CMRUCT22112</v>
          </cell>
        </row>
        <row r="1203">
          <cell r="A1203" t="str">
            <v>CMRLPT19253</v>
          </cell>
        </row>
        <row r="1204">
          <cell r="A1204" t="str">
            <v>SABCAMPLI101</v>
          </cell>
        </row>
        <row r="1205">
          <cell r="A1205" t="str">
            <v>CMRLPT23164</v>
          </cell>
        </row>
        <row r="1206">
          <cell r="A1206" t="str">
            <v>CMRLPT22069</v>
          </cell>
        </row>
        <row r="1207">
          <cell r="A1207" t="str">
            <v>CMRLPT23208</v>
          </cell>
        </row>
        <row r="1208">
          <cell r="A1208" t="str">
            <v>CMRLPT20025</v>
          </cell>
        </row>
        <row r="1209">
          <cell r="A1209" t="str">
            <v>CMRLPT20046</v>
          </cell>
        </row>
        <row r="1210">
          <cell r="A1210" t="str">
            <v>CMRLPT21114</v>
          </cell>
        </row>
        <row r="1211">
          <cell r="A1211" t="str">
            <v>CMRLPT22108</v>
          </cell>
        </row>
        <row r="1212">
          <cell r="A1212" t="str">
            <v>CMRLPT22024</v>
          </cell>
        </row>
        <row r="1213">
          <cell r="A1213" t="str">
            <v>CMRUCT22107</v>
          </cell>
        </row>
        <row r="1214">
          <cell r="A1214" t="str">
            <v>pontbbrasskoum</v>
          </cell>
        </row>
        <row r="1215">
          <cell r="A1215" t="str">
            <v>CMRLPT22070</v>
          </cell>
        </row>
        <row r="1216">
          <cell r="A1216" t="str">
            <v>CMRLPT23148</v>
          </cell>
        </row>
        <row r="1217">
          <cell r="A1217" t="str">
            <v>CMRUCT20099</v>
          </cell>
        </row>
        <row r="1218">
          <cell r="A1218" t="str">
            <v>CMRLPT24098</v>
          </cell>
        </row>
        <row r="1219">
          <cell r="A1219" t="str">
            <v>CMRUCT23159</v>
          </cell>
        </row>
        <row r="1220">
          <cell r="A1220" t="str">
            <v>CMRUCT19144</v>
          </cell>
        </row>
        <row r="1221">
          <cell r="A1221" t="str">
            <v>VEEAMBACKUP</v>
          </cell>
        </row>
        <row r="1222">
          <cell r="A1222" t="str">
            <v>CMRUCT20070</v>
          </cell>
        </row>
        <row r="1223">
          <cell r="A1223" t="str">
            <v>CMRLPT21165</v>
          </cell>
        </row>
        <row r="1224">
          <cell r="A1224" t="str">
            <v>CMRLPT25020</v>
          </cell>
        </row>
        <row r="1225">
          <cell r="A1225" t="str">
            <v>CMRLPT21021</v>
          </cell>
        </row>
        <row r="1226">
          <cell r="A1226" t="str">
            <v>CMRLPT21086</v>
          </cell>
        </row>
        <row r="1227">
          <cell r="A1227" t="str">
            <v>CMRLPT20070</v>
          </cell>
        </row>
        <row r="1228">
          <cell r="A1228" t="str">
            <v>CMRLPT21031</v>
          </cell>
        </row>
        <row r="1229">
          <cell r="A1229" t="str">
            <v>CMRLPT21013</v>
          </cell>
        </row>
        <row r="1230">
          <cell r="A1230" t="str">
            <v>CMRLPT21118</v>
          </cell>
        </row>
        <row r="1231">
          <cell r="A1231" t="str">
            <v>CMRLPT22121</v>
          </cell>
        </row>
        <row r="1232">
          <cell r="A1232" t="str">
            <v>CMRUCT24091</v>
          </cell>
        </row>
        <row r="1233">
          <cell r="A1233" t="str">
            <v>CMRTAB20336</v>
          </cell>
        </row>
        <row r="1234">
          <cell r="A1234" t="str">
            <v>cmruct23052</v>
          </cell>
        </row>
        <row r="1235">
          <cell r="A1235" t="str">
            <v>CMRUCT22069</v>
          </cell>
        </row>
        <row r="1236">
          <cell r="A1236" t="str">
            <v>CMRUCT23223</v>
          </cell>
        </row>
        <row r="1237">
          <cell r="A1237" t="str">
            <v>CMRUCT21020</v>
          </cell>
        </row>
        <row r="1238">
          <cell r="A1238" t="str">
            <v>CMRLPT25018</v>
          </cell>
        </row>
        <row r="1239">
          <cell r="A1239" t="str">
            <v>SABCKPI103</v>
          </cell>
        </row>
        <row r="1240">
          <cell r="A1240" t="str">
            <v>CMRUCT20027</v>
          </cell>
        </row>
        <row r="1241">
          <cell r="A1241" t="str">
            <v>CMRUCT23242</v>
          </cell>
        </row>
        <row r="1242">
          <cell r="A1242" t="str">
            <v>CMRLPT24144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CMRUCT19194</v>
          </cell>
        </row>
        <row r="1266">
          <cell r="A1266" t="str">
            <v>CMRLPT25022</v>
          </cell>
        </row>
        <row r="1267">
          <cell r="A1267" t="str">
            <v>CMRUCT23102</v>
          </cell>
        </row>
        <row r="1268">
          <cell r="A1268" t="str">
            <v>CMRLPT22044</v>
          </cell>
        </row>
        <row r="1269">
          <cell r="A1269" t="str">
            <v>CMRUCT19179</v>
          </cell>
        </row>
        <row r="1270">
          <cell r="A1270" t="str">
            <v>CMRUCT19160</v>
          </cell>
        </row>
        <row r="1271">
          <cell r="A1271" t="str">
            <v>CMRLPT23174</v>
          </cell>
        </row>
        <row r="1272">
          <cell r="A1272" t="str">
            <v>CMRLPT24013</v>
          </cell>
        </row>
        <row r="1273">
          <cell r="A1273" t="str">
            <v>CMRUCT20024</v>
          </cell>
        </row>
        <row r="1274">
          <cell r="A1274" t="str">
            <v>CMRUCT22027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CMRUCT22144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CMRLPT23061</v>
          </cell>
        </row>
        <row r="1315">
          <cell r="A1315" t="str">
            <v>CMRLPT20118</v>
          </cell>
        </row>
        <row r="1316">
          <cell r="A1316" t="str">
            <v>CMRLPT23204</v>
          </cell>
        </row>
        <row r="1317">
          <cell r="A1317" t="str">
            <v>CMRUCT21124</v>
          </cell>
        </row>
        <row r="1318">
          <cell r="A1318" t="str">
            <v>CMRLPT24162</v>
          </cell>
        </row>
        <row r="1319">
          <cell r="A1319" t="str">
            <v>CMRUCT24076</v>
          </cell>
        </row>
        <row r="1320">
          <cell r="A1320" t="str">
            <v>CMRLPT23303</v>
          </cell>
        </row>
        <row r="1321">
          <cell r="A1321" t="str">
            <v>CMRUCT22012</v>
          </cell>
        </row>
        <row r="1322">
          <cell r="A1322" t="str">
            <v>CMRLPT23210</v>
          </cell>
        </row>
        <row r="1323">
          <cell r="A1323" t="str">
            <v>SABCMSQL201</v>
          </cell>
        </row>
        <row r="1324">
          <cell r="A1324" t="str">
            <v>CMRUCT20016</v>
          </cell>
        </row>
        <row r="1325">
          <cell r="A1325" t="str">
            <v>CMRLPT23166</v>
          </cell>
        </row>
        <row r="1326">
          <cell r="A1326" t="str">
            <v>CMRUCT24062</v>
          </cell>
        </row>
        <row r="1327">
          <cell r="A1327" t="str">
            <v>CMRUCT24192</v>
          </cell>
        </row>
        <row r="1328">
          <cell r="A1328" t="str">
            <v>CMRLPT25051</v>
          </cell>
        </row>
        <row r="1329">
          <cell r="A1329" t="str">
            <v>CMRLPT21089</v>
          </cell>
        </row>
        <row r="1330">
          <cell r="A1330" t="str">
            <v>CMRUCT21026</v>
          </cell>
        </row>
        <row r="1331">
          <cell r="A1331" t="str">
            <v>CMRUCT20138</v>
          </cell>
        </row>
        <row r="1332">
          <cell r="A1332" t="str">
            <v>garousine002</v>
          </cell>
        </row>
        <row r="1333">
          <cell r="A1333" t="str">
            <v>BALILIMS601</v>
          </cell>
        </row>
        <row r="1334">
          <cell r="A1334" t="str">
            <v>CMRLPT23026</v>
          </cell>
        </row>
        <row r="1335">
          <cell r="A1335" t="str">
            <v>CMRUCT22071</v>
          </cell>
        </row>
        <row r="1336">
          <cell r="A1336" t="str">
            <v>CMRLPT21094</v>
          </cell>
        </row>
        <row r="1337">
          <cell r="A1337" t="str">
            <v>CMRLPT22063</v>
          </cell>
        </row>
        <row r="1338">
          <cell r="A1338" t="str">
            <v>CMRLPT23102</v>
          </cell>
        </row>
        <row r="1339">
          <cell r="A1339" t="str">
            <v>CMRLPT24091</v>
          </cell>
        </row>
        <row r="1340">
          <cell r="A1340" t="str">
            <v>CMRUCT21049</v>
          </cell>
        </row>
        <row r="1341">
          <cell r="A1341" t="str">
            <v>CMRLPT23041</v>
          </cell>
        </row>
        <row r="1342">
          <cell r="A1342" t="str">
            <v>CMRLPT23304</v>
          </cell>
        </row>
        <row r="1343">
          <cell r="A1343" t="str">
            <v>SABCERP601</v>
          </cell>
        </row>
        <row r="1344">
          <cell r="A1344" t="str">
            <v>CMRLPT24009</v>
          </cell>
        </row>
        <row r="1345">
          <cell r="A1345" t="str">
            <v>CMRLPT21124</v>
          </cell>
        </row>
        <row r="1346">
          <cell r="A1346" t="str">
            <v>CMRLPT21138</v>
          </cell>
        </row>
        <row r="1347">
          <cell r="A1347" t="str">
            <v>CMRLPT24084</v>
          </cell>
        </row>
        <row r="1348">
          <cell r="A1348" t="str">
            <v>CMRLPT19229</v>
          </cell>
        </row>
        <row r="1349">
          <cell r="A1349" t="str">
            <v>CMRLPT22046</v>
          </cell>
        </row>
        <row r="1350">
          <cell r="A1350" t="str">
            <v>CMRLPT21056</v>
          </cell>
        </row>
        <row r="1351">
          <cell r="A1351" t="str">
            <v>CMRUCT24187</v>
          </cell>
        </row>
        <row r="1352">
          <cell r="A1352" t="str">
            <v>BAFOUSIN003</v>
          </cell>
        </row>
        <row r="1353">
          <cell r="A1353" t="str">
            <v>CMRLPT23138</v>
          </cell>
        </row>
        <row r="1354">
          <cell r="A1354" t="str">
            <v>CMRLPT23136</v>
          </cell>
        </row>
        <row r="1355">
          <cell r="A1355" t="str">
            <v>CMRUCT23002</v>
          </cell>
        </row>
        <row r="1356">
          <cell r="A1356" t="str">
            <v>CMRUCT21007</v>
          </cell>
        </row>
        <row r="1357">
          <cell r="A1357" t="str">
            <v>YAOUVPRX102</v>
          </cell>
        </row>
        <row r="1358">
          <cell r="A1358" t="str">
            <v>CMRLPT24153</v>
          </cell>
        </row>
        <row r="1359">
          <cell r="A1359" t="str">
            <v>cmruct22001</v>
          </cell>
        </row>
        <row r="1360">
          <cell r="A1360" t="str">
            <v>SOCAHUSKY101</v>
          </cell>
        </row>
        <row r="1361">
          <cell r="A1361" t="str">
            <v>CMRLPT22025</v>
          </cell>
        </row>
        <row r="1362">
          <cell r="A1362" t="str">
            <v>CMRLPT23160</v>
          </cell>
        </row>
        <row r="1363">
          <cell r="A1363" t="str">
            <v>CMRUCT21047</v>
          </cell>
        </row>
        <row r="1364">
          <cell r="A1364" t="str">
            <v>CMRUCT23209</v>
          </cell>
        </row>
        <row r="1365">
          <cell r="A1365" t="str">
            <v>CMRLPT21011</v>
          </cell>
        </row>
        <row r="1366">
          <cell r="A1366" t="str">
            <v>CMRLPT24113</v>
          </cell>
        </row>
        <row r="1367">
          <cell r="A1367" t="str">
            <v>CMRLPT23189</v>
          </cell>
        </row>
        <row r="1368">
          <cell r="A1368" t="str">
            <v>CMRUCT19073</v>
          </cell>
        </row>
        <row r="1369">
          <cell r="A1369" t="str">
            <v>SOCAECOSYS101</v>
          </cell>
        </row>
        <row r="1370">
          <cell r="A1370" t="str">
            <v>CMRUCT21103</v>
          </cell>
        </row>
        <row r="1371">
          <cell r="A1371" t="str">
            <v>SABCAZMIG101</v>
          </cell>
        </row>
        <row r="1372">
          <cell r="A1372" t="str">
            <v>CMRLPT22045</v>
          </cell>
        </row>
        <row r="1373">
          <cell r="A1373" t="str">
            <v>CMRUCT23168</v>
          </cell>
        </row>
        <row r="1374">
          <cell r="A1374" t="str">
            <v>CMRLPT24140</v>
          </cell>
        </row>
        <row r="1375">
          <cell r="A1375" t="str">
            <v>CMRUCT21044</v>
          </cell>
        </row>
        <row r="1376">
          <cell r="A1376" t="str">
            <v>SABCBPC601</v>
          </cell>
        </row>
        <row r="1377">
          <cell r="A1377" t="str">
            <v>CMRLPT21097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CMRLPT19205</v>
          </cell>
        </row>
        <row r="1388">
          <cell r="A1388" t="str">
            <v>CMRUCT23307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CMRUCT23188</v>
          </cell>
        </row>
        <row r="1392">
          <cell r="A1392" t="str">
            <v>mesttebaf</v>
          </cell>
        </row>
        <row r="1393">
          <cell r="A1393" t="str">
            <v>VEEAMSERVERGARO</v>
          </cell>
        </row>
        <row r="1394">
          <cell r="A1394" t="str">
            <v>CMRUCT22103</v>
          </cell>
        </row>
        <row r="1395">
          <cell r="A1395" t="str">
            <v>CMRLPT22103</v>
          </cell>
        </row>
        <row r="1396">
          <cell r="A1396" t="str">
            <v>CMRUCT23151</v>
          </cell>
        </row>
        <row r="1397">
          <cell r="A1397" t="str">
            <v>CMRLPT23273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CMRUCT24086</v>
          </cell>
        </row>
        <row r="1402">
          <cell r="A1402" t="str">
            <v>CMRLPT23261</v>
          </cell>
        </row>
        <row r="1403">
          <cell r="A1403" t="str">
            <v>CMRUCT23144</v>
          </cell>
        </row>
        <row r="1404">
          <cell r="A1404" t="str">
            <v>CMRUCT20100</v>
          </cell>
        </row>
        <row r="1405">
          <cell r="A1405" t="str">
            <v>CMRUCT20095</v>
          </cell>
        </row>
        <row r="1406">
          <cell r="A1406" t="str">
            <v>CMRLPT20030</v>
          </cell>
        </row>
        <row r="1407">
          <cell r="A1407" t="str">
            <v>SABCTSE102</v>
          </cell>
        </row>
        <row r="1408">
          <cell r="A1408" t="str">
            <v>CMRUCT23086</v>
          </cell>
        </row>
        <row r="1409">
          <cell r="A1409" t="str">
            <v>SABCSQRH101</v>
          </cell>
        </row>
        <row r="1410">
          <cell r="A1410" t="str">
            <v>CMRUCT24069</v>
          </cell>
        </row>
        <row r="1411">
          <cell r="A1411" t="str">
            <v>GUINMORP101</v>
          </cell>
        </row>
        <row r="1412">
          <cell r="A1412" t="str">
            <v>CMRUCT23217</v>
          </cell>
        </row>
        <row r="1413">
          <cell r="A1413" t="str">
            <v>CMRLPT23282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CMRLPT22096</v>
          </cell>
        </row>
        <row r="1427">
          <cell r="A1427" t="str">
            <v>CMRLPT23193</v>
          </cell>
        </row>
        <row r="1428">
          <cell r="A1428" t="str">
            <v>CMRLPT22075</v>
          </cell>
        </row>
        <row r="1429">
          <cell r="A1429" t="str">
            <v>CMRLPT22091</v>
          </cell>
        </row>
        <row r="1430">
          <cell r="A1430" t="str">
            <v>CMRUCT22009</v>
          </cell>
        </row>
        <row r="1431">
          <cell r="A1431" t="str">
            <v>CMRLPT24002</v>
          </cell>
        </row>
        <row r="1432">
          <cell r="A1432" t="str">
            <v>BALIDOMC005</v>
          </cell>
        </row>
        <row r="1433">
          <cell r="A1433" t="str">
            <v>CMRLPT23012</v>
          </cell>
        </row>
        <row r="1434">
          <cell r="A1434" t="str">
            <v>CMRUCT21061</v>
          </cell>
        </row>
        <row r="1435">
          <cell r="A1435" t="str">
            <v>CMRLPT24181</v>
          </cell>
        </row>
        <row r="1436">
          <cell r="A1436" t="str">
            <v>CMRLPT21135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CMRLPT24111</v>
          </cell>
        </row>
        <row r="1455">
          <cell r="A1455" t="str">
            <v>CMRLPT21053</v>
          </cell>
        </row>
        <row r="1456">
          <cell r="A1456" t="str">
            <v>CMRUCT22033</v>
          </cell>
        </row>
        <row r="1457">
          <cell r="A1457" t="str">
            <v>CMRUCT21011</v>
          </cell>
        </row>
        <row r="1458">
          <cell r="A1458" t="str">
            <v>BAFOPDDK101</v>
          </cell>
        </row>
        <row r="1459">
          <cell r="A1459" t="str">
            <v>CMRLPT19290</v>
          </cell>
        </row>
        <row r="1460">
          <cell r="A1460" t="str">
            <v>CMRLPT20071</v>
          </cell>
        </row>
        <row r="1461">
          <cell r="A1461" t="str">
            <v>CMRLPT20074</v>
          </cell>
        </row>
        <row r="1462">
          <cell r="A1462" t="str">
            <v>CMRLPT19215</v>
          </cell>
        </row>
        <row r="1463">
          <cell r="A1463" t="str">
            <v>CMRUCT22057</v>
          </cell>
        </row>
        <row r="1464">
          <cell r="A1464" t="str">
            <v>BALIDOMC003</v>
          </cell>
        </row>
        <row r="1465">
          <cell r="A1465" t="str">
            <v>CMRLPT21102</v>
          </cell>
        </row>
        <row r="1466">
          <cell r="A1466" t="str">
            <v>CMRLPT23006</v>
          </cell>
        </row>
        <row r="1467">
          <cell r="A1467" t="str">
            <v>mescondkouma</v>
          </cell>
        </row>
        <row r="1468">
          <cell r="A1468" t="str">
            <v>CMRUCT21100</v>
          </cell>
        </row>
        <row r="1469">
          <cell r="A1469" t="str">
            <v>YAOUMOS101</v>
          </cell>
        </row>
        <row r="1470">
          <cell r="A1470" t="str">
            <v>CMRLPT20032</v>
          </cell>
        </row>
        <row r="1471">
          <cell r="A1471" t="str">
            <v>CMRLPT22207</v>
          </cell>
        </row>
        <row r="1472">
          <cell r="A1472" t="str">
            <v>CMRLPT23198</v>
          </cell>
        </row>
        <row r="1473">
          <cell r="A1473" t="str">
            <v>CMRUCT25078</v>
          </cell>
        </row>
        <row r="1474">
          <cell r="A1474" t="str">
            <v>CMRLPT23051</v>
          </cell>
        </row>
        <row r="1475">
          <cell r="A1475" t="str">
            <v>CMRUCT20076</v>
          </cell>
        </row>
        <row r="1476">
          <cell r="A1476" t="str">
            <v>GAROPDDK101</v>
          </cell>
        </row>
        <row r="1477">
          <cell r="A1477" t="str">
            <v>CMRUCT23165</v>
          </cell>
        </row>
        <row r="1478">
          <cell r="A1478" t="str">
            <v>CMRUCT21042</v>
          </cell>
        </row>
        <row r="1479">
          <cell r="A1479" t="str">
            <v>CMRUCT20008</v>
          </cell>
        </row>
        <row r="1480">
          <cell r="A1480" t="str">
            <v>CMRUCT24172</v>
          </cell>
        </row>
        <row r="1481">
          <cell r="A1481" t="str">
            <v>CMRLPT23237</v>
          </cell>
        </row>
        <row r="1482">
          <cell r="A1482" t="str">
            <v>CMRUCT23149</v>
          </cell>
        </row>
        <row r="1483">
          <cell r="A1483" t="str">
            <v>CMRUCT23249</v>
          </cell>
        </row>
        <row r="1484">
          <cell r="A1484" t="str">
            <v>CMRUCT22144</v>
          </cell>
        </row>
        <row r="1485">
          <cell r="A1485" t="str">
            <v>CMRLPT22064</v>
          </cell>
        </row>
        <row r="1486">
          <cell r="A1486" t="str">
            <v>NDOKPDDK101</v>
          </cell>
        </row>
        <row r="1487">
          <cell r="A1487" t="str">
            <v>CMRUCT20077</v>
          </cell>
        </row>
        <row r="1488">
          <cell r="A1488" t="str">
            <v>CMRLPT24139</v>
          </cell>
        </row>
        <row r="1489">
          <cell r="A1489" t="str">
            <v>CMRUCT22157</v>
          </cell>
        </row>
        <row r="1490">
          <cell r="A1490" t="str">
            <v>CMRLPT21119</v>
          </cell>
        </row>
        <row r="1491">
          <cell r="A1491" t="str">
            <v>CMRUCT23171</v>
          </cell>
        </row>
        <row r="1492">
          <cell r="A1492" t="str">
            <v>CMRLPT24108</v>
          </cell>
        </row>
        <row r="1493">
          <cell r="A1493" t="str">
            <v>CMRLPT23043</v>
          </cell>
        </row>
        <row r="1494">
          <cell r="A1494" t="str">
            <v>CMRUCT22122</v>
          </cell>
        </row>
        <row r="1495">
          <cell r="A1495" t="str">
            <v>CMRLPT20112</v>
          </cell>
        </row>
        <row r="1496">
          <cell r="A1496" t="str">
            <v>SABCADMIN</v>
          </cell>
        </row>
        <row r="1497">
          <cell r="A1497" t="str">
            <v>CMRUCT20019</v>
          </cell>
        </row>
        <row r="1498">
          <cell r="A1498" t="str">
            <v>SABCSQDIMO201</v>
          </cell>
        </row>
        <row r="1499">
          <cell r="A1499" t="str">
            <v>CMRUCT20014</v>
          </cell>
        </row>
        <row r="1500">
          <cell r="A1500" t="str">
            <v>CMRUCT23172</v>
          </cell>
        </row>
        <row r="1501">
          <cell r="A1501" t="str">
            <v>CMRUCT19087</v>
          </cell>
        </row>
        <row r="1502">
          <cell r="A1502" t="str">
            <v>CMRLPT21123</v>
          </cell>
        </row>
        <row r="1503">
          <cell r="A1503" t="str">
            <v>CMRLPT23200</v>
          </cell>
        </row>
        <row r="1504">
          <cell r="A1504" t="str">
            <v>CMRUCT20173</v>
          </cell>
        </row>
        <row r="1505">
          <cell r="A1505" t="str">
            <v>CMRLPT24042</v>
          </cell>
        </row>
        <row r="1506">
          <cell r="A1506" t="str">
            <v>CMRUCT20114</v>
          </cell>
        </row>
        <row r="1507">
          <cell r="A1507" t="str">
            <v>CMRUCT20087</v>
          </cell>
        </row>
        <row r="1508">
          <cell r="A1508" t="str">
            <v>CMRUCT24174</v>
          </cell>
        </row>
        <row r="1509">
          <cell r="A1509" t="str">
            <v>CMRUCT24038</v>
          </cell>
        </row>
        <row r="1510">
          <cell r="A1510" t="str">
            <v>SIACPDDK101</v>
          </cell>
        </row>
        <row r="1511">
          <cell r="A1511" t="str">
            <v>CMRLPT23222</v>
          </cell>
        </row>
        <row r="1512">
          <cell r="A1512" t="str">
            <v>CMRLPT23195</v>
          </cell>
        </row>
        <row r="1513">
          <cell r="A1513" t="str">
            <v>CMRLPT24116</v>
          </cell>
        </row>
        <row r="1514">
          <cell r="A1514" t="str">
            <v>CMRUCT23309</v>
          </cell>
        </row>
        <row r="1515">
          <cell r="A1515" t="str">
            <v>CMRLPT24043</v>
          </cell>
        </row>
        <row r="1516">
          <cell r="A1516" t="str">
            <v>BONAMOS101</v>
          </cell>
        </row>
        <row r="1517">
          <cell r="A1517" t="str">
            <v>CMRUCT22011</v>
          </cell>
        </row>
        <row r="1518">
          <cell r="A1518" t="str">
            <v>messgxubg</v>
          </cell>
        </row>
        <row r="1519">
          <cell r="A1519" t="str">
            <v>CMRUCT20097</v>
          </cell>
        </row>
        <row r="1520">
          <cell r="A1520" t="str">
            <v>CMRLPT20072</v>
          </cell>
        </row>
        <row r="1521">
          <cell r="A1521" t="str">
            <v>CMRLPT20076</v>
          </cell>
        </row>
        <row r="1522">
          <cell r="A1522" t="str">
            <v>CMRUCT23034</v>
          </cell>
        </row>
        <row r="1523">
          <cell r="A1523" t="str">
            <v>CMRLPT22019</v>
          </cell>
        </row>
        <row r="1524">
          <cell r="A1524" t="str">
            <v>CMRLPT22085</v>
          </cell>
        </row>
        <row r="1525">
          <cell r="A1525" t="str">
            <v>CMRUCT20062</v>
          </cell>
        </row>
        <row r="1526">
          <cell r="A1526" t="str">
            <v>CMRLPT22116</v>
          </cell>
        </row>
        <row r="1527">
          <cell r="A1527" t="str">
            <v>CMRLPT23287</v>
          </cell>
        </row>
        <row r="1528">
          <cell r="A1528" t="str">
            <v>SOCAMSQL101</v>
          </cell>
        </row>
        <row r="1529">
          <cell r="A1529" t="str">
            <v>CMRUCT21098</v>
          </cell>
        </row>
        <row r="1530">
          <cell r="A1530" t="str">
            <v>CMRUCT22096</v>
          </cell>
        </row>
        <row r="1531">
          <cell r="A1531" t="str">
            <v>SABCPASDO101</v>
          </cell>
        </row>
        <row r="1532">
          <cell r="A1532" t="str">
            <v>CMRLPT21014</v>
          </cell>
        </row>
        <row r="1533">
          <cell r="A1533" t="str">
            <v>CMRUCT22160</v>
          </cell>
        </row>
        <row r="1534">
          <cell r="A1534" t="str">
            <v>CMRLPT23137</v>
          </cell>
        </row>
        <row r="1535">
          <cell r="A1535" t="str">
            <v>CMRLPT21110</v>
          </cell>
        </row>
        <row r="1536">
          <cell r="A1536" t="str">
            <v>CMRUCT24011</v>
          </cell>
        </row>
        <row r="1537">
          <cell r="A1537" t="str">
            <v>CMRUCT19022</v>
          </cell>
        </row>
        <row r="1538">
          <cell r="A1538" t="str">
            <v>CMRLPT23215</v>
          </cell>
        </row>
        <row r="1539">
          <cell r="A1539" t="str">
            <v>yaousin002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CMRLPT22127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CMRUCT19204</v>
          </cell>
        </row>
        <row r="1552">
          <cell r="A1552" t="str">
            <v>CMRUCT24036</v>
          </cell>
        </row>
        <row r="1553">
          <cell r="A1553" t="str">
            <v>CMRUCT24128</v>
          </cell>
        </row>
        <row r="1554">
          <cell r="A1554" t="str">
            <v>CMRLPT24148</v>
          </cell>
        </row>
        <row r="1555">
          <cell r="A1555" t="str">
            <v>YAOUPDDK101</v>
          </cell>
        </row>
        <row r="1556">
          <cell r="A1556" t="str">
            <v>CMRLPT24056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CMRLPT22152</v>
          </cell>
        </row>
        <row r="1605">
          <cell r="A1605" t="str">
            <v>CMRLPT24187</v>
          </cell>
        </row>
        <row r="1606">
          <cell r="A1606" t="str">
            <v>SABCKPI101</v>
          </cell>
        </row>
        <row r="1607">
          <cell r="A1607" t="str">
            <v>CMRUCT23179</v>
          </cell>
        </row>
        <row r="1608">
          <cell r="A1608" t="str">
            <v>SABCSHARG101</v>
          </cell>
        </row>
        <row r="1609">
          <cell r="A1609" t="str">
            <v>CMRLPT23067</v>
          </cell>
        </row>
        <row r="1610">
          <cell r="A1610" t="str">
            <v>CMRUCT23062</v>
          </cell>
        </row>
        <row r="1611">
          <cell r="A1611" t="str">
            <v>CMRUCT23142</v>
          </cell>
        </row>
        <row r="1612">
          <cell r="A1612" t="str">
            <v>CMRUCT24031</v>
          </cell>
        </row>
        <row r="1613">
          <cell r="A1613" t="str">
            <v>CMRUCT23056</v>
          </cell>
        </row>
        <row r="1614">
          <cell r="A1614" t="str">
            <v>CMRUCT24072</v>
          </cell>
        </row>
        <row r="1615">
          <cell r="A1615" t="str">
            <v>CMRLPT21026</v>
          </cell>
        </row>
        <row r="1616">
          <cell r="A1616" t="str">
            <v>CMRUCT20017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CMRLPT19155</v>
          </cell>
        </row>
        <row r="1623">
          <cell r="A1623" t="str">
            <v>CMRLPT19271</v>
          </cell>
        </row>
        <row r="1624">
          <cell r="A1624" t="str">
            <v>CMRLPT23216</v>
          </cell>
        </row>
        <row r="1625">
          <cell r="A1625" t="str">
            <v>CMRLPT19189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CMRUCT24161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CMRUCT19163</v>
          </cell>
        </row>
        <row r="1647">
          <cell r="A1647" t="str">
            <v>CMRUCT24015</v>
          </cell>
        </row>
        <row r="1648">
          <cell r="A1648" t="str">
            <v>CMRLPT19356</v>
          </cell>
        </row>
        <row r="1649">
          <cell r="A1649" t="str">
            <v>CMRUCT20002</v>
          </cell>
        </row>
        <row r="1650">
          <cell r="A1650" t="str">
            <v>CMRUCT21015</v>
          </cell>
        </row>
        <row r="1651">
          <cell r="A1651" t="str">
            <v>CMRLPT24197</v>
          </cell>
        </row>
        <row r="1652">
          <cell r="A1652" t="str">
            <v>SABCDIMOB101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CMRLPT23090</v>
          </cell>
        </row>
        <row r="1658">
          <cell r="A1658" t="str">
            <v>CMRUCT24094</v>
          </cell>
        </row>
        <row r="1659">
          <cell r="A1659" t="str">
            <v>CMRLPT20096</v>
          </cell>
        </row>
        <row r="1660">
          <cell r="A1660" t="str">
            <v>CMRUCT23197</v>
          </cell>
        </row>
        <row r="1661">
          <cell r="A1661" t="str">
            <v>CMRLPT24147</v>
          </cell>
        </row>
        <row r="1662">
          <cell r="A1662" t="str">
            <v>CMRUCT20089</v>
          </cell>
        </row>
        <row r="1663">
          <cell r="A1663" t="str">
            <v>CMRLPT23255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CMRUCT20043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CMRUCT19246</v>
          </cell>
        </row>
        <row r="1675">
          <cell r="A1675" t="str">
            <v>CMRLPT22149</v>
          </cell>
        </row>
        <row r="1676">
          <cell r="A1676" t="str">
            <v>CMRUCT23231</v>
          </cell>
        </row>
        <row r="1677">
          <cell r="A1677" t="str">
            <v>CMRUCT21123</v>
          </cell>
        </row>
        <row r="1678">
          <cell r="A1678" t="str">
            <v>CMRLPT20009</v>
          </cell>
        </row>
        <row r="1679">
          <cell r="A1679" t="str">
            <v>CMRLPT24064</v>
          </cell>
        </row>
        <row r="1680">
          <cell r="A1680" t="str">
            <v>CMRUCT22017</v>
          </cell>
        </row>
        <row r="1681">
          <cell r="A1681" t="str">
            <v>CMRLPT23288</v>
          </cell>
        </row>
        <row r="1682">
          <cell r="A1682" t="str">
            <v>CMRUCT24154</v>
          </cell>
        </row>
        <row r="1683">
          <cell r="A1683" t="str">
            <v>CMRUCT22105</v>
          </cell>
        </row>
        <row r="1684">
          <cell r="A1684" t="str">
            <v>CMRUCT23013</v>
          </cell>
        </row>
        <row r="1685">
          <cell r="A1685" t="str">
            <v>messgxgaro</v>
          </cell>
        </row>
        <row r="1686">
          <cell r="A1686" t="str">
            <v>CMRUCT24050</v>
          </cell>
        </row>
        <row r="1687">
          <cell r="A1687" t="str">
            <v>CMRLPT20041</v>
          </cell>
        </row>
        <row r="1688">
          <cell r="A1688" t="str">
            <v>CMRLPT20060</v>
          </cell>
        </row>
        <row r="1689">
          <cell r="A1689" t="str">
            <v>CMRLPT23153</v>
          </cell>
        </row>
        <row r="1690">
          <cell r="A1690" t="str">
            <v>GAROMOS101</v>
          </cell>
        </row>
        <row r="1691">
          <cell r="A1691" t="str">
            <v>CMRLPT23010</v>
          </cell>
        </row>
        <row r="1692">
          <cell r="A1692" t="str">
            <v>CMRUCT23137</v>
          </cell>
        </row>
        <row r="1693">
          <cell r="A1693" t="str">
            <v>CMRUCT21096</v>
          </cell>
        </row>
        <row r="1694">
          <cell r="A1694" t="str">
            <v>SABCBI201</v>
          </cell>
        </row>
        <row r="1695">
          <cell r="A1695" t="str">
            <v>CMRUCT25042</v>
          </cell>
        </row>
        <row r="1696">
          <cell r="A1696" t="str">
            <v>CMRUCT23074</v>
          </cell>
        </row>
        <row r="1697">
          <cell r="A1697" t="str">
            <v>CMRLPT19325</v>
          </cell>
        </row>
        <row r="1698">
          <cell r="A1698" t="str">
            <v>CMRUCT22118</v>
          </cell>
        </row>
        <row r="1699">
          <cell r="A1699" t="str">
            <v>CMRUCT23176</v>
          </cell>
        </row>
        <row r="1700">
          <cell r="A1700" t="str">
            <v>CMRLPT25008</v>
          </cell>
        </row>
        <row r="1701">
          <cell r="A1701" t="str">
            <v>CMRUCT20009</v>
          </cell>
        </row>
        <row r="1702">
          <cell r="A1702" t="str">
            <v>CMRLPT22034</v>
          </cell>
        </row>
        <row r="1703">
          <cell r="A1703" t="str">
            <v>CMRUCT24045</v>
          </cell>
        </row>
        <row r="1704">
          <cell r="A1704" t="str">
            <v>CMRUCT23127</v>
          </cell>
        </row>
        <row r="1705">
          <cell r="A1705" t="str">
            <v>CMRLPT19293</v>
          </cell>
        </row>
        <row r="1706">
          <cell r="A1706" t="str">
            <v>CMRUCT23234</v>
          </cell>
        </row>
        <row r="1707">
          <cell r="A1707" t="str">
            <v>CMRUCT23205</v>
          </cell>
        </row>
        <row r="1708">
          <cell r="A1708" t="str">
            <v>CMRUCT23229</v>
          </cell>
        </row>
        <row r="1709">
          <cell r="A1709" t="str">
            <v>CMRLPT21126</v>
          </cell>
        </row>
        <row r="1710">
          <cell r="A1710" t="str">
            <v>CMRUCT24025</v>
          </cell>
        </row>
        <row r="1711">
          <cell r="A1711" t="str">
            <v>CMRUCT23018</v>
          </cell>
        </row>
        <row r="1712">
          <cell r="A1712" t="str">
            <v>SABCMDP101</v>
          </cell>
        </row>
        <row r="1713">
          <cell r="A1713" t="str">
            <v>CMRLPT23003</v>
          </cell>
        </row>
        <row r="1714">
          <cell r="A1714" t="str">
            <v>CMRLPT21015</v>
          </cell>
        </row>
        <row r="1715">
          <cell r="A1715" t="str">
            <v>SABCSQDIMO101</v>
          </cell>
        </row>
        <row r="1716">
          <cell r="A1716" t="str">
            <v>CMRLPT21143</v>
          </cell>
        </row>
        <row r="1717">
          <cell r="A1717" t="str">
            <v>mes</v>
          </cell>
        </row>
        <row r="1718">
          <cell r="A1718" t="str">
            <v>CMRLPT23217</v>
          </cell>
        </row>
        <row r="1719">
          <cell r="A1719" t="str">
            <v>CMRLPT21111</v>
          </cell>
        </row>
        <row r="1720">
          <cell r="A1720" t="str">
            <v>CMRUCT21104</v>
          </cell>
        </row>
        <row r="1721">
          <cell r="A1721" t="str">
            <v>CMRLPT24099</v>
          </cell>
        </row>
        <row r="1722">
          <cell r="A1722" t="str">
            <v>CMRUCT25011</v>
          </cell>
        </row>
        <row r="1723">
          <cell r="A1723" t="str">
            <v>CMRUCT21008</v>
          </cell>
        </row>
        <row r="1724">
          <cell r="A1724" t="str">
            <v>CMRUCT20165</v>
          </cell>
        </row>
        <row r="1725">
          <cell r="A1725" t="str">
            <v>CMRUCT23227</v>
          </cell>
        </row>
        <row r="1726">
          <cell r="A1726" t="str">
            <v>CMRUCT20157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CMRLPT20086</v>
          </cell>
        </row>
        <row r="1767">
          <cell r="A1767" t="str">
            <v>GUINUPCUT101</v>
          </cell>
        </row>
        <row r="1768">
          <cell r="A1768" t="str">
            <v>CMRUCT23271</v>
          </cell>
        </row>
        <row r="1769">
          <cell r="A1769" t="str">
            <v>CMRLPT24138</v>
          </cell>
        </row>
        <row r="1770">
          <cell r="A1770" t="str">
            <v>CMRUCT23293</v>
          </cell>
        </row>
        <row r="1771">
          <cell r="A1771" t="str">
            <v>CMRUCT20031</v>
          </cell>
        </row>
        <row r="1772">
          <cell r="A1772" t="str">
            <v>CMRLPT20022</v>
          </cell>
        </row>
        <row r="1773">
          <cell r="A1773" t="str">
            <v>CMRLPT20106</v>
          </cell>
        </row>
        <row r="1774">
          <cell r="A1774" t="str">
            <v>CMRLPT20005</v>
          </cell>
        </row>
        <row r="1775">
          <cell r="A1775" t="str">
            <v>CMRLPT21148</v>
          </cell>
        </row>
        <row r="1776">
          <cell r="A1776" t="str">
            <v>CMRLPT24082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CMRLPT23076</v>
          </cell>
        </row>
        <row r="1789">
          <cell r="A1789" t="str">
            <v>CMRLPT25014</v>
          </cell>
        </row>
        <row r="1790">
          <cell r="A1790" t="str">
            <v>CMRLPT22176</v>
          </cell>
        </row>
        <row r="1791">
          <cell r="A1791" t="str">
            <v>CMRLPT24141</v>
          </cell>
        </row>
        <row r="1792">
          <cell r="A1792" t="str">
            <v>CMRUCT25021</v>
          </cell>
        </row>
        <row r="1793">
          <cell r="A1793" t="str">
            <v>CMRUCT23095</v>
          </cell>
        </row>
        <row r="1794">
          <cell r="A1794" t="str">
            <v>SIACMOS101</v>
          </cell>
        </row>
        <row r="1795">
          <cell r="A1795" t="str">
            <v>CMRUCT22083</v>
          </cell>
        </row>
        <row r="1796">
          <cell r="A1796" t="str">
            <v>CMRLPT23070</v>
          </cell>
        </row>
        <row r="1797">
          <cell r="A1797" t="str">
            <v>cmrlpt19354</v>
          </cell>
        </row>
        <row r="1798">
          <cell r="A1798" t="str">
            <v>CMRUCT23316</v>
          </cell>
        </row>
        <row r="1799">
          <cell r="A1799" t="str">
            <v>CMRUCT23109</v>
          </cell>
        </row>
        <row r="1800">
          <cell r="A1800" t="str">
            <v>CMRUCT20140</v>
          </cell>
        </row>
        <row r="1801">
          <cell r="A1801" t="str">
            <v>CMRUCT23225</v>
          </cell>
        </row>
        <row r="1802">
          <cell r="A1802" t="str">
            <v>CMRLPT20058</v>
          </cell>
        </row>
        <row r="1803">
          <cell r="A1803" t="str">
            <v>CMRUCT20152</v>
          </cell>
        </row>
        <row r="1804">
          <cell r="A1804" t="str">
            <v>CMRUCT22051</v>
          </cell>
        </row>
        <row r="1805">
          <cell r="A1805" t="str">
            <v>CMRLPT23188</v>
          </cell>
        </row>
        <row r="1806">
          <cell r="A1806" t="str">
            <v>CMRUCT19025</v>
          </cell>
        </row>
        <row r="1807">
          <cell r="A1807" t="str">
            <v>CMRLPT23125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CMRUCT23027</v>
          </cell>
        </row>
        <row r="1817">
          <cell r="A1817" t="str">
            <v>CMRLPT21140</v>
          </cell>
        </row>
        <row r="1818">
          <cell r="A1818" t="str">
            <v>CMRUCT20073</v>
          </cell>
        </row>
        <row r="1819">
          <cell r="A1819" t="str">
            <v>CMRLPT23260</v>
          </cell>
        </row>
        <row r="1820">
          <cell r="A1820" t="str">
            <v>SABCBIOM103</v>
          </cell>
        </row>
        <row r="1821">
          <cell r="A1821" t="str">
            <v>CMRLPT19198</v>
          </cell>
        </row>
        <row r="1822">
          <cell r="A1822" t="str">
            <v>CMRLPT23179</v>
          </cell>
        </row>
        <row r="1823">
          <cell r="A1823" t="str">
            <v>CMRLPT20029</v>
          </cell>
        </row>
        <row r="1824">
          <cell r="A1824" t="str">
            <v>CMRUCT24063</v>
          </cell>
        </row>
        <row r="1825">
          <cell r="A1825" t="str">
            <v>CMRUCT24014</v>
          </cell>
        </row>
        <row r="1826">
          <cell r="A1826" t="str">
            <v>CMRLPT19369</v>
          </cell>
        </row>
        <row r="1827">
          <cell r="A1827" t="str">
            <v>CMRUCT20068</v>
          </cell>
        </row>
        <row r="1828">
          <cell r="A1828" t="str">
            <v>CMRLPT23206</v>
          </cell>
        </row>
        <row r="1829">
          <cell r="A1829" t="str">
            <v>SABCMSQL601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CMRUCT23317</v>
          </cell>
        </row>
        <row r="1855">
          <cell r="A1855" t="str">
            <v>CMRLPT20066</v>
          </cell>
        </row>
        <row r="1856">
          <cell r="A1856" t="str">
            <v>CMRLPT21109</v>
          </cell>
        </row>
        <row r="1857">
          <cell r="A1857" t="str">
            <v>CMRUCT20054</v>
          </cell>
        </row>
        <row r="1858">
          <cell r="A1858" t="str">
            <v>vm-CMRSRV23001-</v>
          </cell>
        </row>
        <row r="1859">
          <cell r="A1859" t="str">
            <v>CMRLPT23224</v>
          </cell>
        </row>
        <row r="1860">
          <cell r="A1860" t="str">
            <v>CMRLPT23213</v>
          </cell>
        </row>
        <row r="1861">
          <cell r="A1861" t="str">
            <v>CMRLPT22083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SABCPROJ601</v>
          </cell>
        </row>
        <row r="1874">
          <cell r="A1874" t="str">
            <v>CMRLPT21060</v>
          </cell>
        </row>
        <row r="1875">
          <cell r="A1875" t="str">
            <v>CMRUCT20039</v>
          </cell>
        </row>
        <row r="1876">
          <cell r="A1876" t="str">
            <v>CMRLPT23085</v>
          </cell>
        </row>
        <row r="1877">
          <cell r="A1877" t="str">
            <v>CMRUCT21080</v>
          </cell>
        </row>
        <row r="1878">
          <cell r="A1878" t="str">
            <v>CMRLPT23143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CMRLPT22042</v>
          </cell>
        </row>
        <row r="1882">
          <cell r="A1882" t="str">
            <v>CMRUCT19130</v>
          </cell>
        </row>
        <row r="1883">
          <cell r="A1883" t="str">
            <v>CMRLPT24078</v>
          </cell>
        </row>
        <row r="1884">
          <cell r="A1884" t="str">
            <v>CMRUCT23001</v>
          </cell>
        </row>
        <row r="1885">
          <cell r="A1885" t="str">
            <v>CMRLPT23045</v>
          </cell>
        </row>
        <row r="1886">
          <cell r="A1886" t="str">
            <v>CMRLPT23263</v>
          </cell>
        </row>
        <row r="1887">
          <cell r="A1887" t="str">
            <v>CMRUCT21031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CMRLPT21092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CMRLPT20100</v>
          </cell>
        </row>
        <row r="1981">
          <cell r="A1981" t="str">
            <v>CMRLPT23203</v>
          </cell>
        </row>
        <row r="1982">
          <cell r="A1982" t="str">
            <v>CMRUCT22152</v>
          </cell>
        </row>
        <row r="1983">
          <cell r="A1983" t="str">
            <v>CMRLPT24080</v>
          </cell>
        </row>
        <row r="1984">
          <cell r="A1984" t="str">
            <v>SABCSQRH601</v>
          </cell>
        </row>
        <row r="1985">
          <cell r="A1985" t="str">
            <v>CMRLPT23077</v>
          </cell>
        </row>
        <row r="1986">
          <cell r="A1986" t="str">
            <v>CMRUCT24195</v>
          </cell>
        </row>
        <row r="1987">
          <cell r="A1987" t="str">
            <v>SABCBICRM101</v>
          </cell>
        </row>
        <row r="1988">
          <cell r="A1988" t="str">
            <v>CMRLPT23305</v>
          </cell>
        </row>
        <row r="1989">
          <cell r="A1989" t="str">
            <v>VEEAMSERVERYAOU</v>
          </cell>
        </row>
        <row r="1990">
          <cell r="A1990" t="str">
            <v>mescavesndok</v>
          </cell>
        </row>
        <row r="1991">
          <cell r="A1991" t="str">
            <v>CMRLPT23240</v>
          </cell>
        </row>
        <row r="1992">
          <cell r="A1992" t="str">
            <v>CMRLPT22056</v>
          </cell>
        </row>
        <row r="1993">
          <cell r="A1993" t="str">
            <v>CMRUCT25010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CMRUCT22109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CMRLPT25029</v>
          </cell>
        </row>
        <row r="2037">
          <cell r="A2037" t="str">
            <v>CMRLPT22041</v>
          </cell>
        </row>
        <row r="2038">
          <cell r="A2038" t="str">
            <v>CMRLPT23239</v>
          </cell>
        </row>
        <row r="2039">
          <cell r="A2039" t="str">
            <v>CMRLPT19187</v>
          </cell>
        </row>
        <row r="2040">
          <cell r="A2040" t="str">
            <v>CMRLPT22066</v>
          </cell>
        </row>
        <row r="2041">
          <cell r="A2041" t="str">
            <v>CMRUCT19134</v>
          </cell>
        </row>
        <row r="2042">
          <cell r="A2042" t="str">
            <v>CMRLPT22143</v>
          </cell>
        </row>
        <row r="2043">
          <cell r="A2043" t="str">
            <v>CMRLPT21024</v>
          </cell>
        </row>
        <row r="2044">
          <cell r="A2044" t="str">
            <v>CMRLPT22107</v>
          </cell>
        </row>
        <row r="2045">
          <cell r="A2045" t="str">
            <v>CMRUCT24042</v>
          </cell>
        </row>
        <row r="2046">
          <cell r="A2046" t="str">
            <v>CMRUCT20149</v>
          </cell>
        </row>
        <row r="2047">
          <cell r="A2047" t="str">
            <v>CMRLPT25040</v>
          </cell>
        </row>
        <row r="2048">
          <cell r="A2048" t="str">
            <v>CMRLPT24204</v>
          </cell>
        </row>
        <row r="2049">
          <cell r="A2049" t="str">
            <v>CMRUCT21122</v>
          </cell>
        </row>
        <row r="2050">
          <cell r="A2050" t="str">
            <v>yaousin003</v>
          </cell>
        </row>
        <row r="2051">
          <cell r="A2051" t="str">
            <v>CMRUCT24013</v>
          </cell>
        </row>
        <row r="2052">
          <cell r="A2052" t="str">
            <v>CMRLPT23314</v>
          </cell>
        </row>
        <row r="2053">
          <cell r="A2053" t="str">
            <v>CMRUCT21116</v>
          </cell>
        </row>
        <row r="2054">
          <cell r="A2054" t="str">
            <v>CMRUCT20115</v>
          </cell>
        </row>
        <row r="2055">
          <cell r="A2055" t="str">
            <v>CMRUCT20028</v>
          </cell>
        </row>
        <row r="2056">
          <cell r="A2056" t="str">
            <v>CMRLPT21022</v>
          </cell>
        </row>
        <row r="2057">
          <cell r="A2057" t="str">
            <v>CMRLPT24173</v>
          </cell>
        </row>
        <row r="2058">
          <cell r="A2058" t="str">
            <v>CMRLPT19006</v>
          </cell>
        </row>
        <row r="2059">
          <cell r="A2059" t="str">
            <v>CMRLPT23165</v>
          </cell>
        </row>
        <row r="2060">
          <cell r="A2060" t="str">
            <v>CMRUCT24035</v>
          </cell>
        </row>
        <row r="2061">
          <cell r="A2061" t="str">
            <v>CMRUCT22127</v>
          </cell>
        </row>
        <row r="2062">
          <cell r="A2062" t="str">
            <v>CMRLPT22112</v>
          </cell>
        </row>
        <row r="2063">
          <cell r="A2063" t="str">
            <v>CMRLPT22172</v>
          </cell>
        </row>
        <row r="2064">
          <cell r="A2064" t="str">
            <v>SABCSHAR601</v>
          </cell>
        </row>
        <row r="2065">
          <cell r="A2065" t="str">
            <v>CMRLPT22159</v>
          </cell>
        </row>
        <row r="2066">
          <cell r="A2066" t="str">
            <v>CMRLPT21045</v>
          </cell>
        </row>
        <row r="2067">
          <cell r="A2067" t="str">
            <v>CMRUCT24064</v>
          </cell>
        </row>
        <row r="2068">
          <cell r="A2068" t="str">
            <v>CMRUCT24071</v>
          </cell>
        </row>
        <row r="2069">
          <cell r="A2069" t="str">
            <v>CMRLPT20008</v>
          </cell>
        </row>
        <row r="2070">
          <cell r="A2070" t="str">
            <v>CMRUCT23115</v>
          </cell>
        </row>
        <row r="2071">
          <cell r="A2071" t="str">
            <v>CMRLPT23293</v>
          </cell>
        </row>
        <row r="2072">
          <cell r="A2072" t="str">
            <v>CMRLPT25053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CMRLPT22140</v>
          </cell>
        </row>
        <row r="2076">
          <cell r="A2076" t="str">
            <v>CMRUCT25185</v>
          </cell>
        </row>
        <row r="2077">
          <cell r="A2077" t="str">
            <v>CMRUCT23129</v>
          </cell>
        </row>
        <row r="2078">
          <cell r="A2078" t="str">
            <v>CMRUCT25184</v>
          </cell>
        </row>
        <row r="2079">
          <cell r="A2079" t="str">
            <v>CMRUCT25083</v>
          </cell>
        </row>
        <row r="2080">
          <cell r="A2080" t="str">
            <v>CMRUCT25075</v>
          </cell>
        </row>
        <row r="2081">
          <cell r="A2081" t="str">
            <v>CMRUCT25178</v>
          </cell>
        </row>
        <row r="2082">
          <cell r="A2082" t="str">
            <v>CMRUCT25099</v>
          </cell>
        </row>
        <row r="2083">
          <cell r="A2083" t="str">
            <v>DESKTOP-MVK4TRB</v>
          </cell>
        </row>
        <row r="2084">
          <cell r="A2084" t="str">
            <v>CMRUCT25182</v>
          </cell>
        </row>
        <row r="2085">
          <cell r="A2085" t="str">
            <v>CMRUCT25096</v>
          </cell>
        </row>
        <row r="2086">
          <cell r="A2086" t="str">
            <v>CMRUCT20032</v>
          </cell>
        </row>
        <row r="2087">
          <cell r="A2087" t="str">
            <v>CMRUCT21010</v>
          </cell>
        </row>
        <row r="2088">
          <cell r="A2088" t="str">
            <v>CMRLPT25042</v>
          </cell>
        </row>
        <row r="2089">
          <cell r="A2089" t="str">
            <v>CMRUCT22090</v>
          </cell>
        </row>
        <row r="2090">
          <cell r="A2090" t="str">
            <v>CMRLPT25043</v>
          </cell>
        </row>
        <row r="2091">
          <cell r="A2091" t="str">
            <v>CMRUCT24074</v>
          </cell>
        </row>
        <row r="2092">
          <cell r="A2092" t="str">
            <v>BALIFICH101</v>
          </cell>
        </row>
        <row r="2093">
          <cell r="A2093" t="str">
            <v>CMRLPT25025</v>
          </cell>
        </row>
        <row r="2094">
          <cell r="A2094" t="str">
            <v>CMRLPT19250</v>
          </cell>
        </row>
        <row r="2095">
          <cell r="A2095" t="str">
            <v>CMRUCT25049</v>
          </cell>
        </row>
        <row r="2096">
          <cell r="A2096" t="str">
            <v>CMRUCT23213</v>
          </cell>
        </row>
        <row r="2097">
          <cell r="A2097" t="str">
            <v>CMRUCT25050</v>
          </cell>
        </row>
        <row r="2098">
          <cell r="A2098" t="str">
            <v>CMRLPT19229</v>
          </cell>
        </row>
        <row r="2099">
          <cell r="A2099" t="str">
            <v>CMRLPT21139</v>
          </cell>
        </row>
        <row r="2100">
          <cell r="A2100" t="str">
            <v>CMRUCT25051</v>
          </cell>
        </row>
        <row r="2101">
          <cell r="A2101" t="str">
            <v>CMRLPT22086</v>
          </cell>
        </row>
        <row r="2102">
          <cell r="A2102" t="str">
            <v>CMRUCT25039</v>
          </cell>
        </row>
        <row r="2103">
          <cell r="A2103" t="str">
            <v>CMRLPT23294</v>
          </cell>
        </row>
        <row r="2104">
          <cell r="A2104" t="str">
            <v>CMRLPT20001</v>
          </cell>
        </row>
        <row r="2105">
          <cell r="A2105" t="str">
            <v>CMRLPT25012</v>
          </cell>
        </row>
        <row r="2106">
          <cell r="A2106" t="str">
            <v>CMRUCT25025</v>
          </cell>
        </row>
        <row r="2107">
          <cell r="A2107" t="str">
            <v>CMRUCT25022</v>
          </cell>
        </row>
        <row r="2108">
          <cell r="A2108" t="str">
            <v>CMRUCT25033</v>
          </cell>
        </row>
        <row r="2109">
          <cell r="A2109" t="str">
            <v>CMRLPT25054</v>
          </cell>
        </row>
        <row r="2110">
          <cell r="A2110" t="str">
            <v>CMRLPT19211</v>
          </cell>
        </row>
        <row r="2111">
          <cell r="A2111" t="str">
            <v>CMRLPT19246</v>
          </cell>
        </row>
        <row r="2112">
          <cell r="A2112" t="str">
            <v>CMRUCT20166</v>
          </cell>
        </row>
        <row r="2113">
          <cell r="A2113" t="str">
            <v>CMRUCT25044</v>
          </cell>
        </row>
        <row r="2114">
          <cell r="A2114" t="str">
            <v>CMRUCT21085</v>
          </cell>
        </row>
        <row r="2115">
          <cell r="A2115" t="str">
            <v>CMRLPT22090</v>
          </cell>
        </row>
        <row r="2116">
          <cell r="A2116" t="str">
            <v>CMRLPT23089</v>
          </cell>
        </row>
        <row r="2117">
          <cell r="A2117" t="str">
            <v>CMRLPT23243</v>
          </cell>
        </row>
        <row r="2118">
          <cell r="A2118" t="str">
            <v>CMRLPT23079</v>
          </cell>
        </row>
        <row r="2119">
          <cell r="A2119" t="str">
            <v>CMRUCT23068</v>
          </cell>
        </row>
        <row r="2120">
          <cell r="A2120" t="str">
            <v>CMRLPT19246</v>
          </cell>
        </row>
        <row r="2121">
          <cell r="A2121" t="str">
            <v>CMRUCT21045</v>
          </cell>
        </row>
        <row r="2122">
          <cell r="A2122" t="str">
            <v>CMRLPT24044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CMRLPT24127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CMRLPT20117</v>
          </cell>
        </row>
        <row r="81">
          <cell r="A81" t="str">
            <v>CMRUCT22021</v>
          </cell>
        </row>
        <row r="82">
          <cell r="A82" t="str">
            <v>CMRUCT21051</v>
          </cell>
        </row>
        <row r="83">
          <cell r="A83" t="str">
            <v>CMRUCT22048</v>
          </cell>
        </row>
        <row r="84">
          <cell r="A84" t="str">
            <v>CMRLPT23050</v>
          </cell>
        </row>
        <row r="85">
          <cell r="A85" t="str">
            <v>SIACUPCUT101</v>
          </cell>
        </row>
        <row r="86">
          <cell r="A86" t="str">
            <v>CMRUCT19135</v>
          </cell>
        </row>
        <row r="87">
          <cell r="A87" t="str">
            <v>CMRUCT23219</v>
          </cell>
        </row>
        <row r="88">
          <cell r="A88" t="str">
            <v>EFISERVEUR2</v>
          </cell>
        </row>
        <row r="89">
          <cell r="A89" t="str">
            <v>CMRLPT24150</v>
          </cell>
        </row>
        <row r="90">
          <cell r="A90" t="str">
            <v>CMRUCT20096</v>
          </cell>
        </row>
        <row r="91">
          <cell r="A91" t="str">
            <v>CMRLPT25017</v>
          </cell>
        </row>
        <row r="92">
          <cell r="A92" t="str">
            <v>CMRLPT21005</v>
          </cell>
        </row>
        <row r="93">
          <cell r="A93" t="str">
            <v>CMRUCT23169</v>
          </cell>
        </row>
        <row r="94">
          <cell r="A94" t="str">
            <v>CMRLPT22057</v>
          </cell>
        </row>
        <row r="95">
          <cell r="A95" t="str">
            <v>CMRLPT19194</v>
          </cell>
        </row>
        <row r="96">
          <cell r="A96" t="str">
            <v>CMRUCT21034</v>
          </cell>
        </row>
        <row r="97">
          <cell r="A97" t="str">
            <v>CMRLPT24172</v>
          </cell>
        </row>
        <row r="98">
          <cell r="A98" t="str">
            <v>CMRUCT24132</v>
          </cell>
        </row>
        <row r="99">
          <cell r="A99" t="str">
            <v>CMRUCT25035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DTIPROJECT001</v>
          </cell>
        </row>
        <row r="135">
          <cell r="A135" t="str">
            <v>CMRUCT22032</v>
          </cell>
        </row>
        <row r="136">
          <cell r="A136" t="str">
            <v>SABCBPC103</v>
          </cell>
        </row>
        <row r="137">
          <cell r="A137" t="str">
            <v>BAFOSHARG101</v>
          </cell>
        </row>
        <row r="138">
          <cell r="A138" t="str">
            <v>CMRLPT22146</v>
          </cell>
        </row>
        <row r="139">
          <cell r="A139" t="str">
            <v>SOUAPCUT001</v>
          </cell>
        </row>
        <row r="140">
          <cell r="A140" t="str">
            <v>CMRUCT23224</v>
          </cell>
        </row>
        <row r="141">
          <cell r="A141" t="str">
            <v>CMRUCT22045</v>
          </cell>
        </row>
        <row r="142">
          <cell r="A142" t="str">
            <v>CMRUCT20079</v>
          </cell>
        </row>
        <row r="143">
          <cell r="A143" t="str">
            <v>CMRUCT24107</v>
          </cell>
        </row>
        <row r="144">
          <cell r="A144" t="str">
            <v>CMRUCT23082</v>
          </cell>
        </row>
        <row r="145">
          <cell r="A145" t="str">
            <v>SABCUPCUT102</v>
          </cell>
        </row>
        <row r="146">
          <cell r="A146" t="str">
            <v>CMRLPT23040</v>
          </cell>
        </row>
        <row r="147">
          <cell r="A147" t="str">
            <v>SABCMOS201</v>
          </cell>
        </row>
        <row r="148">
          <cell r="A148" t="str">
            <v>CMRLPT21083</v>
          </cell>
        </row>
        <row r="149">
          <cell r="A149" t="str">
            <v>CMRLPT23056</v>
          </cell>
        </row>
        <row r="150">
          <cell r="A150" t="str">
            <v>cmruct22095</v>
          </cell>
        </row>
        <row r="151">
          <cell r="A151" t="str">
            <v>CMRUCT23023</v>
          </cell>
        </row>
        <row r="152">
          <cell r="A152" t="str">
            <v>CMRUCT19147</v>
          </cell>
        </row>
        <row r="153">
          <cell r="A153" t="str">
            <v>CMRLPT23105</v>
          </cell>
        </row>
        <row r="154">
          <cell r="A154" t="str">
            <v>CMRUCT19006</v>
          </cell>
        </row>
        <row r="155">
          <cell r="A155" t="str">
            <v>CMRUCT22005</v>
          </cell>
        </row>
        <row r="156">
          <cell r="A156" t="str">
            <v>CMRUCT24169</v>
          </cell>
        </row>
        <row r="157">
          <cell r="A157" t="str">
            <v>CMRUCT23076</v>
          </cell>
        </row>
        <row r="158">
          <cell r="A158" t="str">
            <v>SABCSQSHAR101</v>
          </cell>
        </row>
        <row r="159">
          <cell r="A159" t="str">
            <v>CMRLPT23019</v>
          </cell>
        </row>
        <row r="160">
          <cell r="A160" t="str">
            <v>CMRUCT23037</v>
          </cell>
        </row>
        <row r="161">
          <cell r="A161" t="str">
            <v>CMRUCT22113</v>
          </cell>
        </row>
        <row r="162">
          <cell r="A162" t="str">
            <v>CMRUCT24160</v>
          </cell>
        </row>
        <row r="163">
          <cell r="A163" t="str">
            <v>CMRLPT22027</v>
          </cell>
        </row>
        <row r="164">
          <cell r="A164" t="str">
            <v>CMRUCT23073</v>
          </cell>
        </row>
        <row r="165">
          <cell r="A165" t="str">
            <v>CMRLPT23117</v>
          </cell>
        </row>
        <row r="166">
          <cell r="A166" t="str">
            <v>CMRUCT20064</v>
          </cell>
        </row>
        <row r="167">
          <cell r="A167" t="str">
            <v>SABCBIOM101</v>
          </cell>
        </row>
        <row r="168">
          <cell r="A168" t="str">
            <v>CMRLPT19330</v>
          </cell>
        </row>
        <row r="169">
          <cell r="A169" t="str">
            <v>CMRLPT22002</v>
          </cell>
        </row>
        <row r="170">
          <cell r="A170" t="str">
            <v>CMRLPT21129</v>
          </cell>
        </row>
        <row r="171">
          <cell r="A171" t="str">
            <v>CMRLPT19239</v>
          </cell>
        </row>
        <row r="172">
          <cell r="A172" t="str">
            <v>CMRLPT23238</v>
          </cell>
        </row>
        <row r="173">
          <cell r="A173" t="str">
            <v>BALIFICH003</v>
          </cell>
        </row>
        <row r="174">
          <cell r="A174" t="str">
            <v>CMRUCT22070</v>
          </cell>
        </row>
        <row r="175">
          <cell r="A175" t="str">
            <v>CMRLPT19163</v>
          </cell>
        </row>
        <row r="176">
          <cell r="A176" t="str">
            <v>CMRUCT20134</v>
          </cell>
        </row>
        <row r="177">
          <cell r="A177" t="str">
            <v>CMRUCT21058</v>
          </cell>
        </row>
        <row r="178">
          <cell r="A178" t="str">
            <v>cmruct23045</v>
          </cell>
        </row>
        <row r="179">
          <cell r="A179" t="str">
            <v>CMRLPT22040</v>
          </cell>
        </row>
        <row r="180">
          <cell r="A180" t="str">
            <v>CMRLPT20109</v>
          </cell>
        </row>
        <row r="181">
          <cell r="A181" t="str">
            <v>CMRLPT25034</v>
          </cell>
        </row>
        <row r="182">
          <cell r="A182" t="str">
            <v>CMRUCT21013</v>
          </cell>
        </row>
        <row r="183">
          <cell r="A183" t="str">
            <v>CMRLPT20064</v>
          </cell>
        </row>
        <row r="184">
          <cell r="A184" t="str">
            <v>CMRLPT23229</v>
          </cell>
        </row>
        <row r="185">
          <cell r="A185" t="str">
            <v>CMRUCT20046</v>
          </cell>
        </row>
        <row r="186">
          <cell r="A186" t="str">
            <v>CMRLPT24076</v>
          </cell>
        </row>
        <row r="187">
          <cell r="A187" t="str">
            <v>CMRLPT21161</v>
          </cell>
        </row>
        <row r="188">
          <cell r="A188" t="str">
            <v>CMRLPT19203</v>
          </cell>
        </row>
        <row r="189">
          <cell r="A189" t="str">
            <v>CMRLPT22097</v>
          </cell>
        </row>
        <row r="190">
          <cell r="A190" t="str">
            <v>CMRUCT19256</v>
          </cell>
        </row>
        <row r="191">
          <cell r="A191" t="str">
            <v>CMRUCT23164</v>
          </cell>
        </row>
        <row r="192">
          <cell r="A192" t="str">
            <v>CMRLPT20036</v>
          </cell>
        </row>
        <row r="193">
          <cell r="A193" t="str">
            <v>CMRUCT23196</v>
          </cell>
        </row>
        <row r="194">
          <cell r="A194" t="str">
            <v>SABCDIMO100</v>
          </cell>
        </row>
        <row r="195">
          <cell r="A195" t="str">
            <v>CMRLPT21132</v>
          </cell>
        </row>
        <row r="196">
          <cell r="A196" t="str">
            <v>CMRUCT23134</v>
          </cell>
        </row>
        <row r="197">
          <cell r="A197" t="str">
            <v>SOCAMOS101</v>
          </cell>
        </row>
        <row r="198">
          <cell r="A198" t="str">
            <v>CMRUCT24180</v>
          </cell>
        </row>
        <row r="199">
          <cell r="A199" t="str">
            <v>CMRLPT21146</v>
          </cell>
        </row>
        <row r="200">
          <cell r="A200" t="str">
            <v>CMRLPT24142</v>
          </cell>
        </row>
        <row r="201">
          <cell r="A201" t="str">
            <v>CMRLPT23131</v>
          </cell>
        </row>
        <row r="202">
          <cell r="A202" t="str">
            <v>CMRLPT22022</v>
          </cell>
        </row>
        <row r="203">
          <cell r="A203" t="str">
            <v>CMRLPT22200</v>
          </cell>
        </row>
        <row r="204">
          <cell r="A204" t="str">
            <v>CMRLPT19245</v>
          </cell>
        </row>
        <row r="205">
          <cell r="A205" t="str">
            <v>CMRLPT20115</v>
          </cell>
        </row>
        <row r="206">
          <cell r="A206" t="str">
            <v>BALIDOMC001</v>
          </cell>
        </row>
        <row r="207">
          <cell r="A207" t="str">
            <v>CMRUCT21128</v>
          </cell>
        </row>
        <row r="208">
          <cell r="A208" t="str">
            <v>CMRLPT22124</v>
          </cell>
        </row>
        <row r="209">
          <cell r="A209" t="str">
            <v>CMRLPT24136</v>
          </cell>
        </row>
        <row r="210">
          <cell r="A210" t="str">
            <v>CMRUCT20007</v>
          </cell>
        </row>
        <row r="211">
          <cell r="A211" t="str">
            <v>CMRLPT20094</v>
          </cell>
        </row>
        <row r="212">
          <cell r="A212" t="str">
            <v>CMRUCT23112</v>
          </cell>
        </row>
        <row r="213">
          <cell r="A213" t="str">
            <v>CMRLPT23205</v>
          </cell>
        </row>
        <row r="214">
          <cell r="A214" t="str">
            <v>CMRUCT23206</v>
          </cell>
        </row>
        <row r="215">
          <cell r="A215" t="str">
            <v>CMRUCT19090</v>
          </cell>
        </row>
        <row r="216">
          <cell r="A216" t="str">
            <v>CMRLPT23081</v>
          </cell>
        </row>
        <row r="217">
          <cell r="A217" t="str">
            <v>CMRLPT24183</v>
          </cell>
        </row>
        <row r="218">
          <cell r="A218" t="str">
            <v>CMRLPT20033</v>
          </cell>
        </row>
        <row r="219">
          <cell r="A219" t="str">
            <v>CMRUCT24054</v>
          </cell>
        </row>
        <row r="220">
          <cell r="A220" t="str">
            <v>silos</v>
          </cell>
        </row>
        <row r="221">
          <cell r="A221" t="str">
            <v>CMRLPT22184</v>
          </cell>
        </row>
        <row r="222">
          <cell r="A222" t="str">
            <v>CMRUCT22018</v>
          </cell>
        </row>
        <row r="223">
          <cell r="A223" t="str">
            <v>CMRLPT21058</v>
          </cell>
        </row>
        <row r="224">
          <cell r="A224" t="str">
            <v>CMRLPT24170</v>
          </cell>
        </row>
        <row r="225">
          <cell r="A225" t="str">
            <v>SEMCPDDK101</v>
          </cell>
        </row>
        <row r="226">
          <cell r="A226" t="str">
            <v>CMRLPT24001</v>
          </cell>
        </row>
        <row r="227">
          <cell r="A227" t="str">
            <v>CMRUCT24188</v>
          </cell>
        </row>
        <row r="228">
          <cell r="A228" t="str">
            <v>CMRLPT25009</v>
          </cell>
        </row>
        <row r="229">
          <cell r="A229" t="str">
            <v>CMRLPT20028</v>
          </cell>
        </row>
        <row r="230">
          <cell r="A230" t="str">
            <v>CMRLPT23231</v>
          </cell>
        </row>
        <row r="231">
          <cell r="A231" t="str">
            <v>CMRLPT21105</v>
          </cell>
        </row>
        <row r="232">
          <cell r="A232" t="str">
            <v>CMRLPT21150</v>
          </cell>
        </row>
        <row r="233">
          <cell r="A233" t="str">
            <v>CMRUCT22129</v>
          </cell>
        </row>
        <row r="234">
          <cell r="A234" t="str">
            <v>CMRUCT24190</v>
          </cell>
        </row>
        <row r="235">
          <cell r="A235" t="str">
            <v>CMRUCT22081</v>
          </cell>
        </row>
        <row r="236">
          <cell r="A236" t="str">
            <v>CMRLPT21040</v>
          </cell>
        </row>
        <row r="237">
          <cell r="A237" t="str">
            <v>CMRLPT22117</v>
          </cell>
        </row>
        <row r="238">
          <cell r="A238" t="str">
            <v>CMRLPT19269</v>
          </cell>
        </row>
        <row r="239">
          <cell r="A239" t="str">
            <v>CMRLPT19149</v>
          </cell>
        </row>
        <row r="240">
          <cell r="A240" t="str">
            <v>CMRUCT23284</v>
          </cell>
        </row>
        <row r="241">
          <cell r="A241" t="str">
            <v>CMRLPT24062</v>
          </cell>
        </row>
        <row r="242">
          <cell r="A242" t="str">
            <v>CMRUCT23146</v>
          </cell>
        </row>
        <row r="243">
          <cell r="A243" t="str">
            <v>CMRUCT19224</v>
          </cell>
        </row>
        <row r="244">
          <cell r="A244" t="str">
            <v>CMRLPT25030</v>
          </cell>
        </row>
        <row r="245">
          <cell r="A245" t="str">
            <v>sabckpi606</v>
          </cell>
        </row>
        <row r="246">
          <cell r="A246" t="str">
            <v>CMRLPT23283</v>
          </cell>
        </row>
        <row r="247">
          <cell r="A247" t="str">
            <v>CMRLPT24133</v>
          </cell>
        </row>
        <row r="248">
          <cell r="A248" t="str">
            <v>CMRLPT23302</v>
          </cell>
        </row>
        <row r="249">
          <cell r="A249" t="str">
            <v>CMRLPT20095</v>
          </cell>
        </row>
        <row r="250">
          <cell r="A250" t="str">
            <v>CMRLPT19252</v>
          </cell>
        </row>
        <row r="251">
          <cell r="A251" t="str">
            <v>CMRUCT23042</v>
          </cell>
        </row>
        <row r="252">
          <cell r="A252" t="str">
            <v>SABCMEC202</v>
          </cell>
        </row>
        <row r="253">
          <cell r="A253" t="str">
            <v>CMRLPT24132</v>
          </cell>
        </row>
        <row r="254">
          <cell r="A254" t="str">
            <v>CMRUCT20010</v>
          </cell>
        </row>
        <row r="255">
          <cell r="A255" t="str">
            <v>CMRLPT22140</v>
          </cell>
        </row>
        <row r="256">
          <cell r="A256" t="str">
            <v>SABCISO101</v>
          </cell>
        </row>
        <row r="257">
          <cell r="A257" t="str">
            <v>CMRLPT22016</v>
          </cell>
        </row>
        <row r="258">
          <cell r="A258" t="str">
            <v>YAOUVPRX101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CMRLPT23025</v>
          </cell>
        </row>
        <row r="264">
          <cell r="A264" t="str">
            <v>CMRUCT23175</v>
          </cell>
        </row>
        <row r="265">
          <cell r="A265" t="str">
            <v>CMRLPT21036</v>
          </cell>
        </row>
        <row r="266">
          <cell r="A266" t="str">
            <v>CMRLPT24088</v>
          </cell>
        </row>
        <row r="267">
          <cell r="A267" t="str">
            <v>CMRUCT19202</v>
          </cell>
        </row>
        <row r="268">
          <cell r="A268" t="str">
            <v>SABCDIMO201</v>
          </cell>
        </row>
        <row r="269">
          <cell r="A269" t="str">
            <v>mescondgarou</v>
          </cell>
        </row>
        <row r="270">
          <cell r="A270" t="str">
            <v>CMRLPT23292</v>
          </cell>
        </row>
        <row r="271">
          <cell r="A271" t="str">
            <v>CMRUCT21099</v>
          </cell>
        </row>
        <row r="272">
          <cell r="A272" t="str">
            <v>CMRLPT23309</v>
          </cell>
        </row>
        <row r="273">
          <cell r="A273" t="str">
            <v>CMRLPT23142</v>
          </cell>
        </row>
        <row r="274">
          <cell r="A274" t="str">
            <v>SABCSQINT601</v>
          </cell>
        </row>
        <row r="275">
          <cell r="A275" t="str">
            <v>OLEMPDDK101</v>
          </cell>
        </row>
        <row r="276">
          <cell r="A276" t="str">
            <v>CMRUCT23101</v>
          </cell>
        </row>
        <row r="277">
          <cell r="A277" t="str">
            <v>CMRUCT23324</v>
          </cell>
        </row>
        <row r="278">
          <cell r="A278" t="str">
            <v>CMRLPT23285</v>
          </cell>
        </row>
        <row r="279">
          <cell r="A279" t="str">
            <v>CMRLPT23126</v>
          </cell>
        </row>
        <row r="280">
          <cell r="A280" t="str">
            <v>CMRLPT22138</v>
          </cell>
        </row>
        <row r="281">
          <cell r="A281" t="str">
            <v>CMRUCT24155</v>
          </cell>
        </row>
        <row r="282">
          <cell r="A282" t="str">
            <v>CMRLPT24202</v>
          </cell>
        </row>
        <row r="283">
          <cell r="A283" t="str">
            <v>CMRLPT22139</v>
          </cell>
        </row>
        <row r="284">
          <cell r="A284" t="str">
            <v>SABCVPRX102</v>
          </cell>
        </row>
        <row r="285">
          <cell r="A285" t="str">
            <v>CMRUCT24178</v>
          </cell>
        </row>
        <row r="286">
          <cell r="A286" t="str">
            <v>CMRUCT23147</v>
          </cell>
        </row>
        <row r="287">
          <cell r="A287" t="str">
            <v>SABCLEARN101</v>
          </cell>
        </row>
        <row r="288">
          <cell r="A288" t="str">
            <v>CMRUCT24170</v>
          </cell>
        </row>
        <row r="289">
          <cell r="A289" t="str">
            <v>CMRLPT23252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CMRLPT23065</v>
          </cell>
        </row>
        <row r="300">
          <cell r="A300" t="str">
            <v>CMRLPT23266</v>
          </cell>
        </row>
        <row r="301">
          <cell r="A301" t="str">
            <v>CMRLPT21018</v>
          </cell>
        </row>
        <row r="302">
          <cell r="A302" t="str">
            <v>CMRUCT21054</v>
          </cell>
        </row>
        <row r="303">
          <cell r="A303" t="str">
            <v>CMRLPT23112</v>
          </cell>
        </row>
        <row r="304">
          <cell r="A304" t="str">
            <v>CMRUCT23303</v>
          </cell>
        </row>
        <row r="305">
          <cell r="A305" t="str">
            <v>CMRUCT24117</v>
          </cell>
        </row>
        <row r="306">
          <cell r="A306" t="str">
            <v>CMRUCT20005</v>
          </cell>
        </row>
        <row r="307">
          <cell r="A307" t="str">
            <v>CMRUCT20034</v>
          </cell>
        </row>
        <row r="308">
          <cell r="A308" t="str">
            <v>CMRLPT19336</v>
          </cell>
        </row>
        <row r="309">
          <cell r="A309" t="str">
            <v>CMRLPT21046</v>
          </cell>
        </row>
        <row r="310">
          <cell r="A310" t="str">
            <v>CMRLPT22166</v>
          </cell>
        </row>
        <row r="311">
          <cell r="A311" t="str">
            <v>SABCSHAR102</v>
          </cell>
        </row>
        <row r="312">
          <cell r="A312" t="str">
            <v>CMRLPT22145</v>
          </cell>
        </row>
        <row r="313">
          <cell r="A313" t="str">
            <v>CMRLPT23039</v>
          </cell>
        </row>
        <row r="314">
          <cell r="A314" t="str">
            <v>CMRUCT23190</v>
          </cell>
        </row>
        <row r="315">
          <cell r="A315" t="str">
            <v>CMRLPT19254</v>
          </cell>
        </row>
        <row r="316">
          <cell r="A316" t="str">
            <v>CMRUCT21086</v>
          </cell>
        </row>
        <row r="317">
          <cell r="A317" t="str">
            <v>CMRUCT22119</v>
          </cell>
        </row>
        <row r="318">
          <cell r="A318" t="str">
            <v>CMRLPT23053</v>
          </cell>
        </row>
        <row r="319">
          <cell r="A319" t="str">
            <v>CMRLPT24093</v>
          </cell>
        </row>
        <row r="320">
          <cell r="A320" t="str">
            <v>CMRUCT22133</v>
          </cell>
        </row>
        <row r="321">
          <cell r="A321" t="str">
            <v>CMRLPT22003</v>
          </cell>
        </row>
        <row r="322">
          <cell r="A322" t="str">
            <v>CMRUCT24181</v>
          </cell>
        </row>
        <row r="323">
          <cell r="A323" t="str">
            <v>CMRLPT23023</v>
          </cell>
        </row>
        <row r="324">
          <cell r="A324" t="str">
            <v>CMRLPT24025</v>
          </cell>
        </row>
        <row r="325">
          <cell r="A325" t="str">
            <v>CMRLPT22204</v>
          </cell>
        </row>
        <row r="326">
          <cell r="A326" t="str">
            <v>CMRUCT23025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CMRLPT23054</v>
          </cell>
        </row>
        <row r="362">
          <cell r="A362" t="str">
            <v>CMRLPT20084</v>
          </cell>
        </row>
        <row r="363">
          <cell r="A363" t="str">
            <v>CMRUCT25002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CMRUCT20055</v>
          </cell>
        </row>
        <row r="372">
          <cell r="A372" t="str">
            <v>CMRLPT24130</v>
          </cell>
        </row>
        <row r="373">
          <cell r="A373" t="str">
            <v>CMRUCT19207</v>
          </cell>
        </row>
        <row r="374">
          <cell r="A374" t="str">
            <v>CMRUCT23260</v>
          </cell>
        </row>
        <row r="375">
          <cell r="A375" t="str">
            <v>SABCUPCUT101</v>
          </cell>
        </row>
        <row r="376">
          <cell r="A376" t="str">
            <v>CMRLPT23272</v>
          </cell>
        </row>
        <row r="377">
          <cell r="A377" t="str">
            <v>CMRLPT19361</v>
          </cell>
        </row>
        <row r="378">
          <cell r="A378" t="str">
            <v>CMRUCT24002</v>
          </cell>
        </row>
        <row r="379">
          <cell r="A379" t="str">
            <v>CMRLPT23298</v>
          </cell>
        </row>
        <row r="380">
          <cell r="A380" t="str">
            <v>SABCPDDK101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CMRLPT23312</v>
          </cell>
        </row>
        <row r="388">
          <cell r="A388" t="str">
            <v>CMRUCT23199</v>
          </cell>
        </row>
        <row r="389">
          <cell r="A389" t="str">
            <v>SABCCRM601</v>
          </cell>
        </row>
        <row r="390">
          <cell r="A390" t="str">
            <v>CMRLPT24169</v>
          </cell>
        </row>
        <row r="391">
          <cell r="A391" t="str">
            <v>CMRLPT24087</v>
          </cell>
        </row>
        <row r="392">
          <cell r="A392" t="str">
            <v>CMRLPT24071</v>
          </cell>
        </row>
        <row r="393">
          <cell r="A393" t="str">
            <v>CMRLPT23218</v>
          </cell>
        </row>
        <row r="394">
          <cell r="A394" t="str">
            <v>CMRUCT23094</v>
          </cell>
        </row>
        <row r="395">
          <cell r="A395" t="str">
            <v>CMRLPT20019</v>
          </cell>
        </row>
        <row r="396">
          <cell r="A396" t="str">
            <v>CMRUCT19166</v>
          </cell>
        </row>
        <row r="397">
          <cell r="A397" t="str">
            <v>CMRLPT19165</v>
          </cell>
        </row>
        <row r="398">
          <cell r="A398" t="str">
            <v>CMRLPT21075</v>
          </cell>
        </row>
        <row r="399">
          <cell r="A399" t="str">
            <v>SABCSQLD102</v>
          </cell>
        </row>
        <row r="400">
          <cell r="A400" t="str">
            <v>BALISCDP001</v>
          </cell>
        </row>
        <row r="401">
          <cell r="A401" t="str">
            <v>CMRLPT23223</v>
          </cell>
        </row>
        <row r="402">
          <cell r="A402" t="str">
            <v>cmruct23043</v>
          </cell>
        </row>
        <row r="403">
          <cell r="A403" t="str">
            <v>CMRUCT24080</v>
          </cell>
        </row>
        <row r="404">
          <cell r="A404" t="str">
            <v>CMRLPT23151</v>
          </cell>
        </row>
        <row r="405">
          <cell r="A405" t="str">
            <v>CMRUCT23017</v>
          </cell>
        </row>
        <row r="406">
          <cell r="A406" t="str">
            <v>CMRLPT24107</v>
          </cell>
        </row>
        <row r="407">
          <cell r="A407" t="str">
            <v>CMRLPT24050</v>
          </cell>
        </row>
        <row r="408">
          <cell r="A408" t="str">
            <v>CMRLPT23300</v>
          </cell>
        </row>
        <row r="409">
          <cell r="A409" t="str">
            <v>CMRUCT23099</v>
          </cell>
        </row>
        <row r="410">
          <cell r="A410" t="str">
            <v>CMRUCT23124</v>
          </cell>
        </row>
        <row r="411">
          <cell r="A411" t="str">
            <v>CMRUCT22131</v>
          </cell>
        </row>
        <row r="412">
          <cell r="A412" t="str">
            <v>CMRLPT23235</v>
          </cell>
        </row>
        <row r="413">
          <cell r="A413" t="str">
            <v>CMRUCT21071</v>
          </cell>
        </row>
        <row r="414">
          <cell r="A414" t="str">
            <v>CMRUCT21069</v>
          </cell>
        </row>
        <row r="415">
          <cell r="A415" t="str">
            <v>CMRLPT23098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CMRLPT22031</v>
          </cell>
        </row>
        <row r="428">
          <cell r="A428" t="str">
            <v>CMRLPT22084</v>
          </cell>
        </row>
        <row r="429">
          <cell r="A429" t="str">
            <v>SABCWIFI101</v>
          </cell>
        </row>
        <row r="430">
          <cell r="A430" t="str">
            <v>CMRLPT20049</v>
          </cell>
        </row>
        <row r="431">
          <cell r="A431" t="str">
            <v>CMRUCT23093</v>
          </cell>
        </row>
        <row r="432">
          <cell r="A432" t="str">
            <v>CMRLPT25038</v>
          </cell>
        </row>
        <row r="433">
          <cell r="A433" t="str">
            <v>CMRLPT22048</v>
          </cell>
        </row>
        <row r="434">
          <cell r="A434" t="str">
            <v>CMRUCT22137</v>
          </cell>
        </row>
        <row r="435">
          <cell r="A435" t="str">
            <v>CMRLPT25033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CMRUCT21005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CMRUCT25015</v>
          </cell>
        </row>
        <row r="485">
          <cell r="A485" t="str">
            <v>CMRLPT25031</v>
          </cell>
        </row>
        <row r="486">
          <cell r="A486" t="str">
            <v>CMRLPT24176</v>
          </cell>
        </row>
        <row r="487">
          <cell r="A487" t="str">
            <v>CMRLPT20080</v>
          </cell>
        </row>
        <row r="488">
          <cell r="A488" t="str">
            <v>CMRUCT23208</v>
          </cell>
        </row>
        <row r="489">
          <cell r="A489" t="str">
            <v>SABCRADI102</v>
          </cell>
        </row>
        <row r="490">
          <cell r="A490" t="str">
            <v>CMRLPT23109</v>
          </cell>
        </row>
        <row r="491">
          <cell r="A491" t="str">
            <v>CMRLPT20024</v>
          </cell>
        </row>
        <row r="492">
          <cell r="A492" t="str">
            <v>CMRLPT23280</v>
          </cell>
        </row>
        <row r="493">
          <cell r="A493" t="str">
            <v>CMRUCT25004</v>
          </cell>
        </row>
        <row r="494">
          <cell r="A494" t="str">
            <v>CMRLPT23278</v>
          </cell>
        </row>
        <row r="495">
          <cell r="A495" t="str">
            <v>CMRLPT22134</v>
          </cell>
        </row>
        <row r="496">
          <cell r="A496" t="str">
            <v>CMRUCT21111</v>
          </cell>
        </row>
        <row r="497">
          <cell r="A497" t="str">
            <v>CMRLPT21163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CMRUCT25041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CMRLPT21019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CMRUCT23049</v>
          </cell>
        </row>
        <row r="562">
          <cell r="A562" t="str">
            <v>pontbbrassgaro</v>
          </cell>
        </row>
        <row r="563">
          <cell r="A563" t="str">
            <v>CMRUCT23228</v>
          </cell>
        </row>
        <row r="564">
          <cell r="A564" t="str">
            <v>CMRUCT22145</v>
          </cell>
        </row>
        <row r="565">
          <cell r="A565" t="str">
            <v>CMRLPT21008</v>
          </cell>
        </row>
        <row r="566">
          <cell r="A566" t="str">
            <v>SABCDIMO102</v>
          </cell>
        </row>
        <row r="567">
          <cell r="A567" t="str">
            <v>CMRLPT23245</v>
          </cell>
        </row>
        <row r="568">
          <cell r="A568" t="str">
            <v>CMRLPT21016</v>
          </cell>
        </row>
        <row r="569">
          <cell r="A569" t="str">
            <v>CMRUCT21040</v>
          </cell>
        </row>
        <row r="570">
          <cell r="A570" t="str">
            <v>CMRUCT24021</v>
          </cell>
        </row>
        <row r="571">
          <cell r="A571" t="str">
            <v>CMRLPT21107</v>
          </cell>
        </row>
        <row r="572">
          <cell r="A572" t="str">
            <v>CMRLPT20069</v>
          </cell>
        </row>
        <row r="573">
          <cell r="A573" t="str">
            <v>CMRUCT24012</v>
          </cell>
        </row>
        <row r="574">
          <cell r="A574" t="str">
            <v>CMRLPT20047</v>
          </cell>
        </row>
        <row r="575">
          <cell r="A575" t="str">
            <v>SABCIA601</v>
          </cell>
        </row>
        <row r="576">
          <cell r="A576" t="str">
            <v>CMRUCT21110</v>
          </cell>
        </row>
        <row r="577">
          <cell r="A577" t="str">
            <v>CMRLPT21166</v>
          </cell>
        </row>
        <row r="578">
          <cell r="A578" t="str">
            <v>CMRLPT24134</v>
          </cell>
        </row>
        <row r="579">
          <cell r="A579" t="str">
            <v>SABCKCP102</v>
          </cell>
        </row>
        <row r="580">
          <cell r="A580" t="str">
            <v>CMRLPT23254</v>
          </cell>
        </row>
        <row r="581">
          <cell r="A581" t="str">
            <v>CMRUCT22016</v>
          </cell>
        </row>
        <row r="582">
          <cell r="A582" t="str">
            <v>CMRUCT24048</v>
          </cell>
        </row>
        <row r="583">
          <cell r="A583" t="str">
            <v>CMRLPT24167</v>
          </cell>
        </row>
        <row r="584">
          <cell r="A584" t="str">
            <v>CMRLPT20015</v>
          </cell>
        </row>
        <row r="585">
          <cell r="A585" t="str">
            <v>CMRUCT20061</v>
          </cell>
        </row>
        <row r="586">
          <cell r="A586" t="str">
            <v>CMRLPT24083</v>
          </cell>
        </row>
        <row r="587">
          <cell r="A587" t="str">
            <v>CMRLPT21099</v>
          </cell>
        </row>
        <row r="588">
          <cell r="A588" t="str">
            <v>CMRUCT24164</v>
          </cell>
        </row>
        <row r="589">
          <cell r="A589" t="str">
            <v>CMRLPT22093</v>
          </cell>
        </row>
        <row r="590">
          <cell r="A590" t="str">
            <v>CMRLPT24020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CMRUCT23226</v>
          </cell>
        </row>
        <row r="601">
          <cell r="A601" t="str">
            <v>CMRUCT19139</v>
          </cell>
        </row>
        <row r="602">
          <cell r="A602" t="str">
            <v>CMRLPT23029</v>
          </cell>
        </row>
        <row r="603">
          <cell r="A603" t="str">
            <v>CMRLPT21044</v>
          </cell>
        </row>
        <row r="604">
          <cell r="A604" t="str">
            <v>CMRLPT23052</v>
          </cell>
        </row>
        <row r="605">
          <cell r="A605" t="str">
            <v>CMRLPT20043</v>
          </cell>
        </row>
        <row r="606">
          <cell r="A606" t="str">
            <v>CMRUCT23318</v>
          </cell>
        </row>
        <row r="607">
          <cell r="A607" t="str">
            <v>CMRUCT22146</v>
          </cell>
        </row>
        <row r="608">
          <cell r="A608" t="str">
            <v>CMRUCT20174</v>
          </cell>
        </row>
        <row r="609">
          <cell r="A609" t="str">
            <v>CMRLPT19174</v>
          </cell>
        </row>
        <row r="610">
          <cell r="A610" t="str">
            <v>CMRLPT24199</v>
          </cell>
        </row>
        <row r="611">
          <cell r="A611" t="str">
            <v>CMRLPT23002</v>
          </cell>
        </row>
        <row r="612">
          <cell r="A612" t="str">
            <v>PONTBRASGUIN</v>
          </cell>
        </row>
        <row r="613">
          <cell r="A613" t="str">
            <v>CMRLPT21073</v>
          </cell>
        </row>
        <row r="614">
          <cell r="A614" t="str">
            <v>CMRUCT25001</v>
          </cell>
        </row>
        <row r="615">
          <cell r="A615" t="str">
            <v>CMRUCT23203</v>
          </cell>
        </row>
        <row r="616">
          <cell r="A616" t="str">
            <v>CMRUCT25034</v>
          </cell>
        </row>
        <row r="617">
          <cell r="A617" t="str">
            <v>CMRLPT23161</v>
          </cell>
        </row>
        <row r="618">
          <cell r="A618" t="str">
            <v>CMRLPT22144</v>
          </cell>
        </row>
        <row r="619">
          <cell r="A619" t="str">
            <v>mescavesyde</v>
          </cell>
        </row>
        <row r="620">
          <cell r="A620" t="str">
            <v>SIACFICH001</v>
          </cell>
        </row>
        <row r="621">
          <cell r="A621" t="str">
            <v>CMRLPT24059</v>
          </cell>
        </row>
        <row r="622">
          <cell r="A622" t="str">
            <v>CMRUCT22062</v>
          </cell>
        </row>
        <row r="623">
          <cell r="A623" t="str">
            <v>KOUMTRACK001</v>
          </cell>
        </row>
        <row r="624">
          <cell r="A624" t="str">
            <v>CMRLPT22011</v>
          </cell>
        </row>
        <row r="625">
          <cell r="A625" t="str">
            <v>CMRLPT20014</v>
          </cell>
        </row>
        <row r="626">
          <cell r="A626" t="str">
            <v>CMRLPT23201</v>
          </cell>
        </row>
        <row r="627">
          <cell r="A627" t="str">
            <v>messgxydecp</v>
          </cell>
        </row>
        <row r="628">
          <cell r="A628" t="str">
            <v>CMRLPT23318</v>
          </cell>
        </row>
        <row r="629">
          <cell r="A629" t="str">
            <v>CMRUCT24186</v>
          </cell>
        </row>
        <row r="630">
          <cell r="A630" t="str">
            <v>CMRLPT24022</v>
          </cell>
        </row>
        <row r="631">
          <cell r="A631" t="str">
            <v>CMRLPT21033</v>
          </cell>
        </row>
        <row r="632">
          <cell r="A632" t="str">
            <v>CMRUCT24034</v>
          </cell>
        </row>
        <row r="633">
          <cell r="A633" t="str">
            <v>SABCBPC603</v>
          </cell>
        </row>
        <row r="634">
          <cell r="A634" t="str">
            <v>CMRLPT23233</v>
          </cell>
        </row>
        <row r="635">
          <cell r="A635" t="str">
            <v>SABCVPRX101</v>
          </cell>
        </row>
        <row r="636">
          <cell r="A636" t="str">
            <v>CMRUCT23010</v>
          </cell>
        </row>
        <row r="637">
          <cell r="A637" t="str">
            <v>CMRUCT22049</v>
          </cell>
        </row>
        <row r="638">
          <cell r="A638" t="str">
            <v>CMRUCT23063</v>
          </cell>
        </row>
        <row r="639">
          <cell r="A639" t="str">
            <v>CMRLPT24077</v>
          </cell>
        </row>
        <row r="640">
          <cell r="A640" t="str">
            <v>CMRUCT24099</v>
          </cell>
        </row>
        <row r="641">
          <cell r="A641" t="str">
            <v>CMRUCT23098</v>
          </cell>
        </row>
        <row r="642">
          <cell r="A642" t="str">
            <v>BONADOMC002</v>
          </cell>
        </row>
        <row r="643">
          <cell r="A643" t="str">
            <v>CMRUCT19126</v>
          </cell>
        </row>
        <row r="644">
          <cell r="A644" t="str">
            <v>SOCADOMC002</v>
          </cell>
        </row>
        <row r="645">
          <cell r="A645" t="str">
            <v>CMRUCT22164</v>
          </cell>
        </row>
        <row r="646">
          <cell r="A646" t="str">
            <v>CMRLPT22135</v>
          </cell>
        </row>
        <row r="647">
          <cell r="A647" t="str">
            <v>SABCSQELO101</v>
          </cell>
        </row>
        <row r="648">
          <cell r="A648" t="str">
            <v>SABCMSQL101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CMRLPT21081</v>
          </cell>
        </row>
        <row r="653">
          <cell r="A653" t="str">
            <v>CMRLPT19166</v>
          </cell>
        </row>
        <row r="654">
          <cell r="A654" t="str">
            <v>CMRUCT21105</v>
          </cell>
        </row>
        <row r="655">
          <cell r="A655" t="str">
            <v>CMRLPT21154</v>
          </cell>
        </row>
        <row r="656">
          <cell r="A656" t="str">
            <v>CMRLPT20039</v>
          </cell>
        </row>
        <row r="657">
          <cell r="A657" t="str">
            <v>CMRUCT23091</v>
          </cell>
        </row>
        <row r="658">
          <cell r="A658" t="str">
            <v>CMRLPT22196</v>
          </cell>
        </row>
        <row r="659">
          <cell r="A659" t="str">
            <v>CMRLPT20085</v>
          </cell>
        </row>
        <row r="660">
          <cell r="A660" t="str">
            <v>CMRUCT23004</v>
          </cell>
        </row>
        <row r="661">
          <cell r="A661" t="str">
            <v>CMRLPT21032</v>
          </cell>
        </row>
        <row r="662">
          <cell r="A662" t="str">
            <v>CMRLPT19227</v>
          </cell>
        </row>
        <row r="663">
          <cell r="A663" t="str">
            <v>CMRUCT24108</v>
          </cell>
        </row>
        <row r="664">
          <cell r="A664" t="str">
            <v>CMRLPT24090</v>
          </cell>
        </row>
        <row r="665">
          <cell r="A665" t="str">
            <v>CMRLPT23104</v>
          </cell>
        </row>
        <row r="666">
          <cell r="A666" t="str">
            <v>CMRLPT23059</v>
          </cell>
        </row>
        <row r="667">
          <cell r="A667" t="str">
            <v>CMRUCT23039</v>
          </cell>
        </row>
        <row r="668">
          <cell r="A668" t="str">
            <v>CMRUCT23148</v>
          </cell>
        </row>
        <row r="669">
          <cell r="A669" t="str">
            <v>CMRLPT23257</v>
          </cell>
        </row>
        <row r="670">
          <cell r="A670" t="str">
            <v>CMRUCT19091</v>
          </cell>
        </row>
        <row r="671">
          <cell r="A671" t="str">
            <v>CMRLPT23114</v>
          </cell>
        </row>
        <row r="672">
          <cell r="A672" t="str">
            <v>CMRLPT20023</v>
          </cell>
        </row>
        <row r="673">
          <cell r="A673" t="str">
            <v>garousine001</v>
          </cell>
        </row>
        <row r="674">
          <cell r="A674" t="str">
            <v>SABCBI102</v>
          </cell>
        </row>
        <row r="675">
          <cell r="A675" t="str">
            <v>CMRLPT25011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CMRLPT23066</v>
          </cell>
        </row>
        <row r="683">
          <cell r="A683" t="str">
            <v>CMRLPT19005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CMRUCT24199</v>
          </cell>
        </row>
        <row r="687">
          <cell r="A687" t="str">
            <v>CMRLPT23020</v>
          </cell>
        </row>
        <row r="688">
          <cell r="A688" t="str">
            <v>CMRUCT21030</v>
          </cell>
        </row>
        <row r="689">
          <cell r="A689" t="str">
            <v>SABCSHAR103</v>
          </cell>
        </row>
        <row r="690">
          <cell r="A690" t="str">
            <v>SOUAMOS101</v>
          </cell>
        </row>
        <row r="691">
          <cell r="A691" t="str">
            <v>CMRUCT24140</v>
          </cell>
        </row>
        <row r="692">
          <cell r="A692" t="str">
            <v>CMRLPT19002</v>
          </cell>
        </row>
        <row r="693">
          <cell r="A693" t="str">
            <v>CMRUCT24044</v>
          </cell>
        </row>
        <row r="694">
          <cell r="A694" t="str">
            <v>balidcira001</v>
          </cell>
        </row>
        <row r="695">
          <cell r="A695" t="str">
            <v>CMRLPT22061</v>
          </cell>
        </row>
        <row r="696">
          <cell r="A696" t="str">
            <v>CMRLPT24195</v>
          </cell>
        </row>
        <row r="697">
          <cell r="A697" t="str">
            <v>CMRUCT21113</v>
          </cell>
        </row>
        <row r="698">
          <cell r="A698" t="str">
            <v>CMRUCT22163</v>
          </cell>
        </row>
        <row r="699">
          <cell r="A699" t="str">
            <v>CMRLPT22026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CMRUCT19002</v>
          </cell>
        </row>
        <row r="707">
          <cell r="A707" t="str">
            <v>CMRUCT21094</v>
          </cell>
        </row>
        <row r="708">
          <cell r="A708" t="str">
            <v>CMRUCT23125</v>
          </cell>
        </row>
        <row r="709">
          <cell r="A709" t="str">
            <v>CMRUCT23216</v>
          </cell>
        </row>
        <row r="710">
          <cell r="A710" t="str">
            <v>CMRLPT23296</v>
          </cell>
        </row>
        <row r="711">
          <cell r="A711" t="str">
            <v>CMRLPT19378</v>
          </cell>
        </row>
        <row r="712">
          <cell r="A712" t="str">
            <v>SABCMASS601</v>
          </cell>
        </row>
        <row r="713">
          <cell r="A713" t="str">
            <v>CMRLPT22157</v>
          </cell>
        </row>
        <row r="714">
          <cell r="A714" t="str">
            <v>CMRUCT23212</v>
          </cell>
        </row>
        <row r="715">
          <cell r="A715" t="str">
            <v>CMRUCT20166</v>
          </cell>
        </row>
        <row r="716">
          <cell r="A716" t="str">
            <v>CMRLPT22206</v>
          </cell>
        </row>
        <row r="717">
          <cell r="A717" t="str">
            <v>CMRUCT25005</v>
          </cell>
        </row>
        <row r="718">
          <cell r="A718" t="str">
            <v>CMRUCT23071</v>
          </cell>
        </row>
        <row r="719">
          <cell r="A719" t="str">
            <v>CMRLPT23315</v>
          </cell>
        </row>
        <row r="720">
          <cell r="A720" t="str">
            <v>CMRLPT21042</v>
          </cell>
        </row>
        <row r="721">
          <cell r="A721" t="str">
            <v>CMRUCT23059</v>
          </cell>
        </row>
        <row r="722">
          <cell r="A722" t="str">
            <v>CMRLPT19288</v>
          </cell>
        </row>
        <row r="723">
          <cell r="A723" t="str">
            <v>CMRUCT20030</v>
          </cell>
        </row>
        <row r="724">
          <cell r="A724" t="str">
            <v>BAFOUSIN002</v>
          </cell>
        </row>
        <row r="725">
          <cell r="A725" t="str">
            <v>CMRUCT20109</v>
          </cell>
        </row>
        <row r="726">
          <cell r="A726" t="str">
            <v>CMRLPT22113</v>
          </cell>
        </row>
        <row r="727">
          <cell r="A727" t="str">
            <v>CMRLPT25027</v>
          </cell>
        </row>
        <row r="728">
          <cell r="A728" t="str">
            <v>CMRLPT24046</v>
          </cell>
        </row>
        <row r="729">
          <cell r="A729" t="str">
            <v>CMRLPT21133</v>
          </cell>
        </row>
        <row r="730">
          <cell r="A730" t="str">
            <v>CMRLPT23258</v>
          </cell>
        </row>
        <row r="731">
          <cell r="A731" t="str">
            <v>CMRLPT22049</v>
          </cell>
        </row>
        <row r="732">
          <cell r="A732" t="str">
            <v>CMRUCT24191</v>
          </cell>
        </row>
        <row r="733">
          <cell r="A733" t="str">
            <v>CMRUCT22019</v>
          </cell>
        </row>
        <row r="734">
          <cell r="A734" t="str">
            <v>pontbbrassyde</v>
          </cell>
        </row>
        <row r="735">
          <cell r="A735" t="str">
            <v>CMRLPT21023</v>
          </cell>
        </row>
        <row r="736">
          <cell r="A736" t="str">
            <v>CMRLPT22009</v>
          </cell>
        </row>
        <row r="737">
          <cell r="A737" t="str">
            <v>CMRLPT21116</v>
          </cell>
        </row>
        <row r="738">
          <cell r="A738" t="str">
            <v>CMRUCT24018</v>
          </cell>
        </row>
        <row r="739">
          <cell r="A739" t="str">
            <v>CMRUCT21023</v>
          </cell>
        </row>
        <row r="740">
          <cell r="A740" t="str">
            <v>CMRUCT22064</v>
          </cell>
        </row>
        <row r="741">
          <cell r="A741" t="str">
            <v>CMRUCT23029</v>
          </cell>
        </row>
        <row r="742">
          <cell r="A742" t="str">
            <v>CMRLPT23001</v>
          </cell>
        </row>
        <row r="743">
          <cell r="A743" t="str">
            <v>CMRLPT21153</v>
          </cell>
        </row>
        <row r="744">
          <cell r="A744" t="str">
            <v>CMRUCT23167</v>
          </cell>
        </row>
        <row r="745">
          <cell r="A745" t="str">
            <v>CMRLPT21050</v>
          </cell>
        </row>
        <row r="746">
          <cell r="A746" t="str">
            <v>CMRUCT20093</v>
          </cell>
        </row>
        <row r="747">
          <cell r="A747" t="str">
            <v>CMRLPT21144</v>
          </cell>
        </row>
        <row r="748">
          <cell r="A748" t="str">
            <v>CMRUCT23201</v>
          </cell>
        </row>
        <row r="749">
          <cell r="A749" t="str">
            <v>CMRUCT24159</v>
          </cell>
        </row>
        <row r="750">
          <cell r="A750" t="str">
            <v>CMRUCT21109</v>
          </cell>
        </row>
        <row r="751">
          <cell r="A751" t="str">
            <v>CMRUCT23322</v>
          </cell>
        </row>
        <row r="752">
          <cell r="A752" t="str">
            <v>CMRUCT23195</v>
          </cell>
        </row>
        <row r="753">
          <cell r="A753" t="str">
            <v>CMRLPT23107</v>
          </cell>
        </row>
        <row r="754">
          <cell r="A754" t="str">
            <v>cmruct23092</v>
          </cell>
        </row>
        <row r="755">
          <cell r="A755" t="str">
            <v>CMRLPT22006</v>
          </cell>
        </row>
        <row r="756">
          <cell r="A756" t="str">
            <v>CMRUCT23103</v>
          </cell>
        </row>
        <row r="757">
          <cell r="A757" t="str">
            <v>VEEAMSERVERNDOK</v>
          </cell>
        </row>
        <row r="758">
          <cell r="A758" t="str">
            <v>CMRLPT23297</v>
          </cell>
        </row>
        <row r="759">
          <cell r="A759" t="str">
            <v>CMRUCT21115</v>
          </cell>
        </row>
        <row r="760">
          <cell r="A760" t="str">
            <v>CMRUCT20058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CMRLPT22158</v>
          </cell>
        </row>
        <row r="764">
          <cell r="A764" t="str">
            <v>CMRLPT23249</v>
          </cell>
        </row>
        <row r="765">
          <cell r="A765" t="str">
            <v>SABCBUG101</v>
          </cell>
        </row>
        <row r="766">
          <cell r="A766" t="str">
            <v>CMRLPT24131</v>
          </cell>
        </row>
        <row r="767">
          <cell r="A767" t="str">
            <v>CMRUCT21091</v>
          </cell>
        </row>
        <row r="768">
          <cell r="A768" t="str">
            <v>CMRLPT23018</v>
          </cell>
        </row>
        <row r="769">
          <cell r="A769" t="str">
            <v>CMRUCT23183</v>
          </cell>
        </row>
        <row r="770">
          <cell r="A770" t="str">
            <v>CMRLPT24154</v>
          </cell>
        </row>
        <row r="771">
          <cell r="A771" t="str">
            <v>CMRLPT21059</v>
          </cell>
        </row>
        <row r="772">
          <cell r="A772" t="str">
            <v>CMRLPT19157</v>
          </cell>
        </row>
        <row r="773">
          <cell r="A773" t="str">
            <v>CMRLPT23295</v>
          </cell>
        </row>
        <row r="774">
          <cell r="A774" t="str">
            <v>SABCRADI101</v>
          </cell>
        </row>
        <row r="775">
          <cell r="A775" t="str">
            <v>CMRUCT21084</v>
          </cell>
        </row>
        <row r="776">
          <cell r="A776" t="str">
            <v>CMRUCT20020</v>
          </cell>
        </row>
        <row r="777">
          <cell r="A777" t="str">
            <v>CMRLPT24120</v>
          </cell>
        </row>
        <row r="778">
          <cell r="A778" t="str">
            <v>SABCCACC101</v>
          </cell>
        </row>
        <row r="779">
          <cell r="A779" t="str">
            <v>CMRLPT23060</v>
          </cell>
        </row>
        <row r="780">
          <cell r="A780" t="str">
            <v>CMRLPT24065</v>
          </cell>
        </row>
        <row r="781">
          <cell r="A781" t="str">
            <v>CMRLPT23063</v>
          </cell>
        </row>
        <row r="782">
          <cell r="A782" t="str">
            <v>CMRUCT20004</v>
          </cell>
        </row>
        <row r="783">
          <cell r="A783" t="str">
            <v>CMRUCT23301</v>
          </cell>
        </row>
        <row r="784">
          <cell r="A784" t="str">
            <v>BALIDOMC004</v>
          </cell>
        </row>
        <row r="785">
          <cell r="A785" t="str">
            <v>CMRLPT21034</v>
          </cell>
        </row>
        <row r="786">
          <cell r="A786" t="str">
            <v>CMRUCT21017</v>
          </cell>
        </row>
        <row r="787">
          <cell r="A787" t="str">
            <v>SOUAPDDK101</v>
          </cell>
        </row>
        <row r="788">
          <cell r="A788" t="str">
            <v>CMRUCT22024</v>
          </cell>
        </row>
        <row r="789">
          <cell r="A789" t="str">
            <v>CMRUCT23177</v>
          </cell>
        </row>
        <row r="790">
          <cell r="A790" t="str">
            <v>CMRLPT20075</v>
          </cell>
        </row>
        <row r="791">
          <cell r="A791" t="str">
            <v>CMRLPT23072</v>
          </cell>
        </row>
        <row r="792">
          <cell r="A792" t="str">
            <v>CMRLPT22178</v>
          </cell>
        </row>
        <row r="793">
          <cell r="A793" t="str">
            <v>CMRLPT23155</v>
          </cell>
        </row>
        <row r="794">
          <cell r="A794" t="str">
            <v>CMRLPT20078</v>
          </cell>
        </row>
        <row r="795">
          <cell r="A795" t="str">
            <v>CMRUCT22025</v>
          </cell>
        </row>
        <row r="796">
          <cell r="A796" t="str">
            <v>CMRLPT20004</v>
          </cell>
        </row>
        <row r="797">
          <cell r="A797" t="str">
            <v>CMRLPT21142</v>
          </cell>
        </row>
        <row r="798">
          <cell r="A798" t="str">
            <v>MESCONDNDOKO</v>
          </cell>
        </row>
        <row r="799">
          <cell r="A799" t="str">
            <v>cmruct23040</v>
          </cell>
        </row>
        <row r="800">
          <cell r="A800" t="str">
            <v>CMRLPT19001</v>
          </cell>
        </row>
        <row r="801">
          <cell r="A801" t="str">
            <v>CMRUCT23236</v>
          </cell>
        </row>
        <row r="802">
          <cell r="A802" t="str">
            <v>CMRLPT23209</v>
          </cell>
        </row>
        <row r="803">
          <cell r="A803" t="str">
            <v>CMRLPT19264</v>
          </cell>
        </row>
        <row r="804">
          <cell r="A804" t="str">
            <v>SABCBPC101</v>
          </cell>
        </row>
        <row r="805">
          <cell r="A805" t="str">
            <v>CMRUCT21126</v>
          </cell>
        </row>
        <row r="806">
          <cell r="A806" t="str">
            <v>CMRUCT25036</v>
          </cell>
        </row>
        <row r="807">
          <cell r="A807" t="str">
            <v>CMRLPT22133</v>
          </cell>
        </row>
        <row r="808">
          <cell r="A808" t="str">
            <v>CMRUCT22038</v>
          </cell>
        </row>
        <row r="809">
          <cell r="A809" t="str">
            <v>CMRUCT20080</v>
          </cell>
        </row>
        <row r="810">
          <cell r="A810" t="str">
            <v>CMRLPT24128</v>
          </cell>
        </row>
        <row r="811">
          <cell r="A811" t="str">
            <v>CMRUCT23170</v>
          </cell>
        </row>
        <row r="812">
          <cell r="A812" t="str">
            <v>CMRLPT23141</v>
          </cell>
        </row>
        <row r="813">
          <cell r="A813" t="str">
            <v>CMRLPT19249</v>
          </cell>
        </row>
        <row r="814">
          <cell r="A814" t="str">
            <v>YAOUDOMC002</v>
          </cell>
        </row>
        <row r="815">
          <cell r="A815" t="str">
            <v>CMRLPT24119</v>
          </cell>
        </row>
        <row r="816">
          <cell r="A816" t="str">
            <v>CMRLPT23110</v>
          </cell>
        </row>
        <row r="817">
          <cell r="A817" t="str">
            <v>CMRUCT24105</v>
          </cell>
        </row>
        <row r="818">
          <cell r="A818" t="str">
            <v>CMRLPT25024</v>
          </cell>
        </row>
        <row r="819">
          <cell r="A819" t="str">
            <v>CMRLPT24051</v>
          </cell>
        </row>
        <row r="820">
          <cell r="A820" t="str">
            <v>CMRLPT21106</v>
          </cell>
        </row>
        <row r="821">
          <cell r="A821" t="str">
            <v>CMRUCT24052</v>
          </cell>
        </row>
        <row r="822">
          <cell r="A822" t="str">
            <v>CMRLPT23226</v>
          </cell>
        </row>
        <row r="823">
          <cell r="A823" t="str">
            <v>CMRUCT21079</v>
          </cell>
        </row>
        <row r="824">
          <cell r="A824" t="str">
            <v>CMRUCT24061</v>
          </cell>
        </row>
        <row r="825">
          <cell r="A825" t="str">
            <v>CMRUCT19068</v>
          </cell>
        </row>
        <row r="826">
          <cell r="A826" t="str">
            <v>CMRUCT23166</v>
          </cell>
        </row>
        <row r="827">
          <cell r="A827" t="str">
            <v>CMRLPT20045</v>
          </cell>
        </row>
        <row r="828">
          <cell r="A828" t="str">
            <v>CMRLPT25047</v>
          </cell>
        </row>
        <row r="829">
          <cell r="A829" t="str">
            <v>CMRLPT23181</v>
          </cell>
        </row>
        <row r="830">
          <cell r="A830" t="str">
            <v>CMRUCT19151</v>
          </cell>
        </row>
        <row r="831">
          <cell r="A831" t="str">
            <v>CMRLPT23120</v>
          </cell>
        </row>
        <row r="832">
          <cell r="A832" t="str">
            <v>CMRLPT23248</v>
          </cell>
        </row>
        <row r="833">
          <cell r="A833" t="str">
            <v>CMRUCT22085</v>
          </cell>
        </row>
        <row r="834">
          <cell r="A834" t="str">
            <v>CMRUCT22068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CMRUCT22099</v>
          </cell>
        </row>
        <row r="854">
          <cell r="A854" t="str">
            <v>CMRLPT24164</v>
          </cell>
        </row>
        <row r="855">
          <cell r="A855" t="str">
            <v>CMRLPT24149</v>
          </cell>
        </row>
        <row r="856">
          <cell r="A856" t="str">
            <v>CMRLPT24075</v>
          </cell>
        </row>
        <row r="857">
          <cell r="A857" t="str">
            <v>CMRLPT21028</v>
          </cell>
        </row>
        <row r="858">
          <cell r="A858" t="str">
            <v>CMRUCT24111</v>
          </cell>
        </row>
        <row r="859">
          <cell r="A859" t="str">
            <v>CMRLPT23271</v>
          </cell>
        </row>
        <row r="860">
          <cell r="A860" t="str">
            <v>CMRUCT21050</v>
          </cell>
        </row>
        <row r="861">
          <cell r="A861" t="str">
            <v>CMRLPT22068</v>
          </cell>
        </row>
        <row r="862">
          <cell r="A862" t="str">
            <v>CMRLPT23119</v>
          </cell>
        </row>
        <row r="863">
          <cell r="A863" t="str">
            <v>CMRLPT23146</v>
          </cell>
        </row>
        <row r="864">
          <cell r="A864" t="str">
            <v>CMRLPT21030</v>
          </cell>
        </row>
        <row r="865">
          <cell r="A865" t="str">
            <v>CMRLPT24034</v>
          </cell>
        </row>
        <row r="866">
          <cell r="A866" t="str">
            <v>SABCSHAR104</v>
          </cell>
        </row>
        <row r="867">
          <cell r="A867" t="str">
            <v>mesfiltkoum</v>
          </cell>
        </row>
        <row r="868">
          <cell r="A868" t="str">
            <v>CMRLPT20063</v>
          </cell>
        </row>
        <row r="869">
          <cell r="A869" t="str">
            <v>CMRUCT21052</v>
          </cell>
        </row>
        <row r="870">
          <cell r="A870" t="str">
            <v>mescondyde</v>
          </cell>
        </row>
        <row r="871">
          <cell r="A871" t="str">
            <v>SIACSHARG101</v>
          </cell>
        </row>
        <row r="872">
          <cell r="A872" t="str">
            <v>CMRLPT24041</v>
          </cell>
        </row>
        <row r="873">
          <cell r="A873" t="str">
            <v>SABCTSE101</v>
          </cell>
        </row>
        <row r="874">
          <cell r="A874" t="str">
            <v>CMRUCT23200</v>
          </cell>
        </row>
        <row r="875">
          <cell r="A875" t="str">
            <v>CMRUCT20001</v>
          </cell>
        </row>
        <row r="876">
          <cell r="A876" t="str">
            <v>CMRUCT20042</v>
          </cell>
        </row>
        <row r="877">
          <cell r="A877" t="str">
            <v>CMRLPT20111</v>
          </cell>
        </row>
        <row r="878">
          <cell r="A878" t="str">
            <v>SABCIA101</v>
          </cell>
        </row>
        <row r="879">
          <cell r="A879" t="str">
            <v>CMRUCT24010</v>
          </cell>
        </row>
        <row r="880">
          <cell r="A880" t="str">
            <v>CMRUCT21102</v>
          </cell>
        </row>
        <row r="881">
          <cell r="A881" t="str">
            <v>CMRLPT22181</v>
          </cell>
        </row>
        <row r="882">
          <cell r="A882" t="str">
            <v>CMRUCT22050</v>
          </cell>
        </row>
        <row r="883">
          <cell r="A883" t="str">
            <v>CMRUCT23211</v>
          </cell>
        </row>
        <row r="884">
          <cell r="A884" t="str">
            <v>CMRUCT20011</v>
          </cell>
        </row>
        <row r="885">
          <cell r="A885" t="str">
            <v>BALILIMS002</v>
          </cell>
        </row>
        <row r="886">
          <cell r="A886" t="str">
            <v>CMRUCT19234</v>
          </cell>
        </row>
        <row r="887">
          <cell r="A887" t="str">
            <v>CMRUCT21062</v>
          </cell>
        </row>
        <row r="888">
          <cell r="A888" t="str">
            <v>CMRUCT22014</v>
          </cell>
        </row>
        <row r="889">
          <cell r="A889" t="str">
            <v>CMRUCT23024</v>
          </cell>
        </row>
        <row r="890">
          <cell r="A890" t="str">
            <v>CMRLPT23152</v>
          </cell>
        </row>
        <row r="891">
          <cell r="A891" t="str">
            <v>CMRUCT24040</v>
          </cell>
        </row>
        <row r="892">
          <cell r="A892" t="str">
            <v>CMRUCT23100</v>
          </cell>
        </row>
        <row r="893">
          <cell r="A893" t="str">
            <v>CMRUCT25017</v>
          </cell>
        </row>
        <row r="894">
          <cell r="A894" t="str">
            <v>BALILIMS001</v>
          </cell>
        </row>
        <row r="895">
          <cell r="A895" t="str">
            <v>SABCGEDO201</v>
          </cell>
        </row>
        <row r="896">
          <cell r="A896" t="str">
            <v>CMRLPT22118</v>
          </cell>
        </row>
        <row r="897">
          <cell r="A897" t="str">
            <v>CMRLPT24121</v>
          </cell>
        </row>
        <row r="898">
          <cell r="A898" t="str">
            <v>CMRLPT22198</v>
          </cell>
        </row>
        <row r="899">
          <cell r="A899" t="str">
            <v>CMRUCT21119</v>
          </cell>
        </row>
        <row r="900">
          <cell r="A900" t="str">
            <v>CMRLPT21101</v>
          </cell>
        </row>
        <row r="901">
          <cell r="A901" t="str">
            <v>CMRLPT21090</v>
          </cell>
        </row>
        <row r="902">
          <cell r="A902" t="str">
            <v>CMRUCT23305</v>
          </cell>
        </row>
        <row r="903">
          <cell r="A903" t="str">
            <v>CMRLPT22079</v>
          </cell>
        </row>
        <row r="904">
          <cell r="A904" t="str">
            <v>CMRLPT20038</v>
          </cell>
        </row>
        <row r="905">
          <cell r="A905" t="str">
            <v>CMRLPT22043</v>
          </cell>
        </row>
        <row r="906">
          <cell r="A906" t="str">
            <v>CMRUCT23298</v>
          </cell>
        </row>
        <row r="907">
          <cell r="A907" t="str">
            <v>CMRLPT19331</v>
          </cell>
        </row>
        <row r="908">
          <cell r="A908" t="str">
            <v>CMRLPT23101</v>
          </cell>
        </row>
        <row r="909">
          <cell r="A909" t="str">
            <v>mescaveskoum</v>
          </cell>
        </row>
        <row r="910">
          <cell r="A910" t="str">
            <v>CMRTAB20295</v>
          </cell>
        </row>
        <row r="911">
          <cell r="A911" t="str">
            <v>CMRLPT21128</v>
          </cell>
        </row>
        <row r="912">
          <cell r="A912" t="str">
            <v>CMRLPT24168</v>
          </cell>
        </row>
        <row r="913">
          <cell r="A913" t="str">
            <v>CMRLPT21047</v>
          </cell>
        </row>
        <row r="914">
          <cell r="A914" t="str">
            <v>CMRUCT22077</v>
          </cell>
        </row>
        <row r="915">
          <cell r="A915" t="str">
            <v>CMRLPT23313</v>
          </cell>
        </row>
        <row r="916">
          <cell r="A916" t="str">
            <v>CMRLPT21049</v>
          </cell>
        </row>
        <row r="917">
          <cell r="A917" t="str">
            <v>CMRUCT21037</v>
          </cell>
        </row>
        <row r="918">
          <cell r="A918" t="str">
            <v>CMRLPT23108</v>
          </cell>
        </row>
        <row r="919">
          <cell r="A919" t="str">
            <v>CMRLPT22125</v>
          </cell>
        </row>
        <row r="920">
          <cell r="A920" t="str">
            <v>CMRLPT24074</v>
          </cell>
        </row>
        <row r="921">
          <cell r="A921" t="str">
            <v>SABCSOC101</v>
          </cell>
        </row>
        <row r="922">
          <cell r="A922" t="str">
            <v>CMRLPT22128</v>
          </cell>
        </row>
        <row r="923">
          <cell r="A923" t="str">
            <v>SOCAPDDK101</v>
          </cell>
        </row>
        <row r="924">
          <cell r="A924" t="str">
            <v>CMRLPT24166</v>
          </cell>
        </row>
        <row r="925">
          <cell r="A925" t="str">
            <v>CMRLPT23212</v>
          </cell>
        </row>
        <row r="926">
          <cell r="A926" t="str">
            <v>CMRLPT23083</v>
          </cell>
        </row>
        <row r="927">
          <cell r="A927" t="str">
            <v>CMRLPT22111</v>
          </cell>
        </row>
        <row r="928">
          <cell r="A928" t="str">
            <v>CMRUCT23252</v>
          </cell>
        </row>
        <row r="929">
          <cell r="A929" t="str">
            <v>CMRLPT24180</v>
          </cell>
        </row>
        <row r="930">
          <cell r="A930" t="str">
            <v>SOCASOFT101</v>
          </cell>
        </row>
        <row r="931">
          <cell r="A931" t="str">
            <v>CMRUCT19110</v>
          </cell>
        </row>
        <row r="932">
          <cell r="A932" t="str">
            <v>CMRUCT21087</v>
          </cell>
        </row>
        <row r="933">
          <cell r="A933" t="str">
            <v>CMRUCT21072</v>
          </cell>
        </row>
        <row r="934">
          <cell r="A934" t="str">
            <v>CMRLPT21009</v>
          </cell>
        </row>
        <row r="935">
          <cell r="A935" t="str">
            <v>CMRUCT23080</v>
          </cell>
        </row>
        <row r="936">
          <cell r="A936" t="str">
            <v>CMRUCT23051</v>
          </cell>
        </row>
        <row r="937">
          <cell r="A937" t="str">
            <v>CMRLPT21122</v>
          </cell>
        </row>
        <row r="938">
          <cell r="A938" t="str">
            <v>CMRUCT24116</v>
          </cell>
        </row>
        <row r="939">
          <cell r="A939" t="str">
            <v>CMRLPT19212</v>
          </cell>
        </row>
        <row r="940">
          <cell r="A940" t="str">
            <v>SABCSQELO201</v>
          </cell>
        </row>
        <row r="941">
          <cell r="A941" t="str">
            <v>CMRLPT24143</v>
          </cell>
        </row>
        <row r="942">
          <cell r="A942" t="str">
            <v>CMRLPT21134</v>
          </cell>
        </row>
        <row r="943">
          <cell r="A943" t="str">
            <v>SABCDARE101</v>
          </cell>
        </row>
        <row r="944">
          <cell r="A944" t="str">
            <v>CMRUCT23008</v>
          </cell>
        </row>
        <row r="945">
          <cell r="A945" t="str">
            <v>CMRLPT21012</v>
          </cell>
        </row>
        <row r="946">
          <cell r="A946" t="str">
            <v>CMRLPT21160</v>
          </cell>
        </row>
        <row r="947">
          <cell r="A947" t="str">
            <v>CMRUCT21114</v>
          </cell>
        </row>
        <row r="948">
          <cell r="A948" t="str">
            <v>CMRLPT24048</v>
          </cell>
        </row>
        <row r="949">
          <cell r="A949" t="str">
            <v>CMRUCT22100</v>
          </cell>
        </row>
        <row r="950">
          <cell r="A950" t="str">
            <v>CMRUCT24120</v>
          </cell>
        </row>
        <row r="951">
          <cell r="A951" t="str">
            <v>CMRUCT24165</v>
          </cell>
        </row>
        <row r="952">
          <cell r="A952" t="str">
            <v>CMRUCT23138</v>
          </cell>
        </row>
        <row r="953">
          <cell r="A953" t="str">
            <v>CMRLPT22109</v>
          </cell>
        </row>
        <row r="954">
          <cell r="A954" t="str">
            <v>CMRLPT24067</v>
          </cell>
        </row>
        <row r="955">
          <cell r="A955" t="str">
            <v>CMRLPT22012</v>
          </cell>
        </row>
        <row r="956">
          <cell r="A956" t="str">
            <v>CMRLPT24152</v>
          </cell>
        </row>
        <row r="957">
          <cell r="A957" t="str">
            <v>CMRLPT24021</v>
          </cell>
        </row>
        <row r="958">
          <cell r="A958" t="str">
            <v>CMRUCT22006</v>
          </cell>
        </row>
        <row r="959">
          <cell r="A959" t="str">
            <v>CMRUCT21070</v>
          </cell>
        </row>
        <row r="960">
          <cell r="A960" t="str">
            <v>SABCVPRX103</v>
          </cell>
        </row>
        <row r="961">
          <cell r="A961" t="str">
            <v>CMRUCT22055</v>
          </cell>
        </row>
        <row r="962">
          <cell r="A962" t="str">
            <v>CMRLPT24100</v>
          </cell>
        </row>
        <row r="963">
          <cell r="A963" t="str">
            <v>CMRUCT21130</v>
          </cell>
        </row>
        <row r="964">
          <cell r="A964" t="str">
            <v>CMRUCT21095</v>
          </cell>
        </row>
        <row r="965">
          <cell r="A965" t="str">
            <v>CMRUCT21127</v>
          </cell>
        </row>
        <row r="966">
          <cell r="A966" t="str">
            <v>BALILIMS201</v>
          </cell>
        </row>
        <row r="967">
          <cell r="A967" t="str">
            <v>CMRUCT21006</v>
          </cell>
        </row>
        <row r="968">
          <cell r="A968" t="str">
            <v>CMRLPT24193</v>
          </cell>
        </row>
        <row r="969">
          <cell r="A969" t="str">
            <v>SABCDIMO110</v>
          </cell>
        </row>
        <row r="970">
          <cell r="A970" t="str">
            <v>CMRLPT24092</v>
          </cell>
        </row>
        <row r="971">
          <cell r="A971" t="str">
            <v>CMRSCR23001</v>
          </cell>
        </row>
        <row r="972">
          <cell r="A972" t="str">
            <v>CMRUCT23192</v>
          </cell>
        </row>
        <row r="973">
          <cell r="A973" t="str">
            <v>CMRUCT23006</v>
          </cell>
        </row>
        <row r="974">
          <cell r="A974" t="str">
            <v>CMRUCT23161</v>
          </cell>
        </row>
        <row r="975">
          <cell r="A975" t="str">
            <v>CMRLPT23038</v>
          </cell>
        </row>
        <row r="976">
          <cell r="A976" t="str">
            <v>CMRUCT23108</v>
          </cell>
        </row>
        <row r="977">
          <cell r="A977" t="str">
            <v>CMRLPT24175</v>
          </cell>
        </row>
        <row r="978">
          <cell r="A978" t="str">
            <v>CMRLPT24035</v>
          </cell>
        </row>
        <row r="979">
          <cell r="A979" t="str">
            <v>CMRUCT22155</v>
          </cell>
        </row>
        <row r="980">
          <cell r="A980" t="str">
            <v>CMRLPT23277</v>
          </cell>
        </row>
        <row r="981">
          <cell r="A981" t="str">
            <v>CMRLPT24016</v>
          </cell>
        </row>
        <row r="982">
          <cell r="A982" t="str">
            <v>CMRUCT23311</v>
          </cell>
        </row>
        <row r="983">
          <cell r="A983" t="str">
            <v>SABCMOS104</v>
          </cell>
        </row>
        <row r="984">
          <cell r="A984" t="str">
            <v>CMRUCT23072</v>
          </cell>
        </row>
        <row r="985">
          <cell r="A985" t="str">
            <v>CMRLPT19248</v>
          </cell>
        </row>
        <row r="986">
          <cell r="A986" t="str">
            <v>CMRLPT22077</v>
          </cell>
        </row>
        <row r="987">
          <cell r="A987" t="str">
            <v>mesfiltgarou</v>
          </cell>
        </row>
        <row r="988">
          <cell r="A988" t="str">
            <v>CMRLPT23094</v>
          </cell>
        </row>
        <row r="989">
          <cell r="A989" t="str">
            <v>mescondydeubg</v>
          </cell>
        </row>
        <row r="990">
          <cell r="A990" t="str">
            <v>CMRUCT23129</v>
          </cell>
        </row>
        <row r="991">
          <cell r="A991" t="str">
            <v>SABCASCO101</v>
          </cell>
        </row>
        <row r="992">
          <cell r="A992" t="str">
            <v>CMRUCT23210</v>
          </cell>
        </row>
        <row r="993">
          <cell r="A993" t="str">
            <v>CMRUCT22063</v>
          </cell>
        </row>
        <row r="994">
          <cell r="A994" t="str">
            <v>cmruct22088</v>
          </cell>
        </row>
        <row r="995">
          <cell r="A995" t="str">
            <v>CMRUCT23185</v>
          </cell>
        </row>
        <row r="996">
          <cell r="A996" t="str">
            <v>CMRUCT19019</v>
          </cell>
        </row>
        <row r="997">
          <cell r="A997" t="str">
            <v>CMRLPT19304</v>
          </cell>
        </row>
        <row r="998">
          <cell r="A998" t="str">
            <v>CMRUCT24129</v>
          </cell>
        </row>
        <row r="999">
          <cell r="A999" t="str">
            <v>CMRLPT21027</v>
          </cell>
        </row>
        <row r="1000">
          <cell r="A1000" t="str">
            <v>CMRLPT23044</v>
          </cell>
        </row>
        <row r="1001">
          <cell r="A1001" t="str">
            <v>CMRUCT15071</v>
          </cell>
        </row>
        <row r="1002">
          <cell r="A1002" t="str">
            <v>CMRUCT19128</v>
          </cell>
        </row>
        <row r="1003">
          <cell r="A1003" t="str">
            <v>CMRLPT25026</v>
          </cell>
        </row>
        <row r="1004">
          <cell r="A1004" t="str">
            <v>CMRLPT23030</v>
          </cell>
        </row>
        <row r="1005">
          <cell r="A1005" t="str">
            <v>CMRUCT22073</v>
          </cell>
        </row>
        <row r="1006">
          <cell r="A1006" t="str">
            <v>CMRLPT22115</v>
          </cell>
        </row>
        <row r="1007">
          <cell r="A1007" t="str">
            <v>SABCMMIX101</v>
          </cell>
        </row>
        <row r="1008">
          <cell r="A1008" t="str">
            <v>SIACFICH002</v>
          </cell>
        </row>
        <row r="1009">
          <cell r="A1009" t="str">
            <v>CMRUCT23014</v>
          </cell>
        </row>
        <row r="1010">
          <cell r="A1010" t="str">
            <v>messgxbaf</v>
          </cell>
        </row>
        <row r="1011">
          <cell r="A1011" t="str">
            <v>CMRLPT20067</v>
          </cell>
        </row>
        <row r="1012">
          <cell r="A1012" t="str">
            <v>CMRLPT20053</v>
          </cell>
        </row>
        <row r="1013">
          <cell r="A1013" t="str">
            <v>SABCBO601</v>
          </cell>
        </row>
        <row r="1014">
          <cell r="A1014" t="str">
            <v>CMRLPT24188</v>
          </cell>
        </row>
        <row r="1015">
          <cell r="A1015" t="str">
            <v>CMRUCT24182</v>
          </cell>
        </row>
        <row r="1016">
          <cell r="A1016" t="str">
            <v>CMRLPT22015</v>
          </cell>
        </row>
        <row r="1017">
          <cell r="A1017" t="str">
            <v>CMRUCT20067</v>
          </cell>
        </row>
        <row r="1018">
          <cell r="A1018" t="str">
            <v>CMRLPT19238</v>
          </cell>
        </row>
        <row r="1019">
          <cell r="A1019" t="str">
            <v>CMRUCT19009</v>
          </cell>
        </row>
        <row r="1020">
          <cell r="A1020" t="str">
            <v>CMRUCT23087</v>
          </cell>
        </row>
        <row r="1021">
          <cell r="A1021" t="str">
            <v>CMRLPT21162</v>
          </cell>
        </row>
        <row r="1022">
          <cell r="A1022" t="str">
            <v>CMRLPT24005</v>
          </cell>
        </row>
        <row r="1023">
          <cell r="A1023" t="str">
            <v>CMRLPT22059</v>
          </cell>
        </row>
        <row r="1024">
          <cell r="A1024" t="str">
            <v>CMRUCT23058</v>
          </cell>
        </row>
        <row r="1025">
          <cell r="A1025" t="str">
            <v>CMRLPT25032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CMRLPT22153</v>
          </cell>
        </row>
        <row r="1060">
          <cell r="A1060" t="str">
            <v>CMRUCT19080</v>
          </cell>
        </row>
        <row r="1061">
          <cell r="A1061" t="str">
            <v>CMRLPT23132</v>
          </cell>
        </row>
        <row r="1062">
          <cell r="A1062" t="str">
            <v>CMRLPT22023</v>
          </cell>
        </row>
        <row r="1063">
          <cell r="A1063" t="str">
            <v>CMRUCT21016</v>
          </cell>
        </row>
        <row r="1064">
          <cell r="A1064" t="str">
            <v>CMRLPT23099</v>
          </cell>
        </row>
        <row r="1065">
          <cell r="A1065" t="str">
            <v>CMRUCT20033</v>
          </cell>
        </row>
        <row r="1066">
          <cell r="A1066" t="str">
            <v>cmrlpt22197</v>
          </cell>
        </row>
        <row r="1067">
          <cell r="A1067" t="str">
            <v>CMRUCT24055</v>
          </cell>
        </row>
        <row r="1068">
          <cell r="A1068" t="str">
            <v>CMRUCT23156</v>
          </cell>
        </row>
        <row r="1069">
          <cell r="A1069" t="str">
            <v>CMRUCT23221</v>
          </cell>
        </row>
        <row r="1070">
          <cell r="A1070" t="str">
            <v>SABCVPRX105</v>
          </cell>
        </row>
        <row r="1071">
          <cell r="A1071" t="str">
            <v>CMRLPT24161</v>
          </cell>
        </row>
        <row r="1072">
          <cell r="A1072" t="str">
            <v>CMRLPT22037</v>
          </cell>
        </row>
        <row r="1073">
          <cell r="A1073" t="str">
            <v>CMRUCT22084</v>
          </cell>
        </row>
        <row r="1074">
          <cell r="A1074" t="str">
            <v>CMRLPT21080</v>
          </cell>
        </row>
        <row r="1075">
          <cell r="A1075" t="str">
            <v>CMRLPT21103</v>
          </cell>
        </row>
        <row r="1076">
          <cell r="A1076" t="str">
            <v>CMRLPT24004</v>
          </cell>
        </row>
        <row r="1077">
          <cell r="A1077" t="str">
            <v>CMRLPT22101</v>
          </cell>
        </row>
        <row r="1078">
          <cell r="A1078" t="str">
            <v>CMRLPT24060</v>
          </cell>
        </row>
        <row r="1079">
          <cell r="A1079" t="str">
            <v>BALILIMS202</v>
          </cell>
        </row>
        <row r="1080">
          <cell r="A1080" t="str">
            <v>CMRLPT21072</v>
          </cell>
        </row>
        <row r="1081">
          <cell r="A1081" t="str">
            <v>CMRLPT24094</v>
          </cell>
        </row>
        <row r="1082">
          <cell r="A1082" t="str">
            <v>CMRLPT21035</v>
          </cell>
        </row>
        <row r="1083">
          <cell r="A1083" t="str">
            <v>CMRLPT20012</v>
          </cell>
        </row>
        <row r="1084">
          <cell r="A1084" t="str">
            <v>CMRUCT24026</v>
          </cell>
        </row>
        <row r="1085">
          <cell r="A1085" t="str">
            <v>CMRUCT23123</v>
          </cell>
        </row>
        <row r="1086">
          <cell r="A1086" t="str">
            <v>CMRLPT22141</v>
          </cell>
        </row>
        <row r="1087">
          <cell r="A1087" t="str">
            <v>CMRUCT24083</v>
          </cell>
        </row>
        <row r="1088">
          <cell r="A1088" t="str">
            <v>CMRUCT23116</v>
          </cell>
        </row>
        <row r="1089">
          <cell r="A1089" t="str">
            <v>CMRUCT24088</v>
          </cell>
        </row>
        <row r="1090">
          <cell r="A1090" t="str">
            <v>CMRLPT20101</v>
          </cell>
        </row>
        <row r="1091">
          <cell r="A1091" t="str">
            <v>YAOUPCUT001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CMRUCT24106</v>
          </cell>
        </row>
        <row r="1096">
          <cell r="A1096" t="str">
            <v>CMRUCT22120</v>
          </cell>
        </row>
        <row r="1097">
          <cell r="A1097" t="str">
            <v>CMRLPT24194</v>
          </cell>
        </row>
        <row r="1098">
          <cell r="A1098" t="str">
            <v>CMRUCT24112</v>
          </cell>
        </row>
        <row r="1099">
          <cell r="A1099" t="str">
            <v>CMRUCT25026</v>
          </cell>
        </row>
        <row r="1100">
          <cell r="A1100" t="str">
            <v>OLEMUPCUT101</v>
          </cell>
        </row>
        <row r="1101">
          <cell r="A1101" t="str">
            <v>CMRUCT25016</v>
          </cell>
        </row>
        <row r="1102">
          <cell r="A1102" t="str">
            <v>CMRUCT24067</v>
          </cell>
        </row>
        <row r="1103">
          <cell r="A1103" t="str">
            <v>YAOUSHARG101</v>
          </cell>
        </row>
        <row r="1104">
          <cell r="A1104" t="str">
            <v>SABCOMNI101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CMRUCT22079</v>
          </cell>
        </row>
        <row r="1115">
          <cell r="A1115" t="str">
            <v>CMRLPT23092</v>
          </cell>
        </row>
        <row r="1116">
          <cell r="A1116" t="str">
            <v>CMRUCT22026</v>
          </cell>
        </row>
        <row r="1117">
          <cell r="A1117" t="str">
            <v>CMRUCT21041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CMRLPT22047</v>
          </cell>
        </row>
        <row r="1128">
          <cell r="A1128" t="str">
            <v>CMRLPT24006</v>
          </cell>
        </row>
        <row r="1129">
          <cell r="A1129" t="str">
            <v>CMRUCT23085</v>
          </cell>
        </row>
        <row r="1130">
          <cell r="A1130" t="str">
            <v>CMRUCT25014</v>
          </cell>
        </row>
        <row r="1131">
          <cell r="A1131" t="str">
            <v>CMRLPT22054</v>
          </cell>
        </row>
        <row r="1132">
          <cell r="A1132" t="str">
            <v>CMRLPT22114</v>
          </cell>
        </row>
        <row r="1133">
          <cell r="A1133" t="str">
            <v>CMRLPT23065</v>
          </cell>
        </row>
        <row r="1134">
          <cell r="A1134" t="str">
            <v>CMRUCT22120</v>
          </cell>
        </row>
        <row r="1135">
          <cell r="A1135" t="str">
            <v>CMRLPT19320</v>
          </cell>
        </row>
        <row r="1136">
          <cell r="A1136" t="str">
            <v>CMRUCT23259</v>
          </cell>
        </row>
        <row r="1137">
          <cell r="A1137" t="str">
            <v>CMRUCT23246</v>
          </cell>
        </row>
        <row r="1138">
          <cell r="A1138" t="str">
            <v>CMRUCT24077</v>
          </cell>
        </row>
        <row r="1139">
          <cell r="A1139" t="str">
            <v>GARODOMC002</v>
          </cell>
        </row>
        <row r="1140">
          <cell r="A1140" t="str">
            <v>CMRLPT24039</v>
          </cell>
        </row>
        <row r="1141">
          <cell r="A1141" t="str">
            <v>CMRUCT21029</v>
          </cell>
        </row>
        <row r="1142">
          <cell r="A1142" t="str">
            <v>CMRLPT23073</v>
          </cell>
        </row>
        <row r="1143">
          <cell r="A1143" t="str">
            <v>CMRLPT24115</v>
          </cell>
        </row>
        <row r="1144">
          <cell r="A1144" t="str">
            <v>CMRLPT23319</v>
          </cell>
        </row>
        <row r="1145">
          <cell r="A1145" t="str">
            <v>CMRUCT25029</v>
          </cell>
        </row>
        <row r="1146">
          <cell r="A1146" t="str">
            <v>CMRLPT23274</v>
          </cell>
        </row>
        <row r="1147">
          <cell r="A1147" t="str">
            <v>CMRUCT20146</v>
          </cell>
        </row>
        <row r="1148">
          <cell r="A1148" t="str">
            <v>CMRUCT23256</v>
          </cell>
        </row>
        <row r="1149">
          <cell r="A1149" t="str">
            <v>CMRLPT23190</v>
          </cell>
        </row>
        <row r="1150">
          <cell r="A1150" t="str">
            <v>CMRLPT23008</v>
          </cell>
        </row>
        <row r="1151">
          <cell r="A1151" t="str">
            <v>CMRUCT20123</v>
          </cell>
        </row>
        <row r="1152">
          <cell r="A1152" t="str">
            <v>CMRLPT22187</v>
          </cell>
        </row>
        <row r="1153">
          <cell r="A1153" t="str">
            <v>CMRLP19216</v>
          </cell>
        </row>
        <row r="1154">
          <cell r="A1154" t="str">
            <v>CMRLPT23320</v>
          </cell>
        </row>
        <row r="1155">
          <cell r="A1155" t="str">
            <v>OLEMMOS101</v>
          </cell>
        </row>
        <row r="1156">
          <cell r="A1156" t="str">
            <v>OLEMDOMC001</v>
          </cell>
        </row>
        <row r="1157">
          <cell r="A1157" t="str">
            <v>INFWINJMP01</v>
          </cell>
        </row>
        <row r="1158">
          <cell r="A1158" t="str">
            <v>CMRUCT22092</v>
          </cell>
        </row>
        <row r="1159">
          <cell r="A1159" t="str">
            <v>CMRUCT23012</v>
          </cell>
        </row>
        <row r="1160">
          <cell r="A1160" t="str">
            <v>CMRLPT20040</v>
          </cell>
        </row>
        <row r="1161">
          <cell r="A1161" t="str">
            <v>CMRUCT20120</v>
          </cell>
        </row>
        <row r="1162">
          <cell r="A1162" t="str">
            <v>CMRUCT23145</v>
          </cell>
        </row>
        <row r="1163">
          <cell r="A1163" t="str">
            <v>CMRLPT21038</v>
          </cell>
        </row>
        <row r="1164">
          <cell r="A1164" t="str">
            <v>CMRUCT22156</v>
          </cell>
        </row>
        <row r="1165">
          <cell r="A1165" t="str">
            <v>CMRLPT22074</v>
          </cell>
        </row>
        <row r="1166">
          <cell r="A1166" t="str">
            <v>CMRLPT20026</v>
          </cell>
        </row>
        <row r="1167">
          <cell r="A1167" t="str">
            <v>CMRUCT23007</v>
          </cell>
        </row>
        <row r="1168">
          <cell r="A1168" t="str">
            <v>LDSDATABASE</v>
          </cell>
        </row>
        <row r="1169">
          <cell r="A1169" t="str">
            <v>CMRLPT21048</v>
          </cell>
        </row>
        <row r="1170">
          <cell r="A1170" t="str">
            <v>CMRUCT20170</v>
          </cell>
        </row>
        <row r="1171">
          <cell r="A1171" t="str">
            <v>CMRUCT23107</v>
          </cell>
        </row>
        <row r="1172">
          <cell r="A1172" t="str">
            <v>CMRUCT24070</v>
          </cell>
        </row>
        <row r="1173">
          <cell r="A1173" t="str">
            <v>CMRLPT24184</v>
          </cell>
        </row>
        <row r="1174">
          <cell r="A1174" t="str">
            <v>CMRUCT22054</v>
          </cell>
        </row>
        <row r="1175">
          <cell r="A1175" t="str">
            <v>CMRLPT23178</v>
          </cell>
        </row>
        <row r="1176">
          <cell r="A1176" t="str">
            <v>CMRLPT19237</v>
          </cell>
        </row>
        <row r="1177">
          <cell r="A1177" t="str">
            <v>CMRUCT24051</v>
          </cell>
        </row>
        <row r="1178">
          <cell r="A1178" t="str">
            <v>CMRUCT21036</v>
          </cell>
        </row>
        <row r="1179">
          <cell r="A1179" t="str">
            <v>CMRUCT20091</v>
          </cell>
        </row>
        <row r="1180">
          <cell r="A1180" t="str">
            <v>CMRLPT24053</v>
          </cell>
        </row>
        <row r="1181">
          <cell r="A1181" t="str">
            <v>CMRUCT20121</v>
          </cell>
        </row>
        <row r="1182">
          <cell r="A1182" t="str">
            <v>CMRLPT24105</v>
          </cell>
        </row>
        <row r="1183">
          <cell r="A1183" t="str">
            <v>CMRLPT19171</v>
          </cell>
        </row>
        <row r="1184">
          <cell r="A1184" t="str">
            <v>CMRUCT23302</v>
          </cell>
        </row>
        <row r="1185">
          <cell r="A1185" t="str">
            <v>CMRUCT22031</v>
          </cell>
        </row>
        <row r="1186">
          <cell r="A1186" t="str">
            <v>SABCGED103</v>
          </cell>
        </row>
        <row r="1187">
          <cell r="A1187" t="str">
            <v>CMRLPT24011</v>
          </cell>
        </row>
        <row r="1188">
          <cell r="A1188" t="str">
            <v>CMRUCT20151</v>
          </cell>
        </row>
        <row r="1189">
          <cell r="A1189" t="str">
            <v>CMRLPT23301</v>
          </cell>
        </row>
        <row r="1190">
          <cell r="A1190" t="str">
            <v>CMRUCT19149</v>
          </cell>
        </row>
        <row r="1191">
          <cell r="A1191" t="str">
            <v>CMRUCT23310</v>
          </cell>
        </row>
        <row r="1192">
          <cell r="A1192" t="str">
            <v>CMRUCT22028</v>
          </cell>
        </row>
        <row r="1193">
          <cell r="A1193" t="str">
            <v>CMRLPT22126</v>
          </cell>
        </row>
        <row r="1194">
          <cell r="A1194" t="str">
            <v>CMRUCT22112</v>
          </cell>
        </row>
        <row r="1195">
          <cell r="A1195" t="str">
            <v>CMRLPT19253</v>
          </cell>
        </row>
        <row r="1196">
          <cell r="A1196" t="str">
            <v>SABCAMPLI101</v>
          </cell>
        </row>
        <row r="1197">
          <cell r="A1197" t="str">
            <v>CMRLPT23164</v>
          </cell>
        </row>
        <row r="1198">
          <cell r="A1198" t="str">
            <v>CMRLPT22069</v>
          </cell>
        </row>
        <row r="1199">
          <cell r="A1199" t="str">
            <v>CMRLPT23208</v>
          </cell>
        </row>
        <row r="1200">
          <cell r="A1200" t="str">
            <v>CMRLPT20025</v>
          </cell>
        </row>
        <row r="1201">
          <cell r="A1201" t="str">
            <v>CMRLPT20046</v>
          </cell>
        </row>
        <row r="1202">
          <cell r="A1202" t="str">
            <v>CMRLPT21114</v>
          </cell>
        </row>
        <row r="1203">
          <cell r="A1203" t="str">
            <v>CMRLPT22108</v>
          </cell>
        </row>
        <row r="1204">
          <cell r="A1204" t="str">
            <v>CMRLPT22024</v>
          </cell>
        </row>
        <row r="1205">
          <cell r="A1205" t="str">
            <v>CMRUCT22107</v>
          </cell>
        </row>
        <row r="1206">
          <cell r="A1206" t="str">
            <v>pontbbrasskoum</v>
          </cell>
        </row>
        <row r="1207">
          <cell r="A1207" t="str">
            <v>CMRLPT22070</v>
          </cell>
        </row>
        <row r="1208">
          <cell r="A1208" t="str">
            <v>CMRLPT23148</v>
          </cell>
        </row>
        <row r="1209">
          <cell r="A1209" t="str">
            <v>CMRUCT20099</v>
          </cell>
        </row>
        <row r="1210">
          <cell r="A1210" t="str">
            <v>CMRLPT24098</v>
          </cell>
        </row>
        <row r="1211">
          <cell r="A1211" t="str">
            <v>CMRUCT23159</v>
          </cell>
        </row>
        <row r="1212">
          <cell r="A1212" t="str">
            <v>CMRUCT19144</v>
          </cell>
        </row>
        <row r="1213">
          <cell r="A1213" t="str">
            <v>VEEAMBACKUP</v>
          </cell>
        </row>
        <row r="1214">
          <cell r="A1214" t="str">
            <v>CMRUCT20070</v>
          </cell>
        </row>
        <row r="1215">
          <cell r="A1215" t="str">
            <v>CMRLPT21165</v>
          </cell>
        </row>
        <row r="1216">
          <cell r="A1216" t="str">
            <v>CMRLPT25020</v>
          </cell>
        </row>
        <row r="1217">
          <cell r="A1217" t="str">
            <v>CMRLPT21021</v>
          </cell>
        </row>
        <row r="1218">
          <cell r="A1218" t="str">
            <v>CMRLPT21086</v>
          </cell>
        </row>
        <row r="1219">
          <cell r="A1219" t="str">
            <v>CMRLPT20070</v>
          </cell>
        </row>
        <row r="1220">
          <cell r="A1220" t="str">
            <v>CMRLPT21031</v>
          </cell>
        </row>
        <row r="1221">
          <cell r="A1221" t="str">
            <v>CMRLPT21013</v>
          </cell>
        </row>
        <row r="1222">
          <cell r="A1222" t="str">
            <v>CMRLPT21118</v>
          </cell>
        </row>
        <row r="1223">
          <cell r="A1223" t="str">
            <v>CMRLPT22121</v>
          </cell>
        </row>
        <row r="1224">
          <cell r="A1224" t="str">
            <v>CMRUCT24091</v>
          </cell>
        </row>
        <row r="1225">
          <cell r="A1225" t="str">
            <v>CMRTAB20336</v>
          </cell>
        </row>
        <row r="1226">
          <cell r="A1226" t="str">
            <v>cmruct23052</v>
          </cell>
        </row>
        <row r="1227">
          <cell r="A1227" t="str">
            <v>CMRUCT22069</v>
          </cell>
        </row>
        <row r="1228">
          <cell r="A1228" t="str">
            <v>CMRUCT23223</v>
          </cell>
        </row>
        <row r="1229">
          <cell r="A1229" t="str">
            <v>CMRUCT21020</v>
          </cell>
        </row>
        <row r="1230">
          <cell r="A1230" t="str">
            <v>CMRLPT25018</v>
          </cell>
        </row>
        <row r="1231">
          <cell r="A1231" t="str">
            <v>SABCKPI103</v>
          </cell>
        </row>
        <row r="1232">
          <cell r="A1232" t="str">
            <v>CMRUCT20027</v>
          </cell>
        </row>
        <row r="1233">
          <cell r="A1233" t="str">
            <v>CMRUCT23242</v>
          </cell>
        </row>
        <row r="1234">
          <cell r="A1234" t="str">
            <v>CMRLPT24144</v>
          </cell>
        </row>
        <row r="1235">
          <cell r="A1235" t="str">
            <v>CMRUCT19157</v>
          </cell>
        </row>
        <row r="1236">
          <cell r="A1236" t="str">
            <v>CMRUCT24098</v>
          </cell>
        </row>
        <row r="1237">
          <cell r="A1237" t="str">
            <v>CMRLPT24028</v>
          </cell>
        </row>
        <row r="1238">
          <cell r="A1238" t="str">
            <v>NDOKMOS101</v>
          </cell>
        </row>
        <row r="1239">
          <cell r="A1239" t="str">
            <v>CMRLPT20042</v>
          </cell>
        </row>
        <row r="1240">
          <cell r="A1240" t="str">
            <v>CMRLPT24040</v>
          </cell>
        </row>
        <row r="1241">
          <cell r="A1241" t="str">
            <v>CMRLPT20035</v>
          </cell>
        </row>
        <row r="1242">
          <cell r="A1242" t="str">
            <v>CMRLPT21010</v>
          </cell>
        </row>
        <row r="1243">
          <cell r="A1243" t="str">
            <v>CMRLPT22087</v>
          </cell>
        </row>
        <row r="1244">
          <cell r="A1244" t="str">
            <v>CMRUCT21043</v>
          </cell>
        </row>
        <row r="1245">
          <cell r="A1245" t="str">
            <v>messgxkouma</v>
          </cell>
        </row>
        <row r="1246">
          <cell r="A1246" t="str">
            <v>CMRUCT23320</v>
          </cell>
        </row>
        <row r="1247">
          <cell r="A1247" t="str">
            <v>CMRLPT23024</v>
          </cell>
        </row>
        <row r="1248">
          <cell r="A1248" t="str">
            <v>CMRUCT24046</v>
          </cell>
        </row>
        <row r="1249">
          <cell r="A1249" t="str">
            <v>mescavesgarou</v>
          </cell>
        </row>
        <row r="1250">
          <cell r="A1250" t="str">
            <v>CMRUCT25018</v>
          </cell>
        </row>
        <row r="1251">
          <cell r="A1251" t="str">
            <v>CMRLPT24026</v>
          </cell>
        </row>
        <row r="1252">
          <cell r="A1252" t="str">
            <v>CMRUCT22098</v>
          </cell>
        </row>
        <row r="1253">
          <cell r="A1253" t="str">
            <v>CMRUCT24156</v>
          </cell>
        </row>
        <row r="1254">
          <cell r="A1254" t="str">
            <v>messgxndok</v>
          </cell>
        </row>
        <row r="1255">
          <cell r="A1255" t="str">
            <v>SOUADOMC001</v>
          </cell>
        </row>
        <row r="1256">
          <cell r="A1256" t="str">
            <v>CMRUCT23155</v>
          </cell>
        </row>
        <row r="1257">
          <cell r="A1257" t="str">
            <v>CMRLPT23264</v>
          </cell>
        </row>
        <row r="1258">
          <cell r="A1258" t="str">
            <v>CMRUCT19194</v>
          </cell>
        </row>
        <row r="1259">
          <cell r="A1259" t="str">
            <v>CMRLPT25022</v>
          </cell>
        </row>
        <row r="1260">
          <cell r="A1260" t="str">
            <v>CMRUCT23102</v>
          </cell>
        </row>
        <row r="1261">
          <cell r="A1261" t="str">
            <v>CMRLPT22044</v>
          </cell>
        </row>
        <row r="1262">
          <cell r="A1262" t="str">
            <v>CMRUCT19179</v>
          </cell>
        </row>
        <row r="1263">
          <cell r="A1263" t="str">
            <v>CMRUCT19160</v>
          </cell>
        </row>
        <row r="1264">
          <cell r="A1264" t="str">
            <v>CMRLPT23174</v>
          </cell>
        </row>
        <row r="1265">
          <cell r="A1265" t="str">
            <v>CMRLPT24013</v>
          </cell>
        </row>
        <row r="1266">
          <cell r="A1266" t="str">
            <v>CMRUCT20024</v>
          </cell>
        </row>
        <row r="1267">
          <cell r="A1267" t="str">
            <v>CMRUCT22027</v>
          </cell>
        </row>
        <row r="1268">
          <cell r="A1268" t="str">
            <v>CMRLPT24162</v>
          </cell>
        </row>
        <row r="1269">
          <cell r="A1269" t="str">
            <v>CMRUCT23218</v>
          </cell>
        </row>
        <row r="1270">
          <cell r="A1270" t="str">
            <v>CMRLPT21082</v>
          </cell>
        </row>
        <row r="1271">
          <cell r="A1271" t="str">
            <v>CMRLPT22169</v>
          </cell>
        </row>
        <row r="1272">
          <cell r="A1272" t="str">
            <v>CMRUCT20164</v>
          </cell>
        </row>
        <row r="1273">
          <cell r="A1273" t="str">
            <v>CMRLPT21158</v>
          </cell>
        </row>
        <row r="1274">
          <cell r="A1274" t="str">
            <v>CMRUCT19072</v>
          </cell>
        </row>
        <row r="1275">
          <cell r="A1275" t="str">
            <v>CMRUCT21118</v>
          </cell>
        </row>
        <row r="1276">
          <cell r="A1276" t="str">
            <v>CMRLPT19368</v>
          </cell>
        </row>
        <row r="1277">
          <cell r="A1277" t="str">
            <v>CMRUCT23250</v>
          </cell>
        </row>
        <row r="1278">
          <cell r="A1278" t="str">
            <v>CMRUCT20098</v>
          </cell>
        </row>
        <row r="1279">
          <cell r="A1279" t="str">
            <v>BALITATT001</v>
          </cell>
        </row>
        <row r="1280">
          <cell r="A1280" t="str">
            <v>CMRUCT21002</v>
          </cell>
        </row>
        <row r="1281">
          <cell r="A1281" t="str">
            <v>CMRUCT24079</v>
          </cell>
        </row>
        <row r="1282">
          <cell r="A1282" t="str">
            <v>CMRLPT22052</v>
          </cell>
        </row>
        <row r="1283">
          <cell r="A1283" t="str">
            <v>SEMCUPCUT101</v>
          </cell>
        </row>
        <row r="1284">
          <cell r="A1284" t="str">
            <v>CMRUCT23153</v>
          </cell>
        </row>
        <row r="1285">
          <cell r="A1285" t="str">
            <v>CMRLPT19228</v>
          </cell>
        </row>
        <row r="1286">
          <cell r="A1286" t="str">
            <v>CMRUCT21012</v>
          </cell>
        </row>
        <row r="1287">
          <cell r="A1287" t="str">
            <v>CMRLPT21076</v>
          </cell>
        </row>
        <row r="1288">
          <cell r="A1288" t="str">
            <v>CMRLPT24171</v>
          </cell>
        </row>
        <row r="1289">
          <cell r="A1289" t="str">
            <v>CMRUCT21092</v>
          </cell>
        </row>
        <row r="1290">
          <cell r="A1290" t="str">
            <v>CMRUCT22134</v>
          </cell>
        </row>
        <row r="1291">
          <cell r="A1291" t="str">
            <v>LDS-DATA</v>
          </cell>
        </row>
        <row r="1292">
          <cell r="A1292" t="str">
            <v>CMRUCT20084</v>
          </cell>
        </row>
        <row r="1293">
          <cell r="A1293" t="str">
            <v>CMRUCT23128</v>
          </cell>
        </row>
        <row r="1294">
          <cell r="A1294" t="str">
            <v>CMRUCT22166</v>
          </cell>
        </row>
        <row r="1295">
          <cell r="A1295" t="str">
            <v>CMRUCT22144</v>
          </cell>
        </row>
        <row r="1296">
          <cell r="A1296" t="str">
            <v>CMRLPT20068</v>
          </cell>
        </row>
        <row r="1297">
          <cell r="A1297" t="str">
            <v>SABCISO102</v>
          </cell>
        </row>
        <row r="1298">
          <cell r="A1298" t="str">
            <v>CMRLPT20010</v>
          </cell>
        </row>
        <row r="1299">
          <cell r="A1299" t="str">
            <v>CMRLPT22010</v>
          </cell>
        </row>
        <row r="1300">
          <cell r="A1300" t="str">
            <v>CMRLPT24072</v>
          </cell>
        </row>
        <row r="1301">
          <cell r="A1301" t="str">
            <v>CMRUCT21107</v>
          </cell>
        </row>
        <row r="1302">
          <cell r="A1302" t="str">
            <v>CMRUCT21046</v>
          </cell>
        </row>
        <row r="1303">
          <cell r="A1303" t="str">
            <v>CMRLPT21078</v>
          </cell>
        </row>
        <row r="1304">
          <cell r="A1304" t="str">
            <v>CMRLPT19287</v>
          </cell>
        </row>
        <row r="1305">
          <cell r="A1305" t="str">
            <v>CMRUCT20063</v>
          </cell>
        </row>
        <row r="1306">
          <cell r="A1306" t="str">
            <v>CMRUCT23207</v>
          </cell>
        </row>
        <row r="1307">
          <cell r="A1307" t="str">
            <v>CMRLPT23061</v>
          </cell>
        </row>
        <row r="1308">
          <cell r="A1308" t="str">
            <v>CMRLPT20118</v>
          </cell>
        </row>
        <row r="1309">
          <cell r="A1309" t="str">
            <v>CMRLPT23204</v>
          </cell>
        </row>
        <row r="1310">
          <cell r="A1310" t="str">
            <v>CMRUCT21124</v>
          </cell>
        </row>
        <row r="1311">
          <cell r="A1311" t="str">
            <v>CMRLPT24162</v>
          </cell>
        </row>
        <row r="1312">
          <cell r="A1312" t="str">
            <v>CMRUCT24076</v>
          </cell>
        </row>
        <row r="1313">
          <cell r="A1313" t="str">
            <v>CMRLPT23303</v>
          </cell>
        </row>
        <row r="1314">
          <cell r="A1314" t="str">
            <v>CMRUCT22012</v>
          </cell>
        </row>
        <row r="1315">
          <cell r="A1315" t="str">
            <v>CMRLPT23210</v>
          </cell>
        </row>
        <row r="1316">
          <cell r="A1316" t="str">
            <v>SABCMSQL201</v>
          </cell>
        </row>
        <row r="1317">
          <cell r="A1317" t="str">
            <v>CMRUCT20016</v>
          </cell>
        </row>
        <row r="1318">
          <cell r="A1318" t="str">
            <v>CMRLPT23166</v>
          </cell>
        </row>
        <row r="1319">
          <cell r="A1319" t="str">
            <v>CMRUCT24062</v>
          </cell>
        </row>
        <row r="1320">
          <cell r="A1320" t="str">
            <v>CMRUCT24192</v>
          </cell>
        </row>
        <row r="1321">
          <cell r="A1321" t="str">
            <v>CMRLPT25051</v>
          </cell>
        </row>
        <row r="1322">
          <cell r="A1322" t="str">
            <v>CMRLPT21089</v>
          </cell>
        </row>
        <row r="1323">
          <cell r="A1323" t="str">
            <v>CMRUCT21026</v>
          </cell>
        </row>
        <row r="1324">
          <cell r="A1324" t="str">
            <v>CMRUCT20138</v>
          </cell>
        </row>
        <row r="1325">
          <cell r="A1325" t="str">
            <v>garousine002</v>
          </cell>
        </row>
        <row r="1326">
          <cell r="A1326" t="str">
            <v>BALILIMS601</v>
          </cell>
        </row>
        <row r="1327">
          <cell r="A1327" t="str">
            <v>CMRLPT23026</v>
          </cell>
        </row>
        <row r="1328">
          <cell r="A1328" t="str">
            <v>CMRUCT22071</v>
          </cell>
        </row>
        <row r="1329">
          <cell r="A1329" t="str">
            <v>CMRLPT21094</v>
          </cell>
        </row>
        <row r="1330">
          <cell r="A1330" t="str">
            <v>CMRLPT22063</v>
          </cell>
        </row>
        <row r="1331">
          <cell r="A1331" t="str">
            <v>CMRLPT23102</v>
          </cell>
        </row>
        <row r="1332">
          <cell r="A1332" t="str">
            <v>CMRLPT24091</v>
          </cell>
        </row>
        <row r="1333">
          <cell r="A1333" t="str">
            <v>CMRUCT21049</v>
          </cell>
        </row>
        <row r="1334">
          <cell r="A1334" t="str">
            <v>CMRLPT23041</v>
          </cell>
        </row>
        <row r="1335">
          <cell r="A1335" t="str">
            <v>CMRLPT23304</v>
          </cell>
        </row>
        <row r="1336">
          <cell r="A1336" t="str">
            <v>SABCERP601</v>
          </cell>
        </row>
        <row r="1337">
          <cell r="A1337" t="str">
            <v>CMRLPT24009</v>
          </cell>
        </row>
        <row r="1338">
          <cell r="A1338" t="str">
            <v>CMRLPT21124</v>
          </cell>
        </row>
        <row r="1339">
          <cell r="A1339" t="str">
            <v>CMRLPT21138</v>
          </cell>
        </row>
        <row r="1340">
          <cell r="A1340" t="str">
            <v>CMRLPT24084</v>
          </cell>
        </row>
        <row r="1341">
          <cell r="A1341" t="str">
            <v>CMRLPT19229</v>
          </cell>
        </row>
        <row r="1342">
          <cell r="A1342" t="str">
            <v>CMRLPT22046</v>
          </cell>
        </row>
        <row r="1343">
          <cell r="A1343" t="str">
            <v>CMRLPT21056</v>
          </cell>
        </row>
        <row r="1344">
          <cell r="A1344" t="str">
            <v>CMRUCT24187</v>
          </cell>
        </row>
        <row r="1345">
          <cell r="A1345" t="str">
            <v>BAFOUSIN003</v>
          </cell>
        </row>
        <row r="1346">
          <cell r="A1346" t="str">
            <v>CMRLPT23138</v>
          </cell>
        </row>
        <row r="1347">
          <cell r="A1347" t="str">
            <v>CMRLPT23136</v>
          </cell>
        </row>
        <row r="1348">
          <cell r="A1348" t="str">
            <v>CMRUCT23002</v>
          </cell>
        </row>
        <row r="1349">
          <cell r="A1349" t="str">
            <v>CMRUCT21007</v>
          </cell>
        </row>
        <row r="1350">
          <cell r="A1350" t="str">
            <v>YAOUVPRX102</v>
          </cell>
        </row>
        <row r="1351">
          <cell r="A1351" t="str">
            <v>CMRLPT24153</v>
          </cell>
        </row>
        <row r="1352">
          <cell r="A1352" t="str">
            <v>cmruct22001</v>
          </cell>
        </row>
        <row r="1353">
          <cell r="A1353" t="str">
            <v>SOCAHUSKY101</v>
          </cell>
        </row>
        <row r="1354">
          <cell r="A1354" t="str">
            <v>CMRLPT22025</v>
          </cell>
        </row>
        <row r="1355">
          <cell r="A1355" t="str">
            <v>CMRLPT23160</v>
          </cell>
        </row>
        <row r="1356">
          <cell r="A1356" t="str">
            <v>CMRUCT21047</v>
          </cell>
        </row>
        <row r="1357">
          <cell r="A1357" t="str">
            <v>CMRUCT23209</v>
          </cell>
        </row>
        <row r="1358">
          <cell r="A1358" t="str">
            <v>CMRLPT21011</v>
          </cell>
        </row>
        <row r="1359">
          <cell r="A1359" t="str">
            <v>CMRLPT24113</v>
          </cell>
        </row>
        <row r="1360">
          <cell r="A1360" t="str">
            <v>CMRLPT23189</v>
          </cell>
        </row>
        <row r="1361">
          <cell r="A1361" t="str">
            <v>CMRUCT19073</v>
          </cell>
        </row>
        <row r="1362">
          <cell r="A1362" t="str">
            <v>SOCAECOSYS101</v>
          </cell>
        </row>
        <row r="1363">
          <cell r="A1363" t="str">
            <v>CMRUCT21103</v>
          </cell>
        </row>
        <row r="1364">
          <cell r="A1364" t="str">
            <v>SABCAZMIG101</v>
          </cell>
        </row>
        <row r="1365">
          <cell r="A1365" t="str">
            <v>CMRLPT22045</v>
          </cell>
        </row>
        <row r="1366">
          <cell r="A1366" t="str">
            <v>CMRUCT23168</v>
          </cell>
        </row>
        <row r="1367">
          <cell r="A1367" t="str">
            <v>CMRLPT24140</v>
          </cell>
        </row>
        <row r="1368">
          <cell r="A1368" t="str">
            <v>CMRUCT21044</v>
          </cell>
        </row>
        <row r="1369">
          <cell r="A1369" t="str">
            <v>SABCBPC601</v>
          </cell>
        </row>
        <row r="1370">
          <cell r="A1370" t="str">
            <v>CMRLPT21097</v>
          </cell>
        </row>
        <row r="1371">
          <cell r="A1371" t="str">
            <v>CMRUCT22047</v>
          </cell>
        </row>
        <row r="1372">
          <cell r="A1372" t="str">
            <v>CMRLPT23253</v>
          </cell>
        </row>
        <row r="1373">
          <cell r="A1373" t="str">
            <v>SABCELO101</v>
          </cell>
        </row>
        <row r="1374">
          <cell r="A1374" t="str">
            <v>CMRLPT23183</v>
          </cell>
        </row>
        <row r="1375">
          <cell r="A1375" t="str">
            <v>CMRLPT21067</v>
          </cell>
        </row>
        <row r="1376">
          <cell r="A1376" t="str">
            <v>SABCGED104</v>
          </cell>
        </row>
        <row r="1377">
          <cell r="A1377" t="str">
            <v>SABCPERM101</v>
          </cell>
        </row>
        <row r="1378">
          <cell r="A1378" t="str">
            <v>SABCMOS601</v>
          </cell>
        </row>
        <row r="1379">
          <cell r="A1379" t="str">
            <v>CMRLPT23035</v>
          </cell>
        </row>
        <row r="1380">
          <cell r="A1380" t="str">
            <v>CMRLPT19205</v>
          </cell>
        </row>
        <row r="1381">
          <cell r="A1381" t="str">
            <v>CMRUCT23307</v>
          </cell>
        </row>
        <row r="1382">
          <cell r="A1382" t="str">
            <v>CMRUCT24049</v>
          </cell>
        </row>
        <row r="1383">
          <cell r="A1383" t="str">
            <v>CMRLPT24151</v>
          </cell>
        </row>
        <row r="1384">
          <cell r="A1384" t="str">
            <v>CMRUCT23188</v>
          </cell>
        </row>
        <row r="1385">
          <cell r="A1385" t="str">
            <v>mesttebaf</v>
          </cell>
        </row>
        <row r="1386">
          <cell r="A1386" t="str">
            <v>VEEAMSERVERGARO</v>
          </cell>
        </row>
        <row r="1387">
          <cell r="A1387" t="str">
            <v>CMRUCT22103</v>
          </cell>
        </row>
        <row r="1388">
          <cell r="A1388" t="str">
            <v>CMRLPT22103</v>
          </cell>
        </row>
        <row r="1389">
          <cell r="A1389" t="str">
            <v>CMRUCT23151</v>
          </cell>
        </row>
        <row r="1390">
          <cell r="A1390" t="str">
            <v>CMRLPT23273</v>
          </cell>
        </row>
        <row r="1391">
          <cell r="A1391" t="str">
            <v>AKWAPDDK101</v>
          </cell>
        </row>
        <row r="1392">
          <cell r="A1392" t="str">
            <v>CMRUCT21067</v>
          </cell>
        </row>
        <row r="1393">
          <cell r="A1393" t="str">
            <v>CMRLPT24163</v>
          </cell>
        </row>
        <row r="1394">
          <cell r="A1394" t="str">
            <v>CMRUCT24086</v>
          </cell>
        </row>
        <row r="1395">
          <cell r="A1395" t="str">
            <v>CMRLPT23261</v>
          </cell>
        </row>
        <row r="1396">
          <cell r="A1396" t="str">
            <v>CMRUCT23144</v>
          </cell>
        </row>
        <row r="1397">
          <cell r="A1397" t="str">
            <v>CMRUCT20100</v>
          </cell>
        </row>
        <row r="1398">
          <cell r="A1398" t="str">
            <v>CMRUCT20095</v>
          </cell>
        </row>
        <row r="1399">
          <cell r="A1399" t="str">
            <v>CMRLPT20030</v>
          </cell>
        </row>
        <row r="1400">
          <cell r="A1400" t="str">
            <v>SABCTSE102</v>
          </cell>
        </row>
        <row r="1401">
          <cell r="A1401" t="str">
            <v>CMRUCT23086</v>
          </cell>
        </row>
        <row r="1402">
          <cell r="A1402" t="str">
            <v>SABCSQRH101</v>
          </cell>
        </row>
        <row r="1403">
          <cell r="A1403" t="str">
            <v>CMRUCT24069</v>
          </cell>
        </row>
        <row r="1404">
          <cell r="A1404" t="str">
            <v>GUINMORP101</v>
          </cell>
        </row>
        <row r="1405">
          <cell r="A1405" t="str">
            <v>CMRUCT23217</v>
          </cell>
        </row>
        <row r="1406">
          <cell r="A1406" t="str">
            <v>CMRLPT23282</v>
          </cell>
        </row>
        <row r="1407">
          <cell r="A1407" t="str">
            <v>CMRUCT23180</v>
          </cell>
        </row>
        <row r="1408">
          <cell r="A1408" t="str">
            <v>CMRLPT23163</v>
          </cell>
        </row>
        <row r="1409">
          <cell r="A1409" t="str">
            <v>CMRUCT20072</v>
          </cell>
        </row>
        <row r="1410">
          <cell r="A1410" t="str">
            <v>CMRUCT20050</v>
          </cell>
        </row>
        <row r="1411">
          <cell r="A1411" t="str">
            <v>SABCELO201</v>
          </cell>
        </row>
        <row r="1412">
          <cell r="A1412" t="str">
            <v>CMRUCT24157</v>
          </cell>
        </row>
        <row r="1413">
          <cell r="A1413" t="str">
            <v>CMRLPT20087</v>
          </cell>
        </row>
        <row r="1414">
          <cell r="A1414" t="str">
            <v>CMRUCT22091</v>
          </cell>
        </row>
        <row r="1415">
          <cell r="A1415" t="str">
            <v>CMRLPT22147</v>
          </cell>
        </row>
        <row r="1416">
          <cell r="A1416" t="str">
            <v>NDOKSHARG101</v>
          </cell>
        </row>
        <row r="1417">
          <cell r="A1417" t="str">
            <v>CMRUCT23020</v>
          </cell>
        </row>
        <row r="1418">
          <cell r="A1418" t="str">
            <v>BALISHAR003</v>
          </cell>
        </row>
        <row r="1419">
          <cell r="A1419" t="str">
            <v>CMRLPT22096</v>
          </cell>
        </row>
        <row r="1420">
          <cell r="A1420" t="str">
            <v>CMRLPT23193</v>
          </cell>
        </row>
        <row r="1421">
          <cell r="A1421" t="str">
            <v>CMRLPT22075</v>
          </cell>
        </row>
        <row r="1422">
          <cell r="A1422" t="str">
            <v>CMRLPT22091</v>
          </cell>
        </row>
        <row r="1423">
          <cell r="A1423" t="str">
            <v>CMRUCT22009</v>
          </cell>
        </row>
        <row r="1424">
          <cell r="A1424" t="str">
            <v>CMRLPT24002</v>
          </cell>
        </row>
        <row r="1425">
          <cell r="A1425" t="str">
            <v>BALIDOMC005</v>
          </cell>
        </row>
        <row r="1426">
          <cell r="A1426" t="str">
            <v>CMRLPT23012</v>
          </cell>
        </row>
        <row r="1427">
          <cell r="A1427" t="str">
            <v>CMRUCT21061</v>
          </cell>
        </row>
        <row r="1428">
          <cell r="A1428" t="str">
            <v>CMRLPT24181</v>
          </cell>
        </row>
        <row r="1429">
          <cell r="A1429" t="str">
            <v>CMRLPT21135</v>
          </cell>
        </row>
        <row r="1430">
          <cell r="A1430" t="str">
            <v>SABCWEF101</v>
          </cell>
        </row>
        <row r="1431">
          <cell r="A1431" t="str">
            <v>CMRUCT19013</v>
          </cell>
        </row>
        <row r="1432">
          <cell r="A1432" t="str">
            <v>CMRUCT22162</v>
          </cell>
        </row>
        <row r="1433">
          <cell r="A1433" t="str">
            <v>CMRUCT24078</v>
          </cell>
        </row>
        <row r="1434">
          <cell r="A1434" t="str">
            <v>CMRUCT20026</v>
          </cell>
        </row>
        <row r="1435">
          <cell r="A1435" t="str">
            <v>CMRLPT21096</v>
          </cell>
        </row>
        <row r="1436">
          <cell r="A1436" t="str">
            <v>CMRUCT21117</v>
          </cell>
        </row>
        <row r="1437">
          <cell r="A1437" t="str">
            <v>CMRUCT20124</v>
          </cell>
        </row>
        <row r="1438">
          <cell r="A1438" t="str">
            <v>CMRLTP20065</v>
          </cell>
        </row>
        <row r="1439">
          <cell r="A1439" t="str">
            <v>CMRUCT25028</v>
          </cell>
        </row>
        <row r="1440">
          <cell r="A1440" t="str">
            <v>CMRLPT21039</v>
          </cell>
        </row>
        <row r="1441">
          <cell r="A1441" t="str">
            <v>SABCISO201</v>
          </cell>
        </row>
        <row r="1442">
          <cell r="A1442" t="str">
            <v>CMRLPT22174</v>
          </cell>
        </row>
        <row r="1443">
          <cell r="A1443" t="str">
            <v>CMRLPT21041</v>
          </cell>
        </row>
        <row r="1444">
          <cell r="A1444" t="str">
            <v>CMRLPT23047</v>
          </cell>
        </row>
        <row r="1445">
          <cell r="A1445" t="str">
            <v>CMRLPT22062</v>
          </cell>
        </row>
        <row r="1446">
          <cell r="A1446" t="str">
            <v>CMRLPT19161</v>
          </cell>
        </row>
        <row r="1447">
          <cell r="A1447" t="str">
            <v>CMRUCT24092</v>
          </cell>
        </row>
        <row r="1448">
          <cell r="A1448" t="str">
            <v>CMRLPT24111</v>
          </cell>
        </row>
        <row r="1449">
          <cell r="A1449" t="str">
            <v>CMRLPT21053</v>
          </cell>
        </row>
        <row r="1450">
          <cell r="A1450" t="str">
            <v>CMRUCT22033</v>
          </cell>
        </row>
        <row r="1451">
          <cell r="A1451" t="str">
            <v>CMRUCT21011</v>
          </cell>
        </row>
        <row r="1452">
          <cell r="A1452" t="str">
            <v>BAFOPDDK101</v>
          </cell>
        </row>
        <row r="1453">
          <cell r="A1453" t="str">
            <v>CMRLPT19290</v>
          </cell>
        </row>
        <row r="1454">
          <cell r="A1454" t="str">
            <v>CMRLPT20071</v>
          </cell>
        </row>
        <row r="1455">
          <cell r="A1455" t="str">
            <v>CMRLPT20074</v>
          </cell>
        </row>
        <row r="1456">
          <cell r="A1456" t="str">
            <v>CMRLPT19215</v>
          </cell>
        </row>
        <row r="1457">
          <cell r="A1457" t="str">
            <v>CMRUCT22057</v>
          </cell>
        </row>
        <row r="1458">
          <cell r="A1458" t="str">
            <v>BALIDOMC003</v>
          </cell>
        </row>
        <row r="1459">
          <cell r="A1459" t="str">
            <v>CMRLPT21102</v>
          </cell>
        </row>
        <row r="1460">
          <cell r="A1460" t="str">
            <v>CMRLPT23006</v>
          </cell>
        </row>
        <row r="1461">
          <cell r="A1461" t="str">
            <v>mescondkouma</v>
          </cell>
        </row>
        <row r="1462">
          <cell r="A1462" t="str">
            <v>CMRUCT21100</v>
          </cell>
        </row>
        <row r="1463">
          <cell r="A1463" t="str">
            <v>YAOUMOS101</v>
          </cell>
        </row>
        <row r="1464">
          <cell r="A1464" t="str">
            <v>CMRLPT20032</v>
          </cell>
        </row>
        <row r="1465">
          <cell r="A1465" t="str">
            <v>CMRLPT22207</v>
          </cell>
        </row>
        <row r="1466">
          <cell r="A1466" t="str">
            <v>CMRLPT23198</v>
          </cell>
        </row>
        <row r="1467">
          <cell r="A1467" t="str">
            <v>CMRLPT23051</v>
          </cell>
        </row>
        <row r="1468">
          <cell r="A1468" t="str">
            <v>CMRUCT20076</v>
          </cell>
        </row>
        <row r="1469">
          <cell r="A1469" t="str">
            <v>CMRLPT23167</v>
          </cell>
        </row>
        <row r="1470">
          <cell r="A1470" t="str">
            <v>GAROPDDK101</v>
          </cell>
        </row>
        <row r="1471">
          <cell r="A1471" t="str">
            <v>CMRUCT23165</v>
          </cell>
        </row>
        <row r="1472">
          <cell r="A1472" t="str">
            <v>CMRUCT21042</v>
          </cell>
        </row>
        <row r="1473">
          <cell r="A1473" t="str">
            <v>CMRUCT20008</v>
          </cell>
        </row>
        <row r="1474">
          <cell r="A1474" t="str">
            <v>CMRUCT24172</v>
          </cell>
        </row>
        <row r="1475">
          <cell r="A1475" t="str">
            <v>CMRLPT23237</v>
          </cell>
        </row>
        <row r="1476">
          <cell r="A1476" t="str">
            <v>CMRUCT23149</v>
          </cell>
        </row>
        <row r="1477">
          <cell r="A1477" t="str">
            <v>CMRUCT23249</v>
          </cell>
        </row>
        <row r="1478">
          <cell r="A1478" t="str">
            <v>CMRUCT22144</v>
          </cell>
        </row>
        <row r="1479">
          <cell r="A1479" t="str">
            <v>CMRLPT22064</v>
          </cell>
        </row>
        <row r="1480">
          <cell r="A1480" t="str">
            <v>NDOKPDDK101</v>
          </cell>
        </row>
        <row r="1481">
          <cell r="A1481" t="str">
            <v>CMRUCT20077</v>
          </cell>
        </row>
        <row r="1482">
          <cell r="A1482" t="str">
            <v>CMRLPT24139</v>
          </cell>
        </row>
        <row r="1483">
          <cell r="A1483" t="str">
            <v>CMRUCT22157</v>
          </cell>
        </row>
        <row r="1484">
          <cell r="A1484" t="str">
            <v>CMRLPT21119</v>
          </cell>
        </row>
        <row r="1485">
          <cell r="A1485" t="str">
            <v>CMRUCT23171</v>
          </cell>
        </row>
        <row r="1486">
          <cell r="A1486" t="str">
            <v>CMRLPT24108</v>
          </cell>
        </row>
        <row r="1487">
          <cell r="A1487" t="str">
            <v>CMRLPT23043</v>
          </cell>
        </row>
        <row r="1488">
          <cell r="A1488" t="str">
            <v>CMRUCT22122</v>
          </cell>
        </row>
        <row r="1489">
          <cell r="A1489" t="str">
            <v>CMRLPT20112</v>
          </cell>
        </row>
        <row r="1490">
          <cell r="A1490" t="str">
            <v>SABCADMIN</v>
          </cell>
        </row>
        <row r="1491">
          <cell r="A1491" t="str">
            <v>CMRUCT20019</v>
          </cell>
        </row>
        <row r="1492">
          <cell r="A1492" t="str">
            <v>SABCSQDIMO201</v>
          </cell>
        </row>
        <row r="1493">
          <cell r="A1493" t="str">
            <v>CMRUCT20014</v>
          </cell>
        </row>
        <row r="1494">
          <cell r="A1494" t="str">
            <v>CMRUCT23172</v>
          </cell>
        </row>
        <row r="1495">
          <cell r="A1495" t="str">
            <v>CMRUCT19087</v>
          </cell>
        </row>
        <row r="1496">
          <cell r="A1496" t="str">
            <v>CMRLPT21123</v>
          </cell>
        </row>
        <row r="1497">
          <cell r="A1497" t="str">
            <v>CMRLPT23200</v>
          </cell>
        </row>
        <row r="1498">
          <cell r="A1498" t="str">
            <v>CMRUCT20173</v>
          </cell>
        </row>
        <row r="1499">
          <cell r="A1499" t="str">
            <v>CMRLPT24042</v>
          </cell>
        </row>
        <row r="1500">
          <cell r="A1500" t="str">
            <v>CMRUCT20114</v>
          </cell>
        </row>
        <row r="1501">
          <cell r="A1501" t="str">
            <v>CMRUCT20087</v>
          </cell>
        </row>
        <row r="1502">
          <cell r="A1502" t="str">
            <v>CMRUCT24174</v>
          </cell>
        </row>
        <row r="1503">
          <cell r="A1503" t="str">
            <v>CMRUCT24038</v>
          </cell>
        </row>
        <row r="1504">
          <cell r="A1504" t="str">
            <v>SIACPDDK101</v>
          </cell>
        </row>
        <row r="1505">
          <cell r="A1505" t="str">
            <v>CMRLPT23222</v>
          </cell>
        </row>
        <row r="1506">
          <cell r="A1506" t="str">
            <v>CMRLPT23195</v>
          </cell>
        </row>
        <row r="1507">
          <cell r="A1507" t="str">
            <v>CMRLPT24116</v>
          </cell>
        </row>
        <row r="1508">
          <cell r="A1508" t="str">
            <v>CMRUCT23309</v>
          </cell>
        </row>
        <row r="1509">
          <cell r="A1509" t="str">
            <v>CMRLPT24043</v>
          </cell>
        </row>
        <row r="1510">
          <cell r="A1510" t="str">
            <v>BONAMOS101</v>
          </cell>
        </row>
        <row r="1511">
          <cell r="A1511" t="str">
            <v>CMRUCT22011</v>
          </cell>
        </row>
        <row r="1512">
          <cell r="A1512" t="str">
            <v>messgxubg</v>
          </cell>
        </row>
        <row r="1513">
          <cell r="A1513" t="str">
            <v>CMRUCT20097</v>
          </cell>
        </row>
        <row r="1514">
          <cell r="A1514" t="str">
            <v>CMRLPT20072</v>
          </cell>
        </row>
        <row r="1515">
          <cell r="A1515" t="str">
            <v>CMRLPT20076</v>
          </cell>
        </row>
        <row r="1516">
          <cell r="A1516" t="str">
            <v>CMRUCT23034</v>
          </cell>
        </row>
        <row r="1517">
          <cell r="A1517" t="str">
            <v>CMRLPT22019</v>
          </cell>
        </row>
        <row r="1518">
          <cell r="A1518" t="str">
            <v>CMRLPT22085</v>
          </cell>
        </row>
        <row r="1519">
          <cell r="A1519" t="str">
            <v>CMRUCT20062</v>
          </cell>
        </row>
        <row r="1520">
          <cell r="A1520" t="str">
            <v>CMRLPT22116</v>
          </cell>
        </row>
        <row r="1521">
          <cell r="A1521" t="str">
            <v>CMRLPT23287</v>
          </cell>
        </row>
        <row r="1522">
          <cell r="A1522" t="str">
            <v>SOCAMSQL101</v>
          </cell>
        </row>
        <row r="1523">
          <cell r="A1523" t="str">
            <v>CMRUCT21098</v>
          </cell>
        </row>
        <row r="1524">
          <cell r="A1524" t="str">
            <v>CMRUCT22096</v>
          </cell>
        </row>
        <row r="1525">
          <cell r="A1525" t="str">
            <v>SABCPASDO101</v>
          </cell>
        </row>
        <row r="1526">
          <cell r="A1526" t="str">
            <v>CMRLPT21014</v>
          </cell>
        </row>
        <row r="1527">
          <cell r="A1527" t="str">
            <v>CMRUCT22160</v>
          </cell>
        </row>
        <row r="1528">
          <cell r="A1528" t="str">
            <v>CMRLPT23137</v>
          </cell>
        </row>
        <row r="1529">
          <cell r="A1529" t="str">
            <v>CMRLPT21110</v>
          </cell>
        </row>
        <row r="1530">
          <cell r="A1530" t="str">
            <v>CMRUCT24011</v>
          </cell>
        </row>
        <row r="1531">
          <cell r="A1531" t="str">
            <v>CMRUCT19022</v>
          </cell>
        </row>
        <row r="1532">
          <cell r="A1532" t="str">
            <v>CMRLPT23215</v>
          </cell>
        </row>
        <row r="1533">
          <cell r="A1533" t="str">
            <v>yaousin002</v>
          </cell>
        </row>
        <row r="1534">
          <cell r="A1534" t="str">
            <v>SABCISO601</v>
          </cell>
        </row>
        <row r="1535">
          <cell r="A1535" t="str">
            <v>CMRLPT19350</v>
          </cell>
        </row>
        <row r="1536">
          <cell r="A1536" t="str">
            <v>CMRUCT24102</v>
          </cell>
        </row>
        <row r="1537">
          <cell r="A1537" t="str">
            <v>CMRLPT23115</v>
          </cell>
        </row>
        <row r="1538">
          <cell r="A1538" t="str">
            <v>CMRUCT20053</v>
          </cell>
        </row>
        <row r="1539">
          <cell r="A1539" t="str">
            <v>CMRLPT25046</v>
          </cell>
        </row>
        <row r="1540">
          <cell r="A1540" t="str">
            <v>CMRUCT24019</v>
          </cell>
        </row>
        <row r="1541">
          <cell r="A1541" t="str">
            <v>CMRUCT25038</v>
          </cell>
        </row>
        <row r="1542">
          <cell r="A1542" t="str">
            <v>CMRLPT22127</v>
          </cell>
        </row>
        <row r="1543">
          <cell r="A1543" t="str">
            <v>CMRLPT24029</v>
          </cell>
        </row>
        <row r="1544">
          <cell r="A1544" t="str">
            <v>CMRLPT23080</v>
          </cell>
        </row>
        <row r="1545">
          <cell r="A1545" t="str">
            <v>CMRUCT19204</v>
          </cell>
        </row>
        <row r="1546">
          <cell r="A1546" t="str">
            <v>CMRUCT24036</v>
          </cell>
        </row>
        <row r="1547">
          <cell r="A1547" t="str">
            <v>CMRLPT22055</v>
          </cell>
        </row>
        <row r="1548">
          <cell r="A1548" t="str">
            <v>CMRUCT24128</v>
          </cell>
        </row>
        <row r="1549">
          <cell r="A1549" t="str">
            <v>CMRLPT24148</v>
          </cell>
        </row>
        <row r="1550">
          <cell r="A1550" t="str">
            <v>YAOUPDDK101</v>
          </cell>
        </row>
        <row r="1551">
          <cell r="A1551" t="str">
            <v>CMRLPT24056</v>
          </cell>
        </row>
        <row r="1552">
          <cell r="A1552" t="str">
            <v>CMRLPT25045</v>
          </cell>
        </row>
        <row r="1553">
          <cell r="A1553" t="str">
            <v>CMRLPT19004</v>
          </cell>
        </row>
        <row r="1554">
          <cell r="A1554" t="str">
            <v>CMRUCT23247</v>
          </cell>
        </row>
        <row r="1555">
          <cell r="A1555" t="str">
            <v>CMRLPT22120</v>
          </cell>
        </row>
        <row r="1556">
          <cell r="A1556" t="str">
            <v>CMRLPT22123</v>
          </cell>
        </row>
        <row r="1557">
          <cell r="A1557" t="str">
            <v>CMRUCT23308</v>
          </cell>
        </row>
        <row r="1558">
          <cell r="A1558" t="str">
            <v>BALIAMPLI601</v>
          </cell>
        </row>
        <row r="1559">
          <cell r="A1559" t="str">
            <v>CMRLPT24085</v>
          </cell>
        </row>
        <row r="1560">
          <cell r="A1560" t="str">
            <v>CMRUCT24030</v>
          </cell>
        </row>
        <row r="1561">
          <cell r="A1561" t="str">
            <v>CMRLPT19358</v>
          </cell>
        </row>
        <row r="1562">
          <cell r="A1562" t="str">
            <v>CMRUCT23031</v>
          </cell>
        </row>
        <row r="1563">
          <cell r="A1563" t="str">
            <v>SABCVPRX104</v>
          </cell>
        </row>
        <row r="1564">
          <cell r="A1564" t="str">
            <v>CMRUCT24110</v>
          </cell>
        </row>
        <row r="1565">
          <cell r="A1565" t="str">
            <v>CMRLPT19244</v>
          </cell>
        </row>
        <row r="1566">
          <cell r="A1566" t="str">
            <v>CMRUCT23061</v>
          </cell>
        </row>
        <row r="1567">
          <cell r="A1567" t="str">
            <v>CMRLPT23075</v>
          </cell>
        </row>
        <row r="1568">
          <cell r="A1568" t="str">
            <v>CMRUCT24124</v>
          </cell>
        </row>
        <row r="1569">
          <cell r="A1569" t="str">
            <v>CMRLPT23118</v>
          </cell>
        </row>
        <row r="1570">
          <cell r="A1570" t="str">
            <v>CMRLPT23062</v>
          </cell>
        </row>
        <row r="1571">
          <cell r="A1571" t="str">
            <v>CMRUCT22123</v>
          </cell>
        </row>
        <row r="1572">
          <cell r="A1572" t="str">
            <v>CMRLPT24031</v>
          </cell>
        </row>
        <row r="1573">
          <cell r="A1573" t="str">
            <v>CMRLPT24066</v>
          </cell>
        </row>
        <row r="1574">
          <cell r="A1574" t="str">
            <v>CMRLPT21151</v>
          </cell>
        </row>
        <row r="1575">
          <cell r="A1575" t="str">
            <v>SABCGLPI601</v>
          </cell>
        </row>
        <row r="1576">
          <cell r="A1576" t="str">
            <v>CMRLPT20052</v>
          </cell>
        </row>
        <row r="1577">
          <cell r="A1577" t="str">
            <v>CMRUCT21106</v>
          </cell>
        </row>
        <row r="1578">
          <cell r="A1578" t="str">
            <v>CMRUCT20060</v>
          </cell>
        </row>
        <row r="1579">
          <cell r="A1579" t="str">
            <v>CMRLPT23158</v>
          </cell>
        </row>
        <row r="1580">
          <cell r="A1580" t="str">
            <v>CMRUCT23251</v>
          </cell>
        </row>
        <row r="1581">
          <cell r="A1581" t="str">
            <v>CMRLPT23091</v>
          </cell>
        </row>
        <row r="1582">
          <cell r="A1582" t="str">
            <v>CMRLPT25013</v>
          </cell>
        </row>
        <row r="1583">
          <cell r="A1583" t="str">
            <v>CMRUCT24032</v>
          </cell>
        </row>
        <row r="1584">
          <cell r="A1584" t="str">
            <v>CMRUCT23050</v>
          </cell>
        </row>
        <row r="1585">
          <cell r="A1585" t="str">
            <v>CMRUCT22094</v>
          </cell>
        </row>
        <row r="1586">
          <cell r="A1586" t="str">
            <v>LDSAPPLICATION</v>
          </cell>
        </row>
        <row r="1587">
          <cell r="A1587" t="str">
            <v>CMRLPT19242</v>
          </cell>
        </row>
        <row r="1588">
          <cell r="A1588" t="str">
            <v>CMRUCT20094</v>
          </cell>
        </row>
        <row r="1589">
          <cell r="A1589" t="str">
            <v>CMRLPT23180</v>
          </cell>
        </row>
        <row r="1590">
          <cell r="A1590" t="str">
            <v>CMRLPT24095</v>
          </cell>
        </row>
        <row r="1591">
          <cell r="A1591" t="str">
            <v>CMRUCT23154</v>
          </cell>
        </row>
        <row r="1592">
          <cell r="A1592" t="str">
            <v>CMRUCT23081</v>
          </cell>
        </row>
        <row r="1593">
          <cell r="A1593" t="str">
            <v>CMRUCT23032</v>
          </cell>
        </row>
        <row r="1594">
          <cell r="A1594" t="str">
            <v>SOCABACK101</v>
          </cell>
        </row>
        <row r="1595">
          <cell r="A1595" t="str">
            <v>CMRUCT23055</v>
          </cell>
        </row>
        <row r="1596">
          <cell r="A1596" t="str">
            <v>CMRLPT23011</v>
          </cell>
        </row>
        <row r="1597">
          <cell r="A1597" t="str">
            <v>CMRUCT23028</v>
          </cell>
        </row>
        <row r="1598">
          <cell r="A1598" t="str">
            <v>CMRLPT22152</v>
          </cell>
        </row>
        <row r="1599">
          <cell r="A1599" t="str">
            <v>CMRLPT24187</v>
          </cell>
        </row>
        <row r="1600">
          <cell r="A1600" t="str">
            <v>SABCKPI101</v>
          </cell>
        </row>
        <row r="1601">
          <cell r="A1601" t="str">
            <v>CMRUCT23179</v>
          </cell>
        </row>
        <row r="1602">
          <cell r="A1602" t="str">
            <v>SABCSHARG101</v>
          </cell>
        </row>
        <row r="1603">
          <cell r="A1603" t="str">
            <v>CMRLPT23067</v>
          </cell>
        </row>
        <row r="1604">
          <cell r="A1604" t="str">
            <v>CMRUCT23062</v>
          </cell>
        </row>
        <row r="1605">
          <cell r="A1605" t="str">
            <v>CMRUCT23142</v>
          </cell>
        </row>
        <row r="1606">
          <cell r="A1606" t="str">
            <v>CMRUCT24031</v>
          </cell>
        </row>
        <row r="1607">
          <cell r="A1607" t="str">
            <v>CMRUCT23056</v>
          </cell>
        </row>
        <row r="1608">
          <cell r="A1608" t="str">
            <v>CMRUCT24072</v>
          </cell>
        </row>
        <row r="1609">
          <cell r="A1609" t="str">
            <v>CMRLPT21026</v>
          </cell>
        </row>
        <row r="1610">
          <cell r="A1610" t="str">
            <v>CMRUCT20017</v>
          </cell>
        </row>
        <row r="1611">
          <cell r="A1611" t="str">
            <v>CMRUCT21039</v>
          </cell>
        </row>
        <row r="1612">
          <cell r="A1612" t="str">
            <v>SABCFUTU601</v>
          </cell>
        </row>
        <row r="1613">
          <cell r="A1613" t="str">
            <v>CMRUCT23294</v>
          </cell>
        </row>
        <row r="1614">
          <cell r="A1614" t="str">
            <v>SABCSCCM101</v>
          </cell>
        </row>
        <row r="1615">
          <cell r="A1615" t="str">
            <v>CMRUCT19121</v>
          </cell>
        </row>
        <row r="1616">
          <cell r="A1616" t="str">
            <v>CMRLPT19155</v>
          </cell>
        </row>
        <row r="1617">
          <cell r="A1617" t="str">
            <v>CMRLPT19271</v>
          </cell>
        </row>
        <row r="1618">
          <cell r="A1618" t="str">
            <v>CMRLPT23216</v>
          </cell>
        </row>
        <row r="1619">
          <cell r="A1619" t="str">
            <v>CMRLPT19189</v>
          </cell>
        </row>
        <row r="1620">
          <cell r="A1620" t="str">
            <v>CMRUCT20052</v>
          </cell>
        </row>
        <row r="1621">
          <cell r="A1621" t="str">
            <v>CMRLTP19172</v>
          </cell>
        </row>
        <row r="1622">
          <cell r="A1622" t="str">
            <v>CMRUCT23113</v>
          </cell>
        </row>
        <row r="1623">
          <cell r="A1623" t="str">
            <v>CMRUCT21090</v>
          </cell>
        </row>
        <row r="1624">
          <cell r="A1624" t="str">
            <v>CMRUCT23021</v>
          </cell>
        </row>
        <row r="1625">
          <cell r="A1625" t="str">
            <v>GAROPCUT001</v>
          </cell>
        </row>
        <row r="1626">
          <cell r="A1626" t="str">
            <v>CMRLPT23192</v>
          </cell>
        </row>
        <row r="1627">
          <cell r="A1627" t="str">
            <v>CMRLPT23199</v>
          </cell>
        </row>
        <row r="1628">
          <cell r="A1628" t="str">
            <v>CMRUCT24196</v>
          </cell>
        </row>
        <row r="1629">
          <cell r="A1629" t="str">
            <v>CMRLPT20108</v>
          </cell>
        </row>
        <row r="1630">
          <cell r="A1630" t="str">
            <v>CMRUCT23182</v>
          </cell>
        </row>
        <row r="1631">
          <cell r="A1631" t="str">
            <v>CMRLPT23232</v>
          </cell>
        </row>
        <row r="1632">
          <cell r="A1632" t="str">
            <v>CMRUCT22065</v>
          </cell>
        </row>
        <row r="1633">
          <cell r="A1633" t="str">
            <v>SOCASHARG101</v>
          </cell>
        </row>
        <row r="1634">
          <cell r="A1634" t="str">
            <v>CMRUCT24161</v>
          </cell>
        </row>
        <row r="1635">
          <cell r="A1635" t="str">
            <v>CMRLPT24186</v>
          </cell>
        </row>
        <row r="1636">
          <cell r="A1636" t="str">
            <v>CMRLPT21025</v>
          </cell>
        </row>
        <row r="1637">
          <cell r="A1637" t="str">
            <v>CMRUCT19093</v>
          </cell>
        </row>
        <row r="1638">
          <cell r="A1638" t="str">
            <v>CMRLPT19168</v>
          </cell>
        </row>
        <row r="1639">
          <cell r="A1639" t="str">
            <v>SABCMOS101</v>
          </cell>
        </row>
        <row r="1640">
          <cell r="A1640" t="str">
            <v>CMRUCT19163</v>
          </cell>
        </row>
        <row r="1641">
          <cell r="A1641" t="str">
            <v>CMRUCT24015</v>
          </cell>
        </row>
        <row r="1642">
          <cell r="A1642" t="str">
            <v>CMRLPT19356</v>
          </cell>
        </row>
        <row r="1643">
          <cell r="A1643" t="str">
            <v>CMRUCT20002</v>
          </cell>
        </row>
        <row r="1644">
          <cell r="A1644" t="str">
            <v>CMRUCT21015</v>
          </cell>
        </row>
        <row r="1645">
          <cell r="A1645" t="str">
            <v>CMRLPT24197</v>
          </cell>
        </row>
        <row r="1646">
          <cell r="A1646" t="str">
            <v>SABCDIMOB101</v>
          </cell>
        </row>
        <row r="1647">
          <cell r="A1647" t="str">
            <v>CMRLPT23027</v>
          </cell>
        </row>
        <row r="1648">
          <cell r="A1648" t="str">
            <v>CMRUCT23191</v>
          </cell>
        </row>
        <row r="1649">
          <cell r="A1649" t="str">
            <v>CMRLPT23290</v>
          </cell>
        </row>
        <row r="1650">
          <cell r="A1650" t="str">
            <v>CMRUCT21060</v>
          </cell>
        </row>
        <row r="1651">
          <cell r="A1651" t="str">
            <v>CMRUCT21093</v>
          </cell>
        </row>
        <row r="1652">
          <cell r="A1652" t="str">
            <v>CMRLPT23090</v>
          </cell>
        </row>
        <row r="1653">
          <cell r="A1653" t="str">
            <v>CMRUCT24094</v>
          </cell>
        </row>
        <row r="1654">
          <cell r="A1654" t="str">
            <v>CMRLPT20096</v>
          </cell>
        </row>
        <row r="1655">
          <cell r="A1655" t="str">
            <v>CMRUCT23197</v>
          </cell>
        </row>
        <row r="1656">
          <cell r="A1656" t="str">
            <v>CMRLPT24147</v>
          </cell>
        </row>
        <row r="1657">
          <cell r="A1657" t="str">
            <v>CMRUCT20089</v>
          </cell>
        </row>
        <row r="1658">
          <cell r="A1658" t="str">
            <v>CMRLPT23255</v>
          </cell>
        </row>
        <row r="1659">
          <cell r="A1659" t="str">
            <v>CMRUCT22010</v>
          </cell>
        </row>
        <row r="1660">
          <cell r="A1660" t="str">
            <v>CMRLPT24179</v>
          </cell>
        </row>
        <row r="1661">
          <cell r="A1661" t="str">
            <v>CMRUCT22111</v>
          </cell>
        </row>
        <row r="1662">
          <cell r="A1662" t="str">
            <v>CMRUCT20163</v>
          </cell>
        </row>
        <row r="1663">
          <cell r="A1663" t="str">
            <v>SABCCONSO101</v>
          </cell>
        </row>
        <row r="1664">
          <cell r="A1664" t="str">
            <v>CMRUCT20043</v>
          </cell>
        </row>
        <row r="1665">
          <cell r="A1665" t="str">
            <v>CMRUCT19220</v>
          </cell>
        </row>
        <row r="1666">
          <cell r="A1666" t="str">
            <v>CMRUCT23312</v>
          </cell>
        </row>
        <row r="1667">
          <cell r="A1667" t="str">
            <v>SEMCSHARG101</v>
          </cell>
        </row>
        <row r="1668">
          <cell r="A1668" t="str">
            <v>CMRLPT19282</v>
          </cell>
        </row>
        <row r="1669">
          <cell r="A1669" t="str">
            <v>CMRUCT19246</v>
          </cell>
        </row>
        <row r="1670">
          <cell r="A1670" t="str">
            <v>CMRLPT22149</v>
          </cell>
        </row>
        <row r="1671">
          <cell r="A1671" t="str">
            <v>CMRUCT23231</v>
          </cell>
        </row>
        <row r="1672">
          <cell r="A1672" t="str">
            <v>CMRUCT21123</v>
          </cell>
        </row>
        <row r="1673">
          <cell r="A1673" t="str">
            <v>CMRLPT20009</v>
          </cell>
        </row>
        <row r="1674">
          <cell r="A1674" t="str">
            <v>CMRLPT24064</v>
          </cell>
        </row>
        <row r="1675">
          <cell r="A1675" t="str">
            <v>CMRUCT22017</v>
          </cell>
        </row>
        <row r="1676">
          <cell r="A1676" t="str">
            <v>CMRLPT23288</v>
          </cell>
        </row>
        <row r="1677">
          <cell r="A1677" t="str">
            <v>CMRUCT24154</v>
          </cell>
        </row>
        <row r="1678">
          <cell r="A1678" t="str">
            <v>CMRUCT22105</v>
          </cell>
        </row>
        <row r="1679">
          <cell r="A1679" t="str">
            <v>CMRUCT23013</v>
          </cell>
        </row>
        <row r="1680">
          <cell r="A1680" t="str">
            <v>messgxgaro</v>
          </cell>
        </row>
        <row r="1681">
          <cell r="A1681" t="str">
            <v>CMRUCT24050</v>
          </cell>
        </row>
        <row r="1682">
          <cell r="A1682" t="str">
            <v>CMRLPT20041</v>
          </cell>
        </row>
        <row r="1683">
          <cell r="A1683" t="str">
            <v>CMRLPT20060</v>
          </cell>
        </row>
        <row r="1684">
          <cell r="A1684" t="str">
            <v>CMRLPT23153</v>
          </cell>
        </row>
        <row r="1685">
          <cell r="A1685" t="str">
            <v>GAROMOS101</v>
          </cell>
        </row>
        <row r="1686">
          <cell r="A1686" t="str">
            <v>CMRLPT23010</v>
          </cell>
        </row>
        <row r="1687">
          <cell r="A1687" t="str">
            <v>CMRUCT23137</v>
          </cell>
        </row>
        <row r="1688">
          <cell r="A1688" t="str">
            <v>CMRUCT21096</v>
          </cell>
        </row>
        <row r="1689">
          <cell r="A1689" t="str">
            <v>SABCBI201</v>
          </cell>
        </row>
        <row r="1690">
          <cell r="A1690" t="str">
            <v>CMRUCT23074</v>
          </cell>
        </row>
        <row r="1691">
          <cell r="A1691" t="str">
            <v>CMRLPT19325</v>
          </cell>
        </row>
        <row r="1692">
          <cell r="A1692" t="str">
            <v>CMRUCT22118</v>
          </cell>
        </row>
        <row r="1693">
          <cell r="A1693" t="str">
            <v>CMRUCT23176</v>
          </cell>
        </row>
        <row r="1694">
          <cell r="A1694" t="str">
            <v>CMRLPT25008</v>
          </cell>
        </row>
        <row r="1695">
          <cell r="A1695" t="str">
            <v>CMRUCT20009</v>
          </cell>
        </row>
        <row r="1696">
          <cell r="A1696" t="str">
            <v>CMRLPT22034</v>
          </cell>
        </row>
        <row r="1697">
          <cell r="A1697" t="str">
            <v>CMRUCT24045</v>
          </cell>
        </row>
        <row r="1698">
          <cell r="A1698" t="str">
            <v>CMRUCT23127</v>
          </cell>
        </row>
        <row r="1699">
          <cell r="A1699" t="str">
            <v>CMRLPT19293</v>
          </cell>
        </row>
        <row r="1700">
          <cell r="A1700" t="str">
            <v>CMRUCT23234</v>
          </cell>
        </row>
        <row r="1701">
          <cell r="A1701" t="str">
            <v>CMRUCT23205</v>
          </cell>
        </row>
        <row r="1702">
          <cell r="A1702" t="str">
            <v>CMRUCT23229</v>
          </cell>
        </row>
        <row r="1703">
          <cell r="A1703" t="str">
            <v>CMRLPT21126</v>
          </cell>
        </row>
        <row r="1704">
          <cell r="A1704" t="str">
            <v>CMRUCT24025</v>
          </cell>
        </row>
        <row r="1705">
          <cell r="A1705" t="str">
            <v>CMRUCT23018</v>
          </cell>
        </row>
        <row r="1706">
          <cell r="A1706" t="str">
            <v>SABCMDP101</v>
          </cell>
        </row>
        <row r="1707">
          <cell r="A1707" t="str">
            <v>CMRLPT23003</v>
          </cell>
        </row>
        <row r="1708">
          <cell r="A1708" t="str">
            <v>CMRLPT21015</v>
          </cell>
        </row>
        <row r="1709">
          <cell r="A1709" t="str">
            <v>SABCSQDIMO101</v>
          </cell>
        </row>
        <row r="1710">
          <cell r="A1710" t="str">
            <v>CMRLPT21143</v>
          </cell>
        </row>
        <row r="1711">
          <cell r="A1711" t="str">
            <v>mes</v>
          </cell>
        </row>
        <row r="1712">
          <cell r="A1712" t="str">
            <v>CMRLPT23217</v>
          </cell>
        </row>
        <row r="1713">
          <cell r="A1713" t="str">
            <v>CMRLPT21111</v>
          </cell>
        </row>
        <row r="1714">
          <cell r="A1714" t="str">
            <v>CMRUCT21104</v>
          </cell>
        </row>
        <row r="1715">
          <cell r="A1715" t="str">
            <v>CMRLPT24099</v>
          </cell>
        </row>
        <row r="1716">
          <cell r="A1716" t="str">
            <v>CMRUCT25011</v>
          </cell>
        </row>
        <row r="1717">
          <cell r="A1717" t="str">
            <v>CMRUCT21008</v>
          </cell>
        </row>
        <row r="1718">
          <cell r="A1718" t="str">
            <v>CMRUCT20165</v>
          </cell>
        </row>
        <row r="1719">
          <cell r="A1719" t="str">
            <v>CMRUCT23227</v>
          </cell>
        </row>
        <row r="1720">
          <cell r="A1720" t="str">
            <v>CMRUCT20157</v>
          </cell>
        </row>
        <row r="1721">
          <cell r="A1721" t="str">
            <v>cmruct20108</v>
          </cell>
        </row>
        <row r="1722">
          <cell r="A1722" t="str">
            <v>CMRLPT23177</v>
          </cell>
        </row>
        <row r="1723">
          <cell r="A1723" t="str">
            <v>CMRUCT23078</v>
          </cell>
        </row>
        <row r="1724">
          <cell r="A1724" t="str">
            <v>SABCGEDO101</v>
          </cell>
        </row>
        <row r="1725">
          <cell r="A1725" t="str">
            <v>CMRLPT23207</v>
          </cell>
        </row>
        <row r="1726">
          <cell r="A1726" t="str">
            <v>CMRLPT24123</v>
          </cell>
        </row>
        <row r="1727">
          <cell r="A1727" t="str">
            <v>CMRUCT23026</v>
          </cell>
        </row>
        <row r="1728">
          <cell r="A1728" t="str">
            <v>CMRUCT22035</v>
          </cell>
        </row>
        <row r="1729">
          <cell r="A1729" t="str">
            <v>CMRLPT24096</v>
          </cell>
        </row>
        <row r="1730">
          <cell r="A1730" t="str">
            <v>CMRUCT22004</v>
          </cell>
        </row>
        <row r="1731">
          <cell r="A1731" t="str">
            <v>CMRUCT21059</v>
          </cell>
        </row>
        <row r="1732">
          <cell r="A1732" t="str">
            <v>CMRUCT22161</v>
          </cell>
        </row>
        <row r="1733">
          <cell r="A1733" t="str">
            <v>SABCLCM101</v>
          </cell>
        </row>
        <row r="1734">
          <cell r="A1734" t="str">
            <v>CMRUCT23110</v>
          </cell>
        </row>
        <row r="1735">
          <cell r="A1735" t="str">
            <v>CMRLPT22098</v>
          </cell>
        </row>
        <row r="1736">
          <cell r="A1736" t="str">
            <v>CMRUCT20035</v>
          </cell>
        </row>
        <row r="1737">
          <cell r="A1737" t="str">
            <v>CMRLPT24174</v>
          </cell>
        </row>
        <row r="1738">
          <cell r="A1738" t="str">
            <v>CMRUCT23258</v>
          </cell>
        </row>
        <row r="1739">
          <cell r="A1739" t="str">
            <v>CMRUCT25043</v>
          </cell>
        </row>
        <row r="1740">
          <cell r="A1740" t="str">
            <v>CMRLPT22089</v>
          </cell>
        </row>
        <row r="1741">
          <cell r="A1741" t="str">
            <v>CMRLPT23088</v>
          </cell>
        </row>
        <row r="1742">
          <cell r="A1742" t="str">
            <v>CMRLPT21098</v>
          </cell>
        </row>
        <row r="1743">
          <cell r="A1743" t="str">
            <v>CMRUCT23243</v>
          </cell>
        </row>
        <row r="1744">
          <cell r="A1744" t="str">
            <v>SABCGED101</v>
          </cell>
        </row>
        <row r="1745">
          <cell r="A1745" t="str">
            <v>CMRUCT24115</v>
          </cell>
        </row>
        <row r="1746">
          <cell r="A1746" t="str">
            <v>CMRUCT23077</v>
          </cell>
        </row>
        <row r="1747">
          <cell r="A1747" t="str">
            <v>CMRUCT20135</v>
          </cell>
        </row>
        <row r="1748">
          <cell r="A1748" t="str">
            <v>CMRUCT23019</v>
          </cell>
        </row>
        <row r="1749">
          <cell r="A1749" t="str">
            <v>CMRLPT20062</v>
          </cell>
        </row>
        <row r="1750">
          <cell r="A1750" t="str">
            <v>mesfiltbaf</v>
          </cell>
        </row>
        <row r="1751">
          <cell r="A1751" t="str">
            <v>CMRUCT20102</v>
          </cell>
        </row>
        <row r="1752">
          <cell r="A1752" t="str">
            <v>CMRUCT23096</v>
          </cell>
        </row>
        <row r="1753">
          <cell r="A1753" t="str">
            <v>CMRLPT24101</v>
          </cell>
        </row>
        <row r="1754">
          <cell r="A1754" t="str">
            <v>CMRLPT24052</v>
          </cell>
        </row>
        <row r="1755">
          <cell r="A1755" t="str">
            <v>CMRUCT22042</v>
          </cell>
        </row>
        <row r="1756">
          <cell r="A1756" t="str">
            <v>CMRLPT21068</v>
          </cell>
        </row>
        <row r="1757">
          <cell r="A1757" t="str">
            <v>SABCDHCP102</v>
          </cell>
        </row>
        <row r="1758">
          <cell r="A1758" t="str">
            <v>CMRLPT23022</v>
          </cell>
        </row>
        <row r="1759">
          <cell r="A1759" t="str">
            <v>CMRLPT24191</v>
          </cell>
        </row>
        <row r="1760">
          <cell r="A1760" t="str">
            <v>CMRLPT19167</v>
          </cell>
        </row>
        <row r="1761">
          <cell r="A1761" t="str">
            <v>CMRLPT24012</v>
          </cell>
        </row>
        <row r="1762">
          <cell r="A1762" t="str">
            <v>CMRLPT20086</v>
          </cell>
        </row>
        <row r="1763">
          <cell r="A1763" t="str">
            <v>GUINUPCUT101</v>
          </cell>
        </row>
        <row r="1764">
          <cell r="A1764" t="str">
            <v>CMRUCT23271</v>
          </cell>
        </row>
        <row r="1765">
          <cell r="A1765" t="str">
            <v>CMRLPT24138</v>
          </cell>
        </row>
        <row r="1766">
          <cell r="A1766" t="str">
            <v>CMRUCT23293</v>
          </cell>
        </row>
        <row r="1767">
          <cell r="A1767" t="str">
            <v>CMRUCT20031</v>
          </cell>
        </row>
        <row r="1768">
          <cell r="A1768" t="str">
            <v>CMRLPT20022</v>
          </cell>
        </row>
        <row r="1769">
          <cell r="A1769" t="str">
            <v>CMRLPT20106</v>
          </cell>
        </row>
        <row r="1770">
          <cell r="A1770" t="str">
            <v>CMRLPT20005</v>
          </cell>
        </row>
        <row r="1771">
          <cell r="A1771" t="str">
            <v>CMRLPT21148</v>
          </cell>
        </row>
        <row r="1772">
          <cell r="A1772" t="str">
            <v>CMRLPT24082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CMRLPT23076</v>
          </cell>
        </row>
        <row r="1785">
          <cell r="A1785" t="str">
            <v>CMRLPT25014</v>
          </cell>
        </row>
        <row r="1786">
          <cell r="A1786" t="str">
            <v>CMRLPT22176</v>
          </cell>
        </row>
        <row r="1787">
          <cell r="A1787" t="str">
            <v>CMRLPT24141</v>
          </cell>
        </row>
        <row r="1788">
          <cell r="A1788" t="str">
            <v>CMRUCT25021</v>
          </cell>
        </row>
        <row r="1789">
          <cell r="A1789" t="str">
            <v>CMRUCT23095</v>
          </cell>
        </row>
        <row r="1790">
          <cell r="A1790" t="str">
            <v>SIACMOS101</v>
          </cell>
        </row>
        <row r="1791">
          <cell r="A1791" t="str">
            <v>CMRUCT22083</v>
          </cell>
        </row>
        <row r="1792">
          <cell r="A1792" t="str">
            <v>CMRLPT23070</v>
          </cell>
        </row>
        <row r="1793">
          <cell r="A1793" t="str">
            <v>cmrlpt19354</v>
          </cell>
        </row>
        <row r="1794">
          <cell r="A1794" t="str">
            <v>CMRUCT23316</v>
          </cell>
        </row>
        <row r="1795">
          <cell r="A1795" t="str">
            <v>CMRUCT23109</v>
          </cell>
        </row>
        <row r="1796">
          <cell r="A1796" t="str">
            <v>CMRUCT20140</v>
          </cell>
        </row>
        <row r="1797">
          <cell r="A1797" t="str">
            <v>CMRUCT23225</v>
          </cell>
        </row>
        <row r="1798">
          <cell r="A1798" t="str">
            <v>CMRLPT20058</v>
          </cell>
        </row>
        <row r="1799">
          <cell r="A1799" t="str">
            <v>CMRUCT20152</v>
          </cell>
        </row>
        <row r="1800">
          <cell r="A1800" t="str">
            <v>CMRUCT22051</v>
          </cell>
        </row>
        <row r="1801">
          <cell r="A1801" t="str">
            <v>CMRLPT23188</v>
          </cell>
        </row>
        <row r="1802">
          <cell r="A1802" t="str">
            <v>CMRUCT19025</v>
          </cell>
        </row>
        <row r="1803">
          <cell r="A1803" t="str">
            <v>CMRLPT23125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CMRLPT19369</v>
          </cell>
        </row>
        <row r="1823">
          <cell r="A1823" t="str">
            <v>CMRUCT20068</v>
          </cell>
        </row>
        <row r="1824">
          <cell r="A1824" t="str">
            <v>CMRLPT23206</v>
          </cell>
        </row>
        <row r="1825">
          <cell r="A1825" t="str">
            <v>SABCMSQL601</v>
          </cell>
        </row>
        <row r="1826">
          <cell r="A1826" t="str">
            <v>CMRLPT24196</v>
          </cell>
        </row>
        <row r="1827">
          <cell r="A1827" t="str">
            <v>CMRLPT23093</v>
          </cell>
        </row>
        <row r="1828">
          <cell r="A1828" t="str">
            <v>cmruct23047</v>
          </cell>
        </row>
        <row r="1829">
          <cell r="A1829" t="str">
            <v>CMRLPT25016</v>
          </cell>
        </row>
        <row r="1830">
          <cell r="A1830" t="str">
            <v>CMRUCT20015</v>
          </cell>
        </row>
        <row r="1831">
          <cell r="A1831" t="str">
            <v>CMRLPT23268</v>
          </cell>
        </row>
        <row r="1832">
          <cell r="A1832" t="str">
            <v>CMRUCT19119</v>
          </cell>
        </row>
        <row r="1833">
          <cell r="A1833" t="str">
            <v>CMRLPT23196</v>
          </cell>
        </row>
        <row r="1834">
          <cell r="A1834" t="str">
            <v>BALIBI101</v>
          </cell>
        </row>
        <row r="1835">
          <cell r="A1835" t="str">
            <v>CMRUCT23060</v>
          </cell>
        </row>
        <row r="1836">
          <cell r="A1836" t="str">
            <v>CMRLPT23214</v>
          </cell>
        </row>
        <row r="1837">
          <cell r="A1837" t="str">
            <v>CMRLPT23197</v>
          </cell>
        </row>
        <row r="1838">
          <cell r="A1838" t="str">
            <v>CMRLPT20093</v>
          </cell>
        </row>
        <row r="1839">
          <cell r="A1839" t="str">
            <v>CMRUCT23057</v>
          </cell>
        </row>
        <row r="1840">
          <cell r="A1840" t="str">
            <v>CMRLPT23084</v>
          </cell>
        </row>
        <row r="1841">
          <cell r="A1841" t="str">
            <v>CMRLPT22020</v>
          </cell>
        </row>
        <row r="1842">
          <cell r="A1842" t="str">
            <v>CMRLPT23111</v>
          </cell>
        </row>
        <row r="1843">
          <cell r="A1843" t="str">
            <v>CMRUCT20092</v>
          </cell>
        </row>
        <row r="1844">
          <cell r="A1844" t="str">
            <v>CMRLPT23176</v>
          </cell>
        </row>
        <row r="1845">
          <cell r="A1845" t="str">
            <v>CMRUCT22013</v>
          </cell>
        </row>
        <row r="1846">
          <cell r="A1846" t="str">
            <v>CMRLPT23017</v>
          </cell>
        </row>
        <row r="1847">
          <cell r="A1847" t="str">
            <v>cmruct22086</v>
          </cell>
        </row>
        <row r="1848">
          <cell r="A1848" t="str">
            <v>mescondbaf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SABCPROJ601</v>
          </cell>
        </row>
        <row r="1871">
          <cell r="A1871" t="str">
            <v>CMRLPT21060</v>
          </cell>
        </row>
        <row r="1872">
          <cell r="A1872" t="str">
            <v>CMRUCT20039</v>
          </cell>
        </row>
        <row r="1873">
          <cell r="A1873" t="str">
            <v>CMRLPT23085</v>
          </cell>
        </row>
        <row r="1874">
          <cell r="A1874" t="str">
            <v>CMRUCT21080</v>
          </cell>
        </row>
        <row r="1875">
          <cell r="A1875" t="str">
            <v>CMRLPT23143</v>
          </cell>
        </row>
        <row r="1876">
          <cell r="A1876" t="str">
            <v>koumusin001</v>
          </cell>
        </row>
        <row r="1877">
          <cell r="A1877" t="str">
            <v>CMRLPT22030</v>
          </cell>
        </row>
        <row r="1878">
          <cell r="A1878" t="str">
            <v>CMRLPT22042</v>
          </cell>
        </row>
        <row r="1879">
          <cell r="A1879" t="str">
            <v>CMRUCT19130</v>
          </cell>
        </row>
        <row r="1880">
          <cell r="A1880" t="str">
            <v>CMRLPT24078</v>
          </cell>
        </row>
        <row r="1881">
          <cell r="A1881" t="str">
            <v>CMRUCT23001</v>
          </cell>
        </row>
        <row r="1882">
          <cell r="A1882" t="str">
            <v>CMRLPT23045</v>
          </cell>
        </row>
        <row r="1883">
          <cell r="A1883" t="str">
            <v>CMRLPT23263</v>
          </cell>
        </row>
        <row r="1884">
          <cell r="A1884" t="str">
            <v>CMRUCT21031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CMRLPT21092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CMRLPT19162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CMRUCT25010</v>
          </cell>
        </row>
        <row r="1993">
          <cell r="A1993" t="str">
            <v>CMRLPT23004</v>
          </cell>
        </row>
        <row r="1994">
          <cell r="A1994" t="str">
            <v>CMRLPT23270</v>
          </cell>
        </row>
        <row r="1995">
          <cell r="A1995" t="str">
            <v>CMRUCT23220</v>
          </cell>
        </row>
        <row r="1996">
          <cell r="A1996" t="str">
            <v>CMRLPT24158</v>
          </cell>
        </row>
        <row r="1997">
          <cell r="A1997" t="str">
            <v>CMRLPT22095</v>
          </cell>
        </row>
        <row r="1998">
          <cell r="A1998" t="str">
            <v>indusbi101</v>
          </cell>
        </row>
        <row r="1999">
          <cell r="A1999" t="str">
            <v>CMRUCT25024</v>
          </cell>
        </row>
        <row r="2000">
          <cell r="A2000" t="str">
            <v>CMRLPT19366</v>
          </cell>
        </row>
        <row r="2001">
          <cell r="A2001" t="str">
            <v>CMRLPT23042</v>
          </cell>
        </row>
        <row r="2002">
          <cell r="A2002" t="str">
            <v>SABCKPI1031</v>
          </cell>
        </row>
        <row r="2003">
          <cell r="A2003" t="str">
            <v>CMRLPT21104</v>
          </cell>
        </row>
        <row r="2004">
          <cell r="A2004" t="str">
            <v>CMRUCT23088</v>
          </cell>
        </row>
        <row r="2005">
          <cell r="A2005" t="str">
            <v>CMRUCT22109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CMRLPT21062</v>
          </cell>
        </row>
        <row r="2009">
          <cell r="A2009" t="str">
            <v>CMRLPT22018</v>
          </cell>
        </row>
        <row r="2010">
          <cell r="A2010" t="str">
            <v>CMRLPT21137</v>
          </cell>
        </row>
        <row r="2011">
          <cell r="A2011" t="str">
            <v>CMRLPT19154</v>
          </cell>
        </row>
        <row r="2012">
          <cell r="A2012" t="str">
            <v>CMRUCT23065</v>
          </cell>
        </row>
        <row r="2013">
          <cell r="A2013" t="str">
            <v>CMRLPT23291</v>
          </cell>
        </row>
        <row r="2014">
          <cell r="A2014" t="str">
            <v>CMRUCT22043</v>
          </cell>
        </row>
        <row r="2015">
          <cell r="A2015" t="str">
            <v>EFISERVEUR</v>
          </cell>
        </row>
        <row r="2016">
          <cell r="A2016" t="str">
            <v>CMRLPT24089</v>
          </cell>
        </row>
        <row r="2017">
          <cell r="A2017" t="str">
            <v>CMRLPT21167</v>
          </cell>
        </row>
        <row r="2018">
          <cell r="A2018" t="str">
            <v>CMRUCT24168</v>
          </cell>
        </row>
        <row r="2019">
          <cell r="A2019" t="str">
            <v>CMRUCT23163</v>
          </cell>
        </row>
        <row r="2020">
          <cell r="A2020" t="str">
            <v>CMRLPT21043</v>
          </cell>
        </row>
        <row r="2021">
          <cell r="A2021" t="str">
            <v>CMRUCT20021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CMRUCT19169</v>
          </cell>
        </row>
        <row r="2027">
          <cell r="A2027" t="str">
            <v>CMRUCT22108</v>
          </cell>
        </row>
        <row r="2028">
          <cell r="A2028" t="str">
            <v>SABCBO101</v>
          </cell>
        </row>
        <row r="2029">
          <cell r="A2029" t="str">
            <v>CMRUCT22149</v>
          </cell>
        </row>
        <row r="2030">
          <cell r="A2030" t="str">
            <v>CMRUCT22022</v>
          </cell>
        </row>
        <row r="2031">
          <cell r="A2031" t="str">
            <v>SABCMEC201</v>
          </cell>
        </row>
        <row r="2032">
          <cell r="A2032" t="str">
            <v>CMRLPT23316</v>
          </cell>
        </row>
        <row r="2033">
          <cell r="A2033" t="str">
            <v>CMRUCT24039</v>
          </cell>
        </row>
        <row r="2034">
          <cell r="A2034" t="str">
            <v>CMRLPT21004</v>
          </cell>
        </row>
        <row r="2035">
          <cell r="A2035" t="str">
            <v>CMRLPT25029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CMRLPT22143</v>
          </cell>
        </row>
        <row r="2042">
          <cell r="A2042" t="str">
            <v>CMRLPT21024</v>
          </cell>
        </row>
        <row r="2043">
          <cell r="A2043" t="str">
            <v>CMRLPT22107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CMRLPT24204</v>
          </cell>
        </row>
        <row r="2048">
          <cell r="A2048" t="str">
            <v>CMRUCT21122</v>
          </cell>
        </row>
        <row r="2049">
          <cell r="A2049" t="str">
            <v>yaousin003</v>
          </cell>
        </row>
        <row r="2050">
          <cell r="A2050" t="str">
            <v>CMRUCT24013</v>
          </cell>
        </row>
        <row r="2051">
          <cell r="A2051" t="str">
            <v>CMRLPT23314</v>
          </cell>
        </row>
        <row r="2052">
          <cell r="A2052" t="str">
            <v>CMRUCT21116</v>
          </cell>
        </row>
        <row r="2053">
          <cell r="A2053" t="str">
            <v>CMRUCT20115</v>
          </cell>
        </row>
        <row r="2054">
          <cell r="A2054" t="str">
            <v>CMRUCT20028</v>
          </cell>
        </row>
        <row r="2055">
          <cell r="A2055" t="str">
            <v>CMRLPT21022</v>
          </cell>
        </row>
        <row r="2056">
          <cell r="A2056" t="str">
            <v>CMRLPT24173</v>
          </cell>
        </row>
        <row r="2057">
          <cell r="A2057" t="str">
            <v>CMRLPT19006</v>
          </cell>
        </row>
        <row r="2058">
          <cell r="A2058" t="str">
            <v>CMRLPT23165</v>
          </cell>
        </row>
        <row r="2059">
          <cell r="A2059" t="str">
            <v>CMRUCT24035</v>
          </cell>
        </row>
        <row r="2060">
          <cell r="A2060" t="str">
            <v>CMRUCT22127</v>
          </cell>
        </row>
        <row r="2061">
          <cell r="A2061" t="str">
            <v>CMRLPT22112</v>
          </cell>
        </row>
        <row r="2062">
          <cell r="A2062" t="str">
            <v>CMRLPT22172</v>
          </cell>
        </row>
        <row r="2063">
          <cell r="A2063" t="str">
            <v>SABCSHAR601</v>
          </cell>
        </row>
        <row r="2064">
          <cell r="A2064" t="str">
            <v>CMRLPT22159</v>
          </cell>
        </row>
        <row r="2065">
          <cell r="A2065" t="str">
            <v>CMRLPT21045</v>
          </cell>
        </row>
        <row r="2066">
          <cell r="A2066" t="str">
            <v>CMRUCT24064</v>
          </cell>
        </row>
        <row r="2067">
          <cell r="A2067" t="str">
            <v>CMRUCT24071</v>
          </cell>
        </row>
        <row r="2068">
          <cell r="A2068" t="str">
            <v>CMRLPT20008</v>
          </cell>
        </row>
        <row r="2069">
          <cell r="A2069" t="str">
            <v>CMRUCT23115</v>
          </cell>
        </row>
        <row r="2070">
          <cell r="A2070" t="str">
            <v>CMRLPT23293</v>
          </cell>
        </row>
        <row r="2071">
          <cell r="A2071" t="str">
            <v>CMRLPT25053</v>
          </cell>
        </row>
        <row r="2072">
          <cell r="A2072" t="str">
            <v>CMRLPT25023</v>
          </cell>
        </row>
        <row r="2073">
          <cell r="A2073" t="str">
            <v>CMRUCT25075</v>
          </cell>
        </row>
        <row r="2074">
          <cell r="A2074" t="str">
            <v>DESKTOP-MVK4TRB</v>
          </cell>
        </row>
        <row r="2075">
          <cell r="A2075" t="str">
            <v>CMRUCT24074</v>
          </cell>
        </row>
        <row r="2076">
          <cell r="A2076" t="str">
            <v>BALIFICH101</v>
          </cell>
        </row>
        <row r="2077">
          <cell r="A2077" t="str">
            <v>CMRLPT19250</v>
          </cell>
        </row>
        <row r="2078">
          <cell r="A2078" t="str">
            <v>CMRUCT25049</v>
          </cell>
        </row>
        <row r="2079">
          <cell r="A2079" t="str">
            <v>CMRUCT23213</v>
          </cell>
        </row>
        <row r="2080">
          <cell r="A2080" t="str">
            <v>CMRUCT25050</v>
          </cell>
        </row>
        <row r="2081">
          <cell r="A2081" t="str">
            <v>CMRLPT19229</v>
          </cell>
        </row>
        <row r="2082">
          <cell r="A2082" t="str">
            <v>CMRLPT21139</v>
          </cell>
        </row>
        <row r="2083">
          <cell r="A2083" t="str">
            <v>CMRUCT25051</v>
          </cell>
        </row>
        <row r="2084">
          <cell r="A2084" t="str">
            <v>CMRLPT22086</v>
          </cell>
        </row>
        <row r="2085">
          <cell r="A2085" t="str">
            <v>CMRUCT25039</v>
          </cell>
        </row>
        <row r="2086">
          <cell r="A2086" t="str">
            <v>CMRLPT23294</v>
          </cell>
        </row>
        <row r="2087">
          <cell r="A2087" t="str">
            <v>CMRLPT20001</v>
          </cell>
        </row>
        <row r="2088">
          <cell r="A2088" t="str">
            <v>CMRLPT25012</v>
          </cell>
        </row>
        <row r="2089">
          <cell r="A2089" t="str">
            <v>CMRUCT25025</v>
          </cell>
        </row>
        <row r="2090">
          <cell r="A2090" t="str">
            <v>CMRUCT25022</v>
          </cell>
        </row>
        <row r="2091">
          <cell r="A2091" t="str">
            <v>CMRUCT25033</v>
          </cell>
        </row>
        <row r="2092">
          <cell r="A2092" t="str">
            <v>CMRLPT25054</v>
          </cell>
        </row>
        <row r="2093">
          <cell r="A2093" t="str">
            <v>CMRLPT19211</v>
          </cell>
        </row>
        <row r="2094">
          <cell r="A2094" t="str">
            <v>CMRLPT19246</v>
          </cell>
        </row>
        <row r="2095">
          <cell r="A2095" t="str">
            <v>CMRUCT20166</v>
          </cell>
        </row>
        <row r="2096">
          <cell r="A2096" t="str">
            <v>CMRUCT25044</v>
          </cell>
        </row>
        <row r="2097">
          <cell r="A2097" t="str">
            <v>CMRUCT21085</v>
          </cell>
        </row>
        <row r="2098">
          <cell r="A2098" t="str">
            <v>CMRLPT22090</v>
          </cell>
        </row>
        <row r="2099">
          <cell r="A2099" t="str">
            <v>CMRLPT23089</v>
          </cell>
        </row>
        <row r="2100">
          <cell r="A2100" t="str">
            <v>CMRLPT23243</v>
          </cell>
        </row>
        <row r="2101">
          <cell r="A2101" t="str">
            <v>CMRLPT23079</v>
          </cell>
        </row>
        <row r="2102">
          <cell r="A2102" t="str">
            <v>CMRUCT23068</v>
          </cell>
        </row>
        <row r="2103">
          <cell r="A2103" t="str">
            <v>CMRLPT19246</v>
          </cell>
        </row>
        <row r="2104">
          <cell r="A2104" t="str">
            <v>CMRUCT21045</v>
          </cell>
        </row>
        <row r="2105">
          <cell r="A2105" t="str">
            <v>CMRLPT24044</v>
          </cell>
        </row>
      </sheetData>
      <sheetData sheetId="12">
        <row r="1">
          <cell r="A1" t="str">
            <v>Name</v>
          </cell>
        </row>
      </sheetData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CMRUCT25040</v>
          </cell>
        </row>
        <row r="27">
          <cell r="A27" t="str">
            <v>CMRUCT24143</v>
          </cell>
        </row>
        <row r="28">
          <cell r="A28" t="str">
            <v>CMRLPT23162</v>
          </cell>
        </row>
        <row r="29">
          <cell r="A29" t="str">
            <v>BAFODOMC002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CMRLPT24146</v>
          </cell>
        </row>
        <row r="33">
          <cell r="A33" t="str">
            <v>CMRUCT22056</v>
          </cell>
        </row>
        <row r="34">
          <cell r="A34" t="str">
            <v>CMRLPT23250</v>
          </cell>
        </row>
        <row r="35">
          <cell r="A35" t="str">
            <v>CMRLPT23306</v>
          </cell>
        </row>
        <row r="36">
          <cell r="A36" t="str">
            <v>CMRLPT24190</v>
          </cell>
        </row>
        <row r="37">
          <cell r="A37" t="str">
            <v>CMRUCT22101</v>
          </cell>
        </row>
        <row r="38">
          <cell r="A38" t="str">
            <v>CMRLPT22036</v>
          </cell>
        </row>
        <row r="39">
          <cell r="A39" t="str">
            <v>CMRLPT23219</v>
          </cell>
        </row>
        <row r="40">
          <cell r="A40" t="str">
            <v>CMRUCT23046</v>
          </cell>
        </row>
        <row r="41">
          <cell r="A41" t="str">
            <v>CMRLPT19230</v>
          </cell>
        </row>
        <row r="42">
          <cell r="A42" t="str">
            <v>CMRLPT23121</v>
          </cell>
        </row>
        <row r="43">
          <cell r="A43" t="str">
            <v>YAOUBI101</v>
          </cell>
        </row>
        <row r="44">
          <cell r="A44" t="str">
            <v>CMRLPT24127</v>
          </cell>
        </row>
        <row r="45">
          <cell r="A45" t="str">
            <v>CMRUCT22030</v>
          </cell>
        </row>
        <row r="46">
          <cell r="A46" t="str">
            <v>CMRUCT20081</v>
          </cell>
        </row>
        <row r="47">
          <cell r="A47" t="str">
            <v>CMRUCT21131</v>
          </cell>
        </row>
        <row r="48">
          <cell r="A48" t="str">
            <v>CMRUCT23306</v>
          </cell>
        </row>
        <row r="49">
          <cell r="A49" t="str">
            <v>BAFOUSIN001</v>
          </cell>
        </row>
        <row r="50">
          <cell r="A50" t="str">
            <v>CMRLPT24205</v>
          </cell>
        </row>
        <row r="51">
          <cell r="A51" t="str">
            <v>CMRLPT21037</v>
          </cell>
        </row>
        <row r="52">
          <cell r="A52" t="str">
            <v>CMRUCT22139</v>
          </cell>
        </row>
        <row r="53">
          <cell r="A53" t="str">
            <v>CMRLPT24104</v>
          </cell>
        </row>
        <row r="54">
          <cell r="A54" t="str">
            <v>CMRLPT23058</v>
          </cell>
        </row>
        <row r="55">
          <cell r="A55" t="str">
            <v>CMRLPT21064</v>
          </cell>
        </row>
        <row r="56">
          <cell r="A56" t="str">
            <v>CMRUCT23119</v>
          </cell>
        </row>
        <row r="57">
          <cell r="A57" t="str">
            <v>CMRUCT21064</v>
          </cell>
        </row>
        <row r="58">
          <cell r="A58" t="str">
            <v>CMRUCT23173</v>
          </cell>
        </row>
        <row r="59">
          <cell r="A59" t="str">
            <v>CMRUCT23111</v>
          </cell>
        </row>
        <row r="60">
          <cell r="A60" t="str">
            <v>CMRLPT23182</v>
          </cell>
        </row>
        <row r="61">
          <cell r="A61" t="str">
            <v>CMRLPT23286</v>
          </cell>
        </row>
        <row r="62">
          <cell r="A62" t="str">
            <v>YAOUSIN001</v>
          </cell>
        </row>
        <row r="63">
          <cell r="A63" t="str">
            <v>CMRLPT21070</v>
          </cell>
        </row>
        <row r="64">
          <cell r="A64" t="str">
            <v>SABCBO102</v>
          </cell>
        </row>
        <row r="65">
          <cell r="A65" t="str">
            <v>CMRLPT22165</v>
          </cell>
        </row>
        <row r="66">
          <cell r="A66" t="str">
            <v>SEMCDOMC001</v>
          </cell>
        </row>
        <row r="67">
          <cell r="A67" t="str">
            <v>CMRLPT23032</v>
          </cell>
        </row>
        <row r="68">
          <cell r="A68" t="str">
            <v>CMRUCT22140</v>
          </cell>
        </row>
        <row r="69">
          <cell r="A69" t="str">
            <v>CMRUCT22075</v>
          </cell>
        </row>
        <row r="70">
          <cell r="A70" t="str">
            <v>CMRUCT19104</v>
          </cell>
        </row>
        <row r="71">
          <cell r="A71" t="str">
            <v>CMRUCT24109</v>
          </cell>
        </row>
        <row r="72">
          <cell r="A72" t="str">
            <v>CMRLPT22028</v>
          </cell>
        </row>
        <row r="73">
          <cell r="A73" t="str">
            <v>CMRUCT23290</v>
          </cell>
        </row>
        <row r="74">
          <cell r="A74" t="str">
            <v>CMRLPT22167</v>
          </cell>
        </row>
        <row r="75">
          <cell r="A75" t="str">
            <v>CMRLPT24192</v>
          </cell>
        </row>
        <row r="76">
          <cell r="A76" t="str">
            <v>CMRLPT23262</v>
          </cell>
        </row>
        <row r="77">
          <cell r="A77" t="str">
            <v>CMRUCT21053</v>
          </cell>
        </row>
        <row r="78">
          <cell r="A78" t="str">
            <v>CMRUCT23005</v>
          </cell>
        </row>
        <row r="79">
          <cell r="A79" t="str">
            <v>CMRLPT21164</v>
          </cell>
        </row>
        <row r="80">
          <cell r="A80" t="str">
            <v>CMRLPT22065</v>
          </cell>
        </row>
        <row r="81">
          <cell r="A81" t="str">
            <v>CMRUCT20023</v>
          </cell>
        </row>
        <row r="82">
          <cell r="A82" t="str">
            <v>CMRUCT23036</v>
          </cell>
        </row>
        <row r="83">
          <cell r="A83" t="str">
            <v>CMRLPT20117</v>
          </cell>
        </row>
        <row r="84">
          <cell r="A84" t="str">
            <v>CMRUCT22021</v>
          </cell>
        </row>
        <row r="85">
          <cell r="A85" t="str">
            <v>CMRUCT21051</v>
          </cell>
        </row>
        <row r="86">
          <cell r="A86" t="str">
            <v>CMRUCT22048</v>
          </cell>
        </row>
        <row r="87">
          <cell r="A87" t="str">
            <v>CMRLPT23050</v>
          </cell>
        </row>
        <row r="88">
          <cell r="A88" t="str">
            <v>SIACUPCUT101</v>
          </cell>
        </row>
        <row r="89">
          <cell r="A89" t="str">
            <v>CMRUCT19135</v>
          </cell>
        </row>
        <row r="90">
          <cell r="A90" t="str">
            <v>CMRUCT23219</v>
          </cell>
        </row>
        <row r="91">
          <cell r="A91" t="str">
            <v>EFISERVEUR2</v>
          </cell>
        </row>
        <row r="92">
          <cell r="A92" t="str">
            <v>CMRLPT24150</v>
          </cell>
        </row>
        <row r="93">
          <cell r="A93" t="str">
            <v>CMRUCT20096</v>
          </cell>
        </row>
        <row r="94">
          <cell r="A94" t="str">
            <v>CMRLPT25017</v>
          </cell>
        </row>
        <row r="95">
          <cell r="A95" t="str">
            <v>CMRLPT21005</v>
          </cell>
        </row>
        <row r="96">
          <cell r="A96" t="str">
            <v>CMRUCT23169</v>
          </cell>
        </row>
        <row r="97">
          <cell r="A97" t="str">
            <v>CMRLPT22057</v>
          </cell>
        </row>
        <row r="98">
          <cell r="A98" t="str">
            <v>CMRLPT19194</v>
          </cell>
        </row>
        <row r="99">
          <cell r="A99" t="str">
            <v>CMRUCT21034</v>
          </cell>
        </row>
        <row r="100">
          <cell r="A100" t="str">
            <v>CMRLPT24172</v>
          </cell>
        </row>
        <row r="101">
          <cell r="A101" t="str">
            <v>CMRUCT24132</v>
          </cell>
        </row>
        <row r="102">
          <cell r="A102" t="str">
            <v>CMRUCT25035</v>
          </cell>
        </row>
        <row r="103">
          <cell r="A103" t="str">
            <v>CMRUCT24065</v>
          </cell>
        </row>
        <row r="104">
          <cell r="A104" t="str">
            <v>CMRLPT23154</v>
          </cell>
        </row>
        <row r="105">
          <cell r="A105" t="str">
            <v>CMRUCT22044</v>
          </cell>
        </row>
        <row r="106">
          <cell r="A106" t="str">
            <v>CMRLPT23013</v>
          </cell>
        </row>
        <row r="107">
          <cell r="A107" t="str">
            <v>CMRLPT24047</v>
          </cell>
        </row>
        <row r="108">
          <cell r="A108" t="str">
            <v>CMRLPT21091</v>
          </cell>
        </row>
        <row r="109">
          <cell r="A109" t="str">
            <v>CMRLPT20021</v>
          </cell>
        </row>
        <row r="110">
          <cell r="A110" t="str">
            <v>CMRUCT23089</v>
          </cell>
        </row>
        <row r="111">
          <cell r="A111" t="str">
            <v>SABCDIMO101</v>
          </cell>
        </row>
        <row r="112">
          <cell r="A112" t="str">
            <v>CMRLPT24135</v>
          </cell>
        </row>
        <row r="113">
          <cell r="A113" t="str">
            <v>CMRLPT23194</v>
          </cell>
        </row>
        <row r="114">
          <cell r="A114" t="str">
            <v>CMRLPT24103</v>
          </cell>
        </row>
        <row r="115">
          <cell r="A115" t="str">
            <v>CMRUCT23286</v>
          </cell>
        </row>
        <row r="116">
          <cell r="A116" t="str">
            <v>CMRLPT25037</v>
          </cell>
        </row>
        <row r="117">
          <cell r="A117" t="str">
            <v>CMRUCT23245</v>
          </cell>
        </row>
        <row r="118">
          <cell r="A118" t="str">
            <v>CMRUCT22116</v>
          </cell>
        </row>
        <row r="119">
          <cell r="A119" t="str">
            <v>CMRUCT23075</v>
          </cell>
        </row>
        <row r="120">
          <cell r="A120" t="str">
            <v>CMRUCT25032</v>
          </cell>
        </row>
        <row r="121">
          <cell r="A121" t="str">
            <v>CMRUCT23270</v>
          </cell>
        </row>
        <row r="122">
          <cell r="A122" t="str">
            <v>SABCGLPI101</v>
          </cell>
        </row>
        <row r="123">
          <cell r="A123" t="str">
            <v>CMRUCT21076</v>
          </cell>
        </row>
        <row r="124">
          <cell r="A124" t="str">
            <v>CMRLPT24206</v>
          </cell>
        </row>
        <row r="125">
          <cell r="A125" t="str">
            <v>CMRUCT23117</v>
          </cell>
        </row>
        <row r="126">
          <cell r="A126" t="str">
            <v>CMRUCT23204</v>
          </cell>
        </row>
        <row r="127">
          <cell r="A127" t="str">
            <v>CMRUCT24113</v>
          </cell>
        </row>
        <row r="128">
          <cell r="A128" t="str">
            <v>SABCWEB101</v>
          </cell>
        </row>
        <row r="129">
          <cell r="A129" t="str">
            <v>SABCDHCP101</v>
          </cell>
        </row>
        <row r="130">
          <cell r="A130" t="str">
            <v>CMRUCT20155</v>
          </cell>
        </row>
        <row r="131">
          <cell r="A131" t="str">
            <v>CMRLPT19365</v>
          </cell>
        </row>
        <row r="132">
          <cell r="A132" t="str">
            <v>CMRLPT19279</v>
          </cell>
        </row>
        <row r="133">
          <cell r="A133" t="str">
            <v>CMRLPT24068</v>
          </cell>
        </row>
        <row r="134">
          <cell r="A134" t="str">
            <v>CMRUCT21108</v>
          </cell>
        </row>
        <row r="135">
          <cell r="A135" t="str">
            <v>CMRUCT19227</v>
          </cell>
        </row>
        <row r="136">
          <cell r="A136" t="str">
            <v>CMRUCT23016</v>
          </cell>
        </row>
        <row r="137">
          <cell r="A137" t="str">
            <v>CMRUCT19122</v>
          </cell>
        </row>
        <row r="138">
          <cell r="A138" t="str">
            <v>DTIPROJECT001</v>
          </cell>
        </row>
        <row r="139">
          <cell r="A139" t="str">
            <v>CMRUCT22032</v>
          </cell>
        </row>
        <row r="140">
          <cell r="A140" t="str">
            <v>SABCBPC103</v>
          </cell>
        </row>
        <row r="141">
          <cell r="A141" t="str">
            <v>BAFOSHARG101</v>
          </cell>
        </row>
        <row r="142">
          <cell r="A142" t="str">
            <v>CMRLPT22146</v>
          </cell>
        </row>
        <row r="143">
          <cell r="A143" t="str">
            <v>SOUAPCUT001</v>
          </cell>
        </row>
        <row r="144">
          <cell r="A144" t="str">
            <v>CMRUCT23224</v>
          </cell>
        </row>
        <row r="145">
          <cell r="A145" t="str">
            <v>CMRUCT22045</v>
          </cell>
        </row>
        <row r="146">
          <cell r="A146" t="str">
            <v>CMRUCT20079</v>
          </cell>
        </row>
        <row r="147">
          <cell r="A147" t="str">
            <v>CMRUCT24107</v>
          </cell>
        </row>
        <row r="148">
          <cell r="A148" t="str">
            <v>CMRUCT23082</v>
          </cell>
        </row>
        <row r="149">
          <cell r="A149" t="str">
            <v>SABCUPCUT102</v>
          </cell>
        </row>
        <row r="150">
          <cell r="A150" t="str">
            <v>CMRLPT23040</v>
          </cell>
        </row>
        <row r="151">
          <cell r="A151" t="str">
            <v>SABCMOS201</v>
          </cell>
        </row>
        <row r="152">
          <cell r="A152" t="str">
            <v>CMRLPT21083</v>
          </cell>
        </row>
        <row r="153">
          <cell r="A153" t="str">
            <v>CMRLPT23056</v>
          </cell>
        </row>
        <row r="154">
          <cell r="A154" t="str">
            <v>cmruct22095</v>
          </cell>
        </row>
        <row r="155">
          <cell r="A155" t="str">
            <v>CMRUCT23023</v>
          </cell>
        </row>
        <row r="156">
          <cell r="A156" t="str">
            <v>CMRUCT19147</v>
          </cell>
        </row>
        <row r="157">
          <cell r="A157" t="str">
            <v>CMRLPT23105</v>
          </cell>
        </row>
        <row r="158">
          <cell r="A158" t="str">
            <v>CMRUCT19006</v>
          </cell>
        </row>
        <row r="159">
          <cell r="A159" t="str">
            <v>CMRUCT22005</v>
          </cell>
        </row>
        <row r="160">
          <cell r="A160" t="str">
            <v>CMRUCT24169</v>
          </cell>
        </row>
        <row r="161">
          <cell r="A161" t="str">
            <v>CMRUCT24144</v>
          </cell>
        </row>
        <row r="162">
          <cell r="A162" t="str">
            <v>CMRUCT23076</v>
          </cell>
        </row>
        <row r="163">
          <cell r="A163" t="str">
            <v>SABCSQSHAR101</v>
          </cell>
        </row>
        <row r="164">
          <cell r="A164" t="str">
            <v>CMRLPT23019</v>
          </cell>
        </row>
        <row r="165">
          <cell r="A165" t="str">
            <v>CMRUCT23037</v>
          </cell>
        </row>
        <row r="166">
          <cell r="A166" t="str">
            <v>CMRUCT22113</v>
          </cell>
        </row>
        <row r="167">
          <cell r="A167" t="str">
            <v>CMRUCT24160</v>
          </cell>
        </row>
        <row r="168">
          <cell r="A168" t="str">
            <v>CMRLPT22027</v>
          </cell>
        </row>
        <row r="169">
          <cell r="A169" t="str">
            <v>CMRUCT23073</v>
          </cell>
        </row>
        <row r="170">
          <cell r="A170" t="str">
            <v>CMRLPT23117</v>
          </cell>
        </row>
        <row r="171">
          <cell r="A171" t="str">
            <v>CMRUCT20064</v>
          </cell>
        </row>
        <row r="172">
          <cell r="A172" t="str">
            <v>SABCBIOM101</v>
          </cell>
        </row>
        <row r="173">
          <cell r="A173" t="str">
            <v>CMRLPT19330</v>
          </cell>
        </row>
        <row r="174">
          <cell r="A174" t="str">
            <v>CMRLPT22002</v>
          </cell>
        </row>
        <row r="175">
          <cell r="A175" t="str">
            <v>CMRLPT21129</v>
          </cell>
        </row>
        <row r="176">
          <cell r="A176" t="str">
            <v>CMRLPT19239</v>
          </cell>
        </row>
        <row r="177">
          <cell r="A177" t="str">
            <v>CMRLPT23238</v>
          </cell>
        </row>
        <row r="178">
          <cell r="A178" t="str">
            <v>BALIFICH003</v>
          </cell>
        </row>
        <row r="179">
          <cell r="A179" t="str">
            <v>CMRUCT19263</v>
          </cell>
        </row>
        <row r="180">
          <cell r="A180" t="str">
            <v>CMRUCT22070</v>
          </cell>
        </row>
        <row r="181">
          <cell r="A181" t="str">
            <v>CMRLPT19163</v>
          </cell>
        </row>
        <row r="182">
          <cell r="A182" t="str">
            <v>CMRUCT23319</v>
          </cell>
        </row>
        <row r="183">
          <cell r="A183" t="str">
            <v>CMRUCT20134</v>
          </cell>
        </row>
        <row r="184">
          <cell r="A184" t="str">
            <v>CMRUCT21058</v>
          </cell>
        </row>
        <row r="185">
          <cell r="A185" t="str">
            <v>cmruct23045</v>
          </cell>
        </row>
        <row r="186">
          <cell r="A186" t="str">
            <v>CMRLPT22040</v>
          </cell>
        </row>
        <row r="187">
          <cell r="A187" t="str">
            <v>CMRLPT20109</v>
          </cell>
        </row>
        <row r="188">
          <cell r="A188" t="str">
            <v>CMRLPT25034</v>
          </cell>
        </row>
        <row r="189">
          <cell r="A189" t="str">
            <v>CMRUCT21013</v>
          </cell>
        </row>
        <row r="190">
          <cell r="A190" t="str">
            <v>CMRLPT20064</v>
          </cell>
        </row>
        <row r="191">
          <cell r="A191" t="str">
            <v>CMRLPT23229</v>
          </cell>
        </row>
        <row r="192">
          <cell r="A192" t="str">
            <v>CMRUCT20046</v>
          </cell>
        </row>
        <row r="193">
          <cell r="A193" t="str">
            <v>CMRLPT24076</v>
          </cell>
        </row>
        <row r="194">
          <cell r="A194" t="str">
            <v>CMRLPT21161</v>
          </cell>
        </row>
        <row r="195">
          <cell r="A195" t="str">
            <v>CMRLPT19203</v>
          </cell>
        </row>
        <row r="196">
          <cell r="A196" t="str">
            <v>CMRLPT22097</v>
          </cell>
        </row>
        <row r="197">
          <cell r="A197" t="str">
            <v>CMRUCT19256</v>
          </cell>
        </row>
        <row r="198">
          <cell r="A198" t="str">
            <v>CMRUCT23164</v>
          </cell>
        </row>
        <row r="199">
          <cell r="A199" t="str">
            <v>CMRLPT20036</v>
          </cell>
        </row>
        <row r="200">
          <cell r="A200" t="str">
            <v>CMRUCT23196</v>
          </cell>
        </row>
        <row r="201">
          <cell r="A201" t="str">
            <v>SABCDIMO100</v>
          </cell>
        </row>
        <row r="202">
          <cell r="A202" t="str">
            <v>CMRLPT21132</v>
          </cell>
        </row>
        <row r="203">
          <cell r="A203" t="str">
            <v>CMRUCT23134</v>
          </cell>
        </row>
        <row r="204">
          <cell r="A204" t="str">
            <v>SOCAMOS101</v>
          </cell>
        </row>
        <row r="205">
          <cell r="A205" t="str">
            <v>CMRUCT24180</v>
          </cell>
        </row>
        <row r="206">
          <cell r="A206" t="str">
            <v>CMRLPT21146</v>
          </cell>
        </row>
        <row r="207">
          <cell r="A207" t="str">
            <v>CMRLPT24142</v>
          </cell>
        </row>
        <row r="208">
          <cell r="A208" t="str">
            <v>CMRLPT23131</v>
          </cell>
        </row>
        <row r="209">
          <cell r="A209" t="str">
            <v>CMRLPT22022</v>
          </cell>
        </row>
        <row r="210">
          <cell r="A210" t="str">
            <v>CMRLPT22200</v>
          </cell>
        </row>
        <row r="211">
          <cell r="A211" t="str">
            <v>CMRLPT19245</v>
          </cell>
        </row>
        <row r="212">
          <cell r="A212" t="str">
            <v>CMRLPT20115</v>
          </cell>
        </row>
        <row r="213">
          <cell r="A213" t="str">
            <v>BALIDOMC001</v>
          </cell>
        </row>
        <row r="214">
          <cell r="A214" t="str">
            <v>CMRUCT21128</v>
          </cell>
        </row>
        <row r="215">
          <cell r="A215" t="str">
            <v>CMRLPT22124</v>
          </cell>
        </row>
        <row r="216">
          <cell r="A216" t="str">
            <v>CMRLPT24136</v>
          </cell>
        </row>
        <row r="217">
          <cell r="A217" t="str">
            <v>CMRUCT20007</v>
          </cell>
        </row>
        <row r="218">
          <cell r="A218" t="str">
            <v>CMRLPT20094</v>
          </cell>
        </row>
        <row r="219">
          <cell r="A219" t="str">
            <v>CMRUCT23112</v>
          </cell>
        </row>
        <row r="220">
          <cell r="A220" t="str">
            <v>CMRLPT23205</v>
          </cell>
        </row>
        <row r="221">
          <cell r="A221" t="str">
            <v>CMRUCT23206</v>
          </cell>
        </row>
        <row r="222">
          <cell r="A222" t="str">
            <v>CMRUCT19090</v>
          </cell>
        </row>
        <row r="223">
          <cell r="A223" t="str">
            <v>CMRLPT23081</v>
          </cell>
        </row>
        <row r="224">
          <cell r="A224" t="str">
            <v>CMRLPT24183</v>
          </cell>
        </row>
        <row r="225">
          <cell r="A225" t="str">
            <v>CMRLPT20033</v>
          </cell>
        </row>
        <row r="226">
          <cell r="A226" t="str">
            <v>CMRUCT24054</v>
          </cell>
        </row>
        <row r="227">
          <cell r="A227" t="str">
            <v>silos</v>
          </cell>
        </row>
        <row r="228">
          <cell r="A228" t="str">
            <v>CMRLPT22184</v>
          </cell>
        </row>
        <row r="229">
          <cell r="A229" t="str">
            <v>CMRUCT22018</v>
          </cell>
        </row>
        <row r="230">
          <cell r="A230" t="str">
            <v>CMRLPT21058</v>
          </cell>
        </row>
        <row r="231">
          <cell r="A231" t="str">
            <v>CMRLPT24170</v>
          </cell>
        </row>
        <row r="232">
          <cell r="A232" t="str">
            <v>SEMCPDDK101</v>
          </cell>
        </row>
        <row r="233">
          <cell r="A233" t="str">
            <v>CMRLPT24001</v>
          </cell>
        </row>
        <row r="234">
          <cell r="A234" t="str">
            <v>CMRUCT24188</v>
          </cell>
        </row>
        <row r="235">
          <cell r="A235" t="str">
            <v>CMRLPT25009</v>
          </cell>
        </row>
        <row r="236">
          <cell r="A236" t="str">
            <v>CMRLPT20028</v>
          </cell>
        </row>
        <row r="237">
          <cell r="A237" t="str">
            <v>CMRLPT23231</v>
          </cell>
        </row>
        <row r="238">
          <cell r="A238" t="str">
            <v>CMRLPT21105</v>
          </cell>
        </row>
        <row r="239">
          <cell r="A239" t="str">
            <v>CMRLPT21150</v>
          </cell>
        </row>
        <row r="240">
          <cell r="A240" t="str">
            <v>CMRUCT22129</v>
          </cell>
        </row>
        <row r="241">
          <cell r="A241" t="str">
            <v>CMRUCT24190</v>
          </cell>
        </row>
        <row r="242">
          <cell r="A242" t="str">
            <v>CMRUCT22081</v>
          </cell>
        </row>
        <row r="243">
          <cell r="A243" t="str">
            <v>CMRLPT21040</v>
          </cell>
        </row>
        <row r="244">
          <cell r="A244" t="str">
            <v>CMRLPT22117</v>
          </cell>
        </row>
        <row r="245">
          <cell r="A245" t="str">
            <v>CMRLPT19269</v>
          </cell>
        </row>
        <row r="246">
          <cell r="A246" t="str">
            <v>CMRLPT19149</v>
          </cell>
        </row>
        <row r="247">
          <cell r="A247" t="str">
            <v>CMRUCT23284</v>
          </cell>
        </row>
        <row r="248">
          <cell r="A248" t="str">
            <v>CMRLPT24062</v>
          </cell>
        </row>
        <row r="249">
          <cell r="A249" t="str">
            <v>CMRUCT23146</v>
          </cell>
        </row>
        <row r="250">
          <cell r="A250" t="str">
            <v>CMRUCT19224</v>
          </cell>
        </row>
        <row r="251">
          <cell r="A251" t="str">
            <v>CMRLPT25030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CMRLPT21036</v>
          </cell>
        </row>
        <row r="273">
          <cell r="A273" t="str">
            <v>CMRLPT24088</v>
          </cell>
        </row>
        <row r="274">
          <cell r="A274" t="str">
            <v>CMRUCT19202</v>
          </cell>
        </row>
        <row r="275">
          <cell r="A275" t="str">
            <v>SABCDIMO201</v>
          </cell>
        </row>
        <row r="276">
          <cell r="A276" t="str">
            <v>mescondgarou</v>
          </cell>
        </row>
        <row r="277">
          <cell r="A277" t="str">
            <v>CMRLPT23292</v>
          </cell>
        </row>
        <row r="278">
          <cell r="A278" t="str">
            <v>CMRUCT21099</v>
          </cell>
        </row>
        <row r="279">
          <cell r="A279" t="str">
            <v>CMRLPT23309</v>
          </cell>
        </row>
        <row r="280">
          <cell r="A280" t="str">
            <v>CMRLPT23142</v>
          </cell>
        </row>
        <row r="281">
          <cell r="A281" t="str">
            <v>SABCSQINT601</v>
          </cell>
        </row>
        <row r="282">
          <cell r="A282" t="str">
            <v>OLEMPDDK101</v>
          </cell>
        </row>
        <row r="283">
          <cell r="A283" t="str">
            <v>CMRUCT23101</v>
          </cell>
        </row>
        <row r="284">
          <cell r="A284" t="str">
            <v>CMRUCT23324</v>
          </cell>
        </row>
        <row r="285">
          <cell r="A285" t="str">
            <v>CMRLPT23285</v>
          </cell>
        </row>
        <row r="286">
          <cell r="A286" t="str">
            <v>CMRLPT23126</v>
          </cell>
        </row>
        <row r="287">
          <cell r="A287" t="str">
            <v>CMRLPT22138</v>
          </cell>
        </row>
        <row r="288">
          <cell r="A288" t="str">
            <v>CMRUCT24155</v>
          </cell>
        </row>
        <row r="289">
          <cell r="A289" t="str">
            <v>CMRLPT24202</v>
          </cell>
        </row>
        <row r="290">
          <cell r="A290" t="str">
            <v>CMRLPT22139</v>
          </cell>
        </row>
        <row r="291">
          <cell r="A291" t="str">
            <v>SABCVPRX102</v>
          </cell>
        </row>
        <row r="292">
          <cell r="A292" t="str">
            <v>CMRUCT24178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CMRUCT20049</v>
          </cell>
        </row>
        <row r="298">
          <cell r="A298" t="str">
            <v>CMRLPT19088</v>
          </cell>
        </row>
        <row r="299">
          <cell r="A299" t="str">
            <v>CMRUCT24097</v>
          </cell>
        </row>
        <row r="300">
          <cell r="A300" t="str">
            <v>CMRUCT21120</v>
          </cell>
        </row>
        <row r="301">
          <cell r="A301" t="str">
            <v>YAOUSINE001</v>
          </cell>
        </row>
        <row r="302">
          <cell r="A302" t="str">
            <v>CMRLPT23144</v>
          </cell>
        </row>
        <row r="303">
          <cell r="A303" t="str">
            <v>CMRLPT22136</v>
          </cell>
        </row>
        <row r="304">
          <cell r="A304" t="str">
            <v>CMRLPT25006</v>
          </cell>
        </row>
        <row r="305">
          <cell r="A305" t="str">
            <v>CMRLPT19175</v>
          </cell>
        </row>
        <row r="306">
          <cell r="A306" t="str">
            <v>CMRLPT21112</v>
          </cell>
        </row>
        <row r="307">
          <cell r="A307" t="str">
            <v>CMRLPT23065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CMRLPT23053</v>
          </cell>
        </row>
        <row r="326">
          <cell r="A326" t="str">
            <v>CMRLPT24093</v>
          </cell>
        </row>
        <row r="327">
          <cell r="A327" t="str">
            <v>CMRUCT22133</v>
          </cell>
        </row>
        <row r="328">
          <cell r="A328" t="str">
            <v>CMRLPT22003</v>
          </cell>
        </row>
        <row r="329">
          <cell r="A329" t="str">
            <v>CMRUCT24181</v>
          </cell>
        </row>
        <row r="330">
          <cell r="A330" t="str">
            <v>CMRLPT23023</v>
          </cell>
        </row>
        <row r="331">
          <cell r="A331" t="str">
            <v>CMRLPT24025</v>
          </cell>
        </row>
        <row r="332">
          <cell r="A332" t="str">
            <v>CMRLPT22204</v>
          </cell>
        </row>
        <row r="333">
          <cell r="A333" t="str">
            <v>CMRUCT23025</v>
          </cell>
        </row>
        <row r="334">
          <cell r="A334" t="str">
            <v>CMRUCT23222</v>
          </cell>
        </row>
        <row r="335">
          <cell r="A335" t="str">
            <v>CMRUCT24146</v>
          </cell>
        </row>
        <row r="336">
          <cell r="A336" t="str">
            <v>SERVEURDI01</v>
          </cell>
        </row>
        <row r="337">
          <cell r="A337" t="str">
            <v>CMRLPT19265</v>
          </cell>
        </row>
        <row r="338">
          <cell r="A338" t="str">
            <v>CMRUCT20051</v>
          </cell>
        </row>
        <row r="339">
          <cell r="A339" t="str">
            <v>CMRUCT23126</v>
          </cell>
        </row>
        <row r="340">
          <cell r="A340" t="str">
            <v>CMRLPT21125</v>
          </cell>
        </row>
        <row r="341">
          <cell r="A341" t="str">
            <v>CMRLPT23033</v>
          </cell>
        </row>
        <row r="342">
          <cell r="A342" t="str">
            <v>CMRUCT20066</v>
          </cell>
        </row>
        <row r="343">
          <cell r="A343" t="str">
            <v>CMRLPT21084</v>
          </cell>
        </row>
        <row r="344">
          <cell r="A344" t="str">
            <v>CMRLPT19190</v>
          </cell>
        </row>
        <row r="345">
          <cell r="A345" t="str">
            <v>CMRUCT20133</v>
          </cell>
        </row>
        <row r="346">
          <cell r="A346" t="str">
            <v>CMRUCT19237</v>
          </cell>
        </row>
        <row r="347">
          <cell r="A347" t="str">
            <v>CMRLPT23228</v>
          </cell>
        </row>
        <row r="348">
          <cell r="A348" t="str">
            <v>CMRLPT19177</v>
          </cell>
        </row>
        <row r="349">
          <cell r="A349" t="str">
            <v>CMRLPT22058</v>
          </cell>
        </row>
        <row r="350">
          <cell r="A350" t="str">
            <v>CMRUCT21075</v>
          </cell>
        </row>
        <row r="351">
          <cell r="A351" t="str">
            <v>NDOKDOMC003</v>
          </cell>
        </row>
        <row r="352">
          <cell r="A352" t="str">
            <v>CMRLPT22183</v>
          </cell>
        </row>
        <row r="353">
          <cell r="A353" t="str">
            <v>CMRUCT23174</v>
          </cell>
        </row>
        <row r="354">
          <cell r="A354" t="str">
            <v>CMRLPT24102</v>
          </cell>
        </row>
        <row r="355">
          <cell r="A355" t="str">
            <v>CMRLPT19236</v>
          </cell>
        </row>
        <row r="356">
          <cell r="A356" t="str">
            <v>CMRUCT22147</v>
          </cell>
        </row>
        <row r="357">
          <cell r="A357" t="str">
            <v>CMRLPT19363</v>
          </cell>
        </row>
        <row r="358">
          <cell r="A358" t="str">
            <v>CMRLPT23244</v>
          </cell>
        </row>
        <row r="359">
          <cell r="A359" t="str">
            <v>CMRUCT20048</v>
          </cell>
        </row>
        <row r="360">
          <cell r="A360" t="str">
            <v>CMRUCT23033</v>
          </cell>
        </row>
        <row r="361">
          <cell r="A361" t="str">
            <v>SABCASSET601</v>
          </cell>
        </row>
        <row r="362">
          <cell r="A362" t="str">
            <v>CMRLPT23289</v>
          </cell>
        </row>
        <row r="363">
          <cell r="A363" t="str">
            <v>CMRLPT23147</v>
          </cell>
        </row>
        <row r="364">
          <cell r="A364" t="str">
            <v>CMRUCT19136</v>
          </cell>
        </row>
        <row r="365">
          <cell r="A365" t="str">
            <v>CMRUCT22015</v>
          </cell>
        </row>
        <row r="366">
          <cell r="A366" t="str">
            <v>CMRLPT24069</v>
          </cell>
        </row>
        <row r="367">
          <cell r="A367" t="str">
            <v>CMRLPT23267</v>
          </cell>
        </row>
        <row r="368">
          <cell r="A368" t="str">
            <v>CMRLPT22029</v>
          </cell>
        </row>
        <row r="369">
          <cell r="A369" t="str">
            <v>CMRLPT23054</v>
          </cell>
        </row>
        <row r="370">
          <cell r="A370" t="str">
            <v>CMRLPT20084</v>
          </cell>
        </row>
        <row r="371">
          <cell r="A371" t="str">
            <v>CMRUCT25002</v>
          </cell>
        </row>
        <row r="372">
          <cell r="A372" t="str">
            <v>CMRLPT24054</v>
          </cell>
        </row>
        <row r="373">
          <cell r="A373" t="str">
            <v>CMRUCT23233</v>
          </cell>
        </row>
        <row r="374">
          <cell r="A374" t="str">
            <v>CMRUCT20119</v>
          </cell>
        </row>
        <row r="375">
          <cell r="A375" t="str">
            <v>CMRUCT22003</v>
          </cell>
        </row>
        <row r="376">
          <cell r="A376" t="str">
            <v>CMRLPT22119</v>
          </cell>
        </row>
        <row r="377">
          <cell r="A377" t="str">
            <v>CMRUCT24093</v>
          </cell>
        </row>
        <row r="378">
          <cell r="A378" t="str">
            <v>messgxtc</v>
          </cell>
        </row>
        <row r="379">
          <cell r="A379" t="str">
            <v>CMRUCT20055</v>
          </cell>
        </row>
        <row r="380">
          <cell r="A380" t="str">
            <v>CMRLPT24130</v>
          </cell>
        </row>
        <row r="381">
          <cell r="A381" t="str">
            <v>CMRUCT19207</v>
          </cell>
        </row>
        <row r="382">
          <cell r="A382" t="str">
            <v>CMRUCT23260</v>
          </cell>
        </row>
        <row r="383">
          <cell r="A383" t="str">
            <v>SABCUPCUT101</v>
          </cell>
        </row>
        <row r="384">
          <cell r="A384" t="str">
            <v>CMRLPT23272</v>
          </cell>
        </row>
        <row r="385">
          <cell r="A385" t="str">
            <v>CMRLPT19361</v>
          </cell>
        </row>
        <row r="386">
          <cell r="A386" t="str">
            <v>CMRUCT24002</v>
          </cell>
        </row>
        <row r="387">
          <cell r="A387" t="str">
            <v>CMRLPT23298</v>
          </cell>
        </row>
        <row r="388">
          <cell r="A388" t="str">
            <v>SABCPDDK101</v>
          </cell>
        </row>
        <row r="389">
          <cell r="A389" t="str">
            <v>CMRLPT24007</v>
          </cell>
        </row>
        <row r="390">
          <cell r="A390" t="str">
            <v>CMRUCT24166</v>
          </cell>
        </row>
        <row r="391">
          <cell r="A391" t="str">
            <v>CMRUCT19253</v>
          </cell>
        </row>
        <row r="392">
          <cell r="A392" t="str">
            <v>CMRUCT23066</v>
          </cell>
        </row>
        <row r="393">
          <cell r="A393" t="str">
            <v>CMRLPT23103</v>
          </cell>
        </row>
        <row r="394">
          <cell r="A394" t="str">
            <v>CMRUCT22002</v>
          </cell>
        </row>
        <row r="395">
          <cell r="A395" t="str">
            <v>CMRLPT23312</v>
          </cell>
        </row>
        <row r="396">
          <cell r="A396" t="str">
            <v>CMRUCT23199</v>
          </cell>
        </row>
        <row r="397">
          <cell r="A397" t="str">
            <v>SABCCRM601</v>
          </cell>
        </row>
        <row r="398">
          <cell r="A398" t="str">
            <v>CMRLPT24169</v>
          </cell>
        </row>
        <row r="399">
          <cell r="A399" t="str">
            <v>CMRLPT24087</v>
          </cell>
        </row>
        <row r="400">
          <cell r="A400" t="str">
            <v>CMRLPT24071</v>
          </cell>
        </row>
        <row r="401">
          <cell r="A401" t="str">
            <v>CMRLPT23218</v>
          </cell>
        </row>
        <row r="402">
          <cell r="A402" t="str">
            <v>CMRUCT23094</v>
          </cell>
        </row>
        <row r="403">
          <cell r="A403" t="str">
            <v>CMRLPT20019</v>
          </cell>
        </row>
        <row r="404">
          <cell r="A404" t="str">
            <v>CMRUCT19166</v>
          </cell>
        </row>
        <row r="405">
          <cell r="A405" t="str">
            <v>CMRLPT19165</v>
          </cell>
        </row>
        <row r="406">
          <cell r="A406" t="str">
            <v>CMRLPT20050</v>
          </cell>
        </row>
        <row r="407">
          <cell r="A407" t="str">
            <v>CMRLPT21075</v>
          </cell>
        </row>
        <row r="408">
          <cell r="A408" t="str">
            <v>SABCSQLD102</v>
          </cell>
        </row>
        <row r="409">
          <cell r="A409" t="str">
            <v>BALISCDP001</v>
          </cell>
        </row>
        <row r="410">
          <cell r="A410" t="str">
            <v>CMRLPT23223</v>
          </cell>
        </row>
        <row r="411">
          <cell r="A411" t="str">
            <v>cmruct23043</v>
          </cell>
        </row>
        <row r="412">
          <cell r="A412" t="str">
            <v>CMRUCT24080</v>
          </cell>
        </row>
        <row r="413">
          <cell r="A413" t="str">
            <v>CMRLPT23151</v>
          </cell>
        </row>
        <row r="414">
          <cell r="A414" t="str">
            <v>CMRUCT23017</v>
          </cell>
        </row>
        <row r="415">
          <cell r="A415" t="str">
            <v>CMRLPT24107</v>
          </cell>
        </row>
        <row r="416">
          <cell r="A416" t="str">
            <v>CMRUCT19138</v>
          </cell>
        </row>
        <row r="417">
          <cell r="A417" t="str">
            <v>CMRLPT24050</v>
          </cell>
        </row>
        <row r="418">
          <cell r="A418" t="str">
            <v>CMRLPT23300</v>
          </cell>
        </row>
        <row r="419">
          <cell r="A419" t="str">
            <v>CMRUCT23099</v>
          </cell>
        </row>
        <row r="420">
          <cell r="A420" t="str">
            <v>CMRUCT23124</v>
          </cell>
        </row>
        <row r="421">
          <cell r="A421" t="str">
            <v>CMRUCT22131</v>
          </cell>
        </row>
        <row r="422">
          <cell r="A422" t="str">
            <v>CMRLPT23235</v>
          </cell>
        </row>
        <row r="423">
          <cell r="A423" t="str">
            <v>CMRUCT21071</v>
          </cell>
        </row>
        <row r="424">
          <cell r="A424" t="str">
            <v>CMRUCT21069</v>
          </cell>
        </row>
        <row r="425">
          <cell r="A425" t="str">
            <v>CMRLPT23098</v>
          </cell>
        </row>
        <row r="426">
          <cell r="A426" t="str">
            <v>CMRLPT20077</v>
          </cell>
        </row>
        <row r="427">
          <cell r="A427" t="str">
            <v>CMRLPT21100</v>
          </cell>
        </row>
        <row r="428">
          <cell r="A428" t="str">
            <v>CMRUCT20047</v>
          </cell>
        </row>
        <row r="429">
          <cell r="A429" t="str">
            <v>CMRLPT24079</v>
          </cell>
        </row>
        <row r="430">
          <cell r="A430" t="str">
            <v>CMRLPT19273</v>
          </cell>
        </row>
        <row r="431">
          <cell r="A431" t="str">
            <v>CMRLPT24109</v>
          </cell>
        </row>
        <row r="432">
          <cell r="A432" t="str">
            <v>CMRLPT23256</v>
          </cell>
        </row>
        <row r="433">
          <cell r="A433" t="str">
            <v>CMRLPT24117</v>
          </cell>
        </row>
        <row r="434">
          <cell r="A434" t="str">
            <v>SABCDIMO601</v>
          </cell>
        </row>
        <row r="435">
          <cell r="A435" t="str">
            <v>CMRLPT22150</v>
          </cell>
        </row>
        <row r="436">
          <cell r="A436" t="str">
            <v>SABCSQCAIS101</v>
          </cell>
        </row>
        <row r="437">
          <cell r="A437" t="str">
            <v>CMRLPT22031</v>
          </cell>
        </row>
        <row r="438">
          <cell r="A438" t="str">
            <v>CMRLPT22084</v>
          </cell>
        </row>
        <row r="439">
          <cell r="A439" t="str">
            <v>SABCWIFI101</v>
          </cell>
        </row>
        <row r="440">
          <cell r="A440" t="str">
            <v>CMRLPT20049</v>
          </cell>
        </row>
        <row r="441">
          <cell r="A441" t="str">
            <v>CMRUCT23093</v>
          </cell>
        </row>
        <row r="442">
          <cell r="A442" t="str">
            <v>CMRLPT25038</v>
          </cell>
        </row>
        <row r="443">
          <cell r="A443" t="str">
            <v>CMRLPT22048</v>
          </cell>
        </row>
        <row r="444">
          <cell r="A444" t="str">
            <v>CMRUCT22137</v>
          </cell>
        </row>
        <row r="445">
          <cell r="A445" t="str">
            <v>CMRUCT23162</v>
          </cell>
        </row>
        <row r="446">
          <cell r="A446" t="str">
            <v>CMRUCT23130</v>
          </cell>
        </row>
        <row r="447">
          <cell r="A447" t="str">
            <v>CMRUCT24028</v>
          </cell>
        </row>
        <row r="448">
          <cell r="A448" t="str">
            <v>CMRLPT24145</v>
          </cell>
        </row>
        <row r="449">
          <cell r="A449" t="str">
            <v>CMRLPT23095</v>
          </cell>
        </row>
        <row r="450">
          <cell r="A450" t="str">
            <v>CMRLPT20050</v>
          </cell>
        </row>
        <row r="451">
          <cell r="A451" t="str">
            <v>CMRUCT20012</v>
          </cell>
        </row>
        <row r="452">
          <cell r="A452" t="str">
            <v>CMRUCT23090</v>
          </cell>
        </row>
        <row r="453">
          <cell r="A453" t="str">
            <v>CMRLPT24177</v>
          </cell>
        </row>
        <row r="454">
          <cell r="A454" t="str">
            <v>CMRUCT20018</v>
          </cell>
        </row>
        <row r="455">
          <cell r="A455" t="str">
            <v>CMRUCT24057</v>
          </cell>
        </row>
        <row r="456">
          <cell r="A456" t="str">
            <v>CMRLPT21061</v>
          </cell>
        </row>
        <row r="457">
          <cell r="A457" t="str">
            <v>CMRUCT23321</v>
          </cell>
        </row>
        <row r="458">
          <cell r="A458" t="str">
            <v>CMRUCT23083</v>
          </cell>
        </row>
        <row r="459">
          <cell r="A459" t="str">
            <v>CMRUCT20069</v>
          </cell>
        </row>
        <row r="460">
          <cell r="A460" t="str">
            <v>CMRUCT24125</v>
          </cell>
        </row>
        <row r="461">
          <cell r="A461" t="str">
            <v>CMRUCT21005</v>
          </cell>
        </row>
        <row r="462">
          <cell r="A462" t="str">
            <v>CMRLPT22004</v>
          </cell>
        </row>
        <row r="463">
          <cell r="A463" t="str">
            <v>CMRUCT23064</v>
          </cell>
        </row>
        <row r="464">
          <cell r="A464" t="str">
            <v>CMRLPT24129</v>
          </cell>
        </row>
        <row r="465">
          <cell r="A465" t="str">
            <v>CMRLPT23078</v>
          </cell>
        </row>
        <row r="466">
          <cell r="A466" t="str">
            <v>CMRUCT24043</v>
          </cell>
        </row>
        <row r="467">
          <cell r="A467" t="str">
            <v>CMRLPT21006</v>
          </cell>
        </row>
        <row r="468">
          <cell r="A468" t="str">
            <v>CMRUCT23048</v>
          </cell>
        </row>
        <row r="469">
          <cell r="A469" t="str">
            <v>CMRUCT20078</v>
          </cell>
        </row>
        <row r="470">
          <cell r="A470" t="str">
            <v>CMRLPT24024</v>
          </cell>
        </row>
        <row r="471">
          <cell r="A471" t="str">
            <v>SABCMEC101</v>
          </cell>
        </row>
        <row r="472">
          <cell r="A472" t="str">
            <v>CMRUCT21112</v>
          </cell>
        </row>
        <row r="473">
          <cell r="A473" t="str">
            <v>CMRLPT21156</v>
          </cell>
        </row>
        <row r="474">
          <cell r="A474" t="str">
            <v>SABCBIOM102</v>
          </cell>
        </row>
        <row r="475">
          <cell r="A475" t="str">
            <v>CMRUCT24090</v>
          </cell>
        </row>
        <row r="476">
          <cell r="A476" t="str">
            <v>CMRLPT24159</v>
          </cell>
        </row>
        <row r="477">
          <cell r="A477" t="str">
            <v>CMRUCT22036</v>
          </cell>
        </row>
        <row r="478">
          <cell r="A478" t="str">
            <v>CMRUCT20130</v>
          </cell>
        </row>
        <row r="479">
          <cell r="A479" t="str">
            <v>CMRLPT21065</v>
          </cell>
        </row>
        <row r="480">
          <cell r="A480" t="str">
            <v>CMRLPT24023</v>
          </cell>
        </row>
        <row r="481">
          <cell r="A481" t="str">
            <v>SABCPROJ102</v>
          </cell>
        </row>
        <row r="482">
          <cell r="A482" t="str">
            <v>CMRLPT22177</v>
          </cell>
        </row>
        <row r="483">
          <cell r="A483" t="str">
            <v>CMRUCT24066</v>
          </cell>
        </row>
        <row r="484">
          <cell r="A484" t="str">
            <v>CMRLPT21120</v>
          </cell>
        </row>
        <row r="485">
          <cell r="A485" t="str">
            <v>BALIDOMC002</v>
          </cell>
        </row>
        <row r="486">
          <cell r="A486" t="str">
            <v>CMRLPT23123</v>
          </cell>
        </row>
        <row r="487">
          <cell r="A487" t="str">
            <v>CMRUCT23106</v>
          </cell>
        </row>
        <row r="488">
          <cell r="A488" t="str">
            <v>CMRLPT21136</v>
          </cell>
        </row>
        <row r="489">
          <cell r="A489" t="str">
            <v>CMRLPT24063</v>
          </cell>
        </row>
        <row r="490">
          <cell r="A490" t="str">
            <v>CMRLPT20011</v>
          </cell>
        </row>
        <row r="491">
          <cell r="A491" t="str">
            <v>BONAUPCUT101</v>
          </cell>
        </row>
        <row r="492">
          <cell r="A492" t="str">
            <v>CMRTLV21003</v>
          </cell>
        </row>
        <row r="493">
          <cell r="A493" t="str">
            <v>CMRLPT19173</v>
          </cell>
        </row>
        <row r="494">
          <cell r="A494" t="str">
            <v>CMRUCT25015</v>
          </cell>
        </row>
        <row r="495">
          <cell r="A495" t="str">
            <v>CMRLPT25031</v>
          </cell>
        </row>
        <row r="496">
          <cell r="A496" t="str">
            <v>CMRLPT24176</v>
          </cell>
        </row>
        <row r="497">
          <cell r="A497" t="str">
            <v>CMRLPT20080</v>
          </cell>
        </row>
        <row r="498">
          <cell r="A498" t="str">
            <v>CMRUCT23208</v>
          </cell>
        </row>
        <row r="499">
          <cell r="A499" t="str">
            <v>SABCRADI102</v>
          </cell>
        </row>
        <row r="500">
          <cell r="A500" t="str">
            <v>CMRLPT23109</v>
          </cell>
        </row>
        <row r="501">
          <cell r="A501" t="str">
            <v>CMRLPT20024</v>
          </cell>
        </row>
        <row r="502">
          <cell r="A502" t="str">
            <v>CMRLPT23280</v>
          </cell>
        </row>
        <row r="503">
          <cell r="A503" t="str">
            <v>CMRUCT25004</v>
          </cell>
        </row>
        <row r="504">
          <cell r="A504" t="str">
            <v>CMRLPT23278</v>
          </cell>
        </row>
        <row r="505">
          <cell r="A505" t="str">
            <v>CMRLPT22134</v>
          </cell>
        </row>
        <row r="506">
          <cell r="A506" t="str">
            <v>CMRUCT21111</v>
          </cell>
        </row>
        <row r="507">
          <cell r="A507" t="str">
            <v>CMRLPT21163</v>
          </cell>
        </row>
        <row r="508">
          <cell r="A508" t="str">
            <v>BALIBI601</v>
          </cell>
        </row>
        <row r="509">
          <cell r="A509" t="str">
            <v>CMRUCT23135</v>
          </cell>
        </row>
        <row r="510">
          <cell r="A510" t="str">
            <v>CMRLPT22071</v>
          </cell>
        </row>
        <row r="511">
          <cell r="A511" t="str">
            <v>BALIPCUT001</v>
          </cell>
        </row>
        <row r="512">
          <cell r="A512" t="str">
            <v>CMRUCT21081</v>
          </cell>
        </row>
        <row r="513">
          <cell r="A513" t="str">
            <v>CMRUCT24138</v>
          </cell>
        </row>
        <row r="514">
          <cell r="A514" t="str">
            <v>CMRLPT23156</v>
          </cell>
        </row>
        <row r="515">
          <cell r="A515" t="str">
            <v>CMRUCT24059</v>
          </cell>
        </row>
        <row r="516">
          <cell r="A516" t="str">
            <v>CMRLPT22051</v>
          </cell>
        </row>
        <row r="517">
          <cell r="A517" t="str">
            <v>CMRUCT24023</v>
          </cell>
        </row>
        <row r="518">
          <cell r="A518" t="str">
            <v>CMRUCT23232</v>
          </cell>
        </row>
        <row r="519">
          <cell r="A519" t="str">
            <v>CMRLPT25039</v>
          </cell>
        </row>
        <row r="520">
          <cell r="A520" t="str">
            <v>SABCPASDO102</v>
          </cell>
        </row>
        <row r="521">
          <cell r="A521" t="str">
            <v>CMRLPT19153</v>
          </cell>
        </row>
        <row r="522">
          <cell r="A522" t="str">
            <v>CMRLPT19170</v>
          </cell>
        </row>
        <row r="523">
          <cell r="A523" t="str">
            <v>CMRLPT24189</v>
          </cell>
        </row>
        <row r="524">
          <cell r="A524" t="str">
            <v>CMRLPT19296</v>
          </cell>
        </row>
        <row r="525">
          <cell r="A525" t="str">
            <v>CMRUCT25041</v>
          </cell>
        </row>
        <row r="526">
          <cell r="A526" t="str">
            <v>CMRUCT20036</v>
          </cell>
        </row>
        <row r="527">
          <cell r="A527" t="str">
            <v>CMRUCT23238</v>
          </cell>
        </row>
        <row r="528">
          <cell r="A528" t="str">
            <v>CMRLPT24097</v>
          </cell>
        </row>
        <row r="529">
          <cell r="A529" t="str">
            <v>CMRUCT25020</v>
          </cell>
        </row>
        <row r="530">
          <cell r="A530" t="str">
            <v>CMRLPT23005</v>
          </cell>
        </row>
        <row r="531">
          <cell r="A531" t="str">
            <v>CMRUCT22008</v>
          </cell>
        </row>
        <row r="532">
          <cell r="A532" t="str">
            <v>CMRLPT22132</v>
          </cell>
        </row>
        <row r="533">
          <cell r="A533" t="str">
            <v>CMRLPT21019</v>
          </cell>
        </row>
        <row r="534">
          <cell r="A534" t="str">
            <v>CMRUCT21032</v>
          </cell>
        </row>
        <row r="535">
          <cell r="A535" t="str">
            <v>CMRUCT21125</v>
          </cell>
        </row>
        <row r="536">
          <cell r="A536" t="str">
            <v>CMRUCT22097</v>
          </cell>
        </row>
        <row r="537">
          <cell r="A537" t="str">
            <v>GAROSHARG101</v>
          </cell>
        </row>
        <row r="538">
          <cell r="A538" t="str">
            <v>CMRLPT24112</v>
          </cell>
        </row>
        <row r="539">
          <cell r="A539" t="str">
            <v>CMRUCT21035</v>
          </cell>
        </row>
        <row r="540">
          <cell r="A540" t="str">
            <v>CMRLPT25028</v>
          </cell>
        </row>
        <row r="541">
          <cell r="A541" t="str">
            <v>CMRUCT22023</v>
          </cell>
        </row>
        <row r="542">
          <cell r="A542" t="str">
            <v>CMRLPT24106</v>
          </cell>
        </row>
        <row r="543">
          <cell r="A543" t="str">
            <v>CMRUCT23133</v>
          </cell>
        </row>
        <row r="544">
          <cell r="A544" t="str">
            <v>CMRUCT23241</v>
          </cell>
        </row>
        <row r="545">
          <cell r="A545" t="str">
            <v>CMRLPT22151</v>
          </cell>
        </row>
        <row r="546">
          <cell r="A546" t="str">
            <v>SOCAPCUT001</v>
          </cell>
        </row>
        <row r="547">
          <cell r="A547" t="str">
            <v>CMRUCT23315</v>
          </cell>
        </row>
        <row r="548">
          <cell r="A548" t="str">
            <v>CMRUCT22029</v>
          </cell>
        </row>
        <row r="549">
          <cell r="A549" t="str">
            <v>CMRUCT22078</v>
          </cell>
        </row>
        <row r="550">
          <cell r="A550" t="str">
            <v>CMRLPT23068</v>
          </cell>
        </row>
        <row r="551">
          <cell r="A551" t="str">
            <v>CMRUCT20107</v>
          </cell>
        </row>
        <row r="552">
          <cell r="A552" t="str">
            <v>CMRLPT23317</v>
          </cell>
        </row>
        <row r="553">
          <cell r="A553" t="str">
            <v>CMRLPT24061</v>
          </cell>
        </row>
        <row r="554">
          <cell r="A554" t="str">
            <v>CMRUCT21083</v>
          </cell>
        </row>
        <row r="555">
          <cell r="A555" t="str">
            <v>CMRUCT20118</v>
          </cell>
        </row>
        <row r="556">
          <cell r="A556" t="str">
            <v>BAFOMOS101</v>
          </cell>
        </row>
        <row r="557">
          <cell r="A557" t="str">
            <v>CMRUCT23181</v>
          </cell>
        </row>
        <row r="558">
          <cell r="A558" t="str">
            <v>CMRUCT20126</v>
          </cell>
        </row>
        <row r="559">
          <cell r="A559" t="str">
            <v>CMRLPT21115</v>
          </cell>
        </row>
        <row r="560">
          <cell r="A560" t="str">
            <v>CMRLPT22137</v>
          </cell>
        </row>
        <row r="561">
          <cell r="A561" t="str">
            <v>CMRUCT23314</v>
          </cell>
        </row>
        <row r="562">
          <cell r="A562" t="str">
            <v>CMRUCT19113</v>
          </cell>
        </row>
        <row r="563">
          <cell r="A563" t="str">
            <v>CMRLPT23187</v>
          </cell>
        </row>
        <row r="564">
          <cell r="A564" t="str">
            <v>CMRLPT20120</v>
          </cell>
        </row>
        <row r="565">
          <cell r="A565" t="str">
            <v>CMRUCT23053</v>
          </cell>
        </row>
        <row r="566">
          <cell r="A566" t="str">
            <v>CMRLPT19156</v>
          </cell>
        </row>
        <row r="567">
          <cell r="A567" t="str">
            <v>CMRUCT21033</v>
          </cell>
        </row>
        <row r="568">
          <cell r="A568" t="str">
            <v>BALILIMS401</v>
          </cell>
        </row>
        <row r="569">
          <cell r="A569" t="str">
            <v>CMRUCT21065</v>
          </cell>
        </row>
        <row r="570">
          <cell r="A570" t="str">
            <v>CMRLPT20057</v>
          </cell>
        </row>
        <row r="571">
          <cell r="A571" t="str">
            <v>CMRUCT20022</v>
          </cell>
        </row>
        <row r="572">
          <cell r="A572" t="str">
            <v>CMRLPT19219</v>
          </cell>
        </row>
        <row r="573">
          <cell r="A573" t="str">
            <v>CMRUCT23049</v>
          </cell>
        </row>
        <row r="574">
          <cell r="A574" t="str">
            <v>pontbbrassgaro</v>
          </cell>
        </row>
        <row r="575">
          <cell r="A575" t="str">
            <v>CMRUCT23228</v>
          </cell>
        </row>
        <row r="576">
          <cell r="A576" t="str">
            <v>CMRUCT22145</v>
          </cell>
        </row>
        <row r="577">
          <cell r="A577" t="str">
            <v>CMRLPT21008</v>
          </cell>
        </row>
        <row r="578">
          <cell r="A578" t="str">
            <v>SABCDIMO102</v>
          </cell>
        </row>
        <row r="579">
          <cell r="A579" t="str">
            <v>CMRLPT23245</v>
          </cell>
        </row>
        <row r="580">
          <cell r="A580" t="str">
            <v>CMRLPT21016</v>
          </cell>
        </row>
        <row r="581">
          <cell r="A581" t="str">
            <v>CMRUCT21040</v>
          </cell>
        </row>
        <row r="582">
          <cell r="A582" t="str">
            <v>CMRUCT24021</v>
          </cell>
        </row>
        <row r="583">
          <cell r="A583" t="str">
            <v>CMRLPT21107</v>
          </cell>
        </row>
        <row r="584">
          <cell r="A584" t="str">
            <v>CMRLPT20069</v>
          </cell>
        </row>
        <row r="585">
          <cell r="A585" t="str">
            <v>CMRUCT24012</v>
          </cell>
        </row>
        <row r="586">
          <cell r="A586" t="str">
            <v>CMRLPT20047</v>
          </cell>
        </row>
        <row r="587">
          <cell r="A587" t="str">
            <v>SABCIA601</v>
          </cell>
        </row>
        <row r="588">
          <cell r="A588" t="str">
            <v>CMRUCT21110</v>
          </cell>
        </row>
        <row r="589">
          <cell r="A589" t="str">
            <v>CMRLPT21166</v>
          </cell>
        </row>
        <row r="590">
          <cell r="A590" t="str">
            <v>CMRLPT24134</v>
          </cell>
        </row>
        <row r="591">
          <cell r="A591" t="str">
            <v>SABCKCP102</v>
          </cell>
        </row>
        <row r="592">
          <cell r="A592" t="str">
            <v>CMRLPT23254</v>
          </cell>
        </row>
        <row r="593">
          <cell r="A593" t="str">
            <v>CMRUCT22016</v>
          </cell>
        </row>
        <row r="594">
          <cell r="A594" t="str">
            <v>CMRUCT24048</v>
          </cell>
        </row>
        <row r="595">
          <cell r="A595" t="str">
            <v>CMRLPT24167</v>
          </cell>
        </row>
        <row r="596">
          <cell r="A596" t="str">
            <v>CMRLPT20015</v>
          </cell>
        </row>
        <row r="597">
          <cell r="A597" t="str">
            <v>CMRUCT20061</v>
          </cell>
        </row>
        <row r="598">
          <cell r="A598" t="str">
            <v>CMRLPT24083</v>
          </cell>
        </row>
        <row r="599">
          <cell r="A599" t="str">
            <v>CMRLPT21099</v>
          </cell>
        </row>
        <row r="600">
          <cell r="A600" t="str">
            <v>CMRUCT24164</v>
          </cell>
        </row>
        <row r="601">
          <cell r="A601" t="str">
            <v>CMRLPT20034</v>
          </cell>
        </row>
        <row r="602">
          <cell r="A602" t="str">
            <v>CMRLPT22093</v>
          </cell>
        </row>
        <row r="603">
          <cell r="A603" t="str">
            <v>CMRLPT24020</v>
          </cell>
        </row>
        <row r="604">
          <cell r="A604" t="str">
            <v>CMRUCT22167</v>
          </cell>
        </row>
        <row r="605">
          <cell r="A605" t="str">
            <v>cmruct23044</v>
          </cell>
        </row>
        <row r="606">
          <cell r="A606" t="str">
            <v>SABCMOS102</v>
          </cell>
        </row>
        <row r="607">
          <cell r="A607" t="str">
            <v>CMRUCT25008</v>
          </cell>
        </row>
        <row r="608">
          <cell r="A608" t="str">
            <v>CMRLPT23113</v>
          </cell>
        </row>
        <row r="609">
          <cell r="A609" t="str">
            <v>CMRLPT24081</v>
          </cell>
        </row>
        <row r="610">
          <cell r="A610" t="str">
            <v>CMRUCT25003</v>
          </cell>
        </row>
        <row r="611">
          <cell r="A611" t="str">
            <v>CMRUCT22121</v>
          </cell>
        </row>
        <row r="612">
          <cell r="A612" t="str">
            <v>CMRUCT23254</v>
          </cell>
        </row>
        <row r="613">
          <cell r="A613" t="str">
            <v>CMRUCT23226</v>
          </cell>
        </row>
        <row r="614">
          <cell r="A614" t="str">
            <v>CMRUCT19139</v>
          </cell>
        </row>
        <row r="615">
          <cell r="A615" t="str">
            <v>CMRLPT23029</v>
          </cell>
        </row>
        <row r="616">
          <cell r="A616" t="str">
            <v>CMRLPT21044</v>
          </cell>
        </row>
        <row r="617">
          <cell r="A617" t="str">
            <v>CMRLPT23052</v>
          </cell>
        </row>
        <row r="618">
          <cell r="A618" t="str">
            <v>CMRLPT20043</v>
          </cell>
        </row>
        <row r="619">
          <cell r="A619" t="str">
            <v>CMRUCT23318</v>
          </cell>
        </row>
        <row r="620">
          <cell r="A620" t="str">
            <v>CMRUCT22146</v>
          </cell>
        </row>
        <row r="621">
          <cell r="A621" t="str">
            <v>CMRUCT20174</v>
          </cell>
        </row>
        <row r="622">
          <cell r="A622" t="str">
            <v>CMRLPT19174</v>
          </cell>
        </row>
        <row r="623">
          <cell r="A623" t="str">
            <v>CMRLPT24199</v>
          </cell>
        </row>
        <row r="624">
          <cell r="A624" t="str">
            <v>CMRLPT23002</v>
          </cell>
        </row>
        <row r="625">
          <cell r="A625" t="str">
            <v>PONTBRASGUIN</v>
          </cell>
        </row>
        <row r="626">
          <cell r="A626" t="str">
            <v>CMRLPT21073</v>
          </cell>
        </row>
        <row r="627">
          <cell r="A627" t="str">
            <v>CMRUCT25001</v>
          </cell>
        </row>
        <row r="628">
          <cell r="A628" t="str">
            <v>CMRUCT23203</v>
          </cell>
        </row>
        <row r="629">
          <cell r="A629" t="str">
            <v>CMRUCT25034</v>
          </cell>
        </row>
        <row r="630">
          <cell r="A630" t="str">
            <v>CMRLPT23161</v>
          </cell>
        </row>
        <row r="631">
          <cell r="A631" t="str">
            <v>CMRLPT22144</v>
          </cell>
        </row>
        <row r="632">
          <cell r="A632" t="str">
            <v>mescavesyde</v>
          </cell>
        </row>
        <row r="633">
          <cell r="A633" t="str">
            <v>SIACFICH001</v>
          </cell>
        </row>
        <row r="634">
          <cell r="A634" t="str">
            <v>CMRLPT24059</v>
          </cell>
        </row>
        <row r="635">
          <cell r="A635" t="str">
            <v>CMRUCT22062</v>
          </cell>
        </row>
        <row r="636">
          <cell r="A636" t="str">
            <v>KOUMTRACK001</v>
          </cell>
        </row>
        <row r="637">
          <cell r="A637" t="str">
            <v>CMRLPT22011</v>
          </cell>
        </row>
        <row r="638">
          <cell r="A638" t="str">
            <v>CMRLPT20014</v>
          </cell>
        </row>
        <row r="639">
          <cell r="A639" t="str">
            <v>CMRLPT23201</v>
          </cell>
        </row>
        <row r="640">
          <cell r="A640" t="str">
            <v>messgxydecp</v>
          </cell>
        </row>
        <row r="641">
          <cell r="A641" t="str">
            <v>CMRLPT23318</v>
          </cell>
        </row>
        <row r="642">
          <cell r="A642" t="str">
            <v>CMRUCT24186</v>
          </cell>
        </row>
        <row r="643">
          <cell r="A643" t="str">
            <v>CMRLPT24022</v>
          </cell>
        </row>
        <row r="644">
          <cell r="A644" t="str">
            <v>CMRLPT21033</v>
          </cell>
        </row>
        <row r="645">
          <cell r="A645" t="str">
            <v>CMRUCT24034</v>
          </cell>
        </row>
        <row r="646">
          <cell r="A646" t="str">
            <v>SABCBPC603</v>
          </cell>
        </row>
        <row r="647">
          <cell r="A647" t="str">
            <v>CMRLPT23233</v>
          </cell>
        </row>
        <row r="648">
          <cell r="A648" t="str">
            <v>SABCVPRX101</v>
          </cell>
        </row>
        <row r="649">
          <cell r="A649" t="str">
            <v>CMRUCT23010</v>
          </cell>
        </row>
        <row r="650">
          <cell r="A650" t="str">
            <v>CMRUCT22049</v>
          </cell>
        </row>
        <row r="651">
          <cell r="A651" t="str">
            <v>CMRUCT23063</v>
          </cell>
        </row>
        <row r="652">
          <cell r="A652" t="str">
            <v>CMRLPT24077</v>
          </cell>
        </row>
        <row r="653">
          <cell r="A653" t="str">
            <v>CMRUCT24099</v>
          </cell>
        </row>
        <row r="654">
          <cell r="A654" t="str">
            <v>CMRUCT23098</v>
          </cell>
        </row>
        <row r="655">
          <cell r="A655" t="str">
            <v>BONADOMC002</v>
          </cell>
        </row>
        <row r="656">
          <cell r="A656" t="str">
            <v>CMRUCT19126</v>
          </cell>
        </row>
        <row r="657">
          <cell r="A657" t="str">
            <v>SOCADOMC002</v>
          </cell>
        </row>
        <row r="658">
          <cell r="A658" t="str">
            <v>CMRUCT22164</v>
          </cell>
        </row>
        <row r="659">
          <cell r="A659" t="str">
            <v>CMRLPT22135</v>
          </cell>
        </row>
        <row r="660">
          <cell r="A660" t="str">
            <v>SABCSQELO101</v>
          </cell>
        </row>
        <row r="661">
          <cell r="A661" t="str">
            <v>SABCMSQL101</v>
          </cell>
        </row>
        <row r="662">
          <cell r="A662" t="str">
            <v>CMRUCT23296</v>
          </cell>
        </row>
        <row r="663">
          <cell r="A663" t="str">
            <v>CMRUCT21028</v>
          </cell>
        </row>
        <row r="664">
          <cell r="A664" t="str">
            <v>CMRUCT21048</v>
          </cell>
        </row>
        <row r="665">
          <cell r="A665" t="str">
            <v>CMRLPT21081</v>
          </cell>
        </row>
        <row r="666">
          <cell r="A666" t="str">
            <v>CMRLPT19166</v>
          </cell>
        </row>
        <row r="667">
          <cell r="A667" t="str">
            <v>CMRUCT21105</v>
          </cell>
        </row>
        <row r="668">
          <cell r="A668" t="str">
            <v>CMRLPT21154</v>
          </cell>
        </row>
        <row r="669">
          <cell r="A669" t="str">
            <v>CMRUCT24148</v>
          </cell>
        </row>
        <row r="670">
          <cell r="A670" t="str">
            <v>CMRUCT23091</v>
          </cell>
        </row>
        <row r="671">
          <cell r="A671" t="str">
            <v>CMRLPT22196</v>
          </cell>
        </row>
        <row r="672">
          <cell r="A672" t="str">
            <v>CMRLPT20085</v>
          </cell>
        </row>
        <row r="673">
          <cell r="A673" t="str">
            <v>CMRUCT23004</v>
          </cell>
        </row>
        <row r="674">
          <cell r="A674" t="str">
            <v>CMRLPT21032</v>
          </cell>
        </row>
        <row r="675">
          <cell r="A675" t="str">
            <v>CMRLPT19227</v>
          </cell>
        </row>
        <row r="676">
          <cell r="A676" t="str">
            <v>CMRUCT24108</v>
          </cell>
        </row>
        <row r="677">
          <cell r="A677" t="str">
            <v>CMRLPT24090</v>
          </cell>
        </row>
        <row r="678">
          <cell r="A678" t="str">
            <v>CMRLPT23104</v>
          </cell>
        </row>
        <row r="679">
          <cell r="A679" t="str">
            <v>CMRLPT23059</v>
          </cell>
        </row>
        <row r="680">
          <cell r="A680" t="str">
            <v>CMRUCT23039</v>
          </cell>
        </row>
        <row r="681">
          <cell r="A681" t="str">
            <v>CMRUCT23148</v>
          </cell>
        </row>
        <row r="682">
          <cell r="A682" t="str">
            <v>CMRLPT23257</v>
          </cell>
        </row>
        <row r="683">
          <cell r="A683" t="str">
            <v>CMRUCT19091</v>
          </cell>
        </row>
        <row r="684">
          <cell r="A684" t="str">
            <v>CMRLPT23114</v>
          </cell>
        </row>
        <row r="685">
          <cell r="A685" t="str">
            <v>CMRLPT20023</v>
          </cell>
        </row>
        <row r="686">
          <cell r="A686" t="str">
            <v>garousine001</v>
          </cell>
        </row>
        <row r="687">
          <cell r="A687" t="str">
            <v>SABCBI102</v>
          </cell>
        </row>
        <row r="688">
          <cell r="A688" t="str">
            <v>CMRLPT25011</v>
          </cell>
        </row>
        <row r="689">
          <cell r="A689" t="str">
            <v>CMRUCT20037</v>
          </cell>
        </row>
        <row r="690">
          <cell r="A690" t="str">
            <v>SABCSHAR101</v>
          </cell>
        </row>
        <row r="691">
          <cell r="A691" t="str">
            <v>CMRLPT23135</v>
          </cell>
        </row>
        <row r="692">
          <cell r="A692" t="str">
            <v>CMRLPT23247</v>
          </cell>
        </row>
        <row r="693">
          <cell r="A693" t="str">
            <v>CMRUCT23332</v>
          </cell>
        </row>
        <row r="694">
          <cell r="A694" t="str">
            <v>CMRLPT23021</v>
          </cell>
        </row>
        <row r="695">
          <cell r="A695" t="str">
            <v>CMRLPT23066</v>
          </cell>
        </row>
        <row r="696">
          <cell r="A696" t="str">
            <v>CMRLPT19005</v>
          </cell>
        </row>
        <row r="697">
          <cell r="A697" t="str">
            <v>CMRUCT24041</v>
          </cell>
        </row>
        <row r="698">
          <cell r="A698" t="str">
            <v>CMRUCT24119</v>
          </cell>
        </row>
        <row r="699">
          <cell r="A699" t="str">
            <v>CMRUCT24199</v>
          </cell>
        </row>
        <row r="700">
          <cell r="A700" t="str">
            <v>CMRLPT23020</v>
          </cell>
        </row>
        <row r="701">
          <cell r="A701" t="str">
            <v>CMRUCT21030</v>
          </cell>
        </row>
        <row r="702">
          <cell r="A702" t="str">
            <v>SABCSHAR103</v>
          </cell>
        </row>
        <row r="703">
          <cell r="A703" t="str">
            <v>SOUAMOS101</v>
          </cell>
        </row>
        <row r="704">
          <cell r="A704" t="str">
            <v>CMRUCT24140</v>
          </cell>
        </row>
        <row r="705">
          <cell r="A705" t="str">
            <v>CMRLPT19002</v>
          </cell>
        </row>
        <row r="706">
          <cell r="A706" t="str">
            <v>CMRUCT24044</v>
          </cell>
        </row>
        <row r="707">
          <cell r="A707" t="str">
            <v>balidcira001</v>
          </cell>
        </row>
        <row r="708">
          <cell r="A708" t="str">
            <v>CMRLPT22061</v>
          </cell>
        </row>
        <row r="709">
          <cell r="A709" t="str">
            <v>CMRLPT24195</v>
          </cell>
        </row>
        <row r="710">
          <cell r="A710" t="str">
            <v>CMRUCT21113</v>
          </cell>
        </row>
        <row r="711">
          <cell r="A711" t="str">
            <v>CMRUCT22163</v>
          </cell>
        </row>
        <row r="712">
          <cell r="A712" t="str">
            <v>CMRLPT22026</v>
          </cell>
        </row>
        <row r="713">
          <cell r="A713" t="str">
            <v>CMRLPT23122</v>
          </cell>
        </row>
        <row r="714">
          <cell r="A714" t="str">
            <v>SOCAFICH101</v>
          </cell>
        </row>
        <row r="715">
          <cell r="A715" t="str">
            <v>SABCMEC102</v>
          </cell>
        </row>
        <row r="716">
          <cell r="A716" t="str">
            <v>CMRLPT22110</v>
          </cell>
        </row>
        <row r="717">
          <cell r="A717" t="str">
            <v>CMRLPT19232</v>
          </cell>
        </row>
        <row r="718">
          <cell r="A718" t="str">
            <v>CMRLPT23150</v>
          </cell>
        </row>
        <row r="719">
          <cell r="A719" t="str">
            <v>CMRUCT19002</v>
          </cell>
        </row>
        <row r="720">
          <cell r="A720" t="str">
            <v>CMRUCT21094</v>
          </cell>
        </row>
        <row r="721">
          <cell r="A721" t="str">
            <v>CMRUCT23125</v>
          </cell>
        </row>
        <row r="722">
          <cell r="A722" t="str">
            <v>CMRUCT23216</v>
          </cell>
        </row>
        <row r="723">
          <cell r="A723" t="str">
            <v>CMRLPT23296</v>
          </cell>
        </row>
        <row r="724">
          <cell r="A724" t="str">
            <v>CMRLPT19378</v>
          </cell>
        </row>
        <row r="725">
          <cell r="A725" t="str">
            <v>SABCMASS601</v>
          </cell>
        </row>
        <row r="726">
          <cell r="A726" t="str">
            <v>CMRLPT22157</v>
          </cell>
        </row>
        <row r="727">
          <cell r="A727" t="str">
            <v>CMRUCT23212</v>
          </cell>
        </row>
        <row r="728">
          <cell r="A728" t="str">
            <v>CMRUCT20166</v>
          </cell>
        </row>
        <row r="729">
          <cell r="A729" t="str">
            <v>CMRUCT23285</v>
          </cell>
        </row>
        <row r="730">
          <cell r="A730" t="str">
            <v>CMRLPT22206</v>
          </cell>
        </row>
        <row r="731">
          <cell r="A731" t="str">
            <v>CMRUCT25005</v>
          </cell>
        </row>
        <row r="732">
          <cell r="A732" t="str">
            <v>CMRUCT23071</v>
          </cell>
        </row>
        <row r="733">
          <cell r="A733" t="str">
            <v>CMRLPT23315</v>
          </cell>
        </row>
        <row r="734">
          <cell r="A734" t="str">
            <v>CMRLPT21042</v>
          </cell>
        </row>
        <row r="735">
          <cell r="A735" t="str">
            <v>CMRUCT23059</v>
          </cell>
        </row>
        <row r="736">
          <cell r="A736" t="str">
            <v>CMRLPT19288</v>
          </cell>
        </row>
        <row r="737">
          <cell r="A737" t="str">
            <v>CMRUCT20030</v>
          </cell>
        </row>
        <row r="738">
          <cell r="A738" t="str">
            <v>BAFOUSIN002</v>
          </cell>
        </row>
        <row r="739">
          <cell r="A739" t="str">
            <v>CMRUCT20109</v>
          </cell>
        </row>
        <row r="740">
          <cell r="A740" t="str">
            <v>CMRLPT22113</v>
          </cell>
        </row>
        <row r="741">
          <cell r="A741" t="str">
            <v>CMRLPT25027</v>
          </cell>
        </row>
        <row r="742">
          <cell r="A742" t="str">
            <v>CMRLPT21133</v>
          </cell>
        </row>
        <row r="743">
          <cell r="A743" t="str">
            <v>CMRLPT23258</v>
          </cell>
        </row>
        <row r="744">
          <cell r="A744" t="str">
            <v>CMRLPT22049</v>
          </cell>
        </row>
        <row r="745">
          <cell r="A745" t="str">
            <v>CMRUCT24191</v>
          </cell>
        </row>
        <row r="746">
          <cell r="A746" t="str">
            <v>CMRUCT22019</v>
          </cell>
        </row>
        <row r="747">
          <cell r="A747" t="str">
            <v>pontbbrassyde</v>
          </cell>
        </row>
        <row r="748">
          <cell r="A748" t="str">
            <v>CMRLPT21023</v>
          </cell>
        </row>
        <row r="749">
          <cell r="A749" t="str">
            <v>CMRLPT22009</v>
          </cell>
        </row>
        <row r="750">
          <cell r="A750" t="str">
            <v>CMRLPT21116</v>
          </cell>
        </row>
        <row r="751">
          <cell r="A751" t="str">
            <v>CMRUCT24018</v>
          </cell>
        </row>
        <row r="752">
          <cell r="A752" t="str">
            <v>CMRUCT21023</v>
          </cell>
        </row>
        <row r="753">
          <cell r="A753" t="str">
            <v>CMRUCT22064</v>
          </cell>
        </row>
        <row r="754">
          <cell r="A754" t="str">
            <v>CMRUCT23029</v>
          </cell>
        </row>
        <row r="755">
          <cell r="A755" t="str">
            <v>CMRLPT23001</v>
          </cell>
        </row>
        <row r="756">
          <cell r="A756" t="str">
            <v>CMRLPT21153</v>
          </cell>
        </row>
        <row r="757">
          <cell r="A757" t="str">
            <v>CMRUCT23167</v>
          </cell>
        </row>
        <row r="758">
          <cell r="A758" t="str">
            <v>CMRLPT21050</v>
          </cell>
        </row>
        <row r="759">
          <cell r="A759" t="str">
            <v>CMRUCT20093</v>
          </cell>
        </row>
        <row r="760">
          <cell r="A760" t="str">
            <v>CMRLPT21144</v>
          </cell>
        </row>
        <row r="761">
          <cell r="A761" t="str">
            <v>CMRUCT23201</v>
          </cell>
        </row>
        <row r="762">
          <cell r="A762" t="str">
            <v>CMRUCT24159</v>
          </cell>
        </row>
        <row r="763">
          <cell r="A763" t="str">
            <v>CMRUCT21109</v>
          </cell>
        </row>
        <row r="764">
          <cell r="A764" t="str">
            <v>CMRUCT23322</v>
          </cell>
        </row>
        <row r="765">
          <cell r="A765" t="str">
            <v>CMRUCT23195</v>
          </cell>
        </row>
        <row r="766">
          <cell r="A766" t="str">
            <v>CMRLPT23107</v>
          </cell>
        </row>
        <row r="767">
          <cell r="A767" t="str">
            <v>cmruct23092</v>
          </cell>
        </row>
        <row r="768">
          <cell r="A768" t="str">
            <v>CMRLPT22006</v>
          </cell>
        </row>
        <row r="769">
          <cell r="A769" t="str">
            <v>CMRUCT23103</v>
          </cell>
        </row>
        <row r="770">
          <cell r="A770" t="str">
            <v>VEEAMSERVERNDOK</v>
          </cell>
        </row>
        <row r="771">
          <cell r="A771" t="str">
            <v>CMRLPT23297</v>
          </cell>
        </row>
        <row r="772">
          <cell r="A772" t="str">
            <v>CMRUCT21115</v>
          </cell>
        </row>
        <row r="773">
          <cell r="A773" t="str">
            <v>CMRUCT20058</v>
          </cell>
        </row>
        <row r="774">
          <cell r="A774" t="str">
            <v>CMRUCT24104</v>
          </cell>
        </row>
        <row r="775">
          <cell r="A775" t="str">
            <v>CMRLPT22078</v>
          </cell>
        </row>
        <row r="776">
          <cell r="A776" t="str">
            <v>CMRLPT22158</v>
          </cell>
        </row>
        <row r="777">
          <cell r="A777" t="str">
            <v>CMRLPT23249</v>
          </cell>
        </row>
        <row r="778">
          <cell r="A778" t="str">
            <v>SABCBUG101</v>
          </cell>
        </row>
        <row r="779">
          <cell r="A779" t="str">
            <v>CMRLPT24131</v>
          </cell>
        </row>
        <row r="780">
          <cell r="A780" t="str">
            <v>CMRUCT21091</v>
          </cell>
        </row>
        <row r="781">
          <cell r="A781" t="str">
            <v>CMRLPT23018</v>
          </cell>
        </row>
        <row r="782">
          <cell r="A782" t="str">
            <v>CMRUCT23183</v>
          </cell>
        </row>
        <row r="783">
          <cell r="A783" t="str">
            <v>CMRUCT24131</v>
          </cell>
        </row>
        <row r="784">
          <cell r="A784" t="str">
            <v>CMRLPT21059</v>
          </cell>
        </row>
        <row r="785">
          <cell r="A785" t="str">
            <v>CMRLPT19157</v>
          </cell>
        </row>
        <row r="786">
          <cell r="A786" t="str">
            <v>CMRLPT23295</v>
          </cell>
        </row>
        <row r="787">
          <cell r="A787" t="str">
            <v>SABCRADI101</v>
          </cell>
        </row>
        <row r="788">
          <cell r="A788" t="str">
            <v>CMRUCT21084</v>
          </cell>
        </row>
        <row r="789">
          <cell r="A789" t="str">
            <v>CMRUCT20020</v>
          </cell>
        </row>
        <row r="790">
          <cell r="A790" t="str">
            <v>CMRLPT24120</v>
          </cell>
        </row>
        <row r="791">
          <cell r="A791" t="str">
            <v>SABCCACC101</v>
          </cell>
        </row>
        <row r="792">
          <cell r="A792" t="str">
            <v>CMRLPT23060</v>
          </cell>
        </row>
        <row r="793">
          <cell r="A793" t="str">
            <v>CMRLPT24065</v>
          </cell>
        </row>
        <row r="794">
          <cell r="A794" t="str">
            <v>CMRLPT23063</v>
          </cell>
        </row>
        <row r="795">
          <cell r="A795" t="str">
            <v>CMRUCT20004</v>
          </cell>
        </row>
        <row r="796">
          <cell r="A796" t="str">
            <v>CMRUCT23301</v>
          </cell>
        </row>
        <row r="797">
          <cell r="A797" t="str">
            <v>BALIDOMC004</v>
          </cell>
        </row>
        <row r="798">
          <cell r="A798" t="str">
            <v>CMRLPT21034</v>
          </cell>
        </row>
        <row r="799">
          <cell r="A799" t="str">
            <v>CMRUCT21017</v>
          </cell>
        </row>
        <row r="800">
          <cell r="A800" t="str">
            <v>SOUAPDDK101</v>
          </cell>
        </row>
        <row r="801">
          <cell r="A801" t="str">
            <v>CMRUCT22024</v>
          </cell>
        </row>
        <row r="802">
          <cell r="A802" t="str">
            <v>CMRLPT20075</v>
          </cell>
        </row>
        <row r="803">
          <cell r="A803" t="str">
            <v>CMRLPT23072</v>
          </cell>
        </row>
        <row r="804">
          <cell r="A804" t="str">
            <v>CMRLPT22178</v>
          </cell>
        </row>
        <row r="805">
          <cell r="A805" t="str">
            <v>CMRLPT23155</v>
          </cell>
        </row>
        <row r="806">
          <cell r="A806" t="str">
            <v>CMRLPT20078</v>
          </cell>
        </row>
        <row r="807">
          <cell r="A807" t="str">
            <v>CMRUCT22025</v>
          </cell>
        </row>
        <row r="808">
          <cell r="A808" t="str">
            <v>CMRLPT20004</v>
          </cell>
        </row>
        <row r="809">
          <cell r="A809" t="str">
            <v>CMRLPT21142</v>
          </cell>
        </row>
        <row r="810">
          <cell r="A810" t="str">
            <v>MESCONDNDOKO</v>
          </cell>
        </row>
        <row r="811">
          <cell r="A811" t="str">
            <v>cmruct23040</v>
          </cell>
        </row>
        <row r="812">
          <cell r="A812" t="str">
            <v>CMRLPT19001</v>
          </cell>
        </row>
        <row r="813">
          <cell r="A813" t="str">
            <v>CMRUCT23236</v>
          </cell>
        </row>
        <row r="814">
          <cell r="A814" t="str">
            <v>CMRLPT23209</v>
          </cell>
        </row>
        <row r="815">
          <cell r="A815" t="str">
            <v>CMRLPT19264</v>
          </cell>
        </row>
        <row r="816">
          <cell r="A816" t="str">
            <v>SABCBPC101</v>
          </cell>
        </row>
        <row r="817">
          <cell r="A817" t="str">
            <v>CMRUCT21126</v>
          </cell>
        </row>
        <row r="818">
          <cell r="A818" t="str">
            <v>CMRUCT25036</v>
          </cell>
        </row>
        <row r="819">
          <cell r="A819" t="str">
            <v>CMRLPT22133</v>
          </cell>
        </row>
        <row r="820">
          <cell r="A820" t="str">
            <v>CMRUCT22038</v>
          </cell>
        </row>
        <row r="821">
          <cell r="A821" t="str">
            <v>CMRUCT20080</v>
          </cell>
        </row>
        <row r="822">
          <cell r="A822" t="str">
            <v>CMRLPT24128</v>
          </cell>
        </row>
        <row r="823">
          <cell r="A823" t="str">
            <v>CMRUCT23170</v>
          </cell>
        </row>
        <row r="824">
          <cell r="A824" t="str">
            <v>CMRLPT23141</v>
          </cell>
        </row>
        <row r="825">
          <cell r="A825" t="str">
            <v>CMRLPT19249</v>
          </cell>
        </row>
        <row r="826">
          <cell r="A826" t="str">
            <v>YAOUDOMC002</v>
          </cell>
        </row>
        <row r="827">
          <cell r="A827" t="str">
            <v>CMRLPT24119</v>
          </cell>
        </row>
        <row r="828">
          <cell r="A828" t="str">
            <v>CMRLPT23110</v>
          </cell>
        </row>
        <row r="829">
          <cell r="A829" t="str">
            <v>CMRUCT24105</v>
          </cell>
        </row>
        <row r="830">
          <cell r="A830" t="str">
            <v>CMRLPT25024</v>
          </cell>
        </row>
        <row r="831">
          <cell r="A831" t="str">
            <v>CMRLPT24051</v>
          </cell>
        </row>
        <row r="832">
          <cell r="A832" t="str">
            <v>CMRLPT21106</v>
          </cell>
        </row>
        <row r="833">
          <cell r="A833" t="str">
            <v>CMRUCT24052</v>
          </cell>
        </row>
        <row r="834">
          <cell r="A834" t="str">
            <v>CMRLPT23226</v>
          </cell>
        </row>
        <row r="835">
          <cell r="A835" t="str">
            <v>CMRUCT21079</v>
          </cell>
        </row>
        <row r="836">
          <cell r="A836" t="str">
            <v>CMRUCT24061</v>
          </cell>
        </row>
        <row r="837">
          <cell r="A837" t="str">
            <v>CMRUCT19068</v>
          </cell>
        </row>
        <row r="838">
          <cell r="A838" t="str">
            <v>CMRUCT23166</v>
          </cell>
        </row>
        <row r="839">
          <cell r="A839" t="str">
            <v>CMRLPT20045</v>
          </cell>
        </row>
        <row r="840">
          <cell r="A840" t="str">
            <v>CMRLPT25047</v>
          </cell>
        </row>
        <row r="841">
          <cell r="A841" t="str">
            <v>CMRLPT23181</v>
          </cell>
        </row>
        <row r="842">
          <cell r="A842" t="str">
            <v>CMRUCT19151</v>
          </cell>
        </row>
        <row r="843">
          <cell r="A843" t="str">
            <v>CMRLPT23120</v>
          </cell>
        </row>
        <row r="844">
          <cell r="A844" t="str">
            <v>CMRLPT23248</v>
          </cell>
        </row>
        <row r="845">
          <cell r="A845" t="str">
            <v>CMRUCT22085</v>
          </cell>
        </row>
        <row r="846">
          <cell r="A846" t="str">
            <v>CMRUCT22068</v>
          </cell>
        </row>
        <row r="847">
          <cell r="A847" t="str">
            <v>CMRUCT24114</v>
          </cell>
        </row>
        <row r="848">
          <cell r="A848" t="str">
            <v>CMRLPT23284</v>
          </cell>
        </row>
        <row r="849">
          <cell r="A849" t="str">
            <v>CMRUCT22089</v>
          </cell>
        </row>
        <row r="850">
          <cell r="A850" t="str">
            <v>CMRLPT25041</v>
          </cell>
        </row>
        <row r="851">
          <cell r="A851" t="str">
            <v>CMRUCT22126</v>
          </cell>
        </row>
        <row r="852">
          <cell r="A852" t="str">
            <v>CMRUCT21078</v>
          </cell>
        </row>
        <row r="853">
          <cell r="A853" t="str">
            <v>CMRLPT24160</v>
          </cell>
        </row>
        <row r="854">
          <cell r="A854" t="str">
            <v>CMRLPT23129</v>
          </cell>
        </row>
        <row r="855">
          <cell r="A855" t="str">
            <v>CMRLPT22155</v>
          </cell>
        </row>
        <row r="856">
          <cell r="A856" t="str">
            <v>CMRLPT21149</v>
          </cell>
        </row>
        <row r="857">
          <cell r="A857" t="str">
            <v>cmruct22110</v>
          </cell>
        </row>
        <row r="858">
          <cell r="A858" t="str">
            <v>CMRUCT22102</v>
          </cell>
        </row>
        <row r="859">
          <cell r="A859" t="str">
            <v>CMRLPT23175</v>
          </cell>
        </row>
        <row r="860">
          <cell r="A860" t="str">
            <v>CMRLPT22104</v>
          </cell>
        </row>
        <row r="861">
          <cell r="A861" t="str">
            <v>CMRLPT23275</v>
          </cell>
        </row>
        <row r="862">
          <cell r="A862" t="str">
            <v>CMRUCT19102</v>
          </cell>
        </row>
        <row r="863">
          <cell r="A863" t="str">
            <v>CMRLPT23242</v>
          </cell>
        </row>
        <row r="864">
          <cell r="A864" t="str">
            <v>CMRLPT21121</v>
          </cell>
        </row>
        <row r="865">
          <cell r="A865" t="str">
            <v>CMRUCT22099</v>
          </cell>
        </row>
        <row r="866">
          <cell r="A866" t="str">
            <v>CMRLPT24164</v>
          </cell>
        </row>
        <row r="867">
          <cell r="A867" t="str">
            <v>CMRLPT24149</v>
          </cell>
        </row>
        <row r="868">
          <cell r="A868" t="str">
            <v>CMRLPT24075</v>
          </cell>
        </row>
        <row r="869">
          <cell r="A869" t="str">
            <v>CMRLPT21028</v>
          </cell>
        </row>
        <row r="870">
          <cell r="A870" t="str">
            <v>CMRUCT24111</v>
          </cell>
        </row>
        <row r="871">
          <cell r="A871" t="str">
            <v>CMRLPT23271</v>
          </cell>
        </row>
        <row r="872">
          <cell r="A872" t="str">
            <v>CMRUCT21050</v>
          </cell>
        </row>
        <row r="873">
          <cell r="A873" t="str">
            <v>CMRLPT22068</v>
          </cell>
        </row>
        <row r="874">
          <cell r="A874" t="str">
            <v>CMRLPT23119</v>
          </cell>
        </row>
        <row r="875">
          <cell r="A875" t="str">
            <v>CMRLPT23146</v>
          </cell>
        </row>
        <row r="876">
          <cell r="A876" t="str">
            <v>CMRLPT21030</v>
          </cell>
        </row>
        <row r="877">
          <cell r="A877" t="str">
            <v>CMRLPT24034</v>
          </cell>
        </row>
        <row r="878">
          <cell r="A878" t="str">
            <v>SABCSHAR104</v>
          </cell>
        </row>
        <row r="879">
          <cell r="A879" t="str">
            <v>mesfiltkoum</v>
          </cell>
        </row>
        <row r="880">
          <cell r="A880" t="str">
            <v>CMRLPT20063</v>
          </cell>
        </row>
        <row r="881">
          <cell r="A881" t="str">
            <v>CMRUCT21052</v>
          </cell>
        </row>
        <row r="882">
          <cell r="A882" t="str">
            <v>mescondyde</v>
          </cell>
        </row>
        <row r="883">
          <cell r="A883" t="str">
            <v>CMRUCT23289</v>
          </cell>
        </row>
        <row r="884">
          <cell r="A884" t="str">
            <v>SIACSHARG101</v>
          </cell>
        </row>
        <row r="885">
          <cell r="A885" t="str">
            <v>CMRLPT24041</v>
          </cell>
        </row>
        <row r="886">
          <cell r="A886" t="str">
            <v>SABCTSE101</v>
          </cell>
        </row>
        <row r="887">
          <cell r="A887" t="str">
            <v>CMRUCT23200</v>
          </cell>
        </row>
        <row r="888">
          <cell r="A888" t="str">
            <v>CMRUCT20001</v>
          </cell>
        </row>
        <row r="889">
          <cell r="A889" t="str">
            <v>CMRUCT20042</v>
          </cell>
        </row>
        <row r="890">
          <cell r="A890" t="str">
            <v>CMRLPT20111</v>
          </cell>
        </row>
        <row r="891">
          <cell r="A891" t="str">
            <v>SABCIA101</v>
          </cell>
        </row>
        <row r="892">
          <cell r="A892" t="str">
            <v>CMRUCT24010</v>
          </cell>
        </row>
        <row r="893">
          <cell r="A893" t="str">
            <v>CMRUCT21102</v>
          </cell>
        </row>
        <row r="894">
          <cell r="A894" t="str">
            <v>CMRLPT19188</v>
          </cell>
        </row>
        <row r="895">
          <cell r="A895" t="str">
            <v>CMRLPT22181</v>
          </cell>
        </row>
        <row r="896">
          <cell r="A896" t="str">
            <v>CMRUCT22050</v>
          </cell>
        </row>
        <row r="897">
          <cell r="A897" t="str">
            <v>CMRUCT23211</v>
          </cell>
        </row>
        <row r="898">
          <cell r="A898" t="str">
            <v>CMRUCT20011</v>
          </cell>
        </row>
        <row r="899">
          <cell r="A899" t="str">
            <v>BALILIMS002</v>
          </cell>
        </row>
        <row r="900">
          <cell r="A900" t="str">
            <v>CMRUCT19234</v>
          </cell>
        </row>
        <row r="901">
          <cell r="A901" t="str">
            <v>CMRUCT21062</v>
          </cell>
        </row>
        <row r="902">
          <cell r="A902" t="str">
            <v>CMRUCT22014</v>
          </cell>
        </row>
        <row r="903">
          <cell r="A903" t="str">
            <v>CMRUCT23024</v>
          </cell>
        </row>
        <row r="904">
          <cell r="A904" t="str">
            <v>CMRLPT23152</v>
          </cell>
        </row>
        <row r="905">
          <cell r="A905" t="str">
            <v>CMRUCT24040</v>
          </cell>
        </row>
        <row r="906">
          <cell r="A906" t="str">
            <v>CMRUCT23100</v>
          </cell>
        </row>
        <row r="907">
          <cell r="A907" t="str">
            <v>CMRUCT25017</v>
          </cell>
        </row>
        <row r="908">
          <cell r="A908" t="str">
            <v>BALILIMS001</v>
          </cell>
        </row>
        <row r="909">
          <cell r="A909" t="str">
            <v>SABCGEDO201</v>
          </cell>
        </row>
        <row r="910">
          <cell r="A910" t="str">
            <v>CMRLPT22118</v>
          </cell>
        </row>
        <row r="911">
          <cell r="A911" t="str">
            <v>CMRLPT24121</v>
          </cell>
        </row>
        <row r="912">
          <cell r="A912" t="str">
            <v>CMRLPT22198</v>
          </cell>
        </row>
        <row r="913">
          <cell r="A913" t="str">
            <v>CMRUCT21119</v>
          </cell>
        </row>
        <row r="914">
          <cell r="A914" t="str">
            <v>CMRLPT21101</v>
          </cell>
        </row>
        <row r="915">
          <cell r="A915" t="str">
            <v>CMRLPT21090</v>
          </cell>
        </row>
        <row r="916">
          <cell r="A916" t="str">
            <v>CMRUCT23305</v>
          </cell>
        </row>
        <row r="917">
          <cell r="A917" t="str">
            <v>CMRLPT22079</v>
          </cell>
        </row>
        <row r="918">
          <cell r="A918" t="str">
            <v>CMRLPT20038</v>
          </cell>
        </row>
        <row r="919">
          <cell r="A919" t="str">
            <v>CMRLPT22043</v>
          </cell>
        </row>
        <row r="920">
          <cell r="A920" t="str">
            <v>CMRUCT23298</v>
          </cell>
        </row>
        <row r="921">
          <cell r="A921" t="str">
            <v>CMRLPT19331</v>
          </cell>
        </row>
        <row r="922">
          <cell r="A922" t="str">
            <v>CMRLPT23101</v>
          </cell>
        </row>
        <row r="923">
          <cell r="A923" t="str">
            <v>mescaveskoum</v>
          </cell>
        </row>
        <row r="924">
          <cell r="A924" t="str">
            <v>CMRTAB20295</v>
          </cell>
        </row>
        <row r="925">
          <cell r="A925" t="str">
            <v>CMRLPT21128</v>
          </cell>
        </row>
        <row r="926">
          <cell r="A926" t="str">
            <v>CMRLPT24168</v>
          </cell>
        </row>
        <row r="927">
          <cell r="A927" t="str">
            <v>CMRLPT21047</v>
          </cell>
        </row>
        <row r="928">
          <cell r="A928" t="str">
            <v>CMRUCT22077</v>
          </cell>
        </row>
        <row r="929">
          <cell r="A929" t="str">
            <v>CMRLPT23313</v>
          </cell>
        </row>
        <row r="930">
          <cell r="A930" t="str">
            <v>CMRLPT21049</v>
          </cell>
        </row>
        <row r="931">
          <cell r="A931" t="str">
            <v>CMRUCT21037</v>
          </cell>
        </row>
        <row r="932">
          <cell r="A932" t="str">
            <v>CMRLPT23108</v>
          </cell>
        </row>
        <row r="933">
          <cell r="A933" t="str">
            <v>CMRLPT22125</v>
          </cell>
        </row>
        <row r="934">
          <cell r="A934" t="str">
            <v>CMRLPT24074</v>
          </cell>
        </row>
        <row r="935">
          <cell r="A935" t="str">
            <v>SABCSOC101</v>
          </cell>
        </row>
        <row r="936">
          <cell r="A936" t="str">
            <v>CMRLPT22128</v>
          </cell>
        </row>
        <row r="937">
          <cell r="A937" t="str">
            <v>SOCAPDDK101</v>
          </cell>
        </row>
        <row r="938">
          <cell r="A938" t="str">
            <v>CMRLPT24166</v>
          </cell>
        </row>
        <row r="939">
          <cell r="A939" t="str">
            <v>CMRLPT23212</v>
          </cell>
        </row>
        <row r="940">
          <cell r="A940" t="str">
            <v>CMRLPT23083</v>
          </cell>
        </row>
        <row r="941">
          <cell r="A941" t="str">
            <v>CMRLPT22111</v>
          </cell>
        </row>
        <row r="942">
          <cell r="A942" t="str">
            <v>CMRUCT23252</v>
          </cell>
        </row>
        <row r="943">
          <cell r="A943" t="str">
            <v>CMRLPT24180</v>
          </cell>
        </row>
        <row r="944">
          <cell r="A944" t="str">
            <v>SOCASOFT101</v>
          </cell>
        </row>
        <row r="945">
          <cell r="A945" t="str">
            <v>CMRUCT19110</v>
          </cell>
        </row>
        <row r="946">
          <cell r="A946" t="str">
            <v>CMRUCT21087</v>
          </cell>
        </row>
        <row r="947">
          <cell r="A947" t="str">
            <v>CMRUCT21072</v>
          </cell>
        </row>
        <row r="948">
          <cell r="A948" t="str">
            <v>CMRLPT21009</v>
          </cell>
        </row>
        <row r="949">
          <cell r="A949" t="str">
            <v>CMRUCT23080</v>
          </cell>
        </row>
        <row r="950">
          <cell r="A950" t="str">
            <v>CMRUCT23051</v>
          </cell>
        </row>
        <row r="951">
          <cell r="A951" t="str">
            <v>CMRLPT21122</v>
          </cell>
        </row>
        <row r="952">
          <cell r="A952" t="str">
            <v>CMRUCT24116</v>
          </cell>
        </row>
        <row r="953">
          <cell r="A953" t="str">
            <v>CMRLPT19212</v>
          </cell>
        </row>
        <row r="954">
          <cell r="A954" t="str">
            <v>SABCSQELO201</v>
          </cell>
        </row>
        <row r="955">
          <cell r="A955" t="str">
            <v>CMRLPT24143</v>
          </cell>
        </row>
        <row r="956">
          <cell r="A956" t="str">
            <v>CMRLPT21134</v>
          </cell>
        </row>
        <row r="957">
          <cell r="A957" t="str">
            <v>SABCDARE101</v>
          </cell>
        </row>
        <row r="958">
          <cell r="A958" t="str">
            <v>CMRUCT23008</v>
          </cell>
        </row>
        <row r="959">
          <cell r="A959" t="str">
            <v>CMRLPT21012</v>
          </cell>
        </row>
        <row r="960">
          <cell r="A960" t="str">
            <v>CMRLPT21160</v>
          </cell>
        </row>
        <row r="961">
          <cell r="A961" t="str">
            <v>CMRUCT21114</v>
          </cell>
        </row>
        <row r="962">
          <cell r="A962" t="str">
            <v>CMRLPT24048</v>
          </cell>
        </row>
        <row r="963">
          <cell r="A963" t="str">
            <v>CMRUCT22100</v>
          </cell>
        </row>
        <row r="964">
          <cell r="A964" t="str">
            <v>CMRUCT24120</v>
          </cell>
        </row>
        <row r="965">
          <cell r="A965" t="str">
            <v>CMRUCT24165</v>
          </cell>
        </row>
        <row r="966">
          <cell r="A966" t="str">
            <v>CMRUCT23138</v>
          </cell>
        </row>
        <row r="967">
          <cell r="A967" t="str">
            <v>CMRLPT22109</v>
          </cell>
        </row>
        <row r="968">
          <cell r="A968" t="str">
            <v>CMRLPT24067</v>
          </cell>
        </row>
        <row r="969">
          <cell r="A969" t="str">
            <v>CMRLPT22012</v>
          </cell>
        </row>
        <row r="970">
          <cell r="A970" t="str">
            <v>CMRLPT24152</v>
          </cell>
        </row>
        <row r="971">
          <cell r="A971" t="str">
            <v>CMRLPT24021</v>
          </cell>
        </row>
        <row r="972">
          <cell r="A972" t="str">
            <v>CMRUCT22006</v>
          </cell>
        </row>
        <row r="973">
          <cell r="A973" t="str">
            <v>CMRUCT21070</v>
          </cell>
        </row>
        <row r="974">
          <cell r="A974" t="str">
            <v>SABCVPRX103</v>
          </cell>
        </row>
        <row r="975">
          <cell r="A975" t="str">
            <v>CMRUCT22055</v>
          </cell>
        </row>
        <row r="976">
          <cell r="A976" t="str">
            <v>CMRLPT24100</v>
          </cell>
        </row>
        <row r="977">
          <cell r="A977" t="str">
            <v>CMRUCT21130</v>
          </cell>
        </row>
        <row r="978">
          <cell r="A978" t="str">
            <v>CMRUCT21095</v>
          </cell>
        </row>
        <row r="979">
          <cell r="A979" t="str">
            <v>CMRUCT21127</v>
          </cell>
        </row>
        <row r="980">
          <cell r="A980" t="str">
            <v>BALILIMS201</v>
          </cell>
        </row>
        <row r="981">
          <cell r="A981" t="str">
            <v>CMRLPT24154</v>
          </cell>
        </row>
        <row r="982">
          <cell r="A982" t="str">
            <v>CMRUCT21006</v>
          </cell>
        </row>
        <row r="983">
          <cell r="A983" t="str">
            <v>CMRLPT24193</v>
          </cell>
        </row>
        <row r="984">
          <cell r="A984" t="str">
            <v>SABCDIMO110</v>
          </cell>
        </row>
        <row r="985">
          <cell r="A985" t="str">
            <v>CMRLPT24092</v>
          </cell>
        </row>
        <row r="986">
          <cell r="A986" t="str">
            <v>CMRSCR23001</v>
          </cell>
        </row>
        <row r="987">
          <cell r="A987" t="str">
            <v>CMRUCT23192</v>
          </cell>
        </row>
        <row r="988">
          <cell r="A988" t="str">
            <v>CMRUCT23006</v>
          </cell>
        </row>
        <row r="989">
          <cell r="A989" t="str">
            <v>CMRUCT23161</v>
          </cell>
        </row>
        <row r="990">
          <cell r="A990" t="str">
            <v>CMRLPT23038</v>
          </cell>
        </row>
        <row r="991">
          <cell r="A991" t="str">
            <v>CMRUCT23108</v>
          </cell>
        </row>
        <row r="992">
          <cell r="A992" t="str">
            <v>CMRLPT24175</v>
          </cell>
        </row>
        <row r="993">
          <cell r="A993" t="str">
            <v>CMRLPT24035</v>
          </cell>
        </row>
        <row r="994">
          <cell r="A994" t="str">
            <v>CMRUCT22155</v>
          </cell>
        </row>
        <row r="995">
          <cell r="A995" t="str">
            <v>CMRLPT23277</v>
          </cell>
        </row>
        <row r="996">
          <cell r="A996" t="str">
            <v>CMRLPT24016</v>
          </cell>
        </row>
        <row r="997">
          <cell r="A997" t="str">
            <v>CMRUCT23311</v>
          </cell>
        </row>
        <row r="998">
          <cell r="A998" t="str">
            <v>SABCMOS104</v>
          </cell>
        </row>
        <row r="999">
          <cell r="A999" t="str">
            <v>CMRUCT23072</v>
          </cell>
        </row>
        <row r="1000">
          <cell r="A1000" t="str">
            <v>CMRLPT19248</v>
          </cell>
        </row>
        <row r="1001">
          <cell r="A1001" t="str">
            <v>CMRLPT22077</v>
          </cell>
        </row>
        <row r="1002">
          <cell r="A1002" t="str">
            <v>mesfiltgarou</v>
          </cell>
        </row>
        <row r="1003">
          <cell r="A1003" t="str">
            <v>CMRLPT23094</v>
          </cell>
        </row>
        <row r="1004">
          <cell r="A1004" t="str">
            <v>mescondydeubg</v>
          </cell>
        </row>
        <row r="1005">
          <cell r="A1005" t="str">
            <v>CMRUCT23129</v>
          </cell>
        </row>
        <row r="1006">
          <cell r="A1006" t="str">
            <v>SABCASCO101</v>
          </cell>
        </row>
        <row r="1007">
          <cell r="A1007" t="str">
            <v>CMRUCT23210</v>
          </cell>
        </row>
        <row r="1008">
          <cell r="A1008" t="str">
            <v>CMRUCT22063</v>
          </cell>
        </row>
        <row r="1009">
          <cell r="A1009" t="str">
            <v>cmruct22088</v>
          </cell>
        </row>
        <row r="1010">
          <cell r="A1010" t="str">
            <v>CMRUCT23185</v>
          </cell>
        </row>
        <row r="1011">
          <cell r="A1011" t="str">
            <v>CMRUCT19019</v>
          </cell>
        </row>
        <row r="1012">
          <cell r="A1012" t="str">
            <v>CMRLPT19304</v>
          </cell>
        </row>
        <row r="1013">
          <cell r="A1013" t="str">
            <v>CMRUCT24129</v>
          </cell>
        </row>
        <row r="1014">
          <cell r="A1014" t="str">
            <v>CMRLPT21027</v>
          </cell>
        </row>
        <row r="1015">
          <cell r="A1015" t="str">
            <v>CMRLPT23044</v>
          </cell>
        </row>
        <row r="1016">
          <cell r="A1016" t="str">
            <v>CMRUCT15071</v>
          </cell>
        </row>
        <row r="1017">
          <cell r="A1017" t="str">
            <v>CMRUCT19128</v>
          </cell>
        </row>
        <row r="1018">
          <cell r="A1018" t="str">
            <v>CMRLPT25026</v>
          </cell>
        </row>
        <row r="1019">
          <cell r="A1019" t="str">
            <v>CMRLPT23030</v>
          </cell>
        </row>
        <row r="1020">
          <cell r="A1020" t="str">
            <v>CMRUCT22073</v>
          </cell>
        </row>
        <row r="1021">
          <cell r="A1021" t="str">
            <v>CMRLPT22115</v>
          </cell>
        </row>
        <row r="1022">
          <cell r="A1022" t="str">
            <v>SABCMMIX101</v>
          </cell>
        </row>
        <row r="1023">
          <cell r="A1023" t="str">
            <v>SIACFICH002</v>
          </cell>
        </row>
        <row r="1024">
          <cell r="A1024" t="str">
            <v>CMRUCT23014</v>
          </cell>
        </row>
        <row r="1025">
          <cell r="A1025" t="str">
            <v>messgxbaf</v>
          </cell>
        </row>
        <row r="1026">
          <cell r="A1026" t="str">
            <v>CMRLPT20067</v>
          </cell>
        </row>
        <row r="1027">
          <cell r="A1027" t="str">
            <v>CMRLPT20053</v>
          </cell>
        </row>
        <row r="1028">
          <cell r="A1028" t="str">
            <v>SABCBO601</v>
          </cell>
        </row>
        <row r="1029">
          <cell r="A1029" t="str">
            <v>CMRLPT24188</v>
          </cell>
        </row>
        <row r="1030">
          <cell r="A1030" t="str">
            <v>CMRUCT24182</v>
          </cell>
        </row>
        <row r="1031">
          <cell r="A1031" t="str">
            <v>CMRLPT22015</v>
          </cell>
        </row>
        <row r="1032">
          <cell r="A1032" t="str">
            <v>CMRUCT20067</v>
          </cell>
        </row>
        <row r="1033">
          <cell r="A1033" t="str">
            <v>CMRLPT19238</v>
          </cell>
        </row>
        <row r="1034">
          <cell r="A1034" t="str">
            <v>CMRUCT19009</v>
          </cell>
        </row>
        <row r="1035">
          <cell r="A1035" t="str">
            <v>CMRUCT23087</v>
          </cell>
        </row>
        <row r="1036">
          <cell r="A1036" t="str">
            <v>CMRLPT21162</v>
          </cell>
        </row>
        <row r="1037">
          <cell r="A1037" t="str">
            <v>CMRLPT24005</v>
          </cell>
        </row>
        <row r="1038">
          <cell r="A1038" t="str">
            <v>CMRLPT22059</v>
          </cell>
        </row>
        <row r="1039">
          <cell r="A1039" t="str">
            <v>CMRUCT23058</v>
          </cell>
        </row>
        <row r="1040">
          <cell r="A1040" t="str">
            <v>CMRLPT25032</v>
          </cell>
        </row>
        <row r="1041">
          <cell r="A1041" t="str">
            <v>CMRUCT21135</v>
          </cell>
        </row>
        <row r="1042">
          <cell r="A1042" t="str">
            <v>CMRLPT24015</v>
          </cell>
        </row>
        <row r="1043">
          <cell r="A1043" t="str">
            <v>CMRLPT21159</v>
          </cell>
        </row>
        <row r="1044">
          <cell r="A1044" t="str">
            <v>CMRLPT24125</v>
          </cell>
        </row>
        <row r="1045">
          <cell r="A1045" t="str">
            <v>CMRLPT22072</v>
          </cell>
        </row>
        <row r="1046">
          <cell r="A1046" t="str">
            <v>CMRUCT23097</v>
          </cell>
        </row>
        <row r="1047">
          <cell r="A1047" t="str">
            <v>CMRLPT24010</v>
          </cell>
        </row>
        <row r="1048">
          <cell r="A1048" t="str">
            <v>CMRUCT23132</v>
          </cell>
        </row>
        <row r="1049">
          <cell r="A1049" t="str">
            <v>CMRLPT24036</v>
          </cell>
        </row>
        <row r="1050">
          <cell r="A1050" t="str">
            <v>CMRLPT24057</v>
          </cell>
        </row>
        <row r="1051">
          <cell r="A1051" t="str">
            <v>SABCSSIS101</v>
          </cell>
        </row>
        <row r="1052">
          <cell r="A1052" t="str">
            <v>VEEAMSERVERBAFO</v>
          </cell>
        </row>
        <row r="1053">
          <cell r="A1053" t="str">
            <v>CMRLPT21147</v>
          </cell>
        </row>
        <row r="1054">
          <cell r="A1054" t="str">
            <v>CMRLPT22021</v>
          </cell>
        </row>
        <row r="1055">
          <cell r="A1055" t="str">
            <v>cmruct21089</v>
          </cell>
        </row>
        <row r="1056">
          <cell r="A1056" t="str">
            <v>CMRUCT20029</v>
          </cell>
        </row>
        <row r="1057">
          <cell r="A1057" t="str">
            <v>CMRUCT24179</v>
          </cell>
        </row>
        <row r="1058">
          <cell r="A1058" t="str">
            <v>CMRUCT23177</v>
          </cell>
        </row>
        <row r="1059">
          <cell r="A1059" t="str">
            <v>CMRLPT23191</v>
          </cell>
        </row>
        <row r="1060">
          <cell r="A1060" t="str">
            <v>SABCMASS101</v>
          </cell>
        </row>
        <row r="1061">
          <cell r="A1061" t="str">
            <v>CMRLPT23144</v>
          </cell>
        </row>
        <row r="1062">
          <cell r="A1062" t="str">
            <v>CMRUCT22115</v>
          </cell>
        </row>
        <row r="1063">
          <cell r="A1063" t="str">
            <v>CM01BI101</v>
          </cell>
        </row>
        <row r="1064">
          <cell r="A1064" t="str">
            <v>CMRLPT24118</v>
          </cell>
        </row>
        <row r="1065">
          <cell r="A1065" t="str">
            <v>CMRLPT21051</v>
          </cell>
        </row>
        <row r="1066">
          <cell r="A1066" t="str">
            <v>CMRUCT24060</v>
          </cell>
        </row>
        <row r="1067">
          <cell r="A1067" t="str">
            <v>CMRLPT23016</v>
          </cell>
        </row>
        <row r="1068">
          <cell r="A1068" t="str">
            <v>CMRLPT23246</v>
          </cell>
        </row>
        <row r="1069">
          <cell r="A1069" t="str">
            <v>CMRLPT23057</v>
          </cell>
        </row>
        <row r="1070">
          <cell r="A1070" t="str">
            <v>CMRLPT23202</v>
          </cell>
        </row>
        <row r="1071">
          <cell r="A1071" t="str">
            <v>CMRLPT21113</v>
          </cell>
        </row>
        <row r="1072">
          <cell r="A1072" t="str">
            <v>CMRUCT22082</v>
          </cell>
        </row>
        <row r="1073">
          <cell r="A1073" t="str">
            <v>CMRUCT24158</v>
          </cell>
        </row>
        <row r="1074">
          <cell r="A1074" t="str">
            <v>CMRLPT22153</v>
          </cell>
        </row>
        <row r="1075">
          <cell r="A1075" t="str">
            <v>CMRUCT19080</v>
          </cell>
        </row>
        <row r="1076">
          <cell r="A1076" t="str">
            <v>CMRLPT23132</v>
          </cell>
        </row>
        <row r="1077">
          <cell r="A1077" t="str">
            <v>CMRLPT22023</v>
          </cell>
        </row>
        <row r="1078">
          <cell r="A1078" t="str">
            <v>CMRUCT21016</v>
          </cell>
        </row>
        <row r="1079">
          <cell r="A1079" t="str">
            <v>CMRLPT23099</v>
          </cell>
        </row>
        <row r="1080">
          <cell r="A1080" t="str">
            <v>CMRUCT20033</v>
          </cell>
        </row>
        <row r="1081">
          <cell r="A1081" t="str">
            <v>cmrlpt22197</v>
          </cell>
        </row>
        <row r="1082">
          <cell r="A1082" t="str">
            <v>CMRUCT24055</v>
          </cell>
        </row>
        <row r="1083">
          <cell r="A1083" t="str">
            <v>CMRUCT23156</v>
          </cell>
        </row>
        <row r="1084">
          <cell r="A1084" t="str">
            <v>CMRUCT23221</v>
          </cell>
        </row>
        <row r="1085">
          <cell r="A1085" t="str">
            <v>SABCVPRX105</v>
          </cell>
        </row>
        <row r="1086">
          <cell r="A1086" t="str">
            <v>CMRLPT24161</v>
          </cell>
        </row>
        <row r="1087">
          <cell r="A1087" t="str">
            <v>CMRLPT22037</v>
          </cell>
        </row>
        <row r="1088">
          <cell r="A1088" t="str">
            <v>CMRUCT22084</v>
          </cell>
        </row>
        <row r="1089">
          <cell r="A1089" t="str">
            <v>CMRLPT21080</v>
          </cell>
        </row>
        <row r="1090">
          <cell r="A1090" t="str">
            <v>CMRLPT21103</v>
          </cell>
        </row>
        <row r="1091">
          <cell r="A1091" t="str">
            <v>CMRLPT24004</v>
          </cell>
        </row>
        <row r="1092">
          <cell r="A1092" t="str">
            <v>CMRLPT22101</v>
          </cell>
        </row>
        <row r="1093">
          <cell r="A1093" t="str">
            <v>CMRLPT24060</v>
          </cell>
        </row>
        <row r="1094">
          <cell r="A1094" t="str">
            <v>BALILIMS202</v>
          </cell>
        </row>
        <row r="1095">
          <cell r="A1095" t="str">
            <v>CMRLPT21072</v>
          </cell>
        </row>
        <row r="1096">
          <cell r="A1096" t="str">
            <v>CMRLPT24094</v>
          </cell>
        </row>
        <row r="1097">
          <cell r="A1097" t="str">
            <v>CMRLPT21035</v>
          </cell>
        </row>
        <row r="1098">
          <cell r="A1098" t="str">
            <v>CMRLPT20012</v>
          </cell>
        </row>
        <row r="1099">
          <cell r="A1099" t="str">
            <v>CMRUCT24026</v>
          </cell>
        </row>
        <row r="1100">
          <cell r="A1100" t="str">
            <v>CMRUCT23123</v>
          </cell>
        </row>
        <row r="1101">
          <cell r="A1101" t="str">
            <v>CMRLPT22141</v>
          </cell>
        </row>
        <row r="1102">
          <cell r="A1102" t="str">
            <v>CMRUCT24083</v>
          </cell>
        </row>
        <row r="1103">
          <cell r="A1103" t="str">
            <v>CMRUCT23116</v>
          </cell>
        </row>
        <row r="1104">
          <cell r="A1104" t="str">
            <v>CMRUCT24088</v>
          </cell>
        </row>
        <row r="1105">
          <cell r="A1105" t="str">
            <v>CMRLPT20101</v>
          </cell>
        </row>
        <row r="1106">
          <cell r="A1106" t="str">
            <v>YAOUPCUT001</v>
          </cell>
        </row>
        <row r="1107">
          <cell r="A1107" t="str">
            <v>CMRUCT21129</v>
          </cell>
        </row>
        <row r="1108">
          <cell r="A1108" t="str">
            <v>CMRUCT22046</v>
          </cell>
        </row>
        <row r="1109">
          <cell r="A1109" t="str">
            <v>CMRLPT22215</v>
          </cell>
        </row>
        <row r="1110">
          <cell r="A1110" t="str">
            <v>CMRUCT24106</v>
          </cell>
        </row>
        <row r="1111">
          <cell r="A1111" t="str">
            <v>CMRUCT22120</v>
          </cell>
        </row>
        <row r="1112">
          <cell r="A1112" t="str">
            <v>CMRLPT24194</v>
          </cell>
        </row>
        <row r="1113">
          <cell r="A1113" t="str">
            <v>CMRUCT24112</v>
          </cell>
        </row>
        <row r="1114">
          <cell r="A1114" t="str">
            <v>CMRUCT25026</v>
          </cell>
        </row>
        <row r="1115">
          <cell r="A1115" t="str">
            <v>OLEMUPCUT101</v>
          </cell>
        </row>
        <row r="1116">
          <cell r="A1116" t="str">
            <v>CMRUCT25016</v>
          </cell>
        </row>
        <row r="1117">
          <cell r="A1117" t="str">
            <v>CMRUCT24067</v>
          </cell>
        </row>
        <row r="1118">
          <cell r="A1118" t="str">
            <v>YAOUSHARG101</v>
          </cell>
        </row>
        <row r="1119">
          <cell r="A1119" t="str">
            <v>SABCOMNI101</v>
          </cell>
        </row>
        <row r="1120">
          <cell r="A1120" t="str">
            <v>CMRLPT23097</v>
          </cell>
        </row>
        <row r="1121">
          <cell r="A1121" t="str">
            <v>CMRLPT24017</v>
          </cell>
        </row>
        <row r="1122">
          <cell r="A1122" t="str">
            <v>CMRLPT24185</v>
          </cell>
        </row>
        <row r="1123">
          <cell r="A1123" t="str">
            <v>CMRLPT21074</v>
          </cell>
        </row>
        <row r="1124">
          <cell r="A1124" t="str">
            <v>cmruct20125</v>
          </cell>
        </row>
        <row r="1125">
          <cell r="A1125" t="str">
            <v>CMRUCT23015</v>
          </cell>
        </row>
        <row r="1126">
          <cell r="A1126" t="str">
            <v>CMRUCT24197</v>
          </cell>
        </row>
        <row r="1127">
          <cell r="A1127" t="str">
            <v>CMRUCT24017</v>
          </cell>
        </row>
        <row r="1128">
          <cell r="A1128" t="str">
            <v>SABCCRM101</v>
          </cell>
        </row>
        <row r="1129">
          <cell r="A1129" t="str">
            <v>CMRUCT25030</v>
          </cell>
        </row>
        <row r="1130">
          <cell r="A1130" t="str">
            <v>CMRLPT23014</v>
          </cell>
        </row>
        <row r="1131">
          <cell r="A1131" t="str">
            <v>CMRUCT22079</v>
          </cell>
        </row>
        <row r="1132">
          <cell r="A1132" t="str">
            <v>CMRLPT23092</v>
          </cell>
        </row>
        <row r="1133">
          <cell r="A1133" t="str">
            <v>CMRUCT22026</v>
          </cell>
        </row>
        <row r="1134">
          <cell r="A1134" t="str">
            <v>CMRUCT21041</v>
          </cell>
        </row>
        <row r="1135">
          <cell r="A1135" t="str">
            <v>CMRUCT24003</v>
          </cell>
        </row>
        <row r="1136">
          <cell r="A1136" t="str">
            <v>CMRUCT19005</v>
          </cell>
        </row>
        <row r="1137">
          <cell r="A1137" t="str">
            <v>SABCERP101</v>
          </cell>
        </row>
        <row r="1138">
          <cell r="A1138" t="str">
            <v>BALIFICH002</v>
          </cell>
        </row>
        <row r="1139">
          <cell r="A1139" t="str">
            <v>CMRUCT19140</v>
          </cell>
        </row>
        <row r="1140">
          <cell r="A1140" t="str">
            <v>CMRLPT20003</v>
          </cell>
        </row>
        <row r="1141">
          <cell r="A1141" t="str">
            <v>CMRLPT23037</v>
          </cell>
        </row>
        <row r="1142">
          <cell r="A1142" t="str">
            <v>CMRUCT23253</v>
          </cell>
        </row>
        <row r="1143">
          <cell r="A1143" t="str">
            <v>CMRUCT24130</v>
          </cell>
        </row>
        <row r="1144">
          <cell r="A1144" t="str">
            <v>CMRLPT22047</v>
          </cell>
        </row>
        <row r="1145">
          <cell r="A1145" t="str">
            <v>CMRLPT24006</v>
          </cell>
        </row>
        <row r="1146">
          <cell r="A1146" t="str">
            <v>CMRUCT23085</v>
          </cell>
        </row>
        <row r="1147">
          <cell r="A1147" t="str">
            <v>CMRUCT25014</v>
          </cell>
        </row>
        <row r="1148">
          <cell r="A1148" t="str">
            <v>CMRLPT22054</v>
          </cell>
        </row>
        <row r="1149">
          <cell r="A1149" t="str">
            <v>CMRLPT22114</v>
          </cell>
        </row>
        <row r="1150">
          <cell r="A1150" t="str">
            <v>CMRLPT23065</v>
          </cell>
        </row>
        <row r="1151">
          <cell r="A1151" t="str">
            <v>CMRUCT22120</v>
          </cell>
        </row>
        <row r="1152">
          <cell r="A1152" t="str">
            <v>CMRLPT19320</v>
          </cell>
        </row>
        <row r="1153">
          <cell r="A1153" t="str">
            <v>CMRUCT23259</v>
          </cell>
        </row>
        <row r="1154">
          <cell r="A1154" t="str">
            <v>CMRUCT24145</v>
          </cell>
        </row>
        <row r="1155">
          <cell r="A1155" t="str">
            <v>CMRUCT23246</v>
          </cell>
        </row>
        <row r="1156">
          <cell r="A1156" t="str">
            <v>CMRUCT24077</v>
          </cell>
        </row>
        <row r="1157">
          <cell r="A1157" t="str">
            <v>GARODOMC002</v>
          </cell>
        </row>
        <row r="1158">
          <cell r="A1158" t="str">
            <v>CMRLPT24039</v>
          </cell>
        </row>
        <row r="1159">
          <cell r="A1159" t="str">
            <v>CMRUCT21029</v>
          </cell>
        </row>
        <row r="1160">
          <cell r="A1160" t="str">
            <v>CMRLPT23073</v>
          </cell>
        </row>
        <row r="1161">
          <cell r="A1161" t="str">
            <v>CMRUCT23282</v>
          </cell>
        </row>
        <row r="1162">
          <cell r="A1162" t="str">
            <v>CMRLPT24115</v>
          </cell>
        </row>
        <row r="1163">
          <cell r="A1163" t="str">
            <v>CMRLPT23319</v>
          </cell>
        </row>
        <row r="1164">
          <cell r="A1164" t="str">
            <v>CMRUCT25029</v>
          </cell>
        </row>
        <row r="1165">
          <cell r="A1165" t="str">
            <v>CMRLPT23274</v>
          </cell>
        </row>
        <row r="1166">
          <cell r="A1166" t="str">
            <v>CMRUCT20146</v>
          </cell>
        </row>
        <row r="1167">
          <cell r="A1167" t="str">
            <v>CMRUCT24136</v>
          </cell>
        </row>
        <row r="1168">
          <cell r="A1168" t="str">
            <v>CMRUCT23256</v>
          </cell>
        </row>
        <row r="1169">
          <cell r="A1169" t="str">
            <v>CMRLPT23190</v>
          </cell>
        </row>
        <row r="1170">
          <cell r="A1170" t="str">
            <v>CMRLPT23008</v>
          </cell>
        </row>
        <row r="1171">
          <cell r="A1171" t="str">
            <v>CMRUCT20123</v>
          </cell>
        </row>
        <row r="1172">
          <cell r="A1172" t="str">
            <v>CMRLPT22187</v>
          </cell>
        </row>
        <row r="1173">
          <cell r="A1173" t="str">
            <v>CMRLP19216</v>
          </cell>
        </row>
        <row r="1174">
          <cell r="A1174" t="str">
            <v>CMRLPT23320</v>
          </cell>
        </row>
        <row r="1175">
          <cell r="A1175" t="str">
            <v>OLEMMOS101</v>
          </cell>
        </row>
        <row r="1176">
          <cell r="A1176" t="str">
            <v>OLEMDOMC001</v>
          </cell>
        </row>
        <row r="1177">
          <cell r="A1177" t="str">
            <v>INFWINJMP01</v>
          </cell>
        </row>
        <row r="1178">
          <cell r="A1178" t="str">
            <v>CMRUCT22092</v>
          </cell>
        </row>
        <row r="1179">
          <cell r="A1179" t="str">
            <v>CMRUCT23012</v>
          </cell>
        </row>
        <row r="1180">
          <cell r="A1180" t="str">
            <v>CMRLPT20040</v>
          </cell>
        </row>
        <row r="1181">
          <cell r="A1181" t="str">
            <v>CMRUCT20120</v>
          </cell>
        </row>
        <row r="1182">
          <cell r="A1182" t="str">
            <v>CMRUCT23145</v>
          </cell>
        </row>
        <row r="1183">
          <cell r="A1183" t="str">
            <v>CMRLPT21038</v>
          </cell>
        </row>
        <row r="1184">
          <cell r="A1184" t="str">
            <v>CMRUCT22156</v>
          </cell>
        </row>
        <row r="1185">
          <cell r="A1185" t="str">
            <v>CMRLPT22074</v>
          </cell>
        </row>
        <row r="1186">
          <cell r="A1186" t="str">
            <v>CMRLPT20026</v>
          </cell>
        </row>
        <row r="1187">
          <cell r="A1187" t="str">
            <v>CMRUCT23007</v>
          </cell>
        </row>
        <row r="1188">
          <cell r="A1188" t="str">
            <v>LDSDATABASE</v>
          </cell>
        </row>
        <row r="1189">
          <cell r="A1189" t="str">
            <v>CMRLPT21048</v>
          </cell>
        </row>
        <row r="1190">
          <cell r="A1190" t="str">
            <v>CMRUCT20170</v>
          </cell>
        </row>
        <row r="1191">
          <cell r="A1191" t="str">
            <v>CMRUCT23107</v>
          </cell>
        </row>
        <row r="1192">
          <cell r="A1192" t="str">
            <v>CMRUCT24070</v>
          </cell>
        </row>
        <row r="1193">
          <cell r="A1193" t="str">
            <v>CMRLPT24184</v>
          </cell>
        </row>
        <row r="1194">
          <cell r="A1194" t="str">
            <v>CMRUCT22054</v>
          </cell>
        </row>
        <row r="1195">
          <cell r="A1195" t="str">
            <v>CMRLPT23178</v>
          </cell>
        </row>
        <row r="1196">
          <cell r="A1196" t="str">
            <v>CMRLPT19237</v>
          </cell>
        </row>
        <row r="1197">
          <cell r="A1197" t="str">
            <v>CMRLPT24003</v>
          </cell>
        </row>
        <row r="1198">
          <cell r="A1198" t="str">
            <v>CMRUCT24051</v>
          </cell>
        </row>
        <row r="1199">
          <cell r="A1199" t="str">
            <v>CMRUCT21036</v>
          </cell>
        </row>
        <row r="1200">
          <cell r="A1200" t="str">
            <v>CMRUCT20091</v>
          </cell>
        </row>
        <row r="1201">
          <cell r="A1201" t="str">
            <v>CMRLPT24053</v>
          </cell>
        </row>
        <row r="1202">
          <cell r="A1202" t="str">
            <v>CMRUCT20121</v>
          </cell>
        </row>
        <row r="1203">
          <cell r="A1203" t="str">
            <v>CMRLPT24105</v>
          </cell>
        </row>
        <row r="1204">
          <cell r="A1204" t="str">
            <v>CMRLPT19171</v>
          </cell>
        </row>
        <row r="1205">
          <cell r="A1205" t="str">
            <v>CMRUCT23302</v>
          </cell>
        </row>
        <row r="1206">
          <cell r="A1206" t="str">
            <v>CMRUCT22031</v>
          </cell>
        </row>
        <row r="1207">
          <cell r="A1207" t="str">
            <v>SABCGED103</v>
          </cell>
        </row>
        <row r="1208">
          <cell r="A1208" t="str">
            <v>CMRLPT24011</v>
          </cell>
        </row>
        <row r="1209">
          <cell r="A1209" t="str">
            <v>CMRUCT20151</v>
          </cell>
        </row>
        <row r="1210">
          <cell r="A1210" t="str">
            <v>CMRLPT23301</v>
          </cell>
        </row>
        <row r="1211">
          <cell r="A1211" t="str">
            <v>CMRUCT19149</v>
          </cell>
        </row>
        <row r="1212">
          <cell r="A1212" t="str">
            <v>CMRUCT23310</v>
          </cell>
        </row>
        <row r="1213">
          <cell r="A1213" t="str">
            <v>CMRUCT22028</v>
          </cell>
        </row>
        <row r="1214">
          <cell r="A1214" t="str">
            <v>CMRLPT22126</v>
          </cell>
        </row>
        <row r="1215">
          <cell r="A1215" t="str">
            <v>CMRUCT22112</v>
          </cell>
        </row>
        <row r="1216">
          <cell r="A1216" t="str">
            <v>CMRLPT19253</v>
          </cell>
        </row>
        <row r="1217">
          <cell r="A1217" t="str">
            <v>SABCAMPLI101</v>
          </cell>
        </row>
        <row r="1218">
          <cell r="A1218" t="str">
            <v>CMRLPT23164</v>
          </cell>
        </row>
        <row r="1219">
          <cell r="A1219" t="str">
            <v>CMRLPT22069</v>
          </cell>
        </row>
        <row r="1220">
          <cell r="A1220" t="str">
            <v>CMRLPT23208</v>
          </cell>
        </row>
        <row r="1221">
          <cell r="A1221" t="str">
            <v>CMRLPT20025</v>
          </cell>
        </row>
        <row r="1222">
          <cell r="A1222" t="str">
            <v>CMRLPT20046</v>
          </cell>
        </row>
        <row r="1223">
          <cell r="A1223" t="str">
            <v>CMRLPT21114</v>
          </cell>
        </row>
        <row r="1224">
          <cell r="A1224" t="str">
            <v>CMRLPT22108</v>
          </cell>
        </row>
        <row r="1225">
          <cell r="A1225" t="str">
            <v>CMRLPT25007</v>
          </cell>
        </row>
        <row r="1226">
          <cell r="A1226" t="str">
            <v>CMRLPT22024</v>
          </cell>
        </row>
        <row r="1227">
          <cell r="A1227" t="str">
            <v>CMRUCT22107</v>
          </cell>
        </row>
        <row r="1228">
          <cell r="A1228" t="str">
            <v>pontbbrasskoum</v>
          </cell>
        </row>
        <row r="1229">
          <cell r="A1229" t="str">
            <v>CMRLPT22070</v>
          </cell>
        </row>
        <row r="1230">
          <cell r="A1230" t="str">
            <v>CMRLPT23148</v>
          </cell>
        </row>
        <row r="1231">
          <cell r="A1231" t="str">
            <v>CMRUCT20099</v>
          </cell>
        </row>
        <row r="1232">
          <cell r="A1232" t="str">
            <v>CMRLPT24098</v>
          </cell>
        </row>
        <row r="1233">
          <cell r="A1233" t="str">
            <v>CMRUCT23159</v>
          </cell>
        </row>
        <row r="1234">
          <cell r="A1234" t="str">
            <v>CMRUCT19144</v>
          </cell>
        </row>
        <row r="1235">
          <cell r="A1235" t="str">
            <v>VEEAMBACKUP</v>
          </cell>
        </row>
        <row r="1236">
          <cell r="A1236" t="str">
            <v>CMRUCT20070</v>
          </cell>
        </row>
        <row r="1237">
          <cell r="A1237" t="str">
            <v>CMRLPT21165</v>
          </cell>
        </row>
        <row r="1238">
          <cell r="A1238" t="str">
            <v>CMRLPT25020</v>
          </cell>
        </row>
        <row r="1239">
          <cell r="A1239" t="str">
            <v>CMRLPT21021</v>
          </cell>
        </row>
        <row r="1240">
          <cell r="A1240" t="str">
            <v>CMRLPT21086</v>
          </cell>
        </row>
        <row r="1241">
          <cell r="A1241" t="str">
            <v>CMRLPT20070</v>
          </cell>
        </row>
        <row r="1242">
          <cell r="A1242" t="str">
            <v>CMRLPT21031</v>
          </cell>
        </row>
        <row r="1243">
          <cell r="A1243" t="str">
            <v>CMRLPT21013</v>
          </cell>
        </row>
        <row r="1244">
          <cell r="A1244" t="str">
            <v>CMRLPT21118</v>
          </cell>
        </row>
        <row r="1245">
          <cell r="A1245" t="str">
            <v>CMRUCT24193</v>
          </cell>
        </row>
        <row r="1246">
          <cell r="A1246" t="str">
            <v>CMRUCT23295</v>
          </cell>
        </row>
        <row r="1247">
          <cell r="A1247" t="str">
            <v>CMRLPT22121</v>
          </cell>
        </row>
        <row r="1248">
          <cell r="A1248" t="str">
            <v>CMRUCT24091</v>
          </cell>
        </row>
        <row r="1249">
          <cell r="A1249" t="str">
            <v>CMRTAB20336</v>
          </cell>
        </row>
        <row r="1250">
          <cell r="A1250" t="str">
            <v>cmruct23052</v>
          </cell>
        </row>
        <row r="1251">
          <cell r="A1251" t="str">
            <v>CMRUCT22069</v>
          </cell>
        </row>
        <row r="1252">
          <cell r="A1252" t="str">
            <v>CMRUCT23223</v>
          </cell>
        </row>
        <row r="1253">
          <cell r="A1253" t="str">
            <v>CMRUCT21020</v>
          </cell>
        </row>
        <row r="1254">
          <cell r="A1254" t="str">
            <v>CMRLPT25018</v>
          </cell>
        </row>
        <row r="1255">
          <cell r="A1255" t="str">
            <v>SABCKPI103</v>
          </cell>
        </row>
        <row r="1256">
          <cell r="A1256" t="str">
            <v>CMRUCT20027</v>
          </cell>
        </row>
        <row r="1257">
          <cell r="A1257" t="str">
            <v>CMRUCT23242</v>
          </cell>
        </row>
        <row r="1258">
          <cell r="A1258" t="str">
            <v>CMRLPT24144</v>
          </cell>
        </row>
        <row r="1259">
          <cell r="A1259" t="str">
            <v>CMRUCT19157</v>
          </cell>
        </row>
        <row r="1260">
          <cell r="A1260" t="str">
            <v>CMRUCT24098</v>
          </cell>
        </row>
        <row r="1261">
          <cell r="A1261" t="str">
            <v>CMRLPT24028</v>
          </cell>
        </row>
        <row r="1262">
          <cell r="A1262" t="str">
            <v>NDOKMOS101</v>
          </cell>
        </row>
        <row r="1263">
          <cell r="A1263" t="str">
            <v>CMRLPT20042</v>
          </cell>
        </row>
        <row r="1264">
          <cell r="A1264" t="str">
            <v>CMRLPT24040</v>
          </cell>
        </row>
        <row r="1265">
          <cell r="A1265" t="str">
            <v>CMRLPT20035</v>
          </cell>
        </row>
        <row r="1266">
          <cell r="A1266" t="str">
            <v>CMRLPT21010</v>
          </cell>
        </row>
        <row r="1267">
          <cell r="A1267" t="str">
            <v>CMRLPT22087</v>
          </cell>
        </row>
        <row r="1268">
          <cell r="A1268" t="str">
            <v>CMRUCT21043</v>
          </cell>
        </row>
        <row r="1269">
          <cell r="A1269" t="str">
            <v>messgxkouma</v>
          </cell>
        </row>
        <row r="1270">
          <cell r="A1270" t="str">
            <v>CMRUCT23320</v>
          </cell>
        </row>
        <row r="1271">
          <cell r="A1271" t="str">
            <v>CMRLPT23024</v>
          </cell>
        </row>
        <row r="1272">
          <cell r="A1272" t="str">
            <v>CMRUCT24046</v>
          </cell>
        </row>
        <row r="1273">
          <cell r="A1273" t="str">
            <v>mescavesgarou</v>
          </cell>
        </row>
        <row r="1274">
          <cell r="A1274" t="str">
            <v>CMRUCT25018</v>
          </cell>
        </row>
        <row r="1275">
          <cell r="A1275" t="str">
            <v>CMRLPT24026</v>
          </cell>
        </row>
        <row r="1276">
          <cell r="A1276" t="str">
            <v>CMRUCT22098</v>
          </cell>
        </row>
        <row r="1277">
          <cell r="A1277" t="str">
            <v>CMRUCT24156</v>
          </cell>
        </row>
        <row r="1278">
          <cell r="A1278" t="str">
            <v>messgxndok</v>
          </cell>
        </row>
        <row r="1279">
          <cell r="A1279" t="str">
            <v>SOUADOMC001</v>
          </cell>
        </row>
        <row r="1280">
          <cell r="A1280" t="str">
            <v>CMRUCT23155</v>
          </cell>
        </row>
        <row r="1281">
          <cell r="A1281" t="str">
            <v>CMRLPT23264</v>
          </cell>
        </row>
        <row r="1282">
          <cell r="A1282" t="str">
            <v>CMRUCT19194</v>
          </cell>
        </row>
        <row r="1283">
          <cell r="A1283" t="str">
            <v>CMRLPT25022</v>
          </cell>
        </row>
        <row r="1284">
          <cell r="A1284" t="str">
            <v>CMRUCT23102</v>
          </cell>
        </row>
        <row r="1285">
          <cell r="A1285" t="str">
            <v>CMRLPT22044</v>
          </cell>
        </row>
        <row r="1286">
          <cell r="A1286" t="str">
            <v>CMRUCT19179</v>
          </cell>
        </row>
        <row r="1287">
          <cell r="A1287" t="str">
            <v>CMRUCT19160</v>
          </cell>
        </row>
        <row r="1288">
          <cell r="A1288" t="str">
            <v>CMRLPT23174</v>
          </cell>
        </row>
        <row r="1289">
          <cell r="A1289" t="str">
            <v>CMRLPT24013</v>
          </cell>
        </row>
        <row r="1290">
          <cell r="A1290" t="str">
            <v>CMRUCT20024</v>
          </cell>
        </row>
        <row r="1291">
          <cell r="A1291" t="str">
            <v>CMRUCT22027</v>
          </cell>
        </row>
        <row r="1292">
          <cell r="A1292" t="str">
            <v>CMRUCT23326</v>
          </cell>
        </row>
        <row r="1293">
          <cell r="A1293" t="str">
            <v>CMRUCT23218</v>
          </cell>
        </row>
        <row r="1294">
          <cell r="A1294" t="str">
            <v>CMRLPT21082</v>
          </cell>
        </row>
        <row r="1295">
          <cell r="A1295" t="str">
            <v>CMRLPT22169</v>
          </cell>
        </row>
        <row r="1296">
          <cell r="A1296" t="str">
            <v>CMRUCT20164</v>
          </cell>
        </row>
        <row r="1297">
          <cell r="A1297" t="str">
            <v>CMRLPT21158</v>
          </cell>
        </row>
        <row r="1298">
          <cell r="A1298" t="str">
            <v>CMRUCT19072</v>
          </cell>
        </row>
        <row r="1299">
          <cell r="A1299" t="str">
            <v>CMRUCT21118</v>
          </cell>
        </row>
        <row r="1300">
          <cell r="A1300" t="str">
            <v>CMRLPT19368</v>
          </cell>
        </row>
        <row r="1301">
          <cell r="A1301" t="str">
            <v>CMRUCT23250</v>
          </cell>
        </row>
        <row r="1302">
          <cell r="A1302" t="str">
            <v>CMRUCT20098</v>
          </cell>
        </row>
        <row r="1303">
          <cell r="A1303" t="str">
            <v>BALITATT001</v>
          </cell>
        </row>
        <row r="1304">
          <cell r="A1304" t="str">
            <v>CMRUCT21002</v>
          </cell>
        </row>
        <row r="1305">
          <cell r="A1305" t="str">
            <v>CMRUCT24079</v>
          </cell>
        </row>
        <row r="1306">
          <cell r="A1306" t="str">
            <v>CMRLPT22052</v>
          </cell>
        </row>
        <row r="1307">
          <cell r="A1307" t="str">
            <v>SEMCUPCUT101</v>
          </cell>
        </row>
        <row r="1308">
          <cell r="A1308" t="str">
            <v>CMRUCT23153</v>
          </cell>
        </row>
        <row r="1309">
          <cell r="A1309" t="str">
            <v>CMRLPT19228</v>
          </cell>
        </row>
        <row r="1310">
          <cell r="A1310" t="str">
            <v>CMRUCT21012</v>
          </cell>
        </row>
        <row r="1311">
          <cell r="A1311" t="str">
            <v>CMRLPT21076</v>
          </cell>
        </row>
        <row r="1312">
          <cell r="A1312" t="str">
            <v>CMRLPT24171</v>
          </cell>
        </row>
        <row r="1313">
          <cell r="A1313" t="str">
            <v>CMRUCT21092</v>
          </cell>
        </row>
        <row r="1314">
          <cell r="A1314" t="str">
            <v>CMRUCT22134</v>
          </cell>
        </row>
        <row r="1315">
          <cell r="A1315" t="str">
            <v>LDS-DATA</v>
          </cell>
        </row>
        <row r="1316">
          <cell r="A1316" t="str">
            <v>CMRUCT20084</v>
          </cell>
        </row>
        <row r="1317">
          <cell r="A1317" t="str">
            <v>CMRUCT23128</v>
          </cell>
        </row>
        <row r="1318">
          <cell r="A1318" t="str">
            <v>CMRUCT22166</v>
          </cell>
        </row>
        <row r="1319">
          <cell r="A1319" t="str">
            <v>CMRUCT22144</v>
          </cell>
        </row>
        <row r="1320">
          <cell r="A1320" t="str">
            <v>CMRLPT20068</v>
          </cell>
        </row>
        <row r="1321">
          <cell r="A1321" t="str">
            <v>SABCISO102</v>
          </cell>
        </row>
        <row r="1322">
          <cell r="A1322" t="str">
            <v>CMRLPT20010</v>
          </cell>
        </row>
        <row r="1323">
          <cell r="A1323" t="str">
            <v>CMRLPT22010</v>
          </cell>
        </row>
        <row r="1324">
          <cell r="A1324" t="str">
            <v>CMRLPT24072</v>
          </cell>
        </row>
        <row r="1325">
          <cell r="A1325" t="str">
            <v>CMRUCT21107</v>
          </cell>
        </row>
        <row r="1326">
          <cell r="A1326" t="str">
            <v>CMRUCT21046</v>
          </cell>
        </row>
        <row r="1327">
          <cell r="A1327" t="str">
            <v>CMRLPT21078</v>
          </cell>
        </row>
        <row r="1328">
          <cell r="A1328" t="str">
            <v>CMRLPT19287</v>
          </cell>
        </row>
        <row r="1329">
          <cell r="A1329" t="str">
            <v>CMRUCT25042</v>
          </cell>
        </row>
        <row r="1330">
          <cell r="A1330" t="str">
            <v>CMRUCT20063</v>
          </cell>
        </row>
        <row r="1331">
          <cell r="A1331" t="str">
            <v>CMRUCT23207</v>
          </cell>
        </row>
        <row r="1332">
          <cell r="A1332" t="str">
            <v>CMRLPT23061</v>
          </cell>
        </row>
        <row r="1333">
          <cell r="A1333" t="str">
            <v>CMRLPT20118</v>
          </cell>
        </row>
        <row r="1334">
          <cell r="A1334" t="str">
            <v>CMRLPT23204</v>
          </cell>
        </row>
        <row r="1335">
          <cell r="A1335" t="str">
            <v>CMRUCT23297</v>
          </cell>
        </row>
        <row r="1336">
          <cell r="A1336" t="str">
            <v>CMRUCT21124</v>
          </cell>
        </row>
        <row r="1337">
          <cell r="A1337" t="str">
            <v>CMRUCT24076</v>
          </cell>
        </row>
        <row r="1338">
          <cell r="A1338" t="str">
            <v>CMRLPT23303</v>
          </cell>
        </row>
        <row r="1339">
          <cell r="A1339" t="str">
            <v>CMRUCT22012</v>
          </cell>
        </row>
        <row r="1340">
          <cell r="A1340" t="str">
            <v>CMRLPT23210</v>
          </cell>
        </row>
        <row r="1341">
          <cell r="A1341" t="str">
            <v>SABCMSQL201</v>
          </cell>
        </row>
        <row r="1342">
          <cell r="A1342" t="str">
            <v>CMRUCT20016</v>
          </cell>
        </row>
        <row r="1343">
          <cell r="A1343" t="str">
            <v>CMRLPT23166</v>
          </cell>
        </row>
        <row r="1344">
          <cell r="A1344" t="str">
            <v>CMRUCT24062</v>
          </cell>
        </row>
        <row r="1345">
          <cell r="A1345" t="str">
            <v>CMRUCT24192</v>
          </cell>
        </row>
        <row r="1346">
          <cell r="A1346" t="str">
            <v>CMRLPT25051</v>
          </cell>
        </row>
        <row r="1347">
          <cell r="A1347" t="str">
            <v>CMRLPT21089</v>
          </cell>
        </row>
        <row r="1348">
          <cell r="A1348" t="str">
            <v>CMRUCT21026</v>
          </cell>
        </row>
        <row r="1349">
          <cell r="A1349" t="str">
            <v>CMRUCT20138</v>
          </cell>
        </row>
        <row r="1350">
          <cell r="A1350" t="str">
            <v>garousine002</v>
          </cell>
        </row>
        <row r="1351">
          <cell r="A1351" t="str">
            <v>BALILIMS601</v>
          </cell>
        </row>
        <row r="1352">
          <cell r="A1352" t="str">
            <v>CMRLPT23026</v>
          </cell>
        </row>
        <row r="1353">
          <cell r="A1353" t="str">
            <v>CMRUCT22071</v>
          </cell>
        </row>
        <row r="1354">
          <cell r="A1354" t="str">
            <v>CMRLPT21094</v>
          </cell>
        </row>
        <row r="1355">
          <cell r="A1355" t="str">
            <v>CMRLPT22063</v>
          </cell>
        </row>
        <row r="1356">
          <cell r="A1356" t="str">
            <v>CMRLPT23102</v>
          </cell>
        </row>
        <row r="1357">
          <cell r="A1357" t="str">
            <v>CMRLPT24091</v>
          </cell>
        </row>
        <row r="1358">
          <cell r="A1358" t="str">
            <v>CMRUCT21049</v>
          </cell>
        </row>
        <row r="1359">
          <cell r="A1359" t="str">
            <v>CMRLPT23041</v>
          </cell>
        </row>
        <row r="1360">
          <cell r="A1360" t="str">
            <v>CMRLPT23304</v>
          </cell>
        </row>
        <row r="1361">
          <cell r="A1361" t="str">
            <v>SABCERP601</v>
          </cell>
        </row>
        <row r="1362">
          <cell r="A1362" t="str">
            <v>CMRLPT24009</v>
          </cell>
        </row>
        <row r="1363">
          <cell r="A1363" t="str">
            <v>CMRLPT21124</v>
          </cell>
        </row>
        <row r="1364">
          <cell r="A1364" t="str">
            <v>CMRLPT21138</v>
          </cell>
        </row>
        <row r="1365">
          <cell r="A1365" t="str">
            <v>CMRLPT24084</v>
          </cell>
        </row>
        <row r="1366">
          <cell r="A1366" t="str">
            <v>CMRLPT19229</v>
          </cell>
        </row>
        <row r="1367">
          <cell r="A1367" t="str">
            <v>CMRLPT22046</v>
          </cell>
        </row>
        <row r="1368">
          <cell r="A1368" t="str">
            <v>CMRLPT21056</v>
          </cell>
        </row>
        <row r="1369">
          <cell r="A1369" t="str">
            <v>CMRUCT24187</v>
          </cell>
        </row>
        <row r="1370">
          <cell r="A1370" t="str">
            <v>BAFOUSIN003</v>
          </cell>
        </row>
        <row r="1371">
          <cell r="A1371" t="str">
            <v>CMRLPT23138</v>
          </cell>
        </row>
        <row r="1372">
          <cell r="A1372" t="str">
            <v>CMRLPT23136</v>
          </cell>
        </row>
        <row r="1373">
          <cell r="A1373" t="str">
            <v>CMRUCT23002</v>
          </cell>
        </row>
        <row r="1374">
          <cell r="A1374" t="str">
            <v>CMRUCT21007</v>
          </cell>
        </row>
        <row r="1375">
          <cell r="A1375" t="str">
            <v>YAOUVPRX102</v>
          </cell>
        </row>
        <row r="1376">
          <cell r="A1376" t="str">
            <v>CMRLPT24153</v>
          </cell>
        </row>
        <row r="1377">
          <cell r="A1377" t="str">
            <v>cmruct22001</v>
          </cell>
        </row>
        <row r="1378">
          <cell r="A1378" t="str">
            <v>SOCAHUSKY101</v>
          </cell>
        </row>
        <row r="1379">
          <cell r="A1379" t="str">
            <v>CMRLPT22025</v>
          </cell>
        </row>
        <row r="1380">
          <cell r="A1380" t="str">
            <v>CMRLPT23160</v>
          </cell>
        </row>
        <row r="1381">
          <cell r="A1381" t="str">
            <v>CMRUCT21047</v>
          </cell>
        </row>
        <row r="1382">
          <cell r="A1382" t="str">
            <v>CMRUCT23209</v>
          </cell>
        </row>
        <row r="1383">
          <cell r="A1383" t="str">
            <v>CMRLPT21011</v>
          </cell>
        </row>
        <row r="1384">
          <cell r="A1384" t="str">
            <v>CMRLPT24113</v>
          </cell>
        </row>
        <row r="1385">
          <cell r="A1385" t="str">
            <v>CMRLPT23189</v>
          </cell>
        </row>
        <row r="1386">
          <cell r="A1386" t="str">
            <v>CMRUCT19073</v>
          </cell>
        </row>
        <row r="1387">
          <cell r="A1387" t="str">
            <v>SOCAECOSYS101</v>
          </cell>
        </row>
        <row r="1388">
          <cell r="A1388" t="str">
            <v>CMRUCT23333</v>
          </cell>
        </row>
        <row r="1389">
          <cell r="A1389" t="str">
            <v>CMRUCT21103</v>
          </cell>
        </row>
        <row r="1390">
          <cell r="A1390" t="str">
            <v>CMRLPT22045</v>
          </cell>
        </row>
        <row r="1391">
          <cell r="A1391" t="str">
            <v>CMRUCT23168</v>
          </cell>
        </row>
        <row r="1392">
          <cell r="A1392" t="str">
            <v>CMRLPT24140</v>
          </cell>
        </row>
        <row r="1393">
          <cell r="A1393" t="str">
            <v>CMRUCT21044</v>
          </cell>
        </row>
        <row r="1394">
          <cell r="A1394" t="str">
            <v>SABCBPC601</v>
          </cell>
        </row>
        <row r="1395">
          <cell r="A1395" t="str">
            <v>CMRLPT21097</v>
          </cell>
        </row>
        <row r="1396">
          <cell r="A1396" t="str">
            <v>CMRUCT22047</v>
          </cell>
        </row>
        <row r="1397">
          <cell r="A1397" t="str">
            <v>CMRLPT23253</v>
          </cell>
        </row>
        <row r="1398">
          <cell r="A1398" t="str">
            <v>SABCELO101</v>
          </cell>
        </row>
        <row r="1399">
          <cell r="A1399" t="str">
            <v>CMRLPT23183</v>
          </cell>
        </row>
        <row r="1400">
          <cell r="A1400" t="str">
            <v>CMRLPT21067</v>
          </cell>
        </row>
        <row r="1401">
          <cell r="A1401" t="str">
            <v>SABCGED104</v>
          </cell>
        </row>
        <row r="1402">
          <cell r="A1402" t="str">
            <v>SABCPERM101</v>
          </cell>
        </row>
        <row r="1403">
          <cell r="A1403" t="str">
            <v>SABCMOS601</v>
          </cell>
        </row>
        <row r="1404">
          <cell r="A1404" t="str">
            <v>CMRLPT23035</v>
          </cell>
        </row>
        <row r="1405">
          <cell r="A1405" t="str">
            <v>CMRLPT19205</v>
          </cell>
        </row>
        <row r="1406">
          <cell r="A1406" t="str">
            <v>CMRUCT23307</v>
          </cell>
        </row>
        <row r="1407">
          <cell r="A1407" t="str">
            <v>CMRUCT24049</v>
          </cell>
        </row>
        <row r="1408">
          <cell r="A1408" t="str">
            <v>CMRLPT24151</v>
          </cell>
        </row>
        <row r="1409">
          <cell r="A1409" t="str">
            <v>CMRUCT23188</v>
          </cell>
        </row>
        <row r="1410">
          <cell r="A1410" t="str">
            <v>mesttebaf</v>
          </cell>
        </row>
        <row r="1411">
          <cell r="A1411" t="str">
            <v>VEEAMSERVERGARO</v>
          </cell>
        </row>
        <row r="1412">
          <cell r="A1412" t="str">
            <v>CMRUCT24137</v>
          </cell>
        </row>
        <row r="1413">
          <cell r="A1413" t="str">
            <v>CMRUCT22103</v>
          </cell>
        </row>
        <row r="1414">
          <cell r="A1414" t="str">
            <v>CMRLPT22103</v>
          </cell>
        </row>
        <row r="1415">
          <cell r="A1415" t="str">
            <v>CMRUCT23151</v>
          </cell>
        </row>
        <row r="1416">
          <cell r="A1416" t="str">
            <v>CMRLPT23273</v>
          </cell>
        </row>
        <row r="1417">
          <cell r="A1417" t="str">
            <v>AKWAPDDK101</v>
          </cell>
        </row>
        <row r="1418">
          <cell r="A1418" t="str">
            <v>CMRUCT21067</v>
          </cell>
        </row>
        <row r="1419">
          <cell r="A1419" t="str">
            <v>CMRLPT24163</v>
          </cell>
        </row>
        <row r="1420">
          <cell r="A1420" t="str">
            <v>CMRUCT23288</v>
          </cell>
        </row>
        <row r="1421">
          <cell r="A1421" t="str">
            <v>CMRUCT24086</v>
          </cell>
        </row>
        <row r="1422">
          <cell r="A1422" t="str">
            <v>CMRLPT23261</v>
          </cell>
        </row>
        <row r="1423">
          <cell r="A1423" t="str">
            <v>CMRUCT23144</v>
          </cell>
        </row>
        <row r="1424">
          <cell r="A1424" t="str">
            <v>CMRUCT20100</v>
          </cell>
        </row>
        <row r="1425">
          <cell r="A1425" t="str">
            <v>CMRUCT20095</v>
          </cell>
        </row>
        <row r="1426">
          <cell r="A1426" t="str">
            <v>CMRLPT20030</v>
          </cell>
        </row>
        <row r="1427">
          <cell r="A1427" t="str">
            <v>SABCTSE102</v>
          </cell>
        </row>
        <row r="1428">
          <cell r="A1428" t="str">
            <v>CMRUCT23086</v>
          </cell>
        </row>
        <row r="1429">
          <cell r="A1429" t="str">
            <v>SABCSQRH101</v>
          </cell>
        </row>
        <row r="1430">
          <cell r="A1430" t="str">
            <v>CMRUCT24069</v>
          </cell>
        </row>
        <row r="1431">
          <cell r="A1431" t="str">
            <v>GUINMORP101</v>
          </cell>
        </row>
        <row r="1432">
          <cell r="A1432" t="str">
            <v>CMRUCT23217</v>
          </cell>
        </row>
        <row r="1433">
          <cell r="A1433" t="str">
            <v>CMRLPT23282</v>
          </cell>
        </row>
        <row r="1434">
          <cell r="A1434" t="str">
            <v>CMRUCT23180</v>
          </cell>
        </row>
        <row r="1435">
          <cell r="A1435" t="str">
            <v>CMRLPT23163</v>
          </cell>
        </row>
        <row r="1436">
          <cell r="A1436" t="str">
            <v>CMRUCT20072</v>
          </cell>
        </row>
        <row r="1437">
          <cell r="A1437" t="str">
            <v>CMRUCT20050</v>
          </cell>
        </row>
        <row r="1438">
          <cell r="A1438" t="str">
            <v>SABCELO201</v>
          </cell>
        </row>
        <row r="1439">
          <cell r="A1439" t="str">
            <v>CMRUCT24157</v>
          </cell>
        </row>
        <row r="1440">
          <cell r="A1440" t="str">
            <v>CMRLPT20087</v>
          </cell>
        </row>
        <row r="1441">
          <cell r="A1441" t="str">
            <v>CMRUCT22091</v>
          </cell>
        </row>
        <row r="1442">
          <cell r="A1442" t="str">
            <v>CMRUCT20105</v>
          </cell>
        </row>
        <row r="1443">
          <cell r="A1443" t="str">
            <v>CMRLPT22147</v>
          </cell>
        </row>
        <row r="1444">
          <cell r="A1444" t="str">
            <v>NDOKSHARG101</v>
          </cell>
        </row>
        <row r="1445">
          <cell r="A1445" t="str">
            <v>CMRUCT23020</v>
          </cell>
        </row>
        <row r="1446">
          <cell r="A1446" t="str">
            <v>BALISHAR003</v>
          </cell>
        </row>
        <row r="1447">
          <cell r="A1447" t="str">
            <v>CMRLPT22096</v>
          </cell>
        </row>
        <row r="1448">
          <cell r="A1448" t="str">
            <v>CMRLPT23193</v>
          </cell>
        </row>
        <row r="1449">
          <cell r="A1449" t="str">
            <v>CMRLPT22075</v>
          </cell>
        </row>
        <row r="1450">
          <cell r="A1450" t="str">
            <v>CMRLPT22091</v>
          </cell>
        </row>
        <row r="1451">
          <cell r="A1451" t="str">
            <v>CMRUCT22009</v>
          </cell>
        </row>
        <row r="1452">
          <cell r="A1452" t="str">
            <v>CMRLPT24002</v>
          </cell>
        </row>
        <row r="1453">
          <cell r="A1453" t="str">
            <v>BALIDOMC005</v>
          </cell>
        </row>
        <row r="1454">
          <cell r="A1454" t="str">
            <v>CMRLPT23012</v>
          </cell>
        </row>
        <row r="1455">
          <cell r="A1455" t="str">
            <v>CMRUCT21061</v>
          </cell>
        </row>
        <row r="1456">
          <cell r="A1456" t="str">
            <v>CMRLPT24181</v>
          </cell>
        </row>
        <row r="1457">
          <cell r="A1457" t="str">
            <v>CMRLPT21135</v>
          </cell>
        </row>
        <row r="1458">
          <cell r="A1458" t="str">
            <v>SABCWEF101</v>
          </cell>
        </row>
        <row r="1459">
          <cell r="A1459" t="str">
            <v>CMRUCT19013</v>
          </cell>
        </row>
        <row r="1460">
          <cell r="A1460" t="str">
            <v>CMRUCT22162</v>
          </cell>
        </row>
        <row r="1461">
          <cell r="A1461" t="str">
            <v>CMRUCT24078</v>
          </cell>
        </row>
        <row r="1462">
          <cell r="A1462" t="str">
            <v>CMRUCT20026</v>
          </cell>
        </row>
        <row r="1463">
          <cell r="A1463" t="str">
            <v>CMRLPT21096</v>
          </cell>
        </row>
        <row r="1464">
          <cell r="A1464" t="str">
            <v>CMRUCT21117</v>
          </cell>
        </row>
        <row r="1465">
          <cell r="A1465" t="str">
            <v>CMRUCT20124</v>
          </cell>
        </row>
        <row r="1466">
          <cell r="A1466" t="str">
            <v>CMRLTP20065</v>
          </cell>
        </row>
        <row r="1467">
          <cell r="A1467" t="str">
            <v>CMRUCT25028</v>
          </cell>
        </row>
        <row r="1468">
          <cell r="A1468" t="str">
            <v>CMRLPT21039</v>
          </cell>
        </row>
        <row r="1469">
          <cell r="A1469" t="str">
            <v>SABCISO201</v>
          </cell>
        </row>
        <row r="1470">
          <cell r="A1470" t="str">
            <v>CMRLPT22174</v>
          </cell>
        </row>
        <row r="1471">
          <cell r="A1471" t="str">
            <v>CMRLPT21041</v>
          </cell>
        </row>
        <row r="1472">
          <cell r="A1472" t="str">
            <v>CMRLPT23047</v>
          </cell>
        </row>
        <row r="1473">
          <cell r="A1473" t="str">
            <v>CMRLPT22062</v>
          </cell>
        </row>
        <row r="1474">
          <cell r="A1474" t="str">
            <v>CMRLPT19161</v>
          </cell>
        </row>
        <row r="1475">
          <cell r="A1475" t="str">
            <v>CMRUCT24092</v>
          </cell>
        </row>
        <row r="1476">
          <cell r="A1476" t="str">
            <v>CMRLPT24111</v>
          </cell>
        </row>
        <row r="1477">
          <cell r="A1477" t="str">
            <v>CMRLPT21053</v>
          </cell>
        </row>
        <row r="1478">
          <cell r="A1478" t="str">
            <v>CMRUCT22033</v>
          </cell>
        </row>
        <row r="1479">
          <cell r="A1479" t="str">
            <v>CMRUCT21011</v>
          </cell>
        </row>
        <row r="1480">
          <cell r="A1480" t="str">
            <v>BAFOPDDK101</v>
          </cell>
        </row>
        <row r="1481">
          <cell r="A1481" t="str">
            <v>CMRLPT19290</v>
          </cell>
        </row>
        <row r="1482">
          <cell r="A1482" t="str">
            <v>CMRLPT20071</v>
          </cell>
        </row>
        <row r="1483">
          <cell r="A1483" t="str">
            <v>CMRLPT20074</v>
          </cell>
        </row>
        <row r="1484">
          <cell r="A1484" t="str">
            <v>CMRLPT19215</v>
          </cell>
        </row>
        <row r="1485">
          <cell r="A1485" t="str">
            <v>CMRUCT22057</v>
          </cell>
        </row>
        <row r="1486">
          <cell r="A1486" t="str">
            <v>BALIDOMC003</v>
          </cell>
        </row>
        <row r="1487">
          <cell r="A1487" t="str">
            <v>CMRLPT21102</v>
          </cell>
        </row>
        <row r="1488">
          <cell r="A1488" t="str">
            <v>CMRLPT23006</v>
          </cell>
        </row>
        <row r="1489">
          <cell r="A1489" t="str">
            <v>mescondkouma</v>
          </cell>
        </row>
        <row r="1490">
          <cell r="A1490" t="str">
            <v>CMRUCT21100</v>
          </cell>
        </row>
        <row r="1491">
          <cell r="A1491" t="str">
            <v>YAOUMOS101</v>
          </cell>
        </row>
        <row r="1492">
          <cell r="A1492" t="str">
            <v>CMRLPT20032</v>
          </cell>
        </row>
        <row r="1493">
          <cell r="A1493" t="str">
            <v>CMRLPT22207</v>
          </cell>
        </row>
        <row r="1494">
          <cell r="A1494" t="str">
            <v>CMRLPT23198</v>
          </cell>
        </row>
        <row r="1495">
          <cell r="A1495" t="str">
            <v>CMRUCT23325</v>
          </cell>
        </row>
        <row r="1496">
          <cell r="A1496" t="str">
            <v>CMRLPT23051</v>
          </cell>
        </row>
        <row r="1497">
          <cell r="A1497" t="str">
            <v>CMRUCT20076</v>
          </cell>
        </row>
        <row r="1498">
          <cell r="A1498" t="str">
            <v>CMRLPT23167</v>
          </cell>
        </row>
        <row r="1499">
          <cell r="A1499" t="str">
            <v>GAROPDDK101</v>
          </cell>
        </row>
        <row r="1500">
          <cell r="A1500" t="str">
            <v>CMRUCT23165</v>
          </cell>
        </row>
        <row r="1501">
          <cell r="A1501" t="str">
            <v>CMRUCT21042</v>
          </cell>
        </row>
        <row r="1502">
          <cell r="A1502" t="str">
            <v>CMRUCT20008</v>
          </cell>
        </row>
        <row r="1503">
          <cell r="A1503" t="str">
            <v>CMRUCT24172</v>
          </cell>
        </row>
        <row r="1504">
          <cell r="A1504" t="str">
            <v>CMRLPT23237</v>
          </cell>
        </row>
        <row r="1505">
          <cell r="A1505" t="str">
            <v>CMRUCT23149</v>
          </cell>
        </row>
        <row r="1506">
          <cell r="A1506" t="str">
            <v>CMRUCT23249</v>
          </cell>
        </row>
        <row r="1507">
          <cell r="A1507" t="str">
            <v>CMRUCT22144</v>
          </cell>
        </row>
        <row r="1508">
          <cell r="A1508" t="str">
            <v>CMRLPT22064</v>
          </cell>
        </row>
        <row r="1509">
          <cell r="A1509" t="str">
            <v>NDOKPDDK101</v>
          </cell>
        </row>
        <row r="1510">
          <cell r="A1510" t="str">
            <v>CMRUCT20077</v>
          </cell>
        </row>
        <row r="1511">
          <cell r="A1511" t="str">
            <v>CMRLPT24139</v>
          </cell>
        </row>
        <row r="1512">
          <cell r="A1512" t="str">
            <v>CMRUCT22157</v>
          </cell>
        </row>
        <row r="1513">
          <cell r="A1513" t="str">
            <v>CMRLPT21119</v>
          </cell>
        </row>
        <row r="1514">
          <cell r="A1514" t="str">
            <v>CMRUCT23171</v>
          </cell>
        </row>
        <row r="1515">
          <cell r="A1515" t="str">
            <v>CMRLPT24108</v>
          </cell>
        </row>
        <row r="1516">
          <cell r="A1516" t="str">
            <v>CMRLPT23043</v>
          </cell>
        </row>
        <row r="1517">
          <cell r="A1517" t="str">
            <v>CMRUCT22122</v>
          </cell>
        </row>
        <row r="1518">
          <cell r="A1518" t="str">
            <v>CMRLPT20112</v>
          </cell>
        </row>
        <row r="1519">
          <cell r="A1519" t="str">
            <v>SABCADMIN</v>
          </cell>
        </row>
        <row r="1520">
          <cell r="A1520" t="str">
            <v>CMRUCT20019</v>
          </cell>
        </row>
        <row r="1521">
          <cell r="A1521" t="str">
            <v>SABCSQDIMO201</v>
          </cell>
        </row>
        <row r="1522">
          <cell r="A1522" t="str">
            <v>CMRUCT20014</v>
          </cell>
        </row>
        <row r="1523">
          <cell r="A1523" t="str">
            <v>CMRUCT23172</v>
          </cell>
        </row>
        <row r="1524">
          <cell r="A1524" t="str">
            <v>CMRUCT19087</v>
          </cell>
        </row>
        <row r="1525">
          <cell r="A1525" t="str">
            <v>CMRLPT21123</v>
          </cell>
        </row>
        <row r="1526">
          <cell r="A1526" t="str">
            <v>CMRLPT23200</v>
          </cell>
        </row>
        <row r="1527">
          <cell r="A1527" t="str">
            <v>CMRUCT20173</v>
          </cell>
        </row>
        <row r="1528">
          <cell r="A1528" t="str">
            <v>CMRLPT24042</v>
          </cell>
        </row>
        <row r="1529">
          <cell r="A1529" t="str">
            <v>CMRUCT20114</v>
          </cell>
        </row>
        <row r="1530">
          <cell r="A1530" t="str">
            <v>CMRUCT20087</v>
          </cell>
        </row>
        <row r="1531">
          <cell r="A1531" t="str">
            <v>CMRUCT24174</v>
          </cell>
        </row>
        <row r="1532">
          <cell r="A1532" t="str">
            <v>CMRUCT24038</v>
          </cell>
        </row>
        <row r="1533">
          <cell r="A1533" t="str">
            <v>SIACPDDK101</v>
          </cell>
        </row>
        <row r="1534">
          <cell r="A1534" t="str">
            <v>CMRUCT22155</v>
          </cell>
        </row>
        <row r="1535">
          <cell r="A1535" t="str">
            <v>CMRLPT23222</v>
          </cell>
        </row>
        <row r="1536">
          <cell r="A1536" t="str">
            <v>CMRLPT23195</v>
          </cell>
        </row>
        <row r="1537">
          <cell r="A1537" t="str">
            <v>CMRLPT24116</v>
          </cell>
        </row>
        <row r="1538">
          <cell r="A1538" t="str">
            <v>CMRUCT23309</v>
          </cell>
        </row>
        <row r="1539">
          <cell r="A1539" t="str">
            <v>CMRLPT24043</v>
          </cell>
        </row>
        <row r="1540">
          <cell r="A1540" t="str">
            <v>BONAMOS101</v>
          </cell>
        </row>
        <row r="1541">
          <cell r="A1541" t="str">
            <v>CMRUCT22011</v>
          </cell>
        </row>
        <row r="1542">
          <cell r="A1542" t="str">
            <v>messgxubg</v>
          </cell>
        </row>
        <row r="1543">
          <cell r="A1543" t="str">
            <v>CMRUCT20097</v>
          </cell>
        </row>
        <row r="1544">
          <cell r="A1544" t="str">
            <v>CMRLPT20072</v>
          </cell>
        </row>
        <row r="1545">
          <cell r="A1545" t="str">
            <v>CMRLPT20076</v>
          </cell>
        </row>
        <row r="1546">
          <cell r="A1546" t="str">
            <v>CMRUCT23034</v>
          </cell>
        </row>
        <row r="1547">
          <cell r="A1547" t="str">
            <v>CMRLPT22019</v>
          </cell>
        </row>
        <row r="1548">
          <cell r="A1548" t="str">
            <v>CMRLPT22085</v>
          </cell>
        </row>
        <row r="1549">
          <cell r="A1549" t="str">
            <v>CMRUCT20062</v>
          </cell>
        </row>
        <row r="1550">
          <cell r="A1550" t="str">
            <v>CMRLPT22116</v>
          </cell>
        </row>
        <row r="1551">
          <cell r="A1551" t="str">
            <v>CMRLPT23287</v>
          </cell>
        </row>
        <row r="1552">
          <cell r="A1552" t="str">
            <v>SOCAMSQL101</v>
          </cell>
        </row>
        <row r="1553">
          <cell r="A1553" t="str">
            <v>CMRUCT21098</v>
          </cell>
        </row>
        <row r="1554">
          <cell r="A1554" t="str">
            <v>CMRUCT22096</v>
          </cell>
        </row>
        <row r="1555">
          <cell r="A1555" t="str">
            <v>SABCPASDO101</v>
          </cell>
        </row>
        <row r="1556">
          <cell r="A1556" t="str">
            <v>CMRLPT21014</v>
          </cell>
        </row>
        <row r="1557">
          <cell r="A1557" t="str">
            <v>CMRUCT22160</v>
          </cell>
        </row>
        <row r="1558">
          <cell r="A1558" t="str">
            <v>CMRLPT23137</v>
          </cell>
        </row>
        <row r="1559">
          <cell r="A1559" t="str">
            <v>CMRLPT21110</v>
          </cell>
        </row>
        <row r="1560">
          <cell r="A1560" t="str">
            <v>CMRUCT24011</v>
          </cell>
        </row>
        <row r="1561">
          <cell r="A1561" t="str">
            <v>CMRUCT19022</v>
          </cell>
        </row>
        <row r="1562">
          <cell r="A1562" t="str">
            <v>CMRLPT23215</v>
          </cell>
        </row>
        <row r="1563">
          <cell r="A1563" t="str">
            <v>yaousin002</v>
          </cell>
        </row>
        <row r="1564">
          <cell r="A1564" t="str">
            <v>SABCISO601</v>
          </cell>
        </row>
        <row r="1565">
          <cell r="A1565" t="str">
            <v>CMRLPT19350</v>
          </cell>
        </row>
        <row r="1566">
          <cell r="A1566" t="str">
            <v>CMRUCT24102</v>
          </cell>
        </row>
        <row r="1567">
          <cell r="A1567" t="str">
            <v>CMRLPT23115</v>
          </cell>
        </row>
        <row r="1568">
          <cell r="A1568" t="str">
            <v>CMRUCT20053</v>
          </cell>
        </row>
        <row r="1569">
          <cell r="A1569" t="str">
            <v>CMRLPT25046</v>
          </cell>
        </row>
        <row r="1570">
          <cell r="A1570" t="str">
            <v>CMRUCT24019</v>
          </cell>
        </row>
        <row r="1571">
          <cell r="A1571" t="str">
            <v>CMRLPT22127</v>
          </cell>
        </row>
        <row r="1572">
          <cell r="A1572" t="str">
            <v>CMRLPT24029</v>
          </cell>
        </row>
        <row r="1573">
          <cell r="A1573" t="str">
            <v>CMRLPT23080</v>
          </cell>
        </row>
        <row r="1574">
          <cell r="A1574" t="str">
            <v>CMRUCT19204</v>
          </cell>
        </row>
        <row r="1575">
          <cell r="A1575" t="str">
            <v>CMRUCT24036</v>
          </cell>
        </row>
        <row r="1576">
          <cell r="A1576" t="str">
            <v>CMRLPT22055</v>
          </cell>
        </row>
        <row r="1577">
          <cell r="A1577" t="str">
            <v>CMRUCT24128</v>
          </cell>
        </row>
        <row r="1578">
          <cell r="A1578" t="str">
            <v>CMRLPT24148</v>
          </cell>
        </row>
        <row r="1579">
          <cell r="A1579" t="str">
            <v>YAOUPDDK101</v>
          </cell>
        </row>
        <row r="1580">
          <cell r="A1580" t="str">
            <v>CMRLPT24056</v>
          </cell>
        </row>
        <row r="1581">
          <cell r="A1581" t="str">
            <v>CMRLPT25045</v>
          </cell>
        </row>
        <row r="1582">
          <cell r="A1582" t="str">
            <v>CMRLPT19004</v>
          </cell>
        </row>
        <row r="1583">
          <cell r="A1583" t="str">
            <v>CMRUCT23247</v>
          </cell>
        </row>
        <row r="1584">
          <cell r="A1584" t="str">
            <v>CMRLPT22120</v>
          </cell>
        </row>
        <row r="1585">
          <cell r="A1585" t="str">
            <v>CMRLPT22123</v>
          </cell>
        </row>
        <row r="1586">
          <cell r="A1586" t="str">
            <v>CMRUCT23308</v>
          </cell>
        </row>
        <row r="1587">
          <cell r="A1587" t="str">
            <v>BALIAMPLI601</v>
          </cell>
        </row>
        <row r="1588">
          <cell r="A1588" t="str">
            <v>CMRLPT24085</v>
          </cell>
        </row>
        <row r="1589">
          <cell r="A1589" t="str">
            <v>CMRUCT24030</v>
          </cell>
        </row>
        <row r="1590">
          <cell r="A1590" t="str">
            <v>CMRLPT19358</v>
          </cell>
        </row>
        <row r="1591">
          <cell r="A1591" t="str">
            <v>CMRUCT23031</v>
          </cell>
        </row>
        <row r="1592">
          <cell r="A1592" t="str">
            <v>SABCVPRX104</v>
          </cell>
        </row>
        <row r="1593">
          <cell r="A1593" t="str">
            <v>CMRUCT24110</v>
          </cell>
        </row>
        <row r="1594">
          <cell r="A1594" t="str">
            <v>CMRLPT19244</v>
          </cell>
        </row>
        <row r="1595">
          <cell r="A1595" t="str">
            <v>CMRUCT23061</v>
          </cell>
        </row>
        <row r="1596">
          <cell r="A1596" t="str">
            <v>CMRLPT23075</v>
          </cell>
        </row>
        <row r="1597">
          <cell r="A1597" t="str">
            <v>CMRUCT24124</v>
          </cell>
        </row>
        <row r="1598">
          <cell r="A1598" t="str">
            <v>CMRLPT23118</v>
          </cell>
        </row>
        <row r="1599">
          <cell r="A1599" t="str">
            <v>CMRLPT23062</v>
          </cell>
        </row>
        <row r="1600">
          <cell r="A1600" t="str">
            <v>CMRUCT22123</v>
          </cell>
        </row>
        <row r="1601">
          <cell r="A1601" t="str">
            <v>CMRLPT24031</v>
          </cell>
        </row>
        <row r="1602">
          <cell r="A1602" t="str">
            <v>CMRLPT24066</v>
          </cell>
        </row>
        <row r="1603">
          <cell r="A1603" t="str">
            <v>CMRLPT21151</v>
          </cell>
        </row>
        <row r="1604">
          <cell r="A1604" t="str">
            <v>SABCGLPI601</v>
          </cell>
        </row>
        <row r="1605">
          <cell r="A1605" t="str">
            <v>CMRLPT20052</v>
          </cell>
        </row>
        <row r="1606">
          <cell r="A1606" t="str">
            <v>CMRUCT21106</v>
          </cell>
        </row>
        <row r="1607">
          <cell r="A1607" t="str">
            <v>CMRUCT20060</v>
          </cell>
        </row>
        <row r="1608">
          <cell r="A1608" t="str">
            <v>CMRLPT23158</v>
          </cell>
        </row>
        <row r="1609">
          <cell r="A1609" t="str">
            <v>CMRUCT23251</v>
          </cell>
        </row>
        <row r="1610">
          <cell r="A1610" t="str">
            <v>CMRLPT23091</v>
          </cell>
        </row>
        <row r="1611">
          <cell r="A1611" t="str">
            <v>CMRLPT25013</v>
          </cell>
        </row>
        <row r="1612">
          <cell r="A1612" t="str">
            <v>CMRUCT24032</v>
          </cell>
        </row>
        <row r="1613">
          <cell r="A1613" t="str">
            <v>CMRUCT23050</v>
          </cell>
        </row>
        <row r="1614">
          <cell r="A1614" t="str">
            <v>CMRUCT22094</v>
          </cell>
        </row>
        <row r="1615">
          <cell r="A1615" t="str">
            <v>LDSAPPLICATION</v>
          </cell>
        </row>
        <row r="1616">
          <cell r="A1616" t="str">
            <v>CMRLPT19242</v>
          </cell>
        </row>
        <row r="1617">
          <cell r="A1617" t="str">
            <v>CMRUCT20094</v>
          </cell>
        </row>
        <row r="1618">
          <cell r="A1618" t="str">
            <v>CMRLPT23087</v>
          </cell>
        </row>
        <row r="1619">
          <cell r="A1619" t="str">
            <v>CMRLPT23180</v>
          </cell>
        </row>
        <row r="1620">
          <cell r="A1620" t="str">
            <v>CMRLPT24095</v>
          </cell>
        </row>
        <row r="1621">
          <cell r="A1621" t="str">
            <v>CMRUCT23154</v>
          </cell>
        </row>
        <row r="1622">
          <cell r="A1622" t="str">
            <v>CMRUCT23081</v>
          </cell>
        </row>
        <row r="1623">
          <cell r="A1623" t="str">
            <v>CMRUCT23032</v>
          </cell>
        </row>
        <row r="1624">
          <cell r="A1624" t="str">
            <v>SOCABACK101</v>
          </cell>
        </row>
        <row r="1625">
          <cell r="A1625" t="str">
            <v>CMRUCT23055</v>
          </cell>
        </row>
        <row r="1626">
          <cell r="A1626" t="str">
            <v>CMRLPT23011</v>
          </cell>
        </row>
        <row r="1627">
          <cell r="A1627" t="str">
            <v>CMRUCT23028</v>
          </cell>
        </row>
        <row r="1628">
          <cell r="A1628" t="str">
            <v>CMRLPT22152</v>
          </cell>
        </row>
        <row r="1629">
          <cell r="A1629" t="str">
            <v>CMRLPT24187</v>
          </cell>
        </row>
        <row r="1630">
          <cell r="A1630" t="str">
            <v>SABCKPI101</v>
          </cell>
        </row>
        <row r="1631">
          <cell r="A1631" t="str">
            <v>CMRUCT23179</v>
          </cell>
        </row>
        <row r="1632">
          <cell r="A1632" t="str">
            <v>SABCSHARG101</v>
          </cell>
        </row>
        <row r="1633">
          <cell r="A1633" t="str">
            <v>CMRLPT23067</v>
          </cell>
        </row>
        <row r="1634">
          <cell r="A1634" t="str">
            <v>CMRUCT23062</v>
          </cell>
        </row>
        <row r="1635">
          <cell r="A1635" t="str">
            <v>CMRUCT23142</v>
          </cell>
        </row>
        <row r="1636">
          <cell r="A1636" t="str">
            <v>CMRUCT24031</v>
          </cell>
        </row>
        <row r="1637">
          <cell r="A1637" t="str">
            <v>CMRUCT23056</v>
          </cell>
        </row>
        <row r="1638">
          <cell r="A1638" t="str">
            <v>CMRUCT24072</v>
          </cell>
        </row>
        <row r="1639">
          <cell r="A1639" t="str">
            <v>CMRLPT21026</v>
          </cell>
        </row>
        <row r="1640">
          <cell r="A1640" t="str">
            <v>CMRUCT20017</v>
          </cell>
        </row>
        <row r="1641">
          <cell r="A1641" t="str">
            <v>CMRUCT21039</v>
          </cell>
        </row>
        <row r="1642">
          <cell r="A1642" t="str">
            <v>SABCFUTU601</v>
          </cell>
        </row>
        <row r="1643">
          <cell r="A1643" t="str">
            <v>CMRUCT23294</v>
          </cell>
        </row>
        <row r="1644">
          <cell r="A1644" t="str">
            <v>SABCSCCM101</v>
          </cell>
        </row>
        <row r="1645">
          <cell r="A1645" t="str">
            <v>CMRUCT19121</v>
          </cell>
        </row>
        <row r="1646">
          <cell r="A1646" t="str">
            <v>CMRLPT19155</v>
          </cell>
        </row>
        <row r="1647">
          <cell r="A1647" t="str">
            <v>CMRLPT19271</v>
          </cell>
        </row>
        <row r="1648">
          <cell r="A1648" t="str">
            <v>CMRLPT23216</v>
          </cell>
        </row>
        <row r="1649">
          <cell r="A1649" t="str">
            <v>CMRLPT19189</v>
          </cell>
        </row>
        <row r="1650">
          <cell r="A1650" t="str">
            <v>CMRUCT20052</v>
          </cell>
        </row>
        <row r="1651">
          <cell r="A1651" t="str">
            <v>CMRLTP19172</v>
          </cell>
        </row>
        <row r="1652">
          <cell r="A1652" t="str">
            <v>CMRUCT23113</v>
          </cell>
        </row>
        <row r="1653">
          <cell r="A1653" t="str">
            <v>CMRUCT21090</v>
          </cell>
        </row>
        <row r="1654">
          <cell r="A1654" t="str">
            <v>CMRUCT23021</v>
          </cell>
        </row>
        <row r="1655">
          <cell r="A1655" t="str">
            <v>GAROPCUT001</v>
          </cell>
        </row>
        <row r="1656">
          <cell r="A1656" t="str">
            <v>CMRLPT23192</v>
          </cell>
        </row>
        <row r="1657">
          <cell r="A1657" t="str">
            <v>CMRLPT23199</v>
          </cell>
        </row>
        <row r="1658">
          <cell r="A1658" t="str">
            <v>CMRUCT24196</v>
          </cell>
        </row>
        <row r="1659">
          <cell r="A1659" t="str">
            <v>CMRLPT20108</v>
          </cell>
        </row>
        <row r="1660">
          <cell r="A1660" t="str">
            <v>CMRUCT23182</v>
          </cell>
        </row>
        <row r="1661">
          <cell r="A1661" t="str">
            <v>CMRLPT23232</v>
          </cell>
        </row>
        <row r="1662">
          <cell r="A1662" t="str">
            <v>CMRUCT22065</v>
          </cell>
        </row>
        <row r="1663">
          <cell r="A1663" t="str">
            <v>SOCASHARG101</v>
          </cell>
        </row>
        <row r="1664">
          <cell r="A1664" t="str">
            <v>CMRUCT24161</v>
          </cell>
        </row>
        <row r="1665">
          <cell r="A1665" t="str">
            <v>CMRLPT24186</v>
          </cell>
        </row>
        <row r="1666">
          <cell r="A1666" t="str">
            <v>CMRLPT21025</v>
          </cell>
        </row>
        <row r="1667">
          <cell r="A1667" t="str">
            <v>CMRUCT19093</v>
          </cell>
        </row>
        <row r="1668">
          <cell r="A1668" t="str">
            <v>CMRLPT19168</v>
          </cell>
        </row>
        <row r="1669">
          <cell r="A1669" t="str">
            <v>SABCMOS101</v>
          </cell>
        </row>
        <row r="1670">
          <cell r="A1670" t="str">
            <v>CMRUCT19163</v>
          </cell>
        </row>
        <row r="1671">
          <cell r="A1671" t="str">
            <v>CMRUCT24015</v>
          </cell>
        </row>
        <row r="1672">
          <cell r="A1672" t="str">
            <v>CMRLPT19356</v>
          </cell>
        </row>
        <row r="1673">
          <cell r="A1673" t="str">
            <v>CMRUCT20002</v>
          </cell>
        </row>
        <row r="1674">
          <cell r="A1674" t="str">
            <v>CMRUCT21015</v>
          </cell>
        </row>
        <row r="1675">
          <cell r="A1675" t="str">
            <v>CMRLPT24197</v>
          </cell>
        </row>
        <row r="1676">
          <cell r="A1676" t="str">
            <v>SABCDIMOB101</v>
          </cell>
        </row>
        <row r="1677">
          <cell r="A1677" t="str">
            <v>CMRLPT23027</v>
          </cell>
        </row>
        <row r="1678">
          <cell r="A1678" t="str">
            <v>CMRUCT23191</v>
          </cell>
        </row>
        <row r="1679">
          <cell r="A1679" t="str">
            <v>CMRLPT23290</v>
          </cell>
        </row>
        <row r="1680">
          <cell r="A1680" t="str">
            <v>CMRUCT21060</v>
          </cell>
        </row>
        <row r="1681">
          <cell r="A1681" t="str">
            <v>CMRUCT21093</v>
          </cell>
        </row>
        <row r="1682">
          <cell r="A1682" t="str">
            <v>CMRLPT23090</v>
          </cell>
        </row>
        <row r="1683">
          <cell r="A1683" t="str">
            <v>CMRUCT24094</v>
          </cell>
        </row>
        <row r="1684">
          <cell r="A1684" t="str">
            <v>CMRLPT20096</v>
          </cell>
        </row>
        <row r="1685">
          <cell r="A1685" t="str">
            <v>CMRUCT23197</v>
          </cell>
        </row>
        <row r="1686">
          <cell r="A1686" t="str">
            <v>CMRLPT24147</v>
          </cell>
        </row>
        <row r="1687">
          <cell r="A1687" t="str">
            <v>CMRUCT20089</v>
          </cell>
        </row>
        <row r="1688">
          <cell r="A1688" t="str">
            <v>CMRLPT23255</v>
          </cell>
        </row>
        <row r="1689">
          <cell r="A1689" t="str">
            <v>CMRUCT22010</v>
          </cell>
        </row>
        <row r="1690">
          <cell r="A1690" t="str">
            <v>CMRLPT24179</v>
          </cell>
        </row>
        <row r="1691">
          <cell r="A1691" t="str">
            <v>CMRUCT22111</v>
          </cell>
        </row>
        <row r="1692">
          <cell r="A1692" t="str">
            <v>CMRUCT20163</v>
          </cell>
        </row>
        <row r="1693">
          <cell r="A1693" t="str">
            <v>SABCCONSO101</v>
          </cell>
        </row>
        <row r="1694">
          <cell r="A1694" t="str">
            <v>CMRUCT20043</v>
          </cell>
        </row>
        <row r="1695">
          <cell r="A1695" t="str">
            <v>CMRUCT19220</v>
          </cell>
        </row>
        <row r="1696">
          <cell r="A1696" t="str">
            <v>CMRUCT23312</v>
          </cell>
        </row>
        <row r="1697">
          <cell r="A1697" t="str">
            <v>SEMCSHARG101</v>
          </cell>
        </row>
        <row r="1698">
          <cell r="A1698" t="str">
            <v>CMRLPT19282</v>
          </cell>
        </row>
        <row r="1699">
          <cell r="A1699" t="str">
            <v>CMRUCT19246</v>
          </cell>
        </row>
        <row r="1700">
          <cell r="A1700" t="str">
            <v>CMRLPT22149</v>
          </cell>
        </row>
        <row r="1701">
          <cell r="A1701" t="str">
            <v>CMRUCT23231</v>
          </cell>
        </row>
        <row r="1702">
          <cell r="A1702" t="str">
            <v>CMRUCT21123</v>
          </cell>
        </row>
        <row r="1703">
          <cell r="A1703" t="str">
            <v>CMRLPT20009</v>
          </cell>
        </row>
        <row r="1704">
          <cell r="A1704" t="str">
            <v>CMRLPT24064</v>
          </cell>
        </row>
        <row r="1705">
          <cell r="A1705" t="str">
            <v>CMRUCT22017</v>
          </cell>
        </row>
        <row r="1706">
          <cell r="A1706" t="str">
            <v>CMRLPT23288</v>
          </cell>
        </row>
        <row r="1707">
          <cell r="A1707" t="str">
            <v>CMRUCT24154</v>
          </cell>
        </row>
        <row r="1708">
          <cell r="A1708" t="str">
            <v>CMRUCT22105</v>
          </cell>
        </row>
        <row r="1709">
          <cell r="A1709" t="str">
            <v>CMRUCT23013</v>
          </cell>
        </row>
        <row r="1710">
          <cell r="A1710" t="str">
            <v>messgxgaro</v>
          </cell>
        </row>
        <row r="1711">
          <cell r="A1711" t="str">
            <v>CMRUCT24050</v>
          </cell>
        </row>
        <row r="1712">
          <cell r="A1712" t="str">
            <v>CMRLPT20041</v>
          </cell>
        </row>
        <row r="1713">
          <cell r="A1713" t="str">
            <v>CMRLPT20060</v>
          </cell>
        </row>
        <row r="1714">
          <cell r="A1714" t="str">
            <v>CMRLPT23153</v>
          </cell>
        </row>
        <row r="1715">
          <cell r="A1715" t="str">
            <v>GAROMOS101</v>
          </cell>
        </row>
        <row r="1716">
          <cell r="A1716" t="str">
            <v>CMRLPT23010</v>
          </cell>
        </row>
        <row r="1717">
          <cell r="A1717" t="str">
            <v>CMRUCT23137</v>
          </cell>
        </row>
        <row r="1718">
          <cell r="A1718" t="str">
            <v>CMRUCT21096</v>
          </cell>
        </row>
        <row r="1719">
          <cell r="A1719" t="str">
            <v>SABCBI201</v>
          </cell>
        </row>
        <row r="1720">
          <cell r="A1720" t="str">
            <v>CMRUCT23074</v>
          </cell>
        </row>
        <row r="1721">
          <cell r="A1721" t="str">
            <v>CMRLPT19325</v>
          </cell>
        </row>
        <row r="1722">
          <cell r="A1722" t="str">
            <v>CMRUCT22118</v>
          </cell>
        </row>
        <row r="1723">
          <cell r="A1723" t="str">
            <v>CMRUCT23176</v>
          </cell>
        </row>
        <row r="1724">
          <cell r="A1724" t="str">
            <v>CMRLPT25008</v>
          </cell>
        </row>
        <row r="1725">
          <cell r="A1725" t="str">
            <v>CMRUCT20009</v>
          </cell>
        </row>
        <row r="1726">
          <cell r="A1726" t="str">
            <v>CMRLPT22034</v>
          </cell>
        </row>
        <row r="1727">
          <cell r="A1727" t="str">
            <v>CMRUCT24045</v>
          </cell>
        </row>
        <row r="1728">
          <cell r="A1728" t="str">
            <v>CMRUCT23127</v>
          </cell>
        </row>
        <row r="1729">
          <cell r="A1729" t="str">
            <v>CMRLPT19293</v>
          </cell>
        </row>
        <row r="1730">
          <cell r="A1730" t="str">
            <v>CMRUCT23234</v>
          </cell>
        </row>
        <row r="1731">
          <cell r="A1731" t="str">
            <v>CMRUCT23205</v>
          </cell>
        </row>
        <row r="1732">
          <cell r="A1732" t="str">
            <v>CMRUCT23229</v>
          </cell>
        </row>
        <row r="1733">
          <cell r="A1733" t="str">
            <v>CMRLPT21126</v>
          </cell>
        </row>
        <row r="1734">
          <cell r="A1734" t="str">
            <v>CMRUCT24025</v>
          </cell>
        </row>
        <row r="1735">
          <cell r="A1735" t="str">
            <v>CMRUCT23018</v>
          </cell>
        </row>
        <row r="1736">
          <cell r="A1736" t="str">
            <v>SABCMDP101</v>
          </cell>
        </row>
        <row r="1737">
          <cell r="A1737" t="str">
            <v>CMRLPT23003</v>
          </cell>
        </row>
        <row r="1738">
          <cell r="A1738" t="str">
            <v>CMRLPT21015</v>
          </cell>
        </row>
        <row r="1739">
          <cell r="A1739" t="str">
            <v>SABCSQDIMO101</v>
          </cell>
        </row>
        <row r="1740">
          <cell r="A1740" t="str">
            <v>CMRLPT21143</v>
          </cell>
        </row>
        <row r="1741">
          <cell r="A1741" t="str">
            <v>mes</v>
          </cell>
        </row>
        <row r="1742">
          <cell r="A1742" t="str">
            <v>CMRLPT23217</v>
          </cell>
        </row>
        <row r="1743">
          <cell r="A1743" t="str">
            <v>CMRLPT21111</v>
          </cell>
        </row>
        <row r="1744">
          <cell r="A1744" t="str">
            <v>CMRUCT21104</v>
          </cell>
        </row>
        <row r="1745">
          <cell r="A1745" t="str">
            <v>CMRLPT24099</v>
          </cell>
        </row>
        <row r="1746">
          <cell r="A1746" t="str">
            <v>CMRUCT25011</v>
          </cell>
        </row>
        <row r="1747">
          <cell r="A1747" t="str">
            <v>CMRUCT21008</v>
          </cell>
        </row>
        <row r="1748">
          <cell r="A1748" t="str">
            <v>CMRUCT20165</v>
          </cell>
        </row>
        <row r="1749">
          <cell r="A1749" t="str">
            <v>CMRUCT23227</v>
          </cell>
        </row>
        <row r="1750">
          <cell r="A1750" t="str">
            <v>CMRUCT20157</v>
          </cell>
        </row>
        <row r="1751">
          <cell r="A1751" t="str">
            <v>CMRLPT20020</v>
          </cell>
        </row>
        <row r="1752">
          <cell r="A1752" t="str">
            <v>cmruct20108</v>
          </cell>
        </row>
        <row r="1753">
          <cell r="A1753" t="str">
            <v>CMRLPT23177</v>
          </cell>
        </row>
        <row r="1754">
          <cell r="A1754" t="str">
            <v>CMRUCT23078</v>
          </cell>
        </row>
        <row r="1755">
          <cell r="A1755" t="str">
            <v>SABCGEDO101</v>
          </cell>
        </row>
        <row r="1756">
          <cell r="A1756" t="str">
            <v>CMRLPT23207</v>
          </cell>
        </row>
        <row r="1757">
          <cell r="A1757" t="str">
            <v>CMRLPT24123</v>
          </cell>
        </row>
        <row r="1758">
          <cell r="A1758" t="str">
            <v>CMRUCT23026</v>
          </cell>
        </row>
        <row r="1759">
          <cell r="A1759" t="str">
            <v>CMRUCT22035</v>
          </cell>
        </row>
        <row r="1760">
          <cell r="A1760" t="str">
            <v>CMRLPT24096</v>
          </cell>
        </row>
        <row r="1761">
          <cell r="A1761" t="str">
            <v>CMRUCT22004</v>
          </cell>
        </row>
        <row r="1762">
          <cell r="A1762" t="str">
            <v>CMRUCT21059</v>
          </cell>
        </row>
        <row r="1763">
          <cell r="A1763" t="str">
            <v>CMRUCT22161</v>
          </cell>
        </row>
        <row r="1764">
          <cell r="A1764" t="str">
            <v>SABCLCM101</v>
          </cell>
        </row>
        <row r="1765">
          <cell r="A1765" t="str">
            <v>CMRUCT23110</v>
          </cell>
        </row>
        <row r="1766">
          <cell r="A1766" t="str">
            <v>CMRLPT22098</v>
          </cell>
        </row>
        <row r="1767">
          <cell r="A1767" t="str">
            <v>CMRUCT20035</v>
          </cell>
        </row>
        <row r="1768">
          <cell r="A1768" t="str">
            <v>CMRLPT24174</v>
          </cell>
        </row>
        <row r="1769">
          <cell r="A1769" t="str">
            <v>CMRUCT23258</v>
          </cell>
        </row>
        <row r="1770">
          <cell r="A1770" t="str">
            <v>CMRUCT25043</v>
          </cell>
        </row>
        <row r="1771">
          <cell r="A1771" t="str">
            <v>CMRLPT22089</v>
          </cell>
        </row>
        <row r="1772">
          <cell r="A1772" t="str">
            <v>CMRLPT23088</v>
          </cell>
        </row>
        <row r="1773">
          <cell r="A1773" t="str">
            <v>CMRLPT21098</v>
          </cell>
        </row>
        <row r="1774">
          <cell r="A1774" t="str">
            <v>CMRUCT23243</v>
          </cell>
        </row>
        <row r="1775">
          <cell r="A1775" t="str">
            <v>SABCGED101</v>
          </cell>
        </row>
        <row r="1776">
          <cell r="A1776" t="str">
            <v>CMRUCT24115</v>
          </cell>
        </row>
        <row r="1777">
          <cell r="A1777" t="str">
            <v>CMRUCT23077</v>
          </cell>
        </row>
        <row r="1778">
          <cell r="A1778" t="str">
            <v>CMRUCT20135</v>
          </cell>
        </row>
        <row r="1779">
          <cell r="A1779" t="str">
            <v>CMRUCT23019</v>
          </cell>
        </row>
        <row r="1780">
          <cell r="A1780" t="str">
            <v>CMRLPT20062</v>
          </cell>
        </row>
        <row r="1781">
          <cell r="A1781" t="str">
            <v>mesfiltbaf</v>
          </cell>
        </row>
        <row r="1782">
          <cell r="A1782" t="str">
            <v>CMRUCT20102</v>
          </cell>
        </row>
        <row r="1783">
          <cell r="A1783" t="str">
            <v>CMRUCT23096</v>
          </cell>
        </row>
        <row r="1784">
          <cell r="A1784" t="str">
            <v>CMRLPT24101</v>
          </cell>
        </row>
        <row r="1785">
          <cell r="A1785" t="str">
            <v>CMRLPT24052</v>
          </cell>
        </row>
        <row r="1786">
          <cell r="A1786" t="str">
            <v>CMRUCT22042</v>
          </cell>
        </row>
        <row r="1787">
          <cell r="A1787" t="str">
            <v>CMRLPT21068</v>
          </cell>
        </row>
        <row r="1788">
          <cell r="A1788" t="str">
            <v>SABCDHCP102</v>
          </cell>
        </row>
        <row r="1789">
          <cell r="A1789" t="str">
            <v>CMRLPT23022</v>
          </cell>
        </row>
        <row r="1790">
          <cell r="A1790" t="str">
            <v>CMRLPT24191</v>
          </cell>
        </row>
        <row r="1791">
          <cell r="A1791" t="str">
            <v>CMRLPT19167</v>
          </cell>
        </row>
        <row r="1792">
          <cell r="A1792" t="str">
            <v>CMRLPT24012</v>
          </cell>
        </row>
        <row r="1793">
          <cell r="A1793" t="str">
            <v>CMRLPT20086</v>
          </cell>
        </row>
        <row r="1794">
          <cell r="A1794" t="str">
            <v>GUINUPCUT101</v>
          </cell>
        </row>
        <row r="1795">
          <cell r="A1795" t="str">
            <v>CMRUCT23271</v>
          </cell>
        </row>
        <row r="1796">
          <cell r="A1796" t="str">
            <v>CMRLPT24138</v>
          </cell>
        </row>
        <row r="1797">
          <cell r="A1797" t="str">
            <v>CMRUCT23293</v>
          </cell>
        </row>
        <row r="1798">
          <cell r="A1798" t="str">
            <v>CMRUCT20031</v>
          </cell>
        </row>
        <row r="1799">
          <cell r="A1799" t="str">
            <v>CMRLPT20022</v>
          </cell>
        </row>
        <row r="1800">
          <cell r="A1800" t="str">
            <v>CMRLPT20106</v>
          </cell>
        </row>
        <row r="1801">
          <cell r="A1801" t="str">
            <v>CMRLPT20005</v>
          </cell>
        </row>
        <row r="1802">
          <cell r="A1802" t="str">
            <v>CMRLPT21148</v>
          </cell>
        </row>
        <row r="1803">
          <cell r="A1803" t="str">
            <v>CMRLPT24082</v>
          </cell>
        </row>
        <row r="1804">
          <cell r="A1804" t="str">
            <v>CMRUCT21057</v>
          </cell>
        </row>
        <row r="1805">
          <cell r="A1805" t="str">
            <v>CMRUCT24118</v>
          </cell>
        </row>
        <row r="1806">
          <cell r="A1806" t="str">
            <v>CMRLPT23128</v>
          </cell>
        </row>
        <row r="1807">
          <cell r="A1807" t="str">
            <v>CMRUCT22039</v>
          </cell>
        </row>
        <row r="1808">
          <cell r="A1808" t="str">
            <v>CMRLPT19057</v>
          </cell>
        </row>
        <row r="1809">
          <cell r="A1809" t="str">
            <v>CMRLPT22218</v>
          </cell>
        </row>
        <row r="1810">
          <cell r="A1810" t="str">
            <v>CMRLPT20048</v>
          </cell>
        </row>
        <row r="1811">
          <cell r="A1811" t="str">
            <v>CMRUCT22114</v>
          </cell>
        </row>
        <row r="1812">
          <cell r="A1812" t="str">
            <v>CMRLPT19316</v>
          </cell>
        </row>
        <row r="1813">
          <cell r="A1813" t="str">
            <v>CMRLPT25035</v>
          </cell>
        </row>
        <row r="1814">
          <cell r="A1814" t="str">
            <v>CMRUCT20145</v>
          </cell>
        </row>
        <row r="1815">
          <cell r="A1815" t="str">
            <v>CMRLPT23076</v>
          </cell>
        </row>
        <row r="1816">
          <cell r="A1816" t="str">
            <v>CMRLPT25014</v>
          </cell>
        </row>
        <row r="1817">
          <cell r="A1817" t="str">
            <v>CMRLPT22176</v>
          </cell>
        </row>
        <row r="1818">
          <cell r="A1818" t="str">
            <v>CMRLPT24141</v>
          </cell>
        </row>
        <row r="1819">
          <cell r="A1819" t="str">
            <v>CMRUCT25021</v>
          </cell>
        </row>
        <row r="1820">
          <cell r="A1820" t="str">
            <v>CMRUCT23095</v>
          </cell>
        </row>
        <row r="1821">
          <cell r="A1821" t="str">
            <v>SIACMOS101</v>
          </cell>
        </row>
        <row r="1822">
          <cell r="A1822" t="str">
            <v>CMRUCT22083</v>
          </cell>
        </row>
        <row r="1823">
          <cell r="A1823" t="str">
            <v>CMRLPT23070</v>
          </cell>
        </row>
        <row r="1824">
          <cell r="A1824" t="str">
            <v>cmrlpt19354</v>
          </cell>
        </row>
        <row r="1825">
          <cell r="A1825" t="str">
            <v>CMRUCT23316</v>
          </cell>
        </row>
        <row r="1826">
          <cell r="A1826" t="str">
            <v>CMRUCT23109</v>
          </cell>
        </row>
        <row r="1827">
          <cell r="A1827" t="str">
            <v>CMRUCT20140</v>
          </cell>
        </row>
        <row r="1828">
          <cell r="A1828" t="str">
            <v>CMRUCT23225</v>
          </cell>
        </row>
        <row r="1829">
          <cell r="A1829" t="str">
            <v>CMRLPT20058</v>
          </cell>
        </row>
        <row r="1830">
          <cell r="A1830" t="str">
            <v>CMRUCT20152</v>
          </cell>
        </row>
        <row r="1831">
          <cell r="A1831" t="str">
            <v>CMRUCT22051</v>
          </cell>
        </row>
        <row r="1832">
          <cell r="A1832" t="str">
            <v>CMRLPT23188</v>
          </cell>
        </row>
        <row r="1833">
          <cell r="A1833" t="str">
            <v>CMRUCT19025</v>
          </cell>
        </row>
        <row r="1834">
          <cell r="A1834" t="str">
            <v>CMRLPT23125</v>
          </cell>
        </row>
        <row r="1835">
          <cell r="A1835" t="str">
            <v>CMRUCT24121</v>
          </cell>
        </row>
        <row r="1836">
          <cell r="A1836" t="str">
            <v>CMRUCT20071</v>
          </cell>
        </row>
        <row r="1837">
          <cell r="A1837" t="str">
            <v>CMRLPT23145</v>
          </cell>
        </row>
        <row r="1838">
          <cell r="A1838" t="str">
            <v>CMRLPT25048</v>
          </cell>
        </row>
        <row r="1839">
          <cell r="A1839" t="str">
            <v>CMRLPT23124</v>
          </cell>
        </row>
        <row r="1840">
          <cell r="A1840" t="str">
            <v>CMRUCT22072</v>
          </cell>
        </row>
        <row r="1841">
          <cell r="A1841" t="str">
            <v>CMRUCT24027</v>
          </cell>
        </row>
        <row r="1842">
          <cell r="A1842" t="str">
            <v>CMRLPT25015</v>
          </cell>
        </row>
        <row r="1843">
          <cell r="A1843" t="str">
            <v>CMRUCT23027</v>
          </cell>
        </row>
        <row r="1844">
          <cell r="A1844" t="str">
            <v>CMRLPT21140</v>
          </cell>
        </row>
        <row r="1845">
          <cell r="A1845" t="str">
            <v>CMRUCT20073</v>
          </cell>
        </row>
        <row r="1846">
          <cell r="A1846" t="str">
            <v>CMRLPT23260</v>
          </cell>
        </row>
        <row r="1847">
          <cell r="A1847" t="str">
            <v>SABCBIOM103</v>
          </cell>
        </row>
        <row r="1848">
          <cell r="A1848" t="str">
            <v>CMRLPT19198</v>
          </cell>
        </row>
        <row r="1849">
          <cell r="A1849" t="str">
            <v>CMRUCT23299</v>
          </cell>
        </row>
        <row r="1850">
          <cell r="A1850" t="str">
            <v>CMRLPT23179</v>
          </cell>
        </row>
        <row r="1851">
          <cell r="A1851" t="str">
            <v>CMRLPT20029</v>
          </cell>
        </row>
        <row r="1852">
          <cell r="A1852" t="str">
            <v>CMRUCT24063</v>
          </cell>
        </row>
        <row r="1853">
          <cell r="A1853" t="str">
            <v>CMRUCT24014</v>
          </cell>
        </row>
        <row r="1854">
          <cell r="A1854" t="str">
            <v>CMRLPT19369</v>
          </cell>
        </row>
        <row r="1855">
          <cell r="A1855" t="str">
            <v>CMRUCT20068</v>
          </cell>
        </row>
        <row r="1856">
          <cell r="A1856" t="str">
            <v>CMRLPT23206</v>
          </cell>
        </row>
        <row r="1857">
          <cell r="A1857" t="str">
            <v>SABCMSQL601</v>
          </cell>
        </row>
        <row r="1858">
          <cell r="A1858" t="str">
            <v>CMRLPT24196</v>
          </cell>
        </row>
        <row r="1859">
          <cell r="A1859" t="str">
            <v>CMRLPT23093</v>
          </cell>
        </row>
        <row r="1860">
          <cell r="A1860" t="str">
            <v>cmruct23047</v>
          </cell>
        </row>
        <row r="1861">
          <cell r="A1861" t="str">
            <v>CMRLPT25016</v>
          </cell>
        </row>
        <row r="1862">
          <cell r="A1862" t="str">
            <v>CMRUCT20015</v>
          </cell>
        </row>
        <row r="1863">
          <cell r="A1863" t="str">
            <v>CMRLPT23268</v>
          </cell>
        </row>
        <row r="1864">
          <cell r="A1864" t="str">
            <v>CMRUCT19119</v>
          </cell>
        </row>
        <row r="1865">
          <cell r="A1865" t="str">
            <v>CMRLPT23196</v>
          </cell>
        </row>
        <row r="1866">
          <cell r="A1866" t="str">
            <v>BALIBI101</v>
          </cell>
        </row>
        <row r="1867">
          <cell r="A1867" t="str">
            <v>CMRLPT23009</v>
          </cell>
        </row>
        <row r="1868">
          <cell r="A1868" t="str">
            <v>CMRUCT23060</v>
          </cell>
        </row>
        <row r="1869">
          <cell r="A1869" t="str">
            <v>CMRLPT23214</v>
          </cell>
        </row>
        <row r="1870">
          <cell r="A1870" t="str">
            <v>CMRLPT23197</v>
          </cell>
        </row>
        <row r="1871">
          <cell r="A1871" t="str">
            <v>CMRLPT20093</v>
          </cell>
        </row>
        <row r="1872">
          <cell r="A1872" t="str">
            <v>CMRUCT23057</v>
          </cell>
        </row>
        <row r="1873">
          <cell r="A1873" t="str">
            <v>CMRLPT23084</v>
          </cell>
        </row>
        <row r="1874">
          <cell r="A1874" t="str">
            <v>CMRLPT22020</v>
          </cell>
        </row>
        <row r="1875">
          <cell r="A1875" t="str">
            <v>CMRLPT23111</v>
          </cell>
        </row>
        <row r="1876">
          <cell r="A1876" t="str">
            <v>CMRUCT20092</v>
          </cell>
        </row>
        <row r="1877">
          <cell r="A1877" t="str">
            <v>CMRLPT23176</v>
          </cell>
        </row>
        <row r="1878">
          <cell r="A1878" t="str">
            <v>CMRUCT22013</v>
          </cell>
        </row>
        <row r="1879">
          <cell r="A1879" t="str">
            <v>CMRLPT23017</v>
          </cell>
        </row>
        <row r="1880">
          <cell r="A1880" t="str">
            <v>cmruct22086</v>
          </cell>
        </row>
        <row r="1881">
          <cell r="A1881" t="str">
            <v>mescondbaf</v>
          </cell>
        </row>
        <row r="1882">
          <cell r="A1882" t="str">
            <v>CMRLPT25021</v>
          </cell>
        </row>
        <row r="1883">
          <cell r="A1883" t="str">
            <v>CMRLPT23225</v>
          </cell>
        </row>
        <row r="1884">
          <cell r="A1884" t="str">
            <v>CMRUCT23317</v>
          </cell>
        </row>
        <row r="1885">
          <cell r="A1885" t="str">
            <v>CMRLPT20066</v>
          </cell>
        </row>
        <row r="1886">
          <cell r="A1886" t="str">
            <v>CMRLPT21109</v>
          </cell>
        </row>
        <row r="1887">
          <cell r="A1887" t="str">
            <v>CMRUCT20054</v>
          </cell>
        </row>
        <row r="1888">
          <cell r="A1888" t="str">
            <v>vm-CMRSRV23001-</v>
          </cell>
        </row>
        <row r="1889">
          <cell r="A1889" t="str">
            <v>CMRLPT23224</v>
          </cell>
        </row>
        <row r="1890">
          <cell r="A1890" t="str">
            <v>CMRLPT23213</v>
          </cell>
        </row>
        <row r="1891">
          <cell r="A1891" t="str">
            <v>CMRLPT22083</v>
          </cell>
        </row>
        <row r="1892">
          <cell r="A1892" t="str">
            <v>CMRLPT20016</v>
          </cell>
        </row>
        <row r="1893">
          <cell r="A1893" t="str">
            <v>CMRLPT24049</v>
          </cell>
        </row>
        <row r="1894">
          <cell r="A1894" t="str">
            <v>CMRUCT23150</v>
          </cell>
        </row>
        <row r="1895">
          <cell r="A1895" t="str">
            <v>CMRUCT21004</v>
          </cell>
        </row>
        <row r="1896">
          <cell r="A1896" t="str">
            <v>CMRUCT23240</v>
          </cell>
        </row>
        <row r="1897">
          <cell r="A1897" t="str">
            <v>CMRUCT23069</v>
          </cell>
        </row>
        <row r="1898">
          <cell r="A1898" t="str">
            <v>CMRUCT24016</v>
          </cell>
        </row>
        <row r="1899">
          <cell r="A1899" t="str">
            <v>CMRLPT24055</v>
          </cell>
        </row>
        <row r="1900">
          <cell r="A1900" t="str">
            <v>BALIPCUT002</v>
          </cell>
        </row>
        <row r="1901">
          <cell r="A1901" t="str">
            <v>SEMCUSIN001</v>
          </cell>
        </row>
        <row r="1902">
          <cell r="A1902" t="str">
            <v>CMRLPT19186</v>
          </cell>
        </row>
        <row r="1903">
          <cell r="A1903" t="str">
            <v>SABCPROJ601</v>
          </cell>
        </row>
        <row r="1904">
          <cell r="A1904" t="str">
            <v>CMRLPT21060</v>
          </cell>
        </row>
        <row r="1905">
          <cell r="A1905" t="str">
            <v>CMRUCT20039</v>
          </cell>
        </row>
        <row r="1906">
          <cell r="A1906" t="str">
            <v>CMRLPT23085</v>
          </cell>
        </row>
        <row r="1907">
          <cell r="A1907" t="str">
            <v>CMRUCT21080</v>
          </cell>
        </row>
        <row r="1908">
          <cell r="A1908" t="str">
            <v>CMRLPT23143</v>
          </cell>
        </row>
        <row r="1909">
          <cell r="A1909" t="str">
            <v>koumusin001</v>
          </cell>
        </row>
        <row r="1910">
          <cell r="A1910" t="str">
            <v>CMRLPT22030</v>
          </cell>
        </row>
        <row r="1911">
          <cell r="A1911" t="str">
            <v>CMRLPT22042</v>
          </cell>
        </row>
        <row r="1912">
          <cell r="A1912" t="str">
            <v>CMRUCT19130</v>
          </cell>
        </row>
        <row r="1913">
          <cell r="A1913" t="str">
            <v>CMRLPT24078</v>
          </cell>
        </row>
        <row r="1914">
          <cell r="A1914" t="str">
            <v>CMRUCT23001</v>
          </cell>
        </row>
        <row r="1915">
          <cell r="A1915" t="str">
            <v>CMRLPT23045</v>
          </cell>
        </row>
        <row r="1916">
          <cell r="A1916" t="str">
            <v>CMRLPT23263</v>
          </cell>
        </row>
        <row r="1917">
          <cell r="A1917" t="str">
            <v>CMRUCT21031</v>
          </cell>
        </row>
        <row r="1918">
          <cell r="A1918" t="str">
            <v>CMRLPT20027</v>
          </cell>
        </row>
        <row r="1919">
          <cell r="A1919" t="str">
            <v>CMRLPT22060</v>
          </cell>
        </row>
        <row r="1920">
          <cell r="A1920" t="str">
            <v>CMRUCT23141</v>
          </cell>
        </row>
        <row r="1921">
          <cell r="A1921" t="str">
            <v>CMRLPT23159</v>
          </cell>
        </row>
        <row r="1922">
          <cell r="A1922" t="str">
            <v>CMRLPT23227</v>
          </cell>
        </row>
        <row r="1923">
          <cell r="A1923" t="str">
            <v>CMRLPT21069</v>
          </cell>
        </row>
        <row r="1924">
          <cell r="A1924" t="str">
            <v>CMRUCT20065</v>
          </cell>
        </row>
        <row r="1925">
          <cell r="A1925" t="str">
            <v>CMRLPT22014</v>
          </cell>
        </row>
        <row r="1926">
          <cell r="A1926" t="str">
            <v>SABCISO103</v>
          </cell>
        </row>
        <row r="1927">
          <cell r="A1927" t="str">
            <v>CMRLPT21095</v>
          </cell>
        </row>
        <row r="1928">
          <cell r="A1928" t="str">
            <v>CMRLPT20061</v>
          </cell>
        </row>
        <row r="1929">
          <cell r="A1929" t="str">
            <v>CMRLPT22162</v>
          </cell>
        </row>
        <row r="1930">
          <cell r="A1930" t="str">
            <v>CMRLPT22082</v>
          </cell>
        </row>
        <row r="1931">
          <cell r="A1931" t="str">
            <v>CMRUCT22130</v>
          </cell>
        </row>
        <row r="1932">
          <cell r="A1932" t="str">
            <v>SABCEBICS102</v>
          </cell>
        </row>
        <row r="1933">
          <cell r="A1933" t="str">
            <v>CMRUCT24073</v>
          </cell>
        </row>
        <row r="1934">
          <cell r="A1934" t="str">
            <v>CMRLPT23086</v>
          </cell>
        </row>
        <row r="1935">
          <cell r="A1935" t="str">
            <v>SABCSQCAIS601</v>
          </cell>
        </row>
        <row r="1936">
          <cell r="A1936" t="str">
            <v>cmruct22087</v>
          </cell>
        </row>
        <row r="1937">
          <cell r="A1937" t="str">
            <v>CMRLPT25005</v>
          </cell>
        </row>
        <row r="1938">
          <cell r="A1938" t="str">
            <v>CMRUCT20090</v>
          </cell>
        </row>
        <row r="1939">
          <cell r="A1939" t="str">
            <v>BONAPDDK101</v>
          </cell>
        </row>
        <row r="1940">
          <cell r="A1940" t="str">
            <v>CMRLPT19183</v>
          </cell>
        </row>
        <row r="1941">
          <cell r="A1941" t="str">
            <v>CMRUCT23038</v>
          </cell>
        </row>
        <row r="1942">
          <cell r="A1942" t="str">
            <v>CMRUCT22040</v>
          </cell>
        </row>
        <row r="1943">
          <cell r="A1943" t="str">
            <v>CMRUCT23131</v>
          </cell>
        </row>
        <row r="1944">
          <cell r="A1944" t="str">
            <v>CMRLPT22171</v>
          </cell>
        </row>
        <row r="1945">
          <cell r="A1945" t="str">
            <v>CMRLPT22053</v>
          </cell>
        </row>
        <row r="1946">
          <cell r="A1946" t="str">
            <v>CMRLPT25010</v>
          </cell>
        </row>
        <row r="1947">
          <cell r="A1947" t="str">
            <v>CMRLPT21092</v>
          </cell>
        </row>
        <row r="1948">
          <cell r="A1948" t="str">
            <v>CMRUCT23122</v>
          </cell>
        </row>
        <row r="1949">
          <cell r="A1949" t="str">
            <v>SABCDIMOBI101</v>
          </cell>
        </row>
        <row r="1950">
          <cell r="A1950" t="str">
            <v>BAFOPCUT001</v>
          </cell>
        </row>
        <row r="1951">
          <cell r="A1951" t="str">
            <v>CMRLPT23269</v>
          </cell>
        </row>
        <row r="1952">
          <cell r="A1952" t="str">
            <v>CMRUCT24134</v>
          </cell>
        </row>
        <row r="1953">
          <cell r="A1953" t="str">
            <v>CMRUCT24149</v>
          </cell>
        </row>
        <row r="1954">
          <cell r="A1954" t="str">
            <v>CMRUCT21097</v>
          </cell>
        </row>
        <row r="1955">
          <cell r="A1955" t="str">
            <v>CMRLPT21127</v>
          </cell>
        </row>
        <row r="1956">
          <cell r="A1956" t="str">
            <v>CMRUCT24173</v>
          </cell>
        </row>
        <row r="1957">
          <cell r="A1957" t="str">
            <v>CMRLPT23071</v>
          </cell>
        </row>
        <row r="1958">
          <cell r="A1958" t="str">
            <v>CMRLPT19318</v>
          </cell>
        </row>
        <row r="1959">
          <cell r="A1959" t="str">
            <v>CMRLPT23064</v>
          </cell>
        </row>
        <row r="1960">
          <cell r="A1960" t="str">
            <v>CMRLPT21130</v>
          </cell>
        </row>
        <row r="1961">
          <cell r="A1961" t="str">
            <v>CMRUCT22041</v>
          </cell>
        </row>
        <row r="1962">
          <cell r="A1962" t="str">
            <v>CMRLPT23211</v>
          </cell>
        </row>
        <row r="1963">
          <cell r="A1963" t="str">
            <v>SABCWEB601</v>
          </cell>
        </row>
        <row r="1964">
          <cell r="A1964" t="str">
            <v>CMRLPT22161</v>
          </cell>
        </row>
        <row r="1965">
          <cell r="A1965" t="str">
            <v>CMRLPT22179</v>
          </cell>
        </row>
        <row r="1966">
          <cell r="A1966" t="str">
            <v>CMRUCT23331</v>
          </cell>
        </row>
        <row r="1967">
          <cell r="A1967" t="str">
            <v>CMRLPT22007</v>
          </cell>
        </row>
        <row r="1968">
          <cell r="A1968" t="str">
            <v>CMRUCT24004</v>
          </cell>
        </row>
        <row r="1969">
          <cell r="A1969" t="str">
            <v>CMRUCT20057</v>
          </cell>
        </row>
        <row r="1970">
          <cell r="A1970" t="str">
            <v>CMRUCT23011</v>
          </cell>
        </row>
        <row r="1971">
          <cell r="A1971" t="str">
            <v>CMRLPT24110</v>
          </cell>
        </row>
        <row r="1972">
          <cell r="A1972" t="str">
            <v>CMRUCT22034</v>
          </cell>
        </row>
        <row r="1973">
          <cell r="A1973" t="str">
            <v>CMRUCT23214</v>
          </cell>
        </row>
        <row r="1974">
          <cell r="A1974" t="str">
            <v>CMRLPT22131</v>
          </cell>
        </row>
        <row r="1975">
          <cell r="A1975" t="str">
            <v>CMRUCT24084</v>
          </cell>
        </row>
        <row r="1976">
          <cell r="A1976" t="str">
            <v>SABCWIFI601</v>
          </cell>
        </row>
        <row r="1977">
          <cell r="A1977" t="str">
            <v>CMRLPT24122</v>
          </cell>
        </row>
        <row r="1978">
          <cell r="A1978" t="str">
            <v>CMRLPT23251</v>
          </cell>
        </row>
        <row r="1979">
          <cell r="A1979" t="str">
            <v>CMRUCT20044</v>
          </cell>
        </row>
        <row r="1980">
          <cell r="A1980" t="str">
            <v>CMRLPT19162</v>
          </cell>
        </row>
        <row r="1981">
          <cell r="A1981" t="str">
            <v>CMRLPT22038</v>
          </cell>
        </row>
        <row r="1982">
          <cell r="A1982" t="str">
            <v>CMRLPT22039</v>
          </cell>
        </row>
        <row r="1983">
          <cell r="A1983" t="str">
            <v>CMRUCT24056</v>
          </cell>
        </row>
        <row r="1984">
          <cell r="A1984" t="str">
            <v>CMRLPT21170</v>
          </cell>
        </row>
        <row r="1985">
          <cell r="A1985" t="str">
            <v>CMRLPT22168</v>
          </cell>
        </row>
        <row r="1986">
          <cell r="A1986" t="str">
            <v>SABCSSIS601</v>
          </cell>
        </row>
        <row r="1987">
          <cell r="A1987" t="str">
            <v>CMRUCT21027</v>
          </cell>
        </row>
        <row r="1988">
          <cell r="A1988" t="str">
            <v>CMRLPT23185</v>
          </cell>
        </row>
        <row r="1989">
          <cell r="A1989" t="str">
            <v>SIACDOMC002</v>
          </cell>
        </row>
        <row r="1990">
          <cell r="A1990" t="str">
            <v>CMRLPT23281</v>
          </cell>
        </row>
        <row r="1991">
          <cell r="A1991" t="str">
            <v>CMRUCT23230</v>
          </cell>
        </row>
        <row r="1992">
          <cell r="A1992" t="str">
            <v>CMRUCT24009</v>
          </cell>
        </row>
        <row r="1993">
          <cell r="A1993" t="str">
            <v>CMRUCT19137</v>
          </cell>
        </row>
        <row r="1994">
          <cell r="A1994" t="str">
            <v>CMRUCT21018</v>
          </cell>
        </row>
        <row r="1995">
          <cell r="A1995" t="str">
            <v>CMRLPT24203</v>
          </cell>
        </row>
        <row r="1996">
          <cell r="A1996" t="str">
            <v>CMRLPT23036</v>
          </cell>
        </row>
        <row r="1997">
          <cell r="A1997" t="str">
            <v>CMRLPT24137</v>
          </cell>
        </row>
        <row r="1998">
          <cell r="A1998" t="str">
            <v>SABCKPI105</v>
          </cell>
        </row>
        <row r="1999">
          <cell r="A1999" t="str">
            <v>CMRLPT19200</v>
          </cell>
        </row>
        <row r="2000">
          <cell r="A2000" t="str">
            <v>CMRUCT23003</v>
          </cell>
        </row>
        <row r="2001">
          <cell r="A2001" t="str">
            <v>CMRUCT21066</v>
          </cell>
        </row>
        <row r="2002">
          <cell r="A2002" t="str">
            <v>balierp004</v>
          </cell>
        </row>
        <row r="2003">
          <cell r="A2003" t="str">
            <v>CMRLPT23241</v>
          </cell>
        </row>
        <row r="2004">
          <cell r="A2004" t="str">
            <v>CMRUCT24081</v>
          </cell>
        </row>
        <row r="2005">
          <cell r="A2005" t="str">
            <v>CMRUCT23120</v>
          </cell>
        </row>
        <row r="2006">
          <cell r="A2006" t="str">
            <v>BALILIMS003</v>
          </cell>
        </row>
        <row r="2007">
          <cell r="A2007" t="str">
            <v>CMRUCT23160</v>
          </cell>
        </row>
        <row r="2008">
          <cell r="A2008" t="str">
            <v>pontbbrassbaf</v>
          </cell>
        </row>
        <row r="2009">
          <cell r="A2009" t="str">
            <v>CMRLPT23186</v>
          </cell>
        </row>
        <row r="2010">
          <cell r="A2010" t="str">
            <v>CMRLPT21145</v>
          </cell>
        </row>
        <row r="2011">
          <cell r="A2011" t="str">
            <v>CMRUCT23248</v>
          </cell>
        </row>
        <row r="2012">
          <cell r="A2012" t="str">
            <v>cmruct23041</v>
          </cell>
        </row>
        <row r="2013">
          <cell r="A2013" t="str">
            <v>CMRUCT20082</v>
          </cell>
        </row>
        <row r="2014">
          <cell r="A2014" t="str">
            <v>CMRLPT20100</v>
          </cell>
        </row>
        <row r="2015">
          <cell r="A2015" t="str">
            <v>CMRLPT23203</v>
          </cell>
        </row>
        <row r="2016">
          <cell r="A2016" t="str">
            <v>CMRUCT22152</v>
          </cell>
        </row>
        <row r="2017">
          <cell r="A2017" t="str">
            <v>CMRLPT24080</v>
          </cell>
        </row>
        <row r="2018">
          <cell r="A2018" t="str">
            <v>SABCSQRH601</v>
          </cell>
        </row>
        <row r="2019">
          <cell r="A2019" t="str">
            <v>CMRLPT23077</v>
          </cell>
        </row>
        <row r="2020">
          <cell r="A2020" t="str">
            <v>CMRUCT24195</v>
          </cell>
        </row>
        <row r="2021">
          <cell r="A2021" t="str">
            <v>SABCBICRM101</v>
          </cell>
        </row>
        <row r="2022">
          <cell r="A2022" t="str">
            <v>CMRLPT23305</v>
          </cell>
        </row>
        <row r="2023">
          <cell r="A2023" t="str">
            <v>VEEAMSERVERYAOU</v>
          </cell>
        </row>
        <row r="2024">
          <cell r="A2024" t="str">
            <v>mescavesndok</v>
          </cell>
        </row>
        <row r="2025">
          <cell r="A2025" t="str">
            <v>CMRLPT23240</v>
          </cell>
        </row>
        <row r="2026">
          <cell r="A2026" t="str">
            <v>CMRLPT22056</v>
          </cell>
        </row>
        <row r="2027">
          <cell r="A2027" t="str">
            <v>CMRUCT25010</v>
          </cell>
        </row>
        <row r="2028">
          <cell r="A2028" t="str">
            <v>CMRLPT23004</v>
          </cell>
        </row>
        <row r="2029">
          <cell r="A2029" t="str">
            <v>CMRLPT23270</v>
          </cell>
        </row>
        <row r="2030">
          <cell r="A2030" t="str">
            <v>CMRUCT23220</v>
          </cell>
        </row>
        <row r="2031">
          <cell r="A2031" t="str">
            <v>CMRLPT24158</v>
          </cell>
        </row>
        <row r="2032">
          <cell r="A2032" t="str">
            <v>CMRLPT22095</v>
          </cell>
        </row>
        <row r="2033">
          <cell r="A2033" t="str">
            <v>indusbi101</v>
          </cell>
        </row>
        <row r="2034">
          <cell r="A2034" t="str">
            <v>CMRUCT25024</v>
          </cell>
        </row>
        <row r="2035">
          <cell r="A2035" t="str">
            <v>CMRLPT19366</v>
          </cell>
        </row>
        <row r="2036">
          <cell r="A2036" t="str">
            <v>CMRLPT23042</v>
          </cell>
        </row>
        <row r="2037">
          <cell r="A2037" t="str">
            <v>SABCKPI1031</v>
          </cell>
        </row>
        <row r="2038">
          <cell r="A2038" t="str">
            <v>CMRLPT21104</v>
          </cell>
        </row>
        <row r="2039">
          <cell r="A2039" t="str">
            <v>CMRUCT23088</v>
          </cell>
        </row>
        <row r="2040">
          <cell r="A2040" t="str">
            <v>CMRUCT22109</v>
          </cell>
        </row>
        <row r="2041">
          <cell r="A2041" t="str">
            <v>CMRLPT25036</v>
          </cell>
        </row>
        <row r="2042">
          <cell r="A2042" t="str">
            <v>CMRUCT20085</v>
          </cell>
        </row>
        <row r="2043">
          <cell r="A2043" t="str">
            <v>CMRLPT21062</v>
          </cell>
        </row>
        <row r="2044">
          <cell r="A2044" t="str">
            <v>CMRLPT22018</v>
          </cell>
        </row>
        <row r="2045">
          <cell r="A2045" t="str">
            <v>CMRLPT21137</v>
          </cell>
        </row>
        <row r="2046">
          <cell r="A2046" t="str">
            <v>CMRLPT19154</v>
          </cell>
        </row>
        <row r="2047">
          <cell r="A2047" t="str">
            <v>CMRUCT23065</v>
          </cell>
        </row>
        <row r="2048">
          <cell r="A2048" t="str">
            <v>CMRLPT23291</v>
          </cell>
        </row>
        <row r="2049">
          <cell r="A2049" t="str">
            <v>CMRUCT22043</v>
          </cell>
        </row>
        <row r="2050">
          <cell r="A2050" t="str">
            <v>EFISERVEUR</v>
          </cell>
        </row>
        <row r="2051">
          <cell r="A2051" t="str">
            <v>CMRLPT24089</v>
          </cell>
        </row>
        <row r="2052">
          <cell r="A2052" t="str">
            <v>CMRLPT21167</v>
          </cell>
        </row>
        <row r="2053">
          <cell r="A2053" t="str">
            <v>CMRUCT24168</v>
          </cell>
        </row>
        <row r="2054">
          <cell r="A2054" t="str">
            <v>CMRUCT23163</v>
          </cell>
        </row>
        <row r="2055">
          <cell r="A2055" t="str">
            <v>CMRLPT21043</v>
          </cell>
        </row>
        <row r="2056">
          <cell r="A2056" t="str">
            <v>CMRUCT20021</v>
          </cell>
        </row>
        <row r="2057">
          <cell r="A2057" t="str">
            <v>CMRLPT23096</v>
          </cell>
        </row>
        <row r="2058">
          <cell r="A2058" t="str">
            <v>CMRUCT23136</v>
          </cell>
        </row>
        <row r="2059">
          <cell r="A2059" t="str">
            <v>CMRLPT22081</v>
          </cell>
        </row>
        <row r="2060">
          <cell r="A2060" t="str">
            <v>CMRUCT22117</v>
          </cell>
        </row>
        <row r="2061">
          <cell r="A2061" t="str">
            <v>CMRUCT19169</v>
          </cell>
        </row>
        <row r="2062">
          <cell r="A2062" t="str">
            <v>CMRUCT22108</v>
          </cell>
        </row>
        <row r="2063">
          <cell r="A2063" t="str">
            <v>SABCBO101</v>
          </cell>
        </row>
        <row r="2064">
          <cell r="A2064" t="str">
            <v>CMRUCT22149</v>
          </cell>
        </row>
        <row r="2065">
          <cell r="A2065" t="str">
            <v>CMRUCT22022</v>
          </cell>
        </row>
        <row r="2066">
          <cell r="A2066" t="str">
            <v>SABCMEC201</v>
          </cell>
        </row>
        <row r="2067">
          <cell r="A2067" t="str">
            <v>CMRLPT23316</v>
          </cell>
        </row>
        <row r="2068">
          <cell r="A2068" t="str">
            <v>CMRUCT24039</v>
          </cell>
        </row>
        <row r="2069">
          <cell r="A2069" t="str">
            <v>CMRLPT21004</v>
          </cell>
        </row>
        <row r="2070">
          <cell r="A2070" t="str">
            <v>CMRLPT25029</v>
          </cell>
        </row>
        <row r="2071">
          <cell r="A2071" t="str">
            <v>CMRLPT22041</v>
          </cell>
        </row>
        <row r="2072">
          <cell r="A2072" t="str">
            <v>CMRLPT23239</v>
          </cell>
        </row>
        <row r="2073">
          <cell r="A2073" t="str">
            <v>CMRLPT19187</v>
          </cell>
        </row>
        <row r="2074">
          <cell r="A2074" t="str">
            <v>CMRLPT22066</v>
          </cell>
        </row>
        <row r="2075">
          <cell r="A2075" t="str">
            <v>CMRUCT19134</v>
          </cell>
        </row>
        <row r="2076">
          <cell r="A2076" t="str">
            <v>CMRLPT22143</v>
          </cell>
        </row>
        <row r="2077">
          <cell r="A2077" t="str">
            <v>CMRLPT21024</v>
          </cell>
        </row>
        <row r="2078">
          <cell r="A2078" t="str">
            <v>CMRLPT22107</v>
          </cell>
        </row>
        <row r="2079">
          <cell r="A2079" t="str">
            <v>CMRUCT24042</v>
          </cell>
        </row>
        <row r="2080">
          <cell r="A2080" t="str">
            <v>CMRUCT20149</v>
          </cell>
        </row>
        <row r="2081">
          <cell r="A2081" t="str">
            <v>CMRLPT25040</v>
          </cell>
        </row>
        <row r="2082">
          <cell r="A2082" t="str">
            <v>CMRLPT24204</v>
          </cell>
        </row>
        <row r="2083">
          <cell r="A2083" t="str">
            <v>CMRUCT21122</v>
          </cell>
        </row>
        <row r="2084">
          <cell r="A2084" t="str">
            <v>yaousin003</v>
          </cell>
        </row>
        <row r="2085">
          <cell r="A2085" t="str">
            <v>CMRUCT24013</v>
          </cell>
        </row>
        <row r="2086">
          <cell r="A2086" t="str">
            <v>CMRLPT23314</v>
          </cell>
        </row>
        <row r="2087">
          <cell r="A2087" t="str">
            <v>CMRUCT21116</v>
          </cell>
        </row>
        <row r="2088">
          <cell r="A2088" t="str">
            <v>CMRUCT20115</v>
          </cell>
        </row>
        <row r="2089">
          <cell r="A2089" t="str">
            <v>CMRUCT20028</v>
          </cell>
        </row>
        <row r="2090">
          <cell r="A2090" t="str">
            <v>CMRLPT21022</v>
          </cell>
        </row>
        <row r="2091">
          <cell r="A2091" t="str">
            <v>CMRLPT24173</v>
          </cell>
        </row>
        <row r="2092">
          <cell r="A2092" t="str">
            <v>CMRLPT19006</v>
          </cell>
        </row>
        <row r="2093">
          <cell r="A2093" t="str">
            <v>CMRLPT23165</v>
          </cell>
        </row>
        <row r="2094">
          <cell r="A2094" t="str">
            <v>CMRUCT24035</v>
          </cell>
        </row>
        <row r="2095">
          <cell r="A2095" t="str">
            <v>CMRUCT22127</v>
          </cell>
        </row>
        <row r="2096">
          <cell r="A2096" t="str">
            <v>CMRLPT22112</v>
          </cell>
        </row>
        <row r="2097">
          <cell r="A2097" t="str">
            <v>CMRLPT22172</v>
          </cell>
        </row>
        <row r="2098">
          <cell r="A2098" t="str">
            <v>SABCSHAR601</v>
          </cell>
        </row>
        <row r="2099">
          <cell r="A2099" t="str">
            <v>CMRLPT22159</v>
          </cell>
        </row>
        <row r="2100">
          <cell r="A2100" t="str">
            <v>CMRLPT21045</v>
          </cell>
        </row>
        <row r="2101">
          <cell r="A2101" t="str">
            <v>CMRUCT24064</v>
          </cell>
        </row>
        <row r="2102">
          <cell r="A2102" t="str">
            <v>CMRUCT24071</v>
          </cell>
        </row>
        <row r="2103">
          <cell r="A2103" t="str">
            <v>CMRLPT20008</v>
          </cell>
        </row>
        <row r="2104">
          <cell r="A2104" t="str">
            <v>CMRUCT23115</v>
          </cell>
        </row>
        <row r="2105">
          <cell r="A2105" t="str">
            <v>CMRLPT23293</v>
          </cell>
        </row>
        <row r="2106">
          <cell r="A2106" t="str">
            <v>CMRLPT25053</v>
          </cell>
        </row>
        <row r="2107">
          <cell r="A2107" t="str">
            <v>CMRLPT25023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CMRLPT19250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CMRLPT21139</v>
          </cell>
        </row>
        <row r="2116">
          <cell r="A2116" t="str">
            <v>CMRUCT25051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CMRUCT25033</v>
          </cell>
        </row>
        <row r="2125">
          <cell r="A2125" t="str">
            <v>CMRLPT25054</v>
          </cell>
        </row>
        <row r="2126">
          <cell r="A2126" t="str">
            <v>CMRLPT19211</v>
          </cell>
        </row>
        <row r="2127">
          <cell r="A2127" t="str">
            <v>CMRLPT19246</v>
          </cell>
        </row>
        <row r="2128">
          <cell r="A2128" t="str">
            <v>CMRUCT20166</v>
          </cell>
        </row>
        <row r="2129">
          <cell r="A2129" t="str">
            <v>CMRUCT25044</v>
          </cell>
        </row>
        <row r="2130">
          <cell r="A2130" t="str">
            <v>CMRUCT21085</v>
          </cell>
        </row>
        <row r="2131">
          <cell r="A2131" t="str">
            <v>CMRLPT22090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CMRLPT19169</v>
          </cell>
        </row>
        <row r="30">
          <cell r="A30" t="str">
            <v>CMRUCT25023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CMRUCT25035</v>
          </cell>
        </row>
        <row r="101">
          <cell r="A101" t="str">
            <v>CMRUCT24065</v>
          </cell>
        </row>
        <row r="102">
          <cell r="A102" t="str">
            <v>CMRLPT23154</v>
          </cell>
        </row>
        <row r="103">
          <cell r="A103" t="str">
            <v>CMRUCT22044</v>
          </cell>
        </row>
        <row r="104">
          <cell r="A104" t="str">
            <v>CMRLPT23013</v>
          </cell>
        </row>
        <row r="105">
          <cell r="A105" t="str">
            <v>CMRLPT24047</v>
          </cell>
        </row>
        <row r="106">
          <cell r="A106" t="str">
            <v>CMRLPT21091</v>
          </cell>
        </row>
        <row r="107">
          <cell r="A107" t="str">
            <v>CMRLPT20021</v>
          </cell>
        </row>
        <row r="108">
          <cell r="A108" t="str">
            <v>CMRUCT23089</v>
          </cell>
        </row>
        <row r="109">
          <cell r="A109" t="str">
            <v>SABCDIMO101</v>
          </cell>
        </row>
        <row r="110">
          <cell r="A110" t="str">
            <v>CMRLPT24135</v>
          </cell>
        </row>
        <row r="111">
          <cell r="A111" t="str">
            <v>CMRLPT23194</v>
          </cell>
        </row>
        <row r="112">
          <cell r="A112" t="str">
            <v>CMRLPT24103</v>
          </cell>
        </row>
        <row r="113">
          <cell r="A113" t="str">
            <v>CMRUCT23286</v>
          </cell>
        </row>
        <row r="114">
          <cell r="A114" t="str">
            <v>CMRLPT25037</v>
          </cell>
        </row>
        <row r="115">
          <cell r="A115" t="str">
            <v>CMRUCT23245</v>
          </cell>
        </row>
        <row r="116">
          <cell r="A116" t="str">
            <v>CMRUCT22116</v>
          </cell>
        </row>
        <row r="117">
          <cell r="A117" t="str">
            <v>CMRUCT23075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CMRLPT24105</v>
          </cell>
        </row>
        <row r="129">
          <cell r="A129" t="str">
            <v>CMRLPT19365</v>
          </cell>
        </row>
        <row r="130">
          <cell r="A130" t="str">
            <v>CMRLPT19279</v>
          </cell>
        </row>
        <row r="131">
          <cell r="A131" t="str">
            <v>CMRLPT24068</v>
          </cell>
        </row>
        <row r="132">
          <cell r="A132" t="str">
            <v>CMRUCT21108</v>
          </cell>
        </row>
        <row r="133">
          <cell r="A133" t="str">
            <v>CMRUCT19227</v>
          </cell>
        </row>
        <row r="134">
          <cell r="A134" t="str">
            <v>CMRUCT23016</v>
          </cell>
        </row>
        <row r="135">
          <cell r="A135" t="str">
            <v>CMRUCT19122</v>
          </cell>
        </row>
        <row r="136">
          <cell r="A136" t="str">
            <v>DTIPROJECT001</v>
          </cell>
        </row>
        <row r="137">
          <cell r="A137" t="str">
            <v>CMRUCT22032</v>
          </cell>
        </row>
        <row r="138">
          <cell r="A138" t="str">
            <v>SABCBPC103</v>
          </cell>
        </row>
        <row r="139">
          <cell r="A139" t="str">
            <v>BAFOSHARG101</v>
          </cell>
        </row>
        <row r="140">
          <cell r="A140" t="str">
            <v>CMRLPT22146</v>
          </cell>
        </row>
        <row r="141">
          <cell r="A141" t="str">
            <v>SOUAPCUT001</v>
          </cell>
        </row>
        <row r="142">
          <cell r="A142" t="str">
            <v>CMRUCT23224</v>
          </cell>
        </row>
        <row r="143">
          <cell r="A143" t="str">
            <v>CMRUCT22045</v>
          </cell>
        </row>
        <row r="144">
          <cell r="A144" t="str">
            <v>CMRUCT20079</v>
          </cell>
        </row>
        <row r="145">
          <cell r="A145" t="str">
            <v>CMRUCT24107</v>
          </cell>
        </row>
        <row r="146">
          <cell r="A146" t="str">
            <v>CMRUCT23082</v>
          </cell>
        </row>
        <row r="147">
          <cell r="A147" t="str">
            <v>SABCUPCUT102</v>
          </cell>
        </row>
        <row r="148">
          <cell r="A148" t="str">
            <v>CMRLPT23040</v>
          </cell>
        </row>
        <row r="149">
          <cell r="A149" t="str">
            <v>SABCMOS201</v>
          </cell>
        </row>
        <row r="150">
          <cell r="A150" t="str">
            <v>CMRLPT21083</v>
          </cell>
        </row>
        <row r="151">
          <cell r="A151" t="str">
            <v>CMRLPT23056</v>
          </cell>
        </row>
        <row r="152">
          <cell r="A152" t="str">
            <v>cmruct22095</v>
          </cell>
        </row>
        <row r="153">
          <cell r="A153" t="str">
            <v>CMRUCT23023</v>
          </cell>
        </row>
        <row r="154">
          <cell r="A154" t="str">
            <v>CMRUCT19147</v>
          </cell>
        </row>
        <row r="155">
          <cell r="A155" t="str">
            <v>CMRLPT23105</v>
          </cell>
        </row>
        <row r="156">
          <cell r="A156" t="str">
            <v>CMRUCT19006</v>
          </cell>
        </row>
        <row r="157">
          <cell r="A157" t="str">
            <v>CMRUCT22005</v>
          </cell>
        </row>
        <row r="158">
          <cell r="A158" t="str">
            <v>CMRUCT24169</v>
          </cell>
        </row>
        <row r="159">
          <cell r="A159" t="str">
            <v>CMRUCT24144</v>
          </cell>
        </row>
        <row r="160">
          <cell r="A160" t="str">
            <v>CMRUCT23076</v>
          </cell>
        </row>
        <row r="161">
          <cell r="A161" t="str">
            <v>SABCSQSHAR101</v>
          </cell>
        </row>
        <row r="162">
          <cell r="A162" t="str">
            <v>CMRLPT23019</v>
          </cell>
        </row>
        <row r="163">
          <cell r="A163" t="str">
            <v>CMRUCT23037</v>
          </cell>
        </row>
        <row r="164">
          <cell r="A164" t="str">
            <v>CMRUCT22113</v>
          </cell>
        </row>
        <row r="165">
          <cell r="A165" t="str">
            <v>CMRUCT24160</v>
          </cell>
        </row>
        <row r="166">
          <cell r="A166" t="str">
            <v>CMRLPT22027</v>
          </cell>
        </row>
        <row r="167">
          <cell r="A167" t="str">
            <v>CMRUCT23073</v>
          </cell>
        </row>
        <row r="168">
          <cell r="A168" t="str">
            <v>CMRLPT23117</v>
          </cell>
        </row>
        <row r="169">
          <cell r="A169" t="str">
            <v>CMRUCT20064</v>
          </cell>
        </row>
        <row r="170">
          <cell r="A170" t="str">
            <v>SABCBIOM101</v>
          </cell>
        </row>
        <row r="171">
          <cell r="A171" t="str">
            <v>CMRLPT19330</v>
          </cell>
        </row>
        <row r="172">
          <cell r="A172" t="str">
            <v>CMRLPT22002</v>
          </cell>
        </row>
        <row r="173">
          <cell r="A173" t="str">
            <v>CMRLPT21129</v>
          </cell>
        </row>
        <row r="174">
          <cell r="A174" t="str">
            <v>CMRLPT19239</v>
          </cell>
        </row>
        <row r="175">
          <cell r="A175" t="str">
            <v>CMRLPT23238</v>
          </cell>
        </row>
        <row r="176">
          <cell r="A176" t="str">
            <v>BALIFICH003</v>
          </cell>
        </row>
        <row r="177">
          <cell r="A177" t="str">
            <v>CMRUCT19263</v>
          </cell>
        </row>
        <row r="178">
          <cell r="A178" t="str">
            <v>CMRUCT22070</v>
          </cell>
        </row>
        <row r="179">
          <cell r="A179" t="str">
            <v>CMRLPT19163</v>
          </cell>
        </row>
        <row r="180">
          <cell r="A180" t="str">
            <v>CMRUCT23319</v>
          </cell>
        </row>
        <row r="181">
          <cell r="A181" t="str">
            <v>CMRUCT20134</v>
          </cell>
        </row>
        <row r="182">
          <cell r="A182" t="str">
            <v>CMRUCT21058</v>
          </cell>
        </row>
        <row r="183">
          <cell r="A183" t="str">
            <v>cmruct23045</v>
          </cell>
        </row>
        <row r="184">
          <cell r="A184" t="str">
            <v>CMRLPT22040</v>
          </cell>
        </row>
        <row r="185">
          <cell r="A185" t="str">
            <v>CMRLPT20109</v>
          </cell>
        </row>
        <row r="186">
          <cell r="A186" t="str">
            <v>CMRLPT25034</v>
          </cell>
        </row>
        <row r="187">
          <cell r="A187" t="str">
            <v>CMRUCT21013</v>
          </cell>
        </row>
        <row r="188">
          <cell r="A188" t="str">
            <v>CMRLPT20064</v>
          </cell>
        </row>
        <row r="189">
          <cell r="A189" t="str">
            <v>CMRLPT23229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CMRLPT22022</v>
          </cell>
        </row>
        <row r="207">
          <cell r="A207" t="str">
            <v>CMRLPT22200</v>
          </cell>
        </row>
        <row r="208">
          <cell r="A208" t="str">
            <v>CMRLPT19245</v>
          </cell>
        </row>
        <row r="209">
          <cell r="A209" t="str">
            <v>CMRLPT20115</v>
          </cell>
        </row>
        <row r="210">
          <cell r="A210" t="str">
            <v>BALIDOMC001</v>
          </cell>
        </row>
        <row r="211">
          <cell r="A211" t="str">
            <v>CMRUCT21128</v>
          </cell>
        </row>
        <row r="212">
          <cell r="A212" t="str">
            <v>CMRLPT22124</v>
          </cell>
        </row>
        <row r="213">
          <cell r="A213" t="str">
            <v>CMRLPT24136</v>
          </cell>
        </row>
        <row r="214">
          <cell r="A214" t="str">
            <v>CMRUCT20007</v>
          </cell>
        </row>
        <row r="215">
          <cell r="A215" t="str">
            <v>CMRLPT20094</v>
          </cell>
        </row>
        <row r="216">
          <cell r="A216" t="str">
            <v>CMRUCT23112</v>
          </cell>
        </row>
        <row r="217">
          <cell r="A217" t="str">
            <v>CMRLPT23205</v>
          </cell>
        </row>
        <row r="218">
          <cell r="A218" t="str">
            <v>CMRUCT23206</v>
          </cell>
        </row>
        <row r="219">
          <cell r="A219" t="str">
            <v>CMRUCT19090</v>
          </cell>
        </row>
        <row r="220">
          <cell r="A220" t="str">
            <v>CMRLPT23081</v>
          </cell>
        </row>
        <row r="221">
          <cell r="A221" t="str">
            <v>CMRLPT24183</v>
          </cell>
        </row>
        <row r="222">
          <cell r="A222" t="str">
            <v>CMRLPT20033</v>
          </cell>
        </row>
        <row r="223">
          <cell r="A223" t="str">
            <v>CMRUCT24054</v>
          </cell>
        </row>
        <row r="224">
          <cell r="A224" t="str">
            <v>silos</v>
          </cell>
        </row>
        <row r="225">
          <cell r="A225" t="str">
            <v>CMRLPT22184</v>
          </cell>
        </row>
        <row r="226">
          <cell r="A226" t="str">
            <v>CMRUCT22018</v>
          </cell>
        </row>
        <row r="227">
          <cell r="A227" t="str">
            <v>CMRLPT21058</v>
          </cell>
        </row>
        <row r="228">
          <cell r="A228" t="str">
            <v>CMRLPT24170</v>
          </cell>
        </row>
        <row r="229">
          <cell r="A229" t="str">
            <v>SEMCPDDK101</v>
          </cell>
        </row>
        <row r="230">
          <cell r="A230" t="str">
            <v>CMRLPT24001</v>
          </cell>
        </row>
        <row r="231">
          <cell r="A231" t="str">
            <v>CMRUCT24188</v>
          </cell>
        </row>
        <row r="232">
          <cell r="A232" t="str">
            <v>CMRUCT22017</v>
          </cell>
        </row>
        <row r="233">
          <cell r="A233" t="str">
            <v>CMRLPT20028</v>
          </cell>
        </row>
        <row r="234">
          <cell r="A234" t="str">
            <v>CMRLPT23231</v>
          </cell>
        </row>
        <row r="235">
          <cell r="A235" t="str">
            <v>CMRLPT21105</v>
          </cell>
        </row>
        <row r="236">
          <cell r="A236" t="str">
            <v>CMRLPT21150</v>
          </cell>
        </row>
        <row r="237">
          <cell r="A237" t="str">
            <v>CMRUCT22129</v>
          </cell>
        </row>
        <row r="238">
          <cell r="A238" t="str">
            <v>CMRUCT19261</v>
          </cell>
        </row>
        <row r="239">
          <cell r="A239" t="str">
            <v>CMRUCT24190</v>
          </cell>
        </row>
        <row r="240">
          <cell r="A240" t="str">
            <v>CMRUCT22081</v>
          </cell>
        </row>
        <row r="241">
          <cell r="A241" t="str">
            <v>CMRLPT21040</v>
          </cell>
        </row>
        <row r="242">
          <cell r="A242" t="str">
            <v>CMRLPT22117</v>
          </cell>
        </row>
        <row r="243">
          <cell r="A243" t="str">
            <v>CMRLPT19269</v>
          </cell>
        </row>
        <row r="244">
          <cell r="A244" t="str">
            <v>CMRLPT19149</v>
          </cell>
        </row>
        <row r="245">
          <cell r="A245" t="str">
            <v>CMRUCT23284</v>
          </cell>
        </row>
        <row r="246">
          <cell r="A246" t="str">
            <v>CMRLPT24062</v>
          </cell>
        </row>
        <row r="247">
          <cell r="A247" t="str">
            <v>CMRUCT23146</v>
          </cell>
        </row>
        <row r="248">
          <cell r="A248" t="str">
            <v>CMRUCT19224</v>
          </cell>
        </row>
        <row r="249">
          <cell r="A249" t="str">
            <v>CMRLPT25030</v>
          </cell>
        </row>
        <row r="250">
          <cell r="A250" t="str">
            <v>CMRUCT24133</v>
          </cell>
        </row>
        <row r="251">
          <cell r="A251" t="str">
            <v>sabckpi606</v>
          </cell>
        </row>
        <row r="252">
          <cell r="A252" t="str">
            <v>CMRLPT23283</v>
          </cell>
        </row>
        <row r="253">
          <cell r="A253" t="str">
            <v>CMRLPT24133</v>
          </cell>
        </row>
        <row r="254">
          <cell r="A254" t="str">
            <v>CMRLPT23302</v>
          </cell>
        </row>
        <row r="255">
          <cell r="A255" t="str">
            <v>CMRLPT20095</v>
          </cell>
        </row>
        <row r="256">
          <cell r="A256" t="str">
            <v>CMRLPT19252</v>
          </cell>
        </row>
        <row r="257">
          <cell r="A257" t="str">
            <v>CMRUCT23042</v>
          </cell>
        </row>
        <row r="258">
          <cell r="A258" t="str">
            <v>SABCMEC202</v>
          </cell>
        </row>
        <row r="259">
          <cell r="A259" t="str">
            <v>CMRLPT24132</v>
          </cell>
        </row>
        <row r="260">
          <cell r="A260" t="str">
            <v>CMRUCT20010</v>
          </cell>
        </row>
        <row r="261">
          <cell r="A261" t="str">
            <v>CMRLPT22140</v>
          </cell>
        </row>
        <row r="262">
          <cell r="A262" t="str">
            <v>SABCISO101</v>
          </cell>
        </row>
        <row r="263">
          <cell r="A263" t="str">
            <v>CMRLPT22016</v>
          </cell>
        </row>
        <row r="264">
          <cell r="A264" t="str">
            <v>YAOUVPRX101</v>
          </cell>
        </row>
        <row r="265">
          <cell r="A265" t="str">
            <v>CMRLPT20051</v>
          </cell>
        </row>
        <row r="266">
          <cell r="A266" t="str">
            <v>CMRUCT24153</v>
          </cell>
        </row>
        <row r="267">
          <cell r="A267" t="str">
            <v>CMRUCT23152</v>
          </cell>
        </row>
        <row r="268">
          <cell r="A268" t="str">
            <v>CMRLPT24019</v>
          </cell>
        </row>
        <row r="269">
          <cell r="A269" t="str">
            <v>CMRLPT23025</v>
          </cell>
        </row>
        <row r="270">
          <cell r="A270" t="str">
            <v>CMRUCT23175</v>
          </cell>
        </row>
        <row r="271">
          <cell r="A271" t="str">
            <v>CMRLPT21036</v>
          </cell>
        </row>
        <row r="272">
          <cell r="A272" t="str">
            <v>CMRLPT24088</v>
          </cell>
        </row>
        <row r="273">
          <cell r="A273" t="str">
            <v>CMRUCT19202</v>
          </cell>
        </row>
        <row r="274">
          <cell r="A274" t="str">
            <v>SABCDIMO201</v>
          </cell>
        </row>
        <row r="275">
          <cell r="A275" t="str">
            <v>mescondgarou</v>
          </cell>
        </row>
        <row r="276">
          <cell r="A276" t="str">
            <v>CMRLPT23292</v>
          </cell>
        </row>
        <row r="277">
          <cell r="A277" t="str">
            <v>CMRUCT21099</v>
          </cell>
        </row>
        <row r="278">
          <cell r="A278" t="str">
            <v>CMRLPT23309</v>
          </cell>
        </row>
        <row r="279">
          <cell r="A279" t="str">
            <v>CMRLPT23142</v>
          </cell>
        </row>
        <row r="280">
          <cell r="A280" t="str">
            <v>SABCSQINT601</v>
          </cell>
        </row>
        <row r="281">
          <cell r="A281" t="str">
            <v>OLEMPDDK101</v>
          </cell>
        </row>
        <row r="282">
          <cell r="A282" t="str">
            <v>CMRUCT23101</v>
          </cell>
        </row>
        <row r="283">
          <cell r="A283" t="str">
            <v>CMRUCT23324</v>
          </cell>
        </row>
        <row r="284">
          <cell r="A284" t="str">
            <v>CMRLPT23285</v>
          </cell>
        </row>
        <row r="285">
          <cell r="A285" t="str">
            <v>CMRLPT23126</v>
          </cell>
        </row>
        <row r="286">
          <cell r="A286" t="str">
            <v>CMRLPT22138</v>
          </cell>
        </row>
        <row r="287">
          <cell r="A287" t="str">
            <v>CMRUCT24155</v>
          </cell>
        </row>
        <row r="288">
          <cell r="A288" t="str">
            <v>CMRLPT24202</v>
          </cell>
        </row>
        <row r="289">
          <cell r="A289" t="str">
            <v>CMRLPT22139</v>
          </cell>
        </row>
        <row r="290">
          <cell r="A290" t="str">
            <v>SABCVPRX102</v>
          </cell>
        </row>
        <row r="291">
          <cell r="A291" t="str">
            <v>CMRUCT24178</v>
          </cell>
        </row>
        <row r="292">
          <cell r="A292" t="str">
            <v>CMRUCT23147</v>
          </cell>
        </row>
        <row r="293">
          <cell r="A293" t="str">
            <v>SABCLEARN101</v>
          </cell>
        </row>
        <row r="294">
          <cell r="A294" t="str">
            <v>CMRUCT24170</v>
          </cell>
        </row>
        <row r="295">
          <cell r="A295" t="str">
            <v>CMRLPT23252</v>
          </cell>
        </row>
        <row r="296">
          <cell r="A296" t="str">
            <v>CMRUCT20049</v>
          </cell>
        </row>
        <row r="297">
          <cell r="A297" t="str">
            <v>CMRLPT19088</v>
          </cell>
        </row>
        <row r="298">
          <cell r="A298" t="str">
            <v>CMRUCT24097</v>
          </cell>
        </row>
        <row r="299">
          <cell r="A299" t="str">
            <v>CMRUCT21120</v>
          </cell>
        </row>
        <row r="300">
          <cell r="A300" t="str">
            <v>YAOUSINE001</v>
          </cell>
        </row>
        <row r="301">
          <cell r="A301" t="str">
            <v>CMRLPT23144</v>
          </cell>
        </row>
        <row r="302">
          <cell r="A302" t="str">
            <v>CMRLPT22136</v>
          </cell>
        </row>
        <row r="303">
          <cell r="A303" t="str">
            <v>CMRLPT25006</v>
          </cell>
        </row>
        <row r="304">
          <cell r="A304" t="str">
            <v>CMRLPT19175</v>
          </cell>
        </row>
        <row r="305">
          <cell r="A305" t="str">
            <v>CMRLPT21112</v>
          </cell>
        </row>
        <row r="306">
          <cell r="A306" t="str">
            <v>CMRLPT23065</v>
          </cell>
        </row>
        <row r="307">
          <cell r="A307" t="str">
            <v>CMRUCT19076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CMRUCT24194</v>
          </cell>
        </row>
        <row r="326">
          <cell r="A326" t="str">
            <v>CMRLPT23053</v>
          </cell>
        </row>
        <row r="327">
          <cell r="A327" t="str">
            <v>CMRLPT24093</v>
          </cell>
        </row>
        <row r="328">
          <cell r="A328" t="str">
            <v>CMRUCT22133</v>
          </cell>
        </row>
        <row r="329">
          <cell r="A329" t="str">
            <v>CMRLPT22003</v>
          </cell>
        </row>
        <row r="330">
          <cell r="A330" t="str">
            <v>CMRUCT24181</v>
          </cell>
        </row>
        <row r="331">
          <cell r="A331" t="str">
            <v>CMRLPT23023</v>
          </cell>
        </row>
        <row r="332">
          <cell r="A332" t="str">
            <v>CMRLPT24025</v>
          </cell>
        </row>
        <row r="333">
          <cell r="A333" t="str">
            <v>CMRLPT24038</v>
          </cell>
        </row>
        <row r="334">
          <cell r="A334" t="str">
            <v>CMRLPT22204</v>
          </cell>
        </row>
        <row r="335">
          <cell r="A335" t="str">
            <v>CMRUCT23025</v>
          </cell>
        </row>
        <row r="336">
          <cell r="A336" t="str">
            <v>CMRUCT23222</v>
          </cell>
        </row>
        <row r="337">
          <cell r="A337" t="str">
            <v>CMRUCT24146</v>
          </cell>
        </row>
        <row r="338">
          <cell r="A338" t="str">
            <v>SERVEURDI01</v>
          </cell>
        </row>
        <row r="339">
          <cell r="A339" t="str">
            <v>CMRLPT19265</v>
          </cell>
        </row>
        <row r="340">
          <cell r="A340" t="str">
            <v>CMRUCT20051</v>
          </cell>
        </row>
        <row r="341">
          <cell r="A341" t="str">
            <v>CMRUCT23126</v>
          </cell>
        </row>
        <row r="342">
          <cell r="A342" t="str">
            <v>CMRLPT21125</v>
          </cell>
        </row>
        <row r="343">
          <cell r="A343" t="str">
            <v>CMRLPT23033</v>
          </cell>
        </row>
        <row r="344">
          <cell r="A344" t="str">
            <v>CMRUCT20066</v>
          </cell>
        </row>
        <row r="345">
          <cell r="A345" t="str">
            <v>CMRLPT21084</v>
          </cell>
        </row>
        <row r="346">
          <cell r="A346" t="str">
            <v>CMRLPT19190</v>
          </cell>
        </row>
        <row r="347">
          <cell r="A347" t="str">
            <v>CMRUCT20133</v>
          </cell>
        </row>
        <row r="348">
          <cell r="A348" t="str">
            <v>CMRUCT19237</v>
          </cell>
        </row>
        <row r="349">
          <cell r="A349" t="str">
            <v>CMRLPT23228</v>
          </cell>
        </row>
        <row r="350">
          <cell r="A350" t="str">
            <v>CMRLPT19177</v>
          </cell>
        </row>
        <row r="351">
          <cell r="A351" t="str">
            <v>CMRLPT22058</v>
          </cell>
        </row>
        <row r="352">
          <cell r="A352" t="str">
            <v>CMRUCT21075</v>
          </cell>
        </row>
        <row r="353">
          <cell r="A353" t="str">
            <v>NDOKDOMC003</v>
          </cell>
        </row>
        <row r="354">
          <cell r="A354" t="str">
            <v>CMRLPT22183</v>
          </cell>
        </row>
        <row r="355">
          <cell r="A355" t="str">
            <v>CMRUCT23174</v>
          </cell>
        </row>
        <row r="356">
          <cell r="A356" t="str">
            <v>CMRLPT24102</v>
          </cell>
        </row>
        <row r="357">
          <cell r="A357" t="str">
            <v>CMRLPT19236</v>
          </cell>
        </row>
        <row r="358">
          <cell r="A358" t="str">
            <v>CMRUCT22147</v>
          </cell>
        </row>
        <row r="359">
          <cell r="A359" t="str">
            <v>CMRLPT19363</v>
          </cell>
        </row>
        <row r="360">
          <cell r="A360" t="str">
            <v>CMRLPT23244</v>
          </cell>
        </row>
        <row r="361">
          <cell r="A361" t="str">
            <v>CMRUCT20048</v>
          </cell>
        </row>
        <row r="362">
          <cell r="A362" t="str">
            <v>CMRUCT23033</v>
          </cell>
        </row>
        <row r="363">
          <cell r="A363" t="str">
            <v>SABCASSET601</v>
          </cell>
        </row>
        <row r="364">
          <cell r="A364" t="str">
            <v>CMRLPT23289</v>
          </cell>
        </row>
        <row r="365">
          <cell r="A365" t="str">
            <v>CMRLPT23147</v>
          </cell>
        </row>
        <row r="366">
          <cell r="A366" t="str">
            <v>CMRUCT19136</v>
          </cell>
        </row>
        <row r="367">
          <cell r="A367" t="str">
            <v>CMRUCT22015</v>
          </cell>
        </row>
        <row r="368">
          <cell r="A368" t="str">
            <v>CMRLPT24069</v>
          </cell>
        </row>
        <row r="369">
          <cell r="A369" t="str">
            <v>CMRLPT23267</v>
          </cell>
        </row>
        <row r="370">
          <cell r="A370" t="str">
            <v>CMRLPT22029</v>
          </cell>
        </row>
        <row r="371">
          <cell r="A371" t="str">
            <v>CMRLPT23054</v>
          </cell>
        </row>
        <row r="372">
          <cell r="A372" t="str">
            <v>CMRLPT20084</v>
          </cell>
        </row>
        <row r="373">
          <cell r="A373" t="str">
            <v>CMRUCT25002</v>
          </cell>
        </row>
        <row r="374">
          <cell r="A374" t="str">
            <v>CMRLPT24054</v>
          </cell>
        </row>
        <row r="375">
          <cell r="A375" t="str">
            <v>CMRUCT23233</v>
          </cell>
        </row>
        <row r="376">
          <cell r="A376" t="str">
            <v>CMRUCT20119</v>
          </cell>
        </row>
        <row r="377">
          <cell r="A377" t="str">
            <v>CMRUCT22003</v>
          </cell>
        </row>
        <row r="378">
          <cell r="A378" t="str">
            <v>CMRLPT22119</v>
          </cell>
        </row>
        <row r="379">
          <cell r="A379" t="str">
            <v>CMRUCT24093</v>
          </cell>
        </row>
        <row r="380">
          <cell r="A380" t="str">
            <v>messgxtc</v>
          </cell>
        </row>
        <row r="381">
          <cell r="A381" t="str">
            <v>CMRUCT20055</v>
          </cell>
        </row>
        <row r="382">
          <cell r="A382" t="str">
            <v>CMRLPT24130</v>
          </cell>
        </row>
        <row r="383">
          <cell r="A383" t="str">
            <v>CMRUCT19207</v>
          </cell>
        </row>
        <row r="384">
          <cell r="A384" t="str">
            <v>CMRUCT23260</v>
          </cell>
        </row>
        <row r="385">
          <cell r="A385" t="str">
            <v>SABCUPCUT101</v>
          </cell>
        </row>
        <row r="386">
          <cell r="A386" t="str">
            <v>CMRLPT23272</v>
          </cell>
        </row>
        <row r="387">
          <cell r="A387" t="str">
            <v>CMRLPT19361</v>
          </cell>
        </row>
        <row r="388">
          <cell r="A388" t="str">
            <v>CMRUCT24002</v>
          </cell>
        </row>
        <row r="389">
          <cell r="A389" t="str">
            <v>CMRLPT23298</v>
          </cell>
        </row>
        <row r="390">
          <cell r="A390" t="str">
            <v>SABCPDDK101</v>
          </cell>
        </row>
        <row r="391">
          <cell r="A391" t="str">
            <v>CMRLPT24007</v>
          </cell>
        </row>
        <row r="392">
          <cell r="A392" t="str">
            <v>CMRUCT24166</v>
          </cell>
        </row>
        <row r="393">
          <cell r="A393" t="str">
            <v>CMRUCT19253</v>
          </cell>
        </row>
        <row r="394">
          <cell r="A394" t="str">
            <v>CMRUCT23066</v>
          </cell>
        </row>
        <row r="395">
          <cell r="A395" t="str">
            <v>CMRLPT23103</v>
          </cell>
        </row>
        <row r="396">
          <cell r="A396" t="str">
            <v>CMRUCT22002</v>
          </cell>
        </row>
        <row r="397">
          <cell r="A397" t="str">
            <v>CMRLPT23312</v>
          </cell>
        </row>
        <row r="398">
          <cell r="A398" t="str">
            <v>CMRUCT23199</v>
          </cell>
        </row>
        <row r="399">
          <cell r="A399" t="str">
            <v>SABCCRM601</v>
          </cell>
        </row>
        <row r="400">
          <cell r="A400" t="str">
            <v>CMRLPT24169</v>
          </cell>
        </row>
        <row r="401">
          <cell r="A401" t="str">
            <v>CMRLPT24087</v>
          </cell>
        </row>
        <row r="402">
          <cell r="A402" t="str">
            <v>CMRLPT24071</v>
          </cell>
        </row>
        <row r="403">
          <cell r="A403" t="str">
            <v>CMRLPT23218</v>
          </cell>
        </row>
        <row r="404">
          <cell r="A404" t="str">
            <v>CMRUCT23094</v>
          </cell>
        </row>
        <row r="405">
          <cell r="A405" t="str">
            <v>CMRLPT20019</v>
          </cell>
        </row>
        <row r="406">
          <cell r="A406" t="str">
            <v>CMRUCT19166</v>
          </cell>
        </row>
        <row r="407">
          <cell r="A407" t="str">
            <v>CMRLPT19165</v>
          </cell>
        </row>
        <row r="408">
          <cell r="A408" t="str">
            <v>CMRLPT20050</v>
          </cell>
        </row>
        <row r="409">
          <cell r="A409" t="str">
            <v>CMRLPT21075</v>
          </cell>
        </row>
        <row r="410">
          <cell r="A410" t="str">
            <v>SABCSQLD102</v>
          </cell>
        </row>
        <row r="411">
          <cell r="A411" t="str">
            <v>BALISCDP001</v>
          </cell>
        </row>
        <row r="412">
          <cell r="A412" t="str">
            <v>CMRLPT23223</v>
          </cell>
        </row>
        <row r="413">
          <cell r="A413" t="str">
            <v>cmruct23043</v>
          </cell>
        </row>
        <row r="414">
          <cell r="A414" t="str">
            <v>CMRUCT24080</v>
          </cell>
        </row>
        <row r="415">
          <cell r="A415" t="str">
            <v>CMRLPT23151</v>
          </cell>
        </row>
        <row r="416">
          <cell r="A416" t="str">
            <v>CMRUCT23017</v>
          </cell>
        </row>
        <row r="417">
          <cell r="A417" t="str">
            <v>CMRLPT24107</v>
          </cell>
        </row>
        <row r="418">
          <cell r="A418" t="str">
            <v>CMRUCT19138</v>
          </cell>
        </row>
        <row r="419">
          <cell r="A419" t="str">
            <v>CMRLPT24050</v>
          </cell>
        </row>
        <row r="420">
          <cell r="A420" t="str">
            <v>CMRLPT23300</v>
          </cell>
        </row>
        <row r="421">
          <cell r="A421" t="str">
            <v>CMRUCT23099</v>
          </cell>
        </row>
        <row r="422">
          <cell r="A422" t="str">
            <v>CMRUCT23124</v>
          </cell>
        </row>
        <row r="423">
          <cell r="A423" t="str">
            <v>CMRUCT22131</v>
          </cell>
        </row>
        <row r="424">
          <cell r="A424" t="str">
            <v>CMRLPT23235</v>
          </cell>
        </row>
        <row r="425">
          <cell r="A425" t="str">
            <v>CMRUCT21071</v>
          </cell>
        </row>
        <row r="426">
          <cell r="A426" t="str">
            <v>CMRUCT22130</v>
          </cell>
        </row>
        <row r="427">
          <cell r="A427" t="str">
            <v>CMRUCT21069</v>
          </cell>
        </row>
        <row r="428">
          <cell r="A428" t="str">
            <v>CMRLPT23098</v>
          </cell>
        </row>
        <row r="429">
          <cell r="A429" t="str">
            <v>CMRLPT20077</v>
          </cell>
        </row>
        <row r="430">
          <cell r="A430" t="str">
            <v>CMRLPT21100</v>
          </cell>
        </row>
        <row r="431">
          <cell r="A431" t="str">
            <v>CMRUCT20047</v>
          </cell>
        </row>
        <row r="432">
          <cell r="A432" t="str">
            <v>CMRLPT24079</v>
          </cell>
        </row>
        <row r="433">
          <cell r="A433" t="str">
            <v>CMRLPT19273</v>
          </cell>
        </row>
        <row r="434">
          <cell r="A434" t="str">
            <v>CMRLPT24109</v>
          </cell>
        </row>
        <row r="435">
          <cell r="A435" t="str">
            <v>CMRLPT23256</v>
          </cell>
        </row>
        <row r="436">
          <cell r="A436" t="str">
            <v>CMRLPT24117</v>
          </cell>
        </row>
        <row r="437">
          <cell r="A437" t="str">
            <v>SABCDIMO601</v>
          </cell>
        </row>
        <row r="438">
          <cell r="A438" t="str">
            <v>CMRLPT22150</v>
          </cell>
        </row>
        <row r="439">
          <cell r="A439" t="str">
            <v>SABCSQCAIS101</v>
          </cell>
        </row>
        <row r="440">
          <cell r="A440" t="str">
            <v>CMRLPT22031</v>
          </cell>
        </row>
        <row r="441">
          <cell r="A441" t="str">
            <v>CMRLPT22084</v>
          </cell>
        </row>
        <row r="442">
          <cell r="A442" t="str">
            <v>SABCWIFI101</v>
          </cell>
        </row>
        <row r="443">
          <cell r="A443" t="str">
            <v>CMRLPT20049</v>
          </cell>
        </row>
        <row r="444">
          <cell r="A444" t="str">
            <v>CMRUCT23093</v>
          </cell>
        </row>
        <row r="445">
          <cell r="A445" t="str">
            <v>CMRLPT25038</v>
          </cell>
        </row>
        <row r="446">
          <cell r="A446" t="str">
            <v>CMRLPT22048</v>
          </cell>
        </row>
        <row r="447">
          <cell r="A447" t="str">
            <v>CMRUCT22137</v>
          </cell>
        </row>
        <row r="448">
          <cell r="A448" t="str">
            <v>CMRUCT23162</v>
          </cell>
        </row>
        <row r="449">
          <cell r="A449" t="str">
            <v>CMRUCT23130</v>
          </cell>
        </row>
        <row r="450">
          <cell r="A450" t="str">
            <v>CMRUCT24028</v>
          </cell>
        </row>
        <row r="451">
          <cell r="A451" t="str">
            <v>CMRLPT24145</v>
          </cell>
        </row>
        <row r="452">
          <cell r="A452" t="str">
            <v>CMRLPT23095</v>
          </cell>
        </row>
        <row r="453">
          <cell r="A453" t="str">
            <v>CMRLPT20050</v>
          </cell>
        </row>
        <row r="454">
          <cell r="A454" t="str">
            <v>CMRUCT20012</v>
          </cell>
        </row>
        <row r="455">
          <cell r="A455" t="str">
            <v>CMRUCT23090</v>
          </cell>
        </row>
        <row r="456">
          <cell r="A456" t="str">
            <v>CMRLPT24177</v>
          </cell>
        </row>
        <row r="457">
          <cell r="A457" t="str">
            <v>CMRUCT20018</v>
          </cell>
        </row>
        <row r="458">
          <cell r="A458" t="str">
            <v>CMRUCT24057</v>
          </cell>
        </row>
        <row r="459">
          <cell r="A459" t="str">
            <v>CMRLPT21061</v>
          </cell>
        </row>
        <row r="460">
          <cell r="A460" t="str">
            <v>CMRUCT23321</v>
          </cell>
        </row>
        <row r="461">
          <cell r="A461" t="str">
            <v>CMRUCT23083</v>
          </cell>
        </row>
        <row r="462">
          <cell r="A462" t="str">
            <v>CMRUCT20069</v>
          </cell>
        </row>
        <row r="463">
          <cell r="A463" t="str">
            <v>CMRUCT24125</v>
          </cell>
        </row>
        <row r="464">
          <cell r="A464" t="str">
            <v>CMRUCT21005</v>
          </cell>
        </row>
        <row r="465">
          <cell r="A465" t="str">
            <v>CMRLPT22004</v>
          </cell>
        </row>
        <row r="466">
          <cell r="A466" t="str">
            <v>CMRUCT23064</v>
          </cell>
        </row>
        <row r="467">
          <cell r="A467" t="str">
            <v>CMRLPT24129</v>
          </cell>
        </row>
        <row r="468">
          <cell r="A468" t="str">
            <v>CMRLPT23078</v>
          </cell>
        </row>
        <row r="469">
          <cell r="A469" t="str">
            <v>CMRUCT24043</v>
          </cell>
        </row>
        <row r="470">
          <cell r="A470" t="str">
            <v>CMRLPT21006</v>
          </cell>
        </row>
        <row r="471">
          <cell r="A471" t="str">
            <v>CMRUCT23048</v>
          </cell>
        </row>
        <row r="472">
          <cell r="A472" t="str">
            <v>CMRUCT20078</v>
          </cell>
        </row>
        <row r="473">
          <cell r="A473" t="str">
            <v>CMRLPT24024</v>
          </cell>
        </row>
        <row r="474">
          <cell r="A474" t="str">
            <v>SABCMEC101</v>
          </cell>
        </row>
        <row r="475">
          <cell r="A475" t="str">
            <v>CMRUCT21112</v>
          </cell>
        </row>
        <row r="476">
          <cell r="A476" t="str">
            <v>CMRLPT21156</v>
          </cell>
        </row>
        <row r="477">
          <cell r="A477" t="str">
            <v>SABCBIOM102</v>
          </cell>
        </row>
        <row r="478">
          <cell r="A478" t="str">
            <v>CMRUCT24090</v>
          </cell>
        </row>
        <row r="479">
          <cell r="A479" t="str">
            <v>CMRLPT24159</v>
          </cell>
        </row>
        <row r="480">
          <cell r="A480" t="str">
            <v>CMRUCT22036</v>
          </cell>
        </row>
        <row r="481">
          <cell r="A481" t="str">
            <v>CMRUCT20130</v>
          </cell>
        </row>
        <row r="482">
          <cell r="A482" t="str">
            <v>CMRLPT21065</v>
          </cell>
        </row>
        <row r="483">
          <cell r="A483" t="str">
            <v>CMRLPT24023</v>
          </cell>
        </row>
        <row r="484">
          <cell r="A484" t="str">
            <v>SABCPROJ102</v>
          </cell>
        </row>
        <row r="485">
          <cell r="A485" t="str">
            <v>CMRLPT22177</v>
          </cell>
        </row>
        <row r="486">
          <cell r="A486" t="str">
            <v>CMRUCT24066</v>
          </cell>
        </row>
        <row r="487">
          <cell r="A487" t="str">
            <v>CMRLPT21120</v>
          </cell>
        </row>
        <row r="488">
          <cell r="A488" t="str">
            <v>BALIDOMC002</v>
          </cell>
        </row>
        <row r="489">
          <cell r="A489" t="str">
            <v>CMRLPT23123</v>
          </cell>
        </row>
        <row r="490">
          <cell r="A490" t="str">
            <v>CMRUCT23106</v>
          </cell>
        </row>
        <row r="491">
          <cell r="A491" t="str">
            <v>CMRLPT21136</v>
          </cell>
        </row>
        <row r="492">
          <cell r="A492" t="str">
            <v>CMRLPT24063</v>
          </cell>
        </row>
        <row r="493">
          <cell r="A493" t="str">
            <v>CMRLPT20011</v>
          </cell>
        </row>
        <row r="494">
          <cell r="A494" t="str">
            <v>BONAUPCUT101</v>
          </cell>
        </row>
        <row r="495">
          <cell r="A495" t="str">
            <v>CMRTLV21003</v>
          </cell>
        </row>
        <row r="496">
          <cell r="A496" t="str">
            <v>CMRLPT19173</v>
          </cell>
        </row>
        <row r="497">
          <cell r="A497" t="str">
            <v>CMRUCT25015</v>
          </cell>
        </row>
        <row r="498">
          <cell r="A498" t="str">
            <v>CMRLPT25031</v>
          </cell>
        </row>
        <row r="499">
          <cell r="A499" t="str">
            <v>CMRLPT24176</v>
          </cell>
        </row>
        <row r="500">
          <cell r="A500" t="str">
            <v>CMRLPT20080</v>
          </cell>
        </row>
        <row r="501">
          <cell r="A501" t="str">
            <v>CMRUCT23208</v>
          </cell>
        </row>
        <row r="502">
          <cell r="A502" t="str">
            <v>SABCRADI102</v>
          </cell>
        </row>
        <row r="503">
          <cell r="A503" t="str">
            <v>CMRLPT23109</v>
          </cell>
        </row>
        <row r="504">
          <cell r="A504" t="str">
            <v>CMRLPT20024</v>
          </cell>
        </row>
        <row r="505">
          <cell r="A505" t="str">
            <v>CMRLPT23280</v>
          </cell>
        </row>
        <row r="506">
          <cell r="A506" t="str">
            <v>CMRUCT25004</v>
          </cell>
        </row>
        <row r="507">
          <cell r="A507" t="str">
            <v>CMRLPT23278</v>
          </cell>
        </row>
        <row r="508">
          <cell r="A508" t="str">
            <v>CMRLPT22134</v>
          </cell>
        </row>
        <row r="509">
          <cell r="A509" t="str">
            <v>CMRUCT21111</v>
          </cell>
        </row>
        <row r="510">
          <cell r="A510" t="str">
            <v>CMRLPT21163</v>
          </cell>
        </row>
        <row r="511">
          <cell r="A511" t="str">
            <v>BALIBI601</v>
          </cell>
        </row>
        <row r="512">
          <cell r="A512" t="str">
            <v>CMRUCT23135</v>
          </cell>
        </row>
        <row r="513">
          <cell r="A513" t="str">
            <v>CMRLPT22071</v>
          </cell>
        </row>
        <row r="514">
          <cell r="A514" t="str">
            <v>BALIPCUT001</v>
          </cell>
        </row>
        <row r="515">
          <cell r="A515" t="str">
            <v>CMRUCT21081</v>
          </cell>
        </row>
        <row r="516">
          <cell r="A516" t="str">
            <v>CMRUCT24006</v>
          </cell>
        </row>
        <row r="517">
          <cell r="A517" t="str">
            <v>CMRUCT24138</v>
          </cell>
        </row>
        <row r="518">
          <cell r="A518" t="str">
            <v>CMRLPT23156</v>
          </cell>
        </row>
        <row r="519">
          <cell r="A519" t="str">
            <v>CMRUCT24059</v>
          </cell>
        </row>
        <row r="520">
          <cell r="A520" t="str">
            <v>CMRLPT22051</v>
          </cell>
        </row>
        <row r="521">
          <cell r="A521" t="str">
            <v>CMRUCT24023</v>
          </cell>
        </row>
        <row r="522">
          <cell r="A522" t="str">
            <v>CMRUCT23232</v>
          </cell>
        </row>
        <row r="523">
          <cell r="A523" t="str">
            <v>CMRLPT25039</v>
          </cell>
        </row>
        <row r="524">
          <cell r="A524" t="str">
            <v>SABCPASDO102</v>
          </cell>
        </row>
        <row r="525">
          <cell r="A525" t="str">
            <v>CMRLPT19153</v>
          </cell>
        </row>
        <row r="526">
          <cell r="A526" t="str">
            <v>CMRLPT19170</v>
          </cell>
        </row>
        <row r="527">
          <cell r="A527" t="str">
            <v>CMRLPT24189</v>
          </cell>
        </row>
        <row r="528">
          <cell r="A528" t="str">
            <v>CMRLPT19296</v>
          </cell>
        </row>
        <row r="529">
          <cell r="A529" t="str">
            <v>CMRLPT23074</v>
          </cell>
        </row>
        <row r="530">
          <cell r="A530" t="str">
            <v>CMRUCT20036</v>
          </cell>
        </row>
        <row r="531">
          <cell r="A531" t="str">
            <v>CMRUCT23238</v>
          </cell>
        </row>
        <row r="532">
          <cell r="A532" t="str">
            <v>CMRLPT24097</v>
          </cell>
        </row>
        <row r="533">
          <cell r="A533" t="str">
            <v>CMRUCT25020</v>
          </cell>
        </row>
        <row r="534">
          <cell r="A534" t="str">
            <v>CMRLPT23005</v>
          </cell>
        </row>
        <row r="535">
          <cell r="A535" t="str">
            <v>CMRUCT22008</v>
          </cell>
        </row>
        <row r="536">
          <cell r="A536" t="str">
            <v>CMRLPT22132</v>
          </cell>
        </row>
        <row r="537">
          <cell r="A537" t="str">
            <v>CMRLPT21019</v>
          </cell>
        </row>
        <row r="538">
          <cell r="A538" t="str">
            <v>CMRUCT21032</v>
          </cell>
        </row>
        <row r="539">
          <cell r="A539" t="str">
            <v>CMRUCT21125</v>
          </cell>
        </row>
        <row r="540">
          <cell r="A540" t="str">
            <v>CMRUCT22097</v>
          </cell>
        </row>
        <row r="541">
          <cell r="A541" t="str">
            <v>GAROSHARG101</v>
          </cell>
        </row>
        <row r="542">
          <cell r="A542" t="str">
            <v>CMRLPT24112</v>
          </cell>
        </row>
        <row r="543">
          <cell r="A543" t="str">
            <v>CMRUCT21035</v>
          </cell>
        </row>
        <row r="544">
          <cell r="A544" t="str">
            <v>CMRLPT25028</v>
          </cell>
        </row>
        <row r="545">
          <cell r="A545" t="str">
            <v>CMRUCT22023</v>
          </cell>
        </row>
        <row r="546">
          <cell r="A546" t="str">
            <v>CMRLPT24106</v>
          </cell>
        </row>
        <row r="547">
          <cell r="A547" t="str">
            <v>CMRUCT23133</v>
          </cell>
        </row>
        <row r="548">
          <cell r="A548" t="str">
            <v>CMRUCT23241</v>
          </cell>
        </row>
        <row r="549">
          <cell r="A549" t="str">
            <v>CMRLPT22151</v>
          </cell>
        </row>
        <row r="550">
          <cell r="A550" t="str">
            <v>SOCAPCUT001</v>
          </cell>
        </row>
        <row r="551">
          <cell r="A551" t="str">
            <v>CMRUCT23315</v>
          </cell>
        </row>
        <row r="552">
          <cell r="A552" t="str">
            <v>CMRUCT22029</v>
          </cell>
        </row>
        <row r="553">
          <cell r="A553" t="str">
            <v>CMRUCT22078</v>
          </cell>
        </row>
        <row r="554">
          <cell r="A554" t="str">
            <v>CMRLPT23068</v>
          </cell>
        </row>
        <row r="555">
          <cell r="A555" t="str">
            <v>CMRUCT20107</v>
          </cell>
        </row>
        <row r="556">
          <cell r="A556" t="str">
            <v>CMRLPT23317</v>
          </cell>
        </row>
        <row r="557">
          <cell r="A557" t="str">
            <v>CMRLPT24061</v>
          </cell>
        </row>
        <row r="558">
          <cell r="A558" t="str">
            <v>CMRUCT21083</v>
          </cell>
        </row>
        <row r="559">
          <cell r="A559" t="str">
            <v>CMRUCT20118</v>
          </cell>
        </row>
        <row r="560">
          <cell r="A560" t="str">
            <v>BAFOMOS101</v>
          </cell>
        </row>
        <row r="561">
          <cell r="A561" t="str">
            <v>CMRUCT23181</v>
          </cell>
        </row>
        <row r="562">
          <cell r="A562" t="str">
            <v>CMRUCT20126</v>
          </cell>
        </row>
        <row r="563">
          <cell r="A563" t="str">
            <v>CMRLPT21115</v>
          </cell>
        </row>
        <row r="564">
          <cell r="A564" t="str">
            <v>CMRLPT22137</v>
          </cell>
        </row>
        <row r="565">
          <cell r="A565" t="str">
            <v>CMRUCT23314</v>
          </cell>
        </row>
        <row r="566">
          <cell r="A566" t="str">
            <v>CMRUCT19113</v>
          </cell>
        </row>
        <row r="567">
          <cell r="A567" t="str">
            <v>CMRUCT23257</v>
          </cell>
        </row>
        <row r="568">
          <cell r="A568" t="str">
            <v>CMRLPT23187</v>
          </cell>
        </row>
        <row r="569">
          <cell r="A569" t="str">
            <v>CMRUCT23053</v>
          </cell>
        </row>
        <row r="570">
          <cell r="A570" t="str">
            <v>CMRLPT19156</v>
          </cell>
        </row>
        <row r="571">
          <cell r="A571" t="str">
            <v>CMRUCT21033</v>
          </cell>
        </row>
        <row r="572">
          <cell r="A572" t="str">
            <v>BALILIMS401</v>
          </cell>
        </row>
        <row r="573">
          <cell r="A573" t="str">
            <v>CMRUCT21065</v>
          </cell>
        </row>
        <row r="574">
          <cell r="A574" t="str">
            <v>CMRLPT20057</v>
          </cell>
        </row>
        <row r="575">
          <cell r="A575" t="str">
            <v>CMRUCT20022</v>
          </cell>
        </row>
        <row r="576">
          <cell r="A576" t="str">
            <v>CMRLPT19219</v>
          </cell>
        </row>
        <row r="577">
          <cell r="A577" t="str">
            <v>CMRUCT23049</v>
          </cell>
        </row>
        <row r="578">
          <cell r="A578" t="str">
            <v>pontbbrassgaro</v>
          </cell>
        </row>
        <row r="579">
          <cell r="A579" t="str">
            <v>CMRUCT23228</v>
          </cell>
        </row>
        <row r="580">
          <cell r="A580" t="str">
            <v>CMRUCT22145</v>
          </cell>
        </row>
        <row r="581">
          <cell r="A581" t="str">
            <v>CMRLPT21008</v>
          </cell>
        </row>
        <row r="582">
          <cell r="A582" t="str">
            <v>SABCDIMO102</v>
          </cell>
        </row>
        <row r="583">
          <cell r="A583" t="str">
            <v>CMRLPT23245</v>
          </cell>
        </row>
        <row r="584">
          <cell r="A584" t="str">
            <v>CMRLPT21016</v>
          </cell>
        </row>
        <row r="585">
          <cell r="A585" t="str">
            <v>CMRUCT21040</v>
          </cell>
        </row>
        <row r="586">
          <cell r="A586" t="str">
            <v>CMRUCT24021</v>
          </cell>
        </row>
        <row r="587">
          <cell r="A587" t="str">
            <v>CMRLPT21107</v>
          </cell>
        </row>
        <row r="588">
          <cell r="A588" t="str">
            <v>CMRLPT20069</v>
          </cell>
        </row>
        <row r="589">
          <cell r="A589" t="str">
            <v>CMRUCT24012</v>
          </cell>
        </row>
        <row r="590">
          <cell r="A590" t="str">
            <v>CMRLPT20047</v>
          </cell>
        </row>
        <row r="591">
          <cell r="A591" t="str">
            <v>SABCIA601</v>
          </cell>
        </row>
        <row r="592">
          <cell r="A592" t="str">
            <v>CMRUCT21110</v>
          </cell>
        </row>
        <row r="593">
          <cell r="A593" t="str">
            <v>CMRLPT21166</v>
          </cell>
        </row>
        <row r="594">
          <cell r="A594" t="str">
            <v>CMRLPT24134</v>
          </cell>
        </row>
        <row r="595">
          <cell r="A595" t="str">
            <v>SABCKCP102</v>
          </cell>
        </row>
        <row r="596">
          <cell r="A596" t="str">
            <v>CMRLPT23254</v>
          </cell>
        </row>
        <row r="597">
          <cell r="A597" t="str">
            <v>CMRUCT23304</v>
          </cell>
        </row>
        <row r="598">
          <cell r="A598" t="str">
            <v>CMRUCT22016</v>
          </cell>
        </row>
        <row r="599">
          <cell r="A599" t="str">
            <v>CMRUCT24048</v>
          </cell>
        </row>
        <row r="600">
          <cell r="A600" t="str">
            <v>CMRLPT24167</v>
          </cell>
        </row>
        <row r="601">
          <cell r="A601" t="str">
            <v>CMRLPT20015</v>
          </cell>
        </row>
        <row r="602">
          <cell r="A602" t="str">
            <v>CMRUCT20061</v>
          </cell>
        </row>
        <row r="603">
          <cell r="A603" t="str">
            <v>CMRLPT24083</v>
          </cell>
        </row>
        <row r="604">
          <cell r="A604" t="str">
            <v>CMRLPT21099</v>
          </cell>
        </row>
        <row r="605">
          <cell r="A605" t="str">
            <v>CMRUCT24164</v>
          </cell>
        </row>
        <row r="606">
          <cell r="A606" t="str">
            <v>CMRLPT20034</v>
          </cell>
        </row>
        <row r="607">
          <cell r="A607" t="str">
            <v>CMRLPT22093</v>
          </cell>
        </row>
        <row r="608">
          <cell r="A608" t="str">
            <v>CMRLPT24020</v>
          </cell>
        </row>
        <row r="609">
          <cell r="A609" t="str">
            <v>CMRUCT22167</v>
          </cell>
        </row>
        <row r="610">
          <cell r="A610" t="str">
            <v>cmruct23044</v>
          </cell>
        </row>
        <row r="611">
          <cell r="A611" t="str">
            <v>SABCMOS102</v>
          </cell>
        </row>
        <row r="612">
          <cell r="A612" t="str">
            <v>CMRUCT25008</v>
          </cell>
        </row>
        <row r="613">
          <cell r="A613" t="str">
            <v>CMRLPT23113</v>
          </cell>
        </row>
        <row r="614">
          <cell r="A614" t="str">
            <v>CMRLPT24081</v>
          </cell>
        </row>
        <row r="615">
          <cell r="A615" t="str">
            <v>CMRUCT25003</v>
          </cell>
        </row>
        <row r="616">
          <cell r="A616" t="str">
            <v>CMRUCT22121</v>
          </cell>
        </row>
        <row r="617">
          <cell r="A617" t="str">
            <v>CMRUCT23254</v>
          </cell>
        </row>
        <row r="618">
          <cell r="A618" t="str">
            <v>CMRUCT23226</v>
          </cell>
        </row>
        <row r="619">
          <cell r="A619" t="str">
            <v>CMRUCT19139</v>
          </cell>
        </row>
        <row r="620">
          <cell r="A620" t="str">
            <v>CMRLPT23029</v>
          </cell>
        </row>
        <row r="621">
          <cell r="A621" t="str">
            <v>CMRLPT21044</v>
          </cell>
        </row>
        <row r="622">
          <cell r="A622" t="str">
            <v>CMRLPT23052</v>
          </cell>
        </row>
        <row r="623">
          <cell r="A623" t="str">
            <v>CMRLPT20043</v>
          </cell>
        </row>
        <row r="624">
          <cell r="A624" t="str">
            <v>CMRUCT23318</v>
          </cell>
        </row>
        <row r="625">
          <cell r="A625" t="str">
            <v>CMRUCT22146</v>
          </cell>
        </row>
        <row r="626">
          <cell r="A626" t="str">
            <v>CMRUCT20174</v>
          </cell>
        </row>
        <row r="627">
          <cell r="A627" t="str">
            <v>CMRLPT19174</v>
          </cell>
        </row>
        <row r="628">
          <cell r="A628" t="str">
            <v>CMRLPT24199</v>
          </cell>
        </row>
        <row r="629">
          <cell r="A629" t="str">
            <v>CMRLPT23002</v>
          </cell>
        </row>
        <row r="630">
          <cell r="A630" t="str">
            <v>PONTBRASGUIN</v>
          </cell>
        </row>
        <row r="631">
          <cell r="A631" t="str">
            <v>CMRLPT21073</v>
          </cell>
        </row>
        <row r="632">
          <cell r="A632" t="str">
            <v>CMRUCT25001</v>
          </cell>
        </row>
        <row r="633">
          <cell r="A633" t="str">
            <v>CMRUCT23203</v>
          </cell>
        </row>
        <row r="634">
          <cell r="A634" t="str">
            <v>CMRUCT25034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CMRUCT23010</v>
          </cell>
        </row>
        <row r="655">
          <cell r="A655" t="str">
            <v>CMRUCT22049</v>
          </cell>
        </row>
        <row r="656">
          <cell r="A656" t="str">
            <v>CMRUCT23063</v>
          </cell>
        </row>
        <row r="657">
          <cell r="A657" t="str">
            <v>CMRLPT24077</v>
          </cell>
        </row>
        <row r="658">
          <cell r="A658" t="str">
            <v>CMRUCT24099</v>
          </cell>
        </row>
        <row r="659">
          <cell r="A659" t="str">
            <v>CMRUCT23098</v>
          </cell>
        </row>
        <row r="660">
          <cell r="A660" t="str">
            <v>BONADOMC002</v>
          </cell>
        </row>
        <row r="661">
          <cell r="A661" t="str">
            <v>CMRUCT19126</v>
          </cell>
        </row>
        <row r="662">
          <cell r="A662" t="str">
            <v>SOCADOMC002</v>
          </cell>
        </row>
        <row r="663">
          <cell r="A663" t="str">
            <v>CMRUCT22164</v>
          </cell>
        </row>
        <row r="664">
          <cell r="A664" t="str">
            <v>CMRUCT24142</v>
          </cell>
        </row>
        <row r="665">
          <cell r="A665" t="str">
            <v>CMRLPT22135</v>
          </cell>
        </row>
        <row r="666">
          <cell r="A666" t="str">
            <v>SABCSQELO101</v>
          </cell>
        </row>
        <row r="667">
          <cell r="A667" t="str">
            <v>SABCMSQL101</v>
          </cell>
        </row>
        <row r="668">
          <cell r="A668" t="str">
            <v>CMRUCT23296</v>
          </cell>
        </row>
        <row r="669">
          <cell r="A669" t="str">
            <v>CMRUCT21028</v>
          </cell>
        </row>
        <row r="670">
          <cell r="A670" t="str">
            <v>CMRUCT21048</v>
          </cell>
        </row>
        <row r="671">
          <cell r="A671" t="str">
            <v>CMRLPT21081</v>
          </cell>
        </row>
        <row r="672">
          <cell r="A672" t="str">
            <v>CMRLPT19166</v>
          </cell>
        </row>
        <row r="673">
          <cell r="A673" t="str">
            <v>CMRUCT21105</v>
          </cell>
        </row>
        <row r="674">
          <cell r="A674" t="str">
            <v>CMRLPT21154</v>
          </cell>
        </row>
        <row r="675">
          <cell r="A675" t="str">
            <v>CMRUCT24148</v>
          </cell>
        </row>
        <row r="676">
          <cell r="A676" t="str">
            <v>CMRUCT23091</v>
          </cell>
        </row>
        <row r="677">
          <cell r="A677" t="str">
            <v>CMRLPT22196</v>
          </cell>
        </row>
        <row r="678">
          <cell r="A678" t="str">
            <v>CMRLPT20085</v>
          </cell>
        </row>
        <row r="679">
          <cell r="A679" t="str">
            <v>CMRUCT23004</v>
          </cell>
        </row>
        <row r="680">
          <cell r="A680" t="str">
            <v>CMRLPT21032</v>
          </cell>
        </row>
        <row r="681">
          <cell r="A681" t="str">
            <v>CMRUCT24108</v>
          </cell>
        </row>
        <row r="682">
          <cell r="A682" t="str">
            <v>CMRLPT24090</v>
          </cell>
        </row>
        <row r="683">
          <cell r="A683" t="str">
            <v>CMRLPT23104</v>
          </cell>
        </row>
        <row r="684">
          <cell r="A684" t="str">
            <v>CMRLPT23059</v>
          </cell>
        </row>
        <row r="685">
          <cell r="A685" t="str">
            <v>CMRUCT23039</v>
          </cell>
        </row>
        <row r="686">
          <cell r="A686" t="str">
            <v>CMRUCT23148</v>
          </cell>
        </row>
        <row r="687">
          <cell r="A687" t="str">
            <v>CMRLPT23257</v>
          </cell>
        </row>
        <row r="688">
          <cell r="A688" t="str">
            <v>CMRUCT19091</v>
          </cell>
        </row>
        <row r="689">
          <cell r="A689" t="str">
            <v>CMRLPT23114</v>
          </cell>
        </row>
        <row r="690">
          <cell r="A690" t="str">
            <v>CMRLPT20023</v>
          </cell>
        </row>
        <row r="691">
          <cell r="A691" t="str">
            <v>garousine001</v>
          </cell>
        </row>
        <row r="692">
          <cell r="A692" t="str">
            <v>SABCBI102</v>
          </cell>
        </row>
        <row r="693">
          <cell r="A693" t="str">
            <v>CMRLPT25011</v>
          </cell>
        </row>
        <row r="694">
          <cell r="A694" t="str">
            <v>CMRUCT20037</v>
          </cell>
        </row>
        <row r="695">
          <cell r="A695" t="str">
            <v>SABCSHAR101</v>
          </cell>
        </row>
        <row r="696">
          <cell r="A696" t="str">
            <v>CMRLPT23135</v>
          </cell>
        </row>
        <row r="697">
          <cell r="A697" t="str">
            <v>CMRUCT23330</v>
          </cell>
        </row>
        <row r="698">
          <cell r="A698" t="str">
            <v>CMRLPT23247</v>
          </cell>
        </row>
        <row r="699">
          <cell r="A699" t="str">
            <v>CMRUCT23332</v>
          </cell>
        </row>
        <row r="700">
          <cell r="A700" t="str">
            <v>CMRLPT23021</v>
          </cell>
        </row>
        <row r="701">
          <cell r="A701" t="str">
            <v>CMRLPT23066</v>
          </cell>
        </row>
        <row r="702">
          <cell r="A702" t="str">
            <v>CMRLPT19005</v>
          </cell>
        </row>
        <row r="703">
          <cell r="A703" t="str">
            <v>CMRUCT24041</v>
          </cell>
        </row>
        <row r="704">
          <cell r="A704" t="str">
            <v>CMRUCT24119</v>
          </cell>
        </row>
        <row r="705">
          <cell r="A705" t="str">
            <v>CMRUCT24199</v>
          </cell>
        </row>
        <row r="706">
          <cell r="A706" t="str">
            <v>CMRLPT23020</v>
          </cell>
        </row>
        <row r="707">
          <cell r="A707" t="str">
            <v>CMRUCT21030</v>
          </cell>
        </row>
        <row r="708">
          <cell r="A708" t="str">
            <v>SABCSHAR103</v>
          </cell>
        </row>
        <row r="709">
          <cell r="A709" t="str">
            <v>SOUAMOS101</v>
          </cell>
        </row>
        <row r="710">
          <cell r="A710" t="str">
            <v>CMRUCT24140</v>
          </cell>
        </row>
        <row r="711">
          <cell r="A711" t="str">
            <v>CMRLPT19002</v>
          </cell>
        </row>
        <row r="712">
          <cell r="A712" t="str">
            <v>CMRUCT24044</v>
          </cell>
        </row>
        <row r="713">
          <cell r="A713" t="str">
            <v>balidcira001</v>
          </cell>
        </row>
        <row r="714">
          <cell r="A714" t="str">
            <v>CMRLPT22061</v>
          </cell>
        </row>
        <row r="715">
          <cell r="A715" t="str">
            <v>CMRUCT21113</v>
          </cell>
        </row>
        <row r="716">
          <cell r="A716" t="str">
            <v>CMRUCT22163</v>
          </cell>
        </row>
        <row r="717">
          <cell r="A717" t="str">
            <v>CMRLPT22026</v>
          </cell>
        </row>
        <row r="718">
          <cell r="A718" t="str">
            <v>CMRLPT23122</v>
          </cell>
        </row>
        <row r="719">
          <cell r="A719" t="str">
            <v>SOCAFICH101</v>
          </cell>
        </row>
        <row r="720">
          <cell r="A720" t="str">
            <v>SABCMEC102</v>
          </cell>
        </row>
        <row r="721">
          <cell r="A721" t="str">
            <v>CMRLPT22110</v>
          </cell>
        </row>
        <row r="722">
          <cell r="A722" t="str">
            <v>CMRLPT19232</v>
          </cell>
        </row>
        <row r="723">
          <cell r="A723" t="str">
            <v>CMRLPT23150</v>
          </cell>
        </row>
        <row r="724">
          <cell r="A724" t="str">
            <v>CMRUCT19002</v>
          </cell>
        </row>
        <row r="725">
          <cell r="A725" t="str">
            <v>CMRUCT21094</v>
          </cell>
        </row>
        <row r="726">
          <cell r="A726" t="str">
            <v>CMRUCT23125</v>
          </cell>
        </row>
        <row r="727">
          <cell r="A727" t="str">
            <v>CMRUCT23216</v>
          </cell>
        </row>
        <row r="728">
          <cell r="A728" t="str">
            <v>CMRLPT23296</v>
          </cell>
        </row>
        <row r="729">
          <cell r="A729" t="str">
            <v>CMRLPT19378</v>
          </cell>
        </row>
        <row r="730">
          <cell r="A730" t="str">
            <v>SABCMASS601</v>
          </cell>
        </row>
        <row r="731">
          <cell r="A731" t="str">
            <v>CMRLPT22157</v>
          </cell>
        </row>
        <row r="732">
          <cell r="A732" t="str">
            <v>CMRUCT23269</v>
          </cell>
        </row>
        <row r="733">
          <cell r="A733" t="str">
            <v>CMRUCT23212</v>
          </cell>
        </row>
        <row r="734">
          <cell r="A734" t="str">
            <v>CMRUCT20166</v>
          </cell>
        </row>
        <row r="735">
          <cell r="A735" t="str">
            <v>CMRUCT23285</v>
          </cell>
        </row>
        <row r="736">
          <cell r="A736" t="str">
            <v>CMRLPT22206</v>
          </cell>
        </row>
        <row r="737">
          <cell r="A737" t="str">
            <v>CMRUCT25005</v>
          </cell>
        </row>
        <row r="738">
          <cell r="A738" t="str">
            <v>CMRUCT23071</v>
          </cell>
        </row>
        <row r="739">
          <cell r="A739" t="str">
            <v>CMRLPT23315</v>
          </cell>
        </row>
        <row r="740">
          <cell r="A740" t="str">
            <v>CMRLPT21042</v>
          </cell>
        </row>
        <row r="741">
          <cell r="A741" t="str">
            <v>CMRUCT23059</v>
          </cell>
        </row>
        <row r="742">
          <cell r="A742" t="str">
            <v>CMRLPT19288</v>
          </cell>
        </row>
        <row r="743">
          <cell r="A743" t="str">
            <v>CMRUCT20030</v>
          </cell>
        </row>
        <row r="744">
          <cell r="A744" t="str">
            <v>BAFOUSIN002</v>
          </cell>
        </row>
        <row r="745">
          <cell r="A745" t="str">
            <v>CMRUCT20109</v>
          </cell>
        </row>
        <row r="746">
          <cell r="A746" t="str">
            <v>CMRLPT22113</v>
          </cell>
        </row>
        <row r="747">
          <cell r="A747" t="str">
            <v>CMRLPT25027</v>
          </cell>
        </row>
        <row r="748">
          <cell r="A748" t="str">
            <v>CMRLPT21133</v>
          </cell>
        </row>
        <row r="749">
          <cell r="A749" t="str">
            <v>CMRLPT23258</v>
          </cell>
        </row>
        <row r="750">
          <cell r="A750" t="str">
            <v>CMRLPT22049</v>
          </cell>
        </row>
        <row r="751">
          <cell r="A751" t="str">
            <v>CMRUCT24191</v>
          </cell>
        </row>
        <row r="752">
          <cell r="A752" t="str">
            <v>CMRUCT22019</v>
          </cell>
        </row>
        <row r="753">
          <cell r="A753" t="str">
            <v>pontbbrassyde</v>
          </cell>
        </row>
        <row r="754">
          <cell r="A754" t="str">
            <v>CMRLPT21023</v>
          </cell>
        </row>
        <row r="755">
          <cell r="A755" t="str">
            <v>CMRLPT22009</v>
          </cell>
        </row>
        <row r="756">
          <cell r="A756" t="str">
            <v>CMRLPT21116</v>
          </cell>
        </row>
        <row r="757">
          <cell r="A757" t="str">
            <v>CMRUCT24018</v>
          </cell>
        </row>
        <row r="758">
          <cell r="A758" t="str">
            <v>CMRUCT21023</v>
          </cell>
        </row>
        <row r="759">
          <cell r="A759" t="str">
            <v>CMRUCT22064</v>
          </cell>
        </row>
        <row r="760">
          <cell r="A760" t="str">
            <v>CMRUCT23029</v>
          </cell>
        </row>
        <row r="761">
          <cell r="A761" t="str">
            <v>CMRLPT23001</v>
          </cell>
        </row>
        <row r="762">
          <cell r="A762" t="str">
            <v>CMRLPT21153</v>
          </cell>
        </row>
        <row r="763">
          <cell r="A763" t="str">
            <v>CMRUCT23167</v>
          </cell>
        </row>
        <row r="764">
          <cell r="A764" t="str">
            <v>CMRLPT21050</v>
          </cell>
        </row>
        <row r="765">
          <cell r="A765" t="str">
            <v>CMRUCT20093</v>
          </cell>
        </row>
        <row r="766">
          <cell r="A766" t="str">
            <v>CMRLPT21144</v>
          </cell>
        </row>
        <row r="767">
          <cell r="A767" t="str">
            <v>CMRUCT23201</v>
          </cell>
        </row>
        <row r="768">
          <cell r="A768" t="str">
            <v>CMRUCT24159</v>
          </cell>
        </row>
        <row r="769">
          <cell r="A769" t="str">
            <v>CMRUCT21109</v>
          </cell>
        </row>
        <row r="770">
          <cell r="A770" t="str">
            <v>CMRUCT23322</v>
          </cell>
        </row>
        <row r="771">
          <cell r="A771" t="str">
            <v>CMRUCT23195</v>
          </cell>
        </row>
        <row r="772">
          <cell r="A772" t="str">
            <v>CMRLPT23107</v>
          </cell>
        </row>
        <row r="773">
          <cell r="A773" t="str">
            <v>cmruct23092</v>
          </cell>
        </row>
        <row r="774">
          <cell r="A774" t="str">
            <v>CMRLPT22006</v>
          </cell>
        </row>
        <row r="775">
          <cell r="A775" t="str">
            <v>CMRUCT23103</v>
          </cell>
        </row>
        <row r="776">
          <cell r="A776" t="str">
            <v>VEEAMSERVERNDOK</v>
          </cell>
        </row>
        <row r="777">
          <cell r="A777" t="str">
            <v>CMRLPT23297</v>
          </cell>
        </row>
        <row r="778">
          <cell r="A778" t="str">
            <v>CMRUCT21115</v>
          </cell>
        </row>
        <row r="779">
          <cell r="A779" t="str">
            <v>CMRUCT20058</v>
          </cell>
        </row>
        <row r="780">
          <cell r="A780" t="str">
            <v>CMRUCT24104</v>
          </cell>
        </row>
        <row r="781">
          <cell r="A781" t="str">
            <v>CMRLPT22078</v>
          </cell>
        </row>
        <row r="782">
          <cell r="A782" t="str">
            <v>CMRLPT22158</v>
          </cell>
        </row>
        <row r="783">
          <cell r="A783" t="str">
            <v>CMRLPT23249</v>
          </cell>
        </row>
        <row r="784">
          <cell r="A784" t="str">
            <v>SABCBUG101</v>
          </cell>
        </row>
        <row r="785">
          <cell r="A785" t="str">
            <v>CMRLPT24131</v>
          </cell>
        </row>
        <row r="786">
          <cell r="A786" t="str">
            <v>CMRUCT21091</v>
          </cell>
        </row>
        <row r="787">
          <cell r="A787" t="str">
            <v>CMRLPT23018</v>
          </cell>
        </row>
        <row r="788">
          <cell r="A788" t="str">
            <v>CMRUCT23183</v>
          </cell>
        </row>
        <row r="789">
          <cell r="A789" t="str">
            <v>CMRUCT24131</v>
          </cell>
        </row>
        <row r="790">
          <cell r="A790" t="str">
            <v>CMRLPT21059</v>
          </cell>
        </row>
        <row r="791">
          <cell r="A791" t="str">
            <v>CMRLPT19157</v>
          </cell>
        </row>
        <row r="792">
          <cell r="A792" t="str">
            <v>CMRLPT23295</v>
          </cell>
        </row>
        <row r="793">
          <cell r="A793" t="str">
            <v>SABCRADI101</v>
          </cell>
        </row>
        <row r="794">
          <cell r="A794" t="str">
            <v>CMRUCT21084</v>
          </cell>
        </row>
        <row r="795">
          <cell r="A795" t="str">
            <v>CMRUCT20020</v>
          </cell>
        </row>
        <row r="796">
          <cell r="A796" t="str">
            <v>CMRLPT24120</v>
          </cell>
        </row>
        <row r="797">
          <cell r="A797" t="str">
            <v>SABCCACC101</v>
          </cell>
        </row>
        <row r="798">
          <cell r="A798" t="str">
            <v>CMRLPT23060</v>
          </cell>
        </row>
        <row r="799">
          <cell r="A799" t="str">
            <v>CMRLPT24065</v>
          </cell>
        </row>
        <row r="800">
          <cell r="A800" t="str">
            <v>CMRLPT23063</v>
          </cell>
        </row>
        <row r="801">
          <cell r="A801" t="str">
            <v>CMRUCT20004</v>
          </cell>
        </row>
        <row r="802">
          <cell r="A802" t="str">
            <v>CMRUCT23301</v>
          </cell>
        </row>
        <row r="803">
          <cell r="A803" t="str">
            <v>BALIDOMC004</v>
          </cell>
        </row>
        <row r="804">
          <cell r="A804" t="str">
            <v>CMRTAB20300</v>
          </cell>
        </row>
        <row r="805">
          <cell r="A805" t="str">
            <v>CMRLPT21034</v>
          </cell>
        </row>
        <row r="806">
          <cell r="A806" t="str">
            <v>CMRUCT21017</v>
          </cell>
        </row>
        <row r="807">
          <cell r="A807" t="str">
            <v>SOUAPDDK101</v>
          </cell>
        </row>
        <row r="808">
          <cell r="A808" t="str">
            <v>CMRUCT22024</v>
          </cell>
        </row>
        <row r="809">
          <cell r="A809" t="str">
            <v>CMRLPT20075</v>
          </cell>
        </row>
        <row r="810">
          <cell r="A810" t="str">
            <v>CMRLPT23072</v>
          </cell>
        </row>
        <row r="811">
          <cell r="A811" t="str">
            <v>CMRLPT22178</v>
          </cell>
        </row>
        <row r="812">
          <cell r="A812" t="str">
            <v>CMRLPT23155</v>
          </cell>
        </row>
        <row r="813">
          <cell r="A813" t="str">
            <v>CMRLPT20078</v>
          </cell>
        </row>
        <row r="814">
          <cell r="A814" t="str">
            <v>CMRUCT22025</v>
          </cell>
        </row>
        <row r="815">
          <cell r="A815" t="str">
            <v>CMRLPT20004</v>
          </cell>
        </row>
        <row r="816">
          <cell r="A816" t="str">
            <v>CMRLPT21142</v>
          </cell>
        </row>
        <row r="817">
          <cell r="A817" t="str">
            <v>MESCONDNDOKO</v>
          </cell>
        </row>
        <row r="818">
          <cell r="A818" t="str">
            <v>cmruct23040</v>
          </cell>
        </row>
        <row r="819">
          <cell r="A819" t="str">
            <v>CMRLPT19001</v>
          </cell>
        </row>
        <row r="820">
          <cell r="A820" t="str">
            <v>CMRUCT23236</v>
          </cell>
        </row>
        <row r="821">
          <cell r="A821" t="str">
            <v>CMRLPT23209</v>
          </cell>
        </row>
        <row r="822">
          <cell r="A822" t="str">
            <v>CMRLPT19264</v>
          </cell>
        </row>
        <row r="823">
          <cell r="A823" t="str">
            <v>SABCBPC101</v>
          </cell>
        </row>
        <row r="824">
          <cell r="A824" t="str">
            <v>CMRUCT21126</v>
          </cell>
        </row>
        <row r="825">
          <cell r="A825" t="str">
            <v>CMRUCT25036</v>
          </cell>
        </row>
        <row r="826">
          <cell r="A826" t="str">
            <v>CMRLPT22133</v>
          </cell>
        </row>
        <row r="827">
          <cell r="A827" t="str">
            <v>CMRUCT22038</v>
          </cell>
        </row>
        <row r="828">
          <cell r="A828" t="str">
            <v>CMRUCT20080</v>
          </cell>
        </row>
        <row r="829">
          <cell r="A829" t="str">
            <v>CMRLPT24128</v>
          </cell>
        </row>
        <row r="830">
          <cell r="A830" t="str">
            <v>CMRUCT23170</v>
          </cell>
        </row>
        <row r="831">
          <cell r="A831" t="str">
            <v>CMRUCT23267</v>
          </cell>
        </row>
        <row r="832">
          <cell r="A832" t="str">
            <v>CMRLPT23141</v>
          </cell>
        </row>
        <row r="833">
          <cell r="A833" t="str">
            <v>CMRLPT19249</v>
          </cell>
        </row>
        <row r="834">
          <cell r="A834" t="str">
            <v>YAOUDOMC002</v>
          </cell>
        </row>
        <row r="835">
          <cell r="A835" t="str">
            <v>CMRUCT21055</v>
          </cell>
        </row>
        <row r="836">
          <cell r="A836" t="str">
            <v>CMRLPT24119</v>
          </cell>
        </row>
        <row r="837">
          <cell r="A837" t="str">
            <v>CMRLPT23110</v>
          </cell>
        </row>
        <row r="838">
          <cell r="A838" t="str">
            <v>CMRUCT24105</v>
          </cell>
        </row>
        <row r="839">
          <cell r="A839" t="str">
            <v>CMRLPT25024</v>
          </cell>
        </row>
        <row r="840">
          <cell r="A840" t="str">
            <v>CMRLPT24051</v>
          </cell>
        </row>
        <row r="841">
          <cell r="A841" t="str">
            <v>CMRLPT21106</v>
          </cell>
        </row>
        <row r="842">
          <cell r="A842" t="str">
            <v>CMRUCT24052</v>
          </cell>
        </row>
        <row r="843">
          <cell r="A843" t="str">
            <v>CMRLPT23226</v>
          </cell>
        </row>
        <row r="844">
          <cell r="A844" t="str">
            <v>CMRUCT21079</v>
          </cell>
        </row>
        <row r="845">
          <cell r="A845" t="str">
            <v>CMRUCT24061</v>
          </cell>
        </row>
        <row r="846">
          <cell r="A846" t="str">
            <v>CMRUCT19068</v>
          </cell>
        </row>
        <row r="847">
          <cell r="A847" t="str">
            <v>CMRUCT23166</v>
          </cell>
        </row>
        <row r="848">
          <cell r="A848" t="str">
            <v>CMRLPT20045</v>
          </cell>
        </row>
        <row r="849">
          <cell r="A849" t="str">
            <v>CMRLPT25047</v>
          </cell>
        </row>
        <row r="850">
          <cell r="A850" t="str">
            <v>CMRLPT23181</v>
          </cell>
        </row>
        <row r="851">
          <cell r="A851" t="str">
            <v>CMRUCT19151</v>
          </cell>
        </row>
        <row r="852">
          <cell r="A852" t="str">
            <v>CMRLPT23120</v>
          </cell>
        </row>
        <row r="853">
          <cell r="A853" t="str">
            <v>CMRUCT23287</v>
          </cell>
        </row>
        <row r="854">
          <cell r="A854" t="str">
            <v>CMRLPT23248</v>
          </cell>
        </row>
        <row r="855">
          <cell r="A855" t="str">
            <v>CMRUCT22085</v>
          </cell>
        </row>
        <row r="856">
          <cell r="A856" t="str">
            <v>CMRUCT22068</v>
          </cell>
        </row>
        <row r="857">
          <cell r="A857" t="str">
            <v>CMRUCT24114</v>
          </cell>
        </row>
        <row r="858">
          <cell r="A858" t="str">
            <v>CMRLPT23284</v>
          </cell>
        </row>
        <row r="859">
          <cell r="A859" t="str">
            <v>CMRUCT22089</v>
          </cell>
        </row>
        <row r="860">
          <cell r="A860" t="str">
            <v>CMRLPT25041</v>
          </cell>
        </row>
        <row r="861">
          <cell r="A861" t="str">
            <v>CMRUCT22126</v>
          </cell>
        </row>
        <row r="862">
          <cell r="A862" t="str">
            <v>CMRUCT21078</v>
          </cell>
        </row>
        <row r="863">
          <cell r="A863" t="str">
            <v>CMRLPT24160</v>
          </cell>
        </row>
        <row r="864">
          <cell r="A864" t="str">
            <v>CMRLPT23129</v>
          </cell>
        </row>
        <row r="865">
          <cell r="A865" t="str">
            <v>CMRLPT22155</v>
          </cell>
        </row>
        <row r="866">
          <cell r="A866" t="str">
            <v>CMRLPT21149</v>
          </cell>
        </row>
        <row r="867">
          <cell r="A867" t="str">
            <v>cmruct22110</v>
          </cell>
        </row>
        <row r="868">
          <cell r="A868" t="str">
            <v>CMRUCT22102</v>
          </cell>
        </row>
        <row r="869">
          <cell r="A869" t="str">
            <v>CMRLPT23175</v>
          </cell>
        </row>
        <row r="870">
          <cell r="A870" t="str">
            <v>CMRLPT22104</v>
          </cell>
        </row>
        <row r="871">
          <cell r="A871" t="str">
            <v>CMRLPT23275</v>
          </cell>
        </row>
        <row r="872">
          <cell r="A872" t="str">
            <v>CMRUCT19102</v>
          </cell>
        </row>
        <row r="873">
          <cell r="A873" t="str">
            <v>CMRLPT23242</v>
          </cell>
        </row>
        <row r="874">
          <cell r="A874" t="str">
            <v>CMRLPT21121</v>
          </cell>
        </row>
        <row r="875">
          <cell r="A875" t="str">
            <v>CMRUCT22099</v>
          </cell>
        </row>
        <row r="876">
          <cell r="A876" t="str">
            <v>CMRLPT24164</v>
          </cell>
        </row>
        <row r="877">
          <cell r="A877" t="str">
            <v>CMRLPT24149</v>
          </cell>
        </row>
        <row r="878">
          <cell r="A878" t="str">
            <v>CMRLPT24075</v>
          </cell>
        </row>
        <row r="879">
          <cell r="A879" t="str">
            <v>CMRLPT21028</v>
          </cell>
        </row>
        <row r="880">
          <cell r="A880" t="str">
            <v>CMRUCT24111</v>
          </cell>
        </row>
        <row r="881">
          <cell r="A881" t="str">
            <v>CMRLPT23271</v>
          </cell>
        </row>
        <row r="882">
          <cell r="A882" t="str">
            <v>CMRUCT21050</v>
          </cell>
        </row>
        <row r="883">
          <cell r="A883" t="str">
            <v>CMRLPT22068</v>
          </cell>
        </row>
        <row r="884">
          <cell r="A884" t="str">
            <v>CMRLPT23119</v>
          </cell>
        </row>
        <row r="885">
          <cell r="A885" t="str">
            <v>CMRLPT23146</v>
          </cell>
        </row>
        <row r="886">
          <cell r="A886" t="str">
            <v>CMRLPT21030</v>
          </cell>
        </row>
        <row r="887">
          <cell r="A887" t="str">
            <v>CMRLPT24034</v>
          </cell>
        </row>
        <row r="888">
          <cell r="A888" t="str">
            <v>SABCSHAR104</v>
          </cell>
        </row>
        <row r="889">
          <cell r="A889" t="str">
            <v>mesfiltkoum</v>
          </cell>
        </row>
        <row r="890">
          <cell r="A890" t="str">
            <v>CMRLPT20063</v>
          </cell>
        </row>
        <row r="891">
          <cell r="A891" t="str">
            <v>CMRUCT21052</v>
          </cell>
        </row>
        <row r="892">
          <cell r="A892" t="str">
            <v>mescondyde</v>
          </cell>
        </row>
        <row r="893">
          <cell r="A893" t="str">
            <v>CMRUCT23289</v>
          </cell>
        </row>
        <row r="894">
          <cell r="A894" t="str">
            <v>SIACSHARG101</v>
          </cell>
        </row>
        <row r="895">
          <cell r="A895" t="str">
            <v>CMRLPT24041</v>
          </cell>
        </row>
        <row r="896">
          <cell r="A896" t="str">
            <v>SABCTSE101</v>
          </cell>
        </row>
        <row r="897">
          <cell r="A897" t="str">
            <v>CMRUCT23200</v>
          </cell>
        </row>
        <row r="898">
          <cell r="A898" t="str">
            <v>CMRUCT20001</v>
          </cell>
        </row>
        <row r="899">
          <cell r="A899" t="str">
            <v>CMRUCT20042</v>
          </cell>
        </row>
        <row r="900">
          <cell r="A900" t="str">
            <v>CMRLPT20111</v>
          </cell>
        </row>
        <row r="901">
          <cell r="A901" t="str">
            <v>SABCIA101</v>
          </cell>
        </row>
        <row r="902">
          <cell r="A902" t="str">
            <v>CMRUCT24010</v>
          </cell>
        </row>
        <row r="903">
          <cell r="A903" t="str">
            <v>CMRUCT21102</v>
          </cell>
        </row>
        <row r="904">
          <cell r="A904" t="str">
            <v>CMRLPT19188</v>
          </cell>
        </row>
        <row r="905">
          <cell r="A905" t="str">
            <v>CMRLPT22181</v>
          </cell>
        </row>
        <row r="906">
          <cell r="A906" t="str">
            <v>CMRUCT22050</v>
          </cell>
        </row>
        <row r="907">
          <cell r="A907" t="str">
            <v>CMRUCT23211</v>
          </cell>
        </row>
        <row r="908">
          <cell r="A908" t="str">
            <v>CMRUCT20011</v>
          </cell>
        </row>
        <row r="909">
          <cell r="A909" t="str">
            <v>BALILIMS002</v>
          </cell>
        </row>
        <row r="910">
          <cell r="A910" t="str">
            <v>CMRUCT19234</v>
          </cell>
        </row>
        <row r="911">
          <cell r="A911" t="str">
            <v>CMRUCT21062</v>
          </cell>
        </row>
        <row r="912">
          <cell r="A912" t="str">
            <v>CMRUCT22014</v>
          </cell>
        </row>
        <row r="913">
          <cell r="A913" t="str">
            <v>CMRUCT23024</v>
          </cell>
        </row>
        <row r="914">
          <cell r="A914" t="str">
            <v>CMRLPT23152</v>
          </cell>
        </row>
        <row r="915">
          <cell r="A915" t="str">
            <v>CMRUCT24040</v>
          </cell>
        </row>
        <row r="916">
          <cell r="A916" t="str">
            <v>CMRUCT23100</v>
          </cell>
        </row>
        <row r="917">
          <cell r="A917" t="str">
            <v>CMRUCT25017</v>
          </cell>
        </row>
        <row r="918">
          <cell r="A918" t="str">
            <v>BALILIMS001</v>
          </cell>
        </row>
        <row r="919">
          <cell r="A919" t="str">
            <v>SABCGEDO201</v>
          </cell>
        </row>
        <row r="920">
          <cell r="A920" t="str">
            <v>CMRLPT22118</v>
          </cell>
        </row>
        <row r="921">
          <cell r="A921" t="str">
            <v>CMRLPT24121</v>
          </cell>
        </row>
        <row r="922">
          <cell r="A922" t="str">
            <v>CMRLPT22198</v>
          </cell>
        </row>
        <row r="923">
          <cell r="A923" t="str">
            <v>CMRUCT21119</v>
          </cell>
        </row>
        <row r="924">
          <cell r="A924" t="str">
            <v>CMRLPT21101</v>
          </cell>
        </row>
        <row r="925">
          <cell r="A925" t="str">
            <v>CMRLPT21090</v>
          </cell>
        </row>
        <row r="926">
          <cell r="A926" t="str">
            <v>CMRUCT23305</v>
          </cell>
        </row>
        <row r="927">
          <cell r="A927" t="str">
            <v>CMRLPT22079</v>
          </cell>
        </row>
        <row r="928">
          <cell r="A928" t="str">
            <v>CMRLPT20038</v>
          </cell>
        </row>
        <row r="929">
          <cell r="A929" t="str">
            <v>CMRLPT22043</v>
          </cell>
        </row>
        <row r="930">
          <cell r="A930" t="str">
            <v>CMRUCT23298</v>
          </cell>
        </row>
        <row r="931">
          <cell r="A931" t="str">
            <v>CMRLPT19331</v>
          </cell>
        </row>
        <row r="932">
          <cell r="A932" t="str">
            <v>CMRLPT23101</v>
          </cell>
        </row>
        <row r="933">
          <cell r="A933" t="str">
            <v>mescaveskoum</v>
          </cell>
        </row>
        <row r="934">
          <cell r="A934" t="str">
            <v>CMRTAB20295</v>
          </cell>
        </row>
        <row r="935">
          <cell r="A935" t="str">
            <v>CMRLPT21128</v>
          </cell>
        </row>
        <row r="936">
          <cell r="A936" t="str">
            <v>CMRLPT24168</v>
          </cell>
        </row>
        <row r="937">
          <cell r="A937" t="str">
            <v>CMRLPT21047</v>
          </cell>
        </row>
        <row r="938">
          <cell r="A938" t="str">
            <v>CMRUCT22077</v>
          </cell>
        </row>
        <row r="939">
          <cell r="A939" t="str">
            <v>CMRLPT23313</v>
          </cell>
        </row>
        <row r="940">
          <cell r="A940" t="str">
            <v>CMRLPT21049</v>
          </cell>
        </row>
        <row r="941">
          <cell r="A941" t="str">
            <v>CMRUCT21037</v>
          </cell>
        </row>
        <row r="942">
          <cell r="A942" t="str">
            <v>CMRLPT23108</v>
          </cell>
        </row>
        <row r="943">
          <cell r="A943" t="str">
            <v>CMRLPT22125</v>
          </cell>
        </row>
        <row r="944">
          <cell r="A944" t="str">
            <v>CMRLPT24074</v>
          </cell>
        </row>
        <row r="945">
          <cell r="A945" t="str">
            <v>SABCSOC101</v>
          </cell>
        </row>
        <row r="946">
          <cell r="A946" t="str">
            <v>CMRLPT22128</v>
          </cell>
        </row>
        <row r="947">
          <cell r="A947" t="str">
            <v>SOCAPDDK101</v>
          </cell>
        </row>
        <row r="948">
          <cell r="A948" t="str">
            <v>CMRLPT24166</v>
          </cell>
        </row>
        <row r="949">
          <cell r="A949" t="str">
            <v>CMRLPT23212</v>
          </cell>
        </row>
        <row r="950">
          <cell r="A950" t="str">
            <v>CMRLPT23083</v>
          </cell>
        </row>
        <row r="951">
          <cell r="A951" t="str">
            <v>CMRLPT22111</v>
          </cell>
        </row>
        <row r="952">
          <cell r="A952" t="str">
            <v>CMRUCT23252</v>
          </cell>
        </row>
        <row r="953">
          <cell r="A953" t="str">
            <v>CMRLPT24180</v>
          </cell>
        </row>
        <row r="954">
          <cell r="A954" t="str">
            <v>SOCASOFT101</v>
          </cell>
        </row>
        <row r="955">
          <cell r="A955" t="str">
            <v>CMRUCT19110</v>
          </cell>
        </row>
        <row r="956">
          <cell r="A956" t="str">
            <v>CMRUCT21087</v>
          </cell>
        </row>
        <row r="957">
          <cell r="A957" t="str">
            <v>CMRUCT21072</v>
          </cell>
        </row>
        <row r="958">
          <cell r="A958" t="str">
            <v>CMRLPT21009</v>
          </cell>
        </row>
        <row r="959">
          <cell r="A959" t="str">
            <v>CMRUCT23080</v>
          </cell>
        </row>
        <row r="960">
          <cell r="A960" t="str">
            <v>CMRUCT23051</v>
          </cell>
        </row>
        <row r="961">
          <cell r="A961" t="str">
            <v>CMRLPT21122</v>
          </cell>
        </row>
        <row r="962">
          <cell r="A962" t="str">
            <v>CMRUCT24116</v>
          </cell>
        </row>
        <row r="963">
          <cell r="A963" t="str">
            <v>CMRLPT19212</v>
          </cell>
        </row>
        <row r="964">
          <cell r="A964" t="str">
            <v>SABCSQELO201</v>
          </cell>
        </row>
        <row r="965">
          <cell r="A965" t="str">
            <v>CMRLPT24143</v>
          </cell>
        </row>
        <row r="966">
          <cell r="A966" t="str">
            <v>CMRLPT21134</v>
          </cell>
        </row>
        <row r="967">
          <cell r="A967" t="str">
            <v>SABCDARE101</v>
          </cell>
        </row>
        <row r="968">
          <cell r="A968" t="str">
            <v>CMRUCT23008</v>
          </cell>
        </row>
        <row r="969">
          <cell r="A969" t="str">
            <v>CMRLPT21012</v>
          </cell>
        </row>
        <row r="970">
          <cell r="A970" t="str">
            <v>CMRLPT21160</v>
          </cell>
        </row>
        <row r="971">
          <cell r="A971" t="str">
            <v>CMRUCT21114</v>
          </cell>
        </row>
        <row r="972">
          <cell r="A972" t="str">
            <v>CMRLPT24048</v>
          </cell>
        </row>
        <row r="973">
          <cell r="A973" t="str">
            <v>CMRUCT22100</v>
          </cell>
        </row>
        <row r="974">
          <cell r="A974" t="str">
            <v>CMRUCT24120</v>
          </cell>
        </row>
        <row r="975">
          <cell r="A975" t="str">
            <v>CMRUCT24165</v>
          </cell>
        </row>
        <row r="976">
          <cell r="A976" t="str">
            <v>CMRUCT23138</v>
          </cell>
        </row>
        <row r="977">
          <cell r="A977" t="str">
            <v>CMRLPT22109</v>
          </cell>
        </row>
        <row r="978">
          <cell r="A978" t="str">
            <v>CMRLPT24067</v>
          </cell>
        </row>
        <row r="979">
          <cell r="A979" t="str">
            <v>CMRLPT22012</v>
          </cell>
        </row>
        <row r="980">
          <cell r="A980" t="str">
            <v>CMRLPT24152</v>
          </cell>
        </row>
        <row r="981">
          <cell r="A981" t="str">
            <v>CMRLPT24021</v>
          </cell>
        </row>
        <row r="982">
          <cell r="A982" t="str">
            <v>CMRUCT22006</v>
          </cell>
        </row>
        <row r="983">
          <cell r="A983" t="str">
            <v>CMRUCT21070</v>
          </cell>
        </row>
        <row r="984">
          <cell r="A984" t="str">
            <v>SABCVPRX103</v>
          </cell>
        </row>
        <row r="985">
          <cell r="A985" t="str">
            <v>CMRUCT22055</v>
          </cell>
        </row>
        <row r="986">
          <cell r="A986" t="str">
            <v>CMRLPT24100</v>
          </cell>
        </row>
        <row r="987">
          <cell r="A987" t="str">
            <v>CMRUCT21130</v>
          </cell>
        </row>
        <row r="988">
          <cell r="A988" t="str">
            <v>CMRUCT21095</v>
          </cell>
        </row>
        <row r="989">
          <cell r="A989" t="str">
            <v>CMRUCT21127</v>
          </cell>
        </row>
        <row r="990">
          <cell r="A990" t="str">
            <v>BALILIMS201</v>
          </cell>
        </row>
        <row r="991">
          <cell r="A991" t="str">
            <v>CMRLPT24154</v>
          </cell>
        </row>
        <row r="992">
          <cell r="A992" t="str">
            <v>CMRUCT21006</v>
          </cell>
        </row>
        <row r="993">
          <cell r="A993" t="str">
            <v>CMRLPT24193</v>
          </cell>
        </row>
        <row r="994">
          <cell r="A994" t="str">
            <v>SABCDIMO110</v>
          </cell>
        </row>
        <row r="995">
          <cell r="A995" t="str">
            <v>CMRLPT24092</v>
          </cell>
        </row>
        <row r="996">
          <cell r="A996" t="str">
            <v>CMRUCT23192</v>
          </cell>
        </row>
        <row r="997">
          <cell r="A997" t="str">
            <v>CMRUCT23006</v>
          </cell>
        </row>
        <row r="998">
          <cell r="A998" t="str">
            <v>CMRUCT23161</v>
          </cell>
        </row>
        <row r="999">
          <cell r="A999" t="str">
            <v>CMRLPT23038</v>
          </cell>
        </row>
        <row r="1000">
          <cell r="A1000" t="str">
            <v>CMRUCT23108</v>
          </cell>
        </row>
        <row r="1001">
          <cell r="A1001" t="str">
            <v>CMRLPT24175</v>
          </cell>
        </row>
        <row r="1002">
          <cell r="A1002" t="str">
            <v>CMRLPT24035</v>
          </cell>
        </row>
        <row r="1003">
          <cell r="A1003" t="str">
            <v>CMRUCT22155</v>
          </cell>
        </row>
        <row r="1004">
          <cell r="A1004" t="str">
            <v>CMRLPT23277</v>
          </cell>
        </row>
        <row r="1005">
          <cell r="A1005" t="str">
            <v>CMRLPT24016</v>
          </cell>
        </row>
        <row r="1006">
          <cell r="A1006" t="str">
            <v>CMRUCT23311</v>
          </cell>
        </row>
        <row r="1007">
          <cell r="A1007" t="str">
            <v>SABCMOS104</v>
          </cell>
        </row>
        <row r="1008">
          <cell r="A1008" t="str">
            <v>CMRUCT23072</v>
          </cell>
        </row>
        <row r="1009">
          <cell r="A1009" t="str">
            <v>CMRLPT19248</v>
          </cell>
        </row>
        <row r="1010">
          <cell r="A1010" t="str">
            <v>CMRLPT22077</v>
          </cell>
        </row>
        <row r="1011">
          <cell r="A1011" t="str">
            <v>mesfiltgarou</v>
          </cell>
        </row>
        <row r="1012">
          <cell r="A1012" t="str">
            <v>CMRLPT23094</v>
          </cell>
        </row>
        <row r="1013">
          <cell r="A1013" t="str">
            <v>mescondydeubg</v>
          </cell>
        </row>
        <row r="1014">
          <cell r="A1014" t="str">
            <v>CMRUCT23129</v>
          </cell>
        </row>
        <row r="1015">
          <cell r="A1015" t="str">
            <v>SABCASCO101</v>
          </cell>
        </row>
        <row r="1016">
          <cell r="A1016" t="str">
            <v>CMRUCT23210</v>
          </cell>
        </row>
        <row r="1017">
          <cell r="A1017" t="str">
            <v>CMRUCT22063</v>
          </cell>
        </row>
        <row r="1018">
          <cell r="A1018" t="str">
            <v>cmruct22088</v>
          </cell>
        </row>
        <row r="1019">
          <cell r="A1019" t="str">
            <v>CMRUCT23185</v>
          </cell>
        </row>
        <row r="1020">
          <cell r="A1020" t="str">
            <v>CMRUCT19019</v>
          </cell>
        </row>
        <row r="1021">
          <cell r="A1021" t="str">
            <v>CMRLPT19304</v>
          </cell>
        </row>
        <row r="1022">
          <cell r="A1022" t="str">
            <v>CMRUCT24129</v>
          </cell>
        </row>
        <row r="1023">
          <cell r="A1023" t="str">
            <v>CMRLPT21027</v>
          </cell>
        </row>
        <row r="1024">
          <cell r="A1024" t="str">
            <v>CMRLPT23044</v>
          </cell>
        </row>
        <row r="1025">
          <cell r="A1025" t="str">
            <v>CMRUCT15071</v>
          </cell>
        </row>
        <row r="1026">
          <cell r="A1026" t="str">
            <v>CMRUCT19128</v>
          </cell>
        </row>
        <row r="1027">
          <cell r="A1027" t="str">
            <v>CMRLPT25026</v>
          </cell>
        </row>
        <row r="1028">
          <cell r="A1028" t="str">
            <v>CMRLPT23030</v>
          </cell>
        </row>
        <row r="1029">
          <cell r="A1029" t="str">
            <v>CMRUCT22073</v>
          </cell>
        </row>
        <row r="1030">
          <cell r="A1030" t="str">
            <v>CMRLPT22115</v>
          </cell>
        </row>
        <row r="1031">
          <cell r="A1031" t="str">
            <v>SABCMMIX101</v>
          </cell>
        </row>
        <row r="1032">
          <cell r="A1032" t="str">
            <v>SIACFICH002</v>
          </cell>
        </row>
        <row r="1033">
          <cell r="A1033" t="str">
            <v>CMRUCT23014</v>
          </cell>
        </row>
        <row r="1034">
          <cell r="A1034" t="str">
            <v>messgxbaf</v>
          </cell>
        </row>
        <row r="1035">
          <cell r="A1035" t="str">
            <v>CMRLPT20067</v>
          </cell>
        </row>
        <row r="1036">
          <cell r="A1036" t="str">
            <v>CMRLPT20053</v>
          </cell>
        </row>
        <row r="1037">
          <cell r="A1037" t="str">
            <v>SABCBO601</v>
          </cell>
        </row>
        <row r="1038">
          <cell r="A1038" t="str">
            <v>CMRLPT24188</v>
          </cell>
        </row>
        <row r="1039">
          <cell r="A1039" t="str">
            <v>CMRUCT24182</v>
          </cell>
        </row>
        <row r="1040">
          <cell r="A1040" t="str">
            <v>CMRLPT22015</v>
          </cell>
        </row>
        <row r="1041">
          <cell r="A1041" t="str">
            <v>CMRUCT20067</v>
          </cell>
        </row>
        <row r="1042">
          <cell r="A1042" t="str">
            <v>CMRLPT19238</v>
          </cell>
        </row>
        <row r="1043">
          <cell r="A1043" t="str">
            <v>CMRUCT19009</v>
          </cell>
        </row>
        <row r="1044">
          <cell r="A1044" t="str">
            <v>CMRUCT23087</v>
          </cell>
        </row>
        <row r="1045">
          <cell r="A1045" t="str">
            <v>CMRLPT21162</v>
          </cell>
        </row>
        <row r="1046">
          <cell r="A1046" t="str">
            <v>CMRLPT24005</v>
          </cell>
        </row>
        <row r="1047">
          <cell r="A1047" t="str">
            <v>CMRLPT22059</v>
          </cell>
        </row>
        <row r="1048">
          <cell r="A1048" t="str">
            <v>CMRUCT23058</v>
          </cell>
        </row>
        <row r="1049">
          <cell r="A1049" t="str">
            <v>CMRLPT25032</v>
          </cell>
        </row>
        <row r="1050">
          <cell r="A1050" t="str">
            <v>CMRUCT21135</v>
          </cell>
        </row>
        <row r="1051">
          <cell r="A1051" t="str">
            <v>CMRLPT24015</v>
          </cell>
        </row>
        <row r="1052">
          <cell r="A1052" t="str">
            <v>CMRLPT21159</v>
          </cell>
        </row>
        <row r="1053">
          <cell r="A1053" t="str">
            <v>CMRLPT24125</v>
          </cell>
        </row>
        <row r="1054">
          <cell r="A1054" t="str">
            <v>CMRLPT22072</v>
          </cell>
        </row>
        <row r="1055">
          <cell r="A1055" t="str">
            <v>CMRUCT23097</v>
          </cell>
        </row>
        <row r="1056">
          <cell r="A1056" t="str">
            <v>CMRLPT24010</v>
          </cell>
        </row>
        <row r="1057">
          <cell r="A1057" t="str">
            <v>CMRUCT23132</v>
          </cell>
        </row>
        <row r="1058">
          <cell r="A1058" t="str">
            <v>CMRLPT24036</v>
          </cell>
        </row>
        <row r="1059">
          <cell r="A1059" t="str">
            <v>CMRLPT24057</v>
          </cell>
        </row>
        <row r="1060">
          <cell r="A1060" t="str">
            <v>SABCSSIS101</v>
          </cell>
        </row>
        <row r="1061">
          <cell r="A1061" t="str">
            <v>VEEAMSERVERBAFO</v>
          </cell>
        </row>
        <row r="1062">
          <cell r="A1062" t="str">
            <v>CMRLPT21147</v>
          </cell>
        </row>
        <row r="1063">
          <cell r="A1063" t="str">
            <v>CMRLPT22021</v>
          </cell>
        </row>
        <row r="1064">
          <cell r="A1064" t="str">
            <v>cmruct21089</v>
          </cell>
        </row>
        <row r="1065">
          <cell r="A1065" t="str">
            <v>CMRUCT20029</v>
          </cell>
        </row>
        <row r="1066">
          <cell r="A1066" t="str">
            <v>CMRUCT24179</v>
          </cell>
        </row>
        <row r="1067">
          <cell r="A1067" t="str">
            <v>CMRUCT23177</v>
          </cell>
        </row>
        <row r="1068">
          <cell r="A1068" t="str">
            <v>CMRUCT23313</v>
          </cell>
        </row>
        <row r="1069">
          <cell r="A1069" t="str">
            <v>CMRLPT23191</v>
          </cell>
        </row>
        <row r="1070">
          <cell r="A1070" t="str">
            <v>SABCMASS101</v>
          </cell>
        </row>
        <row r="1071">
          <cell r="A1071" t="str">
            <v>CMRLPT23144</v>
          </cell>
        </row>
        <row r="1072">
          <cell r="A1072" t="str">
            <v>CMRUCT22115</v>
          </cell>
        </row>
        <row r="1073">
          <cell r="A1073" t="str">
            <v>CM01BI101</v>
          </cell>
        </row>
        <row r="1074">
          <cell r="A1074" t="str">
            <v>CMRLPT24118</v>
          </cell>
        </row>
        <row r="1075">
          <cell r="A1075" t="str">
            <v>CMRLPT21051</v>
          </cell>
        </row>
        <row r="1076">
          <cell r="A1076" t="str">
            <v>CMRUCT24060</v>
          </cell>
        </row>
        <row r="1077">
          <cell r="A1077" t="str">
            <v>CMRLPT23016</v>
          </cell>
        </row>
        <row r="1078">
          <cell r="A1078" t="str">
            <v>CMRLPT23246</v>
          </cell>
        </row>
        <row r="1079">
          <cell r="A1079" t="str">
            <v>CMRLPT23057</v>
          </cell>
        </row>
        <row r="1080">
          <cell r="A1080" t="str">
            <v>CMRLPT23202</v>
          </cell>
        </row>
        <row r="1081">
          <cell r="A1081" t="str">
            <v>CMRLPT21113</v>
          </cell>
        </row>
        <row r="1082">
          <cell r="A1082" t="str">
            <v>CMRUCT22082</v>
          </cell>
        </row>
        <row r="1083">
          <cell r="A1083" t="str">
            <v>CMRUCT24158</v>
          </cell>
        </row>
        <row r="1084">
          <cell r="A1084" t="str">
            <v>CMRLPT22153</v>
          </cell>
        </row>
        <row r="1085">
          <cell r="A1085" t="str">
            <v>CMRUCT19080</v>
          </cell>
        </row>
        <row r="1086">
          <cell r="A1086" t="str">
            <v>CMRLPT23132</v>
          </cell>
        </row>
        <row r="1087">
          <cell r="A1087" t="str">
            <v>CMRLPT22023</v>
          </cell>
        </row>
        <row r="1088">
          <cell r="A1088" t="str">
            <v>CMRUCT21016</v>
          </cell>
        </row>
        <row r="1089">
          <cell r="A1089" t="str">
            <v>CMRLPT23099</v>
          </cell>
        </row>
        <row r="1090">
          <cell r="A1090" t="str">
            <v>CMRUCT20033</v>
          </cell>
        </row>
        <row r="1091">
          <cell r="A1091" t="str">
            <v>cmrlpt22197</v>
          </cell>
        </row>
        <row r="1092">
          <cell r="A1092" t="str">
            <v>CMRUCT24055</v>
          </cell>
        </row>
        <row r="1093">
          <cell r="A1093" t="str">
            <v>CMRUCT23156</v>
          </cell>
        </row>
        <row r="1094">
          <cell r="A1094" t="str">
            <v>CMRUCT23221</v>
          </cell>
        </row>
        <row r="1095">
          <cell r="A1095" t="str">
            <v>SABCVPRX105</v>
          </cell>
        </row>
        <row r="1096">
          <cell r="A1096" t="str">
            <v>CMRLPT24161</v>
          </cell>
        </row>
        <row r="1097">
          <cell r="A1097" t="str">
            <v>CMRLPT22037</v>
          </cell>
        </row>
        <row r="1098">
          <cell r="A1098" t="str">
            <v>CMRUCT22084</v>
          </cell>
        </row>
        <row r="1099">
          <cell r="A1099" t="str">
            <v>CMRLPT21080</v>
          </cell>
        </row>
        <row r="1100">
          <cell r="A1100" t="str">
            <v>CMRLPT21103</v>
          </cell>
        </row>
        <row r="1101">
          <cell r="A1101" t="str">
            <v>CMRLPT24004</v>
          </cell>
        </row>
        <row r="1102">
          <cell r="A1102" t="str">
            <v>CMRLPT22101</v>
          </cell>
        </row>
        <row r="1103">
          <cell r="A1103" t="str">
            <v>CMRLPT24060</v>
          </cell>
        </row>
        <row r="1104">
          <cell r="A1104" t="str">
            <v>BALILIMS202</v>
          </cell>
        </row>
        <row r="1105">
          <cell r="A1105" t="str">
            <v>CMRLPT21072</v>
          </cell>
        </row>
        <row r="1106">
          <cell r="A1106" t="str">
            <v>CMRLPT24094</v>
          </cell>
        </row>
        <row r="1107">
          <cell r="A1107" t="str">
            <v>CMRLPT21035</v>
          </cell>
        </row>
        <row r="1108">
          <cell r="A1108" t="str">
            <v>CMRLPT20012</v>
          </cell>
        </row>
        <row r="1109">
          <cell r="A1109" t="str">
            <v>CMRUCT24026</v>
          </cell>
        </row>
        <row r="1110">
          <cell r="A1110" t="str">
            <v>CMRUCT23123</v>
          </cell>
        </row>
        <row r="1111">
          <cell r="A1111" t="str">
            <v>CMRLPT22141</v>
          </cell>
        </row>
        <row r="1112">
          <cell r="A1112" t="str">
            <v>CMRUCT24083</v>
          </cell>
        </row>
        <row r="1113">
          <cell r="A1113" t="str">
            <v>CMRUCT23116</v>
          </cell>
        </row>
        <row r="1114">
          <cell r="A1114" t="str">
            <v>CMRUCT24088</v>
          </cell>
        </row>
        <row r="1115">
          <cell r="A1115" t="str">
            <v>CMRLPT20101</v>
          </cell>
        </row>
        <row r="1116">
          <cell r="A1116" t="str">
            <v>YAOUPCUT001</v>
          </cell>
        </row>
        <row r="1117">
          <cell r="A1117" t="str">
            <v>CMRUCT21129</v>
          </cell>
        </row>
        <row r="1118">
          <cell r="A1118" t="str">
            <v>CMRUCT22046</v>
          </cell>
        </row>
        <row r="1119">
          <cell r="A1119" t="str">
            <v>CMRLPT22215</v>
          </cell>
        </row>
        <row r="1120">
          <cell r="A1120" t="str">
            <v>CMRUCT24106</v>
          </cell>
        </row>
        <row r="1121">
          <cell r="A1121" t="str">
            <v>CMRUCT22120</v>
          </cell>
        </row>
        <row r="1122">
          <cell r="A1122" t="str">
            <v>CMRLPT24194</v>
          </cell>
        </row>
        <row r="1123">
          <cell r="A1123" t="str">
            <v>CMRUCT24112</v>
          </cell>
        </row>
        <row r="1124">
          <cell r="A1124" t="str">
            <v>CMRUCT25026</v>
          </cell>
        </row>
        <row r="1125">
          <cell r="A1125" t="str">
            <v>OLEMUPCUT101</v>
          </cell>
        </row>
        <row r="1126">
          <cell r="A1126" t="str">
            <v>CMRUCT25016</v>
          </cell>
        </row>
        <row r="1127">
          <cell r="A1127" t="str">
            <v>CMRUCT24067</v>
          </cell>
        </row>
        <row r="1128">
          <cell r="A1128" t="str">
            <v>YAOUSHARG101</v>
          </cell>
        </row>
        <row r="1129">
          <cell r="A1129" t="str">
            <v>SABCOMNI101</v>
          </cell>
        </row>
        <row r="1130">
          <cell r="A1130" t="str">
            <v>CMRLPT23097</v>
          </cell>
        </row>
        <row r="1131">
          <cell r="A1131" t="str">
            <v>CMRLPT24017</v>
          </cell>
        </row>
        <row r="1132">
          <cell r="A1132" t="str">
            <v>CMRLPT24185</v>
          </cell>
        </row>
        <row r="1133">
          <cell r="A1133" t="str">
            <v>CMRLPT21074</v>
          </cell>
        </row>
        <row r="1134">
          <cell r="A1134" t="str">
            <v>cmruct20125</v>
          </cell>
        </row>
        <row r="1135">
          <cell r="A1135" t="str">
            <v>CMRUCT23015</v>
          </cell>
        </row>
        <row r="1136">
          <cell r="A1136" t="str">
            <v>CMRUCT24197</v>
          </cell>
        </row>
        <row r="1137">
          <cell r="A1137" t="str">
            <v>CMRUCT24017</v>
          </cell>
        </row>
        <row r="1138">
          <cell r="A1138" t="str">
            <v>SABCCRM101</v>
          </cell>
        </row>
        <row r="1139">
          <cell r="A1139" t="str">
            <v>CMRUCT25030</v>
          </cell>
        </row>
        <row r="1140">
          <cell r="A1140" t="str">
            <v>CMRLPT23014</v>
          </cell>
        </row>
        <row r="1141">
          <cell r="A1141" t="str">
            <v>CMRUCT22079</v>
          </cell>
        </row>
        <row r="1142">
          <cell r="A1142" t="str">
            <v>CMRLPT23092</v>
          </cell>
        </row>
        <row r="1143">
          <cell r="A1143" t="str">
            <v>CMRUCT22026</v>
          </cell>
        </row>
        <row r="1144">
          <cell r="A1144" t="str">
            <v>CMRUCT21041</v>
          </cell>
        </row>
        <row r="1145">
          <cell r="A1145" t="str">
            <v>CMRUCT24003</v>
          </cell>
        </row>
        <row r="1146">
          <cell r="A1146" t="str">
            <v>CMRUCT19005</v>
          </cell>
        </row>
        <row r="1147">
          <cell r="A1147" t="str">
            <v>SABCERP101</v>
          </cell>
        </row>
        <row r="1148">
          <cell r="A1148" t="str">
            <v>BALIFICH002</v>
          </cell>
        </row>
        <row r="1149">
          <cell r="A1149" t="str">
            <v>CMRUCT19140</v>
          </cell>
        </row>
        <row r="1150">
          <cell r="A1150" t="str">
            <v>CMRLPT20003</v>
          </cell>
        </row>
        <row r="1151">
          <cell r="A1151" t="str">
            <v>CMRLPT23037</v>
          </cell>
        </row>
        <row r="1152">
          <cell r="A1152" t="str">
            <v>CMRUCT23253</v>
          </cell>
        </row>
        <row r="1153">
          <cell r="A1153" t="str">
            <v>CMRUCT24130</v>
          </cell>
        </row>
        <row r="1154">
          <cell r="A1154" t="str">
            <v>CMRLPT22047</v>
          </cell>
        </row>
        <row r="1155">
          <cell r="A1155" t="str">
            <v>CMRLPT24006</v>
          </cell>
        </row>
        <row r="1156">
          <cell r="A1156" t="str">
            <v>CMRUCT23085</v>
          </cell>
        </row>
        <row r="1157">
          <cell r="A1157" t="str">
            <v>CMRUCT25014</v>
          </cell>
        </row>
        <row r="1158">
          <cell r="A1158" t="str">
            <v>CMRLPT22054</v>
          </cell>
        </row>
        <row r="1159">
          <cell r="A1159" t="str">
            <v>CMRLPT22114</v>
          </cell>
        </row>
        <row r="1160">
          <cell r="A1160" t="str">
            <v>CMRUCT22120</v>
          </cell>
        </row>
        <row r="1161">
          <cell r="A1161" t="str">
            <v>CMRLPT19320</v>
          </cell>
        </row>
        <row r="1162">
          <cell r="A1162" t="str">
            <v>CMRUCT23259</v>
          </cell>
        </row>
        <row r="1163">
          <cell r="A1163" t="str">
            <v>CMRUCT24145</v>
          </cell>
        </row>
        <row r="1164">
          <cell r="A1164" t="str">
            <v>CMRUCT23246</v>
          </cell>
        </row>
        <row r="1165">
          <cell r="A1165" t="str">
            <v>CMRUCT24077</v>
          </cell>
        </row>
        <row r="1166">
          <cell r="A1166" t="str">
            <v>GARODOMC002</v>
          </cell>
        </row>
        <row r="1167">
          <cell r="A1167" t="str">
            <v>CMRLPT24039</v>
          </cell>
        </row>
        <row r="1168">
          <cell r="A1168" t="str">
            <v>CMRUCT21029</v>
          </cell>
        </row>
        <row r="1169">
          <cell r="A1169" t="str">
            <v>CMRLPT23073</v>
          </cell>
        </row>
        <row r="1170">
          <cell r="A1170" t="str">
            <v>CMRUCT23329</v>
          </cell>
        </row>
        <row r="1171">
          <cell r="A1171" t="str">
            <v>CMRUCT23282</v>
          </cell>
        </row>
        <row r="1172">
          <cell r="A1172" t="str">
            <v>CMRLPT24115</v>
          </cell>
        </row>
        <row r="1173">
          <cell r="A1173" t="str">
            <v>CMRLPT23319</v>
          </cell>
        </row>
        <row r="1174">
          <cell r="A1174" t="str">
            <v>CMRTAB20341</v>
          </cell>
        </row>
        <row r="1175">
          <cell r="A1175" t="str">
            <v>CMRUCT25029</v>
          </cell>
        </row>
        <row r="1176">
          <cell r="A1176" t="str">
            <v>CMRLPT23274</v>
          </cell>
        </row>
        <row r="1177">
          <cell r="A1177" t="str">
            <v>CMRUCT20146</v>
          </cell>
        </row>
        <row r="1178">
          <cell r="A1178" t="str">
            <v>CMRUCT24136</v>
          </cell>
        </row>
        <row r="1179">
          <cell r="A1179" t="str">
            <v>CMRUCT23256</v>
          </cell>
        </row>
        <row r="1180">
          <cell r="A1180" t="str">
            <v>CMRLPT23190</v>
          </cell>
        </row>
        <row r="1181">
          <cell r="A1181" t="str">
            <v>CMRLPT23008</v>
          </cell>
        </row>
        <row r="1182">
          <cell r="A1182" t="str">
            <v>CMRUCT20123</v>
          </cell>
        </row>
        <row r="1183">
          <cell r="A1183" t="str">
            <v>CMRLPT22187</v>
          </cell>
        </row>
        <row r="1184">
          <cell r="A1184" t="str">
            <v>CMRLP19216</v>
          </cell>
        </row>
        <row r="1185">
          <cell r="A1185" t="str">
            <v>CMRLPT23320</v>
          </cell>
        </row>
        <row r="1186">
          <cell r="A1186" t="str">
            <v>OLEMMOS101</v>
          </cell>
        </row>
        <row r="1187">
          <cell r="A1187" t="str">
            <v>OLEMDOMC001</v>
          </cell>
        </row>
        <row r="1188">
          <cell r="A1188" t="str">
            <v>INFWINJMP01</v>
          </cell>
        </row>
        <row r="1189">
          <cell r="A1189" t="str">
            <v>CMRUCT22092</v>
          </cell>
        </row>
        <row r="1190">
          <cell r="A1190" t="str">
            <v>CMRUCT23012</v>
          </cell>
        </row>
        <row r="1191">
          <cell r="A1191" t="str">
            <v>CMRLPT20040</v>
          </cell>
        </row>
        <row r="1192">
          <cell r="A1192" t="str">
            <v>CMRUCT20120</v>
          </cell>
        </row>
        <row r="1193">
          <cell r="A1193" t="str">
            <v>CMRUCT23145</v>
          </cell>
        </row>
        <row r="1194">
          <cell r="A1194" t="str">
            <v>CMRLPT21038</v>
          </cell>
        </row>
        <row r="1195">
          <cell r="A1195" t="str">
            <v>CMRUCT22156</v>
          </cell>
        </row>
        <row r="1196">
          <cell r="A1196" t="str">
            <v>CMRLPT22074</v>
          </cell>
        </row>
        <row r="1197">
          <cell r="A1197" t="str">
            <v>CMRLPT20026</v>
          </cell>
        </row>
        <row r="1198">
          <cell r="A1198" t="str">
            <v>CMRUCT23007</v>
          </cell>
        </row>
        <row r="1199">
          <cell r="A1199" t="str">
            <v>LDSDATABASE</v>
          </cell>
        </row>
        <row r="1200">
          <cell r="A1200" t="str">
            <v>CMRLPT21048</v>
          </cell>
        </row>
        <row r="1201">
          <cell r="A1201" t="str">
            <v>CMRUCT20170</v>
          </cell>
        </row>
        <row r="1202">
          <cell r="A1202" t="str">
            <v>CMRUCT23107</v>
          </cell>
        </row>
        <row r="1203">
          <cell r="A1203" t="str">
            <v>CMRUCT24070</v>
          </cell>
        </row>
        <row r="1204">
          <cell r="A1204" t="str">
            <v>CMRLPT24184</v>
          </cell>
        </row>
        <row r="1205">
          <cell r="A1205" t="str">
            <v>CMRUCT22054</v>
          </cell>
        </row>
        <row r="1206">
          <cell r="A1206" t="str">
            <v>CMRLPT23178</v>
          </cell>
        </row>
        <row r="1207">
          <cell r="A1207" t="str">
            <v>CMRLPT19237</v>
          </cell>
        </row>
        <row r="1208">
          <cell r="A1208" t="str">
            <v>CMRLPT24003</v>
          </cell>
        </row>
        <row r="1209">
          <cell r="A1209" t="str">
            <v>CMRUCT24051</v>
          </cell>
        </row>
        <row r="1210">
          <cell r="A1210" t="str">
            <v>CMRUCT21036</v>
          </cell>
        </row>
        <row r="1211">
          <cell r="A1211" t="str">
            <v>CMRUCT20091</v>
          </cell>
        </row>
        <row r="1212">
          <cell r="A1212" t="str">
            <v>CMRLPT24053</v>
          </cell>
        </row>
        <row r="1213">
          <cell r="A1213" t="str">
            <v>CMRUCT20121</v>
          </cell>
        </row>
        <row r="1214">
          <cell r="A1214" t="str">
            <v>CMRLPT25009</v>
          </cell>
        </row>
        <row r="1215">
          <cell r="A1215" t="str">
            <v>CMRLPT19171</v>
          </cell>
        </row>
        <row r="1216">
          <cell r="A1216" t="str">
            <v>CMRUCT23302</v>
          </cell>
        </row>
        <row r="1217">
          <cell r="A1217" t="str">
            <v>CMRUCT22031</v>
          </cell>
        </row>
        <row r="1218">
          <cell r="A1218" t="str">
            <v>SABCGED103</v>
          </cell>
        </row>
        <row r="1219">
          <cell r="A1219" t="str">
            <v>CMRLPT24011</v>
          </cell>
        </row>
        <row r="1220">
          <cell r="A1220" t="str">
            <v>CMRUCT20151</v>
          </cell>
        </row>
        <row r="1221">
          <cell r="A1221" t="str">
            <v>CMRLPT23301</v>
          </cell>
        </row>
        <row r="1222">
          <cell r="A1222" t="str">
            <v>CMRUCT19149</v>
          </cell>
        </row>
        <row r="1223">
          <cell r="A1223" t="str">
            <v>CMRUCT23310</v>
          </cell>
        </row>
        <row r="1224">
          <cell r="A1224" t="str">
            <v>CMRUCT22028</v>
          </cell>
        </row>
        <row r="1225">
          <cell r="A1225" t="str">
            <v>CMRLPT22126</v>
          </cell>
        </row>
        <row r="1226">
          <cell r="A1226" t="str">
            <v>CMRUCT22112</v>
          </cell>
        </row>
        <row r="1227">
          <cell r="A1227" t="str">
            <v>CMRLPT19253</v>
          </cell>
        </row>
        <row r="1228">
          <cell r="A1228" t="str">
            <v>SABCAMPLI101</v>
          </cell>
        </row>
        <row r="1229">
          <cell r="A1229" t="str">
            <v>CMRLPT23164</v>
          </cell>
        </row>
        <row r="1230">
          <cell r="A1230" t="str">
            <v>CMRLPT22069</v>
          </cell>
        </row>
        <row r="1231">
          <cell r="A1231" t="str">
            <v>CMRLPT23208</v>
          </cell>
        </row>
        <row r="1232">
          <cell r="A1232" t="str">
            <v>CMRLPT20025</v>
          </cell>
        </row>
        <row r="1233">
          <cell r="A1233" t="str">
            <v>CMRLPT20046</v>
          </cell>
        </row>
        <row r="1234">
          <cell r="A1234" t="str">
            <v>CMRLPT21114</v>
          </cell>
        </row>
        <row r="1235">
          <cell r="A1235" t="str">
            <v>CMRLPT22108</v>
          </cell>
        </row>
        <row r="1236">
          <cell r="A1236" t="str">
            <v>CMRLPT25007</v>
          </cell>
        </row>
        <row r="1237">
          <cell r="A1237" t="str">
            <v>CMRLPT22024</v>
          </cell>
        </row>
        <row r="1238">
          <cell r="A1238" t="str">
            <v>CMRUCT22107</v>
          </cell>
        </row>
        <row r="1239">
          <cell r="A1239" t="str">
            <v>pontbbrasskoum</v>
          </cell>
        </row>
        <row r="1240">
          <cell r="A1240" t="str">
            <v>CMRLPT22070</v>
          </cell>
        </row>
        <row r="1241">
          <cell r="A1241" t="str">
            <v>CMRLPT23148</v>
          </cell>
        </row>
        <row r="1242">
          <cell r="A1242" t="str">
            <v>CMRUCT20099</v>
          </cell>
        </row>
        <row r="1243">
          <cell r="A1243" t="str">
            <v>CMRLPT24098</v>
          </cell>
        </row>
        <row r="1244">
          <cell r="A1244" t="str">
            <v>CMRUCT23159</v>
          </cell>
        </row>
        <row r="1245">
          <cell r="A1245" t="str">
            <v>CMRUCT19144</v>
          </cell>
        </row>
        <row r="1246">
          <cell r="A1246" t="str">
            <v>VEEAMBACKUP</v>
          </cell>
        </row>
        <row r="1247">
          <cell r="A1247" t="str">
            <v>CMRUCT20070</v>
          </cell>
        </row>
        <row r="1248">
          <cell r="A1248" t="str">
            <v>CMRLPT21165</v>
          </cell>
        </row>
        <row r="1249">
          <cell r="A1249" t="str">
            <v>CMRLPT25020</v>
          </cell>
        </row>
        <row r="1250">
          <cell r="A1250" t="str">
            <v>CMRLPT21021</v>
          </cell>
        </row>
        <row r="1251">
          <cell r="A1251" t="str">
            <v>CMRLPT21086</v>
          </cell>
        </row>
        <row r="1252">
          <cell r="A1252" t="str">
            <v>CMRLPT20070</v>
          </cell>
        </row>
        <row r="1253">
          <cell r="A1253" t="str">
            <v>CMRLPT21031</v>
          </cell>
        </row>
        <row r="1254">
          <cell r="A1254" t="str">
            <v>CMRLPT21013</v>
          </cell>
        </row>
        <row r="1255">
          <cell r="A1255" t="str">
            <v>CMRLPT21118</v>
          </cell>
        </row>
        <row r="1256">
          <cell r="A1256" t="str">
            <v>CMRUCT24193</v>
          </cell>
        </row>
        <row r="1257">
          <cell r="A1257" t="str">
            <v>CMRUCT23295</v>
          </cell>
        </row>
        <row r="1258">
          <cell r="A1258" t="str">
            <v>CMRLPT22121</v>
          </cell>
        </row>
        <row r="1259">
          <cell r="A1259" t="str">
            <v>CMRUCT24091</v>
          </cell>
        </row>
        <row r="1260">
          <cell r="A1260" t="str">
            <v>CMRTAB20336</v>
          </cell>
        </row>
        <row r="1261">
          <cell r="A1261" t="str">
            <v>cmruct23052</v>
          </cell>
        </row>
        <row r="1262">
          <cell r="A1262" t="str">
            <v>CMRUCT22069</v>
          </cell>
        </row>
        <row r="1263">
          <cell r="A1263" t="str">
            <v>CMRUCT23223</v>
          </cell>
        </row>
        <row r="1264">
          <cell r="A1264" t="str">
            <v>CMRUCT21020</v>
          </cell>
        </row>
        <row r="1265">
          <cell r="A1265" t="str">
            <v>CMRLPT25018</v>
          </cell>
        </row>
        <row r="1266">
          <cell r="A1266" t="str">
            <v>SABCKPI103</v>
          </cell>
        </row>
        <row r="1267">
          <cell r="A1267" t="str">
            <v>CMRUCT20027</v>
          </cell>
        </row>
        <row r="1268">
          <cell r="A1268" t="str">
            <v>CMRUCT23242</v>
          </cell>
        </row>
        <row r="1269">
          <cell r="A1269" t="str">
            <v>CMRLPT24144</v>
          </cell>
        </row>
        <row r="1270">
          <cell r="A1270" t="str">
            <v>CMRUCT19157</v>
          </cell>
        </row>
        <row r="1271">
          <cell r="A1271" t="str">
            <v>CMRUCT24098</v>
          </cell>
        </row>
        <row r="1272">
          <cell r="A1272" t="str">
            <v>CMRLPT24028</v>
          </cell>
        </row>
        <row r="1273">
          <cell r="A1273" t="str">
            <v>NDOKMOS101</v>
          </cell>
        </row>
        <row r="1274">
          <cell r="A1274" t="str">
            <v>CMRLPT20042</v>
          </cell>
        </row>
        <row r="1275">
          <cell r="A1275" t="str">
            <v>CMRLPT24040</v>
          </cell>
        </row>
        <row r="1276">
          <cell r="A1276" t="str">
            <v>CMRLPT20035</v>
          </cell>
        </row>
        <row r="1277">
          <cell r="A1277" t="str">
            <v>CMRLPT21010</v>
          </cell>
        </row>
        <row r="1278">
          <cell r="A1278" t="str">
            <v>CMRLPT22087</v>
          </cell>
        </row>
        <row r="1279">
          <cell r="A1279" t="str">
            <v>CMRUCT21043</v>
          </cell>
        </row>
        <row r="1280">
          <cell r="A1280" t="str">
            <v>messgxkouma</v>
          </cell>
        </row>
        <row r="1281">
          <cell r="A1281" t="str">
            <v>CMRUCT23320</v>
          </cell>
        </row>
        <row r="1282">
          <cell r="A1282" t="str">
            <v>CMRLPT23024</v>
          </cell>
        </row>
        <row r="1283">
          <cell r="A1283" t="str">
            <v>CMRUCT24046</v>
          </cell>
        </row>
        <row r="1284">
          <cell r="A1284" t="str">
            <v>mescavesgarou</v>
          </cell>
        </row>
        <row r="1285">
          <cell r="A1285" t="str">
            <v>CMRUCT25018</v>
          </cell>
        </row>
        <row r="1286">
          <cell r="A1286" t="str">
            <v>CMRLPT24026</v>
          </cell>
        </row>
        <row r="1287">
          <cell r="A1287" t="str">
            <v>CMRUCT22098</v>
          </cell>
        </row>
        <row r="1288">
          <cell r="A1288" t="str">
            <v>CMRUCT24156</v>
          </cell>
        </row>
        <row r="1289">
          <cell r="A1289" t="str">
            <v>messgxndok</v>
          </cell>
        </row>
        <row r="1290">
          <cell r="A1290" t="str">
            <v>SOUADOMC001</v>
          </cell>
        </row>
        <row r="1291">
          <cell r="A1291" t="str">
            <v>CMRUCT23155</v>
          </cell>
        </row>
        <row r="1292">
          <cell r="A1292" t="str">
            <v>CMRLPT23264</v>
          </cell>
        </row>
        <row r="1293">
          <cell r="A1293" t="str">
            <v>CMRUCT19194</v>
          </cell>
        </row>
        <row r="1294">
          <cell r="A1294" t="str">
            <v>CMRLPT25022</v>
          </cell>
        </row>
        <row r="1295">
          <cell r="A1295" t="str">
            <v>CMRUCT23102</v>
          </cell>
        </row>
        <row r="1296">
          <cell r="A1296" t="str">
            <v>CMRLPT22044</v>
          </cell>
        </row>
        <row r="1297">
          <cell r="A1297" t="str">
            <v>CMRUCT19179</v>
          </cell>
        </row>
        <row r="1298">
          <cell r="A1298" t="str">
            <v>CMRUCT19160</v>
          </cell>
        </row>
        <row r="1299">
          <cell r="A1299" t="str">
            <v>CMRLPT23174</v>
          </cell>
        </row>
        <row r="1300">
          <cell r="A1300" t="str">
            <v>CMRLPT24013</v>
          </cell>
        </row>
        <row r="1301">
          <cell r="A1301" t="str">
            <v>CMRUCT20024</v>
          </cell>
        </row>
        <row r="1302">
          <cell r="A1302" t="str">
            <v>CMRUCT22027</v>
          </cell>
        </row>
        <row r="1303">
          <cell r="A1303" t="str">
            <v>CMRUCT23326</v>
          </cell>
        </row>
        <row r="1304">
          <cell r="A1304" t="str">
            <v>CMRUCT23218</v>
          </cell>
        </row>
        <row r="1305">
          <cell r="A1305" t="str">
            <v>CMRLPT21082</v>
          </cell>
        </row>
        <row r="1306">
          <cell r="A1306" t="str">
            <v>CMRLPT22169</v>
          </cell>
        </row>
        <row r="1307">
          <cell r="A1307" t="str">
            <v>CMRUCT20164</v>
          </cell>
        </row>
        <row r="1308">
          <cell r="A1308" t="str">
            <v>CMRLPT21158</v>
          </cell>
        </row>
        <row r="1309">
          <cell r="A1309" t="str">
            <v>CMRUCT19072</v>
          </cell>
        </row>
        <row r="1310">
          <cell r="A1310" t="str">
            <v>CMRUCT21118</v>
          </cell>
        </row>
        <row r="1311">
          <cell r="A1311" t="str">
            <v>CMRLPT19368</v>
          </cell>
        </row>
        <row r="1312">
          <cell r="A1312" t="str">
            <v>CMRUCT23250</v>
          </cell>
        </row>
        <row r="1313">
          <cell r="A1313" t="str">
            <v>CMRUCT20098</v>
          </cell>
        </row>
        <row r="1314">
          <cell r="A1314" t="str">
            <v>BALITATT001</v>
          </cell>
        </row>
        <row r="1315">
          <cell r="A1315" t="str">
            <v>CMRUCT21002</v>
          </cell>
        </row>
        <row r="1316">
          <cell r="A1316" t="str">
            <v>CMRUCT24079</v>
          </cell>
        </row>
        <row r="1317">
          <cell r="A1317" t="str">
            <v>CMRLPT22052</v>
          </cell>
        </row>
        <row r="1318">
          <cell r="A1318" t="str">
            <v>SEMCUPCUT101</v>
          </cell>
        </row>
        <row r="1319">
          <cell r="A1319" t="str">
            <v>CMRUCT23153</v>
          </cell>
        </row>
        <row r="1320">
          <cell r="A1320" t="str">
            <v>CMRLPT19228</v>
          </cell>
        </row>
        <row r="1321">
          <cell r="A1321" t="str">
            <v>CMRUCT21012</v>
          </cell>
        </row>
        <row r="1322">
          <cell r="A1322" t="str">
            <v>CMRUCT19101</v>
          </cell>
        </row>
        <row r="1323">
          <cell r="A1323" t="str">
            <v>CMRLPT21076</v>
          </cell>
        </row>
        <row r="1324">
          <cell r="A1324" t="str">
            <v>CMRLPT24171</v>
          </cell>
        </row>
        <row r="1325">
          <cell r="A1325" t="str">
            <v>CMRLPT23082</v>
          </cell>
        </row>
        <row r="1326">
          <cell r="A1326" t="str">
            <v>CMRUCT21092</v>
          </cell>
        </row>
        <row r="1327">
          <cell r="A1327" t="str">
            <v>CMRUCT22134</v>
          </cell>
        </row>
        <row r="1328">
          <cell r="A1328" t="str">
            <v>LDS-DATA</v>
          </cell>
        </row>
        <row r="1329">
          <cell r="A1329" t="str">
            <v>CMRUCT20084</v>
          </cell>
        </row>
        <row r="1330">
          <cell r="A1330" t="str">
            <v>CMRUCT23128</v>
          </cell>
        </row>
        <row r="1331">
          <cell r="A1331" t="str">
            <v>CMRUCT22166</v>
          </cell>
        </row>
        <row r="1332">
          <cell r="A1332" t="str">
            <v>CMRUCT22144</v>
          </cell>
        </row>
        <row r="1333">
          <cell r="A1333" t="str">
            <v>CMRLPT20068</v>
          </cell>
        </row>
        <row r="1334">
          <cell r="A1334" t="str">
            <v>SABCISO102</v>
          </cell>
        </row>
        <row r="1335">
          <cell r="A1335" t="str">
            <v>CMRLPT20010</v>
          </cell>
        </row>
        <row r="1336">
          <cell r="A1336" t="str">
            <v>CMRLPT22010</v>
          </cell>
        </row>
        <row r="1337">
          <cell r="A1337" t="str">
            <v>CMRLPT24072</v>
          </cell>
        </row>
        <row r="1338">
          <cell r="A1338" t="str">
            <v>CMRUCT21107</v>
          </cell>
        </row>
        <row r="1339">
          <cell r="A1339" t="str">
            <v>CMRUCT21046</v>
          </cell>
        </row>
        <row r="1340">
          <cell r="A1340" t="str">
            <v>CMRLPT21078</v>
          </cell>
        </row>
        <row r="1341">
          <cell r="A1341" t="str">
            <v>CMRLPT19287</v>
          </cell>
        </row>
        <row r="1342">
          <cell r="A1342" t="str">
            <v>CMRUCT20063</v>
          </cell>
        </row>
        <row r="1343">
          <cell r="A1343" t="str">
            <v>CMRUCT23207</v>
          </cell>
        </row>
        <row r="1344">
          <cell r="A1344" t="str">
            <v>CMRLPT23061</v>
          </cell>
        </row>
        <row r="1345">
          <cell r="A1345" t="str">
            <v>CMRLPT20118</v>
          </cell>
        </row>
        <row r="1346">
          <cell r="A1346" t="str">
            <v>CMRLPT23204</v>
          </cell>
        </row>
        <row r="1347">
          <cell r="A1347" t="str">
            <v>CMRUCT23297</v>
          </cell>
        </row>
        <row r="1348">
          <cell r="A1348" t="str">
            <v>CMRUCT21124</v>
          </cell>
        </row>
        <row r="1349">
          <cell r="A1349" t="str">
            <v>CMRUCT24076</v>
          </cell>
        </row>
        <row r="1350">
          <cell r="A1350" t="str">
            <v>CMRLPT23303</v>
          </cell>
        </row>
        <row r="1351">
          <cell r="A1351" t="str">
            <v>CMRUCT22012</v>
          </cell>
        </row>
        <row r="1352">
          <cell r="A1352" t="str">
            <v>CMRLPT23210</v>
          </cell>
        </row>
        <row r="1353">
          <cell r="A1353" t="str">
            <v>SABCMSQL201</v>
          </cell>
        </row>
        <row r="1354">
          <cell r="A1354" t="str">
            <v>CMRUCT20016</v>
          </cell>
        </row>
        <row r="1355">
          <cell r="A1355" t="str">
            <v>CMRLPT23166</v>
          </cell>
        </row>
        <row r="1356">
          <cell r="A1356" t="str">
            <v>CMRUCT24062</v>
          </cell>
        </row>
        <row r="1357">
          <cell r="A1357" t="str">
            <v>CMRUCT24192</v>
          </cell>
        </row>
        <row r="1358">
          <cell r="A1358" t="str">
            <v>CMRLPT25051</v>
          </cell>
        </row>
        <row r="1359">
          <cell r="A1359" t="str">
            <v>CMRLPT21089</v>
          </cell>
        </row>
        <row r="1360">
          <cell r="A1360" t="str">
            <v>CMRUCT21026</v>
          </cell>
        </row>
        <row r="1361">
          <cell r="A1361" t="str">
            <v>CMRUCT20138</v>
          </cell>
        </row>
        <row r="1362">
          <cell r="A1362" t="str">
            <v>garousine002</v>
          </cell>
        </row>
        <row r="1363">
          <cell r="A1363" t="str">
            <v>BALILIMS601</v>
          </cell>
        </row>
        <row r="1364">
          <cell r="A1364" t="str">
            <v>CMRLPT23026</v>
          </cell>
        </row>
        <row r="1365">
          <cell r="A1365" t="str">
            <v>CMRUCT22071</v>
          </cell>
        </row>
        <row r="1366">
          <cell r="A1366" t="str">
            <v>CMRLPT21094</v>
          </cell>
        </row>
        <row r="1367">
          <cell r="A1367" t="str">
            <v>CMRLPT22063</v>
          </cell>
        </row>
        <row r="1368">
          <cell r="A1368" t="str">
            <v>CMRLPT23102</v>
          </cell>
        </row>
        <row r="1369">
          <cell r="A1369" t="str">
            <v>CMRLPT24091</v>
          </cell>
        </row>
        <row r="1370">
          <cell r="A1370" t="str">
            <v>CMRUCT21049</v>
          </cell>
        </row>
        <row r="1371">
          <cell r="A1371" t="str">
            <v>CMRLPT23041</v>
          </cell>
        </row>
        <row r="1372">
          <cell r="A1372" t="str">
            <v>CMRLPT23304</v>
          </cell>
        </row>
        <row r="1373">
          <cell r="A1373" t="str">
            <v>SABCERP601</v>
          </cell>
        </row>
        <row r="1374">
          <cell r="A1374" t="str">
            <v>CMRLPT24009</v>
          </cell>
        </row>
        <row r="1375">
          <cell r="A1375" t="str">
            <v>CMRLPT21124</v>
          </cell>
        </row>
        <row r="1376">
          <cell r="A1376" t="str">
            <v>CMRLPT21138</v>
          </cell>
        </row>
        <row r="1377">
          <cell r="A1377" t="str">
            <v>CMRLPT24084</v>
          </cell>
        </row>
        <row r="1378">
          <cell r="A1378" t="str">
            <v>CMRLPT19229</v>
          </cell>
        </row>
        <row r="1379">
          <cell r="A1379" t="str">
            <v>CMRLPT22046</v>
          </cell>
        </row>
        <row r="1380">
          <cell r="A1380" t="str">
            <v>CMRLPT21056</v>
          </cell>
        </row>
        <row r="1381">
          <cell r="A1381" t="str">
            <v>CMRUCT24187</v>
          </cell>
        </row>
        <row r="1382">
          <cell r="A1382" t="str">
            <v>BAFOUSIN003</v>
          </cell>
        </row>
        <row r="1383">
          <cell r="A1383" t="str">
            <v>CMRLPT23138</v>
          </cell>
        </row>
        <row r="1384">
          <cell r="A1384" t="str">
            <v>CMRLPT23136</v>
          </cell>
        </row>
        <row r="1385">
          <cell r="A1385" t="str">
            <v>CMRUCT23002</v>
          </cell>
        </row>
        <row r="1386">
          <cell r="A1386" t="str">
            <v>CMRUCT21007</v>
          </cell>
        </row>
        <row r="1387">
          <cell r="A1387" t="str">
            <v>YAOUVPRX102</v>
          </cell>
        </row>
        <row r="1388">
          <cell r="A1388" t="str">
            <v>CMRLPT24153</v>
          </cell>
        </row>
        <row r="1389">
          <cell r="A1389" t="str">
            <v>cmruct22001</v>
          </cell>
        </row>
        <row r="1390">
          <cell r="A1390" t="str">
            <v>SOCAHUSKY101</v>
          </cell>
        </row>
        <row r="1391">
          <cell r="A1391" t="str">
            <v>CMRLPT22025</v>
          </cell>
        </row>
        <row r="1392">
          <cell r="A1392" t="str">
            <v>CMRLPT23160</v>
          </cell>
        </row>
        <row r="1393">
          <cell r="A1393" t="str">
            <v>CMRUCT21047</v>
          </cell>
        </row>
        <row r="1394">
          <cell r="A1394" t="str">
            <v>CMRUCT23209</v>
          </cell>
        </row>
        <row r="1395">
          <cell r="A1395" t="str">
            <v>CMRLPT21011</v>
          </cell>
        </row>
        <row r="1396">
          <cell r="A1396" t="str">
            <v>CMRLPT24113</v>
          </cell>
        </row>
        <row r="1397">
          <cell r="A1397" t="str">
            <v>CMRLPT23189</v>
          </cell>
        </row>
        <row r="1398">
          <cell r="A1398" t="str">
            <v>CMRUCT19073</v>
          </cell>
        </row>
        <row r="1399">
          <cell r="A1399" t="str">
            <v>SOCAECOSYS101</v>
          </cell>
        </row>
        <row r="1400">
          <cell r="A1400" t="str">
            <v>CMRUCT23333</v>
          </cell>
        </row>
        <row r="1401">
          <cell r="A1401" t="str">
            <v>CMRUCT21103</v>
          </cell>
        </row>
        <row r="1402">
          <cell r="A1402" t="str">
            <v>CMRLPT22045</v>
          </cell>
        </row>
        <row r="1403">
          <cell r="A1403" t="str">
            <v>CMRUCT23168</v>
          </cell>
        </row>
        <row r="1404">
          <cell r="A1404" t="str">
            <v>CMRLPT24140</v>
          </cell>
        </row>
        <row r="1405">
          <cell r="A1405" t="str">
            <v>CMRUCT21044</v>
          </cell>
        </row>
        <row r="1406">
          <cell r="A1406" t="str">
            <v>SABCBPC601</v>
          </cell>
        </row>
        <row r="1407">
          <cell r="A1407" t="str">
            <v>CMRLPT21097</v>
          </cell>
        </row>
        <row r="1408">
          <cell r="A1408" t="str">
            <v>CMRUCT22047</v>
          </cell>
        </row>
        <row r="1409">
          <cell r="A1409" t="str">
            <v>CMRLPT23253</v>
          </cell>
        </row>
        <row r="1410">
          <cell r="A1410" t="str">
            <v>SABCELO101</v>
          </cell>
        </row>
        <row r="1411">
          <cell r="A1411" t="str">
            <v>CMRLPT23183</v>
          </cell>
        </row>
        <row r="1412">
          <cell r="A1412" t="str">
            <v>CMRLPT21067</v>
          </cell>
        </row>
        <row r="1413">
          <cell r="A1413" t="str">
            <v>SABCGED104</v>
          </cell>
        </row>
        <row r="1414">
          <cell r="A1414" t="str">
            <v>SABCPERM101</v>
          </cell>
        </row>
        <row r="1415">
          <cell r="A1415" t="str">
            <v>SABCMOS601</v>
          </cell>
        </row>
        <row r="1416">
          <cell r="A1416" t="str">
            <v>CMRLPT23035</v>
          </cell>
        </row>
        <row r="1417">
          <cell r="A1417" t="str">
            <v>CMRLPT19205</v>
          </cell>
        </row>
        <row r="1418">
          <cell r="A1418" t="str">
            <v>CMRUCT23307</v>
          </cell>
        </row>
        <row r="1419">
          <cell r="A1419" t="str">
            <v>CMRUCT24049</v>
          </cell>
        </row>
        <row r="1420">
          <cell r="A1420" t="str">
            <v>CMRLPT24151</v>
          </cell>
        </row>
        <row r="1421">
          <cell r="A1421" t="str">
            <v>CMRUCT23188</v>
          </cell>
        </row>
        <row r="1422">
          <cell r="A1422" t="str">
            <v>mesttebaf</v>
          </cell>
        </row>
        <row r="1423">
          <cell r="A1423" t="str">
            <v>VEEAMSERVERGARO</v>
          </cell>
        </row>
        <row r="1424">
          <cell r="A1424" t="str">
            <v>CMRUCT24137</v>
          </cell>
        </row>
        <row r="1425">
          <cell r="A1425" t="str">
            <v>CMRUCT22103</v>
          </cell>
        </row>
        <row r="1426">
          <cell r="A1426" t="str">
            <v>CMRLPT22103</v>
          </cell>
        </row>
        <row r="1427">
          <cell r="A1427" t="str">
            <v>CMRUCT23151</v>
          </cell>
        </row>
        <row r="1428">
          <cell r="A1428" t="str">
            <v>CMRLPT23273</v>
          </cell>
        </row>
        <row r="1429">
          <cell r="A1429" t="str">
            <v>AKWAPDDK101</v>
          </cell>
        </row>
        <row r="1430">
          <cell r="A1430" t="str">
            <v>CMRUCT21067</v>
          </cell>
        </row>
        <row r="1431">
          <cell r="A1431" t="str">
            <v>CMRLPT24163</v>
          </cell>
        </row>
        <row r="1432">
          <cell r="A1432" t="str">
            <v>CMRUCT23288</v>
          </cell>
        </row>
        <row r="1433">
          <cell r="A1433" t="str">
            <v>CMRUCT24086</v>
          </cell>
        </row>
        <row r="1434">
          <cell r="A1434" t="str">
            <v>CMRLPT23261</v>
          </cell>
        </row>
        <row r="1435">
          <cell r="A1435" t="str">
            <v>CMRUCT23144</v>
          </cell>
        </row>
        <row r="1436">
          <cell r="A1436" t="str">
            <v>CMRUCT20100</v>
          </cell>
        </row>
        <row r="1437">
          <cell r="A1437" t="str">
            <v>CMRUCT20095</v>
          </cell>
        </row>
        <row r="1438">
          <cell r="A1438" t="str">
            <v>CMRLPT20030</v>
          </cell>
        </row>
        <row r="1439">
          <cell r="A1439" t="str">
            <v>SABCTSE102</v>
          </cell>
        </row>
        <row r="1440">
          <cell r="A1440" t="str">
            <v>CMRUCT23086</v>
          </cell>
        </row>
        <row r="1441">
          <cell r="A1441" t="str">
            <v>SABCSQRH101</v>
          </cell>
        </row>
        <row r="1442">
          <cell r="A1442" t="str">
            <v>CMRUCT24069</v>
          </cell>
        </row>
        <row r="1443">
          <cell r="A1443" t="str">
            <v>GUINMORP101</v>
          </cell>
        </row>
        <row r="1444">
          <cell r="A1444" t="str">
            <v>CMRUCT23217</v>
          </cell>
        </row>
        <row r="1445">
          <cell r="A1445" t="str">
            <v>CMRLPT23282</v>
          </cell>
        </row>
        <row r="1446">
          <cell r="A1446" t="str">
            <v>CMRUCT23180</v>
          </cell>
        </row>
        <row r="1447">
          <cell r="A1447" t="str">
            <v>CMRLPT23163</v>
          </cell>
        </row>
        <row r="1448">
          <cell r="A1448" t="str">
            <v>CMRUCT20072</v>
          </cell>
        </row>
        <row r="1449">
          <cell r="A1449" t="str">
            <v>CMRUCT20050</v>
          </cell>
        </row>
        <row r="1450">
          <cell r="A1450" t="str">
            <v>SABCELO201</v>
          </cell>
        </row>
        <row r="1451">
          <cell r="A1451" t="str">
            <v>CMRUCT24157</v>
          </cell>
        </row>
        <row r="1452">
          <cell r="A1452" t="str">
            <v>CMRLPT20087</v>
          </cell>
        </row>
        <row r="1453">
          <cell r="A1453" t="str">
            <v>CMRUCT22091</v>
          </cell>
        </row>
        <row r="1454">
          <cell r="A1454" t="str">
            <v>CMRUCT20105</v>
          </cell>
        </row>
        <row r="1455">
          <cell r="A1455" t="str">
            <v>CMRLPT22147</v>
          </cell>
        </row>
        <row r="1456">
          <cell r="A1456" t="str">
            <v>NDOKSHARG101</v>
          </cell>
        </row>
        <row r="1457">
          <cell r="A1457" t="str">
            <v>CMRUCT23020</v>
          </cell>
        </row>
        <row r="1458">
          <cell r="A1458" t="str">
            <v>BALISHAR003</v>
          </cell>
        </row>
        <row r="1459">
          <cell r="A1459" t="str">
            <v>CMRLPT22096</v>
          </cell>
        </row>
        <row r="1460">
          <cell r="A1460" t="str">
            <v>CMRLPT23193</v>
          </cell>
        </row>
        <row r="1461">
          <cell r="A1461" t="str">
            <v>CMRLPT22075</v>
          </cell>
        </row>
        <row r="1462">
          <cell r="A1462" t="str">
            <v>CMRLPT22091</v>
          </cell>
        </row>
        <row r="1463">
          <cell r="A1463" t="str">
            <v>CMRUCT22009</v>
          </cell>
        </row>
        <row r="1464">
          <cell r="A1464" t="str">
            <v>CMRLPT24002</v>
          </cell>
        </row>
        <row r="1465">
          <cell r="A1465" t="str">
            <v>BALIDOMC005</v>
          </cell>
        </row>
        <row r="1466">
          <cell r="A1466" t="str">
            <v>CMRLPT23012</v>
          </cell>
        </row>
        <row r="1467">
          <cell r="A1467" t="str">
            <v>CMRUCT21061</v>
          </cell>
        </row>
        <row r="1468">
          <cell r="A1468" t="str">
            <v>CMRLPT24181</v>
          </cell>
        </row>
        <row r="1469">
          <cell r="A1469" t="str">
            <v>CMRLPT21135</v>
          </cell>
        </row>
        <row r="1470">
          <cell r="A1470" t="str">
            <v>SABCWEF101</v>
          </cell>
        </row>
        <row r="1471">
          <cell r="A1471" t="str">
            <v>CMRUCT19013</v>
          </cell>
        </row>
        <row r="1472">
          <cell r="A1472" t="str">
            <v>CMRUCT22162</v>
          </cell>
        </row>
        <row r="1473">
          <cell r="A1473" t="str">
            <v>CMRUCT24078</v>
          </cell>
        </row>
        <row r="1474">
          <cell r="A1474" t="str">
            <v>CMRUCT20026</v>
          </cell>
        </row>
        <row r="1475">
          <cell r="A1475" t="str">
            <v>CMRLPT21096</v>
          </cell>
        </row>
        <row r="1476">
          <cell r="A1476" t="str">
            <v>CMRUCT21117</v>
          </cell>
        </row>
        <row r="1477">
          <cell r="A1477" t="str">
            <v>CMRUCT20124</v>
          </cell>
        </row>
        <row r="1478">
          <cell r="A1478" t="str">
            <v>CMRLTP20065</v>
          </cell>
        </row>
        <row r="1479">
          <cell r="A1479" t="str">
            <v>CMRUCT25028</v>
          </cell>
        </row>
        <row r="1480">
          <cell r="A1480" t="str">
            <v>CMRLPT21039</v>
          </cell>
        </row>
        <row r="1481">
          <cell r="A1481" t="str">
            <v>SABCISO201</v>
          </cell>
        </row>
        <row r="1482">
          <cell r="A1482" t="str">
            <v>CMRLPT22174</v>
          </cell>
        </row>
        <row r="1483">
          <cell r="A1483" t="str">
            <v>CMRUCT24095</v>
          </cell>
        </row>
        <row r="1484">
          <cell r="A1484" t="str">
            <v>CMRLPT21041</v>
          </cell>
        </row>
        <row r="1485">
          <cell r="A1485" t="str">
            <v>CMRLPT23047</v>
          </cell>
        </row>
        <row r="1486">
          <cell r="A1486" t="str">
            <v>CMRLPT22062</v>
          </cell>
        </row>
        <row r="1487">
          <cell r="A1487" t="str">
            <v>CMRLPT19161</v>
          </cell>
        </row>
        <row r="1488">
          <cell r="A1488" t="str">
            <v>CMRUCT24092</v>
          </cell>
        </row>
        <row r="1489">
          <cell r="A1489" t="str">
            <v>CMRLPT24111</v>
          </cell>
        </row>
        <row r="1490">
          <cell r="A1490" t="str">
            <v>CMRLPT21053</v>
          </cell>
        </row>
        <row r="1491">
          <cell r="A1491" t="str">
            <v>CMRUCT22033</v>
          </cell>
        </row>
        <row r="1492">
          <cell r="A1492" t="str">
            <v>CMRUCT21011</v>
          </cell>
        </row>
        <row r="1493">
          <cell r="A1493" t="str">
            <v>BAFOPDDK101</v>
          </cell>
        </row>
        <row r="1494">
          <cell r="A1494" t="str">
            <v>CMRLPT19290</v>
          </cell>
        </row>
        <row r="1495">
          <cell r="A1495" t="str">
            <v>CMRLPT20071</v>
          </cell>
        </row>
        <row r="1496">
          <cell r="A1496" t="str">
            <v>CMRLPT20074</v>
          </cell>
        </row>
        <row r="1497">
          <cell r="A1497" t="str">
            <v>CMRLPT19215</v>
          </cell>
        </row>
        <row r="1498">
          <cell r="A1498" t="str">
            <v>CMRUCT22057</v>
          </cell>
        </row>
        <row r="1499">
          <cell r="A1499" t="str">
            <v>BALIDOMC003</v>
          </cell>
        </row>
        <row r="1500">
          <cell r="A1500" t="str">
            <v>CMRLPT21102</v>
          </cell>
        </row>
        <row r="1501">
          <cell r="A1501" t="str">
            <v>CMRLPT23006</v>
          </cell>
        </row>
        <row r="1502">
          <cell r="A1502" t="str">
            <v>mescondkouma</v>
          </cell>
        </row>
        <row r="1503">
          <cell r="A1503" t="str">
            <v>CMRUCT21100</v>
          </cell>
        </row>
        <row r="1504">
          <cell r="A1504" t="str">
            <v>YAOUMOS101</v>
          </cell>
        </row>
        <row r="1505">
          <cell r="A1505" t="str">
            <v>CMRLPT20032</v>
          </cell>
        </row>
        <row r="1506">
          <cell r="A1506" t="str">
            <v>CMRLPT22207</v>
          </cell>
        </row>
        <row r="1507">
          <cell r="A1507" t="str">
            <v>CMRLPT23198</v>
          </cell>
        </row>
        <row r="1508">
          <cell r="A1508" t="str">
            <v>CMRUCT23325</v>
          </cell>
        </row>
        <row r="1509">
          <cell r="A1509" t="str">
            <v>CMRLPT23051</v>
          </cell>
        </row>
        <row r="1510">
          <cell r="A1510" t="str">
            <v>CMRUCT20076</v>
          </cell>
        </row>
        <row r="1511">
          <cell r="A1511" t="str">
            <v>CMRLPT23167</v>
          </cell>
        </row>
        <row r="1512">
          <cell r="A1512" t="str">
            <v>GAROPDDK101</v>
          </cell>
        </row>
        <row r="1513">
          <cell r="A1513" t="str">
            <v>CMRUCT23165</v>
          </cell>
        </row>
        <row r="1514">
          <cell r="A1514" t="str">
            <v>CMRUCT21042</v>
          </cell>
        </row>
        <row r="1515">
          <cell r="A1515" t="str">
            <v>CMRUCT20008</v>
          </cell>
        </row>
        <row r="1516">
          <cell r="A1516" t="str">
            <v>CMRUCT24172</v>
          </cell>
        </row>
        <row r="1517">
          <cell r="A1517" t="str">
            <v>CMRLPT23237</v>
          </cell>
        </row>
        <row r="1518">
          <cell r="A1518" t="str">
            <v>CMRUCT23149</v>
          </cell>
        </row>
        <row r="1519">
          <cell r="A1519" t="str">
            <v>CMRUCT23249</v>
          </cell>
        </row>
        <row r="1520">
          <cell r="A1520" t="str">
            <v>CMRLPT19160</v>
          </cell>
        </row>
        <row r="1521">
          <cell r="A1521" t="str">
            <v>CMRUCT22144</v>
          </cell>
        </row>
        <row r="1522">
          <cell r="A1522" t="str">
            <v>CMRLPT22064</v>
          </cell>
        </row>
        <row r="1523">
          <cell r="A1523" t="str">
            <v>NDOKPDDK101</v>
          </cell>
        </row>
        <row r="1524">
          <cell r="A1524" t="str">
            <v>CMRUCT20077</v>
          </cell>
        </row>
        <row r="1525">
          <cell r="A1525" t="str">
            <v>CMRLPT24139</v>
          </cell>
        </row>
        <row r="1526">
          <cell r="A1526" t="str">
            <v>CMRUCT22157</v>
          </cell>
        </row>
        <row r="1527">
          <cell r="A1527" t="str">
            <v>CMRLPT21119</v>
          </cell>
        </row>
        <row r="1528">
          <cell r="A1528" t="str">
            <v>CMRUCT23171</v>
          </cell>
        </row>
        <row r="1529">
          <cell r="A1529" t="str">
            <v>CMRLPT24108</v>
          </cell>
        </row>
        <row r="1530">
          <cell r="A1530" t="str">
            <v>CMRLPT23043</v>
          </cell>
        </row>
        <row r="1531">
          <cell r="A1531" t="str">
            <v>CMRUCT22122</v>
          </cell>
        </row>
        <row r="1532">
          <cell r="A1532" t="str">
            <v>CMRLPT20112</v>
          </cell>
        </row>
        <row r="1533">
          <cell r="A1533" t="str">
            <v>SABCADMIN</v>
          </cell>
        </row>
        <row r="1534">
          <cell r="A1534" t="str">
            <v>CMRUCT20019</v>
          </cell>
        </row>
        <row r="1535">
          <cell r="A1535" t="str">
            <v>SABCSQDIMO201</v>
          </cell>
        </row>
        <row r="1536">
          <cell r="A1536" t="str">
            <v>CMRUCT20014</v>
          </cell>
        </row>
        <row r="1537">
          <cell r="A1537" t="str">
            <v>CMRUCT23172</v>
          </cell>
        </row>
        <row r="1538">
          <cell r="A1538" t="str">
            <v>CMRUCT19087</v>
          </cell>
        </row>
        <row r="1539">
          <cell r="A1539" t="str">
            <v>CMRLPT21123</v>
          </cell>
        </row>
        <row r="1540">
          <cell r="A1540" t="str">
            <v>CMRLPT23200</v>
          </cell>
        </row>
        <row r="1541">
          <cell r="A1541" t="str">
            <v>CMRUCT20173</v>
          </cell>
        </row>
        <row r="1542">
          <cell r="A1542" t="str">
            <v>CMRLPT24042</v>
          </cell>
        </row>
        <row r="1543">
          <cell r="A1543" t="str">
            <v>CMRUCT20114</v>
          </cell>
        </row>
        <row r="1544">
          <cell r="A1544" t="str">
            <v>CMRUCT20087</v>
          </cell>
        </row>
        <row r="1545">
          <cell r="A1545" t="str">
            <v>CMRUCT24174</v>
          </cell>
        </row>
        <row r="1546">
          <cell r="A1546" t="str">
            <v>CMRUCT24038</v>
          </cell>
        </row>
        <row r="1547">
          <cell r="A1547" t="str">
            <v>SIACPDDK101</v>
          </cell>
        </row>
        <row r="1548">
          <cell r="A1548" t="str">
            <v>CMRUCT22155</v>
          </cell>
        </row>
        <row r="1549">
          <cell r="A1549" t="str">
            <v>CMRLPT23222</v>
          </cell>
        </row>
        <row r="1550">
          <cell r="A1550" t="str">
            <v>CMRLPT23195</v>
          </cell>
        </row>
        <row r="1551">
          <cell r="A1551" t="str">
            <v>CMRLPT24116</v>
          </cell>
        </row>
        <row r="1552">
          <cell r="A1552" t="str">
            <v>CMRUCT23309</v>
          </cell>
        </row>
        <row r="1553">
          <cell r="A1553" t="str">
            <v>CMRLPT24043</v>
          </cell>
        </row>
        <row r="1554">
          <cell r="A1554" t="str">
            <v>BONAMOS101</v>
          </cell>
        </row>
        <row r="1555">
          <cell r="A1555" t="str">
            <v>CMRUCT22011</v>
          </cell>
        </row>
        <row r="1556">
          <cell r="A1556" t="str">
            <v>messgxubg</v>
          </cell>
        </row>
        <row r="1557">
          <cell r="A1557" t="str">
            <v>CMRUCT20097</v>
          </cell>
        </row>
        <row r="1558">
          <cell r="A1558" t="str">
            <v>CMRLPT20072</v>
          </cell>
        </row>
        <row r="1559">
          <cell r="A1559" t="str">
            <v>CMRLPT20076</v>
          </cell>
        </row>
        <row r="1560">
          <cell r="A1560" t="str">
            <v>CMRUCT23034</v>
          </cell>
        </row>
        <row r="1561">
          <cell r="A1561" t="str">
            <v>CMRLPT22019</v>
          </cell>
        </row>
        <row r="1562">
          <cell r="A1562" t="str">
            <v>CMRLPT22085</v>
          </cell>
        </row>
        <row r="1563">
          <cell r="A1563" t="str">
            <v>CMRUCT20062</v>
          </cell>
        </row>
        <row r="1564">
          <cell r="A1564" t="str">
            <v>CMRLPT22116</v>
          </cell>
        </row>
        <row r="1565">
          <cell r="A1565" t="str">
            <v>CMRLPT23287</v>
          </cell>
        </row>
        <row r="1566">
          <cell r="A1566" t="str">
            <v>SOCAMSQL101</v>
          </cell>
        </row>
        <row r="1567">
          <cell r="A1567" t="str">
            <v>CMRUCT21098</v>
          </cell>
        </row>
        <row r="1568">
          <cell r="A1568" t="str">
            <v>CMRUCT22096</v>
          </cell>
        </row>
        <row r="1569">
          <cell r="A1569" t="str">
            <v>SABCPASDO101</v>
          </cell>
        </row>
        <row r="1570">
          <cell r="A1570" t="str">
            <v>CMRLPT21014</v>
          </cell>
        </row>
        <row r="1571">
          <cell r="A1571" t="str">
            <v>CMRUCT22160</v>
          </cell>
        </row>
        <row r="1572">
          <cell r="A1572" t="str">
            <v>CMRLPT23137</v>
          </cell>
        </row>
        <row r="1573">
          <cell r="A1573" t="str">
            <v>CMRLPT21110</v>
          </cell>
        </row>
        <row r="1574">
          <cell r="A1574" t="str">
            <v>CMRUCT24011</v>
          </cell>
        </row>
        <row r="1575">
          <cell r="A1575" t="str">
            <v>CMRUCT19022</v>
          </cell>
        </row>
        <row r="1576">
          <cell r="A1576" t="str">
            <v>CMRLPT23215</v>
          </cell>
        </row>
        <row r="1577">
          <cell r="A1577" t="str">
            <v>yaousin002</v>
          </cell>
        </row>
        <row r="1578">
          <cell r="A1578" t="str">
            <v>SABCISO601</v>
          </cell>
        </row>
        <row r="1579">
          <cell r="A1579" t="str">
            <v>CMRLPT19350</v>
          </cell>
        </row>
        <row r="1580">
          <cell r="A1580" t="str">
            <v>CMRUCT24102</v>
          </cell>
        </row>
        <row r="1581">
          <cell r="A1581" t="str">
            <v>CMRLPT23115</v>
          </cell>
        </row>
        <row r="1582">
          <cell r="A1582" t="str">
            <v>CMRUCT20053</v>
          </cell>
        </row>
        <row r="1583">
          <cell r="A1583" t="str">
            <v>CMRLPT25046</v>
          </cell>
        </row>
        <row r="1584">
          <cell r="A1584" t="str">
            <v>CMRUCT24019</v>
          </cell>
        </row>
        <row r="1585">
          <cell r="A1585" t="str">
            <v>CMRLPT22127</v>
          </cell>
        </row>
        <row r="1586">
          <cell r="A1586" t="str">
            <v>CMRLPT24029</v>
          </cell>
        </row>
        <row r="1587">
          <cell r="A1587" t="str">
            <v>CMRLPT23080</v>
          </cell>
        </row>
        <row r="1588">
          <cell r="A1588" t="str">
            <v>CMRUCT19204</v>
          </cell>
        </row>
        <row r="1589">
          <cell r="A1589" t="str">
            <v>CMRUCT24036</v>
          </cell>
        </row>
        <row r="1590">
          <cell r="A1590" t="str">
            <v>CMRLPT22055</v>
          </cell>
        </row>
        <row r="1591">
          <cell r="A1591" t="str">
            <v>CMRUCT24128</v>
          </cell>
        </row>
        <row r="1592">
          <cell r="A1592" t="str">
            <v>CMRLPT24148</v>
          </cell>
        </row>
        <row r="1593">
          <cell r="A1593" t="str">
            <v>YAOUPDDK101</v>
          </cell>
        </row>
        <row r="1594">
          <cell r="A1594" t="str">
            <v>CMRLPT24056</v>
          </cell>
        </row>
        <row r="1595">
          <cell r="A1595" t="str">
            <v>CMRLPT25045</v>
          </cell>
        </row>
        <row r="1596">
          <cell r="A1596" t="str">
            <v>CMRLPT19004</v>
          </cell>
        </row>
        <row r="1597">
          <cell r="A1597" t="str">
            <v>CMRUCT23247</v>
          </cell>
        </row>
        <row r="1598">
          <cell r="A1598" t="str">
            <v>CMRLPT22120</v>
          </cell>
        </row>
        <row r="1599">
          <cell r="A1599" t="str">
            <v>CMRLPT22123</v>
          </cell>
        </row>
        <row r="1600">
          <cell r="A1600" t="str">
            <v>CMRUCT23308</v>
          </cell>
        </row>
        <row r="1601">
          <cell r="A1601" t="str">
            <v>BALIAMPLI601</v>
          </cell>
        </row>
        <row r="1602">
          <cell r="A1602" t="str">
            <v>CMRLPT24085</v>
          </cell>
        </row>
        <row r="1603">
          <cell r="A1603" t="str">
            <v>CMRUCT24030</v>
          </cell>
        </row>
        <row r="1604">
          <cell r="A1604" t="str">
            <v>CMRLPT19358</v>
          </cell>
        </row>
        <row r="1605">
          <cell r="A1605" t="str">
            <v>CMRUCT23031</v>
          </cell>
        </row>
        <row r="1606">
          <cell r="A1606" t="str">
            <v>SABCVPRX104</v>
          </cell>
        </row>
        <row r="1607">
          <cell r="A1607" t="str">
            <v>CMRUCT24110</v>
          </cell>
        </row>
        <row r="1608">
          <cell r="A1608" t="str">
            <v>CMRLPT19244</v>
          </cell>
        </row>
        <row r="1609">
          <cell r="A1609" t="str">
            <v>CMRUCT23061</v>
          </cell>
        </row>
        <row r="1610">
          <cell r="A1610" t="str">
            <v>CMRLPT23075</v>
          </cell>
        </row>
        <row r="1611">
          <cell r="A1611" t="str">
            <v>CMRUCT24124</v>
          </cell>
        </row>
        <row r="1612">
          <cell r="A1612" t="str">
            <v>CMRLPT23118</v>
          </cell>
        </row>
        <row r="1613">
          <cell r="A1613" t="str">
            <v>CMRLPT23062</v>
          </cell>
        </row>
        <row r="1614">
          <cell r="A1614" t="str">
            <v>CMRUCT22123</v>
          </cell>
        </row>
        <row r="1615">
          <cell r="A1615" t="str">
            <v>CMRLPT24031</v>
          </cell>
        </row>
        <row r="1616">
          <cell r="A1616" t="str">
            <v>CMRLPT24066</v>
          </cell>
        </row>
        <row r="1617">
          <cell r="A1617" t="str">
            <v>CMRLPT21151</v>
          </cell>
        </row>
        <row r="1618">
          <cell r="A1618" t="str">
            <v>SABCGLPI601</v>
          </cell>
        </row>
        <row r="1619">
          <cell r="A1619" t="str">
            <v>CMRLPT20052</v>
          </cell>
        </row>
        <row r="1620">
          <cell r="A1620" t="str">
            <v>CMRUCT21106</v>
          </cell>
        </row>
        <row r="1621">
          <cell r="A1621" t="str">
            <v>CMRUCT20060</v>
          </cell>
        </row>
        <row r="1622">
          <cell r="A1622" t="str">
            <v>CMRLPT23158</v>
          </cell>
        </row>
        <row r="1623">
          <cell r="A1623" t="str">
            <v>CMRUCT23251</v>
          </cell>
        </row>
        <row r="1624">
          <cell r="A1624" t="str">
            <v>CMRLPT23091</v>
          </cell>
        </row>
        <row r="1625">
          <cell r="A1625" t="str">
            <v>CMRLPT25013</v>
          </cell>
        </row>
        <row r="1626">
          <cell r="A1626" t="str">
            <v>CMRUCT24032</v>
          </cell>
        </row>
        <row r="1627">
          <cell r="A1627" t="str">
            <v>CMRUCT23050</v>
          </cell>
        </row>
        <row r="1628">
          <cell r="A1628" t="str">
            <v>CMRUCT22094</v>
          </cell>
        </row>
        <row r="1629">
          <cell r="A1629" t="str">
            <v>LDSAPPLICATION</v>
          </cell>
        </row>
        <row r="1630">
          <cell r="A1630" t="str">
            <v>CMRLPT19242</v>
          </cell>
        </row>
        <row r="1631">
          <cell r="A1631" t="str">
            <v>CMRUCT20094</v>
          </cell>
        </row>
        <row r="1632">
          <cell r="A1632" t="str">
            <v>CMRLPT23087</v>
          </cell>
        </row>
        <row r="1633">
          <cell r="A1633" t="str">
            <v>CMRLPT23180</v>
          </cell>
        </row>
        <row r="1634">
          <cell r="A1634" t="str">
            <v>CMRLPT24095</v>
          </cell>
        </row>
        <row r="1635">
          <cell r="A1635" t="str">
            <v>CMRUCT23154</v>
          </cell>
        </row>
        <row r="1636">
          <cell r="A1636" t="str">
            <v>CMRUCT23081</v>
          </cell>
        </row>
        <row r="1637">
          <cell r="A1637" t="str">
            <v>CMRUCT23032</v>
          </cell>
        </row>
        <row r="1638">
          <cell r="A1638" t="str">
            <v>SOCABACK101</v>
          </cell>
        </row>
        <row r="1639">
          <cell r="A1639" t="str">
            <v>CMRUCT23055</v>
          </cell>
        </row>
        <row r="1640">
          <cell r="A1640" t="str">
            <v>CMRLPT23011</v>
          </cell>
        </row>
        <row r="1641">
          <cell r="A1641" t="str">
            <v>CMRUCT23028</v>
          </cell>
        </row>
        <row r="1642">
          <cell r="A1642" t="str">
            <v>CMRLPT22152</v>
          </cell>
        </row>
        <row r="1643">
          <cell r="A1643" t="str">
            <v>CMRLPT24187</v>
          </cell>
        </row>
        <row r="1644">
          <cell r="A1644" t="str">
            <v>SABCKPI101</v>
          </cell>
        </row>
        <row r="1645">
          <cell r="A1645" t="str">
            <v>CMRUCT23179</v>
          </cell>
        </row>
        <row r="1646">
          <cell r="A1646" t="str">
            <v>SABCSHARG101</v>
          </cell>
        </row>
        <row r="1647">
          <cell r="A1647" t="str">
            <v>CMRLPT23067</v>
          </cell>
        </row>
        <row r="1648">
          <cell r="A1648" t="str">
            <v>CMRUCT23062</v>
          </cell>
        </row>
        <row r="1649">
          <cell r="A1649" t="str">
            <v>CMRUCT23142</v>
          </cell>
        </row>
        <row r="1650">
          <cell r="A1650" t="str">
            <v>CMRUCT24031</v>
          </cell>
        </row>
        <row r="1651">
          <cell r="A1651" t="str">
            <v>CMRUCT23056</v>
          </cell>
        </row>
        <row r="1652">
          <cell r="A1652" t="str">
            <v>CMRUCT24072</v>
          </cell>
        </row>
        <row r="1653">
          <cell r="A1653" t="str">
            <v>CMRLPT21026</v>
          </cell>
        </row>
        <row r="1654">
          <cell r="A1654" t="str">
            <v>CMRUCT20017</v>
          </cell>
        </row>
        <row r="1655">
          <cell r="A1655" t="str">
            <v>CMRUCT21039</v>
          </cell>
        </row>
        <row r="1656">
          <cell r="A1656" t="str">
            <v>SABCFUTU601</v>
          </cell>
        </row>
        <row r="1657">
          <cell r="A1657" t="str">
            <v>CMRUCT23294</v>
          </cell>
        </row>
        <row r="1658">
          <cell r="A1658" t="str">
            <v>SABCSCCM101</v>
          </cell>
        </row>
        <row r="1659">
          <cell r="A1659" t="str">
            <v>CMRUCT19121</v>
          </cell>
        </row>
        <row r="1660">
          <cell r="A1660" t="str">
            <v>CMRLPT19155</v>
          </cell>
        </row>
        <row r="1661">
          <cell r="A1661" t="str">
            <v>CMRLPT19271</v>
          </cell>
        </row>
        <row r="1662">
          <cell r="A1662" t="str">
            <v>CMRLPT23216</v>
          </cell>
        </row>
        <row r="1663">
          <cell r="A1663" t="str">
            <v>CMRLPT19189</v>
          </cell>
        </row>
        <row r="1664">
          <cell r="A1664" t="str">
            <v>CMRUCT20052</v>
          </cell>
        </row>
        <row r="1665">
          <cell r="A1665" t="str">
            <v>CMRLTP19172</v>
          </cell>
        </row>
        <row r="1666">
          <cell r="A1666" t="str">
            <v>CMRUCT23113</v>
          </cell>
        </row>
        <row r="1667">
          <cell r="A1667" t="str">
            <v>CMRUCT21090</v>
          </cell>
        </row>
        <row r="1668">
          <cell r="A1668" t="str">
            <v>CMRUCT23021</v>
          </cell>
        </row>
        <row r="1669">
          <cell r="A1669" t="str">
            <v>GAROPCUT001</v>
          </cell>
        </row>
        <row r="1670">
          <cell r="A1670" t="str">
            <v>CMRLPT23192</v>
          </cell>
        </row>
        <row r="1671">
          <cell r="A1671" t="str">
            <v>CMRLPT23199</v>
          </cell>
        </row>
        <row r="1672">
          <cell r="A1672" t="str">
            <v>CMRUCT24196</v>
          </cell>
        </row>
        <row r="1673">
          <cell r="A1673" t="str">
            <v>CMRLPT20108</v>
          </cell>
        </row>
        <row r="1674">
          <cell r="A1674" t="str">
            <v>CMRUCT23182</v>
          </cell>
        </row>
        <row r="1675">
          <cell r="A1675" t="str">
            <v>CMRLPT23232</v>
          </cell>
        </row>
        <row r="1676">
          <cell r="A1676" t="str">
            <v>CMRUCT22065</v>
          </cell>
        </row>
        <row r="1677">
          <cell r="A1677" t="str">
            <v>SOCASHARG101</v>
          </cell>
        </row>
        <row r="1678">
          <cell r="A1678" t="str">
            <v>CMRUCT24161</v>
          </cell>
        </row>
        <row r="1679">
          <cell r="A1679" t="str">
            <v>CMRLPT24186</v>
          </cell>
        </row>
        <row r="1680">
          <cell r="A1680" t="str">
            <v>CMRLPT21025</v>
          </cell>
        </row>
        <row r="1681">
          <cell r="A1681" t="str">
            <v>CMRUCT19093</v>
          </cell>
        </row>
        <row r="1682">
          <cell r="A1682" t="str">
            <v>CMRLPT19168</v>
          </cell>
        </row>
        <row r="1683">
          <cell r="A1683" t="str">
            <v>SABCMOS101</v>
          </cell>
        </row>
        <row r="1684">
          <cell r="A1684" t="str">
            <v>CMRUCT19163</v>
          </cell>
        </row>
        <row r="1685">
          <cell r="A1685" t="str">
            <v>CMRUCT24015</v>
          </cell>
        </row>
        <row r="1686">
          <cell r="A1686" t="str">
            <v>CMRLPT19356</v>
          </cell>
        </row>
        <row r="1687">
          <cell r="A1687" t="str">
            <v>CMRUCT20002</v>
          </cell>
        </row>
        <row r="1688">
          <cell r="A1688" t="str">
            <v>CMRUCT21015</v>
          </cell>
        </row>
        <row r="1689">
          <cell r="A1689" t="str">
            <v>CMRLPT24197</v>
          </cell>
        </row>
        <row r="1690">
          <cell r="A1690" t="str">
            <v>SABCDIMOB101</v>
          </cell>
        </row>
        <row r="1691">
          <cell r="A1691" t="str">
            <v>CMRLPT23027</v>
          </cell>
        </row>
        <row r="1692">
          <cell r="A1692" t="str">
            <v>CMRUCT23191</v>
          </cell>
        </row>
        <row r="1693">
          <cell r="A1693" t="str">
            <v>CMRLPT23290</v>
          </cell>
        </row>
        <row r="1694">
          <cell r="A1694" t="str">
            <v>CMRUCT21060</v>
          </cell>
        </row>
        <row r="1695">
          <cell r="A1695" t="str">
            <v>CMRUCT21093</v>
          </cell>
        </row>
        <row r="1696">
          <cell r="A1696" t="str">
            <v>CMRLPT23090</v>
          </cell>
        </row>
        <row r="1697">
          <cell r="A1697" t="str">
            <v>CMRUCT24094</v>
          </cell>
        </row>
        <row r="1698">
          <cell r="A1698" t="str">
            <v>CMRLPT20096</v>
          </cell>
        </row>
        <row r="1699">
          <cell r="A1699" t="str">
            <v>CMRUCT23197</v>
          </cell>
        </row>
        <row r="1700">
          <cell r="A1700" t="str">
            <v>CMRLPT24147</v>
          </cell>
        </row>
        <row r="1701">
          <cell r="A1701" t="str">
            <v>CMRUCT20089</v>
          </cell>
        </row>
        <row r="1702">
          <cell r="A1702" t="str">
            <v>CMRLPT23255</v>
          </cell>
        </row>
        <row r="1703">
          <cell r="A1703" t="str">
            <v>CMRUCT22010</v>
          </cell>
        </row>
        <row r="1704">
          <cell r="A1704" t="str">
            <v>CMRLPT24179</v>
          </cell>
        </row>
        <row r="1705">
          <cell r="A1705" t="str">
            <v>CMRUCT22111</v>
          </cell>
        </row>
        <row r="1706">
          <cell r="A1706" t="str">
            <v>CMRUCT20163</v>
          </cell>
        </row>
        <row r="1707">
          <cell r="A1707" t="str">
            <v>SABCCONSO101</v>
          </cell>
        </row>
        <row r="1708">
          <cell r="A1708" t="str">
            <v>CMRUCT20043</v>
          </cell>
        </row>
        <row r="1709">
          <cell r="A1709" t="str">
            <v>CMRUCT19220</v>
          </cell>
        </row>
        <row r="1710">
          <cell r="A1710" t="str">
            <v>CMRUCT23312</v>
          </cell>
        </row>
        <row r="1711">
          <cell r="A1711" t="str">
            <v>SEMCSHARG101</v>
          </cell>
        </row>
        <row r="1712">
          <cell r="A1712" t="str">
            <v>CMRLPT19282</v>
          </cell>
        </row>
        <row r="1713">
          <cell r="A1713" t="str">
            <v>CMRUCT19246</v>
          </cell>
        </row>
        <row r="1714">
          <cell r="A1714" t="str">
            <v>CMRLPT22149</v>
          </cell>
        </row>
        <row r="1715">
          <cell r="A1715" t="str">
            <v>CMRUCT23231</v>
          </cell>
        </row>
        <row r="1716">
          <cell r="A1716" t="str">
            <v>CMRUCT21123</v>
          </cell>
        </row>
        <row r="1717">
          <cell r="A1717" t="str">
            <v>CMRLPT20009</v>
          </cell>
        </row>
        <row r="1718">
          <cell r="A1718" t="str">
            <v>CMRLPT24064</v>
          </cell>
        </row>
        <row r="1719">
          <cell r="A1719" t="str">
            <v>CMRUCT22017</v>
          </cell>
        </row>
        <row r="1720">
          <cell r="A1720" t="str">
            <v>CMRLPT23288</v>
          </cell>
        </row>
        <row r="1721">
          <cell r="A1721" t="str">
            <v>CMRUCT24154</v>
          </cell>
        </row>
        <row r="1722">
          <cell r="A1722" t="str">
            <v>CMRUCT22105</v>
          </cell>
        </row>
        <row r="1723">
          <cell r="A1723" t="str">
            <v>CMRUCT23013</v>
          </cell>
        </row>
        <row r="1724">
          <cell r="A1724" t="str">
            <v>messgxgaro</v>
          </cell>
        </row>
        <row r="1725">
          <cell r="A1725" t="str">
            <v>CMRUCT24050</v>
          </cell>
        </row>
        <row r="1726">
          <cell r="A1726" t="str">
            <v>CMRLPT20041</v>
          </cell>
        </row>
        <row r="1727">
          <cell r="A1727" t="str">
            <v>CMRLPT20060</v>
          </cell>
        </row>
        <row r="1728">
          <cell r="A1728" t="str">
            <v>CMRLPT23153</v>
          </cell>
        </row>
        <row r="1729">
          <cell r="A1729" t="str">
            <v>GAROMOS101</v>
          </cell>
        </row>
        <row r="1730">
          <cell r="A1730" t="str">
            <v>CMRLPT23010</v>
          </cell>
        </row>
        <row r="1731">
          <cell r="A1731" t="str">
            <v>CMRUCT23137</v>
          </cell>
        </row>
        <row r="1732">
          <cell r="A1732" t="str">
            <v>CMRUCT21096</v>
          </cell>
        </row>
        <row r="1733">
          <cell r="A1733" t="str">
            <v>SABCBI201</v>
          </cell>
        </row>
        <row r="1734">
          <cell r="A1734" t="str">
            <v>CMRUCT23074</v>
          </cell>
        </row>
        <row r="1735">
          <cell r="A1735" t="str">
            <v>CMRLPT19325</v>
          </cell>
        </row>
        <row r="1736">
          <cell r="A1736" t="str">
            <v>CMRUCT22118</v>
          </cell>
        </row>
        <row r="1737">
          <cell r="A1737" t="str">
            <v>CMRUCT23176</v>
          </cell>
        </row>
        <row r="1738">
          <cell r="A1738" t="str">
            <v>CMRLPT25008</v>
          </cell>
        </row>
        <row r="1739">
          <cell r="A1739" t="str">
            <v>CMRUCT20009</v>
          </cell>
        </row>
        <row r="1740">
          <cell r="A1740" t="str">
            <v>CMRLPT22034</v>
          </cell>
        </row>
        <row r="1741">
          <cell r="A1741" t="str">
            <v>CMRUCT24045</v>
          </cell>
        </row>
        <row r="1742">
          <cell r="A1742" t="str">
            <v>CMRUCT23127</v>
          </cell>
        </row>
        <row r="1743">
          <cell r="A1743" t="str">
            <v>CMRLPT19293</v>
          </cell>
        </row>
        <row r="1744">
          <cell r="A1744" t="str">
            <v>CMRUCT23234</v>
          </cell>
        </row>
        <row r="1745">
          <cell r="A1745" t="str">
            <v>CMRUCT23205</v>
          </cell>
        </row>
        <row r="1746">
          <cell r="A1746" t="str">
            <v>CMRUCT23229</v>
          </cell>
        </row>
        <row r="1747">
          <cell r="A1747" t="str">
            <v>CMRLPT21126</v>
          </cell>
        </row>
        <row r="1748">
          <cell r="A1748" t="str">
            <v>CMRUCT24025</v>
          </cell>
        </row>
        <row r="1749">
          <cell r="A1749" t="str">
            <v>CMRUCT23018</v>
          </cell>
        </row>
        <row r="1750">
          <cell r="A1750" t="str">
            <v>SABCMDP101</v>
          </cell>
        </row>
        <row r="1751">
          <cell r="A1751" t="str">
            <v>CMRLPT23003</v>
          </cell>
        </row>
        <row r="1752">
          <cell r="A1752" t="str">
            <v>CMRLPT21015</v>
          </cell>
        </row>
        <row r="1753">
          <cell r="A1753" t="str">
            <v>SABCSQDIMO101</v>
          </cell>
        </row>
        <row r="1754">
          <cell r="A1754" t="str">
            <v>CMRLPT21143</v>
          </cell>
        </row>
        <row r="1755">
          <cell r="A1755" t="str">
            <v>mes</v>
          </cell>
        </row>
        <row r="1756">
          <cell r="A1756" t="str">
            <v>CMRLPT23217</v>
          </cell>
        </row>
        <row r="1757">
          <cell r="A1757" t="str">
            <v>CMRLPT21111</v>
          </cell>
        </row>
        <row r="1758">
          <cell r="A1758" t="str">
            <v>CMRUCT21104</v>
          </cell>
        </row>
        <row r="1759">
          <cell r="A1759" t="str">
            <v>CMRLPT24099</v>
          </cell>
        </row>
        <row r="1760">
          <cell r="A1760" t="str">
            <v>CMRUCT25011</v>
          </cell>
        </row>
        <row r="1761">
          <cell r="A1761" t="str">
            <v>CMRUCT21008</v>
          </cell>
        </row>
        <row r="1762">
          <cell r="A1762" t="str">
            <v>CMRUCT20165</v>
          </cell>
        </row>
        <row r="1763">
          <cell r="A1763" t="str">
            <v>CMRUCT23227</v>
          </cell>
        </row>
        <row r="1764">
          <cell r="A1764" t="str">
            <v>CMRUCT20157</v>
          </cell>
        </row>
        <row r="1765">
          <cell r="A1765" t="str">
            <v>CMRLPT20020</v>
          </cell>
        </row>
        <row r="1766">
          <cell r="A1766" t="str">
            <v>cmruct20108</v>
          </cell>
        </row>
        <row r="1767">
          <cell r="A1767" t="str">
            <v>CMRLPT23177</v>
          </cell>
        </row>
        <row r="1768">
          <cell r="A1768" t="str">
            <v>CMRUCT23078</v>
          </cell>
        </row>
        <row r="1769">
          <cell r="A1769" t="str">
            <v>SABCGEDO101</v>
          </cell>
        </row>
        <row r="1770">
          <cell r="A1770" t="str">
            <v>CMRLPT23207</v>
          </cell>
        </row>
        <row r="1771">
          <cell r="A1771" t="str">
            <v>CMRLPT24123</v>
          </cell>
        </row>
        <row r="1772">
          <cell r="A1772" t="str">
            <v>CMRUCT23026</v>
          </cell>
        </row>
        <row r="1773">
          <cell r="A1773" t="str">
            <v>CMRUCT22035</v>
          </cell>
        </row>
        <row r="1774">
          <cell r="A1774" t="str">
            <v>CMRLPT24096</v>
          </cell>
        </row>
        <row r="1775">
          <cell r="A1775" t="str">
            <v>CMRUCT22004</v>
          </cell>
        </row>
        <row r="1776">
          <cell r="A1776" t="str">
            <v>CMRUCT21059</v>
          </cell>
        </row>
        <row r="1777">
          <cell r="A1777" t="str">
            <v>CMRUCT22161</v>
          </cell>
        </row>
        <row r="1778">
          <cell r="A1778" t="str">
            <v>SABCLCM101</v>
          </cell>
        </row>
        <row r="1779">
          <cell r="A1779" t="str">
            <v>CMRUCT23110</v>
          </cell>
        </row>
        <row r="1780">
          <cell r="A1780" t="str">
            <v>CMRLPT22098</v>
          </cell>
        </row>
        <row r="1781">
          <cell r="A1781" t="str">
            <v>CMRUCT20035</v>
          </cell>
        </row>
        <row r="1782">
          <cell r="A1782" t="str">
            <v>CMRLPT24174</v>
          </cell>
        </row>
        <row r="1783">
          <cell r="A1783" t="str">
            <v>CMRUCT23258</v>
          </cell>
        </row>
        <row r="1784">
          <cell r="A1784" t="str">
            <v>CMRLPT22089</v>
          </cell>
        </row>
        <row r="1785">
          <cell r="A1785" t="str">
            <v>CMRLPT23088</v>
          </cell>
        </row>
        <row r="1786">
          <cell r="A1786" t="str">
            <v>CMRLPT21098</v>
          </cell>
        </row>
        <row r="1787">
          <cell r="A1787" t="str">
            <v>CMRUCT23243</v>
          </cell>
        </row>
        <row r="1788">
          <cell r="A1788" t="str">
            <v>SABCGED101</v>
          </cell>
        </row>
        <row r="1789">
          <cell r="A1789" t="str">
            <v>CMRUCT24115</v>
          </cell>
        </row>
        <row r="1790">
          <cell r="A1790" t="str">
            <v>CMRUCT23077</v>
          </cell>
        </row>
        <row r="1791">
          <cell r="A1791" t="str">
            <v>CMRUCT20135</v>
          </cell>
        </row>
        <row r="1792">
          <cell r="A1792" t="str">
            <v>CMRUCT23019</v>
          </cell>
        </row>
        <row r="1793">
          <cell r="A1793" t="str">
            <v>CMRLPT20062</v>
          </cell>
        </row>
        <row r="1794">
          <cell r="A1794" t="str">
            <v>mesfiltbaf</v>
          </cell>
        </row>
        <row r="1795">
          <cell r="A1795" t="str">
            <v>CMRUCT20102</v>
          </cell>
        </row>
        <row r="1796">
          <cell r="A1796" t="str">
            <v>CMRUCT23096</v>
          </cell>
        </row>
        <row r="1797">
          <cell r="A1797" t="str">
            <v>CMRLPT24101</v>
          </cell>
        </row>
        <row r="1798">
          <cell r="A1798" t="str">
            <v>CMRLPT24052</v>
          </cell>
        </row>
        <row r="1799">
          <cell r="A1799" t="str">
            <v>CMRUCT22042</v>
          </cell>
        </row>
        <row r="1800">
          <cell r="A1800" t="str">
            <v>CMRLPT21068</v>
          </cell>
        </row>
        <row r="1801">
          <cell r="A1801" t="str">
            <v>SABCDHCP102</v>
          </cell>
        </row>
        <row r="1802">
          <cell r="A1802" t="str">
            <v>CMRLPT23022</v>
          </cell>
        </row>
        <row r="1803">
          <cell r="A1803" t="str">
            <v>CMRLPT24191</v>
          </cell>
        </row>
        <row r="1804">
          <cell r="A1804" t="str">
            <v>CMRLPT19167</v>
          </cell>
        </row>
        <row r="1805">
          <cell r="A1805" t="str">
            <v>CMRLPT24012</v>
          </cell>
        </row>
        <row r="1806">
          <cell r="A1806" t="str">
            <v>CMRLPT20086</v>
          </cell>
        </row>
        <row r="1807">
          <cell r="A1807" t="str">
            <v>GUINUPCUT101</v>
          </cell>
        </row>
        <row r="1808">
          <cell r="A1808" t="str">
            <v>CMRUCT23271</v>
          </cell>
        </row>
        <row r="1809">
          <cell r="A1809" t="str">
            <v>CMRLPT24138</v>
          </cell>
        </row>
        <row r="1810">
          <cell r="A1810" t="str">
            <v>CMRUCT23293</v>
          </cell>
        </row>
        <row r="1811">
          <cell r="A1811" t="str">
            <v>CMRUCT20031</v>
          </cell>
        </row>
        <row r="1812">
          <cell r="A1812" t="str">
            <v>CMRLPT20022</v>
          </cell>
        </row>
        <row r="1813">
          <cell r="A1813" t="str">
            <v>CMRLPT20106</v>
          </cell>
        </row>
        <row r="1814">
          <cell r="A1814" t="str">
            <v>CMRLPT20005</v>
          </cell>
        </row>
        <row r="1815">
          <cell r="A1815" t="str">
            <v>CMRLPT21148</v>
          </cell>
        </row>
        <row r="1816">
          <cell r="A1816" t="str">
            <v>CMRLPT24082</v>
          </cell>
        </row>
        <row r="1817">
          <cell r="A1817" t="str">
            <v>CMRUCT21057</v>
          </cell>
        </row>
        <row r="1818">
          <cell r="A1818" t="str">
            <v>CMRUCT24118</v>
          </cell>
        </row>
        <row r="1819">
          <cell r="A1819" t="str">
            <v>CMRLPT23128</v>
          </cell>
        </row>
        <row r="1820">
          <cell r="A1820" t="str">
            <v>CMRUCT22039</v>
          </cell>
        </row>
        <row r="1821">
          <cell r="A1821" t="str">
            <v>CMRLPT19057</v>
          </cell>
        </row>
        <row r="1822">
          <cell r="A1822" t="str">
            <v>CMRLPT22218</v>
          </cell>
        </row>
        <row r="1823">
          <cell r="A1823" t="str">
            <v>CMRLPT20048</v>
          </cell>
        </row>
        <row r="1824">
          <cell r="A1824" t="str">
            <v>CMRUCT22114</v>
          </cell>
        </row>
        <row r="1825">
          <cell r="A1825" t="str">
            <v>CMRLPT19316</v>
          </cell>
        </row>
        <row r="1826">
          <cell r="A1826" t="str">
            <v>CMRLPT25035</v>
          </cell>
        </row>
        <row r="1827">
          <cell r="A1827" t="str">
            <v>CMRUCT20145</v>
          </cell>
        </row>
        <row r="1828">
          <cell r="A1828" t="str">
            <v>CMRLPT23076</v>
          </cell>
        </row>
        <row r="1829">
          <cell r="A1829" t="str">
            <v>CMRLPT25014</v>
          </cell>
        </row>
        <row r="1830">
          <cell r="A1830" t="str">
            <v>CMRLPT22176</v>
          </cell>
        </row>
        <row r="1831">
          <cell r="A1831" t="str">
            <v>CMRLPT24141</v>
          </cell>
        </row>
        <row r="1832">
          <cell r="A1832" t="str">
            <v>CMRUCT25021</v>
          </cell>
        </row>
        <row r="1833">
          <cell r="A1833" t="str">
            <v>CMRUCT23095</v>
          </cell>
        </row>
        <row r="1834">
          <cell r="A1834" t="str">
            <v>SIACMOS101</v>
          </cell>
        </row>
        <row r="1835">
          <cell r="A1835" t="str">
            <v>CMRUCT22083</v>
          </cell>
        </row>
        <row r="1836">
          <cell r="A1836" t="str">
            <v>CMRLPT23070</v>
          </cell>
        </row>
        <row r="1837">
          <cell r="A1837" t="str">
            <v>cmrlpt19354</v>
          </cell>
        </row>
        <row r="1838">
          <cell r="A1838" t="str">
            <v>CMRUCT23316</v>
          </cell>
        </row>
        <row r="1839">
          <cell r="A1839" t="str">
            <v>CMRUCT23109</v>
          </cell>
        </row>
        <row r="1840">
          <cell r="A1840" t="str">
            <v>CMRUCT20140</v>
          </cell>
        </row>
        <row r="1841">
          <cell r="A1841" t="str">
            <v>CMRUCT23225</v>
          </cell>
        </row>
        <row r="1842">
          <cell r="A1842" t="str">
            <v>CMRLPT20058</v>
          </cell>
        </row>
        <row r="1843">
          <cell r="A1843" t="str">
            <v>CMRUCT20152</v>
          </cell>
        </row>
        <row r="1844">
          <cell r="A1844" t="str">
            <v>CMRUCT22051</v>
          </cell>
        </row>
        <row r="1845">
          <cell r="A1845" t="str">
            <v>CMRLPT23188</v>
          </cell>
        </row>
        <row r="1846">
          <cell r="A1846" t="str">
            <v>CMRUCT19025</v>
          </cell>
        </row>
        <row r="1847">
          <cell r="A1847" t="str">
            <v>CMRLPT23125</v>
          </cell>
        </row>
        <row r="1848">
          <cell r="A1848" t="str">
            <v>CMRUCT24121</v>
          </cell>
        </row>
        <row r="1849">
          <cell r="A1849" t="str">
            <v>CMRUCT20071</v>
          </cell>
        </row>
        <row r="1850">
          <cell r="A1850" t="str">
            <v>CMRLPT23145</v>
          </cell>
        </row>
        <row r="1851">
          <cell r="A1851" t="str">
            <v>CMRLPT25048</v>
          </cell>
        </row>
        <row r="1852">
          <cell r="A1852" t="str">
            <v>CMRLPT23124</v>
          </cell>
        </row>
        <row r="1853">
          <cell r="A1853" t="str">
            <v>CMRUCT22072</v>
          </cell>
        </row>
        <row r="1854">
          <cell r="A1854" t="str">
            <v>CMRUCT24027</v>
          </cell>
        </row>
        <row r="1855">
          <cell r="A1855" t="str">
            <v>CMRLPT25015</v>
          </cell>
        </row>
        <row r="1856">
          <cell r="A1856" t="str">
            <v>CMRUCT23027</v>
          </cell>
        </row>
        <row r="1857">
          <cell r="A1857" t="str">
            <v>CMRLPT21140</v>
          </cell>
        </row>
        <row r="1858">
          <cell r="A1858" t="str">
            <v>CMRUCT20073</v>
          </cell>
        </row>
        <row r="1859">
          <cell r="A1859" t="str">
            <v>CMRLPT23260</v>
          </cell>
        </row>
        <row r="1860">
          <cell r="A1860" t="str">
            <v>SABCBIOM103</v>
          </cell>
        </row>
        <row r="1861">
          <cell r="A1861" t="str">
            <v>CMRLPT19198</v>
          </cell>
        </row>
        <row r="1862">
          <cell r="A1862" t="str">
            <v>CMRUCT23299</v>
          </cell>
        </row>
        <row r="1863">
          <cell r="A1863" t="str">
            <v>CMRLPT23179</v>
          </cell>
        </row>
        <row r="1864">
          <cell r="A1864" t="str">
            <v>CMRLPT20029</v>
          </cell>
        </row>
        <row r="1865">
          <cell r="A1865" t="str">
            <v>CMRUCT24063</v>
          </cell>
        </row>
        <row r="1866">
          <cell r="A1866" t="str">
            <v>CMRUCT24014</v>
          </cell>
        </row>
        <row r="1867">
          <cell r="A1867" t="str">
            <v>CMRLPT19369</v>
          </cell>
        </row>
        <row r="1868">
          <cell r="A1868" t="str">
            <v>CMRUCT20068</v>
          </cell>
        </row>
        <row r="1869">
          <cell r="A1869" t="str">
            <v>CMRLPT23206</v>
          </cell>
        </row>
        <row r="1870">
          <cell r="A1870" t="str">
            <v>SABCMSQL601</v>
          </cell>
        </row>
        <row r="1871">
          <cell r="A1871" t="str">
            <v>CMRLPT23093</v>
          </cell>
        </row>
        <row r="1872">
          <cell r="A1872" t="str">
            <v>cmruct23047</v>
          </cell>
        </row>
        <row r="1873">
          <cell r="A1873" t="str">
            <v>CMRLPT25016</v>
          </cell>
        </row>
        <row r="1874">
          <cell r="A1874" t="str">
            <v>CMRUCT20015</v>
          </cell>
        </row>
        <row r="1875">
          <cell r="A1875" t="str">
            <v>CMRLPT23268</v>
          </cell>
        </row>
        <row r="1876">
          <cell r="A1876" t="str">
            <v>CMRUCT19119</v>
          </cell>
        </row>
        <row r="1877">
          <cell r="A1877" t="str">
            <v>CMRLPT23196</v>
          </cell>
        </row>
        <row r="1878">
          <cell r="A1878" t="str">
            <v>BALIBI101</v>
          </cell>
        </row>
        <row r="1879">
          <cell r="A1879" t="str">
            <v>CMRLPT23009</v>
          </cell>
        </row>
        <row r="1880">
          <cell r="A1880" t="str">
            <v>CMRUCT23060</v>
          </cell>
        </row>
        <row r="1881">
          <cell r="A1881" t="str">
            <v>CMRLPT23214</v>
          </cell>
        </row>
        <row r="1882">
          <cell r="A1882" t="str">
            <v>CMRLPT23197</v>
          </cell>
        </row>
        <row r="1883">
          <cell r="A1883" t="str">
            <v>CMRLPT20093</v>
          </cell>
        </row>
        <row r="1884">
          <cell r="A1884" t="str">
            <v>CMRUCT23057</v>
          </cell>
        </row>
        <row r="1885">
          <cell r="A1885" t="str">
            <v>CMRLPT23084</v>
          </cell>
        </row>
        <row r="1886">
          <cell r="A1886" t="str">
            <v>CMRLPT22020</v>
          </cell>
        </row>
        <row r="1887">
          <cell r="A1887" t="str">
            <v>CMRLPT23111</v>
          </cell>
        </row>
        <row r="1888">
          <cell r="A1888" t="str">
            <v>CMRUCT20092</v>
          </cell>
        </row>
        <row r="1889">
          <cell r="A1889" t="str">
            <v>CMRLPT23176</v>
          </cell>
        </row>
        <row r="1890">
          <cell r="A1890" t="str">
            <v>CMRUCT22013</v>
          </cell>
        </row>
        <row r="1891">
          <cell r="A1891" t="str">
            <v>CMRLPT23017</v>
          </cell>
        </row>
        <row r="1892">
          <cell r="A1892" t="str">
            <v>cmruct22086</v>
          </cell>
        </row>
        <row r="1893">
          <cell r="A1893" t="str">
            <v>mescondbaf</v>
          </cell>
        </row>
        <row r="1894">
          <cell r="A1894" t="str">
            <v>CMRLPT25021</v>
          </cell>
        </row>
        <row r="1895">
          <cell r="A1895" t="str">
            <v>CMRLPT23225</v>
          </cell>
        </row>
        <row r="1896">
          <cell r="A1896" t="str">
            <v>CMRUCT23317</v>
          </cell>
        </row>
        <row r="1897">
          <cell r="A1897" t="str">
            <v>CMRLPT20066</v>
          </cell>
        </row>
        <row r="1898">
          <cell r="A1898" t="str">
            <v>CMRLPT21109</v>
          </cell>
        </row>
        <row r="1899">
          <cell r="A1899" t="str">
            <v>CMRUCT20054</v>
          </cell>
        </row>
        <row r="1900">
          <cell r="A1900" t="str">
            <v>vm-CMRSRV23001-</v>
          </cell>
        </row>
        <row r="1901">
          <cell r="A1901" t="str">
            <v>CMRLPT23224</v>
          </cell>
        </row>
        <row r="1902">
          <cell r="A1902" t="str">
            <v>CMRLPT23213</v>
          </cell>
        </row>
        <row r="1903">
          <cell r="A1903" t="str">
            <v>CMRLPT22083</v>
          </cell>
        </row>
        <row r="1904">
          <cell r="A1904" t="str">
            <v>CMRLPT20016</v>
          </cell>
        </row>
        <row r="1905">
          <cell r="A1905" t="str">
            <v>CMRLPT24049</v>
          </cell>
        </row>
        <row r="1906">
          <cell r="A1906" t="str">
            <v>CMRUCT23150</v>
          </cell>
        </row>
        <row r="1907">
          <cell r="A1907" t="str">
            <v>CMRUCT21004</v>
          </cell>
        </row>
        <row r="1908">
          <cell r="A1908" t="str">
            <v>CMRUCT23240</v>
          </cell>
        </row>
        <row r="1909">
          <cell r="A1909" t="str">
            <v>CMRUCT23069</v>
          </cell>
        </row>
        <row r="1910">
          <cell r="A1910" t="str">
            <v>CMRUCT24016</v>
          </cell>
        </row>
        <row r="1911">
          <cell r="A1911" t="str">
            <v>CMRLPT24055</v>
          </cell>
        </row>
        <row r="1912">
          <cell r="A1912" t="str">
            <v>BALIPCUT002</v>
          </cell>
        </row>
        <row r="1913">
          <cell r="A1913" t="str">
            <v>SEMCUSIN001</v>
          </cell>
        </row>
        <row r="1914">
          <cell r="A1914" t="str">
            <v>CMRLPT19186</v>
          </cell>
        </row>
        <row r="1915">
          <cell r="A1915" t="str">
            <v>SABCPROJ601</v>
          </cell>
        </row>
        <row r="1916">
          <cell r="A1916" t="str">
            <v>CMRLPT21060</v>
          </cell>
        </row>
        <row r="1917">
          <cell r="A1917" t="str">
            <v>CMRUCT20039</v>
          </cell>
        </row>
        <row r="1918">
          <cell r="A1918" t="str">
            <v>CMRLPT23085</v>
          </cell>
        </row>
        <row r="1919">
          <cell r="A1919" t="str">
            <v>CMRUCT21080</v>
          </cell>
        </row>
        <row r="1920">
          <cell r="A1920" t="str">
            <v>CMRLPT23143</v>
          </cell>
        </row>
        <row r="1921">
          <cell r="A1921" t="str">
            <v>koumusin001</v>
          </cell>
        </row>
        <row r="1922">
          <cell r="A1922" t="str">
            <v>CMRLPT22030</v>
          </cell>
        </row>
        <row r="1923">
          <cell r="A1923" t="str">
            <v>CMRLPT22042</v>
          </cell>
        </row>
        <row r="1924">
          <cell r="A1924" t="str">
            <v>CMRUCT19130</v>
          </cell>
        </row>
        <row r="1925">
          <cell r="A1925" t="str">
            <v>CMRLPT24078</v>
          </cell>
        </row>
        <row r="1926">
          <cell r="A1926" t="str">
            <v>CMRUCT23001</v>
          </cell>
        </row>
        <row r="1927">
          <cell r="A1927" t="str">
            <v>CMRLPT23045</v>
          </cell>
        </row>
        <row r="1928">
          <cell r="A1928" t="str">
            <v>CMRLPT23263</v>
          </cell>
        </row>
        <row r="1929">
          <cell r="A1929" t="str">
            <v>CMRUCT21031</v>
          </cell>
        </row>
        <row r="1930">
          <cell r="A1930" t="str">
            <v>CMRLPT20027</v>
          </cell>
        </row>
        <row r="1931">
          <cell r="A1931" t="str">
            <v>CMRLPT22060</v>
          </cell>
        </row>
        <row r="1932">
          <cell r="A1932" t="str">
            <v>CMRUCT23141</v>
          </cell>
        </row>
        <row r="1933">
          <cell r="A1933" t="str">
            <v>CMRLPT23159</v>
          </cell>
        </row>
        <row r="1934">
          <cell r="A1934" t="str">
            <v>CMRLPT23227</v>
          </cell>
        </row>
        <row r="1935">
          <cell r="A1935" t="str">
            <v>CMRLPT21069</v>
          </cell>
        </row>
        <row r="1936">
          <cell r="A1936" t="str">
            <v>CMRUCT20065</v>
          </cell>
        </row>
        <row r="1937">
          <cell r="A1937" t="str">
            <v>CMRLPT22014</v>
          </cell>
        </row>
        <row r="1938">
          <cell r="A1938" t="str">
            <v>SABCISO103</v>
          </cell>
        </row>
        <row r="1939">
          <cell r="A1939" t="str">
            <v>CMRLPT21095</v>
          </cell>
        </row>
        <row r="1940">
          <cell r="A1940" t="str">
            <v>CMRLPT20061</v>
          </cell>
        </row>
        <row r="1941">
          <cell r="A1941" t="str">
            <v>CMRLPT22162</v>
          </cell>
        </row>
        <row r="1942">
          <cell r="A1942" t="str">
            <v>CMRLPT22082</v>
          </cell>
        </row>
        <row r="1943">
          <cell r="A1943" t="str">
            <v>CMRUCT22130</v>
          </cell>
        </row>
        <row r="1944">
          <cell r="A1944" t="str">
            <v>SABCEBICS102</v>
          </cell>
        </row>
        <row r="1945">
          <cell r="A1945" t="str">
            <v>CMRUCT24073</v>
          </cell>
        </row>
        <row r="1946">
          <cell r="A1946" t="str">
            <v>CMRLPT23086</v>
          </cell>
        </row>
        <row r="1947">
          <cell r="A1947" t="str">
            <v>SABCSQCAIS601</v>
          </cell>
        </row>
        <row r="1948">
          <cell r="A1948" t="str">
            <v>cmruct22087</v>
          </cell>
        </row>
        <row r="1949">
          <cell r="A1949" t="str">
            <v>CMRLPT25005</v>
          </cell>
        </row>
        <row r="1950">
          <cell r="A1950" t="str">
            <v>CMRUCT20090</v>
          </cell>
        </row>
        <row r="1951">
          <cell r="A1951" t="str">
            <v>BONAPDDK101</v>
          </cell>
        </row>
        <row r="1952">
          <cell r="A1952" t="str">
            <v>CMRLPT19183</v>
          </cell>
        </row>
        <row r="1953">
          <cell r="A1953" t="str">
            <v>CMRUCT23038</v>
          </cell>
        </row>
        <row r="1954">
          <cell r="A1954" t="str">
            <v>CMRUCT22040</v>
          </cell>
        </row>
        <row r="1955">
          <cell r="A1955" t="str">
            <v>CMRUCT23131</v>
          </cell>
        </row>
        <row r="1956">
          <cell r="A1956" t="str">
            <v>CMRLPT22171</v>
          </cell>
        </row>
        <row r="1957">
          <cell r="A1957" t="str">
            <v>CMRLPT22053</v>
          </cell>
        </row>
        <row r="1958">
          <cell r="A1958" t="str">
            <v>CMRLPT25010</v>
          </cell>
        </row>
        <row r="1959">
          <cell r="A1959" t="str">
            <v>CMRLPT21092</v>
          </cell>
        </row>
        <row r="1960">
          <cell r="A1960" t="str">
            <v>CMRUCT23122</v>
          </cell>
        </row>
        <row r="1961">
          <cell r="A1961" t="str">
            <v>SABCDIMOBI101</v>
          </cell>
        </row>
        <row r="1962">
          <cell r="A1962" t="str">
            <v>BAFOPCUT001</v>
          </cell>
        </row>
        <row r="1963">
          <cell r="A1963" t="str">
            <v>CMRLPT23269</v>
          </cell>
        </row>
        <row r="1964">
          <cell r="A1964" t="str">
            <v>CMRUCT24134</v>
          </cell>
        </row>
        <row r="1965">
          <cell r="A1965" t="str">
            <v>CMRUCT24149</v>
          </cell>
        </row>
        <row r="1966">
          <cell r="A1966" t="str">
            <v>CMRUCT21097</v>
          </cell>
        </row>
        <row r="1967">
          <cell r="A1967" t="str">
            <v>CMRLPT21127</v>
          </cell>
        </row>
        <row r="1968">
          <cell r="A1968" t="str">
            <v>CMRUCT24173</v>
          </cell>
        </row>
        <row r="1969">
          <cell r="A1969" t="str">
            <v>CMRLPT23071</v>
          </cell>
        </row>
        <row r="1970">
          <cell r="A1970" t="str">
            <v>CMRLPT19318</v>
          </cell>
        </row>
        <row r="1971">
          <cell r="A1971" t="str">
            <v>CMRLPT23064</v>
          </cell>
        </row>
        <row r="1972">
          <cell r="A1972" t="str">
            <v>CMRLPT21130</v>
          </cell>
        </row>
        <row r="1973">
          <cell r="A1973" t="str">
            <v>CMRUCT22041</v>
          </cell>
        </row>
        <row r="1974">
          <cell r="A1974" t="str">
            <v>CMRLPT23211</v>
          </cell>
        </row>
        <row r="1975">
          <cell r="A1975" t="str">
            <v>SABCWEB601</v>
          </cell>
        </row>
        <row r="1976">
          <cell r="A1976" t="str">
            <v>CMRLPT22161</v>
          </cell>
        </row>
        <row r="1977">
          <cell r="A1977" t="str">
            <v>CMRLPT22179</v>
          </cell>
        </row>
        <row r="1978">
          <cell r="A1978" t="str">
            <v>CMRUCT23331</v>
          </cell>
        </row>
        <row r="1979">
          <cell r="A1979" t="str">
            <v>CMRLPT22007</v>
          </cell>
        </row>
        <row r="1980">
          <cell r="A1980" t="str">
            <v>CMRUCT24004</v>
          </cell>
        </row>
        <row r="1981">
          <cell r="A1981" t="str">
            <v>CMRUCT20057</v>
          </cell>
        </row>
        <row r="1982">
          <cell r="A1982" t="str">
            <v>CMRUCT23011</v>
          </cell>
        </row>
        <row r="1983">
          <cell r="A1983" t="str">
            <v>CMRLPT24110</v>
          </cell>
        </row>
        <row r="1984">
          <cell r="A1984" t="str">
            <v>CMRUCT22034</v>
          </cell>
        </row>
        <row r="1985">
          <cell r="A1985" t="str">
            <v>CMRUCT23214</v>
          </cell>
        </row>
        <row r="1986">
          <cell r="A1986" t="str">
            <v>CMRLPT22131</v>
          </cell>
        </row>
        <row r="1987">
          <cell r="A1987" t="str">
            <v>CMRUCT24084</v>
          </cell>
        </row>
        <row r="1988">
          <cell r="A1988" t="str">
            <v>SABCWIFI601</v>
          </cell>
        </row>
        <row r="1989">
          <cell r="A1989" t="str">
            <v>CMRLPT24122</v>
          </cell>
        </row>
        <row r="1990">
          <cell r="A1990" t="str">
            <v>CMRLPT23251</v>
          </cell>
        </row>
        <row r="1991">
          <cell r="A1991" t="str">
            <v>CMRUCT20044</v>
          </cell>
        </row>
        <row r="1992">
          <cell r="A1992" t="str">
            <v>CMRLPT19162</v>
          </cell>
        </row>
        <row r="1993">
          <cell r="A1993" t="str">
            <v>CMRLPT22038</v>
          </cell>
        </row>
        <row r="1994">
          <cell r="A1994" t="str">
            <v>CMRLPT22039</v>
          </cell>
        </row>
        <row r="1995">
          <cell r="A1995" t="str">
            <v>CMRUCT24056</v>
          </cell>
        </row>
        <row r="1996">
          <cell r="A1996" t="str">
            <v>CMRLPT21170</v>
          </cell>
        </row>
        <row r="1997">
          <cell r="A1997" t="str">
            <v>CMRLPT22168</v>
          </cell>
        </row>
        <row r="1998">
          <cell r="A1998" t="str">
            <v>SABCSSIS601</v>
          </cell>
        </row>
        <row r="1999">
          <cell r="A1999" t="str">
            <v>CMRUCT21027</v>
          </cell>
        </row>
        <row r="2000">
          <cell r="A2000" t="str">
            <v>CMRLPT23185</v>
          </cell>
        </row>
        <row r="2001">
          <cell r="A2001" t="str">
            <v>SIACDOMC002</v>
          </cell>
        </row>
        <row r="2002">
          <cell r="A2002" t="str">
            <v>CMRLPT23281</v>
          </cell>
        </row>
        <row r="2003">
          <cell r="A2003" t="str">
            <v>CMRUCT23230</v>
          </cell>
        </row>
        <row r="2004">
          <cell r="A2004" t="str">
            <v>CMRUCT24009</v>
          </cell>
        </row>
        <row r="2005">
          <cell r="A2005" t="str">
            <v>CMRUCT19137</v>
          </cell>
        </row>
        <row r="2006">
          <cell r="A2006" t="str">
            <v>CMRUCT21018</v>
          </cell>
        </row>
        <row r="2007">
          <cell r="A2007" t="str">
            <v>CMRLPT24203</v>
          </cell>
        </row>
        <row r="2008">
          <cell r="A2008" t="str">
            <v>CMRLPT23036</v>
          </cell>
        </row>
        <row r="2009">
          <cell r="A2009" t="str">
            <v>CMRLPT24137</v>
          </cell>
        </row>
        <row r="2010">
          <cell r="A2010" t="str">
            <v>SABCKPI105</v>
          </cell>
        </row>
        <row r="2011">
          <cell r="A2011" t="str">
            <v>CMRLPT19200</v>
          </cell>
        </row>
        <row r="2012">
          <cell r="A2012" t="str">
            <v>CMRUCT23003</v>
          </cell>
        </row>
        <row r="2013">
          <cell r="A2013" t="str">
            <v>CMRUCT21066</v>
          </cell>
        </row>
        <row r="2014">
          <cell r="A2014" t="str">
            <v>balierp004</v>
          </cell>
        </row>
        <row r="2015">
          <cell r="A2015" t="str">
            <v>CMRLPT23241</v>
          </cell>
        </row>
        <row r="2016">
          <cell r="A2016" t="str">
            <v>CMRUCT24081</v>
          </cell>
        </row>
        <row r="2017">
          <cell r="A2017" t="str">
            <v>CMRUCT23120</v>
          </cell>
        </row>
        <row r="2018">
          <cell r="A2018" t="str">
            <v>BALILIMS003</v>
          </cell>
        </row>
        <row r="2019">
          <cell r="A2019" t="str">
            <v>CMRUCT23160</v>
          </cell>
        </row>
        <row r="2020">
          <cell r="A2020" t="str">
            <v>pontbbrassbaf</v>
          </cell>
        </row>
        <row r="2021">
          <cell r="A2021" t="str">
            <v>CMRLPT23186</v>
          </cell>
        </row>
        <row r="2022">
          <cell r="A2022" t="str">
            <v>CMRLPT21145</v>
          </cell>
        </row>
        <row r="2023">
          <cell r="A2023" t="str">
            <v>CMRUCT23248</v>
          </cell>
        </row>
        <row r="2024">
          <cell r="A2024" t="str">
            <v>cmruct23041</v>
          </cell>
        </row>
        <row r="2025">
          <cell r="A2025" t="str">
            <v>CMRUCT20082</v>
          </cell>
        </row>
        <row r="2026">
          <cell r="A2026" t="str">
            <v>CMRLPT20100</v>
          </cell>
        </row>
        <row r="2027">
          <cell r="A2027" t="str">
            <v>CMRLPT23203</v>
          </cell>
        </row>
        <row r="2028">
          <cell r="A2028" t="str">
            <v>CMRUCT22152</v>
          </cell>
        </row>
        <row r="2029">
          <cell r="A2029" t="str">
            <v>CMRLPT24080</v>
          </cell>
        </row>
        <row r="2030">
          <cell r="A2030" t="str">
            <v>SABCSQRH601</v>
          </cell>
        </row>
        <row r="2031">
          <cell r="A2031" t="str">
            <v>CMRLPT23077</v>
          </cell>
        </row>
        <row r="2032">
          <cell r="A2032" t="str">
            <v>CMRUCT24195</v>
          </cell>
        </row>
        <row r="2033">
          <cell r="A2033" t="str">
            <v>SABCBICRM101</v>
          </cell>
        </row>
        <row r="2034">
          <cell r="A2034" t="str">
            <v>CMRLPT23305</v>
          </cell>
        </row>
        <row r="2035">
          <cell r="A2035" t="str">
            <v>VEEAMSERVERYAOU</v>
          </cell>
        </row>
        <row r="2036">
          <cell r="A2036" t="str">
            <v>mescavesndok</v>
          </cell>
        </row>
        <row r="2037">
          <cell r="A2037" t="str">
            <v>CMRLPT23240</v>
          </cell>
        </row>
        <row r="2038">
          <cell r="A2038" t="str">
            <v>CMRLPT22056</v>
          </cell>
        </row>
        <row r="2039">
          <cell r="A2039" t="str">
            <v>CMRUCT25010</v>
          </cell>
        </row>
        <row r="2040">
          <cell r="A2040" t="str">
            <v>CMRLPT23004</v>
          </cell>
        </row>
        <row r="2041">
          <cell r="A2041" t="str">
            <v>CMRLPT23270</v>
          </cell>
        </row>
        <row r="2042">
          <cell r="A2042" t="str">
            <v>CMRUCT23220</v>
          </cell>
        </row>
        <row r="2043">
          <cell r="A2043" t="str">
            <v>CMRLPT24158</v>
          </cell>
        </row>
        <row r="2044">
          <cell r="A2044" t="str">
            <v>CMRLPT22095</v>
          </cell>
        </row>
        <row r="2045">
          <cell r="A2045" t="str">
            <v>indusbi101</v>
          </cell>
        </row>
        <row r="2046">
          <cell r="A2046" t="str">
            <v>CMRUCT25024</v>
          </cell>
        </row>
        <row r="2047">
          <cell r="A2047" t="str">
            <v>CMRLPT19366</v>
          </cell>
        </row>
        <row r="2048">
          <cell r="A2048" t="str">
            <v>CMRLPT23042</v>
          </cell>
        </row>
        <row r="2049">
          <cell r="A2049" t="str">
            <v>SABCKPI1031</v>
          </cell>
        </row>
        <row r="2050">
          <cell r="A2050" t="str">
            <v>CMRLPT21104</v>
          </cell>
        </row>
        <row r="2051">
          <cell r="A2051" t="str">
            <v>CMRUCT23291</v>
          </cell>
        </row>
        <row r="2052">
          <cell r="A2052" t="str">
            <v>CMRUCT23088</v>
          </cell>
        </row>
        <row r="2053">
          <cell r="A2053" t="str">
            <v>CMRUCT22109</v>
          </cell>
        </row>
        <row r="2054">
          <cell r="A2054" t="str">
            <v>CMRLPT20093</v>
          </cell>
        </row>
        <row r="2055">
          <cell r="A2055" t="str">
            <v>CMRLPT25036</v>
          </cell>
        </row>
        <row r="2056">
          <cell r="A2056" t="str">
            <v>CMRUCT20085</v>
          </cell>
        </row>
        <row r="2057">
          <cell r="A2057" t="str">
            <v>CMRLPT21062</v>
          </cell>
        </row>
        <row r="2058">
          <cell r="A2058" t="str">
            <v>CMRLPT22018</v>
          </cell>
        </row>
        <row r="2059">
          <cell r="A2059" t="str">
            <v>CMRLPT21137</v>
          </cell>
        </row>
        <row r="2060">
          <cell r="A2060" t="str">
            <v>CMRLPT19154</v>
          </cell>
        </row>
        <row r="2061">
          <cell r="A2061" t="str">
            <v>CMRUCT23065</v>
          </cell>
        </row>
        <row r="2062">
          <cell r="A2062" t="str">
            <v>CMRLPT23291</v>
          </cell>
        </row>
        <row r="2063">
          <cell r="A2063" t="str">
            <v>CMRUCT22043</v>
          </cell>
        </row>
        <row r="2064">
          <cell r="A2064" t="str">
            <v>EFISERVEUR</v>
          </cell>
        </row>
        <row r="2065">
          <cell r="A2065" t="str">
            <v>CMRLPT24089</v>
          </cell>
        </row>
        <row r="2066">
          <cell r="A2066" t="str">
            <v>CMRLPT21167</v>
          </cell>
        </row>
        <row r="2067">
          <cell r="A2067" t="str">
            <v>CMRUCT24168</v>
          </cell>
        </row>
        <row r="2068">
          <cell r="A2068" t="str">
            <v>CMRUCT23163</v>
          </cell>
        </row>
        <row r="2069">
          <cell r="A2069" t="str">
            <v>CMRLPT21043</v>
          </cell>
        </row>
        <row r="2070">
          <cell r="A2070" t="str">
            <v>CMRUCT20021</v>
          </cell>
        </row>
        <row r="2071">
          <cell r="A2071" t="str">
            <v>CMRLPT23096</v>
          </cell>
        </row>
        <row r="2072">
          <cell r="A2072" t="str">
            <v>CMRUCT23136</v>
          </cell>
        </row>
        <row r="2073">
          <cell r="A2073" t="str">
            <v>CMRLPT22081</v>
          </cell>
        </row>
        <row r="2074">
          <cell r="A2074" t="str">
            <v>CMRUCT22117</v>
          </cell>
        </row>
        <row r="2075">
          <cell r="A2075" t="str">
            <v>CMRUCT19169</v>
          </cell>
        </row>
        <row r="2076">
          <cell r="A2076" t="str">
            <v>CMRUCT22108</v>
          </cell>
        </row>
        <row r="2077">
          <cell r="A2077" t="str">
            <v>SABCBO101</v>
          </cell>
        </row>
        <row r="2078">
          <cell r="A2078" t="str">
            <v>CMRUCT22149</v>
          </cell>
        </row>
        <row r="2079">
          <cell r="A2079" t="str">
            <v>CMRUCT22022</v>
          </cell>
        </row>
        <row r="2080">
          <cell r="A2080" t="str">
            <v>SABCMEC201</v>
          </cell>
        </row>
        <row r="2081">
          <cell r="A2081" t="str">
            <v>CMRLPT23316</v>
          </cell>
        </row>
        <row r="2082">
          <cell r="A2082" t="str">
            <v>CMRUCT24039</v>
          </cell>
        </row>
        <row r="2083">
          <cell r="A2083" t="str">
            <v>CMRLPT21004</v>
          </cell>
        </row>
        <row r="2084">
          <cell r="A2084" t="str">
            <v>CMRLPT25029</v>
          </cell>
        </row>
        <row r="2085">
          <cell r="A2085" t="str">
            <v>CMRLPT22041</v>
          </cell>
        </row>
        <row r="2086">
          <cell r="A2086" t="str">
            <v>CMRLPT23239</v>
          </cell>
        </row>
        <row r="2087">
          <cell r="A2087" t="str">
            <v>CMRLPT19187</v>
          </cell>
        </row>
        <row r="2088">
          <cell r="A2088" t="str">
            <v>CMRLPT22066</v>
          </cell>
        </row>
        <row r="2089">
          <cell r="A2089" t="str">
            <v>CMRUCT19134</v>
          </cell>
        </row>
        <row r="2090">
          <cell r="A2090" t="str">
            <v>CMRLPT22143</v>
          </cell>
        </row>
        <row r="2091">
          <cell r="A2091" t="str">
            <v>CMRLPT21024</v>
          </cell>
        </row>
        <row r="2092">
          <cell r="A2092" t="str">
            <v>CMRLPT22107</v>
          </cell>
        </row>
        <row r="2093">
          <cell r="A2093" t="str">
            <v>CMRUCT24042</v>
          </cell>
        </row>
        <row r="2094">
          <cell r="A2094" t="str">
            <v>CMRUCT20149</v>
          </cell>
        </row>
        <row r="2095">
          <cell r="A2095" t="str">
            <v>CMRLPT25040</v>
          </cell>
        </row>
        <row r="2096">
          <cell r="A2096" t="str">
            <v>CMRLPT24204</v>
          </cell>
        </row>
        <row r="2097">
          <cell r="A2097" t="str">
            <v>CMRUCT21122</v>
          </cell>
        </row>
        <row r="2098">
          <cell r="A2098" t="str">
            <v>yaousin003</v>
          </cell>
        </row>
        <row r="2099">
          <cell r="A2099" t="str">
            <v>CMRUCT24013</v>
          </cell>
        </row>
        <row r="2100">
          <cell r="A2100" t="str">
            <v>CMRLPT23314</v>
          </cell>
        </row>
        <row r="2101">
          <cell r="A2101" t="str">
            <v>CMRUCT21116</v>
          </cell>
        </row>
        <row r="2102">
          <cell r="A2102" t="str">
            <v>CMRUCT20115</v>
          </cell>
        </row>
        <row r="2103">
          <cell r="A2103" t="str">
            <v>CMRUCT20028</v>
          </cell>
        </row>
        <row r="2104">
          <cell r="A2104" t="str">
            <v>CMRLPT21022</v>
          </cell>
        </row>
        <row r="2105">
          <cell r="A2105" t="str">
            <v>CMRLPT24173</v>
          </cell>
        </row>
        <row r="2106">
          <cell r="A2106" t="str">
            <v>CMRLPT19006</v>
          </cell>
        </row>
        <row r="2107">
          <cell r="A2107" t="str">
            <v>CMRLPT23165</v>
          </cell>
        </row>
        <row r="2108">
          <cell r="A2108" t="str">
            <v>CMRUCT24035</v>
          </cell>
        </row>
        <row r="2109">
          <cell r="A2109" t="str">
            <v>CMRUCT22127</v>
          </cell>
        </row>
        <row r="2110">
          <cell r="A2110" t="str">
            <v>CMRLPT22112</v>
          </cell>
        </row>
        <row r="2111">
          <cell r="A2111" t="str">
            <v>CMRLPT22172</v>
          </cell>
        </row>
        <row r="2112">
          <cell r="A2112" t="str">
            <v>SABCSHAR601</v>
          </cell>
        </row>
        <row r="2113">
          <cell r="A2113" t="str">
            <v>CMRLPT22159</v>
          </cell>
        </row>
        <row r="2114">
          <cell r="A2114" t="str">
            <v>CMRLPT21045</v>
          </cell>
        </row>
        <row r="2115">
          <cell r="A2115" t="str">
            <v>CMRUCT24064</v>
          </cell>
        </row>
        <row r="2116">
          <cell r="A2116" t="str">
            <v>CMRUCT24071</v>
          </cell>
        </row>
        <row r="2117">
          <cell r="A2117" t="str">
            <v>CMRLPT20008</v>
          </cell>
        </row>
        <row r="2118">
          <cell r="A2118" t="str">
            <v>CMRUCT23115</v>
          </cell>
        </row>
        <row r="2119">
          <cell r="A2119" t="str">
            <v>CMRLPT23293</v>
          </cell>
        </row>
        <row r="2120">
          <cell r="A2120" t="str">
            <v>CMRLPT25053</v>
          </cell>
        </row>
        <row r="2121">
          <cell r="A2121" t="str">
            <v>CMRUCT25038</v>
          </cell>
        </row>
        <row r="2122">
          <cell r="A2122" t="str">
            <v>CMRUCT25037</v>
          </cell>
        </row>
        <row r="2123">
          <cell r="A2123" t="str">
            <v>CMRUCT24074</v>
          </cell>
        </row>
        <row r="2124">
          <cell r="A2124" t="str">
            <v>BALIFICH101</v>
          </cell>
        </row>
        <row r="2125">
          <cell r="A2125" t="str">
            <v>CMRLPT19250</v>
          </cell>
        </row>
        <row r="2126">
          <cell r="A2126" t="str">
            <v>CMRUCT25049</v>
          </cell>
        </row>
        <row r="2127">
          <cell r="A2127" t="str">
            <v>CMRUCT25050</v>
          </cell>
        </row>
        <row r="2128">
          <cell r="A2128" t="str">
            <v>CMRLPT21139</v>
          </cell>
        </row>
        <row r="2129">
          <cell r="A2129" t="str">
            <v>CMRUCT25051</v>
          </cell>
        </row>
        <row r="2130">
          <cell r="A2130" t="str">
            <v>CMRLPT20001</v>
          </cell>
        </row>
        <row r="2131">
          <cell r="A2131" t="str">
            <v>CMRLPT25012</v>
          </cell>
        </row>
        <row r="2132">
          <cell r="A2132" t="str">
            <v>CMRUCT25025</v>
          </cell>
        </row>
        <row r="2133">
          <cell r="A2133" t="str">
            <v>CMRUCT25022</v>
          </cell>
        </row>
        <row r="2134">
          <cell r="A2134" t="str">
            <v>CMRUCT25033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13"/>
      <sheetData sheetId="14">
        <row r="1">
          <cell r="A1" t="str">
            <v>Hostname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13"/>
      <sheetData sheetId="14">
        <row r="1">
          <cell r="A1" t="str">
            <v>Hostname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12"/>
      <sheetData sheetId="13">
        <row r="1">
          <cell r="A1" t="str">
            <v>Hostname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12"/>
      <sheetData sheetId="13">
        <row r="1">
          <cell r="A1" t="str">
            <v>Hostname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2"/>
      <sheetData sheetId="13">
        <row r="1">
          <cell r="A1" t="str">
            <v>Hostname</v>
          </cell>
        </row>
      </sheetData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  <row r="2">
          <cell r="A2" t="str">
            <v>CMRUCT23223</v>
          </cell>
        </row>
        <row r="3">
          <cell r="A3" t="str">
            <v>CMRLPT20060</v>
          </cell>
        </row>
        <row r="4">
          <cell r="A4" t="str">
            <v>CMRUCT24190</v>
          </cell>
        </row>
        <row r="5">
          <cell r="A5" t="str">
            <v>CMRLPT23162</v>
          </cell>
        </row>
        <row r="6">
          <cell r="A6" t="str">
            <v>yaousin003</v>
          </cell>
        </row>
        <row r="7">
          <cell r="A7" t="str">
            <v>SABCSQLD102</v>
          </cell>
        </row>
        <row r="8">
          <cell r="A8" t="str">
            <v>CMRUCT21102</v>
          </cell>
        </row>
        <row r="9">
          <cell r="A9" t="str">
            <v>CMRLPT21021</v>
          </cell>
        </row>
        <row r="10">
          <cell r="A10" t="str">
            <v>CMRLPT24054</v>
          </cell>
        </row>
        <row r="11">
          <cell r="A11" t="str">
            <v>CMRUCT23219</v>
          </cell>
        </row>
        <row r="12">
          <cell r="A12" t="str">
            <v>CMRUCT19139</v>
          </cell>
        </row>
        <row r="13">
          <cell r="A13" t="str">
            <v>CMRLPT21144</v>
          </cell>
        </row>
        <row r="14">
          <cell r="A14" t="str">
            <v>CMRLPT19154</v>
          </cell>
        </row>
        <row r="15">
          <cell r="A15" t="str">
            <v>CMRUCT23142</v>
          </cell>
        </row>
        <row r="16">
          <cell r="A16" t="str">
            <v>CMRUCT20071</v>
          </cell>
        </row>
        <row r="17">
          <cell r="A17" t="str">
            <v>CMRLPT20094</v>
          </cell>
        </row>
        <row r="18">
          <cell r="A18" t="str">
            <v>CMRUCT24061</v>
          </cell>
        </row>
        <row r="19">
          <cell r="A19" t="str">
            <v>CMRUCT22026</v>
          </cell>
        </row>
        <row r="20">
          <cell r="A20" t="str">
            <v>CMRLPT19215</v>
          </cell>
        </row>
        <row r="21">
          <cell r="A21" t="str">
            <v>CMRLPT21156</v>
          </cell>
        </row>
        <row r="22">
          <cell r="A22" t="str">
            <v>CMRLPT21042</v>
          </cell>
        </row>
        <row r="23">
          <cell r="A23" t="str">
            <v>CMRUCT19163</v>
          </cell>
        </row>
        <row r="24">
          <cell r="A24" t="str">
            <v>CMRLPT22071</v>
          </cell>
        </row>
        <row r="25">
          <cell r="A25" t="str">
            <v>CMRLPT22162</v>
          </cell>
        </row>
        <row r="26">
          <cell r="A26" t="str">
            <v>CMRLPT21062</v>
          </cell>
        </row>
        <row r="27">
          <cell r="A27" t="str">
            <v>CMRLPT21004</v>
          </cell>
        </row>
        <row r="28">
          <cell r="A28" t="str">
            <v>CMRUCT19076</v>
          </cell>
        </row>
        <row r="29">
          <cell r="A29" t="str">
            <v>CMRLPT19236</v>
          </cell>
        </row>
        <row r="30">
          <cell r="A30" t="str">
            <v>CMRLPT23073</v>
          </cell>
        </row>
        <row r="31">
          <cell r="A31" t="str">
            <v>CMRLPT23278</v>
          </cell>
        </row>
        <row r="32">
          <cell r="A32" t="str">
            <v>CMRUCT21078</v>
          </cell>
        </row>
        <row r="33">
          <cell r="A33" t="str">
            <v>CMRLPT23174</v>
          </cell>
        </row>
        <row r="34">
          <cell r="A34" t="str">
            <v>CMRLPT24111</v>
          </cell>
        </row>
        <row r="35">
          <cell r="A35" t="str">
            <v>BALIPCUT002</v>
          </cell>
        </row>
        <row r="36">
          <cell r="A36" t="str">
            <v>CMRLPT19212</v>
          </cell>
        </row>
        <row r="37">
          <cell r="A37" t="str">
            <v>CMRLPT19243</v>
          </cell>
        </row>
        <row r="38">
          <cell r="A38" t="str">
            <v>CMRLPT24203</v>
          </cell>
        </row>
        <row r="39">
          <cell r="A39" t="str">
            <v>CMRUCT23305</v>
          </cell>
        </row>
        <row r="40">
          <cell r="A40" t="str">
            <v>CMRUCT23188</v>
          </cell>
        </row>
        <row r="41">
          <cell r="A41" t="str">
            <v>CMRLPT23094</v>
          </cell>
        </row>
        <row r="42">
          <cell r="A42" t="str">
            <v>CMRUCT20084</v>
          </cell>
        </row>
        <row r="43">
          <cell r="A43" t="str">
            <v>CMRLPT20025</v>
          </cell>
        </row>
        <row r="44">
          <cell r="A44" t="str">
            <v>CMRUCT23032</v>
          </cell>
        </row>
        <row r="45">
          <cell r="A45" t="str">
            <v>CMRLPT23126</v>
          </cell>
        </row>
        <row r="46">
          <cell r="A46" t="str">
            <v>CMRUCT19113</v>
          </cell>
        </row>
        <row r="47">
          <cell r="A47" t="str">
            <v>SABCSQDIMO101</v>
          </cell>
        </row>
        <row r="48">
          <cell r="A48" t="str">
            <v>CMRLPT24150</v>
          </cell>
        </row>
        <row r="49">
          <cell r="A49" t="str">
            <v>CMRUCT22008</v>
          </cell>
        </row>
        <row r="50">
          <cell r="A50" t="str">
            <v>CMRLPT22039</v>
          </cell>
        </row>
        <row r="51">
          <cell r="A51" t="str">
            <v>CMRLPT19336</v>
          </cell>
        </row>
        <row r="52">
          <cell r="A52" t="str">
            <v>CMRLPT23013</v>
          </cell>
        </row>
        <row r="53">
          <cell r="A53" t="str">
            <v>CMRUCT21103</v>
          </cell>
        </row>
        <row r="54">
          <cell r="A54" t="str">
            <v>CMRLPT23285</v>
          </cell>
        </row>
        <row r="55">
          <cell r="A55" t="str">
            <v>cmrlpt22197</v>
          </cell>
        </row>
        <row r="56">
          <cell r="A56" t="str">
            <v>CMRUCT19253</v>
          </cell>
        </row>
        <row r="57">
          <cell r="A57" t="str">
            <v>CMRUCT19134</v>
          </cell>
        </row>
        <row r="58">
          <cell r="A58" t="str">
            <v>CMRUCT25003</v>
          </cell>
        </row>
        <row r="59">
          <cell r="A59" t="str">
            <v>CMRUCT23259</v>
          </cell>
        </row>
        <row r="60">
          <cell r="A60" t="str">
            <v>CMRLPT23268</v>
          </cell>
        </row>
        <row r="61">
          <cell r="A61" t="str">
            <v>CMRLPT23188</v>
          </cell>
        </row>
        <row r="62">
          <cell r="A62" t="str">
            <v>CMRUCT20047</v>
          </cell>
        </row>
        <row r="63">
          <cell r="A63" t="str">
            <v>CMRLPT22016</v>
          </cell>
        </row>
        <row r="64">
          <cell r="A64" t="str">
            <v>CMRLPT21116</v>
          </cell>
        </row>
        <row r="65">
          <cell r="A65" t="str">
            <v>BALIBI101</v>
          </cell>
        </row>
        <row r="66">
          <cell r="A66" t="str">
            <v>CMRUCT20079</v>
          </cell>
        </row>
        <row r="67">
          <cell r="A67" t="str">
            <v>CMRUCT24086</v>
          </cell>
        </row>
        <row r="68">
          <cell r="A68" t="str">
            <v>CMRLPT23176</v>
          </cell>
        </row>
        <row r="69">
          <cell r="A69" t="str">
            <v>CMRUCT24191</v>
          </cell>
        </row>
        <row r="70">
          <cell r="A70" t="str">
            <v>SABCMOS104</v>
          </cell>
        </row>
        <row r="71">
          <cell r="A71" t="str">
            <v>CMRUCT22160</v>
          </cell>
        </row>
        <row r="72">
          <cell r="A72" t="str">
            <v>CMRUCT19227</v>
          </cell>
        </row>
        <row r="73">
          <cell r="A73" t="str">
            <v>CMRLPT24072</v>
          </cell>
        </row>
        <row r="74">
          <cell r="A74" t="str">
            <v>CMRLPT23068</v>
          </cell>
        </row>
        <row r="75">
          <cell r="A75" t="str">
            <v>CMRLPT19331</v>
          </cell>
        </row>
        <row r="76">
          <cell r="A76" t="str">
            <v>CMRLPT23302</v>
          </cell>
        </row>
        <row r="77">
          <cell r="A77" t="str">
            <v>CMRUCT23196</v>
          </cell>
        </row>
        <row r="78">
          <cell r="A78" t="str">
            <v>SABCKPI105</v>
          </cell>
        </row>
        <row r="79">
          <cell r="A79" t="str">
            <v>CMRUCT23004</v>
          </cell>
        </row>
        <row r="80">
          <cell r="A80" t="str">
            <v>cmruct22095</v>
          </cell>
        </row>
        <row r="81">
          <cell r="A81" t="str">
            <v>CMRLPT23286</v>
          </cell>
        </row>
        <row r="82">
          <cell r="A82" t="str">
            <v>CMRUCT19138</v>
          </cell>
        </row>
        <row r="83">
          <cell r="A83" t="str">
            <v>CMRLPT22012</v>
          </cell>
        </row>
        <row r="84">
          <cell r="A84" t="str">
            <v>CMRLPT21114</v>
          </cell>
        </row>
        <row r="85">
          <cell r="A85" t="str">
            <v>CMRLPT22200</v>
          </cell>
        </row>
        <row r="86">
          <cell r="A86" t="str">
            <v>CMRUCT19084</v>
          </cell>
        </row>
        <row r="87">
          <cell r="A87" t="str">
            <v>CMRLPT23153</v>
          </cell>
        </row>
        <row r="88">
          <cell r="A88" t="str">
            <v>CMRLPT22063</v>
          </cell>
        </row>
        <row r="89">
          <cell r="A89" t="str">
            <v>CMRUCT24128</v>
          </cell>
        </row>
        <row r="90">
          <cell r="A90" t="str">
            <v>CMRLPT24181</v>
          </cell>
        </row>
        <row r="91">
          <cell r="A91" t="str">
            <v>pontbbrasskoum</v>
          </cell>
        </row>
        <row r="92">
          <cell r="A92" t="str">
            <v>CMRLPT23146</v>
          </cell>
        </row>
        <row r="93">
          <cell r="A93" t="str">
            <v>CMRLPT21068</v>
          </cell>
        </row>
        <row r="94">
          <cell r="A94" t="str">
            <v>CMRLPT23108</v>
          </cell>
        </row>
        <row r="95">
          <cell r="A95" t="str">
            <v>CMRLPT24085</v>
          </cell>
        </row>
        <row r="96">
          <cell r="A96" t="str">
            <v>CMRUCT22122</v>
          </cell>
        </row>
        <row r="97">
          <cell r="A97" t="str">
            <v>CMRUCT21029</v>
          </cell>
        </row>
        <row r="98">
          <cell r="A98" t="str">
            <v>CMRLPT22138</v>
          </cell>
        </row>
        <row r="99">
          <cell r="A99" t="str">
            <v>CMRLPT22034</v>
          </cell>
        </row>
        <row r="100">
          <cell r="A100" t="str">
            <v>CMRLPT19330</v>
          </cell>
        </row>
        <row r="101">
          <cell r="A101" t="str">
            <v>SABCCONSO101</v>
          </cell>
        </row>
        <row r="102">
          <cell r="A102" t="str">
            <v>CMRLPT24175</v>
          </cell>
        </row>
        <row r="103">
          <cell r="A103" t="str">
            <v>CMRLPT23104</v>
          </cell>
        </row>
        <row r="104">
          <cell r="A104" t="str">
            <v>CMRLPT20052</v>
          </cell>
        </row>
        <row r="105">
          <cell r="A105" t="str">
            <v>BAFOUSIN003</v>
          </cell>
        </row>
        <row r="106">
          <cell r="A106" t="str">
            <v>CMRLPT22161</v>
          </cell>
        </row>
        <row r="107">
          <cell r="A107" t="str">
            <v>CMRUCT24034</v>
          </cell>
        </row>
        <row r="108">
          <cell r="A108" t="str">
            <v>CMRUCT22081</v>
          </cell>
        </row>
        <row r="109">
          <cell r="A109" t="str">
            <v>SABCKPI103</v>
          </cell>
        </row>
        <row r="110">
          <cell r="A110" t="str">
            <v>CMRUCT21110</v>
          </cell>
        </row>
        <row r="111">
          <cell r="A111" t="str">
            <v>cmruct23047</v>
          </cell>
        </row>
        <row r="112">
          <cell r="A112" t="str">
            <v>CMRUCT20149</v>
          </cell>
        </row>
        <row r="113">
          <cell r="A113" t="str">
            <v>SEMCUPCUT101</v>
          </cell>
        </row>
        <row r="114">
          <cell r="A114" t="str">
            <v>CMRLPT21019</v>
          </cell>
        </row>
        <row r="115">
          <cell r="A115" t="str">
            <v>CMRLPT23102</v>
          </cell>
        </row>
        <row r="116">
          <cell r="A116" t="str">
            <v>SABCBO601</v>
          </cell>
        </row>
        <row r="117">
          <cell r="A117" t="str">
            <v>CMRLPT21097</v>
          </cell>
        </row>
        <row r="118">
          <cell r="A118" t="str">
            <v>CMRUCT20064</v>
          </cell>
        </row>
        <row r="119">
          <cell r="A119" t="str">
            <v>CMRUCT24083</v>
          </cell>
        </row>
        <row r="120">
          <cell r="A120" t="str">
            <v>CMRUCT22021</v>
          </cell>
        </row>
        <row r="121">
          <cell r="A121" t="str">
            <v>CMRLPT21137</v>
          </cell>
        </row>
        <row r="122">
          <cell r="A122" t="str">
            <v>CMRLPT23196</v>
          </cell>
        </row>
        <row r="123">
          <cell r="A123" t="str">
            <v>CMRUCT23051</v>
          </cell>
        </row>
        <row r="124">
          <cell r="A124" t="str">
            <v>CMRUCT23085</v>
          </cell>
        </row>
        <row r="125">
          <cell r="A125" t="str">
            <v>CMRLPT23114</v>
          </cell>
        </row>
        <row r="126">
          <cell r="A126" t="str">
            <v>CMRLPT23150</v>
          </cell>
        </row>
        <row r="127">
          <cell r="A127" t="str">
            <v>CMRLPT23200</v>
          </cell>
        </row>
        <row r="128">
          <cell r="A128" t="str">
            <v>CMRUCT24032</v>
          </cell>
        </row>
        <row r="129">
          <cell r="A129" t="str">
            <v>CMRLPT23283</v>
          </cell>
        </row>
        <row r="130">
          <cell r="A130" t="str">
            <v>CMRUCT23065</v>
          </cell>
        </row>
        <row r="131">
          <cell r="A131" t="str">
            <v>YAOUDOMC002</v>
          </cell>
        </row>
        <row r="132">
          <cell r="A132" t="str">
            <v>CMRUCT20048</v>
          </cell>
        </row>
        <row r="133">
          <cell r="A133" t="str">
            <v>CMRLPT22071</v>
          </cell>
        </row>
        <row r="134">
          <cell r="A134" t="str">
            <v>CMRUCT22152</v>
          </cell>
        </row>
        <row r="135">
          <cell r="A135" t="str">
            <v>CMRUCT22028</v>
          </cell>
        </row>
        <row r="136">
          <cell r="A136" t="str">
            <v>CMRUCT22164</v>
          </cell>
        </row>
        <row r="137">
          <cell r="A137" t="str">
            <v>SABCGEDO201</v>
          </cell>
        </row>
        <row r="138">
          <cell r="A138" t="str">
            <v>CMRUCT23060</v>
          </cell>
        </row>
        <row r="139">
          <cell r="A139" t="str">
            <v>CMRLPT20106</v>
          </cell>
        </row>
        <row r="140">
          <cell r="A140" t="str">
            <v>CMRUCT23282</v>
          </cell>
        </row>
        <row r="141">
          <cell r="A141" t="str">
            <v>CMRUCT23175</v>
          </cell>
        </row>
        <row r="142">
          <cell r="A142" t="str">
            <v>CMRLPT24168</v>
          </cell>
        </row>
        <row r="143">
          <cell r="A143" t="str">
            <v>CMRLPT22135</v>
          </cell>
        </row>
        <row r="144">
          <cell r="A144" t="str">
            <v>SOUAMOS101</v>
          </cell>
        </row>
        <row r="145">
          <cell r="A145" t="str">
            <v>CMRLPT23158</v>
          </cell>
        </row>
        <row r="146">
          <cell r="A146" t="str">
            <v>CMRUCT20092</v>
          </cell>
        </row>
        <row r="147">
          <cell r="A147" t="str">
            <v>CMRUCT22013</v>
          </cell>
        </row>
        <row r="148">
          <cell r="A148" t="str">
            <v>CMRUCT21016</v>
          </cell>
        </row>
        <row r="149">
          <cell r="A149" t="str">
            <v>cmruct23045</v>
          </cell>
        </row>
        <row r="150">
          <cell r="A150" t="str">
            <v>CMRUCT22127</v>
          </cell>
        </row>
        <row r="151">
          <cell r="A151" t="str">
            <v>CMRUCT22055</v>
          </cell>
        </row>
        <row r="152">
          <cell r="A152" t="str">
            <v>CMRLPT23098</v>
          </cell>
        </row>
        <row r="153">
          <cell r="A153" t="str">
            <v>CMRUCT23230</v>
          </cell>
        </row>
        <row r="154">
          <cell r="A154" t="str">
            <v>CMRUCT22064</v>
          </cell>
        </row>
        <row r="155">
          <cell r="A155" t="str">
            <v>CMRLPT23202</v>
          </cell>
        </row>
        <row r="156">
          <cell r="A156" t="str">
            <v>CMRLPT22060</v>
          </cell>
        </row>
        <row r="157">
          <cell r="A157" t="str">
            <v>CMRLPT22084</v>
          </cell>
        </row>
        <row r="158">
          <cell r="A158" t="str">
            <v>CMRLPT21162</v>
          </cell>
        </row>
        <row r="159">
          <cell r="A159" t="str">
            <v>CMRUCT21017</v>
          </cell>
        </row>
        <row r="160">
          <cell r="A160" t="str">
            <v>CMRUCT23020</v>
          </cell>
        </row>
        <row r="161">
          <cell r="A161" t="str">
            <v>CMRUCT23333</v>
          </cell>
        </row>
        <row r="162">
          <cell r="A162" t="str">
            <v>CMRLPT24205</v>
          </cell>
        </row>
        <row r="163">
          <cell r="A163" t="str">
            <v>CMRLPT23111</v>
          </cell>
        </row>
        <row r="164">
          <cell r="A164" t="str">
            <v>CMRUCT23296</v>
          </cell>
        </row>
        <row r="165">
          <cell r="A165" t="str">
            <v>SEMCPDDK101</v>
          </cell>
        </row>
        <row r="166">
          <cell r="A166" t="str">
            <v>CMRLPT23315</v>
          </cell>
        </row>
        <row r="167">
          <cell r="A167" t="str">
            <v>CMRLPT22078</v>
          </cell>
        </row>
        <row r="168">
          <cell r="A168" t="str">
            <v>CMRUCT23325</v>
          </cell>
        </row>
        <row r="169">
          <cell r="A169" t="str">
            <v>CMRLPT22150</v>
          </cell>
        </row>
        <row r="170">
          <cell r="A170" t="str">
            <v>CMRLPT23009</v>
          </cell>
        </row>
        <row r="171">
          <cell r="A171" t="str">
            <v>CMRUCT23225</v>
          </cell>
        </row>
        <row r="172">
          <cell r="A172" t="str">
            <v>CMRUCT20030</v>
          </cell>
        </row>
        <row r="173">
          <cell r="A173" t="str">
            <v>CMRUCT22072</v>
          </cell>
        </row>
        <row r="174">
          <cell r="A174" t="str">
            <v>CMRUCT23290</v>
          </cell>
        </row>
        <row r="175">
          <cell r="A175" t="str">
            <v>CMRLPT23306</v>
          </cell>
        </row>
        <row r="176">
          <cell r="A176" t="str">
            <v>CMRLPT23199</v>
          </cell>
        </row>
        <row r="177">
          <cell r="A177" t="str">
            <v>CMRUCT22123</v>
          </cell>
        </row>
        <row r="178">
          <cell r="A178" t="str">
            <v>CMRLPT24158</v>
          </cell>
        </row>
        <row r="179">
          <cell r="A179" t="str">
            <v>mescondgarou</v>
          </cell>
        </row>
        <row r="180">
          <cell r="A180" t="str">
            <v>CMRUCT24093</v>
          </cell>
        </row>
        <row r="181">
          <cell r="A181" t="str">
            <v>CMRUCT20105</v>
          </cell>
        </row>
        <row r="182">
          <cell r="A182" t="str">
            <v>CMRUCT22121</v>
          </cell>
        </row>
        <row r="183">
          <cell r="A183" t="str">
            <v>CMRLPT19368</v>
          </cell>
        </row>
        <row r="184">
          <cell r="A184" t="str">
            <v>CMRUCT22078</v>
          </cell>
        </row>
        <row r="185">
          <cell r="A185" t="str">
            <v>CMRUCT24177</v>
          </cell>
        </row>
        <row r="186">
          <cell r="A186" t="str">
            <v>CMRUCT23158</v>
          </cell>
        </row>
        <row r="187">
          <cell r="A187" t="str">
            <v>CMRUCT21053</v>
          </cell>
        </row>
        <row r="188">
          <cell r="A188" t="str">
            <v>CMRUCT19234</v>
          </cell>
        </row>
        <row r="189">
          <cell r="A189" t="str">
            <v>CMRLPT22176</v>
          </cell>
        </row>
        <row r="190">
          <cell r="A190" t="str">
            <v>CMRLPT21061</v>
          </cell>
        </row>
        <row r="191">
          <cell r="A191" t="str">
            <v>SIACFICH001</v>
          </cell>
        </row>
        <row r="192">
          <cell r="A192" t="str">
            <v>CMRLPT21112</v>
          </cell>
        </row>
        <row r="193">
          <cell r="A193" t="str">
            <v>CMRLPT22126</v>
          </cell>
        </row>
        <row r="194">
          <cell r="A194" t="str">
            <v>CMRLPT23320</v>
          </cell>
        </row>
        <row r="195">
          <cell r="A195" t="str">
            <v>SEMCUSIN001</v>
          </cell>
        </row>
        <row r="196">
          <cell r="A196" t="str">
            <v>CMRLPT19229</v>
          </cell>
        </row>
        <row r="197">
          <cell r="A197" t="str">
            <v>CMRUCT19121</v>
          </cell>
        </row>
        <row r="198">
          <cell r="A198" t="str">
            <v>CMRUCT25001</v>
          </cell>
        </row>
        <row r="199">
          <cell r="A199" t="str">
            <v>CMRUCT21059</v>
          </cell>
        </row>
        <row r="200">
          <cell r="A200" t="str">
            <v>CMRLPT23022</v>
          </cell>
        </row>
        <row r="201">
          <cell r="A201" t="str">
            <v>SOCADOMC002</v>
          </cell>
        </row>
        <row r="202">
          <cell r="A202" t="str">
            <v>SABCRADI101</v>
          </cell>
        </row>
        <row r="203">
          <cell r="A203" t="str">
            <v>CMRUCT23145</v>
          </cell>
        </row>
        <row r="204">
          <cell r="A204" t="str">
            <v>CMRUCT22118</v>
          </cell>
        </row>
        <row r="205">
          <cell r="A205" t="str">
            <v>CMRLPT22074</v>
          </cell>
        </row>
        <row r="206">
          <cell r="A206" t="str">
            <v>CMRLPT24184</v>
          </cell>
        </row>
        <row r="207">
          <cell r="A207" t="str">
            <v>CMRUCT24088</v>
          </cell>
        </row>
        <row r="208">
          <cell r="A208" t="str">
            <v>SABCKPI101</v>
          </cell>
        </row>
        <row r="209">
          <cell r="A209" t="str">
            <v>CMRLPT24031</v>
          </cell>
        </row>
        <row r="210">
          <cell r="A210" t="str">
            <v>CMRUCT22092</v>
          </cell>
        </row>
        <row r="211">
          <cell r="A211" t="str">
            <v>CMRLPT21104</v>
          </cell>
        </row>
        <row r="212">
          <cell r="A212" t="str">
            <v>CMRLPT21045</v>
          </cell>
        </row>
        <row r="213">
          <cell r="A213" t="str">
            <v>CMRLPT21151</v>
          </cell>
        </row>
        <row r="214">
          <cell r="A214" t="str">
            <v>CMRLPT19358</v>
          </cell>
        </row>
        <row r="215">
          <cell r="A215" t="str">
            <v>cmruct23052</v>
          </cell>
        </row>
        <row r="216">
          <cell r="A216" t="str">
            <v>SABCSSIS101</v>
          </cell>
        </row>
        <row r="217">
          <cell r="A217" t="str">
            <v>CMRLPT22125</v>
          </cell>
        </row>
        <row r="218">
          <cell r="A218" t="str">
            <v>CMRLPT23135</v>
          </cell>
        </row>
        <row r="219">
          <cell r="A219" t="str">
            <v>CMRUCT22143</v>
          </cell>
        </row>
        <row r="220">
          <cell r="A220" t="str">
            <v>CMRUCT22083</v>
          </cell>
        </row>
        <row r="221">
          <cell r="A221" t="str">
            <v>CMRLPT21132</v>
          </cell>
        </row>
        <row r="222">
          <cell r="A222" t="str">
            <v>CMRUCT22004</v>
          </cell>
        </row>
        <row r="223">
          <cell r="A223" t="str">
            <v>CMRUCT24018</v>
          </cell>
        </row>
        <row r="224">
          <cell r="A224" t="str">
            <v>CMRLPT24026</v>
          </cell>
        </row>
        <row r="225">
          <cell r="A225" t="str">
            <v>CMRLPT24097</v>
          </cell>
        </row>
        <row r="226">
          <cell r="A226" t="str">
            <v>CMRUCT23251</v>
          </cell>
        </row>
        <row r="227">
          <cell r="A227" t="str">
            <v>CMRLPT24053</v>
          </cell>
        </row>
        <row r="228">
          <cell r="A228" t="str">
            <v>CMRLPT21012</v>
          </cell>
        </row>
        <row r="229">
          <cell r="A229" t="str">
            <v>CMRLPT21159</v>
          </cell>
        </row>
        <row r="230">
          <cell r="A230" t="str">
            <v>mescondyde</v>
          </cell>
        </row>
        <row r="231">
          <cell r="A231" t="str">
            <v>CMRLPT23057</v>
          </cell>
        </row>
        <row r="232">
          <cell r="A232" t="str">
            <v>CMRLPT20070</v>
          </cell>
        </row>
        <row r="233">
          <cell r="A233" t="str">
            <v>CMRUCT23109</v>
          </cell>
        </row>
        <row r="234">
          <cell r="A234" t="str">
            <v>CMRLPT19004</v>
          </cell>
        </row>
        <row r="235">
          <cell r="A235" t="str">
            <v>cmruct23092</v>
          </cell>
        </row>
        <row r="236">
          <cell r="A236" t="str">
            <v>CMRLPT19189</v>
          </cell>
        </row>
        <row r="237">
          <cell r="A237" t="str">
            <v>CMRLPT20077</v>
          </cell>
        </row>
        <row r="238">
          <cell r="A238" t="str">
            <v>CMRUCT22033</v>
          </cell>
        </row>
        <row r="239">
          <cell r="A239" t="str">
            <v>CMRUCT24009</v>
          </cell>
        </row>
        <row r="240">
          <cell r="A240" t="str">
            <v>CMRLPT20069</v>
          </cell>
        </row>
        <row r="241">
          <cell r="A241" t="str">
            <v>CMRUCT23231</v>
          </cell>
        </row>
        <row r="242">
          <cell r="A242" t="str">
            <v>CMRUCT24122</v>
          </cell>
        </row>
        <row r="243">
          <cell r="A243" t="str">
            <v>mescondbaf</v>
          </cell>
        </row>
        <row r="244">
          <cell r="A244" t="str">
            <v>CMRLPT23281</v>
          </cell>
        </row>
        <row r="245">
          <cell r="A245" t="str">
            <v>CMRUCT23002</v>
          </cell>
        </row>
        <row r="246">
          <cell r="A246" t="str">
            <v>CMRLPT23112</v>
          </cell>
        </row>
        <row r="247">
          <cell r="A247" t="str">
            <v>NDOKSHARG101</v>
          </cell>
        </row>
        <row r="248">
          <cell r="A248" t="str">
            <v>CMRLPT23239</v>
          </cell>
        </row>
        <row r="249">
          <cell r="A249" t="str">
            <v>CMRLPT22011</v>
          </cell>
        </row>
        <row r="250">
          <cell r="A250" t="str">
            <v>cmruct23041</v>
          </cell>
        </row>
        <row r="251">
          <cell r="A251" t="str">
            <v>CMRUCT24095</v>
          </cell>
        </row>
        <row r="252">
          <cell r="A252" t="str">
            <v>sabckpi606</v>
          </cell>
        </row>
        <row r="253">
          <cell r="A253" t="str">
            <v>SABCMEC101</v>
          </cell>
        </row>
        <row r="254">
          <cell r="A254" t="str">
            <v>SABCCACC101</v>
          </cell>
        </row>
        <row r="255">
          <cell r="A255" t="str">
            <v>SABCSQRH101</v>
          </cell>
        </row>
        <row r="256">
          <cell r="A256" t="str">
            <v>CMRLPT23084</v>
          </cell>
        </row>
        <row r="257">
          <cell r="A257" t="str">
            <v>BALILIMS001</v>
          </cell>
        </row>
        <row r="258">
          <cell r="A258" t="str">
            <v>CMRUCT20027</v>
          </cell>
        </row>
        <row r="259">
          <cell r="A259" t="str">
            <v>CMRLPT24080</v>
          </cell>
        </row>
        <row r="260">
          <cell r="A260" t="str">
            <v>CMRUCT24065</v>
          </cell>
        </row>
        <row r="261">
          <cell r="A261" t="str">
            <v>CMRUCT22014</v>
          </cell>
        </row>
        <row r="262">
          <cell r="A262" t="str">
            <v>CMRUCT21109</v>
          </cell>
        </row>
        <row r="263">
          <cell r="A263" t="str">
            <v>CMRLPT19205</v>
          </cell>
        </row>
        <row r="264">
          <cell r="A264" t="str">
            <v>VEEAMSERVERGARO</v>
          </cell>
        </row>
        <row r="265">
          <cell r="A265" t="str">
            <v>CMRUCT24129</v>
          </cell>
        </row>
        <row r="266">
          <cell r="A266" t="str">
            <v>CMRLPT23096</v>
          </cell>
        </row>
        <row r="267">
          <cell r="A267" t="str">
            <v>CMRUCT23215</v>
          </cell>
        </row>
        <row r="268">
          <cell r="A268" t="str">
            <v>CMRUCT21080</v>
          </cell>
        </row>
        <row r="269">
          <cell r="A269" t="str">
            <v>CMRLPT23201</v>
          </cell>
        </row>
        <row r="270">
          <cell r="A270" t="str">
            <v>CMRUCT19073</v>
          </cell>
        </row>
        <row r="271">
          <cell r="A271" t="str">
            <v>SABCMSQL201</v>
          </cell>
        </row>
        <row r="272">
          <cell r="A272" t="str">
            <v>CMRUCT23167</v>
          </cell>
        </row>
        <row r="273">
          <cell r="A273" t="str">
            <v>CMRUCT23117</v>
          </cell>
        </row>
        <row r="274">
          <cell r="A274" t="str">
            <v>CMRUCT21128</v>
          </cell>
        </row>
        <row r="275">
          <cell r="A275" t="str">
            <v>CMRLPT23231</v>
          </cell>
        </row>
        <row r="276">
          <cell r="A276" t="str">
            <v>CMRLPT21164</v>
          </cell>
        </row>
        <row r="277">
          <cell r="A277" t="str">
            <v>CMRUCT23126</v>
          </cell>
        </row>
        <row r="278">
          <cell r="A278" t="str">
            <v>CMRUCT20121</v>
          </cell>
        </row>
        <row r="279">
          <cell r="A279" t="str">
            <v>CMRLPT23064</v>
          </cell>
        </row>
        <row r="280">
          <cell r="A280" t="str">
            <v>CMRUCT20148</v>
          </cell>
        </row>
        <row r="281">
          <cell r="A281" t="str">
            <v>CMRLPT22183</v>
          </cell>
        </row>
        <row r="282">
          <cell r="A282" t="str">
            <v>CMRUCT23229</v>
          </cell>
        </row>
        <row r="283">
          <cell r="A283" t="str">
            <v>CMRLPT24144</v>
          </cell>
        </row>
        <row r="284">
          <cell r="A284" t="str">
            <v>AKWAPDDK101</v>
          </cell>
        </row>
        <row r="285">
          <cell r="A285" t="str">
            <v>CMRLPT24163</v>
          </cell>
        </row>
        <row r="286">
          <cell r="A286" t="str">
            <v>CMRLPT22015</v>
          </cell>
        </row>
        <row r="287">
          <cell r="A287" t="str">
            <v>CMRUCT21131</v>
          </cell>
        </row>
        <row r="288">
          <cell r="A288" t="str">
            <v>CMRLPT21014</v>
          </cell>
        </row>
        <row r="289">
          <cell r="A289" t="str">
            <v>CMRUCT24192</v>
          </cell>
        </row>
        <row r="290">
          <cell r="A290" t="str">
            <v>CMRUCT20173</v>
          </cell>
        </row>
        <row r="291">
          <cell r="A291" t="str">
            <v>CMRLPT22038</v>
          </cell>
        </row>
        <row r="292">
          <cell r="A292" t="str">
            <v>BALISCDP001</v>
          </cell>
        </row>
        <row r="293">
          <cell r="A293" t="str">
            <v>CMRUCT23232</v>
          </cell>
        </row>
        <row r="294">
          <cell r="A294" t="str">
            <v>CMRUCT21114</v>
          </cell>
        </row>
        <row r="295">
          <cell r="A295" t="str">
            <v>SABCMOS102</v>
          </cell>
        </row>
        <row r="296">
          <cell r="A296" t="str">
            <v>CMRUCT23130</v>
          </cell>
        </row>
        <row r="297">
          <cell r="A297" t="str">
            <v>CMRUCT20114</v>
          </cell>
        </row>
        <row r="298">
          <cell r="A298" t="str">
            <v>CMRLPT21084</v>
          </cell>
        </row>
        <row r="299">
          <cell r="A299" t="str">
            <v>CMRUCT20098</v>
          </cell>
        </row>
        <row r="300">
          <cell r="A300" t="str">
            <v>BAFOUSIN002</v>
          </cell>
        </row>
        <row r="301">
          <cell r="A301" t="str">
            <v>CMRUCT24045</v>
          </cell>
        </row>
        <row r="302">
          <cell r="A302" t="str">
            <v>CMRUCT20066</v>
          </cell>
        </row>
        <row r="303">
          <cell r="A303" t="str">
            <v>SABCUPCUT102</v>
          </cell>
        </row>
        <row r="304">
          <cell r="A304" t="str">
            <v>CMRUCT21072</v>
          </cell>
        </row>
        <row r="305">
          <cell r="A305" t="str">
            <v>CMRLPT24094</v>
          </cell>
        </row>
        <row r="306">
          <cell r="A306" t="str">
            <v>CMRLPT20046</v>
          </cell>
        </row>
        <row r="307">
          <cell r="A307" t="str">
            <v>CMRLPT20076</v>
          </cell>
        </row>
        <row r="308">
          <cell r="A308" t="str">
            <v>CMRUCT20055</v>
          </cell>
        </row>
        <row r="309">
          <cell r="A309" t="str">
            <v>CMRUCT23203</v>
          </cell>
        </row>
        <row r="310">
          <cell r="A310" t="str">
            <v>CMRLPT22119</v>
          </cell>
        </row>
        <row r="311">
          <cell r="A311" t="str">
            <v>CMRUCT23316</v>
          </cell>
        </row>
        <row r="312">
          <cell r="A312" t="str">
            <v>LDS-DATA</v>
          </cell>
        </row>
        <row r="313">
          <cell r="A313" t="str">
            <v>CMRUCT23220</v>
          </cell>
        </row>
        <row r="314">
          <cell r="A314" t="str">
            <v>CMRLPT23023</v>
          </cell>
        </row>
        <row r="315">
          <cell r="A315" t="str">
            <v>CMRLPT24170</v>
          </cell>
        </row>
        <row r="316">
          <cell r="A316" t="str">
            <v>CMRUCT19084</v>
          </cell>
        </row>
        <row r="317">
          <cell r="A317" t="str">
            <v>CMRUCT20135</v>
          </cell>
        </row>
        <row r="318">
          <cell r="A318" t="str">
            <v>CMRUCT22031</v>
          </cell>
        </row>
        <row r="319">
          <cell r="A319" t="str">
            <v>messgxndok</v>
          </cell>
        </row>
        <row r="320">
          <cell r="A320" t="str">
            <v>CMRUCT21106</v>
          </cell>
        </row>
        <row r="321">
          <cell r="A321" t="str">
            <v>CMRLPT24121</v>
          </cell>
        </row>
        <row r="322">
          <cell r="A322" t="str">
            <v>CMRLPT24098</v>
          </cell>
        </row>
        <row r="323">
          <cell r="A323" t="str">
            <v>CMRUCT24013</v>
          </cell>
        </row>
        <row r="324">
          <cell r="A324" t="str">
            <v>CMRUCT23169</v>
          </cell>
        </row>
        <row r="325">
          <cell r="A325" t="str">
            <v>CMRUCT21107</v>
          </cell>
        </row>
        <row r="326">
          <cell r="A326" t="str">
            <v>CMRUCT23176</v>
          </cell>
        </row>
        <row r="327">
          <cell r="A327" t="str">
            <v>CMRLPT24194</v>
          </cell>
        </row>
        <row r="328">
          <cell r="A328" t="str">
            <v>SOCAFICH101</v>
          </cell>
        </row>
        <row r="329">
          <cell r="A329" t="str">
            <v>CMRUCT23156</v>
          </cell>
        </row>
        <row r="330">
          <cell r="A330" t="str">
            <v>SABCSHAR601</v>
          </cell>
        </row>
        <row r="331">
          <cell r="A331" t="str">
            <v>CMRUCT21069</v>
          </cell>
        </row>
        <row r="332">
          <cell r="A332" t="str">
            <v>CMRUCT22025</v>
          </cell>
        </row>
        <row r="333">
          <cell r="A333" t="str">
            <v>CMRLPT23246</v>
          </cell>
        </row>
        <row r="334">
          <cell r="A334" t="str">
            <v>CMRLPT22168</v>
          </cell>
        </row>
        <row r="335">
          <cell r="A335" t="str">
            <v>CMRUCT24199</v>
          </cell>
        </row>
        <row r="336">
          <cell r="A336" t="str">
            <v>CMRUCT23310</v>
          </cell>
        </row>
        <row r="337">
          <cell r="A337" t="str">
            <v>CMRLPT23257</v>
          </cell>
        </row>
        <row r="338">
          <cell r="A338" t="str">
            <v>CMRUCT23195</v>
          </cell>
        </row>
        <row r="339">
          <cell r="A339" t="str">
            <v>CMRUCT22005</v>
          </cell>
        </row>
        <row r="340">
          <cell r="A340" t="str">
            <v>CMRUCT20096</v>
          </cell>
        </row>
        <row r="341">
          <cell r="A341" t="str">
            <v>CMRLPT22171</v>
          </cell>
        </row>
        <row r="342">
          <cell r="A342" t="str">
            <v>CMRLPT22041</v>
          </cell>
        </row>
        <row r="343">
          <cell r="A343" t="str">
            <v>CMRLPT23206</v>
          </cell>
        </row>
        <row r="344">
          <cell r="A344" t="str">
            <v>CMRLPT24084</v>
          </cell>
        </row>
        <row r="345">
          <cell r="A345" t="str">
            <v>CMRLPT21069</v>
          </cell>
        </row>
        <row r="346">
          <cell r="A346" t="str">
            <v>CMRUCT23001</v>
          </cell>
        </row>
        <row r="347">
          <cell r="A347" t="str">
            <v>CMRUCT23132</v>
          </cell>
        </row>
        <row r="348">
          <cell r="A348" t="str">
            <v>CMRUCT21028</v>
          </cell>
        </row>
        <row r="349">
          <cell r="A349" t="str">
            <v>BONAUPCUT101</v>
          </cell>
        </row>
        <row r="350">
          <cell r="A350" t="str">
            <v>CMRLPT19175</v>
          </cell>
        </row>
        <row r="351">
          <cell r="A351" t="str">
            <v>CMRUCT21006</v>
          </cell>
        </row>
        <row r="352">
          <cell r="A352" t="str">
            <v>CMRLPT22046</v>
          </cell>
        </row>
        <row r="353">
          <cell r="A353" t="str">
            <v>CMRLPT21115</v>
          </cell>
        </row>
        <row r="354">
          <cell r="A354" t="str">
            <v>CMRLPT21031</v>
          </cell>
        </row>
        <row r="355">
          <cell r="A355" t="str">
            <v>CMRLPT23252</v>
          </cell>
        </row>
        <row r="356">
          <cell r="A356" t="str">
            <v>SABCTSEL101</v>
          </cell>
        </row>
        <row r="357">
          <cell r="A357" t="str">
            <v>SABCGED101</v>
          </cell>
        </row>
        <row r="358">
          <cell r="A358" t="str">
            <v>CMRLPT21064</v>
          </cell>
        </row>
        <row r="359">
          <cell r="A359" t="str">
            <v>CMRLPT23313</v>
          </cell>
        </row>
        <row r="360">
          <cell r="A360" t="str">
            <v>CMRLPT23241</v>
          </cell>
        </row>
        <row r="361">
          <cell r="A361" t="str">
            <v>CMRLPT24095</v>
          </cell>
        </row>
        <row r="362">
          <cell r="A362" t="str">
            <v>CMRLPT21095</v>
          </cell>
        </row>
        <row r="363">
          <cell r="A363" t="str">
            <v>CMRUCT23141</v>
          </cell>
        </row>
        <row r="364">
          <cell r="A364" t="str">
            <v>CMRUCT20102</v>
          </cell>
        </row>
        <row r="365">
          <cell r="A365" t="str">
            <v>SABCDIMOB101</v>
          </cell>
        </row>
        <row r="366">
          <cell r="A366" t="str">
            <v>CMRLPT22166</v>
          </cell>
        </row>
        <row r="367">
          <cell r="A367" t="str">
            <v>CMRUCT23240</v>
          </cell>
        </row>
        <row r="368">
          <cell r="A368" t="str">
            <v>YAOUPCUT001</v>
          </cell>
        </row>
        <row r="369">
          <cell r="A369" t="str">
            <v>CMRLPT21030</v>
          </cell>
        </row>
        <row r="370">
          <cell r="A370" t="str">
            <v>SABCBICRM101</v>
          </cell>
        </row>
        <row r="371">
          <cell r="A371" t="str">
            <v>CMRLPT21082</v>
          </cell>
        </row>
        <row r="372">
          <cell r="A372" t="str">
            <v>SABCPERM101</v>
          </cell>
        </row>
        <row r="373">
          <cell r="A373" t="str">
            <v>CMRUCT24056</v>
          </cell>
        </row>
        <row r="374">
          <cell r="A374" t="str">
            <v>CMRLPT24118</v>
          </cell>
        </row>
        <row r="375">
          <cell r="A375" t="str">
            <v>CMRUCT23128</v>
          </cell>
        </row>
        <row r="376">
          <cell r="A376" t="str">
            <v>CMRLPT21145</v>
          </cell>
        </row>
        <row r="377">
          <cell r="A377" t="str">
            <v>CMRLPT21140</v>
          </cell>
        </row>
        <row r="378">
          <cell r="A378" t="str">
            <v>CMRLPT23042</v>
          </cell>
        </row>
        <row r="379">
          <cell r="A379" t="str">
            <v>CMRUCT23064</v>
          </cell>
        </row>
        <row r="380">
          <cell r="A380" t="str">
            <v>CMRUCT22099</v>
          </cell>
        </row>
        <row r="381">
          <cell r="A381" t="str">
            <v>VEEAMSERVERBAFO</v>
          </cell>
        </row>
        <row r="382">
          <cell r="A382" t="str">
            <v>CMRLPT23219</v>
          </cell>
        </row>
        <row r="383">
          <cell r="A383" t="str">
            <v>SABCBIOM101</v>
          </cell>
        </row>
        <row r="384">
          <cell r="A384" t="str">
            <v>CMRUCT23134</v>
          </cell>
        </row>
        <row r="385">
          <cell r="A385" t="str">
            <v>CMRLPT20004</v>
          </cell>
        </row>
        <row r="386">
          <cell r="A386" t="str">
            <v>CMRUCT21129</v>
          </cell>
        </row>
        <row r="387">
          <cell r="A387" t="str">
            <v>CMRUCT20157</v>
          </cell>
        </row>
        <row r="388">
          <cell r="A388" t="str">
            <v>CMRUCT21119</v>
          </cell>
        </row>
        <row r="389">
          <cell r="A389" t="str">
            <v>CMRLPT23309</v>
          </cell>
        </row>
        <row r="390">
          <cell r="A390" t="str">
            <v>CMRLPT22023</v>
          </cell>
        </row>
        <row r="391">
          <cell r="A391" t="str">
            <v>CMRUCT20058</v>
          </cell>
        </row>
        <row r="392">
          <cell r="A392" t="str">
            <v>CMRUCT20081</v>
          </cell>
        </row>
        <row r="393">
          <cell r="A393" t="str">
            <v>CMRUCT22039</v>
          </cell>
        </row>
        <row r="394">
          <cell r="A394" t="str">
            <v>CMRUCT23241</v>
          </cell>
        </row>
        <row r="395">
          <cell r="A395" t="str">
            <v>CMRLPT24187</v>
          </cell>
        </row>
        <row r="396">
          <cell r="A396" t="str">
            <v>CMRUCT22044</v>
          </cell>
        </row>
        <row r="397">
          <cell r="A397" t="str">
            <v>CMRLPT22032</v>
          </cell>
        </row>
        <row r="398">
          <cell r="A398" t="str">
            <v>CMRUCT23165</v>
          </cell>
        </row>
        <row r="399">
          <cell r="A399" t="str">
            <v>CMRUCT21051</v>
          </cell>
        </row>
        <row r="400">
          <cell r="A400" t="str">
            <v>CMRLPT22120</v>
          </cell>
        </row>
        <row r="401">
          <cell r="A401" t="str">
            <v>CMRUCT22027</v>
          </cell>
        </row>
        <row r="402">
          <cell r="A402" t="str">
            <v>BALISHAR003</v>
          </cell>
        </row>
        <row r="403">
          <cell r="A403" t="str">
            <v>CMRUCT23120</v>
          </cell>
        </row>
        <row r="404">
          <cell r="A404" t="str">
            <v>CMRLPT23119</v>
          </cell>
        </row>
        <row r="405">
          <cell r="A405" t="str">
            <v>CMRUCT23321</v>
          </cell>
        </row>
        <row r="406">
          <cell r="A406" t="str">
            <v>SABCIA101</v>
          </cell>
        </row>
        <row r="407">
          <cell r="A407" t="str">
            <v>CMRLPT22140</v>
          </cell>
        </row>
        <row r="408">
          <cell r="A408" t="str">
            <v>SABCISO601</v>
          </cell>
        </row>
        <row r="409">
          <cell r="A409" t="str">
            <v>CMRLPT23305</v>
          </cell>
        </row>
        <row r="410">
          <cell r="A410" t="str">
            <v>CMRUCT19166</v>
          </cell>
        </row>
        <row r="411">
          <cell r="A411" t="str">
            <v>CMRUCT23204</v>
          </cell>
        </row>
        <row r="412">
          <cell r="A412" t="str">
            <v>messgxtcyde</v>
          </cell>
        </row>
        <row r="413">
          <cell r="A413" t="str">
            <v>CMRUCT23302</v>
          </cell>
        </row>
        <row r="414">
          <cell r="A414" t="str">
            <v>BALILIMS202</v>
          </cell>
        </row>
        <row r="415">
          <cell r="A415" t="str">
            <v>CMRLPT22124</v>
          </cell>
        </row>
        <row r="416">
          <cell r="A416" t="str">
            <v>CMRLPT24120</v>
          </cell>
        </row>
        <row r="417">
          <cell r="A417" t="str">
            <v>CMRLPT23263</v>
          </cell>
        </row>
        <row r="418">
          <cell r="A418" t="str">
            <v>CMRLPT23225</v>
          </cell>
        </row>
        <row r="419">
          <cell r="A419" t="str">
            <v>CMRLPT21138</v>
          </cell>
        </row>
        <row r="420">
          <cell r="A420" t="str">
            <v>CMRUCT23261</v>
          </cell>
        </row>
        <row r="421">
          <cell r="A421" t="str">
            <v>CMRLPT24113</v>
          </cell>
        </row>
        <row r="422">
          <cell r="A422" t="str">
            <v>CMRLPT19252</v>
          </cell>
        </row>
        <row r="423">
          <cell r="A423" t="str">
            <v>CMRUCT22139</v>
          </cell>
        </row>
        <row r="424">
          <cell r="A424" t="str">
            <v>CMRLPT24185</v>
          </cell>
        </row>
        <row r="425">
          <cell r="A425" t="str">
            <v>CMRLPT23258</v>
          </cell>
        </row>
        <row r="426">
          <cell r="A426" t="str">
            <v>CMRLPT20030</v>
          </cell>
        </row>
        <row r="427">
          <cell r="A427" t="str">
            <v>CMRLPT20048</v>
          </cell>
        </row>
        <row r="428">
          <cell r="A428" t="str">
            <v>CMRUCT20140</v>
          </cell>
        </row>
        <row r="429">
          <cell r="A429" t="str">
            <v>CMRLPT23248</v>
          </cell>
        </row>
        <row r="430">
          <cell r="A430" t="str">
            <v>KOUMTRACK001</v>
          </cell>
        </row>
        <row r="431">
          <cell r="A431" t="str">
            <v>CMRUCT23238</v>
          </cell>
        </row>
        <row r="432">
          <cell r="A432" t="str">
            <v>CMRUCT21041</v>
          </cell>
        </row>
        <row r="433">
          <cell r="A433" t="str">
            <v>CMRLPT22101</v>
          </cell>
        </row>
        <row r="434">
          <cell r="A434" t="str">
            <v>CMRLPT22143</v>
          </cell>
        </row>
        <row r="435">
          <cell r="A435" t="str">
            <v>CMRUCT24069</v>
          </cell>
        </row>
        <row r="436">
          <cell r="A436" t="str">
            <v>CMRUCT23084</v>
          </cell>
        </row>
        <row r="437">
          <cell r="A437" t="str">
            <v>CMRUCT23205</v>
          </cell>
        </row>
        <row r="438">
          <cell r="A438" t="str">
            <v>CMRUCT23294</v>
          </cell>
        </row>
        <row r="439">
          <cell r="A439" t="str">
            <v>CMRLPT24048</v>
          </cell>
        </row>
        <row r="440">
          <cell r="A440" t="str">
            <v>CMRLPT23186</v>
          </cell>
        </row>
        <row r="441">
          <cell r="A441" t="str">
            <v>CMRUCT24098</v>
          </cell>
        </row>
        <row r="442">
          <cell r="A442" t="str">
            <v>CMRLPT23011</v>
          </cell>
        </row>
        <row r="443">
          <cell r="A443" t="str">
            <v>CMRLPT23290</v>
          </cell>
        </row>
        <row r="444">
          <cell r="A444" t="str">
            <v>CMRUCT21099</v>
          </cell>
        </row>
        <row r="445">
          <cell r="A445" t="str">
            <v>CMRUCT23018</v>
          </cell>
        </row>
        <row r="446">
          <cell r="A446" t="str">
            <v>CMRUCT20037</v>
          </cell>
        </row>
        <row r="447">
          <cell r="A447" t="str">
            <v>CMRLPT20057</v>
          </cell>
        </row>
        <row r="448">
          <cell r="A448" t="str">
            <v>CMRLPT23083</v>
          </cell>
        </row>
        <row r="449">
          <cell r="A449" t="str">
            <v>CMRUCT22097</v>
          </cell>
        </row>
        <row r="450">
          <cell r="A450" t="str">
            <v>CMRUCT19110</v>
          </cell>
        </row>
        <row r="451">
          <cell r="A451" t="str">
            <v>CMRUCT23021</v>
          </cell>
        </row>
        <row r="452">
          <cell r="A452" t="str">
            <v>CMRUCT23133</v>
          </cell>
        </row>
        <row r="453">
          <cell r="A453" t="str">
            <v>CMRUCT24073</v>
          </cell>
        </row>
        <row r="454">
          <cell r="A454" t="str">
            <v>CMRLPT24049</v>
          </cell>
        </row>
        <row r="455">
          <cell r="A455" t="str">
            <v>CMRUCT24067</v>
          </cell>
        </row>
        <row r="456">
          <cell r="A456" t="str">
            <v>CMRUCT20094</v>
          </cell>
        </row>
        <row r="457">
          <cell r="A457" t="str">
            <v>CMRUCT20028</v>
          </cell>
        </row>
        <row r="458">
          <cell r="A458" t="str">
            <v>CMRUCT24120</v>
          </cell>
        </row>
        <row r="459">
          <cell r="A459" t="str">
            <v>CMRLPT24198</v>
          </cell>
        </row>
        <row r="460">
          <cell r="A460" t="str">
            <v>CMRLPT20117</v>
          </cell>
        </row>
        <row r="461">
          <cell r="A461" t="str">
            <v>CMRUCT20051</v>
          </cell>
        </row>
        <row r="462">
          <cell r="A462" t="str">
            <v>CMRUCT21066</v>
          </cell>
        </row>
        <row r="463">
          <cell r="A463" t="str">
            <v>SABCMASS101</v>
          </cell>
        </row>
        <row r="464">
          <cell r="A464" t="str">
            <v>CMRLPT23129</v>
          </cell>
        </row>
        <row r="465">
          <cell r="A465" t="str">
            <v>CMRLPT21123</v>
          </cell>
        </row>
        <row r="466">
          <cell r="A466" t="str">
            <v>CMRLPT24002</v>
          </cell>
        </row>
        <row r="467">
          <cell r="A467" t="str">
            <v>CMRLPT21109</v>
          </cell>
        </row>
        <row r="468">
          <cell r="A468" t="str">
            <v>CMRLPT23177</v>
          </cell>
        </row>
        <row r="469">
          <cell r="A469" t="str">
            <v>CMRUCT19072</v>
          </cell>
        </row>
        <row r="470">
          <cell r="A470" t="str">
            <v>CMRLPT21074</v>
          </cell>
        </row>
        <row r="471">
          <cell r="A471" t="str">
            <v>CMRUCT23095</v>
          </cell>
        </row>
        <row r="472">
          <cell r="A472" t="str">
            <v>CMRLPT22097</v>
          </cell>
        </row>
        <row r="473">
          <cell r="A473" t="str">
            <v>CMRLPT22112</v>
          </cell>
        </row>
        <row r="474">
          <cell r="A474" t="str">
            <v>CMRLPT23152</v>
          </cell>
        </row>
        <row r="475">
          <cell r="A475" t="str">
            <v>CMRUCT23242</v>
          </cell>
        </row>
        <row r="476">
          <cell r="A476" t="str">
            <v>CMRUCT20152</v>
          </cell>
        </row>
        <row r="477">
          <cell r="A477" t="str">
            <v>SABCVPRX101</v>
          </cell>
        </row>
        <row r="478">
          <cell r="A478" t="str">
            <v>SABCFUTU601</v>
          </cell>
        </row>
        <row r="479">
          <cell r="A479" t="str">
            <v>CMRLPT23137</v>
          </cell>
        </row>
        <row r="480">
          <cell r="A480" t="str">
            <v>VEEAMSERVERYAOU</v>
          </cell>
        </row>
        <row r="481">
          <cell r="A481" t="str">
            <v>CMRUCT23148</v>
          </cell>
        </row>
        <row r="482">
          <cell r="A482" t="str">
            <v>CMRUCT22146</v>
          </cell>
        </row>
        <row r="483">
          <cell r="A483" t="str">
            <v>CMRUCT23154</v>
          </cell>
        </row>
        <row r="484">
          <cell r="A484" t="str">
            <v>SABCTSEL102</v>
          </cell>
        </row>
        <row r="485">
          <cell r="A485" t="str">
            <v>CMRUCT21055</v>
          </cell>
        </row>
        <row r="486">
          <cell r="A486" t="str">
            <v>CMRUCT22115</v>
          </cell>
        </row>
        <row r="487">
          <cell r="A487" t="str">
            <v>CMRUCT20020</v>
          </cell>
        </row>
        <row r="488">
          <cell r="A488" t="str">
            <v>CMRLPT23271</v>
          </cell>
        </row>
        <row r="489">
          <cell r="A489" t="str">
            <v>CMRLPT21125</v>
          </cell>
        </row>
        <row r="490">
          <cell r="A490" t="str">
            <v>CMRLPT23296</v>
          </cell>
        </row>
        <row r="491">
          <cell r="A491" t="str">
            <v>CMRLPT22114</v>
          </cell>
        </row>
        <row r="492">
          <cell r="A492" t="str">
            <v>CMRUCT22166</v>
          </cell>
        </row>
        <row r="493">
          <cell r="A493" t="str">
            <v>GARODOMC002</v>
          </cell>
        </row>
        <row r="494">
          <cell r="A494" t="str">
            <v>CMRLPT19169</v>
          </cell>
        </row>
        <row r="495">
          <cell r="A495" t="str">
            <v>CMRUCT19140</v>
          </cell>
        </row>
        <row r="496">
          <cell r="A496" t="str">
            <v>CMRLPT22087</v>
          </cell>
        </row>
        <row r="497">
          <cell r="A497" t="str">
            <v>CMRUCT23331</v>
          </cell>
        </row>
        <row r="498">
          <cell r="A498" t="str">
            <v>CMRLPT21028</v>
          </cell>
        </row>
        <row r="499">
          <cell r="A499" t="str">
            <v>CMRUCT22129</v>
          </cell>
        </row>
        <row r="500">
          <cell r="A500" t="str">
            <v>CMRUCT24006</v>
          </cell>
        </row>
        <row r="501">
          <cell r="A501" t="str">
            <v>CMRLPT22184</v>
          </cell>
        </row>
        <row r="502">
          <cell r="A502" t="str">
            <v>CMRUCT24112</v>
          </cell>
        </row>
        <row r="503">
          <cell r="A503" t="str">
            <v>CMRUCT21023</v>
          </cell>
        </row>
        <row r="504">
          <cell r="A504" t="str">
            <v>CMRUCT19142</v>
          </cell>
        </row>
        <row r="505">
          <cell r="A505" t="str">
            <v>CMRUCT23116</v>
          </cell>
        </row>
        <row r="506">
          <cell r="A506" t="str">
            <v>CMRLPT22069</v>
          </cell>
        </row>
        <row r="507">
          <cell r="A507" t="str">
            <v>SOCASHARG101</v>
          </cell>
        </row>
        <row r="508">
          <cell r="A508" t="str">
            <v>CMRUCT23028</v>
          </cell>
        </row>
        <row r="509">
          <cell r="A509" t="str">
            <v>CMRLPT22100</v>
          </cell>
        </row>
        <row r="510">
          <cell r="A510" t="str">
            <v>SABCDIMO601</v>
          </cell>
        </row>
        <row r="511">
          <cell r="A511" t="str">
            <v>CMRLPT24011</v>
          </cell>
        </row>
        <row r="512">
          <cell r="A512" t="str">
            <v>CMRUCT20018</v>
          </cell>
        </row>
        <row r="513">
          <cell r="A513" t="str">
            <v>CMRLPT23163</v>
          </cell>
        </row>
        <row r="514">
          <cell r="A514" t="str">
            <v>CMRLPT21154</v>
          </cell>
        </row>
        <row r="515">
          <cell r="A515" t="str">
            <v>CMRLPT20045</v>
          </cell>
        </row>
        <row r="516">
          <cell r="A516" t="str">
            <v>CMRUCT23024</v>
          </cell>
        </row>
        <row r="517">
          <cell r="A517" t="str">
            <v>CMRLPT19264</v>
          </cell>
        </row>
        <row r="518">
          <cell r="A518" t="str">
            <v>CMRUCT21058</v>
          </cell>
        </row>
        <row r="519">
          <cell r="A519" t="str">
            <v>CMRLPT21015</v>
          </cell>
        </row>
        <row r="520">
          <cell r="A520" t="str">
            <v>CMRLPT23210</v>
          </cell>
        </row>
        <row r="521">
          <cell r="A521" t="str">
            <v>CMRLPT23266</v>
          </cell>
        </row>
        <row r="522">
          <cell r="A522" t="str">
            <v>CMRUCT19111</v>
          </cell>
        </row>
        <row r="523">
          <cell r="A523" t="str">
            <v>CMRUCT23239</v>
          </cell>
        </row>
        <row r="524">
          <cell r="A524" t="str">
            <v>CMRLPT23034</v>
          </cell>
        </row>
        <row r="525">
          <cell r="A525" t="str">
            <v>CMRLPT23016</v>
          </cell>
        </row>
        <row r="526">
          <cell r="A526" t="str">
            <v>CMRUCT23209</v>
          </cell>
        </row>
        <row r="527">
          <cell r="A527" t="str">
            <v>CMRLPT23222</v>
          </cell>
        </row>
        <row r="528">
          <cell r="A528" t="str">
            <v>CMRUCT20053</v>
          </cell>
        </row>
        <row r="529">
          <cell r="A529" t="str">
            <v>SABCIA601</v>
          </cell>
        </row>
        <row r="530">
          <cell r="A530" t="str">
            <v>CMRUCT22090</v>
          </cell>
        </row>
        <row r="531">
          <cell r="A531" t="str">
            <v>CMRUCT21097</v>
          </cell>
        </row>
        <row r="532">
          <cell r="A532" t="str">
            <v>CMRLPT21049</v>
          </cell>
        </row>
        <row r="533">
          <cell r="A533" t="str">
            <v>CMRUCT21123</v>
          </cell>
        </row>
        <row r="534">
          <cell r="A534" t="str">
            <v>CMRLPT23037</v>
          </cell>
        </row>
        <row r="535">
          <cell r="A535" t="str">
            <v>CMRLPT23178</v>
          </cell>
        </row>
        <row r="536">
          <cell r="A536" t="str">
            <v>SABCISO102</v>
          </cell>
        </row>
        <row r="537">
          <cell r="A537" t="str">
            <v>CMRLPT22051</v>
          </cell>
        </row>
        <row r="538">
          <cell r="A538" t="str">
            <v>CMRUCT22162</v>
          </cell>
        </row>
        <row r="539">
          <cell r="A539" t="str">
            <v>CMRLPT21037</v>
          </cell>
        </row>
        <row r="540">
          <cell r="A540" t="str">
            <v>CMRLPT23019</v>
          </cell>
        </row>
        <row r="541">
          <cell r="A541" t="str">
            <v>CMRLPT22045</v>
          </cell>
        </row>
        <row r="542">
          <cell r="A542" t="str">
            <v>balidcira001</v>
          </cell>
        </row>
        <row r="543">
          <cell r="A543" t="str">
            <v>CMRLPT22014</v>
          </cell>
        </row>
        <row r="544">
          <cell r="A544" t="str">
            <v>BAFOSHARG101</v>
          </cell>
        </row>
        <row r="545">
          <cell r="A545" t="str">
            <v>CMRUCT23090</v>
          </cell>
        </row>
        <row r="546">
          <cell r="A546" t="str">
            <v>SOCAMOS101</v>
          </cell>
        </row>
        <row r="547">
          <cell r="A547" t="str">
            <v>CMRUCT23221</v>
          </cell>
        </row>
        <row r="548">
          <cell r="A548" t="str">
            <v>garousine001</v>
          </cell>
        </row>
        <row r="549">
          <cell r="A549" t="str">
            <v>CMRUCT23042</v>
          </cell>
        </row>
        <row r="550">
          <cell r="A550" t="str">
            <v>CMRLPT23223</v>
          </cell>
        </row>
        <row r="551">
          <cell r="A551" t="str">
            <v>SABCPROJ601</v>
          </cell>
        </row>
        <row r="552">
          <cell r="A552" t="str">
            <v>CMRLPT22065</v>
          </cell>
        </row>
        <row r="553">
          <cell r="A553" t="str">
            <v>CMRUCT23061</v>
          </cell>
        </row>
        <row r="554">
          <cell r="A554" t="str">
            <v>CMRLPT24100</v>
          </cell>
        </row>
        <row r="555">
          <cell r="A555" t="str">
            <v>CMRLPT19170</v>
          </cell>
        </row>
        <row r="556">
          <cell r="A556" t="str">
            <v>CMRLPT22146</v>
          </cell>
        </row>
        <row r="557">
          <cell r="A557" t="str">
            <v>CMRUCT23103</v>
          </cell>
        </row>
        <row r="558">
          <cell r="A558" t="str">
            <v>CMRLPT24101</v>
          </cell>
        </row>
        <row r="559">
          <cell r="A559" t="str">
            <v>CMRLPT21102</v>
          </cell>
        </row>
        <row r="560">
          <cell r="A560" t="str">
            <v>CMRUCT24182</v>
          </cell>
        </row>
        <row r="561">
          <cell r="A561" t="str">
            <v>CMRUCT21075</v>
          </cell>
        </row>
        <row r="562">
          <cell r="A562" t="str">
            <v>CMRLPT21170</v>
          </cell>
        </row>
        <row r="563">
          <cell r="A563" t="str">
            <v>OLEMMOS101</v>
          </cell>
        </row>
        <row r="564">
          <cell r="A564" t="str">
            <v>CMRUCT23206</v>
          </cell>
        </row>
        <row r="565">
          <cell r="A565" t="str">
            <v>CMRLPT22204</v>
          </cell>
        </row>
        <row r="566">
          <cell r="A566" t="str">
            <v>CMRUCT23289</v>
          </cell>
        </row>
        <row r="567">
          <cell r="A567" t="str">
            <v>CMRUCT20001</v>
          </cell>
        </row>
        <row r="568">
          <cell r="A568" t="str">
            <v>CMRLPT23143</v>
          </cell>
        </row>
        <row r="569">
          <cell r="A569" t="str">
            <v>CMRLPT23180</v>
          </cell>
        </row>
        <row r="570">
          <cell r="A570" t="str">
            <v>CMRUCT24193</v>
          </cell>
        </row>
        <row r="571">
          <cell r="A571" t="str">
            <v>CMRUCT21116</v>
          </cell>
        </row>
        <row r="572">
          <cell r="A572" t="str">
            <v>CMRUCT23313</v>
          </cell>
        </row>
        <row r="573">
          <cell r="A573" t="str">
            <v>CMRUCT24186</v>
          </cell>
        </row>
        <row r="574">
          <cell r="A574" t="str">
            <v>CMRLPT21133</v>
          </cell>
        </row>
        <row r="575">
          <cell r="A575" t="str">
            <v>BALITATT001</v>
          </cell>
        </row>
        <row r="576">
          <cell r="A576" t="str">
            <v>CMRUCT22156</v>
          </cell>
        </row>
        <row r="577">
          <cell r="A577" t="str">
            <v>CMRUCT24025</v>
          </cell>
        </row>
        <row r="578">
          <cell r="A578" t="str">
            <v>CMRLPT19157</v>
          </cell>
        </row>
        <row r="579">
          <cell r="A579" t="str">
            <v>CMRUCT23224</v>
          </cell>
        </row>
        <row r="580">
          <cell r="A580" t="str">
            <v>SABCTSE102</v>
          </cell>
        </row>
        <row r="581">
          <cell r="A581" t="str">
            <v>CMRUCT21070</v>
          </cell>
        </row>
        <row r="582">
          <cell r="A582" t="str">
            <v>SIACMOS101</v>
          </cell>
        </row>
        <row r="583">
          <cell r="A583" t="str">
            <v>BALIPCUT001</v>
          </cell>
        </row>
        <row r="584">
          <cell r="A584" t="str">
            <v>CMRUCT23025</v>
          </cell>
        </row>
        <row r="585">
          <cell r="A585" t="str">
            <v>messgxgaro</v>
          </cell>
        </row>
        <row r="586">
          <cell r="A586" t="str">
            <v>CMRUCT23317</v>
          </cell>
        </row>
        <row r="587">
          <cell r="A587" t="str">
            <v>CMRUCT21098</v>
          </cell>
        </row>
        <row r="588">
          <cell r="A588" t="str">
            <v>CMRUCT20164</v>
          </cell>
        </row>
        <row r="589">
          <cell r="A589" t="str">
            <v>CMRTAB20336</v>
          </cell>
        </row>
        <row r="590">
          <cell r="A590" t="str">
            <v>CMRUCT23197</v>
          </cell>
        </row>
        <row r="591">
          <cell r="A591" t="str">
            <v>CMRLPT23049</v>
          </cell>
        </row>
        <row r="592">
          <cell r="A592" t="str">
            <v>CMRLPT24079</v>
          </cell>
        </row>
        <row r="593">
          <cell r="A593" t="str">
            <v>CMRUCT20078</v>
          </cell>
        </row>
        <row r="594">
          <cell r="A594" t="str">
            <v>CMRUCT20044</v>
          </cell>
        </row>
        <row r="595">
          <cell r="A595" t="str">
            <v>CMRLPT21165</v>
          </cell>
        </row>
        <row r="596">
          <cell r="A596" t="str">
            <v>CMRUCT21122</v>
          </cell>
        </row>
        <row r="597">
          <cell r="A597" t="str">
            <v>CMRLPT22113</v>
          </cell>
        </row>
        <row r="598">
          <cell r="A598" t="str">
            <v>CMRUCT21049</v>
          </cell>
        </row>
        <row r="599">
          <cell r="A599" t="str">
            <v>CMRUCT24046</v>
          </cell>
        </row>
        <row r="600">
          <cell r="A600" t="str">
            <v>CMRUCT23322</v>
          </cell>
        </row>
        <row r="601">
          <cell r="A601" t="str">
            <v>CMRUCT24094</v>
          </cell>
        </row>
        <row r="602">
          <cell r="A602" t="str">
            <v>CMRUCT22063</v>
          </cell>
        </row>
        <row r="603">
          <cell r="A603" t="str">
            <v>CMRLPT23280</v>
          </cell>
        </row>
        <row r="604">
          <cell r="A604" t="str">
            <v>CMRUCT20123</v>
          </cell>
        </row>
        <row r="605">
          <cell r="A605" t="str">
            <v>CMRLPT23217</v>
          </cell>
        </row>
        <row r="606">
          <cell r="A606" t="str">
            <v>CMRLPT23026</v>
          </cell>
        </row>
        <row r="607">
          <cell r="A607" t="str">
            <v>CMRLPT19239</v>
          </cell>
        </row>
        <row r="608">
          <cell r="A608" t="str">
            <v>CMRLPT24042</v>
          </cell>
        </row>
        <row r="609">
          <cell r="A609" t="str">
            <v>CMRUCT23198</v>
          </cell>
        </row>
        <row r="610">
          <cell r="A610" t="str">
            <v>CMRUCT20109</v>
          </cell>
        </row>
        <row r="611">
          <cell r="A611" t="str">
            <v>CMRUCT22161</v>
          </cell>
        </row>
        <row r="612">
          <cell r="A612" t="str">
            <v>CMRLPT23118</v>
          </cell>
        </row>
        <row r="613">
          <cell r="A613" t="str">
            <v>CMRLPT22056</v>
          </cell>
        </row>
        <row r="614">
          <cell r="A614" t="str">
            <v>CMRLPT20019</v>
          </cell>
        </row>
        <row r="615">
          <cell r="A615" t="str">
            <v>CMRUCT22043</v>
          </cell>
        </row>
        <row r="616">
          <cell r="A616" t="str">
            <v>CMRLPT21158</v>
          </cell>
        </row>
        <row r="617">
          <cell r="A617" t="str">
            <v>CMRUCT24172</v>
          </cell>
        </row>
        <row r="618">
          <cell r="A618" t="str">
            <v>CMRUCT23271</v>
          </cell>
        </row>
        <row r="619">
          <cell r="A619" t="str">
            <v>CMRLPT21009</v>
          </cell>
        </row>
        <row r="620">
          <cell r="A620" t="str">
            <v>mescavesgarou</v>
          </cell>
        </row>
        <row r="621">
          <cell r="A621" t="str">
            <v>CMRLPT20108</v>
          </cell>
        </row>
        <row r="622">
          <cell r="A622" t="str">
            <v>CMRLPT19219</v>
          </cell>
        </row>
        <row r="623">
          <cell r="A623" t="str">
            <v>BALIDOMC005</v>
          </cell>
        </row>
        <row r="624">
          <cell r="A624" t="str">
            <v>CMRLPT21056</v>
          </cell>
        </row>
        <row r="625">
          <cell r="A625" t="str">
            <v>CMRUCT23222</v>
          </cell>
        </row>
        <row r="626">
          <cell r="A626" t="str">
            <v>CMRUCT20052</v>
          </cell>
        </row>
        <row r="627">
          <cell r="A627" t="str">
            <v>CMRLPT22098</v>
          </cell>
        </row>
        <row r="628">
          <cell r="A628" t="str">
            <v>CMRLPT24067</v>
          </cell>
        </row>
        <row r="629">
          <cell r="A629" t="str">
            <v>CMRLPT19249</v>
          </cell>
        </row>
        <row r="630">
          <cell r="A630" t="str">
            <v>CMRLPT19287</v>
          </cell>
        </row>
        <row r="631">
          <cell r="A631" t="str">
            <v>CMRLPT23267</v>
          </cell>
        </row>
        <row r="632">
          <cell r="A632" t="str">
            <v>SABCUPCUT101</v>
          </cell>
        </row>
        <row r="633">
          <cell r="A633" t="str">
            <v>CMRLPT21076</v>
          </cell>
        </row>
        <row r="634">
          <cell r="A634" t="str">
            <v>CMRLPT24107</v>
          </cell>
        </row>
        <row r="635">
          <cell r="A635" t="str">
            <v>LDSDATABASE</v>
          </cell>
        </row>
        <row r="636">
          <cell r="A636" t="str">
            <v>CMRUCT22163</v>
          </cell>
        </row>
        <row r="637">
          <cell r="A637" t="str">
            <v>SABCCRM601</v>
          </cell>
        </row>
        <row r="638">
          <cell r="A638" t="str">
            <v>CMRLPT19186</v>
          </cell>
        </row>
        <row r="639">
          <cell r="A639" t="str">
            <v>CMRUCT23125</v>
          </cell>
        </row>
        <row r="640">
          <cell r="A640" t="str">
            <v>CMRUCT22059</v>
          </cell>
        </row>
        <row r="641">
          <cell r="A641" t="str">
            <v>CMRLPT22080</v>
          </cell>
        </row>
        <row r="642">
          <cell r="A642" t="str">
            <v>CMRLPT24160</v>
          </cell>
        </row>
        <row r="643">
          <cell r="A643" t="str">
            <v>CMRUCT23146</v>
          </cell>
        </row>
        <row r="644">
          <cell r="A644" t="str">
            <v>CMRLPT22151</v>
          </cell>
        </row>
        <row r="645">
          <cell r="A645" t="str">
            <v>CMRUCT20033</v>
          </cell>
        </row>
        <row r="646">
          <cell r="A646" t="str">
            <v>CMRLPT23027</v>
          </cell>
        </row>
        <row r="647">
          <cell r="A647" t="str">
            <v>CMRUCT20019</v>
          </cell>
        </row>
        <row r="648">
          <cell r="A648" t="str">
            <v>CMRUCT23097</v>
          </cell>
        </row>
        <row r="649">
          <cell r="A649" t="str">
            <v>CMRLPT19253</v>
          </cell>
        </row>
        <row r="650">
          <cell r="A650" t="str">
            <v>SABCBO101</v>
          </cell>
        </row>
        <row r="651">
          <cell r="A651" t="str">
            <v>CMRLPT21142</v>
          </cell>
        </row>
        <row r="652">
          <cell r="A652" t="str">
            <v>GAROPDDK101</v>
          </cell>
        </row>
        <row r="653">
          <cell r="A653" t="str">
            <v>CMRUCT24155</v>
          </cell>
        </row>
        <row r="654">
          <cell r="A654" t="str">
            <v>CMRLPT23243</v>
          </cell>
        </row>
        <row r="655">
          <cell r="A655" t="str">
            <v>CMRLPT23005</v>
          </cell>
        </row>
        <row r="656">
          <cell r="A656" t="str">
            <v>CMRUCT21090</v>
          </cell>
        </row>
        <row r="657">
          <cell r="A657" t="str">
            <v>CMRLPT24148</v>
          </cell>
        </row>
        <row r="658">
          <cell r="A658" t="str">
            <v>CMRUCT23308</v>
          </cell>
        </row>
        <row r="659">
          <cell r="A659" t="str">
            <v>CMRLPT24007</v>
          </cell>
        </row>
        <row r="660">
          <cell r="A660" t="str">
            <v>CMRLPT23154</v>
          </cell>
        </row>
        <row r="661">
          <cell r="A661" t="str">
            <v>CMRUCT20005</v>
          </cell>
        </row>
        <row r="662">
          <cell r="A662" t="str">
            <v>SABCASSET601</v>
          </cell>
        </row>
        <row r="663">
          <cell r="A663" t="str">
            <v>CMRUCT23138</v>
          </cell>
        </row>
        <row r="664">
          <cell r="A664" t="str">
            <v>CMRLPT22123</v>
          </cell>
        </row>
        <row r="665">
          <cell r="A665" t="str">
            <v>CMRLPT22129</v>
          </cell>
        </row>
        <row r="666">
          <cell r="A666" t="str">
            <v>CMRLPT23147</v>
          </cell>
        </row>
        <row r="667">
          <cell r="A667" t="str">
            <v>CMRLPT20095</v>
          </cell>
        </row>
        <row r="668">
          <cell r="A668" t="str">
            <v>CMRLPT24167</v>
          </cell>
        </row>
        <row r="669">
          <cell r="A669" t="str">
            <v>CMRUCT23058</v>
          </cell>
        </row>
        <row r="670">
          <cell r="A670" t="str">
            <v>SABCDARE101</v>
          </cell>
        </row>
        <row r="671">
          <cell r="A671" t="str">
            <v>CMRLPT19088</v>
          </cell>
        </row>
        <row r="672">
          <cell r="A672" t="str">
            <v>CMRLPT21081</v>
          </cell>
        </row>
        <row r="673">
          <cell r="A673" t="str">
            <v>CMRLPT22117</v>
          </cell>
        </row>
        <row r="674">
          <cell r="A674" t="str">
            <v>CMRLPT21161</v>
          </cell>
        </row>
        <row r="675">
          <cell r="A675" t="str">
            <v>CMRLPT23295</v>
          </cell>
        </row>
        <row r="676">
          <cell r="A676" t="str">
            <v>CMRLPT22207</v>
          </cell>
        </row>
        <row r="677">
          <cell r="A677" t="str">
            <v>CMRUCT21013</v>
          </cell>
        </row>
        <row r="678">
          <cell r="A678" t="str">
            <v>CMRLPT25009</v>
          </cell>
        </row>
        <row r="679">
          <cell r="A679" t="str">
            <v>SABCDIMO103</v>
          </cell>
        </row>
        <row r="680">
          <cell r="A680" t="str">
            <v>CMRLPT23203</v>
          </cell>
        </row>
        <row r="681">
          <cell r="A681" t="str">
            <v>YAOUSHARG101</v>
          </cell>
        </row>
        <row r="682">
          <cell r="A682" t="str">
            <v>CMRLPT22053</v>
          </cell>
        </row>
        <row r="683">
          <cell r="A683" t="str">
            <v>CMRLPT20062</v>
          </cell>
        </row>
        <row r="684">
          <cell r="A684" t="str">
            <v>CMRUCT22068</v>
          </cell>
        </row>
        <row r="685">
          <cell r="A685" t="str">
            <v>CMRLPT19296</v>
          </cell>
        </row>
        <row r="686">
          <cell r="A686" t="str">
            <v>CMRUCT21127</v>
          </cell>
        </row>
        <row r="687">
          <cell r="A687" t="str">
            <v>CMRUCT19246</v>
          </cell>
        </row>
        <row r="688">
          <cell r="A688" t="str">
            <v>CMRLPT21047</v>
          </cell>
        </row>
        <row r="689">
          <cell r="A689" t="str">
            <v>CMRLPT24189</v>
          </cell>
        </row>
        <row r="690">
          <cell r="A690" t="str">
            <v>CMRLPT24062</v>
          </cell>
        </row>
        <row r="691">
          <cell r="A691" t="str">
            <v>CMRLPT23030</v>
          </cell>
        </row>
        <row r="692">
          <cell r="A692" t="str">
            <v>CMRUCT25010</v>
          </cell>
        </row>
        <row r="693">
          <cell r="A693" t="str">
            <v>CMRLPT23036</v>
          </cell>
        </row>
        <row r="694">
          <cell r="A694" t="str">
            <v>CMRLPT19369</v>
          </cell>
        </row>
        <row r="695">
          <cell r="A695" t="str">
            <v>CMRLPT21011</v>
          </cell>
        </row>
        <row r="696">
          <cell r="A696" t="str">
            <v>CMRLPT23227</v>
          </cell>
        </row>
        <row r="697">
          <cell r="A697" t="str">
            <v>CMRUCT24054</v>
          </cell>
        </row>
        <row r="698">
          <cell r="A698" t="str">
            <v>CMRUCT25011</v>
          </cell>
        </row>
        <row r="699">
          <cell r="A699" t="str">
            <v>CMRUCT20118</v>
          </cell>
        </row>
        <row r="700">
          <cell r="A700" t="str">
            <v>CMRUCT24072</v>
          </cell>
        </row>
        <row r="701">
          <cell r="A701" t="str">
            <v>CMRLPT23035</v>
          </cell>
        </row>
        <row r="702">
          <cell r="A702" t="str">
            <v>CMRUCT19080</v>
          </cell>
        </row>
        <row r="703">
          <cell r="A703" t="str">
            <v>CMRLPT23061</v>
          </cell>
        </row>
        <row r="704">
          <cell r="A704" t="str">
            <v>SABCCRM101</v>
          </cell>
        </row>
        <row r="705">
          <cell r="A705" t="str">
            <v>CMRUCT23127</v>
          </cell>
        </row>
        <row r="706">
          <cell r="A706" t="str">
            <v>CMRUCT22100</v>
          </cell>
        </row>
        <row r="707">
          <cell r="A707" t="str">
            <v>CMRUCT22047</v>
          </cell>
        </row>
        <row r="708">
          <cell r="A708" t="str">
            <v>CMRUCT21007</v>
          </cell>
        </row>
        <row r="709">
          <cell r="A709" t="str">
            <v>CMRUCT24166</v>
          </cell>
        </row>
        <row r="710">
          <cell r="A710" t="str">
            <v>CMRLPT24077</v>
          </cell>
        </row>
        <row r="711">
          <cell r="A711" t="str">
            <v>CMRLPT21160</v>
          </cell>
        </row>
        <row r="712">
          <cell r="A712" t="str">
            <v>CMRUCT23136</v>
          </cell>
        </row>
        <row r="713">
          <cell r="A713" t="str">
            <v>CMRUCT21002</v>
          </cell>
        </row>
        <row r="714">
          <cell r="A714" t="str">
            <v>CMRLPT22127</v>
          </cell>
        </row>
        <row r="715">
          <cell r="A715" t="str">
            <v>CMRLPT24059</v>
          </cell>
        </row>
        <row r="716">
          <cell r="A716" t="str">
            <v>SABCSHAR103</v>
          </cell>
        </row>
        <row r="717">
          <cell r="A717" t="str">
            <v>SABCDIMOBI101</v>
          </cell>
        </row>
        <row r="718">
          <cell r="A718" t="str">
            <v>CMRUCT24041</v>
          </cell>
        </row>
        <row r="719">
          <cell r="A719" t="str">
            <v>CMRLPT21134</v>
          </cell>
        </row>
        <row r="720">
          <cell r="A720" t="str">
            <v>CMRLPT19235</v>
          </cell>
        </row>
        <row r="721">
          <cell r="A721" t="str">
            <v>cmruct20108</v>
          </cell>
        </row>
        <row r="722">
          <cell r="A722" t="str">
            <v>GUINMORP101</v>
          </cell>
        </row>
        <row r="723">
          <cell r="A723" t="str">
            <v>cmruct22087</v>
          </cell>
        </row>
        <row r="724">
          <cell r="A724" t="str">
            <v>CMRUCT20130</v>
          </cell>
        </row>
        <row r="725">
          <cell r="A725" t="str">
            <v>CMRUCT23062</v>
          </cell>
        </row>
        <row r="726">
          <cell r="A726" t="str">
            <v>CMRUCT23329</v>
          </cell>
        </row>
        <row r="727">
          <cell r="A727" t="str">
            <v>CMRUCT20165</v>
          </cell>
        </row>
        <row r="728">
          <cell r="A728" t="str">
            <v>SEMCDOMC001</v>
          </cell>
        </row>
        <row r="729">
          <cell r="A729" t="str">
            <v>CMRLPT22174</v>
          </cell>
        </row>
        <row r="730">
          <cell r="A730" t="str">
            <v>CMRLPT20074</v>
          </cell>
        </row>
        <row r="731">
          <cell r="A731" t="str">
            <v>CMRUCT22098</v>
          </cell>
        </row>
        <row r="732">
          <cell r="A732" t="str">
            <v>CMRUCT23098</v>
          </cell>
        </row>
        <row r="733">
          <cell r="A733" t="str">
            <v>CMRUCT24107</v>
          </cell>
        </row>
        <row r="734">
          <cell r="A734" t="str">
            <v>CMRUCT24101</v>
          </cell>
        </row>
        <row r="735">
          <cell r="A735" t="str">
            <v>CMRUCT22089</v>
          </cell>
        </row>
        <row r="736">
          <cell r="A736" t="str">
            <v>CMRLPT24159</v>
          </cell>
        </row>
        <row r="737">
          <cell r="A737" t="str">
            <v>CMRLPT23233</v>
          </cell>
        </row>
        <row r="738">
          <cell r="A738" t="str">
            <v>SABCSHAR104</v>
          </cell>
        </row>
        <row r="739">
          <cell r="A739" t="str">
            <v>mesfiltgarou</v>
          </cell>
        </row>
        <row r="740">
          <cell r="A740" t="str">
            <v>CMRUCT20010</v>
          </cell>
        </row>
        <row r="741">
          <cell r="A741" t="str">
            <v>CMRLPT23175</v>
          </cell>
        </row>
        <row r="742">
          <cell r="A742" t="str">
            <v>CMRUCT24157</v>
          </cell>
        </row>
        <row r="743">
          <cell r="A743" t="str">
            <v>CMRLPT21163</v>
          </cell>
        </row>
        <row r="744">
          <cell r="A744" t="str">
            <v>CMRLPT22132</v>
          </cell>
        </row>
        <row r="745">
          <cell r="A745" t="str">
            <v>CMRLPT21098</v>
          </cell>
        </row>
        <row r="746">
          <cell r="A746" t="str">
            <v>CMRUCT24038</v>
          </cell>
        </row>
        <row r="747">
          <cell r="A747" t="str">
            <v>CMRLPT23159</v>
          </cell>
        </row>
        <row r="748">
          <cell r="A748" t="str">
            <v>CMRUCT20174</v>
          </cell>
        </row>
        <row r="749">
          <cell r="A749" t="str">
            <v>CMRUCT22094</v>
          </cell>
        </row>
        <row r="750">
          <cell r="A750" t="str">
            <v>CMRLPT23215</v>
          </cell>
        </row>
        <row r="751">
          <cell r="A751" t="str">
            <v>CMRUCT21125</v>
          </cell>
        </row>
        <row r="752">
          <cell r="A752" t="str">
            <v>CMRUCT23039</v>
          </cell>
        </row>
        <row r="753">
          <cell r="A753" t="str">
            <v>CMRLPT24003</v>
          </cell>
        </row>
        <row r="754">
          <cell r="A754" t="str">
            <v>CMRLPT24117</v>
          </cell>
        </row>
        <row r="755">
          <cell r="A755" t="str">
            <v>CMRUCT24011</v>
          </cell>
        </row>
        <row r="756">
          <cell r="A756" t="str">
            <v>CMRLPT22040</v>
          </cell>
        </row>
        <row r="757">
          <cell r="A757" t="str">
            <v>CMRUCT23144</v>
          </cell>
        </row>
        <row r="758">
          <cell r="A758" t="str">
            <v>SOCAHUSKY101</v>
          </cell>
        </row>
        <row r="759">
          <cell r="A759" t="str">
            <v>CMRLPT24013</v>
          </cell>
        </row>
        <row r="760">
          <cell r="A760" t="str">
            <v>CMRLPT22075</v>
          </cell>
        </row>
        <row r="761">
          <cell r="A761" t="str">
            <v>CMRUCT22024</v>
          </cell>
        </row>
        <row r="762">
          <cell r="A762" t="str">
            <v>CMRUCT23099</v>
          </cell>
        </row>
        <row r="763">
          <cell r="A763" t="str">
            <v>CMRLPT22118</v>
          </cell>
        </row>
        <row r="764">
          <cell r="A764" t="str">
            <v>SABCSOC101</v>
          </cell>
        </row>
        <row r="765">
          <cell r="A765" t="str">
            <v>CMRLPT21107</v>
          </cell>
        </row>
        <row r="766">
          <cell r="A766" t="str">
            <v>SIACFICH002</v>
          </cell>
        </row>
        <row r="767">
          <cell r="A767" t="str">
            <v>CMRLPT23072</v>
          </cell>
        </row>
        <row r="768">
          <cell r="A768" t="str">
            <v>VEEAMSERVERNDOK</v>
          </cell>
        </row>
        <row r="769">
          <cell r="A769" t="str">
            <v>CMRLPT19171</v>
          </cell>
        </row>
        <row r="770">
          <cell r="A770" t="str">
            <v>CMRLPT20027</v>
          </cell>
        </row>
        <row r="771">
          <cell r="A771" t="str">
            <v>CMRUCT21045</v>
          </cell>
        </row>
        <row r="772">
          <cell r="A772" t="str">
            <v>SABCGED103</v>
          </cell>
        </row>
        <row r="773">
          <cell r="A773" t="str">
            <v>CMRLPT22002</v>
          </cell>
        </row>
        <row r="774">
          <cell r="A774" t="str">
            <v>CMRUCT23218</v>
          </cell>
        </row>
        <row r="775">
          <cell r="A775" t="str">
            <v>CMRLPT21139</v>
          </cell>
        </row>
        <row r="776">
          <cell r="A776" t="str">
            <v>CMRLPT19248</v>
          </cell>
        </row>
        <row r="777">
          <cell r="A777" t="str">
            <v>CMRUCT23171</v>
          </cell>
        </row>
        <row r="778">
          <cell r="A778" t="str">
            <v>CMRLPT22121</v>
          </cell>
        </row>
        <row r="779">
          <cell r="A779" t="str">
            <v>CMRLPT19250</v>
          </cell>
        </row>
        <row r="780">
          <cell r="A780" t="str">
            <v>CMRLPT20071</v>
          </cell>
        </row>
        <row r="781">
          <cell r="A781" t="str">
            <v>CMRLPT22103</v>
          </cell>
        </row>
        <row r="782">
          <cell r="A782" t="str">
            <v>CMRLPT24081</v>
          </cell>
        </row>
        <row r="783">
          <cell r="A783" t="str">
            <v>CMRUCT19002</v>
          </cell>
        </row>
        <row r="784">
          <cell r="A784" t="str">
            <v>CMRUCT22018</v>
          </cell>
        </row>
        <row r="785">
          <cell r="A785" t="str">
            <v>CMRUCT23162</v>
          </cell>
        </row>
        <row r="786">
          <cell r="A786" t="str">
            <v>CMRUCT23183</v>
          </cell>
        </row>
        <row r="787">
          <cell r="A787" t="str">
            <v>CMRLPT21101</v>
          </cell>
        </row>
        <row r="788">
          <cell r="A788" t="str">
            <v>CMRLPT23020</v>
          </cell>
        </row>
        <row r="789">
          <cell r="A789" t="str">
            <v>SABCTEST601</v>
          </cell>
        </row>
        <row r="790">
          <cell r="A790" t="str">
            <v>CMRLPT19245</v>
          </cell>
        </row>
        <row r="791">
          <cell r="A791" t="str">
            <v>CMRLPT21111</v>
          </cell>
        </row>
        <row r="792">
          <cell r="A792" t="str">
            <v>CMRLPT24071</v>
          </cell>
        </row>
        <row r="793">
          <cell r="A793" t="str">
            <v>OLEMDOMC001</v>
          </cell>
        </row>
        <row r="794">
          <cell r="A794" t="str">
            <v>CMRLPT19177</v>
          </cell>
        </row>
        <row r="795">
          <cell r="A795" t="str">
            <v>CMRLPT24177</v>
          </cell>
        </row>
        <row r="796">
          <cell r="A796" t="str">
            <v>CMRLPT19254</v>
          </cell>
        </row>
        <row r="797">
          <cell r="A797" t="str">
            <v>CMRUCT20031</v>
          </cell>
        </row>
        <row r="798">
          <cell r="A798" t="str">
            <v>messgxydecp</v>
          </cell>
        </row>
        <row r="799">
          <cell r="A799" t="str">
            <v>CMRUCT22091</v>
          </cell>
        </row>
        <row r="800">
          <cell r="A800" t="str">
            <v>CMRLPT20038</v>
          </cell>
        </row>
        <row r="801">
          <cell r="A801" t="str">
            <v>CMRUCT21085</v>
          </cell>
        </row>
        <row r="802">
          <cell r="A802" t="str">
            <v>CMRUCT23007</v>
          </cell>
        </row>
        <row r="803">
          <cell r="A803" t="str">
            <v>MESCONDNDOKO</v>
          </cell>
        </row>
        <row r="804">
          <cell r="A804" t="str">
            <v>CMRLPT24145</v>
          </cell>
        </row>
        <row r="805">
          <cell r="A805" t="str">
            <v>CMRUCT23185</v>
          </cell>
        </row>
        <row r="806">
          <cell r="A806" t="str">
            <v>CMRLPT22004</v>
          </cell>
        </row>
        <row r="807">
          <cell r="A807" t="str">
            <v>CMRUCT21043</v>
          </cell>
        </row>
        <row r="808">
          <cell r="A808" t="str">
            <v>CMRLPT20095</v>
          </cell>
        </row>
        <row r="809">
          <cell r="A809" t="str">
            <v>CMRLPT20001</v>
          </cell>
        </row>
        <row r="810">
          <cell r="A810" t="str">
            <v>CMRUCT24169</v>
          </cell>
        </row>
        <row r="811">
          <cell r="A811" t="str">
            <v>CMRLPT22089</v>
          </cell>
        </row>
        <row r="812">
          <cell r="A812" t="str">
            <v>CMRLPT21167</v>
          </cell>
        </row>
        <row r="813">
          <cell r="A813" t="str">
            <v>SABCGLPI601</v>
          </cell>
        </row>
        <row r="814">
          <cell r="A814" t="str">
            <v>CMRLPT20061</v>
          </cell>
        </row>
        <row r="815">
          <cell r="A815" t="str">
            <v>CMRUCT23017</v>
          </cell>
        </row>
        <row r="816">
          <cell r="A816" t="str">
            <v>CMRUCT23107</v>
          </cell>
        </row>
        <row r="817">
          <cell r="A817" t="str">
            <v>CMRUCT21077</v>
          </cell>
        </row>
        <row r="818">
          <cell r="A818" t="str">
            <v>CMRUCT22038</v>
          </cell>
        </row>
        <row r="819">
          <cell r="A819" t="str">
            <v>CMRUCT23152</v>
          </cell>
        </row>
        <row r="820">
          <cell r="A820" t="str">
            <v>CMRUCT22054</v>
          </cell>
        </row>
        <row r="821">
          <cell r="A821" t="str">
            <v>CMRLPT19228</v>
          </cell>
        </row>
        <row r="822">
          <cell r="A822" t="str">
            <v>CMRUCT19135</v>
          </cell>
        </row>
        <row r="823">
          <cell r="A823" t="str">
            <v>SEMCSHARG101</v>
          </cell>
        </row>
        <row r="824">
          <cell r="A824" t="str">
            <v>CMRLPT23110</v>
          </cell>
        </row>
        <row r="825">
          <cell r="A825" t="str">
            <v>SABCSQDIMO201</v>
          </cell>
        </row>
        <row r="826">
          <cell r="A826" t="str">
            <v>CMRLPT23125</v>
          </cell>
        </row>
        <row r="827">
          <cell r="A827" t="str">
            <v>CMRUCT24004</v>
          </cell>
        </row>
        <row r="828">
          <cell r="A828" t="str">
            <v>CMRLPT24173</v>
          </cell>
        </row>
        <row r="829">
          <cell r="A829" t="str">
            <v>CMRUCT22109</v>
          </cell>
        </row>
        <row r="830">
          <cell r="A830" t="str">
            <v>CMRUCT23192</v>
          </cell>
        </row>
        <row r="831">
          <cell r="A831" t="str">
            <v>CMRUCT20124</v>
          </cell>
        </row>
        <row r="832">
          <cell r="A832" t="str">
            <v>CMRLPT23074</v>
          </cell>
        </row>
        <row r="833">
          <cell r="A833" t="str">
            <v>CMRUCT19013</v>
          </cell>
        </row>
        <row r="834">
          <cell r="A834" t="str">
            <v>CMRLPT23264</v>
          </cell>
        </row>
        <row r="835">
          <cell r="A835" t="str">
            <v>CMRUCT21044</v>
          </cell>
        </row>
        <row r="836">
          <cell r="A836" t="str">
            <v>CMRLPT19161</v>
          </cell>
        </row>
        <row r="837">
          <cell r="A837" t="str">
            <v>CMRUCT23101</v>
          </cell>
        </row>
        <row r="838">
          <cell r="A838" t="str">
            <v>CMRLPT23190</v>
          </cell>
        </row>
        <row r="839">
          <cell r="A839" t="str">
            <v>CMRLPT23004</v>
          </cell>
        </row>
        <row r="840">
          <cell r="A840" t="str">
            <v>CMRLPT22079</v>
          </cell>
        </row>
        <row r="841">
          <cell r="A841" t="str">
            <v>mescavesyde</v>
          </cell>
        </row>
        <row r="842">
          <cell r="A842" t="str">
            <v>GAROMOS101</v>
          </cell>
        </row>
        <row r="843">
          <cell r="A843" t="str">
            <v>CMRUCT21054</v>
          </cell>
        </row>
        <row r="844">
          <cell r="A844" t="str">
            <v>CMRUCT25029</v>
          </cell>
        </row>
        <row r="845">
          <cell r="A845" t="str">
            <v>CMRUCT23072</v>
          </cell>
        </row>
        <row r="846">
          <cell r="A846" t="str">
            <v>CMRLPT23002</v>
          </cell>
        </row>
        <row r="847">
          <cell r="A847" t="str">
            <v>SABCADMIN</v>
          </cell>
        </row>
        <row r="848">
          <cell r="A848" t="str">
            <v>SABCSQCAIS601</v>
          </cell>
        </row>
        <row r="849">
          <cell r="A849" t="str">
            <v>CMRLPT24152</v>
          </cell>
        </row>
        <row r="850">
          <cell r="A850" t="str">
            <v>CMRUCT24059</v>
          </cell>
        </row>
        <row r="851">
          <cell r="A851" t="str">
            <v>CMRLPT23071</v>
          </cell>
        </row>
        <row r="852">
          <cell r="A852" t="str">
            <v>CMRUCT23069</v>
          </cell>
        </row>
        <row r="853">
          <cell r="A853" t="str">
            <v>CMRUCT23082</v>
          </cell>
        </row>
        <row r="854">
          <cell r="A854" t="str">
            <v>CMRUCT24078</v>
          </cell>
        </row>
        <row r="855">
          <cell r="A855" t="str">
            <v>CMRLPT22149</v>
          </cell>
        </row>
        <row r="856">
          <cell r="A856" t="str">
            <v>CMRLPT24065</v>
          </cell>
        </row>
        <row r="857">
          <cell r="A857" t="str">
            <v>CMRLPT21083</v>
          </cell>
        </row>
        <row r="858">
          <cell r="A858" t="str">
            <v>CMRUCT24047</v>
          </cell>
        </row>
        <row r="859">
          <cell r="A859" t="str">
            <v>CMRUCT19137</v>
          </cell>
        </row>
        <row r="860">
          <cell r="A860" t="str">
            <v>CMRUCT21117</v>
          </cell>
        </row>
        <row r="861">
          <cell r="A861" t="str">
            <v>CMRUCT24021</v>
          </cell>
        </row>
        <row r="862">
          <cell r="A862" t="str">
            <v>SABCBPC603</v>
          </cell>
        </row>
        <row r="863">
          <cell r="A863" t="str">
            <v>CMRUCT22111</v>
          </cell>
        </row>
        <row r="864">
          <cell r="A864" t="str">
            <v>CMRLPT22134</v>
          </cell>
        </row>
        <row r="865">
          <cell r="A865" t="str">
            <v>CMRUCT23080</v>
          </cell>
        </row>
        <row r="866">
          <cell r="A866" t="str">
            <v>CMRLPT23304</v>
          </cell>
        </row>
        <row r="867">
          <cell r="A867" t="str">
            <v>CMRUCT23091</v>
          </cell>
        </row>
        <row r="868">
          <cell r="A868" t="str">
            <v>CMRUCT19256</v>
          </cell>
        </row>
        <row r="869">
          <cell r="A869" t="str">
            <v>CMRUCT24060</v>
          </cell>
        </row>
        <row r="870">
          <cell r="A870" t="str">
            <v>CMRUCT23174</v>
          </cell>
        </row>
        <row r="871">
          <cell r="A871" t="str">
            <v>SOUADOMC001</v>
          </cell>
        </row>
        <row r="872">
          <cell r="A872" t="str">
            <v>CMRUCT21091</v>
          </cell>
        </row>
        <row r="873">
          <cell r="A873" t="str">
            <v>SABCISO103</v>
          </cell>
        </row>
        <row r="874">
          <cell r="A874" t="str">
            <v>CMRUCT23191</v>
          </cell>
        </row>
        <row r="875">
          <cell r="A875" t="str">
            <v>CMRLPT19149</v>
          </cell>
        </row>
        <row r="876">
          <cell r="A876" t="str">
            <v>CMRUCT22112</v>
          </cell>
        </row>
        <row r="877">
          <cell r="A877" t="str">
            <v>CMRLPT23155</v>
          </cell>
        </row>
        <row r="878">
          <cell r="A878" t="str">
            <v>CMRLPT23156</v>
          </cell>
        </row>
        <row r="879">
          <cell r="A879" t="str">
            <v>CMRLPT20066</v>
          </cell>
        </row>
        <row r="880">
          <cell r="A880" t="str">
            <v>CMRLPT21008</v>
          </cell>
        </row>
        <row r="881">
          <cell r="A881" t="str">
            <v>CMRUCT21096</v>
          </cell>
        </row>
        <row r="882">
          <cell r="A882" t="str">
            <v>CMRLPT22027</v>
          </cell>
        </row>
        <row r="883">
          <cell r="A883" t="str">
            <v>SABCWIFI101</v>
          </cell>
        </row>
        <row r="884">
          <cell r="A884" t="str">
            <v>CMRUCT23315</v>
          </cell>
        </row>
        <row r="885">
          <cell r="A885" t="str">
            <v>CMRUCT21087</v>
          </cell>
        </row>
        <row r="886">
          <cell r="A886" t="str">
            <v>CMRLPT24091</v>
          </cell>
        </row>
        <row r="887">
          <cell r="A887" t="str">
            <v>CMRUCT24084</v>
          </cell>
        </row>
        <row r="888">
          <cell r="A888" t="str">
            <v>CMRUCT24113</v>
          </cell>
        </row>
        <row r="889">
          <cell r="A889" t="str">
            <v>CMRLPT20115</v>
          </cell>
        </row>
        <row r="890">
          <cell r="A890" t="str">
            <v>CMRLPT23312</v>
          </cell>
        </row>
        <row r="891">
          <cell r="A891" t="str">
            <v>CMRLPT23183</v>
          </cell>
        </row>
        <row r="892">
          <cell r="A892" t="str">
            <v>CMRLPT20049</v>
          </cell>
        </row>
        <row r="893">
          <cell r="A893" t="str">
            <v>CMRLPT24122</v>
          </cell>
        </row>
        <row r="894">
          <cell r="A894" t="str">
            <v>CMRLPT22022</v>
          </cell>
        </row>
        <row r="895">
          <cell r="A895" t="str">
            <v>CMRLPT23166</v>
          </cell>
        </row>
        <row r="896">
          <cell r="A896" t="str">
            <v>CMRUCT24181</v>
          </cell>
        </row>
        <row r="897">
          <cell r="A897" t="str">
            <v>CMRLPT24025</v>
          </cell>
        </row>
        <row r="898">
          <cell r="A898" t="str">
            <v>CMRUCT20072</v>
          </cell>
        </row>
        <row r="899">
          <cell r="A899" t="str">
            <v>CMRUCT24125</v>
          </cell>
        </row>
        <row r="900">
          <cell r="A900" t="str">
            <v>CMRUCT24115</v>
          </cell>
        </row>
        <row r="901">
          <cell r="A901" t="str">
            <v>SIACPDDK101</v>
          </cell>
        </row>
        <row r="902">
          <cell r="A902" t="str">
            <v>CMRLPT23132</v>
          </cell>
        </row>
        <row r="903">
          <cell r="A903" t="str">
            <v>NDOKPDDK101</v>
          </cell>
        </row>
        <row r="904">
          <cell r="A904" t="str">
            <v>CMRLPT23244</v>
          </cell>
        </row>
        <row r="905">
          <cell r="A905" t="str">
            <v>CMRLPT22047</v>
          </cell>
        </row>
        <row r="906">
          <cell r="A906" t="str">
            <v>CMRLPT19173</v>
          </cell>
        </row>
        <row r="907">
          <cell r="A907" t="str">
            <v>CMRUCT22085</v>
          </cell>
        </row>
        <row r="908">
          <cell r="A908" t="str">
            <v>CMRUCT22071</v>
          </cell>
        </row>
        <row r="909">
          <cell r="A909" t="str">
            <v>BAFOPCUT001</v>
          </cell>
        </row>
        <row r="910">
          <cell r="A910" t="str">
            <v>CMRLPT23247</v>
          </cell>
        </row>
        <row r="911">
          <cell r="A911" t="str">
            <v>CMRUCT24097</v>
          </cell>
        </row>
        <row r="912">
          <cell r="A912" t="str">
            <v>CMRUCT23119</v>
          </cell>
        </row>
        <row r="913">
          <cell r="A913" t="str">
            <v>CMRUCT21120</v>
          </cell>
        </row>
        <row r="914">
          <cell r="A914" t="str">
            <v>CMRLPT23101</v>
          </cell>
        </row>
        <row r="915">
          <cell r="A915" t="str">
            <v>CMRLPT24139</v>
          </cell>
        </row>
        <row r="916">
          <cell r="A916" t="str">
            <v>CMRUCT21104</v>
          </cell>
        </row>
        <row r="917">
          <cell r="A917" t="str">
            <v>SABCGLPI101</v>
          </cell>
        </row>
        <row r="918">
          <cell r="A918" t="str">
            <v>CMRLPT22113</v>
          </cell>
        </row>
        <row r="919">
          <cell r="A919" t="str">
            <v>BALILIMS201</v>
          </cell>
        </row>
        <row r="920">
          <cell r="A920" t="str">
            <v>CMRLPT20015</v>
          </cell>
        </row>
        <row r="921">
          <cell r="A921" t="str">
            <v>CMRLPT22009</v>
          </cell>
        </row>
        <row r="922">
          <cell r="A922" t="str">
            <v>CMRUCT21108</v>
          </cell>
        </row>
        <row r="923">
          <cell r="A923" t="str">
            <v>CMRLPT24192</v>
          </cell>
        </row>
        <row r="924">
          <cell r="A924" t="str">
            <v>YAOUMOS101</v>
          </cell>
        </row>
        <row r="925">
          <cell r="A925" t="str">
            <v>CMRLPT20067</v>
          </cell>
        </row>
        <row r="926">
          <cell r="A926" t="str">
            <v>YAOUSINE001</v>
          </cell>
        </row>
        <row r="927">
          <cell r="A927" t="str">
            <v>CMRLPT24161</v>
          </cell>
        </row>
        <row r="928">
          <cell r="A928" t="str">
            <v>CMRLPT23205</v>
          </cell>
        </row>
        <row r="929">
          <cell r="A929" t="str">
            <v>CMRLPT24010</v>
          </cell>
        </row>
        <row r="930">
          <cell r="A930" t="str">
            <v>SOCASOFT101</v>
          </cell>
        </row>
        <row r="931">
          <cell r="A931" t="str">
            <v>CMRUCT23155</v>
          </cell>
        </row>
        <row r="932">
          <cell r="A932" t="str">
            <v>CMRUCT22010</v>
          </cell>
        </row>
        <row r="933">
          <cell r="A933" t="str">
            <v>CMRLPT23165</v>
          </cell>
        </row>
        <row r="934">
          <cell r="A934" t="str">
            <v>CMRLPT23224</v>
          </cell>
        </row>
        <row r="935">
          <cell r="A935" t="str">
            <v>SABCMEC202</v>
          </cell>
        </row>
        <row r="936">
          <cell r="A936" t="str">
            <v>CMRUCT23208</v>
          </cell>
        </row>
        <row r="937">
          <cell r="A937" t="str">
            <v>CMRUCT23163</v>
          </cell>
        </row>
        <row r="938">
          <cell r="A938" t="str">
            <v>CMRUCT23214</v>
          </cell>
        </row>
        <row r="939">
          <cell r="A939" t="str">
            <v>CMRUCT23108</v>
          </cell>
        </row>
        <row r="940">
          <cell r="A940" t="str">
            <v>CMRUCT20061</v>
          </cell>
        </row>
        <row r="941">
          <cell r="A941" t="str">
            <v>CMRUCT23320</v>
          </cell>
        </row>
        <row r="942">
          <cell r="A942" t="str">
            <v>CMRLPT19203</v>
          </cell>
        </row>
        <row r="943">
          <cell r="A943" t="str">
            <v>CMRLTP19172</v>
          </cell>
        </row>
        <row r="944">
          <cell r="A944" t="str">
            <v>CMRUCT21033</v>
          </cell>
        </row>
        <row r="945">
          <cell r="A945" t="str">
            <v>CMRUCT21092</v>
          </cell>
        </row>
        <row r="946">
          <cell r="A946" t="str">
            <v>CMRUCT23149</v>
          </cell>
        </row>
        <row r="947">
          <cell r="A947" t="str">
            <v>CMRLPT23109</v>
          </cell>
        </row>
        <row r="948">
          <cell r="A948" t="str">
            <v>CMRLPT22091</v>
          </cell>
        </row>
        <row r="949">
          <cell r="A949" t="str">
            <v>CMRLPT22108</v>
          </cell>
        </row>
        <row r="950">
          <cell r="A950" t="str">
            <v>BAFOMOS101</v>
          </cell>
        </row>
        <row r="951">
          <cell r="A951" t="str">
            <v>CMRUCT23207</v>
          </cell>
        </row>
        <row r="952">
          <cell r="A952" t="str">
            <v>CMRUCT23096</v>
          </cell>
        </row>
        <row r="953">
          <cell r="A953" t="str">
            <v>CMRLPT19366</v>
          </cell>
        </row>
        <row r="954">
          <cell r="A954" t="str">
            <v>CMRLPT20003</v>
          </cell>
        </row>
        <row r="955">
          <cell r="A955" t="str">
            <v>CMRLPT20010</v>
          </cell>
        </row>
        <row r="956">
          <cell r="A956" t="str">
            <v>CMRLPT21066</v>
          </cell>
        </row>
        <row r="957">
          <cell r="A957" t="str">
            <v>CMRUCT22096</v>
          </cell>
        </row>
        <row r="958">
          <cell r="A958" t="str">
            <v>CMRLPT22090</v>
          </cell>
        </row>
        <row r="959">
          <cell r="A959" t="str">
            <v>CMRUCT19086</v>
          </cell>
        </row>
        <row r="960">
          <cell r="A960" t="str">
            <v>CMRUCT23161</v>
          </cell>
        </row>
        <row r="961">
          <cell r="A961" t="str">
            <v>SIACUPCUT101</v>
          </cell>
        </row>
        <row r="962">
          <cell r="A962" t="str">
            <v>CMRUCT23164</v>
          </cell>
        </row>
        <row r="963">
          <cell r="A963" t="str">
            <v>CMRLPT22136</v>
          </cell>
        </row>
        <row r="964">
          <cell r="A964" t="str">
            <v>CMRLPT24092</v>
          </cell>
        </row>
        <row r="965">
          <cell r="A965" t="str">
            <v>CMRUCT23027</v>
          </cell>
        </row>
        <row r="966">
          <cell r="A966" t="str">
            <v>CMRLPT21048</v>
          </cell>
        </row>
        <row r="967">
          <cell r="A967" t="str">
            <v>CMRLPT23122</v>
          </cell>
        </row>
        <row r="968">
          <cell r="A968" t="str">
            <v>CMRLPT20036</v>
          </cell>
        </row>
        <row r="969">
          <cell r="A969" t="str">
            <v>CMRUCT23182</v>
          </cell>
        </row>
        <row r="970">
          <cell r="A970" t="str">
            <v>CMRLPT22155</v>
          </cell>
        </row>
        <row r="971">
          <cell r="A971" t="str">
            <v>CMRUCT21022</v>
          </cell>
        </row>
        <row r="972">
          <cell r="A972" t="str">
            <v>CMRUCT22048</v>
          </cell>
        </row>
        <row r="973">
          <cell r="A973" t="str">
            <v>CMRLPT23087</v>
          </cell>
        </row>
        <row r="974">
          <cell r="A974" t="str">
            <v>BAFODOMC002</v>
          </cell>
        </row>
        <row r="975">
          <cell r="A975" t="str">
            <v>CMRUCT20090</v>
          </cell>
        </row>
        <row r="976">
          <cell r="A976" t="str">
            <v>CMRUCT24173</v>
          </cell>
        </row>
        <row r="977">
          <cell r="A977" t="str">
            <v>CMRUCT23247</v>
          </cell>
        </row>
        <row r="978">
          <cell r="A978" t="str">
            <v>CMRLPT23301</v>
          </cell>
        </row>
        <row r="979">
          <cell r="A979" t="str">
            <v>CMRUCT23295</v>
          </cell>
        </row>
        <row r="980">
          <cell r="A980" t="str">
            <v>CMRLPT21147</v>
          </cell>
        </row>
        <row r="981">
          <cell r="A981" t="str">
            <v>CMRLPT24023</v>
          </cell>
        </row>
        <row r="982">
          <cell r="A982" t="str">
            <v>CMRLPT23167</v>
          </cell>
        </row>
        <row r="983">
          <cell r="A983" t="str">
            <v>CMRUCT23034</v>
          </cell>
        </row>
        <row r="984">
          <cell r="A984" t="str">
            <v>CMRUCT20036</v>
          </cell>
        </row>
        <row r="985">
          <cell r="A985" t="str">
            <v>CMRUCT22137</v>
          </cell>
        </row>
        <row r="986">
          <cell r="A986" t="str">
            <v>CMRLPT23161</v>
          </cell>
        </row>
        <row r="987">
          <cell r="A987" t="str">
            <v>CMRUCT23059</v>
          </cell>
        </row>
        <row r="988">
          <cell r="A988" t="str">
            <v>BALIDOMC002</v>
          </cell>
        </row>
        <row r="989">
          <cell r="A989" t="str">
            <v>CMRUCT23124</v>
          </cell>
        </row>
        <row r="990">
          <cell r="A990" t="str">
            <v>CMRLPT23262</v>
          </cell>
        </row>
        <row r="991">
          <cell r="A991" t="str">
            <v>CMRUCT21095</v>
          </cell>
        </row>
        <row r="992">
          <cell r="A992" t="str">
            <v>CMRUCT20068</v>
          </cell>
        </row>
        <row r="993">
          <cell r="A993" t="str">
            <v>CMRLPT22109</v>
          </cell>
        </row>
        <row r="994">
          <cell r="A994" t="str">
            <v>CMRLPT22031</v>
          </cell>
        </row>
        <row r="995">
          <cell r="A995" t="str">
            <v>CMRLPT23123</v>
          </cell>
        </row>
        <row r="996">
          <cell r="A996" t="str">
            <v>cmruct23040</v>
          </cell>
        </row>
        <row r="997">
          <cell r="A997" t="str">
            <v>CMRLPT23039</v>
          </cell>
        </row>
        <row r="998">
          <cell r="A998" t="str">
            <v>CMRUCT23180</v>
          </cell>
        </row>
        <row r="999">
          <cell r="A999" t="str">
            <v>CMRLPT23209</v>
          </cell>
        </row>
        <row r="1000">
          <cell r="A1000" t="str">
            <v>CMRLPT24132</v>
          </cell>
        </row>
        <row r="1001">
          <cell r="A1001" t="str">
            <v>CMRLPT19288</v>
          </cell>
        </row>
        <row r="1002">
          <cell r="A1002" t="str">
            <v>CMRUCT20054</v>
          </cell>
        </row>
        <row r="1003">
          <cell r="A1003" t="str">
            <v>CMRUCT21083</v>
          </cell>
        </row>
        <row r="1004">
          <cell r="A1004" t="str">
            <v>CMRUCT20091</v>
          </cell>
        </row>
        <row r="1005">
          <cell r="A1005" t="str">
            <v>CMRUCT23110</v>
          </cell>
        </row>
        <row r="1006">
          <cell r="A1006" t="str">
            <v>CMRLPT23297</v>
          </cell>
        </row>
        <row r="1007">
          <cell r="A1007" t="str">
            <v>SIACDOMC002</v>
          </cell>
        </row>
        <row r="1008">
          <cell r="A1008" t="str">
            <v>SOUAPDDK101</v>
          </cell>
        </row>
        <row r="1009">
          <cell r="A1009" t="str">
            <v>CMRLPT20011</v>
          </cell>
        </row>
        <row r="1010">
          <cell r="A1010" t="str">
            <v>CMRUCT20146</v>
          </cell>
        </row>
        <row r="1011">
          <cell r="A1011" t="str">
            <v>CMRLPT23160</v>
          </cell>
        </row>
        <row r="1012">
          <cell r="A1012" t="str">
            <v>CMRUCT21012</v>
          </cell>
        </row>
        <row r="1013">
          <cell r="A1013" t="str">
            <v>BAFOUSIN001</v>
          </cell>
        </row>
        <row r="1014">
          <cell r="A1014" t="str">
            <v>CMRUCT20077</v>
          </cell>
        </row>
        <row r="1015">
          <cell r="A1015" t="str">
            <v>CMRTLV21003</v>
          </cell>
        </row>
        <row r="1016">
          <cell r="A1016" t="str">
            <v>CMRLPT20063</v>
          </cell>
        </row>
        <row r="1017">
          <cell r="A1017" t="str">
            <v>CMRUCT24010</v>
          </cell>
        </row>
        <row r="1018">
          <cell r="A1018" t="str">
            <v>CMRLPT23058</v>
          </cell>
        </row>
        <row r="1019">
          <cell r="A1019" t="str">
            <v>CMRLPT23240</v>
          </cell>
        </row>
        <row r="1020">
          <cell r="A1020" t="str">
            <v>CMRUCT20166</v>
          </cell>
        </row>
        <row r="1021">
          <cell r="A1021" t="str">
            <v>CMRUCT23246</v>
          </cell>
        </row>
        <row r="1022">
          <cell r="A1022" t="str">
            <v>CMRUCT23227</v>
          </cell>
        </row>
        <row r="1023">
          <cell r="A1023" t="str">
            <v>CMRUCT23301</v>
          </cell>
        </row>
        <row r="1024">
          <cell r="A1024" t="str">
            <v>CMRLPT24004</v>
          </cell>
        </row>
        <row r="1025">
          <cell r="A1025" t="str">
            <v>CMRUCT20046</v>
          </cell>
        </row>
        <row r="1026">
          <cell r="A1026" t="str">
            <v>CMRUCT22051</v>
          </cell>
        </row>
        <row r="1027">
          <cell r="A1027" t="str">
            <v>CMRLPT24147</v>
          </cell>
        </row>
        <row r="1028">
          <cell r="A1028" t="str">
            <v>SABCSHAR101</v>
          </cell>
        </row>
        <row r="1029">
          <cell r="A1029" t="str">
            <v>CMRLPT19163</v>
          </cell>
        </row>
        <row r="1030">
          <cell r="A1030" t="str">
            <v>CMRLPT23319</v>
          </cell>
        </row>
        <row r="1031">
          <cell r="A1031" t="str">
            <v>CMRUCT20065</v>
          </cell>
        </row>
        <row r="1032">
          <cell r="A1032" t="str">
            <v>CMRUCT22075</v>
          </cell>
        </row>
        <row r="1033">
          <cell r="A1033" t="str">
            <v>CMRLPT24106</v>
          </cell>
        </row>
        <row r="1034">
          <cell r="A1034" t="str">
            <v>CMRLPT22169</v>
          </cell>
        </row>
        <row r="1035">
          <cell r="A1035" t="str">
            <v>CMRUCT22147</v>
          </cell>
        </row>
        <row r="1036">
          <cell r="A1036" t="str">
            <v>SABCGED105</v>
          </cell>
        </row>
        <row r="1037">
          <cell r="A1037" t="str">
            <v>CMRUCT23236</v>
          </cell>
        </row>
        <row r="1038">
          <cell r="A1038" t="str">
            <v>CMRUCT23217</v>
          </cell>
        </row>
        <row r="1039">
          <cell r="A1039" t="str">
            <v>CMRUCT21105</v>
          </cell>
        </row>
        <row r="1040">
          <cell r="A1040" t="str">
            <v>CMRUCT23287</v>
          </cell>
        </row>
        <row r="1041">
          <cell r="A1041" t="str">
            <v>CMRLPT22072</v>
          </cell>
        </row>
        <row r="1042">
          <cell r="A1042" t="str">
            <v>CMRUCT24003</v>
          </cell>
        </row>
        <row r="1043">
          <cell r="A1043" t="str">
            <v>CMRLPT23117</v>
          </cell>
        </row>
        <row r="1044">
          <cell r="A1044" t="str">
            <v>CMRUCT24030</v>
          </cell>
        </row>
        <row r="1045">
          <cell r="A1045" t="str">
            <v>CMRUCT23168</v>
          </cell>
        </row>
        <row r="1046">
          <cell r="A1046" t="str">
            <v>CMRUCT23029</v>
          </cell>
        </row>
        <row r="1047">
          <cell r="A1047" t="str">
            <v>CMRLPT21110</v>
          </cell>
        </row>
        <row r="1048">
          <cell r="A1048" t="str">
            <v>CMRLPT23287</v>
          </cell>
        </row>
        <row r="1049">
          <cell r="A1049" t="str">
            <v>CMRLPT23081</v>
          </cell>
        </row>
        <row r="1050">
          <cell r="A1050" t="str">
            <v>CMRLPT20100</v>
          </cell>
        </row>
        <row r="1051">
          <cell r="A1051" t="str">
            <v>CMRUCT23137</v>
          </cell>
        </row>
        <row r="1052">
          <cell r="A1052" t="str">
            <v>CMRUCT24052</v>
          </cell>
        </row>
        <row r="1053">
          <cell r="A1053" t="str">
            <v>CMRUCT20057</v>
          </cell>
        </row>
        <row r="1054">
          <cell r="A1054" t="str">
            <v>CMRUCT23216</v>
          </cell>
        </row>
        <row r="1055">
          <cell r="A1055" t="str">
            <v>CMRLPT24082</v>
          </cell>
        </row>
        <row r="1056">
          <cell r="A1056" t="str">
            <v>SABCDHCP101</v>
          </cell>
        </row>
        <row r="1057">
          <cell r="A1057" t="str">
            <v>CMRLPT22036</v>
          </cell>
        </row>
        <row r="1058">
          <cell r="A1058" t="str">
            <v>CMRUCT23131</v>
          </cell>
        </row>
        <row r="1059">
          <cell r="A1059" t="str">
            <v>CMRUCT23111</v>
          </cell>
        </row>
        <row r="1060">
          <cell r="A1060" t="str">
            <v>CMRLPT24034</v>
          </cell>
        </row>
        <row r="1061">
          <cell r="A1061" t="str">
            <v>mescondkouma</v>
          </cell>
        </row>
        <row r="1062">
          <cell r="A1062" t="str">
            <v>pontbbrassgaro</v>
          </cell>
        </row>
        <row r="1063">
          <cell r="A1063" t="str">
            <v>CMRUCT24079</v>
          </cell>
        </row>
        <row r="1064">
          <cell r="A1064" t="str">
            <v>CMRLPT23124</v>
          </cell>
        </row>
        <row r="1065">
          <cell r="A1065" t="str">
            <v>CMRUCT22119</v>
          </cell>
        </row>
        <row r="1066">
          <cell r="A1066" t="str">
            <v>CMRUCT20087</v>
          </cell>
        </row>
        <row r="1067">
          <cell r="A1067" t="str">
            <v>CMRLPT21094</v>
          </cell>
        </row>
        <row r="1068">
          <cell r="A1068" t="str">
            <v>SABCLCM101</v>
          </cell>
        </row>
        <row r="1069">
          <cell r="A1069" t="str">
            <v>CMRLPT19227</v>
          </cell>
        </row>
        <row r="1070">
          <cell r="A1070" t="str">
            <v>CMRUCT20050</v>
          </cell>
        </row>
        <row r="1071">
          <cell r="A1071" t="str">
            <v>CMRLPT19325</v>
          </cell>
        </row>
        <row r="1072">
          <cell r="A1072" t="str">
            <v>SABCSQSHAR101</v>
          </cell>
        </row>
        <row r="1073">
          <cell r="A1073" t="str">
            <v>CMRLPT21026</v>
          </cell>
        </row>
        <row r="1074">
          <cell r="A1074" t="str">
            <v>CMRUCT22080</v>
          </cell>
        </row>
        <row r="1075">
          <cell r="A1075" t="str">
            <v>CMRUCT19025</v>
          </cell>
        </row>
        <row r="1076">
          <cell r="A1076" t="str">
            <v>CMRLPT23277</v>
          </cell>
        </row>
        <row r="1077">
          <cell r="A1077" t="str">
            <v>CMRLPT23148</v>
          </cell>
        </row>
        <row r="1078">
          <cell r="A1078" t="str">
            <v>CMRUCT23104</v>
          </cell>
        </row>
        <row r="1079">
          <cell r="A1079" t="str">
            <v>CMRUCT24035</v>
          </cell>
        </row>
        <row r="1080">
          <cell r="A1080" t="str">
            <v>CMRLPT21090</v>
          </cell>
        </row>
        <row r="1081">
          <cell r="A1081" t="str">
            <v>CMRUCT23113</v>
          </cell>
        </row>
        <row r="1082">
          <cell r="A1082" t="str">
            <v>CMRLPT22096</v>
          </cell>
        </row>
        <row r="1083">
          <cell r="A1083" t="str">
            <v>SABCMOS101</v>
          </cell>
        </row>
        <row r="1084">
          <cell r="A1084" t="str">
            <v>CMRLPT23041</v>
          </cell>
        </row>
        <row r="1085">
          <cell r="A1085" t="str">
            <v>CMRUCT22065</v>
          </cell>
        </row>
        <row r="1086">
          <cell r="A1086" t="str">
            <v>CMRUCT19009</v>
          </cell>
        </row>
        <row r="1087">
          <cell r="A1087" t="str">
            <v>CMRLPT21046</v>
          </cell>
        </row>
        <row r="1088">
          <cell r="A1088" t="str">
            <v>CMRLPT23298</v>
          </cell>
        </row>
        <row r="1089">
          <cell r="A1089" t="str">
            <v>SABCVPRX103</v>
          </cell>
        </row>
        <row r="1090">
          <cell r="A1090" t="str">
            <v>CMRUCT23166</v>
          </cell>
        </row>
        <row r="1091">
          <cell r="A1091" t="str">
            <v>CMRLPT23185</v>
          </cell>
        </row>
        <row r="1092">
          <cell r="A1092" t="str">
            <v>CMRLPT23045</v>
          </cell>
        </row>
        <row r="1093">
          <cell r="A1093" t="str">
            <v>SABCVPRX105</v>
          </cell>
        </row>
        <row r="1094">
          <cell r="A1094" t="str">
            <v>CMRLPT23216</v>
          </cell>
        </row>
        <row r="1095">
          <cell r="A1095" t="str">
            <v>CMRLPT22172</v>
          </cell>
        </row>
        <row r="1096">
          <cell r="A1096" t="str">
            <v>CMRLPT22095</v>
          </cell>
        </row>
        <row r="1097">
          <cell r="A1097" t="str">
            <v>SABCPROJ102</v>
          </cell>
        </row>
        <row r="1098">
          <cell r="A1098" t="str">
            <v>CMRLPT23128</v>
          </cell>
        </row>
        <row r="1099">
          <cell r="A1099" t="str">
            <v>CMRLPT20042</v>
          </cell>
        </row>
        <row r="1100">
          <cell r="A1100" t="str">
            <v>CMRLTP20065</v>
          </cell>
        </row>
        <row r="1101">
          <cell r="A1101" t="str">
            <v>CMRUCT20126</v>
          </cell>
        </row>
        <row r="1102">
          <cell r="A1102" t="str">
            <v>CMRLPT24180</v>
          </cell>
        </row>
        <row r="1103">
          <cell r="A1103" t="str">
            <v>CMRUCT21093</v>
          </cell>
        </row>
        <row r="1104">
          <cell r="A1104" t="str">
            <v>CMRLPT23032</v>
          </cell>
        </row>
        <row r="1105">
          <cell r="A1105" t="str">
            <v>CMRLPT24109</v>
          </cell>
        </row>
        <row r="1106">
          <cell r="A1106" t="str">
            <v>CMRLPT23033</v>
          </cell>
        </row>
        <row r="1107">
          <cell r="A1107" t="str">
            <v>CMRLPT23284</v>
          </cell>
        </row>
        <row r="1108">
          <cell r="A1108" t="str">
            <v>SABCMEC201</v>
          </cell>
        </row>
        <row r="1109">
          <cell r="A1109" t="str">
            <v>SABCPASDO102</v>
          </cell>
        </row>
        <row r="1110">
          <cell r="A1110" t="str">
            <v>CMRLPT24153</v>
          </cell>
        </row>
        <row r="1111">
          <cell r="A1111" t="str">
            <v>CMRUCT19102</v>
          </cell>
        </row>
        <row r="1112">
          <cell r="A1112" t="str">
            <v>CMRUCT24194</v>
          </cell>
        </row>
        <row r="1113">
          <cell r="A1113" t="str">
            <v>CMRUCT24156</v>
          </cell>
        </row>
        <row r="1114">
          <cell r="A1114" t="str">
            <v>CMRLPT24104</v>
          </cell>
        </row>
        <row r="1115">
          <cell r="A1115" t="str">
            <v>CMRUCT19151</v>
          </cell>
        </row>
        <row r="1116">
          <cell r="A1116" t="str">
            <v>CMRUCT20099</v>
          </cell>
        </row>
        <row r="1117">
          <cell r="A1117" t="str">
            <v>CMRLPT19155</v>
          </cell>
        </row>
        <row r="1118">
          <cell r="A1118" t="str">
            <v>CMRUCT23285</v>
          </cell>
        </row>
        <row r="1119">
          <cell r="A1119" t="str">
            <v>CMRLPT22064</v>
          </cell>
        </row>
        <row r="1120">
          <cell r="A1120" t="str">
            <v>CMRUCT21060</v>
          </cell>
        </row>
        <row r="1121">
          <cell r="A1121" t="str">
            <v>CMRLPT20101</v>
          </cell>
        </row>
        <row r="1122">
          <cell r="A1122" t="str">
            <v>CMRUCT24196</v>
          </cell>
        </row>
        <row r="1123">
          <cell r="A1123" t="str">
            <v>mesttebaf</v>
          </cell>
        </row>
        <row r="1124">
          <cell r="A1124" t="str">
            <v>CMRUCT23244</v>
          </cell>
        </row>
        <row r="1125">
          <cell r="A1125" t="str">
            <v>CMRLPT21072</v>
          </cell>
        </row>
        <row r="1126">
          <cell r="A1126" t="str">
            <v>CMRUCT23254</v>
          </cell>
        </row>
        <row r="1127">
          <cell r="A1127" t="str">
            <v>SABCBIOM102</v>
          </cell>
        </row>
        <row r="1128">
          <cell r="A1128" t="str">
            <v>CMRUCT23257</v>
          </cell>
        </row>
        <row r="1129">
          <cell r="A1129" t="str">
            <v>CMRLPT20032</v>
          </cell>
        </row>
        <row r="1130">
          <cell r="A1130" t="str">
            <v>CMRUCT24168</v>
          </cell>
        </row>
        <row r="1131">
          <cell r="A1131" t="str">
            <v>CMRLPT25010</v>
          </cell>
        </row>
        <row r="1132">
          <cell r="A1132" t="str">
            <v>BAFOPDDK101</v>
          </cell>
        </row>
        <row r="1133">
          <cell r="A1133" t="str">
            <v>SABCSQCAIS101</v>
          </cell>
        </row>
        <row r="1134">
          <cell r="A1134" t="str">
            <v>CMRLPT23195</v>
          </cell>
        </row>
        <row r="1135">
          <cell r="A1135" t="str">
            <v>CMRLPT23289</v>
          </cell>
        </row>
        <row r="1136">
          <cell r="A1136" t="str">
            <v>CMRLPT21122</v>
          </cell>
        </row>
        <row r="1137">
          <cell r="A1137" t="str">
            <v>CMRUCT24070</v>
          </cell>
        </row>
        <row r="1138">
          <cell r="A1138" t="str">
            <v>CMRLPT23090</v>
          </cell>
        </row>
        <row r="1139">
          <cell r="A1139" t="str">
            <v>CMRLPT20021</v>
          </cell>
        </row>
        <row r="1140">
          <cell r="A1140" t="str">
            <v>CMRLPT24047</v>
          </cell>
        </row>
        <row r="1141">
          <cell r="A1141" t="str">
            <v>CMRLPT23103</v>
          </cell>
        </row>
        <row r="1142">
          <cell r="A1142" t="str">
            <v>CMRUCT24187</v>
          </cell>
        </row>
        <row r="1143">
          <cell r="A1143" t="str">
            <v>CMRUCT22057</v>
          </cell>
        </row>
        <row r="1144">
          <cell r="A1144" t="str">
            <v>CMRLPT24016</v>
          </cell>
        </row>
        <row r="1145">
          <cell r="A1145" t="str">
            <v>SABCVPRX102</v>
          </cell>
        </row>
        <row r="1146">
          <cell r="A1146" t="str">
            <v>CMRUCT23076</v>
          </cell>
        </row>
        <row r="1147">
          <cell r="A1147" t="str">
            <v>CMRLPT24090</v>
          </cell>
        </row>
        <row r="1148">
          <cell r="A1148" t="str">
            <v>SOCAPDDK101</v>
          </cell>
        </row>
        <row r="1149">
          <cell r="A1149" t="str">
            <v>CMRLPT22152</v>
          </cell>
        </row>
        <row r="1150">
          <cell r="A1150" t="str">
            <v>CMRLPT21105</v>
          </cell>
        </row>
        <row r="1151">
          <cell r="A1151" t="str">
            <v>CMRLPT21150</v>
          </cell>
        </row>
        <row r="1152">
          <cell r="A1152" t="str">
            <v>SABCISO201</v>
          </cell>
        </row>
        <row r="1153">
          <cell r="A1153" t="str">
            <v>CMRLPT20043</v>
          </cell>
        </row>
        <row r="1154">
          <cell r="A1154" t="str">
            <v>CMRUCT21112</v>
          </cell>
        </row>
        <row r="1155">
          <cell r="A1155" t="str">
            <v>CMRUCT23013</v>
          </cell>
        </row>
        <row r="1156">
          <cell r="A1156" t="str">
            <v>CMRLPT21036</v>
          </cell>
        </row>
        <row r="1157">
          <cell r="A1157" t="str">
            <v>CMRUCT24043</v>
          </cell>
        </row>
        <row r="1158">
          <cell r="A1158" t="str">
            <v>CMRLPT23050</v>
          </cell>
        </row>
        <row r="1159">
          <cell r="A1159" t="str">
            <v>SOCAMSQL101</v>
          </cell>
        </row>
        <row r="1160">
          <cell r="A1160" t="str">
            <v>CMRUCT22036</v>
          </cell>
        </row>
        <row r="1161">
          <cell r="A1161" t="str">
            <v>CMRUCT24036</v>
          </cell>
        </row>
        <row r="1162">
          <cell r="A1162" t="str">
            <v>SABCPDDK101</v>
          </cell>
        </row>
        <row r="1163">
          <cell r="A1163" t="str">
            <v>CMRLPT20112</v>
          </cell>
        </row>
        <row r="1164">
          <cell r="A1164" t="str">
            <v>CMRUCT24091</v>
          </cell>
        </row>
        <row r="1165">
          <cell r="A1165" t="str">
            <v>CMRLPT23314</v>
          </cell>
        </row>
        <row r="1166">
          <cell r="A1166" t="str">
            <v>BALIDOMC007</v>
          </cell>
        </row>
        <row r="1167">
          <cell r="A1167" t="str">
            <v>CMRUCT22145</v>
          </cell>
        </row>
        <row r="1168">
          <cell r="A1168" t="str">
            <v>SABCSHAR101</v>
          </cell>
        </row>
        <row r="1169">
          <cell r="A1169" t="str">
            <v>CMRLPT22131</v>
          </cell>
        </row>
        <row r="1170">
          <cell r="A1170" t="str">
            <v>CMRUCT19022</v>
          </cell>
        </row>
        <row r="1171">
          <cell r="A1171" t="str">
            <v>SABCFUTU101</v>
          </cell>
        </row>
        <row r="1172">
          <cell r="A1172" t="str">
            <v>NDOKDOMC003</v>
          </cell>
        </row>
        <row r="1173">
          <cell r="A1173" t="str">
            <v>CMRUCT23026</v>
          </cell>
        </row>
        <row r="1174">
          <cell r="A1174" t="str">
            <v>CMRLPT22057</v>
          </cell>
        </row>
        <row r="1175">
          <cell r="A1175" t="str">
            <v>CMRLPT21038</v>
          </cell>
        </row>
        <row r="1176">
          <cell r="A1176" t="str">
            <v>CMRUCT23252</v>
          </cell>
        </row>
        <row r="1177">
          <cell r="A1177" t="str">
            <v>BALIDOMC006</v>
          </cell>
        </row>
        <row r="1178">
          <cell r="A1178" t="str">
            <v>CMRUCT21057</v>
          </cell>
        </row>
        <row r="1179">
          <cell r="A1179" t="str">
            <v>CMRLPT23054</v>
          </cell>
        </row>
        <row r="1180">
          <cell r="A1180" t="str">
            <v>CMRLPT22179</v>
          </cell>
        </row>
        <row r="1181">
          <cell r="A1181" t="str">
            <v>CMRUCT21020</v>
          </cell>
        </row>
        <row r="1182">
          <cell r="A1182" t="str">
            <v>CMRLPT23139</v>
          </cell>
        </row>
        <row r="1183">
          <cell r="A1183" t="str">
            <v>CMRLPT21118</v>
          </cell>
        </row>
        <row r="1184">
          <cell r="A1184" t="str">
            <v>CMRLPT22206</v>
          </cell>
        </row>
        <row r="1185">
          <cell r="A1185" t="str">
            <v>CMRLPT21129</v>
          </cell>
        </row>
        <row r="1186">
          <cell r="A1186" t="str">
            <v>CMRLPT23082</v>
          </cell>
        </row>
        <row r="1187">
          <cell r="A1187" t="str">
            <v>CMRLPT19279</v>
          </cell>
        </row>
        <row r="1188">
          <cell r="A1188" t="str">
            <v>CMRLPT24019</v>
          </cell>
        </row>
        <row r="1189">
          <cell r="A1189" t="str">
            <v>CMRLPT24017</v>
          </cell>
        </row>
        <row r="1190">
          <cell r="A1190" t="str">
            <v>CMRUCT24188</v>
          </cell>
        </row>
        <row r="1191">
          <cell r="A1191" t="str">
            <v>CMRUCT23293</v>
          </cell>
        </row>
        <row r="1192">
          <cell r="A1192" t="str">
            <v>CMRLPT21018</v>
          </cell>
        </row>
        <row r="1193">
          <cell r="A1193" t="str">
            <v>SABCELO201</v>
          </cell>
        </row>
        <row r="1194">
          <cell r="A1194" t="str">
            <v>CMRLPT22093</v>
          </cell>
        </row>
        <row r="1195">
          <cell r="A1195" t="str">
            <v>CMRUCT24106</v>
          </cell>
        </row>
        <row r="1196">
          <cell r="A1196" t="str">
            <v>CMRLPT24024</v>
          </cell>
        </row>
        <row r="1197">
          <cell r="A1197" t="str">
            <v>CMRUCT23049</v>
          </cell>
        </row>
        <row r="1198">
          <cell r="A1198" t="str">
            <v>CMRLPT21119</v>
          </cell>
        </row>
        <row r="1199">
          <cell r="A1199" t="str">
            <v>CMRUCT25002</v>
          </cell>
        </row>
        <row r="1200">
          <cell r="A1200" t="str">
            <v>SABCPASDO101</v>
          </cell>
        </row>
        <row r="1201">
          <cell r="A1201" t="str">
            <v>cmruct22110</v>
          </cell>
        </row>
        <row r="1202">
          <cell r="A1202" t="str">
            <v>CMRLPT24066</v>
          </cell>
        </row>
        <row r="1203">
          <cell r="A1203" t="str">
            <v>CMRLPT23093</v>
          </cell>
        </row>
        <row r="1204">
          <cell r="A1204" t="str">
            <v>CMRLPT19167</v>
          </cell>
        </row>
        <row r="1205">
          <cell r="A1205" t="str">
            <v>CMRLPT21075</v>
          </cell>
        </row>
        <row r="1206">
          <cell r="A1206" t="str">
            <v>CMRLPT21065</v>
          </cell>
        </row>
        <row r="1207">
          <cell r="A1207" t="str">
            <v>CMRUCT23071</v>
          </cell>
        </row>
        <row r="1208">
          <cell r="A1208" t="str">
            <v>CMRUCT24160</v>
          </cell>
        </row>
        <row r="1209">
          <cell r="A1209" t="str">
            <v>CMRUCT19087</v>
          </cell>
        </row>
        <row r="1210">
          <cell r="A1210" t="str">
            <v>CMRUCT23033</v>
          </cell>
        </row>
        <row r="1211">
          <cell r="A1211" t="str">
            <v>BALIDOMC003</v>
          </cell>
        </row>
        <row r="1212">
          <cell r="A1212" t="str">
            <v>CMRLPT23059</v>
          </cell>
        </row>
        <row r="1213">
          <cell r="A1213" t="str">
            <v>CMRLPT20012</v>
          </cell>
        </row>
        <row r="1214">
          <cell r="A1214" t="str">
            <v>CMRLPT22018</v>
          </cell>
        </row>
        <row r="1215">
          <cell r="A1215" t="str">
            <v>CMRUCT20063</v>
          </cell>
        </row>
        <row r="1216">
          <cell r="A1216" t="str">
            <v>CMRUCT24099</v>
          </cell>
        </row>
        <row r="1217">
          <cell r="A1217" t="str">
            <v>CMRUCT24165</v>
          </cell>
        </row>
        <row r="1218">
          <cell r="A1218" t="str">
            <v>CMRLPT22215</v>
          </cell>
        </row>
        <row r="1219">
          <cell r="A1219" t="str">
            <v>CMRLPT24169</v>
          </cell>
        </row>
        <row r="1220">
          <cell r="A1220" t="str">
            <v>CMRLPT23115</v>
          </cell>
        </row>
        <row r="1221">
          <cell r="A1221" t="str">
            <v>CMRLPT19194</v>
          </cell>
        </row>
        <row r="1222">
          <cell r="A1222" t="str">
            <v>CMRLPT23250</v>
          </cell>
        </row>
        <row r="1223">
          <cell r="A1223" t="str">
            <v>CMRUCT23046</v>
          </cell>
        </row>
        <row r="1224">
          <cell r="A1224" t="str">
            <v>NDOKMOS101</v>
          </cell>
        </row>
        <row r="1225">
          <cell r="A1225" t="str">
            <v>cmruct21089</v>
          </cell>
        </row>
        <row r="1226">
          <cell r="A1226" t="str">
            <v>CMRUCT22120</v>
          </cell>
        </row>
        <row r="1227">
          <cell r="A1227" t="str">
            <v>CMRUCT24174</v>
          </cell>
        </row>
        <row r="1228">
          <cell r="A1228" t="str">
            <v>CMRLPT21113</v>
          </cell>
        </row>
        <row r="1229">
          <cell r="A1229" t="str">
            <v>CMRLPT21128</v>
          </cell>
        </row>
        <row r="1230">
          <cell r="A1230" t="str">
            <v>CMRUCT21040</v>
          </cell>
        </row>
        <row r="1231">
          <cell r="A1231" t="str">
            <v>CMRUCT24197</v>
          </cell>
        </row>
        <row r="1232">
          <cell r="A1232" t="str">
            <v>CMRLPT20111</v>
          </cell>
        </row>
        <row r="1233">
          <cell r="A1233" t="str">
            <v>CMRLPT23270</v>
          </cell>
        </row>
        <row r="1234">
          <cell r="A1234" t="str">
            <v>CMRUCT23300</v>
          </cell>
        </row>
        <row r="1235">
          <cell r="A1235" t="str">
            <v>CMRLPT19001</v>
          </cell>
        </row>
        <row r="1236">
          <cell r="A1236" t="str">
            <v>CMRUCT20155</v>
          </cell>
        </row>
        <row r="1237">
          <cell r="A1237" t="str">
            <v>CMRUCT25007</v>
          </cell>
        </row>
        <row r="1238">
          <cell r="A1238" t="str">
            <v>SABCASCO101</v>
          </cell>
        </row>
        <row r="1239">
          <cell r="A1239" t="str">
            <v>CMRLPT23141</v>
          </cell>
        </row>
        <row r="1240">
          <cell r="A1240" t="str">
            <v>CMRUCT23170</v>
          </cell>
        </row>
        <row r="1241">
          <cell r="A1241" t="str">
            <v>SABCOMNI101</v>
          </cell>
        </row>
        <row r="1242">
          <cell r="A1242" t="str">
            <v>CMRLPT24199</v>
          </cell>
        </row>
        <row r="1243">
          <cell r="A1243" t="str">
            <v>balierp004</v>
          </cell>
        </row>
        <row r="1244">
          <cell r="A1244" t="str">
            <v>SABCSCCM101</v>
          </cell>
        </row>
        <row r="1245">
          <cell r="A1245" t="str">
            <v>CMRUCT20163</v>
          </cell>
        </row>
        <row r="1246">
          <cell r="A1246" t="str">
            <v>CMRUCT24154</v>
          </cell>
        </row>
        <row r="1247">
          <cell r="A1247" t="str">
            <v>pontbbrassyde</v>
          </cell>
        </row>
        <row r="1248">
          <cell r="A1248" t="str">
            <v>CMRUCT19194</v>
          </cell>
        </row>
        <row r="1249">
          <cell r="A1249" t="str">
            <v>SOCAECOSYS101</v>
          </cell>
        </row>
        <row r="1250">
          <cell r="A1250" t="str">
            <v>CMRLPT20054</v>
          </cell>
        </row>
        <row r="1251">
          <cell r="A1251" t="str">
            <v>CMRUCT23249</v>
          </cell>
        </row>
        <row r="1252">
          <cell r="A1252" t="str">
            <v>cmruct22088</v>
          </cell>
        </row>
        <row r="1253">
          <cell r="A1253" t="str">
            <v>CMRUCT24017</v>
          </cell>
        </row>
        <row r="1254">
          <cell r="A1254" t="str">
            <v>CMRLPT20051</v>
          </cell>
        </row>
        <row r="1255">
          <cell r="A1255" t="str">
            <v>CMRUCT20021</v>
          </cell>
        </row>
        <row r="1256">
          <cell r="A1256" t="str">
            <v>CMRLPT24029</v>
          </cell>
        </row>
        <row r="1257">
          <cell r="A1257" t="str">
            <v>CMRUCT19204</v>
          </cell>
        </row>
        <row r="1258">
          <cell r="A1258" t="str">
            <v>CMRUCT20022</v>
          </cell>
        </row>
        <row r="1259">
          <cell r="A1259" t="str">
            <v>CMRLPT19073</v>
          </cell>
        </row>
        <row r="1260">
          <cell r="A1260" t="str">
            <v>CMRUCT22006</v>
          </cell>
        </row>
        <row r="1261">
          <cell r="A1261" t="str">
            <v>CMRLPT24202</v>
          </cell>
        </row>
        <row r="1262">
          <cell r="A1262" t="str">
            <v>CMRUCT23053</v>
          </cell>
        </row>
        <row r="1263">
          <cell r="A1263" t="str">
            <v>CMRLPT23261</v>
          </cell>
        </row>
        <row r="1264">
          <cell r="A1264" t="str">
            <v>LDSAPPLICATION</v>
          </cell>
        </row>
        <row r="1265">
          <cell r="A1265" t="str">
            <v>GAROPCUT001</v>
          </cell>
        </row>
        <row r="1266">
          <cell r="A1266" t="str">
            <v>CMRUCT23243</v>
          </cell>
        </row>
        <row r="1267">
          <cell r="A1267" t="str">
            <v>CMRLPT22116</v>
          </cell>
        </row>
        <row r="1268">
          <cell r="A1268" t="str">
            <v>CMRLPT24110</v>
          </cell>
        </row>
        <row r="1269">
          <cell r="A1269" t="str">
            <v>CMRUCT23160</v>
          </cell>
        </row>
        <row r="1270">
          <cell r="A1270" t="str">
            <v>CMRUCT24023</v>
          </cell>
        </row>
        <row r="1271">
          <cell r="A1271" t="str">
            <v>CMRUCT20029</v>
          </cell>
        </row>
        <row r="1272">
          <cell r="A1272" t="str">
            <v>CMRUCT24121</v>
          </cell>
        </row>
        <row r="1273">
          <cell r="A1273" t="str">
            <v>CMRUCT23056</v>
          </cell>
        </row>
        <row r="1274">
          <cell r="A1274" t="str">
            <v>CMRUCT22070</v>
          </cell>
        </row>
        <row r="1275">
          <cell r="A1275" t="str">
            <v>CMRLPT23076</v>
          </cell>
        </row>
        <row r="1276">
          <cell r="A1276" t="str">
            <v>CMRUCT23303</v>
          </cell>
        </row>
        <row r="1277">
          <cell r="A1277" t="str">
            <v>CMRLPT21010</v>
          </cell>
        </row>
        <row r="1278">
          <cell r="A1278" t="str">
            <v>CMRLPT23067</v>
          </cell>
        </row>
        <row r="1279">
          <cell r="A1279" t="str">
            <v>silos</v>
          </cell>
        </row>
        <row r="1280">
          <cell r="A1280" t="str">
            <v>CMRLPT19252</v>
          </cell>
        </row>
        <row r="1281">
          <cell r="A1281" t="str">
            <v>CMRLPT19238</v>
          </cell>
        </row>
        <row r="1282">
          <cell r="A1282" t="str">
            <v>BALIBI101</v>
          </cell>
        </row>
        <row r="1283">
          <cell r="A1283" t="str">
            <v>CMRLPT24151</v>
          </cell>
        </row>
        <row r="1284">
          <cell r="A1284" t="str">
            <v>CMRLPT24051</v>
          </cell>
        </row>
        <row r="1285">
          <cell r="A1285" t="str">
            <v>CMRUCT22035</v>
          </cell>
        </row>
        <row r="1286">
          <cell r="A1286" t="str">
            <v>GAROSHARG101</v>
          </cell>
        </row>
        <row r="1287">
          <cell r="A1287" t="str">
            <v>CMRLPT23164</v>
          </cell>
        </row>
        <row r="1288">
          <cell r="A1288" t="str">
            <v>CMRLPT23088</v>
          </cell>
        </row>
        <row r="1289">
          <cell r="A1289" t="str">
            <v>CMRLPT23179</v>
          </cell>
        </row>
        <row r="1290">
          <cell r="A1290" t="str">
            <v>CMRUCT25009</v>
          </cell>
        </row>
        <row r="1291">
          <cell r="A1291" t="str">
            <v>CMRLPT21143</v>
          </cell>
        </row>
        <row r="1292">
          <cell r="A1292" t="str">
            <v>CMRLPT23194</v>
          </cell>
        </row>
        <row r="1293">
          <cell r="A1293" t="str">
            <v>CMRLPT19057</v>
          </cell>
        </row>
        <row r="1294">
          <cell r="A1294" t="str">
            <v>SABCMEC102</v>
          </cell>
        </row>
        <row r="1295">
          <cell r="A1295" t="str">
            <v>CMRLPT24060</v>
          </cell>
        </row>
        <row r="1296">
          <cell r="A1296" t="str">
            <v>CMRUCT21048</v>
          </cell>
        </row>
        <row r="1297">
          <cell r="A1297" t="str">
            <v>CMRLPT22198</v>
          </cell>
        </row>
        <row r="1298">
          <cell r="A1298" t="str">
            <v>CMRLPT24171</v>
          </cell>
        </row>
        <row r="1299">
          <cell r="A1299" t="str">
            <v>CMRUCT21067</v>
          </cell>
        </row>
        <row r="1300">
          <cell r="A1300" t="str">
            <v>CMRLPT22159</v>
          </cell>
        </row>
        <row r="1301">
          <cell r="A1301" t="str">
            <v>SABCSQRH601</v>
          </cell>
        </row>
        <row r="1302">
          <cell r="A1302" t="str">
            <v>YAOUBI101</v>
          </cell>
        </row>
        <row r="1303">
          <cell r="A1303" t="str">
            <v>SABCMASS601</v>
          </cell>
        </row>
        <row r="1304">
          <cell r="A1304" t="str">
            <v>CMRLPT23213</v>
          </cell>
        </row>
        <row r="1305">
          <cell r="A1305" t="str">
            <v>CMRUCT23233</v>
          </cell>
        </row>
        <row r="1306">
          <cell r="A1306" t="str">
            <v>CMRLPT23040</v>
          </cell>
        </row>
        <row r="1307">
          <cell r="A1307" t="str">
            <v>CMRUCT23006</v>
          </cell>
        </row>
        <row r="1308">
          <cell r="A1308" t="str">
            <v>CMRUCT23159</v>
          </cell>
        </row>
        <row r="1309">
          <cell r="A1309" t="str">
            <v>SABCEBICS102</v>
          </cell>
        </row>
        <row r="1310">
          <cell r="A1310" t="str">
            <v>CMRLPT21025</v>
          </cell>
        </row>
        <row r="1311">
          <cell r="A1311" t="str">
            <v>CMRUCT24039</v>
          </cell>
        </row>
        <row r="1312">
          <cell r="A1312" t="str">
            <v>CMRUCT20012</v>
          </cell>
        </row>
        <row r="1313">
          <cell r="A1313" t="str">
            <v>CMRLPT20009</v>
          </cell>
        </row>
        <row r="1314">
          <cell r="A1314" t="str">
            <v>CMRUCT20015</v>
          </cell>
        </row>
        <row r="1315">
          <cell r="A1315" t="str">
            <v>CMRLPT24064</v>
          </cell>
        </row>
        <row r="1316">
          <cell r="A1316" t="str">
            <v>SABCMYAP101</v>
          </cell>
        </row>
        <row r="1317">
          <cell r="A1317" t="str">
            <v>CMRLPT19168</v>
          </cell>
        </row>
        <row r="1318">
          <cell r="A1318" t="str">
            <v>CMRUCT20032</v>
          </cell>
        </row>
        <row r="1319">
          <cell r="A1319" t="str">
            <v>CMRUCT23190</v>
          </cell>
        </row>
        <row r="1320">
          <cell r="A1320" t="str">
            <v>CMRLPT23078</v>
          </cell>
        </row>
        <row r="1321">
          <cell r="A1321" t="str">
            <v>SABCDIMO102</v>
          </cell>
        </row>
        <row r="1322">
          <cell r="A1322" t="str">
            <v>CMRUCT22002</v>
          </cell>
        </row>
        <row r="1323">
          <cell r="A1323" t="str">
            <v>CMRUCT21018</v>
          </cell>
        </row>
        <row r="1324">
          <cell r="A1324" t="str">
            <v>CMRLPT23120</v>
          </cell>
        </row>
        <row r="1325">
          <cell r="A1325" t="str">
            <v>CMRLPT19352</v>
          </cell>
        </row>
        <row r="1326">
          <cell r="A1326" t="str">
            <v>CMRUCT23014</v>
          </cell>
        </row>
        <row r="1327">
          <cell r="A1327" t="str">
            <v>CMRUCT22084</v>
          </cell>
        </row>
        <row r="1328">
          <cell r="A1328" t="str">
            <v>CMRUCT22101</v>
          </cell>
        </row>
        <row r="1329">
          <cell r="A1329" t="str">
            <v>SABCDIMO110</v>
          </cell>
        </row>
        <row r="1330">
          <cell r="A1330" t="str">
            <v>CMRUCT21100</v>
          </cell>
        </row>
        <row r="1331">
          <cell r="A1331" t="str">
            <v>CMRLPT22144</v>
          </cell>
        </row>
        <row r="1332">
          <cell r="A1332" t="str">
            <v>CMRLPT19320</v>
          </cell>
        </row>
        <row r="1333">
          <cell r="A1333" t="str">
            <v>CMRLPT19378</v>
          </cell>
        </row>
        <row r="1334">
          <cell r="A1334" t="str">
            <v>CMRLPT19216</v>
          </cell>
        </row>
        <row r="1335">
          <cell r="A1335" t="str">
            <v>CMRUCT22016</v>
          </cell>
        </row>
        <row r="1336">
          <cell r="A1336" t="str">
            <v>CMRLPT19269</v>
          </cell>
        </row>
        <row r="1337">
          <cell r="A1337" t="str">
            <v>CMRLPT23187</v>
          </cell>
        </row>
        <row r="1338">
          <cell r="A1338" t="str">
            <v>CMRUCT23073</v>
          </cell>
        </row>
        <row r="1339">
          <cell r="A1339" t="str">
            <v>CMRUCT22133</v>
          </cell>
        </row>
        <row r="1340">
          <cell r="A1340" t="str">
            <v>CMRLPT23001</v>
          </cell>
        </row>
        <row r="1341">
          <cell r="A1341" t="str">
            <v>CMRLPT23235</v>
          </cell>
        </row>
        <row r="1342">
          <cell r="A1342" t="str">
            <v>SABCWEF101</v>
          </cell>
        </row>
        <row r="1343">
          <cell r="A1343" t="str">
            <v>CMRLPT23189</v>
          </cell>
        </row>
        <row r="1344">
          <cell r="A1344" t="str">
            <v>CMRUCT23086</v>
          </cell>
        </row>
        <row r="1345">
          <cell r="A1345" t="str">
            <v>CMRLPT21106</v>
          </cell>
        </row>
        <row r="1346">
          <cell r="A1346" t="str">
            <v>CMRLPT22006</v>
          </cell>
        </row>
        <row r="1347">
          <cell r="A1347" t="str">
            <v>CMRLPT21043</v>
          </cell>
        </row>
        <row r="1348">
          <cell r="A1348" t="str">
            <v>mescondydeubg</v>
          </cell>
        </row>
        <row r="1349">
          <cell r="A1349" t="str">
            <v>CMRUCT23172</v>
          </cell>
        </row>
        <row r="1350">
          <cell r="A1350" t="str">
            <v>CMRUCT23307</v>
          </cell>
        </row>
        <row r="1351">
          <cell r="A1351" t="str">
            <v>CMRLPT24088</v>
          </cell>
        </row>
        <row r="1352">
          <cell r="A1352" t="str">
            <v>CMRUCT21086</v>
          </cell>
        </row>
        <row r="1353">
          <cell r="A1353" t="str">
            <v>CMRLPT22030</v>
          </cell>
        </row>
        <row r="1354">
          <cell r="A1354" t="str">
            <v>mestte</v>
          </cell>
        </row>
        <row r="1355">
          <cell r="A1355" t="str">
            <v>CMRUCT21062</v>
          </cell>
        </row>
        <row r="1356">
          <cell r="A1356" t="str">
            <v>CMRLPT24186</v>
          </cell>
        </row>
        <row r="1357">
          <cell r="A1357" t="str">
            <v>CMRUCT21094</v>
          </cell>
        </row>
        <row r="1358">
          <cell r="A1358" t="str">
            <v>SABCMSQL601</v>
          </cell>
        </row>
        <row r="1359">
          <cell r="A1359" t="str">
            <v>CMRUCT23311</v>
          </cell>
        </row>
        <row r="1360">
          <cell r="A1360" t="str">
            <v>CMRLPT19156</v>
          </cell>
        </row>
        <row r="1361">
          <cell r="A1361" t="str">
            <v>CMRLPT21027</v>
          </cell>
        </row>
        <row r="1362">
          <cell r="A1362" t="str">
            <v>CMRLPT23085</v>
          </cell>
        </row>
        <row r="1363">
          <cell r="A1363" t="str">
            <v>CMRLPT24128</v>
          </cell>
        </row>
        <row r="1364">
          <cell r="A1364" t="str">
            <v>CMRUCT22042</v>
          </cell>
        </row>
        <row r="1365">
          <cell r="A1365" t="str">
            <v>CMRUCT23094</v>
          </cell>
        </row>
        <row r="1366">
          <cell r="A1366" t="str">
            <v>CMRLPT23256</v>
          </cell>
        </row>
        <row r="1367">
          <cell r="A1367" t="str">
            <v>CMRUCT22157</v>
          </cell>
        </row>
        <row r="1368">
          <cell r="A1368" t="str">
            <v>CMRUCT23200</v>
          </cell>
        </row>
        <row r="1369">
          <cell r="A1369" t="str">
            <v>CMRLPT20028</v>
          </cell>
        </row>
        <row r="1370">
          <cell r="A1370" t="str">
            <v>CMRUCT23016</v>
          </cell>
        </row>
        <row r="1371">
          <cell r="A1371" t="str">
            <v>CMRUCT24092</v>
          </cell>
        </row>
        <row r="1372">
          <cell r="A1372" t="str">
            <v>CMRLPT21041</v>
          </cell>
        </row>
        <row r="1373">
          <cell r="A1373" t="str">
            <v>CMRUCT22003</v>
          </cell>
        </row>
        <row r="1374">
          <cell r="A1374" t="str">
            <v>CMRUCT19130</v>
          </cell>
        </row>
        <row r="1375">
          <cell r="A1375" t="str">
            <v>CMRUCT21031</v>
          </cell>
        </row>
        <row r="1376">
          <cell r="A1376" t="str">
            <v>CMRUCT23008</v>
          </cell>
        </row>
        <row r="1377">
          <cell r="A1377" t="str">
            <v>CMRUCT22120</v>
          </cell>
        </row>
        <row r="1378">
          <cell r="A1378" t="str">
            <v>CMRUCT24153</v>
          </cell>
        </row>
        <row r="1379">
          <cell r="A1379" t="str">
            <v>CMRLPT22007</v>
          </cell>
        </row>
        <row r="1380">
          <cell r="A1380" t="str">
            <v>SABCMOS601</v>
          </cell>
        </row>
        <row r="1381">
          <cell r="A1381" t="str">
            <v>CMRUCT20080</v>
          </cell>
        </row>
        <row r="1382">
          <cell r="A1382" t="str">
            <v>CMRLPT24076</v>
          </cell>
        </row>
        <row r="1383">
          <cell r="A1383" t="str">
            <v>CMRUCT19019</v>
          </cell>
        </row>
        <row r="1384">
          <cell r="A1384" t="str">
            <v>CMRUCT21052</v>
          </cell>
        </row>
        <row r="1385">
          <cell r="A1385" t="str">
            <v>CMRUCT23112</v>
          </cell>
        </row>
        <row r="1386">
          <cell r="A1386" t="str">
            <v>SABCERP101</v>
          </cell>
        </row>
        <row r="1387">
          <cell r="A1387" t="str">
            <v>CMRLPT19365</v>
          </cell>
        </row>
        <row r="1388">
          <cell r="A1388" t="str">
            <v>OLEMPDDK101</v>
          </cell>
        </row>
        <row r="1389">
          <cell r="A1389" t="str">
            <v>CMRUCT21111</v>
          </cell>
        </row>
        <row r="1390">
          <cell r="A1390" t="str">
            <v>SABCMDP101</v>
          </cell>
        </row>
        <row r="1391">
          <cell r="A1391" t="str">
            <v>mesfiltbaf</v>
          </cell>
        </row>
        <row r="1392">
          <cell r="A1392" t="str">
            <v>CMRLPT20075</v>
          </cell>
        </row>
        <row r="1393">
          <cell r="A1393" t="str">
            <v>CMRUCT24159</v>
          </cell>
        </row>
        <row r="1394">
          <cell r="A1394" t="str">
            <v>CMRUCT19122</v>
          </cell>
        </row>
        <row r="1395">
          <cell r="A1395" t="str">
            <v>CMRUCT22030</v>
          </cell>
        </row>
        <row r="1396">
          <cell r="A1396" t="str">
            <v>CMRLPT23272</v>
          </cell>
        </row>
        <row r="1397">
          <cell r="A1397" t="str">
            <v>CMRLPT24093</v>
          </cell>
        </row>
        <row r="1398">
          <cell r="A1398" t="str">
            <v>CMRUCT23066</v>
          </cell>
        </row>
        <row r="1399">
          <cell r="A1399" t="str">
            <v>CMRUCT23253</v>
          </cell>
        </row>
        <row r="1400">
          <cell r="A1400" t="str">
            <v>CMRLPT19356</v>
          </cell>
        </row>
        <row r="1401">
          <cell r="A1401" t="str">
            <v>CMRUCT24001</v>
          </cell>
        </row>
        <row r="1402">
          <cell r="A1402" t="str">
            <v>CMRLPT22178</v>
          </cell>
        </row>
        <row r="1403">
          <cell r="A1403" t="str">
            <v>CMRLPT24068</v>
          </cell>
        </row>
        <row r="1404">
          <cell r="A1404" t="str">
            <v>CMRLPT24056</v>
          </cell>
        </row>
        <row r="1405">
          <cell r="A1405" t="str">
            <v>CMRUCT23179</v>
          </cell>
        </row>
        <row r="1406">
          <cell r="A1406" t="str">
            <v>CMRLPT22058</v>
          </cell>
        </row>
        <row r="1407">
          <cell r="A1407" t="str">
            <v>CMRUCT20093</v>
          </cell>
        </row>
        <row r="1408">
          <cell r="A1408" t="str">
            <v>GUINUPCUT101</v>
          </cell>
        </row>
        <row r="1409">
          <cell r="A1409" t="str">
            <v>CMRLPT22081</v>
          </cell>
        </row>
        <row r="1410">
          <cell r="A1410" t="str">
            <v>CMRUCT24064</v>
          </cell>
        </row>
        <row r="1411">
          <cell r="A1411" t="str">
            <v>BALIFICH003</v>
          </cell>
        </row>
        <row r="1412">
          <cell r="A1412" t="str">
            <v>CMRLPT23025</v>
          </cell>
        </row>
        <row r="1413">
          <cell r="A1413" t="str">
            <v>CMRUCT22107</v>
          </cell>
        </row>
        <row r="1414">
          <cell r="A1414" t="str">
            <v>BONAMOS101</v>
          </cell>
        </row>
        <row r="1415">
          <cell r="A1415" t="str">
            <v>CMRUCT23129</v>
          </cell>
        </row>
        <row r="1416">
          <cell r="A1416" t="str">
            <v>CMRUCT21118</v>
          </cell>
        </row>
        <row r="1417">
          <cell r="A1417" t="str">
            <v>CMRLPT24131</v>
          </cell>
        </row>
        <row r="1418">
          <cell r="A1418" t="str">
            <v>CMRLPT24035</v>
          </cell>
        </row>
        <row r="1419">
          <cell r="A1419" t="str">
            <v>SABCERP601</v>
          </cell>
        </row>
        <row r="1420">
          <cell r="A1420" t="str">
            <v>CMRUCT20034</v>
          </cell>
        </row>
        <row r="1421">
          <cell r="A1421" t="str">
            <v>CMRUCT21071</v>
          </cell>
        </row>
        <row r="1422">
          <cell r="A1422" t="str">
            <v>YAOUVPRX102</v>
          </cell>
        </row>
        <row r="1423">
          <cell r="A1423" t="str">
            <v>CMRLPT23024</v>
          </cell>
        </row>
        <row r="1424">
          <cell r="A1424" t="str">
            <v>CMRUCT24081</v>
          </cell>
        </row>
        <row r="1425">
          <cell r="A1425" t="str">
            <v>CMRUCT20120</v>
          </cell>
        </row>
        <row r="1426">
          <cell r="A1426" t="str">
            <v>CMRLPT23075</v>
          </cell>
        </row>
        <row r="1427">
          <cell r="A1427" t="str">
            <v>CMRLPT25006</v>
          </cell>
        </row>
        <row r="1428">
          <cell r="A1428" t="str">
            <v>CMRLPT22052</v>
          </cell>
        </row>
        <row r="1429">
          <cell r="A1429" t="str">
            <v>CMRLPT20050</v>
          </cell>
        </row>
        <row r="1430">
          <cell r="A1430" t="str">
            <v>CMRUCT22062</v>
          </cell>
        </row>
        <row r="1431">
          <cell r="A1431" t="str">
            <v>CMRUCT24076</v>
          </cell>
        </row>
        <row r="1432">
          <cell r="A1432" t="str">
            <v>SABCSCCM101</v>
          </cell>
        </row>
        <row r="1433">
          <cell r="A1433" t="str">
            <v>CMRUCT19101</v>
          </cell>
        </row>
        <row r="1434">
          <cell r="A1434" t="str">
            <v>CMRUCT22009</v>
          </cell>
        </row>
        <row r="1435">
          <cell r="A1435" t="str">
            <v>CMRLPT23197</v>
          </cell>
        </row>
        <row r="1436">
          <cell r="A1436" t="str">
            <v>CMRUCT22049</v>
          </cell>
        </row>
        <row r="1437">
          <cell r="A1437" t="str">
            <v>CMRLPT20109</v>
          </cell>
        </row>
        <row r="1438">
          <cell r="A1438" t="str">
            <v>CMRLPT23077</v>
          </cell>
        </row>
        <row r="1439">
          <cell r="A1439" t="str">
            <v>SABCWEB601</v>
          </cell>
        </row>
        <row r="1440">
          <cell r="A1440" t="str">
            <v>SABCTSE101</v>
          </cell>
        </row>
        <row r="1441">
          <cell r="A1441" t="str">
            <v>PONTBRASGUIN</v>
          </cell>
        </row>
        <row r="1442">
          <cell r="A1442" t="str">
            <v>CMRLPT22187</v>
          </cell>
        </row>
        <row r="1443">
          <cell r="A1443" t="str">
            <v>CMRUCT23003</v>
          </cell>
        </row>
        <row r="1444">
          <cell r="A1444" t="str">
            <v>CMRLPT22167</v>
          </cell>
        </row>
        <row r="1445">
          <cell r="A1445" t="str">
            <v>CMRLPT24164</v>
          </cell>
        </row>
        <row r="1446">
          <cell r="A1446" t="str">
            <v>CMRLPT22086</v>
          </cell>
        </row>
        <row r="1447">
          <cell r="A1447" t="str">
            <v>CMRLPT24001</v>
          </cell>
        </row>
        <row r="1448">
          <cell r="A1448" t="str">
            <v>CMRLPT22196</v>
          </cell>
        </row>
        <row r="1449">
          <cell r="A1449" t="str">
            <v>CMRUCT22029</v>
          </cell>
        </row>
        <row r="1450">
          <cell r="A1450" t="str">
            <v>CMRUCT23324</v>
          </cell>
        </row>
        <row r="1451">
          <cell r="A1451" t="str">
            <v>CMRLPT19165</v>
          </cell>
        </row>
        <row r="1452">
          <cell r="A1452" t="str">
            <v>CMRUCT24180</v>
          </cell>
        </row>
        <row r="1453">
          <cell r="A1453" t="str">
            <v>mesfiltkoum</v>
          </cell>
        </row>
        <row r="1454">
          <cell r="A1454" t="str">
            <v>CMRLPT23065</v>
          </cell>
        </row>
        <row r="1455">
          <cell r="A1455" t="str">
            <v>CMRUCT24066</v>
          </cell>
        </row>
        <row r="1456">
          <cell r="A1456" t="str">
            <v>CMRUCT19104</v>
          </cell>
        </row>
        <row r="1457">
          <cell r="A1457" t="str">
            <v>CMRLPT23182</v>
          </cell>
        </row>
        <row r="1458">
          <cell r="A1458" t="str">
            <v>CMRLPT22026</v>
          </cell>
        </row>
        <row r="1459">
          <cell r="A1459" t="str">
            <v>CMRLPT21121</v>
          </cell>
        </row>
        <row r="1460">
          <cell r="A1460" t="str">
            <v>CMRLPT21091</v>
          </cell>
        </row>
        <row r="1461">
          <cell r="A1461" t="str">
            <v>CMRUCT23151</v>
          </cell>
        </row>
        <row r="1462">
          <cell r="A1462" t="str">
            <v>CMRUCT24164</v>
          </cell>
        </row>
        <row r="1463">
          <cell r="A1463" t="str">
            <v>CMRUCT22163</v>
          </cell>
        </row>
        <row r="1464">
          <cell r="A1464" t="str">
            <v>CMRLPT19002</v>
          </cell>
        </row>
        <row r="1465">
          <cell r="A1465" t="str">
            <v>CMRUCT23234</v>
          </cell>
        </row>
        <row r="1466">
          <cell r="A1466" t="str">
            <v>BALIDOMC004</v>
          </cell>
        </row>
        <row r="1467">
          <cell r="A1467" t="str">
            <v>CMRUCT23015</v>
          </cell>
        </row>
        <row r="1468">
          <cell r="A1468" t="str">
            <v>CMRLPT19304</v>
          </cell>
        </row>
        <row r="1469">
          <cell r="A1469" t="str">
            <v>CMRLPT22048</v>
          </cell>
        </row>
        <row r="1470">
          <cell r="A1470" t="str">
            <v>SABCGEDO101</v>
          </cell>
        </row>
        <row r="1471">
          <cell r="A1471" t="str">
            <v>CMRLPT21088</v>
          </cell>
        </row>
        <row r="1472">
          <cell r="A1472" t="str">
            <v>CMRLPT22029</v>
          </cell>
        </row>
        <row r="1473">
          <cell r="A1473" t="str">
            <v>CMRLPT20029</v>
          </cell>
        </row>
        <row r="1474">
          <cell r="A1474" t="str">
            <v>CMRUCT20170</v>
          </cell>
        </row>
        <row r="1475">
          <cell r="A1475" t="str">
            <v>CMRLPT20035</v>
          </cell>
        </row>
        <row r="1476">
          <cell r="A1476" t="str">
            <v>CMRLPT22019</v>
          </cell>
        </row>
        <row r="1477">
          <cell r="A1477" t="str">
            <v>CMRLPT21033</v>
          </cell>
        </row>
        <row r="1478">
          <cell r="A1478" t="str">
            <v>CMRUCT21050</v>
          </cell>
        </row>
        <row r="1479">
          <cell r="A1479" t="str">
            <v>CMRLPT21126</v>
          </cell>
        </row>
        <row r="1480">
          <cell r="A1480" t="str">
            <v>CMRUCT20023</v>
          </cell>
        </row>
        <row r="1481">
          <cell r="A1481" t="str">
            <v>CMRUCT23177</v>
          </cell>
        </row>
        <row r="1482">
          <cell r="A1482" t="str">
            <v>CMRUCT20133</v>
          </cell>
        </row>
        <row r="1483">
          <cell r="A1483" t="str">
            <v>CMRLPT24061</v>
          </cell>
        </row>
        <row r="1484">
          <cell r="A1484" t="str">
            <v>CMRLPT20023</v>
          </cell>
        </row>
        <row r="1485">
          <cell r="A1485" t="str">
            <v>CMRLPT23018</v>
          </cell>
        </row>
        <row r="1486">
          <cell r="A1486" t="str">
            <v>SABCWEB101</v>
          </cell>
        </row>
        <row r="1487">
          <cell r="A1487" t="str">
            <v>BAFOUSIN002</v>
          </cell>
        </row>
        <row r="1488">
          <cell r="A1488" t="str">
            <v>CMRLPT22115</v>
          </cell>
        </row>
        <row r="1489">
          <cell r="A1489" t="str">
            <v>CMRUCT24042</v>
          </cell>
        </row>
        <row r="1490">
          <cell r="A1490" t="str">
            <v>CMRUCT23181</v>
          </cell>
        </row>
        <row r="1491">
          <cell r="A1491" t="str">
            <v>CMRLPT22137</v>
          </cell>
        </row>
        <row r="1492">
          <cell r="A1492" t="str">
            <v>CMRLPT22068</v>
          </cell>
        </row>
        <row r="1493">
          <cell r="A1493" t="str">
            <v>SABCSQELO201</v>
          </cell>
        </row>
        <row r="1494">
          <cell r="A1494" t="str">
            <v>CMRUCT24111</v>
          </cell>
        </row>
        <row r="1495">
          <cell r="A1495" t="str">
            <v>CMRLPT22104</v>
          </cell>
        </row>
        <row r="1496">
          <cell r="A1496" t="str">
            <v>CMRLPT23089</v>
          </cell>
        </row>
        <row r="1497">
          <cell r="A1497" t="str">
            <v>CMRUCT21084</v>
          </cell>
        </row>
        <row r="1498">
          <cell r="A1498" t="str">
            <v>CMRUCT24014</v>
          </cell>
        </row>
        <row r="1499">
          <cell r="A1499" t="str">
            <v>CMRUCT23038</v>
          </cell>
        </row>
        <row r="1500">
          <cell r="A1500" t="str">
            <v>CMRUCT24116</v>
          </cell>
        </row>
        <row r="1501">
          <cell r="A1501" t="str">
            <v>CMRLPT23062</v>
          </cell>
        </row>
        <row r="1502">
          <cell r="A1502" t="str">
            <v>CMRUCT23210</v>
          </cell>
        </row>
        <row r="1503">
          <cell r="A1503" t="str">
            <v>CMRLPT21078</v>
          </cell>
        </row>
        <row r="1504">
          <cell r="A1504" t="str">
            <v>CMRLPT23105</v>
          </cell>
        </row>
        <row r="1505">
          <cell r="A1505" t="str">
            <v>CMRLPT23245</v>
          </cell>
        </row>
        <row r="1506">
          <cell r="A1506" t="str">
            <v>CMRUCT24071</v>
          </cell>
        </row>
        <row r="1507">
          <cell r="A1507" t="str">
            <v>CMRLPT19198</v>
          </cell>
        </row>
        <row r="1508">
          <cell r="A1508" t="str">
            <v>CMRUCT20151</v>
          </cell>
        </row>
        <row r="1509">
          <cell r="A1509" t="str">
            <v>CMRLPT23012</v>
          </cell>
        </row>
        <row r="1510">
          <cell r="A1510" t="str">
            <v>CMRLPT19361</v>
          </cell>
        </row>
        <row r="1511">
          <cell r="A1511" t="str">
            <v>CMRLPT19179</v>
          </cell>
        </row>
        <row r="1512">
          <cell r="A1512" t="str">
            <v>CMRLPT24129</v>
          </cell>
        </row>
        <row r="1513">
          <cell r="A1513" t="str">
            <v>CMRUCT20145</v>
          </cell>
        </row>
        <row r="1514">
          <cell r="A1514" t="str">
            <v>CMRUCT21026</v>
          </cell>
        </row>
        <row r="1515">
          <cell r="A1515" t="str">
            <v>CMRTAB20338</v>
          </cell>
        </row>
        <row r="1516">
          <cell r="A1516" t="str">
            <v>CMRLPT22147</v>
          </cell>
        </row>
        <row r="1517">
          <cell r="A1517" t="str">
            <v>CMRUCT21135</v>
          </cell>
        </row>
        <row r="1518">
          <cell r="A1518" t="str">
            <v>SIACSHARG101</v>
          </cell>
        </row>
        <row r="1519">
          <cell r="A1519" t="str">
            <v>CMRUCT25008</v>
          </cell>
        </row>
        <row r="1520">
          <cell r="A1520" t="str">
            <v>CMRUCT24077</v>
          </cell>
        </row>
        <row r="1521">
          <cell r="A1521" t="str">
            <v>CMRLPT21099</v>
          </cell>
        </row>
        <row r="1522">
          <cell r="A1522" t="str">
            <v>CMRUCT23088</v>
          </cell>
        </row>
        <row r="1523">
          <cell r="A1523" t="str">
            <v>CMRUCT23199</v>
          </cell>
        </row>
        <row r="1524">
          <cell r="A1524" t="str">
            <v>CMRUCT24102</v>
          </cell>
        </row>
        <row r="1525">
          <cell r="A1525" t="str">
            <v>CMRUCT20042</v>
          </cell>
        </row>
        <row r="1526">
          <cell r="A1526" t="str">
            <v>SERVEURDI01</v>
          </cell>
        </row>
        <row r="1527">
          <cell r="A1527" t="str">
            <v>CMRUCT20060</v>
          </cell>
        </row>
        <row r="1528">
          <cell r="A1528" t="str">
            <v>CMRLPT23010</v>
          </cell>
        </row>
        <row r="1529">
          <cell r="A1529" t="str">
            <v>CMRUCT21065</v>
          </cell>
        </row>
        <row r="1530">
          <cell r="A1530" t="str">
            <v>CMRLPT23086</v>
          </cell>
        </row>
        <row r="1531">
          <cell r="A1531" t="str">
            <v>SABCDHCP102</v>
          </cell>
        </row>
        <row r="1532">
          <cell r="A1532" t="str">
            <v>CMRUCT24062</v>
          </cell>
        </row>
        <row r="1533">
          <cell r="A1533" t="str">
            <v>CMRLPT23269</v>
          </cell>
        </row>
        <row r="1534">
          <cell r="A1534" t="str">
            <v>CMRLPT24012</v>
          </cell>
        </row>
        <row r="1535">
          <cell r="A1535" t="str">
            <v>CMRLPT23131</v>
          </cell>
        </row>
        <row r="1536">
          <cell r="A1536" t="str">
            <v>CMRLPT24176</v>
          </cell>
        </row>
        <row r="1537">
          <cell r="A1537" t="str">
            <v>CMRUCT20014</v>
          </cell>
        </row>
        <row r="1538">
          <cell r="A1538" t="str">
            <v>vm-CMRSRV23001-</v>
          </cell>
        </row>
        <row r="1539">
          <cell r="A1539" t="str">
            <v>CMRUCT21076</v>
          </cell>
        </row>
        <row r="1540">
          <cell r="A1540" t="str">
            <v>CMRUCT23201</v>
          </cell>
        </row>
        <row r="1541">
          <cell r="A1541" t="str">
            <v>CMRLPT22157</v>
          </cell>
        </row>
        <row r="1542">
          <cell r="A1542" t="str">
            <v>CMRUCT20138</v>
          </cell>
        </row>
        <row r="1543">
          <cell r="A1543" t="str">
            <v>BONADOMC002</v>
          </cell>
        </row>
        <row r="1544">
          <cell r="A1544" t="str">
            <v>BALILIMS601</v>
          </cell>
        </row>
        <row r="1545">
          <cell r="A1545" t="str">
            <v>CMRLPT20118</v>
          </cell>
        </row>
        <row r="1546">
          <cell r="A1546" t="str">
            <v>SOCAPCUT001</v>
          </cell>
        </row>
        <row r="1547">
          <cell r="A1547" t="str">
            <v>BONAPDDK101</v>
          </cell>
        </row>
        <row r="1548">
          <cell r="A1548" t="str">
            <v>CMRUCT24063</v>
          </cell>
        </row>
        <row r="1549">
          <cell r="A1549" t="str">
            <v>CMRUCT23309</v>
          </cell>
        </row>
        <row r="1550">
          <cell r="A1550" t="str">
            <v>CMRUCT23050</v>
          </cell>
        </row>
        <row r="1551">
          <cell r="A1551" t="str">
            <v>CMRUCT19220</v>
          </cell>
        </row>
        <row r="1552">
          <cell r="A1552" t="str">
            <v>CMRLPT21058</v>
          </cell>
        </row>
        <row r="1553">
          <cell r="A1553" t="str">
            <v>CMRUCT24027</v>
          </cell>
        </row>
        <row r="1554">
          <cell r="A1554" t="str">
            <v>CMRLPT24015</v>
          </cell>
        </row>
        <row r="1555">
          <cell r="A1555" t="str">
            <v>CMRUCT24108</v>
          </cell>
        </row>
        <row r="1556">
          <cell r="A1556" t="str">
            <v>indusbi101</v>
          </cell>
        </row>
        <row r="1557">
          <cell r="A1557" t="str">
            <v>CMRUCT22012</v>
          </cell>
        </row>
        <row r="1558">
          <cell r="A1558" t="str">
            <v>CMRLPT23316</v>
          </cell>
        </row>
        <row r="1559">
          <cell r="A1559" t="str">
            <v>CMRUCT24031</v>
          </cell>
        </row>
        <row r="1560">
          <cell r="A1560" t="str">
            <v>CMRLPT23017</v>
          </cell>
        </row>
        <row r="1561">
          <cell r="A1561" t="str">
            <v>CMRLPT23181</v>
          </cell>
        </row>
        <row r="1562">
          <cell r="A1562" t="str">
            <v>CMRUCT23245</v>
          </cell>
        </row>
        <row r="1563">
          <cell r="A1563" t="str">
            <v>CMRLPT22020</v>
          </cell>
        </row>
        <row r="1564">
          <cell r="A1564" t="str">
            <v>CMRUCT23256</v>
          </cell>
        </row>
        <row r="1565">
          <cell r="A1565" t="str">
            <v>CMRLPT24039</v>
          </cell>
        </row>
        <row r="1566">
          <cell r="A1566" t="str">
            <v>CMRLPT20078</v>
          </cell>
        </row>
        <row r="1567">
          <cell r="A1567" t="str">
            <v>CMRLPT22044</v>
          </cell>
        </row>
        <row r="1568">
          <cell r="A1568" t="str">
            <v>CMRLPT24099</v>
          </cell>
        </row>
        <row r="1569">
          <cell r="A1569" t="str">
            <v>CMRUCT23298</v>
          </cell>
        </row>
        <row r="1570">
          <cell r="A1570" t="str">
            <v>CMRLPT23226</v>
          </cell>
        </row>
        <row r="1571">
          <cell r="A1571" t="str">
            <v>CMRUCT20007</v>
          </cell>
        </row>
        <row r="1572">
          <cell r="A1572" t="str">
            <v>CMRUCT22022</v>
          </cell>
        </row>
        <row r="1573">
          <cell r="A1573" t="str">
            <v>CMRUCT23332</v>
          </cell>
        </row>
        <row r="1574">
          <cell r="A1574" t="str">
            <v>CMRLPT23274</v>
          </cell>
        </row>
        <row r="1575">
          <cell r="A1575" t="str">
            <v>CMRLPT22062</v>
          </cell>
        </row>
        <row r="1576">
          <cell r="A1576" t="str">
            <v>CMRUCT20097</v>
          </cell>
        </row>
        <row r="1577">
          <cell r="A1577" t="str">
            <v>CMRLPT22099</v>
          </cell>
        </row>
        <row r="1578">
          <cell r="A1578" t="str">
            <v>CMRLPT19162</v>
          </cell>
        </row>
        <row r="1579">
          <cell r="A1579" t="str">
            <v>CMRLPT19282</v>
          </cell>
        </row>
        <row r="1580">
          <cell r="A1580" t="str">
            <v>CMRUCT23063</v>
          </cell>
        </row>
        <row r="1581">
          <cell r="A1581" t="str">
            <v>CMRLPT22165</v>
          </cell>
        </row>
        <row r="1582">
          <cell r="A1582" t="str">
            <v>CMRLPT23121</v>
          </cell>
        </row>
        <row r="1583">
          <cell r="A1583" t="str">
            <v>CMRLPT23099</v>
          </cell>
        </row>
        <row r="1584">
          <cell r="A1584" t="str">
            <v>CMRLPT23070</v>
          </cell>
        </row>
        <row r="1585">
          <cell r="A1585" t="str">
            <v>CMRLPT21023</v>
          </cell>
        </row>
        <row r="1586">
          <cell r="A1586" t="str">
            <v>CMRUCT23237</v>
          </cell>
        </row>
        <row r="1587">
          <cell r="A1587" t="str">
            <v>CMRUCT24104</v>
          </cell>
        </row>
        <row r="1588">
          <cell r="A1588" t="str">
            <v>CMRLPT23198</v>
          </cell>
        </row>
        <row r="1589">
          <cell r="A1589" t="str">
            <v>BALIFICH002</v>
          </cell>
        </row>
        <row r="1590">
          <cell r="A1590" t="str">
            <v>CMRUCT24048</v>
          </cell>
        </row>
        <row r="1591">
          <cell r="A1591" t="str">
            <v>CMRLPT23006</v>
          </cell>
        </row>
        <row r="1592">
          <cell r="A1592" t="str">
            <v>CMRLPT20040</v>
          </cell>
        </row>
        <row r="1593">
          <cell r="A1593" t="str">
            <v>BALILIMS002</v>
          </cell>
        </row>
        <row r="1594">
          <cell r="A1594" t="str">
            <v>CMRLPT24134</v>
          </cell>
        </row>
        <row r="1595">
          <cell r="A1595" t="str">
            <v>CMRUCT23286</v>
          </cell>
        </row>
        <row r="1596">
          <cell r="A1596" t="str">
            <v>CMRUCT23314</v>
          </cell>
        </row>
        <row r="1597">
          <cell r="A1597" t="str">
            <v>CMRLPT23275</v>
          </cell>
        </row>
        <row r="1598">
          <cell r="A1598" t="str">
            <v>CMRLPT24020</v>
          </cell>
        </row>
        <row r="1599">
          <cell r="A1599" t="str">
            <v>CMRLPT23047</v>
          </cell>
        </row>
        <row r="1600">
          <cell r="A1600" t="str">
            <v>CMRUCT24109</v>
          </cell>
        </row>
        <row r="1601">
          <cell r="A1601" t="str">
            <v>CMRLPT24138</v>
          </cell>
        </row>
        <row r="1602">
          <cell r="A1602" t="str">
            <v>CMRLPT23145</v>
          </cell>
        </row>
        <row r="1603">
          <cell r="A1603" t="str">
            <v>CMRLPT21013</v>
          </cell>
        </row>
        <row r="1604">
          <cell r="A1604" t="str">
            <v>BALIGMAO001</v>
          </cell>
        </row>
        <row r="1605">
          <cell r="A1605" t="str">
            <v>CMRUCT24110</v>
          </cell>
        </row>
        <row r="1606">
          <cell r="A1606" t="str">
            <v>CMRUCT23173</v>
          </cell>
        </row>
        <row r="1607">
          <cell r="A1607" t="str">
            <v>pontbbrassbaf</v>
          </cell>
        </row>
        <row r="1608">
          <cell r="A1608" t="str">
            <v>CMRUCT23075</v>
          </cell>
        </row>
        <row r="1609">
          <cell r="A1609" t="str">
            <v>CMRLPT20053</v>
          </cell>
        </row>
        <row r="1610">
          <cell r="A1610" t="str">
            <v>SOUAPCUT001</v>
          </cell>
        </row>
        <row r="1611">
          <cell r="A1611" t="str">
            <v>CMRLPT20058</v>
          </cell>
        </row>
        <row r="1612">
          <cell r="A1612" t="str">
            <v>CMRUCT15071</v>
          </cell>
        </row>
        <row r="1613">
          <cell r="A1613" t="str">
            <v>CMRLPT23249</v>
          </cell>
        </row>
        <row r="1614">
          <cell r="A1614" t="str">
            <v>CMRUCT20095</v>
          </cell>
        </row>
        <row r="1615">
          <cell r="A1615" t="str">
            <v>CMRUCT24118</v>
          </cell>
        </row>
        <row r="1616">
          <cell r="A1616" t="str">
            <v>CMRUCT20002</v>
          </cell>
        </row>
        <row r="1617">
          <cell r="A1617" t="str">
            <v>CMRLPT21051</v>
          </cell>
        </row>
        <row r="1618">
          <cell r="A1618" t="str">
            <v>CMRLPT23218</v>
          </cell>
        </row>
        <row r="1619">
          <cell r="A1619" t="str">
            <v>CMRUCT21124</v>
          </cell>
        </row>
        <row r="1620">
          <cell r="A1620" t="str">
            <v>CM01BI101</v>
          </cell>
        </row>
        <row r="1621">
          <cell r="A1621" t="str">
            <v>CMRLPT24136</v>
          </cell>
        </row>
        <row r="1622">
          <cell r="A1622" t="str">
            <v>CMRUCT23228</v>
          </cell>
        </row>
        <row r="1623">
          <cell r="A1623" t="str">
            <v>SABCBI201</v>
          </cell>
        </row>
        <row r="1624">
          <cell r="A1624" t="str">
            <v>CMRUCT20017</v>
          </cell>
        </row>
        <row r="1625">
          <cell r="A1625" t="str">
            <v>CMRUCT24090</v>
          </cell>
        </row>
        <row r="1626">
          <cell r="A1626" t="str">
            <v>CMRUCT23250</v>
          </cell>
        </row>
        <row r="1627">
          <cell r="A1627" t="str">
            <v>CMRLPT19363</v>
          </cell>
        </row>
        <row r="1628">
          <cell r="A1628" t="str">
            <v>CMRLPT21024</v>
          </cell>
        </row>
        <row r="1629">
          <cell r="A1629" t="str">
            <v>CMRLPT23079</v>
          </cell>
        </row>
        <row r="1630">
          <cell r="A1630" t="str">
            <v>CMRLPT24142</v>
          </cell>
        </row>
        <row r="1631">
          <cell r="A1631" t="str">
            <v>CMRLPT24074</v>
          </cell>
        </row>
        <row r="1632">
          <cell r="A1632" t="str">
            <v>CMRUCT19147</v>
          </cell>
        </row>
        <row r="1633">
          <cell r="A1633" t="str">
            <v>SABCKPI1031</v>
          </cell>
        </row>
        <row r="1634">
          <cell r="A1634" t="str">
            <v>CMRLPT19005</v>
          </cell>
        </row>
        <row r="1635">
          <cell r="A1635" t="str">
            <v>CMRUCT22126</v>
          </cell>
        </row>
        <row r="1636">
          <cell r="A1636" t="str">
            <v>CMRUCT21061</v>
          </cell>
        </row>
        <row r="1637">
          <cell r="A1637" t="str">
            <v>CMRUCT23048</v>
          </cell>
        </row>
        <row r="1638">
          <cell r="A1638" t="str">
            <v>CMRUCT21010</v>
          </cell>
        </row>
        <row r="1639">
          <cell r="A1639" t="str">
            <v>CMRUCT22117</v>
          </cell>
        </row>
        <row r="1640">
          <cell r="A1640" t="str">
            <v>CMRLPT23282</v>
          </cell>
        </row>
        <row r="1641">
          <cell r="A1641" t="str">
            <v>SABCDIMO201</v>
          </cell>
        </row>
        <row r="1642">
          <cell r="A1642" t="str">
            <v>CMRLPT23207</v>
          </cell>
        </row>
        <row r="1643">
          <cell r="A1643" t="str">
            <v>CMRUCT23081</v>
          </cell>
        </row>
        <row r="1644">
          <cell r="A1644" t="str">
            <v>CMRUCT25005</v>
          </cell>
        </row>
        <row r="1645">
          <cell r="A1645" t="str">
            <v>CMRUCT22116</v>
          </cell>
        </row>
        <row r="1646">
          <cell r="A1646" t="str">
            <v>CMRLPT21096</v>
          </cell>
        </row>
        <row r="1647">
          <cell r="A1647" t="str">
            <v>CMRUCT22077</v>
          </cell>
        </row>
        <row r="1648">
          <cell r="A1648" t="str">
            <v>CMRLPT21067</v>
          </cell>
        </row>
        <row r="1649">
          <cell r="A1649" t="str">
            <v>CMRUCT24026</v>
          </cell>
        </row>
        <row r="1650">
          <cell r="A1650" t="str">
            <v>CMRLPT20047</v>
          </cell>
        </row>
        <row r="1651">
          <cell r="A1651" t="str">
            <v>CMRLPT22073</v>
          </cell>
        </row>
        <row r="1652">
          <cell r="A1652" t="str">
            <v>CMRUCT22113</v>
          </cell>
        </row>
        <row r="1653">
          <cell r="A1653" t="str">
            <v>CMRLPT23014</v>
          </cell>
        </row>
        <row r="1654">
          <cell r="A1654" t="str">
            <v>CMRLPT19190</v>
          </cell>
        </row>
        <row r="1655">
          <cell r="A1655" t="str">
            <v>CMRLPT20026</v>
          </cell>
        </row>
        <row r="1656">
          <cell r="A1656" t="str">
            <v>CMRUCT19006</v>
          </cell>
        </row>
        <row r="1657">
          <cell r="A1657" t="str">
            <v>CMRUCT24051</v>
          </cell>
        </row>
        <row r="1658">
          <cell r="A1658" t="str">
            <v>CMRLPT19230</v>
          </cell>
        </row>
        <row r="1659">
          <cell r="A1659" t="str">
            <v>CMRLPT23228</v>
          </cell>
        </row>
        <row r="1660">
          <cell r="A1660" t="str">
            <v>CMRLPT23273</v>
          </cell>
        </row>
        <row r="1661">
          <cell r="A1661" t="str">
            <v>CMRUCT21030</v>
          </cell>
        </row>
        <row r="1662">
          <cell r="A1662" t="str">
            <v>CMRUCT23226</v>
          </cell>
        </row>
        <row r="1663">
          <cell r="A1663" t="str">
            <v>CMRLPT24022</v>
          </cell>
        </row>
        <row r="1664">
          <cell r="A1664" t="str">
            <v>CMRUCT23318</v>
          </cell>
        </row>
        <row r="1665">
          <cell r="A1665" t="str">
            <v>CMRUCT21064</v>
          </cell>
        </row>
        <row r="1666">
          <cell r="A1666" t="str">
            <v>CMRLPT21040</v>
          </cell>
        </row>
        <row r="1667">
          <cell r="A1667" t="str">
            <v>CMRLPT22085</v>
          </cell>
        </row>
        <row r="1668">
          <cell r="A1668" t="str">
            <v>CMRLPT23303</v>
          </cell>
        </row>
        <row r="1669">
          <cell r="A1669" t="str">
            <v>CMRUCT23123</v>
          </cell>
        </row>
        <row r="1670">
          <cell r="A1670" t="str">
            <v>CMRLPT23300</v>
          </cell>
        </row>
        <row r="1671">
          <cell r="A1671" t="str">
            <v>CMRUCT22034</v>
          </cell>
        </row>
        <row r="1672">
          <cell r="A1672" t="str">
            <v>CMRUCT20024</v>
          </cell>
        </row>
        <row r="1673">
          <cell r="A1673" t="str">
            <v>CMRUCT20119</v>
          </cell>
        </row>
        <row r="1674">
          <cell r="A1674" t="str">
            <v>CMRLPT20084</v>
          </cell>
        </row>
        <row r="1675">
          <cell r="A1675" t="str">
            <v>CMRUCT22167</v>
          </cell>
        </row>
        <row r="1676">
          <cell r="A1676" t="str">
            <v>SABCBO102</v>
          </cell>
        </row>
        <row r="1677">
          <cell r="A1677" t="str">
            <v>CMRLPT21166</v>
          </cell>
        </row>
        <row r="1678">
          <cell r="A1678" t="str">
            <v>CMRLPT24141</v>
          </cell>
        </row>
        <row r="1679">
          <cell r="A1679" t="str">
            <v>CMRUCT20067</v>
          </cell>
        </row>
        <row r="1680">
          <cell r="A1680" t="str">
            <v>CMRUCT22019</v>
          </cell>
        </row>
        <row r="1681">
          <cell r="A1681" t="str">
            <v>messgxbaf</v>
          </cell>
        </row>
        <row r="1682">
          <cell r="A1682" t="str">
            <v>SABCGED104</v>
          </cell>
        </row>
        <row r="1683">
          <cell r="A1683" t="str">
            <v>CMRLPT22003</v>
          </cell>
        </row>
        <row r="1684">
          <cell r="A1684" t="str">
            <v>CMRUCT25004</v>
          </cell>
        </row>
        <row r="1685">
          <cell r="A1685" t="str">
            <v>CMRUCT19202</v>
          </cell>
        </row>
        <row r="1686">
          <cell r="A1686" t="str">
            <v>CMRUCT23074</v>
          </cell>
        </row>
        <row r="1687">
          <cell r="A1687" t="str">
            <v>CMRLPT20005</v>
          </cell>
        </row>
        <row r="1688">
          <cell r="A1688" t="str">
            <v>CMRUCT23270</v>
          </cell>
        </row>
        <row r="1689">
          <cell r="A1689" t="str">
            <v>CMRLPT24087</v>
          </cell>
        </row>
        <row r="1690">
          <cell r="A1690" t="str">
            <v>CMRUCT20009</v>
          </cell>
        </row>
        <row r="1691">
          <cell r="A1691" t="str">
            <v>CMRLPT19350</v>
          </cell>
        </row>
        <row r="1692">
          <cell r="A1692" t="str">
            <v>CMRUCT23218</v>
          </cell>
        </row>
        <row r="1693">
          <cell r="A1693" t="str">
            <v>CMRLPT23193</v>
          </cell>
        </row>
        <row r="1694">
          <cell r="A1694" t="str">
            <v>CMRLPT19160</v>
          </cell>
        </row>
        <row r="1695">
          <cell r="A1695" t="str">
            <v>CMRUCT19144</v>
          </cell>
        </row>
        <row r="1696">
          <cell r="A1696" t="str">
            <v>CMRLPT23056</v>
          </cell>
        </row>
        <row r="1697">
          <cell r="A1697" t="str">
            <v>CMRLPT21124</v>
          </cell>
        </row>
        <row r="1698">
          <cell r="A1698" t="str">
            <v>CMRLPT19290</v>
          </cell>
        </row>
        <row r="1699">
          <cell r="A1699" t="str">
            <v>CMRLPT22055</v>
          </cell>
        </row>
        <row r="1700">
          <cell r="A1700" t="str">
            <v>CMRLPT22042</v>
          </cell>
        </row>
        <row r="1701">
          <cell r="A1701" t="str">
            <v>cmrlpt19354</v>
          </cell>
        </row>
        <row r="1702">
          <cell r="A1702" t="str">
            <v>CMRLPT23242</v>
          </cell>
        </row>
        <row r="1703">
          <cell r="A1703" t="str">
            <v>SABCBPC101</v>
          </cell>
        </row>
        <row r="1704">
          <cell r="A1704" t="str">
            <v>CMRLPT24135</v>
          </cell>
        </row>
        <row r="1705">
          <cell r="A1705" t="str">
            <v>CMRUCT23150</v>
          </cell>
        </row>
        <row r="1706">
          <cell r="A1706" t="str">
            <v>CMRUCT19068</v>
          </cell>
        </row>
        <row r="1707">
          <cell r="A1707" t="str">
            <v>CMRLPT23192</v>
          </cell>
        </row>
        <row r="1708">
          <cell r="A1708" t="str">
            <v>CMRLPT25005</v>
          </cell>
        </row>
        <row r="1709">
          <cell r="A1709" t="str">
            <v>CMRLPT22028</v>
          </cell>
        </row>
        <row r="1710">
          <cell r="A1710" t="str">
            <v>CMRUCT25014</v>
          </cell>
        </row>
        <row r="1711">
          <cell r="A1711" t="str">
            <v>CMRUCT20016</v>
          </cell>
        </row>
        <row r="1712">
          <cell r="A1712" t="str">
            <v>CMRLPT23149</v>
          </cell>
        </row>
        <row r="1713">
          <cell r="A1713" t="str">
            <v>CMRLPT19006</v>
          </cell>
        </row>
        <row r="1714">
          <cell r="A1714" t="str">
            <v>CMRLPT21050</v>
          </cell>
        </row>
        <row r="1715">
          <cell r="A1715" t="str">
            <v>CMRLPT19183</v>
          </cell>
        </row>
        <row r="1716">
          <cell r="A1716" t="str">
            <v>CMRLPT22141</v>
          </cell>
        </row>
        <row r="1717">
          <cell r="A1717" t="str">
            <v>CMRUCT22040</v>
          </cell>
        </row>
        <row r="1718">
          <cell r="A1718" t="str">
            <v>CMRUCT23089</v>
          </cell>
        </row>
        <row r="1719">
          <cell r="A1719" t="str">
            <v>CMRLPT21073</v>
          </cell>
        </row>
        <row r="1720">
          <cell r="A1720" t="str">
            <v>cmruct22086</v>
          </cell>
        </row>
        <row r="1721">
          <cell r="A1721" t="str">
            <v>CMRUCT17169</v>
          </cell>
        </row>
        <row r="1722">
          <cell r="A1722" t="str">
            <v>CMRLPT24055</v>
          </cell>
        </row>
        <row r="1723">
          <cell r="A1723" t="str">
            <v>CMRLPT21127</v>
          </cell>
        </row>
        <row r="1724">
          <cell r="A1724" t="str">
            <v>CMRLPT19174</v>
          </cell>
        </row>
        <row r="1725">
          <cell r="A1725" t="str">
            <v>CMRUCT20076</v>
          </cell>
        </row>
        <row r="1726">
          <cell r="A1726" t="str">
            <v>CMRUCT24049</v>
          </cell>
        </row>
        <row r="1727">
          <cell r="A1727" t="str">
            <v>cmruct23044</v>
          </cell>
        </row>
        <row r="1728">
          <cell r="A1728" t="str">
            <v>CMRLPT24021</v>
          </cell>
        </row>
        <row r="1729">
          <cell r="A1729" t="str">
            <v>CMRUCT22140</v>
          </cell>
        </row>
        <row r="1730">
          <cell r="A1730" t="str">
            <v>CMRLPT24115</v>
          </cell>
        </row>
        <row r="1731">
          <cell r="A1731" t="str">
            <v>CMRLPT24191</v>
          </cell>
        </row>
        <row r="1732">
          <cell r="A1732" t="str">
            <v>mescavesndok</v>
          </cell>
        </row>
        <row r="1733">
          <cell r="A1733" t="str">
            <v>CMRLPT24172</v>
          </cell>
        </row>
        <row r="1734">
          <cell r="A1734" t="str">
            <v>CMRUCT20070</v>
          </cell>
        </row>
        <row r="1735">
          <cell r="A1735" t="str">
            <v>CMRUCT22020</v>
          </cell>
        </row>
        <row r="1736">
          <cell r="A1736" t="str">
            <v>CMRLPT24102</v>
          </cell>
        </row>
        <row r="1737">
          <cell r="A1737" t="str">
            <v>SABCBPC601</v>
          </cell>
        </row>
        <row r="1738">
          <cell r="A1738" t="str">
            <v>CMRUCT23078</v>
          </cell>
        </row>
        <row r="1739">
          <cell r="A1739" t="str">
            <v>CMRUCT20083</v>
          </cell>
        </row>
        <row r="1740">
          <cell r="A1740" t="str">
            <v>CMRUCT23122</v>
          </cell>
        </row>
        <row r="1741">
          <cell r="A1741" t="str">
            <v>CMRUCT23312</v>
          </cell>
        </row>
        <row r="1742">
          <cell r="A1742" t="str">
            <v>CMRUCT24055</v>
          </cell>
        </row>
        <row r="1743">
          <cell r="A1743" t="str">
            <v>CMRUCT20100</v>
          </cell>
        </row>
        <row r="1744">
          <cell r="A1744" t="str">
            <v>CMRUCT20026</v>
          </cell>
        </row>
        <row r="1745">
          <cell r="A1745" t="str">
            <v>CMRUCT19169</v>
          </cell>
        </row>
        <row r="1746">
          <cell r="A1746" t="str">
            <v>CMRUCT23037</v>
          </cell>
        </row>
        <row r="1747">
          <cell r="A1747" t="str">
            <v>CMRUCT23288</v>
          </cell>
        </row>
        <row r="1748">
          <cell r="A1748" t="str">
            <v>CMRLPT23021</v>
          </cell>
        </row>
        <row r="1749">
          <cell r="A1749" t="str">
            <v>CMRLPT20086</v>
          </cell>
        </row>
        <row r="1750">
          <cell r="A1750" t="str">
            <v>CMRUCT21042</v>
          </cell>
        </row>
        <row r="1751">
          <cell r="A1751" t="str">
            <v>CMRUCT23031</v>
          </cell>
        </row>
        <row r="1752">
          <cell r="A1752" t="str">
            <v>CMRLPT23097</v>
          </cell>
        </row>
        <row r="1753">
          <cell r="A1753" t="str">
            <v>CMRUCT19119</v>
          </cell>
        </row>
        <row r="1754">
          <cell r="A1754" t="str">
            <v>CMRLPT23142</v>
          </cell>
        </row>
        <row r="1755">
          <cell r="A1755" t="str">
            <v>CMRUCT23299</v>
          </cell>
        </row>
        <row r="1756">
          <cell r="A1756" t="str">
            <v>CMRUCT19090</v>
          </cell>
        </row>
        <row r="1757">
          <cell r="A1757" t="str">
            <v>CMRLPT24119</v>
          </cell>
        </row>
        <row r="1758">
          <cell r="A1758" t="str">
            <v>CMRUCT19107</v>
          </cell>
        </row>
        <row r="1759">
          <cell r="A1759" t="str">
            <v>messgxkoum</v>
          </cell>
        </row>
        <row r="1760">
          <cell r="A1760" t="str">
            <v>CMRUCT21027</v>
          </cell>
        </row>
        <row r="1761">
          <cell r="A1761" t="str">
            <v>CMRLPT23151</v>
          </cell>
        </row>
        <row r="1762">
          <cell r="A1762" t="str">
            <v>CMRUCT24158</v>
          </cell>
        </row>
        <row r="1763">
          <cell r="A1763" t="str">
            <v>CMRUCT21008</v>
          </cell>
        </row>
        <row r="1764">
          <cell r="A1764" t="str">
            <v>CMRUCT23102</v>
          </cell>
        </row>
        <row r="1765">
          <cell r="A1765" t="str">
            <v>CMRLPT24123</v>
          </cell>
        </row>
        <row r="1766">
          <cell r="A1766" t="str">
            <v>CMRUCT21081</v>
          </cell>
        </row>
        <row r="1767">
          <cell r="A1767" t="str">
            <v>CMRUCT22011</v>
          </cell>
        </row>
        <row r="1768">
          <cell r="A1768" t="str">
            <v>CMRLPT21092</v>
          </cell>
        </row>
        <row r="1769">
          <cell r="A1769" t="str">
            <v>CMRUCT21011</v>
          </cell>
        </row>
        <row r="1770">
          <cell r="A1770" t="str">
            <v>CMRLPT20064</v>
          </cell>
        </row>
        <row r="1771">
          <cell r="A1771" t="str">
            <v>CMRUCT23260</v>
          </cell>
        </row>
        <row r="1772">
          <cell r="A1772" t="str">
            <v>CMRLPT24137</v>
          </cell>
        </row>
        <row r="1773">
          <cell r="A1773" t="str">
            <v>cmruct20125</v>
          </cell>
        </row>
        <row r="1774">
          <cell r="A1774" t="str">
            <v>cmruct23043</v>
          </cell>
        </row>
        <row r="1775">
          <cell r="A1775" t="str">
            <v>CMRLPT21032</v>
          </cell>
        </row>
        <row r="1776">
          <cell r="A1776" t="str">
            <v>CMRLPT23214</v>
          </cell>
        </row>
        <row r="1777">
          <cell r="A1777" t="str">
            <v>CMRUCT20073</v>
          </cell>
        </row>
        <row r="1778">
          <cell r="A1778" t="str">
            <v>CMRLPT24130</v>
          </cell>
        </row>
        <row r="1779">
          <cell r="A1779" t="str">
            <v>CMRUCT19093</v>
          </cell>
        </row>
        <row r="1780">
          <cell r="A1780" t="str">
            <v>CMRLPT24075</v>
          </cell>
        </row>
        <row r="1781">
          <cell r="A1781" t="str">
            <v>CMRLPT23255</v>
          </cell>
        </row>
        <row r="1782">
          <cell r="A1782" t="str">
            <v>CMRLPT23113</v>
          </cell>
        </row>
        <row r="1783">
          <cell r="A1783" t="str">
            <v>CMRLPT24133</v>
          </cell>
        </row>
        <row r="1784">
          <cell r="A1784" t="str">
            <v>CMRUCT19128</v>
          </cell>
        </row>
        <row r="1785">
          <cell r="A1785" t="str">
            <v>CMRLPT23211</v>
          </cell>
        </row>
        <row r="1786">
          <cell r="A1786" t="str">
            <v>CMRLPT20024</v>
          </cell>
        </row>
        <row r="1787">
          <cell r="A1787" t="str">
            <v>CMRUCT22149</v>
          </cell>
        </row>
        <row r="1788">
          <cell r="A1788" t="str">
            <v>CMRLPT24103</v>
          </cell>
        </row>
        <row r="1789">
          <cell r="A1789" t="str">
            <v>yaousin002</v>
          </cell>
        </row>
        <row r="1790">
          <cell r="A1790" t="str">
            <v>CMRUCT24080</v>
          </cell>
        </row>
        <row r="1791">
          <cell r="A1791" t="str">
            <v>CMRLPT22066</v>
          </cell>
        </row>
        <row r="1792">
          <cell r="A1792" t="str">
            <v>CMRUCT23019</v>
          </cell>
        </row>
        <row r="1793">
          <cell r="A1793" t="str">
            <v>CMRUCT22105</v>
          </cell>
        </row>
        <row r="1794">
          <cell r="A1794" t="str">
            <v>CMRLPT19188</v>
          </cell>
        </row>
        <row r="1795">
          <cell r="A1795" t="str">
            <v>CMRLPT23008</v>
          </cell>
        </row>
        <row r="1796">
          <cell r="A1796" t="str">
            <v>CMRLPT24166</v>
          </cell>
        </row>
        <row r="1797">
          <cell r="A1797" t="str">
            <v>CMRLPT23318</v>
          </cell>
        </row>
        <row r="1798">
          <cell r="A1798" t="str">
            <v>CMRLPT22128</v>
          </cell>
        </row>
        <row r="1799">
          <cell r="A1799" t="str">
            <v>CMRLPT24041</v>
          </cell>
        </row>
        <row r="1800">
          <cell r="A1800" t="str">
            <v>CMRLPT19187</v>
          </cell>
        </row>
        <row r="1801">
          <cell r="A1801" t="str">
            <v>BALILIMS401</v>
          </cell>
        </row>
        <row r="1802">
          <cell r="A1802" t="str">
            <v>CMRLPT21005</v>
          </cell>
        </row>
        <row r="1803">
          <cell r="A1803" t="str">
            <v>CMRLPT24204</v>
          </cell>
        </row>
        <row r="1804">
          <cell r="A1804" t="str">
            <v>CMRUCT21037</v>
          </cell>
        </row>
        <row r="1805">
          <cell r="A1805" t="str">
            <v>SABCBIOM103</v>
          </cell>
        </row>
        <row r="1806">
          <cell r="A1806" t="str">
            <v>BALIAMPLI601</v>
          </cell>
        </row>
        <row r="1807">
          <cell r="A1807" t="str">
            <v>CMRUCT21113</v>
          </cell>
        </row>
        <row r="1808">
          <cell r="A1808" t="str">
            <v>SABCBPC103</v>
          </cell>
        </row>
        <row r="1809">
          <cell r="A1809" t="str">
            <v>CMRLPT23254</v>
          </cell>
        </row>
        <row r="1810">
          <cell r="A1810" t="str">
            <v>SABCSQINT601</v>
          </cell>
        </row>
        <row r="1811">
          <cell r="A1811" t="str">
            <v>CMRUCT22032</v>
          </cell>
        </row>
        <row r="1812">
          <cell r="A1812" t="str">
            <v>CMRLPT20072</v>
          </cell>
        </row>
        <row r="1813">
          <cell r="A1813" t="str">
            <v>CMRLPT21146</v>
          </cell>
        </row>
        <row r="1814">
          <cell r="A1814" t="str">
            <v>CMRLPT23208</v>
          </cell>
        </row>
        <row r="1815">
          <cell r="A1815" t="str">
            <v>CMRUCT23106</v>
          </cell>
        </row>
        <row r="1816">
          <cell r="A1816" t="str">
            <v>CMRUCT23087</v>
          </cell>
        </row>
        <row r="1817">
          <cell r="A1817" t="str">
            <v>CMRLPT20016</v>
          </cell>
        </row>
        <row r="1818">
          <cell r="A1818" t="str">
            <v>CMRLPT21148</v>
          </cell>
        </row>
        <row r="1819">
          <cell r="A1819" t="str">
            <v>CMRUCT20069</v>
          </cell>
        </row>
        <row r="1820">
          <cell r="A1820" t="str">
            <v>CMRUCT24124</v>
          </cell>
        </row>
        <row r="1821">
          <cell r="A1821" t="str">
            <v>SABCSQELO101</v>
          </cell>
        </row>
        <row r="1822">
          <cell r="A1822" t="str">
            <v>CMRLPT19252</v>
          </cell>
        </row>
        <row r="1823">
          <cell r="A1823" t="str">
            <v>CMRUCT22050</v>
          </cell>
        </row>
        <row r="1824">
          <cell r="A1824" t="str">
            <v>CMRLPT21060</v>
          </cell>
        </row>
        <row r="1825">
          <cell r="A1825" t="str">
            <v>CM01EDGE102</v>
          </cell>
        </row>
        <row r="1826">
          <cell r="A1826" t="str">
            <v>YAOUPDDK101</v>
          </cell>
        </row>
        <row r="1827">
          <cell r="A1827" t="str">
            <v>YAOUVPRX101</v>
          </cell>
        </row>
        <row r="1828">
          <cell r="A1828" t="str">
            <v>SABCRADI102</v>
          </cell>
        </row>
        <row r="1829">
          <cell r="A1829" t="str">
            <v>CMRLPT23052</v>
          </cell>
        </row>
        <row r="1830">
          <cell r="A1830" t="str">
            <v>SABCSSIS601</v>
          </cell>
        </row>
        <row r="1831">
          <cell r="A1831" t="str">
            <v>CMRLPT22139</v>
          </cell>
        </row>
        <row r="1832">
          <cell r="A1832" t="str">
            <v>CMRLPT20080</v>
          </cell>
        </row>
        <row r="1833">
          <cell r="A1833" t="str">
            <v>SABCISO101</v>
          </cell>
        </row>
        <row r="1834">
          <cell r="A1834" t="str">
            <v>CMRLPT23043</v>
          </cell>
        </row>
        <row r="1835">
          <cell r="A1835" t="str">
            <v>CMRUCT23147</v>
          </cell>
        </row>
        <row r="1836">
          <cell r="A1836" t="str">
            <v>CMRLPT21022</v>
          </cell>
        </row>
        <row r="1837">
          <cell r="A1837" t="str">
            <v>CMRUCT19207</v>
          </cell>
        </row>
        <row r="1838">
          <cell r="A1838" t="str">
            <v>CMRUCT23010</v>
          </cell>
        </row>
        <row r="1839">
          <cell r="A1839" t="str">
            <v>CMRUCT24016</v>
          </cell>
        </row>
        <row r="1840">
          <cell r="A1840" t="str">
            <v>CMRUCT21034</v>
          </cell>
        </row>
        <row r="1841">
          <cell r="A1841" t="str">
            <v>CMRLPT22110</v>
          </cell>
        </row>
        <row r="1842">
          <cell r="A1842" t="str">
            <v>SABCVPRX104</v>
          </cell>
        </row>
        <row r="1843">
          <cell r="A1843" t="str">
            <v>CMRUCT23057</v>
          </cell>
        </row>
        <row r="1844">
          <cell r="A1844" t="str">
            <v>SABCMOS201</v>
          </cell>
        </row>
        <row r="1845">
          <cell r="A1845" t="str">
            <v>CMRUCT24161</v>
          </cell>
        </row>
        <row r="1846">
          <cell r="A1846" t="str">
            <v>CMRLPT23091</v>
          </cell>
        </row>
        <row r="1847">
          <cell r="A1847" t="str">
            <v>CMRLPT23051</v>
          </cell>
        </row>
        <row r="1848">
          <cell r="A1848" t="str">
            <v>CMRLPT22054</v>
          </cell>
        </row>
        <row r="1849">
          <cell r="A1849" t="str">
            <v>CMRLPT21136</v>
          </cell>
        </row>
        <row r="1850">
          <cell r="A1850" t="str">
            <v>BALIDOMC001</v>
          </cell>
        </row>
        <row r="1851">
          <cell r="A1851" t="str">
            <v>CMRUCT24195</v>
          </cell>
        </row>
        <row r="1852">
          <cell r="A1852" t="str">
            <v>CMRLPT21103</v>
          </cell>
        </row>
        <row r="1853">
          <cell r="A1853" t="str">
            <v>CMRLPT20022</v>
          </cell>
        </row>
        <row r="1854">
          <cell r="A1854" t="str">
            <v>CMRLPT22070</v>
          </cell>
        </row>
        <row r="1855">
          <cell r="A1855" t="str">
            <v>CMRLPT21080</v>
          </cell>
        </row>
        <row r="1856">
          <cell r="A1856" t="str">
            <v>CMRUCT20134</v>
          </cell>
        </row>
        <row r="1857">
          <cell r="A1857" t="str">
            <v>CMRUCT19149</v>
          </cell>
        </row>
        <row r="1858">
          <cell r="A1858" t="str">
            <v>CMRLPT21100</v>
          </cell>
        </row>
        <row r="1859">
          <cell r="A1859" t="str">
            <v>CMRLPT23053</v>
          </cell>
        </row>
        <row r="1860">
          <cell r="A1860" t="str">
            <v>CMRLPT19200</v>
          </cell>
        </row>
        <row r="1861">
          <cell r="A1861" t="str">
            <v>CMRUCT20011</v>
          </cell>
        </row>
        <row r="1862">
          <cell r="A1862" t="str">
            <v>CMRUCT23055</v>
          </cell>
        </row>
        <row r="1863">
          <cell r="A1863" t="str">
            <v>CMRLPT21135</v>
          </cell>
        </row>
        <row r="1864">
          <cell r="A1864" t="str">
            <v>CMRLPT19273</v>
          </cell>
        </row>
        <row r="1865">
          <cell r="A1865" t="str">
            <v>CMRLPT23136</v>
          </cell>
        </row>
        <row r="1866">
          <cell r="A1866" t="str">
            <v>CMRLPT24108</v>
          </cell>
        </row>
        <row r="1867">
          <cell r="A1867" t="str">
            <v>CMRLPT19318</v>
          </cell>
        </row>
        <row r="1868">
          <cell r="A1868" t="str">
            <v>CMRLPT24183</v>
          </cell>
        </row>
        <row r="1869">
          <cell r="A1869" t="str">
            <v>SABCSHARG101</v>
          </cell>
        </row>
        <row r="1870">
          <cell r="A1870" t="str">
            <v>CMRLPT23003</v>
          </cell>
        </row>
        <row r="1871">
          <cell r="A1871" t="str">
            <v>CMRLPT24116</v>
          </cell>
        </row>
        <row r="1872">
          <cell r="A1872" t="str">
            <v>CMRLPT22145</v>
          </cell>
        </row>
        <row r="1873">
          <cell r="A1873" t="str">
            <v>CMRLPT22010</v>
          </cell>
        </row>
        <row r="1874">
          <cell r="A1874" t="str">
            <v>CMRLPT23230</v>
          </cell>
        </row>
        <row r="1875">
          <cell r="A1875" t="str">
            <v>CMRUCT23306</v>
          </cell>
        </row>
        <row r="1876">
          <cell r="A1876" t="str">
            <v>CMRLPT24206</v>
          </cell>
        </row>
        <row r="1877">
          <cell r="A1877" t="str">
            <v>CMRUCT20085</v>
          </cell>
        </row>
        <row r="1878">
          <cell r="A1878" t="str">
            <v>CMRLPT24193</v>
          </cell>
        </row>
        <row r="1879">
          <cell r="A1879" t="str">
            <v>SABCDIMO100</v>
          </cell>
        </row>
        <row r="1880">
          <cell r="A1880" t="str">
            <v>CMRUCT21079</v>
          </cell>
        </row>
        <row r="1881">
          <cell r="A1881" t="str">
            <v>CMRUCT21046</v>
          </cell>
        </row>
        <row r="1882">
          <cell r="A1882" t="str">
            <v>DTIPROJECT001</v>
          </cell>
        </row>
        <row r="1883">
          <cell r="A1883" t="str">
            <v>CMRLPT23095</v>
          </cell>
        </row>
        <row r="1884">
          <cell r="A1884" t="str">
            <v>CMRUCT22046</v>
          </cell>
        </row>
        <row r="1885">
          <cell r="A1885" t="str">
            <v>CMRLPT21059</v>
          </cell>
        </row>
        <row r="1886">
          <cell r="A1886" t="str">
            <v>CMRLPT21120</v>
          </cell>
        </row>
        <row r="1887">
          <cell r="A1887" t="str">
            <v>CMRUCT20049</v>
          </cell>
        </row>
        <row r="1888">
          <cell r="A1888" t="str">
            <v>CMRLPT23066</v>
          </cell>
        </row>
        <row r="1889">
          <cell r="A1889" t="str">
            <v>CMRLPT24006</v>
          </cell>
        </row>
        <row r="1890">
          <cell r="A1890" t="str">
            <v>CMRUCT19126</v>
          </cell>
        </row>
        <row r="1891">
          <cell r="A1891" t="str">
            <v>CMRUCT20035</v>
          </cell>
        </row>
        <row r="1892">
          <cell r="A1892" t="str">
            <v>SABCWIFI601</v>
          </cell>
        </row>
        <row r="1893">
          <cell r="A1893" t="str">
            <v>CMRLPT24154</v>
          </cell>
        </row>
        <row r="1894">
          <cell r="A1894" t="str">
            <v>CMRUCT19136</v>
          </cell>
        </row>
        <row r="1895">
          <cell r="A1895" t="str">
            <v>CMRUCT20082</v>
          </cell>
        </row>
        <row r="1896">
          <cell r="A1896" t="str">
            <v>CMRLPT22024</v>
          </cell>
        </row>
        <row r="1897">
          <cell r="A1897" t="str">
            <v>CMRLPT20034</v>
          </cell>
        </row>
        <row r="1898">
          <cell r="A1898" t="str">
            <v>EFISERVEUR</v>
          </cell>
        </row>
        <row r="1899">
          <cell r="A1899" t="str">
            <v>SABCELO101</v>
          </cell>
        </row>
        <row r="1900">
          <cell r="A1900" t="str">
            <v>CMRLPT20068</v>
          </cell>
        </row>
        <row r="1901">
          <cell r="A1901" t="str">
            <v>CMRUCT21039</v>
          </cell>
        </row>
        <row r="1902">
          <cell r="A1902" t="str">
            <v>CMRUCT23013</v>
          </cell>
        </row>
        <row r="1903">
          <cell r="A1903" t="str">
            <v>CMRLPT20033</v>
          </cell>
        </row>
        <row r="1904">
          <cell r="A1904" t="str">
            <v>CMRUCT23115</v>
          </cell>
        </row>
        <row r="1905">
          <cell r="A1905" t="str">
            <v>CMRUCT23213</v>
          </cell>
        </row>
        <row r="1906">
          <cell r="A1906" t="str">
            <v>SABCMMIX101</v>
          </cell>
        </row>
        <row r="1907">
          <cell r="A1907" t="str">
            <v>CMRLPT24052</v>
          </cell>
        </row>
        <row r="1908">
          <cell r="A1908" t="str">
            <v>OLEMUPCUT101</v>
          </cell>
        </row>
        <row r="1909">
          <cell r="A1909" t="str">
            <v>CMRLPT23080</v>
          </cell>
        </row>
        <row r="1910">
          <cell r="A1910" t="str">
            <v>messgxkouma</v>
          </cell>
        </row>
        <row r="1911">
          <cell r="A1911" t="str">
            <v>CMRLPT22021</v>
          </cell>
        </row>
        <row r="1912">
          <cell r="A1912" t="str">
            <v>CMRUCT22041</v>
          </cell>
        </row>
        <row r="1913">
          <cell r="A1913" t="str">
            <v>CMRLPT23320</v>
          </cell>
        </row>
        <row r="1914">
          <cell r="A1914" t="str">
            <v>CMRLPT23212</v>
          </cell>
        </row>
        <row r="1915">
          <cell r="A1915" t="str">
            <v>CMRLPT23238</v>
          </cell>
        </row>
        <row r="1916">
          <cell r="A1916" t="str">
            <v>CMRUCT22056</v>
          </cell>
        </row>
        <row r="1917">
          <cell r="A1917" t="str">
            <v>CMRUCT24012</v>
          </cell>
        </row>
        <row r="1918">
          <cell r="A1918" t="str">
            <v>CMRUCT23011</v>
          </cell>
        </row>
        <row r="1919">
          <cell r="A1919" t="str">
            <v>CMRUCT24050</v>
          </cell>
        </row>
        <row r="1920">
          <cell r="A1920" t="str">
            <v>CMRUCT20008</v>
          </cell>
        </row>
        <row r="1921">
          <cell r="A1921" t="str">
            <v>CMRUCT22045</v>
          </cell>
        </row>
        <row r="1922">
          <cell r="A1922" t="str">
            <v>CMRLPT24149</v>
          </cell>
        </row>
        <row r="1923">
          <cell r="A1923" t="str">
            <v>CMRLPT22133</v>
          </cell>
        </row>
        <row r="1924">
          <cell r="A1924" t="str">
            <v>CMRLPT19244</v>
          </cell>
        </row>
        <row r="1925">
          <cell r="A1925" t="str">
            <v>CMRLPT22049</v>
          </cell>
        </row>
        <row r="1926">
          <cell r="A1926" t="str">
            <v>CMRUCT19091</v>
          </cell>
        </row>
        <row r="1927">
          <cell r="A1927" t="str">
            <v>CMRLPT22158</v>
          </cell>
        </row>
        <row r="1928">
          <cell r="A1928" t="str">
            <v>SABCSHAR103</v>
          </cell>
        </row>
        <row r="1929">
          <cell r="A1929" t="str">
            <v>CMRUCT22053</v>
          </cell>
        </row>
        <row r="1930">
          <cell r="A1930" t="str">
            <v>CMRUCT24123</v>
          </cell>
        </row>
        <row r="1931">
          <cell r="A1931" t="str">
            <v>SABCMSQL101</v>
          </cell>
        </row>
        <row r="1932">
          <cell r="A1932" t="str">
            <v>CMRUCT23077</v>
          </cell>
        </row>
        <row r="1933">
          <cell r="A1933" t="str">
            <v>CMRLPT22082</v>
          </cell>
        </row>
        <row r="1934">
          <cell r="A1934" t="str">
            <v>CMRLPT20093</v>
          </cell>
        </row>
        <row r="1935">
          <cell r="A1935" t="str">
            <v>CMRUCT23083</v>
          </cell>
        </row>
        <row r="1936">
          <cell r="A1936" t="str">
            <v>CMRUCT20043</v>
          </cell>
        </row>
        <row r="1937">
          <cell r="A1937" t="str">
            <v>CMRLPT22037</v>
          </cell>
        </row>
        <row r="1938">
          <cell r="A1938" t="str">
            <v>CMRLPT23260</v>
          </cell>
        </row>
        <row r="1939">
          <cell r="A1939" t="str">
            <v>CMRUCT22102</v>
          </cell>
        </row>
        <row r="1940">
          <cell r="A1940" t="str">
            <v>CMRLPT21006</v>
          </cell>
        </row>
        <row r="1941">
          <cell r="A1941" t="str">
            <v>CMRLPT22153</v>
          </cell>
        </row>
        <row r="1942">
          <cell r="A1942" t="str">
            <v>CMRLPT23092</v>
          </cell>
        </row>
        <row r="1943">
          <cell r="A1943" t="str">
            <v>CMRUCT21036</v>
          </cell>
        </row>
        <row r="1944">
          <cell r="A1944" t="str">
            <v>CMRUCT20062</v>
          </cell>
        </row>
        <row r="1945">
          <cell r="A1945" t="str">
            <v>CMRLPT24197</v>
          </cell>
        </row>
        <row r="1946">
          <cell r="A1946" t="str">
            <v>CMRLPT22177</v>
          </cell>
        </row>
        <row r="1947">
          <cell r="A1947" t="str">
            <v>CMRLPT23191</v>
          </cell>
        </row>
        <row r="1948">
          <cell r="A1948" t="str">
            <v>CMRUCT23248</v>
          </cell>
        </row>
        <row r="1949">
          <cell r="A1949" t="str">
            <v>CMRUCT20004</v>
          </cell>
        </row>
        <row r="1950">
          <cell r="A1950" t="str">
            <v>CMRLPT23063</v>
          </cell>
        </row>
        <row r="1951">
          <cell r="A1951" t="str">
            <v>CMRUCT21015</v>
          </cell>
        </row>
        <row r="1952">
          <cell r="A1952" t="str">
            <v>CMRLPT21053</v>
          </cell>
        </row>
        <row r="1953">
          <cell r="A1953" t="str">
            <v>SABCSHAR102</v>
          </cell>
        </row>
        <row r="1954">
          <cell r="A1954" t="str">
            <v>BALIBI601</v>
          </cell>
        </row>
        <row r="1955">
          <cell r="A1955" t="str">
            <v>CMRUCT21130</v>
          </cell>
        </row>
        <row r="1956">
          <cell r="A1956" t="str">
            <v>CMRLPT19166</v>
          </cell>
        </row>
        <row r="1957">
          <cell r="A1957" t="str">
            <v>CMRLPT24188</v>
          </cell>
        </row>
        <row r="1958">
          <cell r="A1958" t="str">
            <v>CMRLPT24063</v>
          </cell>
        </row>
        <row r="1959">
          <cell r="A1959" t="str">
            <v>CMRUCT21047</v>
          </cell>
        </row>
        <row r="1960">
          <cell r="A1960" t="str">
            <v>CMRLPT22077</v>
          </cell>
        </row>
        <row r="1961">
          <cell r="A1961" t="str">
            <v>CMRUCT23153</v>
          </cell>
        </row>
        <row r="1962">
          <cell r="A1962" t="str">
            <v>CMRUCT23012</v>
          </cell>
        </row>
        <row r="1963">
          <cell r="A1963" t="str">
            <v>CMRLPT21034</v>
          </cell>
        </row>
        <row r="1964">
          <cell r="A1964" t="str">
            <v>CMRUCT22017</v>
          </cell>
        </row>
        <row r="1965">
          <cell r="A1965" t="str">
            <v>SABCBUG101</v>
          </cell>
        </row>
        <row r="1966">
          <cell r="A1966" t="str">
            <v>CMRLPT23107</v>
          </cell>
        </row>
        <row r="1967">
          <cell r="A1967" t="str">
            <v>CMRLPT22043</v>
          </cell>
        </row>
        <row r="1968">
          <cell r="A1968" t="str">
            <v>mescaveskoum</v>
          </cell>
        </row>
        <row r="1969">
          <cell r="A1969" t="str">
            <v>CMRLPT23138</v>
          </cell>
        </row>
        <row r="1970">
          <cell r="A1970" t="str">
            <v>cmruct22001</v>
          </cell>
        </row>
        <row r="1971">
          <cell r="A1971" t="str">
            <v>CMRLPT24105</v>
          </cell>
        </row>
        <row r="1972">
          <cell r="A1972" t="str">
            <v>CMRUCT20039</v>
          </cell>
        </row>
        <row r="1973">
          <cell r="A1973" t="str">
            <v>CMRLPT20087</v>
          </cell>
        </row>
        <row r="1974">
          <cell r="A1974" t="str">
            <v>CMRLPT22181</v>
          </cell>
        </row>
        <row r="1975">
          <cell r="A1975" t="str">
            <v>CMRUCT21035</v>
          </cell>
        </row>
        <row r="1976">
          <cell r="A1976" t="str">
            <v>CMRLPT20085</v>
          </cell>
        </row>
        <row r="1977">
          <cell r="A1977" t="str">
            <v>CMRLPT21089</v>
          </cell>
        </row>
        <row r="1978">
          <cell r="A1978" t="str">
            <v>CMRUCT22108</v>
          </cell>
        </row>
        <row r="1979">
          <cell r="A1979" t="str">
            <v>CMRLPT19211</v>
          </cell>
        </row>
        <row r="1980">
          <cell r="A1980" t="str">
            <v>CMRUCT24044</v>
          </cell>
        </row>
        <row r="1981">
          <cell r="A1981" t="str">
            <v>CMRLPT20020</v>
          </cell>
        </row>
        <row r="1982">
          <cell r="A1982" t="str">
            <v>CMRLPT19242</v>
          </cell>
        </row>
        <row r="1983">
          <cell r="A1983" t="str">
            <v>CMRUCT22079</v>
          </cell>
        </row>
        <row r="1984">
          <cell r="A1984" t="str">
            <v>CMRUCT22131</v>
          </cell>
        </row>
        <row r="1985">
          <cell r="A1985" t="str">
            <v>CMRLPT21153</v>
          </cell>
        </row>
        <row r="1986">
          <cell r="A1986" t="str">
            <v>CMRLPT24190</v>
          </cell>
        </row>
        <row r="1987">
          <cell r="A1987" t="str">
            <v>YAOUSIN001</v>
          </cell>
        </row>
        <row r="1988">
          <cell r="A1988" t="str">
            <v>CMRLPT23038</v>
          </cell>
        </row>
        <row r="1989">
          <cell r="A1989" t="str">
            <v>CMRLPT24043</v>
          </cell>
        </row>
        <row r="1990">
          <cell r="A1990" t="str">
            <v>CMRLPT20008</v>
          </cell>
        </row>
        <row r="1991">
          <cell r="A1991" t="str">
            <v>SABCDIMO101</v>
          </cell>
        </row>
        <row r="1992">
          <cell r="A1992" t="str">
            <v>CMRLPT23229</v>
          </cell>
        </row>
        <row r="1993">
          <cell r="A1993" t="str">
            <v>CMRLPT24089</v>
          </cell>
        </row>
        <row r="1994">
          <cell r="A1994" t="str">
            <v>CMRLPT19271</v>
          </cell>
        </row>
        <row r="1995">
          <cell r="A1995" t="str">
            <v>CMRUCT22103</v>
          </cell>
        </row>
        <row r="1996">
          <cell r="A1996" t="str">
            <v>CMRLPT23291</v>
          </cell>
        </row>
        <row r="1997">
          <cell r="A1997" t="str">
            <v>CMRUCT24015</v>
          </cell>
        </row>
        <row r="1998">
          <cell r="A1998" t="str">
            <v>CMRUCT23005</v>
          </cell>
        </row>
        <row r="1999">
          <cell r="A1999" t="str">
            <v>CMRLPT23029</v>
          </cell>
        </row>
        <row r="2000">
          <cell r="A2000" t="str">
            <v>CMRLPT24179</v>
          </cell>
        </row>
        <row r="2001">
          <cell r="A2001" t="str">
            <v>CMRUCT24019</v>
          </cell>
        </row>
        <row r="2002">
          <cell r="A2002" t="str">
            <v>SABCBI102</v>
          </cell>
        </row>
        <row r="2003">
          <cell r="A2003" t="str">
            <v>CMRUCT20089</v>
          </cell>
        </row>
        <row r="2004">
          <cell r="A2004" t="str">
            <v>SOCABACK101</v>
          </cell>
        </row>
        <row r="2005">
          <cell r="A2005" t="str">
            <v>CMRLPT19316</v>
          </cell>
        </row>
        <row r="2006">
          <cell r="A2006" t="str">
            <v>SABCAMPLI101</v>
          </cell>
        </row>
        <row r="2007">
          <cell r="A2007" t="str">
            <v>CMRUCT22134</v>
          </cell>
        </row>
        <row r="2008">
          <cell r="A2008" t="str">
            <v>CMRLPT21035</v>
          </cell>
        </row>
        <row r="2009">
          <cell r="A2009" t="str">
            <v>CMRLPT23204</v>
          </cell>
        </row>
        <row r="2010">
          <cell r="A2010" t="str">
            <v>CMRLPT21070</v>
          </cell>
        </row>
        <row r="2011">
          <cell r="A2011" t="str">
            <v>CMRLPT23292</v>
          </cell>
        </row>
        <row r="2012">
          <cell r="A2012" t="str">
            <v>CMRUCT24057</v>
          </cell>
        </row>
        <row r="2013">
          <cell r="A2013" t="str">
            <v>CMRUCT24179</v>
          </cell>
        </row>
        <row r="2014">
          <cell r="A2014" t="str">
            <v>CMRLPT20014</v>
          </cell>
        </row>
        <row r="2015">
          <cell r="A2015" t="str">
            <v>CMRLPT22111</v>
          </cell>
        </row>
        <row r="2016">
          <cell r="A2016" t="str">
            <v>CMRUCT23023</v>
          </cell>
        </row>
        <row r="2017">
          <cell r="A2017" t="str">
            <v>CMRUCT20107</v>
          </cell>
        </row>
        <row r="2018">
          <cell r="A2018" t="str">
            <v>CMRLPT21016</v>
          </cell>
        </row>
        <row r="2019">
          <cell r="A2019" t="str">
            <v>BALILIMS003</v>
          </cell>
        </row>
        <row r="2020">
          <cell r="A2020" t="str">
            <v>CMRUCT23212</v>
          </cell>
        </row>
        <row r="2021">
          <cell r="A2021" t="str">
            <v>CMRUCT22082</v>
          </cell>
        </row>
        <row r="2022">
          <cell r="A2022" t="str">
            <v>CMRLPT22059</v>
          </cell>
        </row>
        <row r="2023">
          <cell r="A2023" t="str">
            <v>CMRUCT23100</v>
          </cell>
        </row>
        <row r="2024">
          <cell r="A2024" t="str">
            <v>CMRLPT22025</v>
          </cell>
        </row>
        <row r="2025">
          <cell r="A2025" t="str">
            <v>CMRLPT24143</v>
          </cell>
        </row>
        <row r="2026">
          <cell r="A2026" t="str">
            <v>CMRUCT23036</v>
          </cell>
        </row>
        <row r="2027">
          <cell r="A2027" t="str">
            <v>CMRLPT20096</v>
          </cell>
        </row>
        <row r="2028">
          <cell r="A2028" t="str">
            <v>CMRUCT23135</v>
          </cell>
        </row>
        <row r="2029">
          <cell r="A2029" t="str">
            <v>CMRUCT24040</v>
          </cell>
        </row>
        <row r="2030">
          <cell r="A2030" t="str">
            <v>CMRUCT19179</v>
          </cell>
        </row>
        <row r="2031">
          <cell r="A2031" t="str">
            <v>SABCLEARN101</v>
          </cell>
        </row>
        <row r="2032">
          <cell r="A2032" t="str">
            <v>koumusin001</v>
          </cell>
        </row>
        <row r="2033">
          <cell r="A2033" t="str">
            <v>CMRUCT21032</v>
          </cell>
        </row>
        <row r="2034">
          <cell r="A2034" t="str">
            <v>CMRLPT23288</v>
          </cell>
        </row>
        <row r="2035">
          <cell r="A2035" t="str">
            <v>CMRLPT19237</v>
          </cell>
        </row>
        <row r="2036">
          <cell r="A2036" t="str">
            <v>CMRLPT24050</v>
          </cell>
        </row>
        <row r="2037">
          <cell r="A2037" t="str">
            <v>mestteydeubg</v>
          </cell>
        </row>
        <row r="2038">
          <cell r="A2038" t="str">
            <v>EFISERVEUR2</v>
          </cell>
        </row>
        <row r="2039">
          <cell r="A2039" t="str">
            <v>CMRLPT23044</v>
          </cell>
        </row>
        <row r="2040">
          <cell r="A2040" t="str">
            <v>CMRLPT24083</v>
          </cell>
        </row>
        <row r="2041">
          <cell r="A2041" t="str">
            <v>VEEAMBACKUP</v>
          </cell>
        </row>
        <row r="2042">
          <cell r="A2042" t="str">
            <v>CMRLPT20041</v>
          </cell>
        </row>
        <row r="2043">
          <cell r="A2043" t="str">
            <v>CMRLPT25011</v>
          </cell>
        </row>
        <row r="2044">
          <cell r="A2044" t="str">
            <v>CMRUCT23269</v>
          </cell>
        </row>
        <row r="2045">
          <cell r="A2045" t="str">
            <v>CMRUCT22069</v>
          </cell>
        </row>
        <row r="2046">
          <cell r="A2046" t="str">
            <v>CMRUCT19005</v>
          </cell>
        </row>
        <row r="2047">
          <cell r="A2047" t="str">
            <v>CMRUCT19141</v>
          </cell>
        </row>
        <row r="2048">
          <cell r="A2048" t="str">
            <v>CMRUCT19083</v>
          </cell>
        </row>
        <row r="2049">
          <cell r="A2049" t="str">
            <v>CMRUCT22073</v>
          </cell>
        </row>
        <row r="2050">
          <cell r="A2050" t="str">
            <v>CMRLPT24028</v>
          </cell>
        </row>
        <row r="2051">
          <cell r="A2051" t="str">
            <v>CMRUCT23268</v>
          </cell>
        </row>
        <row r="2052">
          <cell r="A2052" t="str">
            <v>CMRUCT22151</v>
          </cell>
        </row>
        <row r="2053">
          <cell r="A2053" t="str">
            <v>CMRLPT25008</v>
          </cell>
        </row>
        <row r="2054">
          <cell r="A2054" t="str">
            <v>messgxtcyde</v>
          </cell>
        </row>
      </sheetData>
      <sheetData sheetId="11">
        <row r="1">
          <cell r="A1" t="str">
            <v>Name</v>
          </cell>
        </row>
      </sheetData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</sheetData>
      <sheetData sheetId="11"/>
      <sheetData sheetId="12">
        <row r="1">
          <cell r="A1" t="str">
            <v>Hostname</v>
          </cell>
        </row>
      </sheetData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CMRLPT23211</v>
          </cell>
        </row>
        <row r="31">
          <cell r="A31" t="str">
            <v>CMRUCT22108</v>
          </cell>
        </row>
        <row r="32">
          <cell r="A32" t="str">
            <v>CMRLPT23001</v>
          </cell>
        </row>
        <row r="33">
          <cell r="A33" t="str">
            <v>CMRLPT23108</v>
          </cell>
        </row>
        <row r="34">
          <cell r="A34" t="str">
            <v>CMRLPT19183</v>
          </cell>
        </row>
        <row r="35">
          <cell r="A35" t="str">
            <v>CMRLPT24137</v>
          </cell>
        </row>
        <row r="36">
          <cell r="A36" t="str">
            <v>CMRLPT23113</v>
          </cell>
        </row>
        <row r="37">
          <cell r="A37" t="str">
            <v>CMRLPT21072</v>
          </cell>
        </row>
        <row r="38">
          <cell r="A38" t="str">
            <v>CMRLPT20047</v>
          </cell>
        </row>
        <row r="39">
          <cell r="A39" t="str">
            <v>CMRUCT23183</v>
          </cell>
        </row>
        <row r="40">
          <cell r="A40" t="str">
            <v>CMRUCT21051</v>
          </cell>
        </row>
        <row r="41">
          <cell r="A41" t="str">
            <v>BALIBI601</v>
          </cell>
        </row>
        <row r="42">
          <cell r="A42" t="str">
            <v>CMRUCT20133</v>
          </cell>
        </row>
        <row r="43">
          <cell r="A43" t="str">
            <v>CMRUCT20054</v>
          </cell>
        </row>
        <row r="44">
          <cell r="A44" t="str">
            <v>CMRLPT22141</v>
          </cell>
        </row>
        <row r="45">
          <cell r="A45" t="str">
            <v>CMRUCT23108</v>
          </cell>
        </row>
        <row r="46">
          <cell r="A46" t="str">
            <v>CMRLPT19162</v>
          </cell>
        </row>
        <row r="47">
          <cell r="A47" t="str">
            <v>CMRLPT23309</v>
          </cell>
        </row>
        <row r="48">
          <cell r="A48" t="str">
            <v>CMRUCT21109</v>
          </cell>
        </row>
        <row r="49">
          <cell r="A49" t="str">
            <v>CMRLPT20074</v>
          </cell>
        </row>
        <row r="50">
          <cell r="A50" t="str">
            <v>CMRUCT19122</v>
          </cell>
        </row>
        <row r="51">
          <cell r="A51" t="str">
            <v>CMRLPT22011</v>
          </cell>
        </row>
        <row r="52">
          <cell r="A52" t="str">
            <v>CMRLPT24055</v>
          </cell>
        </row>
        <row r="53">
          <cell r="A53" t="str">
            <v>SABCSHAR601</v>
          </cell>
        </row>
        <row r="54">
          <cell r="A54" t="str">
            <v>CMRLPT21103</v>
          </cell>
        </row>
        <row r="55">
          <cell r="A55" t="str">
            <v>CMRUCT22011</v>
          </cell>
        </row>
        <row r="56">
          <cell r="A56" t="str">
            <v>CMRLPT20012</v>
          </cell>
        </row>
        <row r="57">
          <cell r="A57" t="str">
            <v>CMRUCT20077</v>
          </cell>
        </row>
        <row r="58">
          <cell r="A58" t="str">
            <v>CMRUCT20004</v>
          </cell>
        </row>
        <row r="59">
          <cell r="A59" t="str">
            <v>CMRUCT17169</v>
          </cell>
        </row>
        <row r="60">
          <cell r="A60" t="str">
            <v>CMRUCT19090</v>
          </cell>
        </row>
        <row r="61">
          <cell r="A61" t="str">
            <v>CMRLPT21015</v>
          </cell>
        </row>
        <row r="62">
          <cell r="A62" t="str">
            <v>CMRLPT19316</v>
          </cell>
        </row>
        <row r="63">
          <cell r="A63" t="str">
            <v>CMRUCT22102</v>
          </cell>
        </row>
        <row r="64">
          <cell r="A64" t="str">
            <v>CMRLPT21092</v>
          </cell>
        </row>
        <row r="65">
          <cell r="A65" t="str">
            <v>SABCCRM601</v>
          </cell>
        </row>
        <row r="66">
          <cell r="A66" t="str">
            <v>CMRUCT23199</v>
          </cell>
        </row>
        <row r="67">
          <cell r="A67" t="str">
            <v>CMRUCT24009</v>
          </cell>
        </row>
        <row r="68">
          <cell r="A68" t="str">
            <v>CMRLPT24056</v>
          </cell>
        </row>
        <row r="69">
          <cell r="A69" t="str">
            <v>MESCONDNDOKO</v>
          </cell>
        </row>
        <row r="70">
          <cell r="A70" t="str">
            <v>CMRUCT21053</v>
          </cell>
        </row>
        <row r="71">
          <cell r="A71" t="str">
            <v>CMRUCT24169</v>
          </cell>
        </row>
        <row r="72">
          <cell r="A72" t="str">
            <v>CMRUCT20118</v>
          </cell>
        </row>
        <row r="73">
          <cell r="A73" t="str">
            <v>CMRUCT21102</v>
          </cell>
        </row>
        <row r="74">
          <cell r="A74" t="str">
            <v>CMRLPT22057</v>
          </cell>
        </row>
        <row r="75">
          <cell r="A75" t="str">
            <v>CMRLPT23079</v>
          </cell>
        </row>
        <row r="76">
          <cell r="A76" t="str">
            <v>CMRUCT24187</v>
          </cell>
        </row>
        <row r="77">
          <cell r="A77" t="str">
            <v>CMRLPT24129</v>
          </cell>
        </row>
        <row r="78">
          <cell r="A78" t="str">
            <v>SABCRADI101</v>
          </cell>
        </row>
        <row r="79">
          <cell r="A79" t="str">
            <v>CMRUCT24045</v>
          </cell>
        </row>
        <row r="80">
          <cell r="A80" t="str">
            <v>CMRLPT19237</v>
          </cell>
        </row>
        <row r="81">
          <cell r="A81" t="str">
            <v>SABCBPC601</v>
          </cell>
        </row>
        <row r="82">
          <cell r="A82" t="str">
            <v>CMRUCT21075</v>
          </cell>
        </row>
        <row r="83">
          <cell r="A83" t="str">
            <v>CMRUCT23171</v>
          </cell>
        </row>
        <row r="84">
          <cell r="A84" t="str">
            <v>CMRLPT19365</v>
          </cell>
        </row>
        <row r="85">
          <cell r="A85" t="str">
            <v>CMRLPT23185</v>
          </cell>
        </row>
        <row r="86">
          <cell r="A86" t="str">
            <v>CMRUCT21092</v>
          </cell>
        </row>
        <row r="87">
          <cell r="A87" t="str">
            <v>CMRUCT24049</v>
          </cell>
        </row>
        <row r="88">
          <cell r="A88" t="str">
            <v>CMRLPT22015</v>
          </cell>
        </row>
        <row r="89">
          <cell r="A89" t="str">
            <v>CMRLPT23226</v>
          </cell>
        </row>
        <row r="90">
          <cell r="A90" t="str">
            <v>CMRUCT24109</v>
          </cell>
        </row>
        <row r="91">
          <cell r="A91" t="str">
            <v>CMRUCT24013</v>
          </cell>
        </row>
        <row r="92">
          <cell r="A92" t="str">
            <v>SABCGEDO201</v>
          </cell>
        </row>
        <row r="93">
          <cell r="A93" t="str">
            <v>CMRUCT20030</v>
          </cell>
        </row>
        <row r="94">
          <cell r="A94" t="str">
            <v>CMRUCT23190</v>
          </cell>
        </row>
        <row r="95">
          <cell r="A95" t="str">
            <v>SABCSQCAIS101</v>
          </cell>
        </row>
        <row r="96">
          <cell r="A96" t="str">
            <v>CMRLPT24079</v>
          </cell>
        </row>
        <row r="97">
          <cell r="A97" t="str">
            <v>CMRUCT23302</v>
          </cell>
        </row>
        <row r="98">
          <cell r="A98" t="str">
            <v>CMRLPT21121</v>
          </cell>
        </row>
        <row r="99">
          <cell r="A99" t="str">
            <v>CMRUCT21030</v>
          </cell>
        </row>
        <row r="100">
          <cell r="A100" t="str">
            <v>CMRLPT24066</v>
          </cell>
        </row>
        <row r="101">
          <cell r="A101" t="str">
            <v>CMRUCT23257</v>
          </cell>
        </row>
        <row r="102">
          <cell r="A102" t="str">
            <v>CMRLPT24105</v>
          </cell>
        </row>
        <row r="103">
          <cell r="A103" t="str">
            <v>CMRLPT22178</v>
          </cell>
        </row>
        <row r="104">
          <cell r="A104" t="str">
            <v>SABCBPC101</v>
          </cell>
        </row>
        <row r="105">
          <cell r="A105" t="str">
            <v>CMRLPT20043</v>
          </cell>
        </row>
        <row r="106">
          <cell r="A106" t="str">
            <v>mestteydeubg</v>
          </cell>
        </row>
        <row r="107">
          <cell r="A107" t="str">
            <v>CMRLPT22031</v>
          </cell>
        </row>
        <row r="108">
          <cell r="A108" t="str">
            <v>CMRLPT23176</v>
          </cell>
        </row>
        <row r="109">
          <cell r="A109" t="str">
            <v>CMRLPT19189</v>
          </cell>
        </row>
        <row r="110">
          <cell r="A110" t="str">
            <v>CMRLPT21164</v>
          </cell>
        </row>
        <row r="111">
          <cell r="A111" t="str">
            <v>BALIBI101</v>
          </cell>
        </row>
        <row r="112">
          <cell r="A112" t="str">
            <v>CMRUCT23017</v>
          </cell>
        </row>
        <row r="113">
          <cell r="A113" t="str">
            <v>BALIPCUT001</v>
          </cell>
        </row>
        <row r="114">
          <cell r="A114" t="str">
            <v>BALIDOMC004</v>
          </cell>
        </row>
        <row r="115">
          <cell r="A115" t="str">
            <v>CMRUCT19072</v>
          </cell>
        </row>
        <row r="116">
          <cell r="A116" t="str">
            <v>CMRLPT22179</v>
          </cell>
        </row>
        <row r="117">
          <cell r="A117" t="str">
            <v>CMRUCT24161</v>
          </cell>
        </row>
        <row r="118">
          <cell r="A118" t="str">
            <v>SABCMOS601</v>
          </cell>
        </row>
        <row r="119">
          <cell r="A119" t="str">
            <v>CMRLPT23038</v>
          </cell>
        </row>
        <row r="120">
          <cell r="A120" t="str">
            <v>CMRLPT21019</v>
          </cell>
        </row>
        <row r="121">
          <cell r="A121" t="str">
            <v>CMRLPT20016</v>
          </cell>
        </row>
        <row r="122">
          <cell r="A122" t="str">
            <v>CMRUCT20114</v>
          </cell>
        </row>
        <row r="123">
          <cell r="A123" t="str">
            <v>CMRLPT21056</v>
          </cell>
        </row>
        <row r="124">
          <cell r="A124" t="str">
            <v>CMRLPT21062</v>
          </cell>
        </row>
        <row r="125">
          <cell r="A125" t="str">
            <v>CMRUCT24088</v>
          </cell>
        </row>
        <row r="126">
          <cell r="A126" t="str">
            <v>CMRLPT24068</v>
          </cell>
        </row>
        <row r="127">
          <cell r="A127" t="str">
            <v>CMRUCT20033</v>
          </cell>
        </row>
        <row r="128">
          <cell r="A128" t="str">
            <v>CMRLPT23022</v>
          </cell>
        </row>
        <row r="129">
          <cell r="A129" t="str">
            <v>CMRLPT24102</v>
          </cell>
        </row>
        <row r="130">
          <cell r="A130" t="str">
            <v>CMRUCT20032</v>
          </cell>
        </row>
        <row r="131">
          <cell r="A131" t="str">
            <v>CMRLPT19358</v>
          </cell>
        </row>
        <row r="132">
          <cell r="A132" t="str">
            <v>CMRUCT24042</v>
          </cell>
        </row>
        <row r="133">
          <cell r="A133" t="str">
            <v>SABCWEF101</v>
          </cell>
        </row>
        <row r="134">
          <cell r="A134" t="str">
            <v>SABCGLPI101</v>
          </cell>
        </row>
        <row r="135">
          <cell r="A135" t="str">
            <v>CMRUCT23053</v>
          </cell>
        </row>
        <row r="136">
          <cell r="A136" t="str">
            <v>CMRUCT21125</v>
          </cell>
        </row>
        <row r="137">
          <cell r="A137" t="str">
            <v>SABCPROJ102</v>
          </cell>
        </row>
        <row r="138">
          <cell r="A138" t="str">
            <v>CMRUCT22160</v>
          </cell>
        </row>
        <row r="139">
          <cell r="A139" t="str">
            <v>CMRLPT22043</v>
          </cell>
        </row>
        <row r="140">
          <cell r="A140" t="str">
            <v>CMRUCT23205</v>
          </cell>
        </row>
        <row r="141">
          <cell r="A141" t="str">
            <v>CMRLPT24188</v>
          </cell>
        </row>
        <row r="142">
          <cell r="A142" t="str">
            <v>SOCAMOS101</v>
          </cell>
        </row>
        <row r="143">
          <cell r="A143" t="str">
            <v>CMRLPT19173</v>
          </cell>
        </row>
        <row r="144">
          <cell r="A144" t="str">
            <v>CMRLPT21042</v>
          </cell>
        </row>
        <row r="145">
          <cell r="A145" t="str">
            <v>SABCISO101</v>
          </cell>
        </row>
        <row r="146">
          <cell r="A146" t="str">
            <v>CMRUCT22044</v>
          </cell>
        </row>
        <row r="147">
          <cell r="A147" t="str">
            <v>CMRUCT20146</v>
          </cell>
        </row>
        <row r="148">
          <cell r="A148" t="str">
            <v>CMRUCT20105</v>
          </cell>
        </row>
        <row r="149">
          <cell r="A149" t="str">
            <v>CMRUCT24174</v>
          </cell>
        </row>
        <row r="150">
          <cell r="A150" t="str">
            <v>CMRLPT22184</v>
          </cell>
        </row>
        <row r="151">
          <cell r="A151" t="str">
            <v>CMRUCT22009</v>
          </cell>
        </row>
        <row r="152">
          <cell r="A152" t="str">
            <v>CMRLPT24080</v>
          </cell>
        </row>
        <row r="153">
          <cell r="A153" t="str">
            <v>CMRLPT23284</v>
          </cell>
        </row>
        <row r="154">
          <cell r="A154" t="str">
            <v>CMRLPT22091</v>
          </cell>
        </row>
        <row r="155">
          <cell r="A155" t="str">
            <v>CMRLPT21154</v>
          </cell>
        </row>
        <row r="156">
          <cell r="A156" t="str">
            <v>CMRUCT21059</v>
          </cell>
        </row>
        <row r="157">
          <cell r="A157" t="str">
            <v>CMRLPT19169</v>
          </cell>
        </row>
        <row r="158">
          <cell r="A158" t="str">
            <v>CMRLPT23268</v>
          </cell>
        </row>
        <row r="159">
          <cell r="A159" t="str">
            <v>CMRLPT24154</v>
          </cell>
        </row>
        <row r="160">
          <cell r="A160" t="str">
            <v>CMRUCT23008</v>
          </cell>
        </row>
        <row r="161">
          <cell r="A161" t="str">
            <v>CMRUCT24035</v>
          </cell>
        </row>
        <row r="162">
          <cell r="A162" t="str">
            <v>CMRUCT24069</v>
          </cell>
        </row>
        <row r="163">
          <cell r="A163" t="str">
            <v>CMRLPT24010</v>
          </cell>
        </row>
        <row r="164">
          <cell r="A164" t="str">
            <v>CMRLPT23159</v>
          </cell>
        </row>
        <row r="165">
          <cell r="A165" t="str">
            <v>GAROPDDK101</v>
          </cell>
        </row>
        <row r="166">
          <cell r="A166" t="str">
            <v>CMRLPT22147</v>
          </cell>
        </row>
        <row r="167">
          <cell r="A167" t="str">
            <v>CMRLPT19002</v>
          </cell>
        </row>
        <row r="168">
          <cell r="A168" t="str">
            <v>CMRUCT24032</v>
          </cell>
        </row>
        <row r="169">
          <cell r="A169" t="str">
            <v>CMRUCT20079</v>
          </cell>
        </row>
        <row r="170">
          <cell r="A170" t="str">
            <v>yaousin003</v>
          </cell>
        </row>
        <row r="171">
          <cell r="A171" t="str">
            <v>CMRLPT21125</v>
          </cell>
        </row>
        <row r="172">
          <cell r="A172" t="str">
            <v>mescavesgarou</v>
          </cell>
        </row>
        <row r="173">
          <cell r="A173" t="str">
            <v>CMRUCT24199</v>
          </cell>
        </row>
        <row r="174">
          <cell r="A174" t="str">
            <v>CMRLPT24090</v>
          </cell>
        </row>
        <row r="175">
          <cell r="A175" t="str">
            <v>SABCSHAR104</v>
          </cell>
        </row>
        <row r="176">
          <cell r="A176" t="str">
            <v>CMRLPT23281</v>
          </cell>
        </row>
        <row r="177">
          <cell r="A177" t="str">
            <v>CMRLPT22174</v>
          </cell>
        </row>
        <row r="178">
          <cell r="A178" t="str">
            <v>CMRUCT23158</v>
          </cell>
        </row>
        <row r="179">
          <cell r="A179" t="str">
            <v>BAFOUSIN002</v>
          </cell>
        </row>
        <row r="180">
          <cell r="A180" t="str">
            <v>CMRUCT21041</v>
          </cell>
        </row>
        <row r="181">
          <cell r="A181" t="str">
            <v>CMRLPT22080</v>
          </cell>
        </row>
        <row r="182">
          <cell r="A182" t="str">
            <v>CMRUCT23191</v>
          </cell>
        </row>
        <row r="183">
          <cell r="A183" t="str">
            <v>CMRLPT23213</v>
          </cell>
        </row>
        <row r="184">
          <cell r="A184" t="str">
            <v>CMRLPT21040</v>
          </cell>
        </row>
        <row r="185">
          <cell r="A185" t="str">
            <v>CMRLPT21088</v>
          </cell>
        </row>
        <row r="186">
          <cell r="A186" t="str">
            <v>CMRLPT22165</v>
          </cell>
        </row>
        <row r="187">
          <cell r="A187" t="str">
            <v>CMRUCT23126</v>
          </cell>
        </row>
        <row r="188">
          <cell r="A188" t="str">
            <v>CMRUCT23333</v>
          </cell>
        </row>
        <row r="189">
          <cell r="A189" t="str">
            <v>CMRUCT19130</v>
          </cell>
        </row>
        <row r="190">
          <cell r="A190" t="str">
            <v>CMRLPT21035</v>
          </cell>
        </row>
        <row r="191">
          <cell r="A191" t="str">
            <v>CMRLPT24022</v>
          </cell>
        </row>
        <row r="192">
          <cell r="A192" t="str">
            <v>CMRLPT23087</v>
          </cell>
        </row>
        <row r="193">
          <cell r="A193" t="str">
            <v>CMRLPT20048</v>
          </cell>
        </row>
        <row r="194">
          <cell r="A194" t="str">
            <v>CMRUCT23038</v>
          </cell>
        </row>
        <row r="195">
          <cell r="A195" t="str">
            <v>CMRLPT20063</v>
          </cell>
        </row>
        <row r="196">
          <cell r="A196" t="str">
            <v>CMRUCT24016</v>
          </cell>
        </row>
        <row r="197">
          <cell r="A197" t="str">
            <v>CMRUCT20135</v>
          </cell>
        </row>
        <row r="198">
          <cell r="A198" t="str">
            <v>CMRUCT23286</v>
          </cell>
        </row>
        <row r="199">
          <cell r="A199" t="str">
            <v>CMRUCT21010</v>
          </cell>
        </row>
        <row r="200">
          <cell r="A200" t="str">
            <v>CMRLPT22030</v>
          </cell>
        </row>
        <row r="201">
          <cell r="A201" t="str">
            <v>CMRLPT20067</v>
          </cell>
        </row>
        <row r="202">
          <cell r="A202" t="str">
            <v>CMRUCT23233</v>
          </cell>
        </row>
        <row r="203">
          <cell r="A203" t="str">
            <v>CMRLPT24179</v>
          </cell>
        </row>
        <row r="204">
          <cell r="A204" t="str">
            <v>CMRUCT20061</v>
          </cell>
        </row>
        <row r="205">
          <cell r="A205" t="str">
            <v>CMRUCT23095</v>
          </cell>
        </row>
        <row r="206">
          <cell r="A206" t="str">
            <v>YAOUSIN005</v>
          </cell>
        </row>
        <row r="207">
          <cell r="A207" t="str">
            <v>CMRUCT20148</v>
          </cell>
        </row>
        <row r="208">
          <cell r="A208" t="str">
            <v>CMRLPT22045</v>
          </cell>
        </row>
        <row r="209">
          <cell r="A209" t="str">
            <v>CMRUCT21079</v>
          </cell>
        </row>
        <row r="210">
          <cell r="A210" t="str">
            <v>CMRUCT22035</v>
          </cell>
        </row>
        <row r="211">
          <cell r="A211" t="str">
            <v>SABCLCM101</v>
          </cell>
        </row>
        <row r="212">
          <cell r="A212" t="str">
            <v>CMRUCT24155</v>
          </cell>
        </row>
        <row r="213">
          <cell r="A213" t="str">
            <v>CMRUCT23141</v>
          </cell>
        </row>
        <row r="214">
          <cell r="A214" t="str">
            <v>mescondkouma</v>
          </cell>
        </row>
        <row r="215">
          <cell r="A215" t="str">
            <v>CMRLPT23212</v>
          </cell>
        </row>
        <row r="216">
          <cell r="A216" t="str">
            <v>CMRUCT23254</v>
          </cell>
        </row>
        <row r="217">
          <cell r="A217" t="str">
            <v>CMRUCT19151</v>
          </cell>
        </row>
        <row r="218">
          <cell r="A218" t="str">
            <v>CMRLPT23081</v>
          </cell>
        </row>
        <row r="219">
          <cell r="A219" t="str">
            <v>CMRLPT23216</v>
          </cell>
        </row>
        <row r="220">
          <cell r="A220" t="str">
            <v>CMRLPT19167</v>
          </cell>
        </row>
        <row r="221">
          <cell r="A221" t="str">
            <v>CMRUCT19087</v>
          </cell>
        </row>
        <row r="222">
          <cell r="A222" t="str">
            <v>CMRUCT19091</v>
          </cell>
        </row>
        <row r="223">
          <cell r="A223" t="str">
            <v>CMRLPT23192</v>
          </cell>
        </row>
        <row r="224">
          <cell r="A224" t="str">
            <v>SABCSQLD102</v>
          </cell>
        </row>
        <row r="225">
          <cell r="A225" t="str">
            <v>SABCBPC103</v>
          </cell>
        </row>
        <row r="226">
          <cell r="A226" t="str">
            <v>CMRLPT23058</v>
          </cell>
        </row>
        <row r="227">
          <cell r="A227" t="str">
            <v>CMRLPT21038</v>
          </cell>
        </row>
        <row r="228">
          <cell r="A228" t="str">
            <v>CMRUCT20145</v>
          </cell>
        </row>
        <row r="229">
          <cell r="A229" t="str">
            <v>CMRUCT20073</v>
          </cell>
        </row>
        <row r="230">
          <cell r="A230" t="str">
            <v>CMRUCT24179</v>
          </cell>
        </row>
        <row r="231">
          <cell r="A231" t="str">
            <v>CMRUCT21026</v>
          </cell>
        </row>
        <row r="232">
          <cell r="A232" t="str">
            <v>CMRUCT24071</v>
          </cell>
        </row>
        <row r="233">
          <cell r="A233" t="str">
            <v>CMRLPT24077</v>
          </cell>
        </row>
        <row r="234">
          <cell r="A234" t="str">
            <v>CMRUCT21095</v>
          </cell>
        </row>
        <row r="235">
          <cell r="A235" t="str">
            <v>mesfiltbaf</v>
          </cell>
        </row>
        <row r="236">
          <cell r="A236" t="str">
            <v>CMRLPT22023</v>
          </cell>
        </row>
        <row r="237">
          <cell r="A237" t="str">
            <v>CMRUCT23100</v>
          </cell>
        </row>
        <row r="238">
          <cell r="A238" t="str">
            <v>CMRUCT20043</v>
          </cell>
        </row>
        <row r="239">
          <cell r="A239" t="str">
            <v>CMRUCT23179</v>
          </cell>
        </row>
        <row r="240">
          <cell r="A240" t="str">
            <v>CMRLPT23193</v>
          </cell>
        </row>
        <row r="241">
          <cell r="A241" t="str">
            <v>CMRUCT24194</v>
          </cell>
        </row>
        <row r="242">
          <cell r="A242" t="str">
            <v>SABCAMPLI101</v>
          </cell>
        </row>
        <row r="243">
          <cell r="A243" t="str">
            <v>CMRLPT24116</v>
          </cell>
        </row>
        <row r="244">
          <cell r="A244" t="str">
            <v>CMRUCT22062</v>
          </cell>
        </row>
        <row r="245">
          <cell r="A245" t="str">
            <v>CMRLPT21147</v>
          </cell>
        </row>
        <row r="246">
          <cell r="A246" t="str">
            <v>CMRLPT20020</v>
          </cell>
        </row>
        <row r="247">
          <cell r="A247" t="str">
            <v>SABCGED105</v>
          </cell>
        </row>
        <row r="248">
          <cell r="A248" t="str">
            <v>CMRUCT24083</v>
          </cell>
        </row>
        <row r="249">
          <cell r="A249" t="str">
            <v>CMRUCT19149</v>
          </cell>
        </row>
        <row r="250">
          <cell r="A250" t="str">
            <v>CMRLPT23143</v>
          </cell>
        </row>
        <row r="251">
          <cell r="A251" t="str">
            <v>CMRUCT20028</v>
          </cell>
        </row>
        <row r="252">
          <cell r="A252" t="str">
            <v>CMRUCT19107</v>
          </cell>
        </row>
        <row r="253">
          <cell r="A253" t="str">
            <v>LDS-DATA</v>
          </cell>
        </row>
        <row r="254">
          <cell r="A254" t="str">
            <v>CMRUCT23332</v>
          </cell>
        </row>
        <row r="255">
          <cell r="A255" t="str">
            <v>CMRLPT24132</v>
          </cell>
        </row>
        <row r="256">
          <cell r="A256" t="str">
            <v>SERVEURDI01</v>
          </cell>
        </row>
        <row r="257">
          <cell r="A257" t="str">
            <v>CMRUCT23298</v>
          </cell>
        </row>
        <row r="258">
          <cell r="A258" t="str">
            <v>CMRUCT23240</v>
          </cell>
        </row>
        <row r="259">
          <cell r="A259" t="str">
            <v>CMRUCT23156</v>
          </cell>
        </row>
        <row r="260">
          <cell r="A260" t="str">
            <v>CMRLPT23246</v>
          </cell>
        </row>
        <row r="261">
          <cell r="A261" t="str">
            <v>CM01EDGE102</v>
          </cell>
        </row>
        <row r="262">
          <cell r="A262" t="str">
            <v>silos</v>
          </cell>
        </row>
        <row r="263">
          <cell r="A263" t="str">
            <v>CMRUCT24092</v>
          </cell>
        </row>
        <row r="264">
          <cell r="A264" t="str">
            <v>CMRLPT21112</v>
          </cell>
        </row>
        <row r="265">
          <cell r="A265" t="str">
            <v>CMRUCT20001</v>
          </cell>
        </row>
        <row r="266">
          <cell r="A266" t="str">
            <v>CMRUCT21090</v>
          </cell>
        </row>
        <row r="267">
          <cell r="A267" t="str">
            <v>CMRLPT21075</v>
          </cell>
        </row>
        <row r="268">
          <cell r="A268" t="str">
            <v>AKWAPDDK101</v>
          </cell>
        </row>
        <row r="269">
          <cell r="A269" t="str">
            <v>CMRUCT21094</v>
          </cell>
        </row>
        <row r="270">
          <cell r="A270" t="str">
            <v>CMRLPT20100</v>
          </cell>
        </row>
        <row r="271">
          <cell r="A271" t="str">
            <v>CMRLPT22086</v>
          </cell>
        </row>
        <row r="272">
          <cell r="A272" t="str">
            <v>CMRLPT21165</v>
          </cell>
        </row>
        <row r="273">
          <cell r="A273" t="str">
            <v>BALIFICH002</v>
          </cell>
        </row>
        <row r="274">
          <cell r="A274" t="str">
            <v>CMRLPT21115</v>
          </cell>
        </row>
        <row r="275">
          <cell r="A275" t="str">
            <v>CMRUCT22053</v>
          </cell>
        </row>
        <row r="276">
          <cell r="A276" t="str">
            <v>CMRLPT21109</v>
          </cell>
        </row>
        <row r="277">
          <cell r="A277" t="str">
            <v>CMRLPT22151</v>
          </cell>
        </row>
        <row r="278">
          <cell r="A278" t="str">
            <v>CMRLPT23023</v>
          </cell>
        </row>
        <row r="279">
          <cell r="A279" t="str">
            <v>CMRLPT20040</v>
          </cell>
        </row>
        <row r="280">
          <cell r="A280" t="str">
            <v>CMRLPT19057</v>
          </cell>
        </row>
        <row r="281">
          <cell r="A281" t="str">
            <v>CMRLPT23004</v>
          </cell>
        </row>
        <row r="282">
          <cell r="A282" t="str">
            <v>CMRLPT23204</v>
          </cell>
        </row>
        <row r="283">
          <cell r="A283" t="str">
            <v>CMRUCT19163</v>
          </cell>
        </row>
        <row r="284">
          <cell r="A284" t="str">
            <v>CMRLPT23026</v>
          </cell>
        </row>
        <row r="285">
          <cell r="A285" t="str">
            <v>CMRLPT22003</v>
          </cell>
        </row>
        <row r="286">
          <cell r="A286" t="str">
            <v>CMRUCT21054</v>
          </cell>
        </row>
        <row r="287">
          <cell r="A287" t="str">
            <v>CMRLPT23064</v>
          </cell>
        </row>
        <row r="288">
          <cell r="A288" t="str">
            <v>BALIDOMC006</v>
          </cell>
        </row>
        <row r="289">
          <cell r="A289" t="str">
            <v>SABCMOS101</v>
          </cell>
        </row>
        <row r="290">
          <cell r="A290" t="str">
            <v>CMRLPT23289</v>
          </cell>
        </row>
        <row r="291">
          <cell r="A291" t="str">
            <v>YAOUVPRX101</v>
          </cell>
        </row>
        <row r="292">
          <cell r="A292" t="str">
            <v>CMRUCT23064</v>
          </cell>
        </row>
        <row r="293">
          <cell r="A293" t="str">
            <v>CMRLPT23174</v>
          </cell>
        </row>
        <row r="294">
          <cell r="A294" t="str">
            <v>CMRUCT25011</v>
          </cell>
        </row>
        <row r="295">
          <cell r="A295" t="str">
            <v>CMRLPT24013</v>
          </cell>
        </row>
        <row r="296">
          <cell r="A296" t="str">
            <v>CMRUCT20062</v>
          </cell>
        </row>
        <row r="297">
          <cell r="A297" t="str">
            <v>CMRLPT23290</v>
          </cell>
        </row>
        <row r="298">
          <cell r="A298" t="str">
            <v>CMRLPT20075</v>
          </cell>
        </row>
        <row r="299">
          <cell r="A299" t="str">
            <v>CMRLPT22095</v>
          </cell>
        </row>
        <row r="300">
          <cell r="A300" t="str">
            <v>CMRLPT19174</v>
          </cell>
        </row>
        <row r="301">
          <cell r="A301" t="str">
            <v>CMRLPT22143</v>
          </cell>
        </row>
        <row r="302">
          <cell r="A302" t="str">
            <v>CMRLPT23083</v>
          </cell>
        </row>
        <row r="303">
          <cell r="A303" t="str">
            <v>CMRLPT23129</v>
          </cell>
        </row>
        <row r="304">
          <cell r="A304" t="str">
            <v>cmruct23044</v>
          </cell>
        </row>
        <row r="305">
          <cell r="A305" t="str">
            <v>GAROSHARG101</v>
          </cell>
        </row>
        <row r="306">
          <cell r="A306" t="str">
            <v>CMRLPT23205</v>
          </cell>
        </row>
        <row r="307">
          <cell r="A307" t="str">
            <v>CMRLPT21058</v>
          </cell>
        </row>
        <row r="308">
          <cell r="A308" t="str">
            <v>SOCABACK101</v>
          </cell>
        </row>
        <row r="309">
          <cell r="A309" t="str">
            <v>CMRUCT24098</v>
          </cell>
        </row>
        <row r="310">
          <cell r="A310" t="str">
            <v>CMRUCT23106</v>
          </cell>
        </row>
        <row r="311">
          <cell r="A311" t="str">
            <v>CMRUCT22099</v>
          </cell>
        </row>
        <row r="312">
          <cell r="A312" t="str">
            <v>CMRLPT23115</v>
          </cell>
        </row>
        <row r="313">
          <cell r="A313" t="str">
            <v>SABCISO601</v>
          </cell>
        </row>
        <row r="314">
          <cell r="A314" t="str">
            <v>CMRUCT23309</v>
          </cell>
        </row>
        <row r="315">
          <cell r="A315" t="str">
            <v>CMRLPT21081</v>
          </cell>
        </row>
        <row r="316">
          <cell r="A316" t="str">
            <v>CMRLPT23190</v>
          </cell>
        </row>
        <row r="317">
          <cell r="A317" t="str">
            <v>CMRUCT20165</v>
          </cell>
        </row>
        <row r="318">
          <cell r="A318" t="str">
            <v>CMRUCT23127</v>
          </cell>
        </row>
        <row r="319">
          <cell r="A319" t="str">
            <v>CMRUCT22078</v>
          </cell>
        </row>
        <row r="320">
          <cell r="A320" t="str">
            <v>CMRLPT24197</v>
          </cell>
        </row>
        <row r="321">
          <cell r="A321" t="str">
            <v>CMRUCT23296</v>
          </cell>
        </row>
        <row r="322">
          <cell r="A322" t="str">
            <v>CMRLPT22167</v>
          </cell>
        </row>
        <row r="323">
          <cell r="A323" t="str">
            <v>CMRUCT21077</v>
          </cell>
        </row>
        <row r="324">
          <cell r="A324" t="str">
            <v>CMRLPT22117</v>
          </cell>
        </row>
        <row r="325">
          <cell r="A325" t="str">
            <v>CMRUCT23209</v>
          </cell>
        </row>
        <row r="326">
          <cell r="A326" t="str">
            <v>CMRLPT19186</v>
          </cell>
        </row>
        <row r="327">
          <cell r="A327" t="str">
            <v>CMRUCT23236</v>
          </cell>
        </row>
        <row r="328">
          <cell r="A328" t="str">
            <v>CMRLPT19188</v>
          </cell>
        </row>
        <row r="329">
          <cell r="A329" t="str">
            <v>CMRLPT22113</v>
          </cell>
        </row>
        <row r="330">
          <cell r="A330" t="str">
            <v>CMRLPT21059</v>
          </cell>
        </row>
        <row r="331">
          <cell r="A331" t="str">
            <v>CMRUCT23243</v>
          </cell>
        </row>
        <row r="332">
          <cell r="A332" t="str">
            <v>CMRLPT22119</v>
          </cell>
        </row>
        <row r="333">
          <cell r="A333" t="str">
            <v>CMRUCT23062</v>
          </cell>
        </row>
        <row r="334">
          <cell r="A334" t="str">
            <v>CMRUCT21045</v>
          </cell>
        </row>
        <row r="335">
          <cell r="A335" t="str">
            <v>CMRUCT23115</v>
          </cell>
        </row>
        <row r="336">
          <cell r="A336" t="str">
            <v>SABCSCCM101</v>
          </cell>
        </row>
        <row r="337">
          <cell r="A337" t="str">
            <v>CMRLPT21053</v>
          </cell>
        </row>
        <row r="338">
          <cell r="A338" t="str">
            <v>CMRUCT23303</v>
          </cell>
        </row>
        <row r="339">
          <cell r="A339" t="str">
            <v>CMRLPT23125</v>
          </cell>
        </row>
        <row r="340">
          <cell r="A340" t="str">
            <v>CMRLPT22101</v>
          </cell>
        </row>
        <row r="341">
          <cell r="A341" t="str">
            <v>CMRLPT24091</v>
          </cell>
        </row>
        <row r="342">
          <cell r="A342" t="str">
            <v>CMRUCT19253</v>
          </cell>
        </row>
        <row r="343">
          <cell r="A343" t="str">
            <v>SABCDHCP102</v>
          </cell>
        </row>
        <row r="344">
          <cell r="A344" t="str">
            <v>SABCBI102</v>
          </cell>
        </row>
        <row r="345">
          <cell r="A345" t="str">
            <v>CMRUCT23160</v>
          </cell>
        </row>
        <row r="346">
          <cell r="A346" t="str">
            <v>SOUAPDDK101</v>
          </cell>
        </row>
        <row r="347">
          <cell r="A347" t="str">
            <v>BONAMOS101</v>
          </cell>
        </row>
        <row r="348">
          <cell r="A348" t="str">
            <v>CMRLPT21142</v>
          </cell>
        </row>
        <row r="349">
          <cell r="A349" t="str">
            <v>CMRUCT22068</v>
          </cell>
        </row>
        <row r="350">
          <cell r="A350" t="str">
            <v>CMRLPT23097</v>
          </cell>
        </row>
        <row r="351">
          <cell r="A351" t="str">
            <v>CMRLPT23084</v>
          </cell>
        </row>
        <row r="352">
          <cell r="A352" t="str">
            <v>SABCSQDIMO101</v>
          </cell>
        </row>
        <row r="353">
          <cell r="A353" t="str">
            <v>CMRUCT21072</v>
          </cell>
        </row>
        <row r="354">
          <cell r="A354" t="str">
            <v>CMRLPT19253</v>
          </cell>
        </row>
        <row r="355">
          <cell r="A355" t="str">
            <v>CMRLPT21139</v>
          </cell>
        </row>
        <row r="356">
          <cell r="A356" t="str">
            <v>SABCSQRH101</v>
          </cell>
        </row>
        <row r="357">
          <cell r="A357" t="str">
            <v>CMRLPT24099</v>
          </cell>
        </row>
        <row r="358">
          <cell r="A358" t="str">
            <v>CMRLPT20061</v>
          </cell>
        </row>
        <row r="359">
          <cell r="A359" t="str">
            <v>CMRLPT24060</v>
          </cell>
        </row>
        <row r="360">
          <cell r="A360" t="str">
            <v>CMRUCT23200</v>
          </cell>
        </row>
        <row r="361">
          <cell r="A361" t="str">
            <v>CMRLPT22128</v>
          </cell>
        </row>
        <row r="362">
          <cell r="A362" t="str">
            <v>SABCTSEL101</v>
          </cell>
        </row>
        <row r="363">
          <cell r="A363" t="str">
            <v>SABCISO102</v>
          </cell>
        </row>
        <row r="364">
          <cell r="A364" t="str">
            <v>CMRUCT23295</v>
          </cell>
        </row>
        <row r="365">
          <cell r="A365" t="str">
            <v>CMRUCT23094</v>
          </cell>
        </row>
        <row r="366">
          <cell r="A366" t="str">
            <v>BALIDOMC002</v>
          </cell>
        </row>
        <row r="367">
          <cell r="A367" t="str">
            <v>CMRLPT22135</v>
          </cell>
        </row>
        <row r="368">
          <cell r="A368" t="str">
            <v>CMRUCT23317</v>
          </cell>
        </row>
        <row r="369">
          <cell r="A369" t="str">
            <v>CMRUCT24064</v>
          </cell>
        </row>
        <row r="370">
          <cell r="A370" t="str">
            <v>OLEMMOS101</v>
          </cell>
        </row>
        <row r="371">
          <cell r="A371" t="str">
            <v>CMRLPT24204</v>
          </cell>
        </row>
        <row r="372">
          <cell r="A372" t="str">
            <v>CMRUCT24072</v>
          </cell>
        </row>
        <row r="373">
          <cell r="A373" t="str">
            <v>CMRLPT24118</v>
          </cell>
        </row>
        <row r="374">
          <cell r="A374" t="str">
            <v>cmruct23040</v>
          </cell>
        </row>
        <row r="375">
          <cell r="A375" t="str">
            <v>CMRUCT21050</v>
          </cell>
        </row>
        <row r="376">
          <cell r="A376" t="str">
            <v>SABCVPRX104</v>
          </cell>
        </row>
        <row r="377">
          <cell r="A377" t="str">
            <v>SOCAPDDK101</v>
          </cell>
        </row>
        <row r="378">
          <cell r="A378" t="str">
            <v>SABCKPI105</v>
          </cell>
        </row>
        <row r="379">
          <cell r="A379" t="str">
            <v>CMRLPT23266</v>
          </cell>
        </row>
        <row r="380">
          <cell r="A380" t="str">
            <v>CMRUCT19111</v>
          </cell>
        </row>
        <row r="381">
          <cell r="A381" t="str">
            <v>CMRUCT23165</v>
          </cell>
        </row>
        <row r="382">
          <cell r="A382" t="str">
            <v>CMRUCT23225</v>
          </cell>
        </row>
        <row r="383">
          <cell r="A383" t="str">
            <v>CMRLPT22018</v>
          </cell>
        </row>
        <row r="384">
          <cell r="A384" t="str">
            <v>CMRUCT23063</v>
          </cell>
        </row>
        <row r="385">
          <cell r="A385" t="str">
            <v>CMRLPT21106</v>
          </cell>
        </row>
        <row r="386">
          <cell r="A386" t="str">
            <v>CMRLPT23300</v>
          </cell>
        </row>
        <row r="387">
          <cell r="A387" t="str">
            <v>CMRUCT21111</v>
          </cell>
        </row>
        <row r="388">
          <cell r="A388" t="str">
            <v>CMRLPT23305</v>
          </cell>
        </row>
        <row r="389">
          <cell r="A389" t="str">
            <v>CMRLPT23194</v>
          </cell>
        </row>
        <row r="390">
          <cell r="A390" t="str">
            <v>CMRUCT22083</v>
          </cell>
        </row>
        <row r="391">
          <cell r="A391" t="str">
            <v>CMRUCT23321</v>
          </cell>
        </row>
        <row r="392">
          <cell r="A392" t="str">
            <v>CMRLPT23053</v>
          </cell>
        </row>
        <row r="393">
          <cell r="A393" t="str">
            <v>CMRLPT23162</v>
          </cell>
        </row>
        <row r="394">
          <cell r="A394" t="str">
            <v>CMRUCT23142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CMRLPT24121</v>
          </cell>
        </row>
        <row r="548">
          <cell r="A548" t="str">
            <v>CMRUCT23237</v>
          </cell>
        </row>
        <row r="549">
          <cell r="A549" t="str">
            <v>CMRLPT22062</v>
          </cell>
        </row>
        <row r="550">
          <cell r="A550" t="str">
            <v>CMRUCT20164</v>
          </cell>
        </row>
        <row r="551">
          <cell r="A551" t="str">
            <v>CMRLPT23120</v>
          </cell>
        </row>
        <row r="552">
          <cell r="A552" t="str">
            <v>CMRLPT23155</v>
          </cell>
        </row>
        <row r="553">
          <cell r="A553" t="str">
            <v>CMRLPT23131</v>
          </cell>
        </row>
        <row r="554">
          <cell r="A554" t="str">
            <v>CMRLPT20051</v>
          </cell>
        </row>
        <row r="555">
          <cell r="A555" t="str">
            <v>messgxtcyde</v>
          </cell>
        </row>
        <row r="556">
          <cell r="A556" t="str">
            <v>CMRUCT22112</v>
          </cell>
        </row>
        <row r="557">
          <cell r="A557" t="str">
            <v>CMRLPT24142</v>
          </cell>
        </row>
        <row r="558">
          <cell r="A558" t="str">
            <v>CMRUCT22091</v>
          </cell>
        </row>
        <row r="559">
          <cell r="A559" t="str">
            <v>CMRUCT20022</v>
          </cell>
        </row>
        <row r="560">
          <cell r="A560" t="str">
            <v>CMRUCT23013</v>
          </cell>
        </row>
        <row r="561">
          <cell r="A561" t="str">
            <v>CMRUCT22100</v>
          </cell>
        </row>
        <row r="562">
          <cell r="A562" t="str">
            <v>CMRUCT23259</v>
          </cell>
        </row>
        <row r="563">
          <cell r="A563" t="str">
            <v>CMRLPT22152</v>
          </cell>
        </row>
        <row r="564">
          <cell r="A564" t="str">
            <v>CMRLPT21086</v>
          </cell>
        </row>
        <row r="565">
          <cell r="A565" t="str">
            <v>CMRUCT24095</v>
          </cell>
        </row>
        <row r="566">
          <cell r="A566" t="str">
            <v>CMRUCT23050</v>
          </cell>
        </row>
        <row r="567">
          <cell r="A567" t="str">
            <v>CMRLPT24198</v>
          </cell>
        </row>
        <row r="568">
          <cell r="A568" t="str">
            <v>CMRLPT20084</v>
          </cell>
        </row>
        <row r="569">
          <cell r="A569" t="str">
            <v>CMRUCT24165</v>
          </cell>
        </row>
        <row r="570">
          <cell r="A570" t="str">
            <v>CMRUCT22146</v>
          </cell>
        </row>
        <row r="571">
          <cell r="A571" t="str">
            <v>CMRLPT23167</v>
          </cell>
        </row>
        <row r="572">
          <cell r="A572" t="str">
            <v>CMRUCT24157</v>
          </cell>
        </row>
        <row r="573">
          <cell r="A573" t="str">
            <v>CMRUCT21118</v>
          </cell>
        </row>
        <row r="574">
          <cell r="A574" t="str">
            <v>CMRUCT21070</v>
          </cell>
        </row>
        <row r="575">
          <cell r="A575" t="str">
            <v>CMRUCT21031</v>
          </cell>
        </row>
        <row r="576">
          <cell r="A576" t="str">
            <v>CMRUCT23238</v>
          </cell>
        </row>
        <row r="577">
          <cell r="A577" t="str">
            <v>CMRUCT22005</v>
          </cell>
        </row>
        <row r="578">
          <cell r="A578" t="str">
            <v>CMRLPT21049</v>
          </cell>
        </row>
        <row r="579">
          <cell r="A579" t="str">
            <v>CMRLPT24147</v>
          </cell>
        </row>
        <row r="580">
          <cell r="A580" t="str">
            <v>CMRLPT24135</v>
          </cell>
        </row>
        <row r="581">
          <cell r="A581" t="str">
            <v>CMRUCT22085</v>
          </cell>
        </row>
        <row r="582">
          <cell r="A582" t="str">
            <v>CMRLPT21118</v>
          </cell>
        </row>
        <row r="583">
          <cell r="A583" t="str">
            <v>CMRLPT22047</v>
          </cell>
        </row>
        <row r="584">
          <cell r="A584" t="str">
            <v>cmruct21089</v>
          </cell>
        </row>
        <row r="585">
          <cell r="A585" t="str">
            <v>CMRLPT20030</v>
          </cell>
        </row>
        <row r="586">
          <cell r="A586" t="str">
            <v>CMRUCT24166</v>
          </cell>
        </row>
        <row r="587">
          <cell r="A587" t="str">
            <v>CMRLPT23078</v>
          </cell>
        </row>
        <row r="588">
          <cell r="A588" t="str">
            <v>cmruct20125</v>
          </cell>
        </row>
        <row r="589">
          <cell r="A589" t="str">
            <v>CMRUCT24125</v>
          </cell>
        </row>
        <row r="590">
          <cell r="A590" t="str">
            <v>CMRUCT19102</v>
          </cell>
        </row>
        <row r="591">
          <cell r="A591" t="str">
            <v>CMRUCT20173</v>
          </cell>
        </row>
        <row r="592">
          <cell r="A592" t="str">
            <v>CMRLPT23052</v>
          </cell>
        </row>
        <row r="593">
          <cell r="A593" t="str">
            <v>CMRUCT24093</v>
          </cell>
        </row>
        <row r="594">
          <cell r="A594" t="str">
            <v>cmruct20108</v>
          </cell>
        </row>
        <row r="595">
          <cell r="A595" t="str">
            <v>CMRLPT24190</v>
          </cell>
        </row>
        <row r="596">
          <cell r="A596" t="str">
            <v>CMRLPT23086</v>
          </cell>
        </row>
        <row r="597">
          <cell r="A597" t="str">
            <v>CMRLPT24120</v>
          </cell>
        </row>
        <row r="598">
          <cell r="A598" t="str">
            <v>CMRLPT21033</v>
          </cell>
        </row>
        <row r="599">
          <cell r="A599" t="str">
            <v>CMRUCT19137</v>
          </cell>
        </row>
        <row r="600">
          <cell r="A600" t="str">
            <v>CMRUCT21110</v>
          </cell>
        </row>
        <row r="601">
          <cell r="A601" t="str">
            <v>CMRUCT20053</v>
          </cell>
        </row>
        <row r="602">
          <cell r="A602" t="str">
            <v>CMRUCT24044</v>
          </cell>
        </row>
        <row r="603">
          <cell r="A603" t="str">
            <v>CMRLPT24004</v>
          </cell>
        </row>
        <row r="604">
          <cell r="A604" t="str">
            <v>CMRUCT24104</v>
          </cell>
        </row>
        <row r="605">
          <cell r="A605" t="str">
            <v>CMRUCT23113</v>
          </cell>
        </row>
        <row r="606">
          <cell r="A606" t="str">
            <v>CMRUCT25008</v>
          </cell>
        </row>
        <row r="607">
          <cell r="A607" t="str">
            <v>CMRLPT23318</v>
          </cell>
        </row>
        <row r="608">
          <cell r="A608" t="str">
            <v>CMRLPT22056</v>
          </cell>
        </row>
        <row r="609">
          <cell r="A609" t="str">
            <v>CMRLPT22116</v>
          </cell>
        </row>
        <row r="610">
          <cell r="A610" t="str">
            <v>CMRUCT21012</v>
          </cell>
        </row>
        <row r="611">
          <cell r="A611" t="str">
            <v>CMRUCT23270</v>
          </cell>
        </row>
        <row r="612">
          <cell r="A612" t="str">
            <v>CMRUCT21015</v>
          </cell>
        </row>
        <row r="613">
          <cell r="A613" t="str">
            <v>BAFOPCUT001</v>
          </cell>
        </row>
        <row r="614">
          <cell r="A614" t="str">
            <v>BAFOMOS101</v>
          </cell>
        </row>
        <row r="615">
          <cell r="A615" t="str">
            <v>CMRUCT20010</v>
          </cell>
        </row>
        <row r="616">
          <cell r="A616" t="str">
            <v>CMRUCT23245</v>
          </cell>
        </row>
        <row r="617">
          <cell r="A617" t="str">
            <v>CMRLPT24149</v>
          </cell>
        </row>
        <row r="618">
          <cell r="A618" t="str">
            <v>CMRLPT22136</v>
          </cell>
        </row>
        <row r="619">
          <cell r="A619" t="str">
            <v>CMRUCT23091</v>
          </cell>
        </row>
        <row r="620">
          <cell r="A620" t="str">
            <v>CMRLPT24173</v>
          </cell>
        </row>
        <row r="621">
          <cell r="A621" t="str">
            <v>CMRUCT22129</v>
          </cell>
        </row>
        <row r="622">
          <cell r="A622" t="str">
            <v>CMRUCT22055</v>
          </cell>
        </row>
        <row r="623">
          <cell r="A623" t="str">
            <v>CMRLPT23180</v>
          </cell>
        </row>
        <row r="624">
          <cell r="A624" t="str">
            <v>CMRLPT21009</v>
          </cell>
        </row>
        <row r="625">
          <cell r="A625" t="str">
            <v>CMRLPT24062</v>
          </cell>
        </row>
        <row r="626">
          <cell r="A626" t="str">
            <v>CMRUCT22048</v>
          </cell>
        </row>
        <row r="627">
          <cell r="A627" t="str">
            <v>CMRLPT21098</v>
          </cell>
        </row>
        <row r="628">
          <cell r="A628" t="str">
            <v>CMRLPT22124</v>
          </cell>
        </row>
        <row r="629">
          <cell r="A629" t="str">
            <v>CMRUCT23244</v>
          </cell>
        </row>
        <row r="630">
          <cell r="A630" t="str">
            <v>CMRLPT23231</v>
          </cell>
        </row>
        <row r="631">
          <cell r="A631" t="str">
            <v>CMRUCT24113</v>
          </cell>
        </row>
        <row r="632">
          <cell r="A632" t="str">
            <v>SABCBO102</v>
          </cell>
        </row>
        <row r="633">
          <cell r="A633" t="str">
            <v>CMRUCT21062</v>
          </cell>
        </row>
        <row r="634">
          <cell r="A634" t="str">
            <v>CMRLPT22009</v>
          </cell>
        </row>
        <row r="635">
          <cell r="A635" t="str">
            <v>CMRLPT20003</v>
          </cell>
        </row>
        <row r="636">
          <cell r="A636" t="str">
            <v>CMRUCT23212</v>
          </cell>
        </row>
        <row r="637">
          <cell r="A637" t="str">
            <v>CMRUCT24062</v>
          </cell>
        </row>
        <row r="638">
          <cell r="A638" t="str">
            <v>CMRLPT23111</v>
          </cell>
        </row>
        <row r="639">
          <cell r="A639" t="str">
            <v>CMRUCT22039</v>
          </cell>
        </row>
        <row r="640">
          <cell r="A640" t="str">
            <v>CMRLPT24059</v>
          </cell>
        </row>
        <row r="641">
          <cell r="A641" t="str">
            <v>BAFOUSIN001</v>
          </cell>
        </row>
        <row r="642">
          <cell r="A642" t="str">
            <v>CMRUCT23228</v>
          </cell>
        </row>
        <row r="643">
          <cell r="A643" t="str">
            <v>CMRLPT24107</v>
          </cell>
        </row>
        <row r="644">
          <cell r="A644" t="str">
            <v>CMRLPT24139</v>
          </cell>
        </row>
        <row r="645">
          <cell r="A645" t="str">
            <v>CMRLPT21005</v>
          </cell>
        </row>
        <row r="646">
          <cell r="A646" t="str">
            <v>CMRLPT21013</v>
          </cell>
        </row>
        <row r="647">
          <cell r="A647" t="str">
            <v>CMRUCT23198</v>
          </cell>
        </row>
        <row r="648">
          <cell r="A648" t="str">
            <v>CMRLPT23261</v>
          </cell>
        </row>
        <row r="649">
          <cell r="A649" t="str">
            <v>CMRUCT19119</v>
          </cell>
        </row>
        <row r="650">
          <cell r="A650" t="str">
            <v>CMRLPT22007</v>
          </cell>
        </row>
        <row r="651">
          <cell r="A651" t="str">
            <v>CMRLPT22172</v>
          </cell>
        </row>
        <row r="652">
          <cell r="A652" t="str">
            <v>CMRLPT19264</v>
          </cell>
        </row>
        <row r="653">
          <cell r="A653" t="str">
            <v>CMRUCT23329</v>
          </cell>
        </row>
        <row r="654">
          <cell r="A654" t="str">
            <v>CMRUCT21099</v>
          </cell>
        </row>
        <row r="655">
          <cell r="A655" t="str">
            <v>CMRLPT23254</v>
          </cell>
        </row>
        <row r="656">
          <cell r="A656" t="str">
            <v>CMRLPT23218</v>
          </cell>
        </row>
        <row r="657">
          <cell r="A657" t="str">
            <v>SABCMASS101</v>
          </cell>
        </row>
        <row r="658">
          <cell r="A658" t="str">
            <v>CMRUCT25014</v>
          </cell>
        </row>
        <row r="659">
          <cell r="A659" t="str">
            <v>CMRLPT24184</v>
          </cell>
        </row>
        <row r="660">
          <cell r="A660" t="str">
            <v>CMRLPT23089</v>
          </cell>
        </row>
        <row r="661">
          <cell r="A661" t="str">
            <v>CMRUCT23164</v>
          </cell>
        </row>
        <row r="662">
          <cell r="A662" t="str">
            <v>CMRUCT21047</v>
          </cell>
        </row>
        <row r="663">
          <cell r="A663" t="str">
            <v>CMRUCT25007</v>
          </cell>
        </row>
        <row r="664">
          <cell r="A664" t="str">
            <v>CMRUCT19147</v>
          </cell>
        </row>
        <row r="665">
          <cell r="A665" t="str">
            <v>CMRUCT22149</v>
          </cell>
        </row>
        <row r="666">
          <cell r="A666" t="str">
            <v>CMRUCT20020</v>
          </cell>
        </row>
        <row r="667">
          <cell r="A667" t="str">
            <v>CMRUCT22012</v>
          </cell>
        </row>
        <row r="668">
          <cell r="A668" t="str">
            <v>CMRLPT19166</v>
          </cell>
        </row>
        <row r="669">
          <cell r="A669" t="str">
            <v>CMRLPT23291</v>
          </cell>
        </row>
        <row r="670">
          <cell r="A670" t="str">
            <v>CMRUCT24010</v>
          </cell>
        </row>
        <row r="671">
          <cell r="A671" t="str">
            <v>CMRLPT22020</v>
          </cell>
        </row>
        <row r="672">
          <cell r="A672" t="str">
            <v>CMRUCT22109</v>
          </cell>
        </row>
        <row r="673">
          <cell r="A673" t="str">
            <v>CMRLPT23164</v>
          </cell>
        </row>
        <row r="674">
          <cell r="A674" t="str">
            <v>CMRLPT22085</v>
          </cell>
        </row>
        <row r="675">
          <cell r="A675" t="str">
            <v>CMRLPT21018</v>
          </cell>
        </row>
        <row r="676">
          <cell r="A676" t="str">
            <v>CMRUCT20102</v>
          </cell>
        </row>
        <row r="677">
          <cell r="A677" t="str">
            <v>CMRLPT23032</v>
          </cell>
        </row>
        <row r="678">
          <cell r="A678" t="str">
            <v>pontbbrassgaro</v>
          </cell>
        </row>
        <row r="679">
          <cell r="A679" t="str">
            <v>CMRUCT24122</v>
          </cell>
        </row>
        <row r="680">
          <cell r="A680" t="str">
            <v>CMRLPT22055</v>
          </cell>
        </row>
        <row r="681">
          <cell r="A681" t="str">
            <v>CMRUCT23104</v>
          </cell>
        </row>
        <row r="682">
          <cell r="A682" t="str">
            <v>CMRLPT24158</v>
          </cell>
        </row>
        <row r="683">
          <cell r="A683" t="str">
            <v>CMRUCT23065</v>
          </cell>
        </row>
        <row r="684">
          <cell r="A684" t="str">
            <v>CMRLPT24151</v>
          </cell>
        </row>
        <row r="685">
          <cell r="A685" t="str">
            <v>CMRUCT20009</v>
          </cell>
        </row>
        <row r="686">
          <cell r="A686" t="str">
            <v>CMRUCT20039</v>
          </cell>
        </row>
        <row r="687">
          <cell r="A687" t="str">
            <v>CMRUCT22162</v>
          </cell>
        </row>
        <row r="688">
          <cell r="A688" t="str">
            <v>CMRUCT25002</v>
          </cell>
        </row>
        <row r="689">
          <cell r="A689" t="str">
            <v>CMRUCT23129</v>
          </cell>
        </row>
        <row r="690">
          <cell r="A690" t="str">
            <v>CMRUCT22152</v>
          </cell>
        </row>
        <row r="691">
          <cell r="A691" t="str">
            <v>CMRLPT22133</v>
          </cell>
        </row>
        <row r="692">
          <cell r="A692" t="str">
            <v>CMRLPT22159</v>
          </cell>
        </row>
        <row r="693">
          <cell r="A693" t="str">
            <v>CMRLPT21105</v>
          </cell>
        </row>
        <row r="694">
          <cell r="A694" t="str">
            <v>CMRUCT23010</v>
          </cell>
        </row>
        <row r="695">
          <cell r="A695" t="str">
            <v>SABCDIMO103</v>
          </cell>
        </row>
        <row r="696">
          <cell r="A696" t="str">
            <v>CMRUCT22018</v>
          </cell>
        </row>
        <row r="697">
          <cell r="A697" t="str">
            <v>CMRUCT23048</v>
          </cell>
        </row>
        <row r="698">
          <cell r="A698" t="str">
            <v>CMRLPT19170</v>
          </cell>
        </row>
        <row r="699">
          <cell r="A699" t="str">
            <v>CMRUCT21096</v>
          </cell>
        </row>
        <row r="700">
          <cell r="A700" t="str">
            <v>CMRUCT20008</v>
          </cell>
        </row>
        <row r="701">
          <cell r="A701" t="str">
            <v>CMRUCT21108</v>
          </cell>
        </row>
        <row r="702">
          <cell r="A702" t="str">
            <v>CMRLPT21034</v>
          </cell>
        </row>
        <row r="703">
          <cell r="A703" t="str">
            <v>CMRLPT22041</v>
          </cell>
        </row>
        <row r="704">
          <cell r="A704" t="str">
            <v>CMRUCT23169</v>
          </cell>
        </row>
        <row r="705">
          <cell r="A705" t="str">
            <v>SABCGED101</v>
          </cell>
        </row>
        <row r="706">
          <cell r="A706" t="str">
            <v>OLEMDOMC001</v>
          </cell>
        </row>
        <row r="707">
          <cell r="A707" t="str">
            <v>CMRUCT21061</v>
          </cell>
        </row>
        <row r="708">
          <cell r="A708" t="str">
            <v>CMRLPT21070</v>
          </cell>
        </row>
        <row r="709">
          <cell r="A709" t="str">
            <v>CMRLPT23067</v>
          </cell>
        </row>
        <row r="710">
          <cell r="A710" t="str">
            <v>CMRUCT22040</v>
          </cell>
        </row>
        <row r="711">
          <cell r="A711" t="str">
            <v>CMRUCT23211</v>
          </cell>
        </row>
        <row r="712">
          <cell r="A712" t="str">
            <v>CMRUCT22071</v>
          </cell>
        </row>
        <row r="713">
          <cell r="A713" t="str">
            <v>cmruct19184</v>
          </cell>
        </row>
        <row r="714">
          <cell r="A714" t="str">
            <v>CMRUCT24038</v>
          </cell>
        </row>
        <row r="715">
          <cell r="A715" t="str">
            <v>SABCBI201</v>
          </cell>
        </row>
        <row r="716">
          <cell r="A716" t="str">
            <v>CMRLPT23201</v>
          </cell>
        </row>
        <row r="717">
          <cell r="A717" t="str">
            <v>CMRUCT20019</v>
          </cell>
        </row>
        <row r="718">
          <cell r="A718" t="str">
            <v>CMRLPT19187</v>
          </cell>
        </row>
        <row r="719">
          <cell r="A719" t="str">
            <v>cmruct22110</v>
          </cell>
        </row>
        <row r="720">
          <cell r="A720" t="str">
            <v>CMRUCT20002</v>
          </cell>
        </row>
        <row r="721">
          <cell r="A721" t="str">
            <v>CMRUCT19134</v>
          </cell>
        </row>
        <row r="722">
          <cell r="A722" t="str">
            <v>CMRLPT22169</v>
          </cell>
        </row>
        <row r="723">
          <cell r="A723" t="str">
            <v>CMRUCT24173</v>
          </cell>
        </row>
        <row r="724">
          <cell r="A724" t="str">
            <v>CMRUCT22090</v>
          </cell>
        </row>
        <row r="725">
          <cell r="A725" t="str">
            <v>CMRUCT21130</v>
          </cell>
        </row>
        <row r="726">
          <cell r="A726" t="str">
            <v>CMRUCT20068</v>
          </cell>
        </row>
        <row r="727">
          <cell r="A727" t="str">
            <v>SABCDIMOBI101</v>
          </cell>
        </row>
        <row r="728">
          <cell r="A728" t="str">
            <v>CMRLPT19249</v>
          </cell>
        </row>
        <row r="729">
          <cell r="A729" t="str">
            <v>CMRUCT23028</v>
          </cell>
        </row>
        <row r="730">
          <cell r="A730" t="str">
            <v>CMRLPT19282</v>
          </cell>
        </row>
        <row r="731">
          <cell r="A731" t="str">
            <v>SABCCACC101</v>
          </cell>
        </row>
        <row r="732">
          <cell r="A732" t="str">
            <v>CMRLPT20094</v>
          </cell>
        </row>
        <row r="733">
          <cell r="A733" t="str">
            <v>CMRLPT21026</v>
          </cell>
        </row>
        <row r="734">
          <cell r="A734" t="str">
            <v>CMRUCT24052</v>
          </cell>
        </row>
        <row r="735">
          <cell r="A735" t="str">
            <v>CMRLPT22069</v>
          </cell>
        </row>
        <row r="736">
          <cell r="A736" t="str">
            <v>CMRUCT20152</v>
          </cell>
        </row>
        <row r="737">
          <cell r="A737" t="str">
            <v>CMRUCT24056</v>
          </cell>
        </row>
        <row r="738">
          <cell r="A738" t="str">
            <v>CMRLPT23297</v>
          </cell>
        </row>
        <row r="739">
          <cell r="A739" t="str">
            <v>CMRLPT23054</v>
          </cell>
        </row>
        <row r="740">
          <cell r="A740" t="str">
            <v>SABCEBICS102</v>
          </cell>
        </row>
        <row r="741">
          <cell r="A741" t="str">
            <v>SABCASCO101</v>
          </cell>
        </row>
        <row r="742">
          <cell r="A742" t="str">
            <v>CMRUCT20081</v>
          </cell>
        </row>
        <row r="743">
          <cell r="A743" t="str">
            <v>CMRUCT23119</v>
          </cell>
        </row>
        <row r="744">
          <cell r="A744" t="str">
            <v>CMRUCT24065</v>
          </cell>
        </row>
        <row r="745">
          <cell r="A745" t="str">
            <v>CMRUCT19080</v>
          </cell>
        </row>
        <row r="746">
          <cell r="A746" t="str">
            <v>CMRLPT20050</v>
          </cell>
        </row>
        <row r="747">
          <cell r="A747" t="str">
            <v>CMRUCT19234</v>
          </cell>
        </row>
        <row r="748">
          <cell r="A748" t="str">
            <v>CMRLPT24163</v>
          </cell>
        </row>
        <row r="749">
          <cell r="A749" t="str">
            <v>CMRUCT22120</v>
          </cell>
        </row>
        <row r="750">
          <cell r="A750" t="str">
            <v>CMRUCT24197</v>
          </cell>
        </row>
        <row r="751">
          <cell r="A751" t="str">
            <v>SABCBUG101</v>
          </cell>
        </row>
        <row r="752">
          <cell r="A752" t="str">
            <v>CMRUCT19135</v>
          </cell>
        </row>
        <row r="753">
          <cell r="A753" t="str">
            <v>CMRLPT23066</v>
          </cell>
        </row>
        <row r="754">
          <cell r="A754" t="str">
            <v>CMRUCT23197</v>
          </cell>
        </row>
        <row r="755">
          <cell r="A755" t="str">
            <v>CMRLPT21022</v>
          </cell>
        </row>
        <row r="756">
          <cell r="A756" t="str">
            <v>CMRLPT22115</v>
          </cell>
        </row>
        <row r="757">
          <cell r="A757" t="str">
            <v>CMRLPT23117</v>
          </cell>
        </row>
        <row r="758">
          <cell r="A758" t="str">
            <v>CMRLPT21031</v>
          </cell>
        </row>
        <row r="759">
          <cell r="A759" t="str">
            <v>CMRLPT24035</v>
          </cell>
        </row>
        <row r="760">
          <cell r="A760" t="str">
            <v>CMRLPT21138</v>
          </cell>
        </row>
        <row r="761">
          <cell r="A761" t="str">
            <v>CMRUCT23252</v>
          </cell>
        </row>
        <row r="762">
          <cell r="A762" t="str">
            <v>CMRUCT20163</v>
          </cell>
        </row>
        <row r="763">
          <cell r="A763" t="str">
            <v>CMRLPT21137</v>
          </cell>
        </row>
        <row r="764">
          <cell r="A764" t="str">
            <v>BALIDOMC003</v>
          </cell>
        </row>
        <row r="765">
          <cell r="A765" t="str">
            <v>BONAUPCUT101</v>
          </cell>
        </row>
        <row r="766">
          <cell r="A766" t="str">
            <v>pontbbrassyde</v>
          </cell>
        </row>
        <row r="767">
          <cell r="A767" t="str">
            <v>CMRUCT22046</v>
          </cell>
        </row>
        <row r="768">
          <cell r="A768" t="str">
            <v>CMRLPT22162</v>
          </cell>
        </row>
        <row r="769">
          <cell r="A769" t="str">
            <v>CMRUCT21071</v>
          </cell>
        </row>
        <row r="770">
          <cell r="A770" t="str">
            <v>CMRLPT20033</v>
          </cell>
        </row>
        <row r="771">
          <cell r="A771" t="str">
            <v>messgxkoum</v>
          </cell>
        </row>
        <row r="772">
          <cell r="A772" t="str">
            <v>CMRUCT23007</v>
          </cell>
        </row>
        <row r="773">
          <cell r="A773" t="str">
            <v>CMRUCT23155</v>
          </cell>
        </row>
        <row r="774">
          <cell r="A774" t="str">
            <v>CMRUCT22050</v>
          </cell>
        </row>
        <row r="775">
          <cell r="A775" t="str">
            <v>CMRUCT23014</v>
          </cell>
        </row>
        <row r="776">
          <cell r="A776" t="str">
            <v>CMRUCT23220</v>
          </cell>
        </row>
        <row r="777">
          <cell r="A777" t="str">
            <v>CMRUCT23059</v>
          </cell>
        </row>
        <row r="778">
          <cell r="A778" t="str">
            <v>CMRUCT19227</v>
          </cell>
        </row>
        <row r="779">
          <cell r="A779" t="str">
            <v>CMRLPT23277</v>
          </cell>
        </row>
        <row r="780">
          <cell r="A780" t="str">
            <v>CMRLPT23316</v>
          </cell>
        </row>
        <row r="781">
          <cell r="A781" t="str">
            <v>CMRLPT23074</v>
          </cell>
        </row>
        <row r="782">
          <cell r="A782" t="str">
            <v>CMRUCT24023</v>
          </cell>
        </row>
        <row r="783">
          <cell r="A783" t="str">
            <v>CMRUCT23201</v>
          </cell>
        </row>
        <row r="784">
          <cell r="A784" t="str">
            <v>CMRUCT20096</v>
          </cell>
        </row>
        <row r="785">
          <cell r="A785" t="str">
            <v>CMRLPT21096</v>
          </cell>
        </row>
        <row r="786">
          <cell r="A786" t="str">
            <v>CMRLPT23320</v>
          </cell>
        </row>
        <row r="787">
          <cell r="A787" t="str">
            <v>CMRLPT19069</v>
          </cell>
        </row>
        <row r="788">
          <cell r="A788" t="str">
            <v>CMRLPT23095</v>
          </cell>
        </row>
        <row r="789">
          <cell r="A789" t="str">
            <v>CMRUCT24073</v>
          </cell>
        </row>
        <row r="790">
          <cell r="A790" t="str">
            <v>CMRLPT23118</v>
          </cell>
        </row>
        <row r="791">
          <cell r="A791" t="str">
            <v>CMRUCT23102</v>
          </cell>
        </row>
        <row r="792">
          <cell r="A792" t="str">
            <v>CMRUCT23168</v>
          </cell>
        </row>
        <row r="793">
          <cell r="A793" t="str">
            <v>CMRLPT24054</v>
          </cell>
        </row>
        <row r="794">
          <cell r="A794" t="str">
            <v>CMRLPT20053</v>
          </cell>
        </row>
        <row r="795">
          <cell r="A795" t="str">
            <v>CMRLPT19227</v>
          </cell>
        </row>
        <row r="796">
          <cell r="A796" t="str">
            <v>CMRLPT24113</v>
          </cell>
        </row>
        <row r="797">
          <cell r="A797" t="str">
            <v>CMRUCT23222</v>
          </cell>
        </row>
        <row r="798">
          <cell r="A798" t="str">
            <v>BALILIMS401</v>
          </cell>
        </row>
        <row r="799">
          <cell r="A799" t="str">
            <v>CMRUCT21076</v>
          </cell>
        </row>
        <row r="800">
          <cell r="A800" t="str">
            <v>CMRUCT20023</v>
          </cell>
        </row>
        <row r="801">
          <cell r="A801" t="str">
            <v>CMRLPT20029</v>
          </cell>
        </row>
        <row r="802">
          <cell r="A802" t="str">
            <v>CMRLPT19244</v>
          </cell>
        </row>
        <row r="803">
          <cell r="A803" t="str">
            <v>SOCASHARG101</v>
          </cell>
        </row>
        <row r="804">
          <cell r="A804" t="str">
            <v>CMRLPT22123</v>
          </cell>
        </row>
        <row r="805">
          <cell r="A805" t="str">
            <v>CMRLPT24133</v>
          </cell>
        </row>
        <row r="806">
          <cell r="A806" t="str">
            <v>CMRUCT21098</v>
          </cell>
        </row>
        <row r="807">
          <cell r="A807" t="str">
            <v>CMRLPT22073</v>
          </cell>
        </row>
        <row r="808">
          <cell r="A808" t="str">
            <v>CMRLPT22139</v>
          </cell>
        </row>
        <row r="809">
          <cell r="A809" t="str">
            <v>CMRUCT22072</v>
          </cell>
        </row>
        <row r="810">
          <cell r="A810" t="str">
            <v>CMRUCT20093</v>
          </cell>
        </row>
        <row r="811">
          <cell r="A811" t="str">
            <v>CMRLPT23035</v>
          </cell>
        </row>
        <row r="812">
          <cell r="A812" t="str">
            <v>CMRLPT22100</v>
          </cell>
        </row>
        <row r="813">
          <cell r="A813" t="str">
            <v>CMRUCT24154</v>
          </cell>
        </row>
        <row r="814">
          <cell r="A814" t="str">
            <v>CMRUCT23033</v>
          </cell>
        </row>
        <row r="815">
          <cell r="A815" t="str">
            <v>CMRLPT19320</v>
          </cell>
        </row>
        <row r="816">
          <cell r="A816" t="str">
            <v>CMRLPT23092</v>
          </cell>
        </row>
        <row r="817">
          <cell r="A817" t="str">
            <v>CMRUCT21008</v>
          </cell>
        </row>
        <row r="818">
          <cell r="A818" t="str">
            <v>CMRUCT24193</v>
          </cell>
        </row>
        <row r="819">
          <cell r="A819" t="str">
            <v>YAOUSINE001</v>
          </cell>
        </row>
        <row r="820">
          <cell r="A820" t="str">
            <v>CMRUCT24181</v>
          </cell>
        </row>
        <row r="821">
          <cell r="A821" t="str">
            <v>CMRLPT22065</v>
          </cell>
        </row>
        <row r="822">
          <cell r="A822" t="str">
            <v>CMRUCT20035</v>
          </cell>
        </row>
        <row r="823">
          <cell r="A823" t="str">
            <v>SABCDIMOB101</v>
          </cell>
        </row>
        <row r="824">
          <cell r="A824" t="str">
            <v>CMRLPT22149</v>
          </cell>
        </row>
        <row r="825">
          <cell r="A825" t="str">
            <v>CMRLPT22110</v>
          </cell>
        </row>
        <row r="826">
          <cell r="A826" t="str">
            <v>CMRLPT19352</v>
          </cell>
        </row>
        <row r="827">
          <cell r="A827" t="str">
            <v>CMRLPT23298</v>
          </cell>
        </row>
        <row r="828">
          <cell r="A828" t="str">
            <v>CMRUCT21023</v>
          </cell>
        </row>
        <row r="829">
          <cell r="A829" t="str">
            <v>CMRUCT24116</v>
          </cell>
        </row>
        <row r="830">
          <cell r="A830" t="str">
            <v>CMRLPT20080</v>
          </cell>
        </row>
        <row r="831">
          <cell r="A831" t="str">
            <v>CMRLPT21064</v>
          </cell>
        </row>
        <row r="832">
          <cell r="A832" t="str">
            <v>CMRLPT19154</v>
          </cell>
        </row>
        <row r="833">
          <cell r="A833" t="str">
            <v>CMRUCT21122</v>
          </cell>
        </row>
        <row r="834">
          <cell r="A834" t="str">
            <v>CMRLPT23177</v>
          </cell>
        </row>
        <row r="835">
          <cell r="A835" t="str">
            <v>CMRUCT23314</v>
          </cell>
        </row>
        <row r="836">
          <cell r="A836" t="str">
            <v>SABCVPRX105</v>
          </cell>
        </row>
        <row r="837">
          <cell r="A837" t="str">
            <v>CMRUCT21106</v>
          </cell>
        </row>
        <row r="838">
          <cell r="A838" t="str">
            <v>CMRLPT23107</v>
          </cell>
        </row>
        <row r="839">
          <cell r="A839" t="str">
            <v>SABCDHCP101</v>
          </cell>
        </row>
        <row r="840">
          <cell r="A840" t="str">
            <v>CMRLPT24205</v>
          </cell>
        </row>
        <row r="841">
          <cell r="A841" t="str">
            <v>CMRUCT20012</v>
          </cell>
        </row>
        <row r="842">
          <cell r="A842" t="str">
            <v>CMRLPT22059</v>
          </cell>
        </row>
        <row r="843">
          <cell r="A843" t="str">
            <v>CMRUCT24115</v>
          </cell>
        </row>
        <row r="844">
          <cell r="A844" t="str">
            <v>CMRUCT23177</v>
          </cell>
        </row>
        <row r="845">
          <cell r="A845" t="str">
            <v>CMRUCT23173</v>
          </cell>
        </row>
        <row r="846">
          <cell r="A846" t="str">
            <v>CMRLPT21082</v>
          </cell>
        </row>
        <row r="847">
          <cell r="A847" t="str">
            <v>CMRUCT23249</v>
          </cell>
        </row>
        <row r="848">
          <cell r="A848" t="str">
            <v>CMRUCT20174</v>
          </cell>
        </row>
        <row r="849">
          <cell r="A849" t="str">
            <v>CMRLPT22196</v>
          </cell>
        </row>
        <row r="850">
          <cell r="A850" t="str">
            <v>CMRLPT24180</v>
          </cell>
        </row>
        <row r="851">
          <cell r="A851" t="str">
            <v>CMRLPT19238</v>
          </cell>
        </row>
        <row r="852">
          <cell r="A852" t="str">
            <v>CMRUCT23134</v>
          </cell>
        </row>
        <row r="853">
          <cell r="A853" t="str">
            <v>CMRLPT19216</v>
          </cell>
        </row>
        <row r="854">
          <cell r="A854" t="str">
            <v>CMRUCT20138</v>
          </cell>
        </row>
        <row r="855">
          <cell r="A855" t="str">
            <v>CMRLPT23230</v>
          </cell>
        </row>
        <row r="856">
          <cell r="A856" t="str">
            <v>CMRLPT24128</v>
          </cell>
        </row>
        <row r="857">
          <cell r="A857" t="str">
            <v>CMRLPT23039</v>
          </cell>
        </row>
        <row r="858">
          <cell r="A858" t="str">
            <v>CMRLPT22166</v>
          </cell>
        </row>
        <row r="859">
          <cell r="A859" t="str">
            <v>CMRLPT23160</v>
          </cell>
        </row>
        <row r="860">
          <cell r="A860" t="str">
            <v>CMRLPT22077</v>
          </cell>
        </row>
        <row r="861">
          <cell r="A861" t="str">
            <v>CMRLPT21128</v>
          </cell>
        </row>
        <row r="862">
          <cell r="A862" t="str">
            <v>CMRLPT24047</v>
          </cell>
        </row>
        <row r="863">
          <cell r="A863" t="str">
            <v>SEMCUPCUT101</v>
          </cell>
        </row>
        <row r="864">
          <cell r="A864" t="str">
            <v>CMRUCT23096</v>
          </cell>
        </row>
        <row r="865">
          <cell r="A865" t="str">
            <v>CMRLPT20095</v>
          </cell>
        </row>
        <row r="866">
          <cell r="A866" t="str">
            <v>SABCWIFI101</v>
          </cell>
        </row>
        <row r="867">
          <cell r="A867" t="str">
            <v>CMRUCT20063</v>
          </cell>
        </row>
        <row r="868">
          <cell r="A868" t="str">
            <v>sabckpi606</v>
          </cell>
        </row>
        <row r="869">
          <cell r="A869" t="str">
            <v>CMRLPT19363</v>
          </cell>
        </row>
        <row r="870">
          <cell r="A870" t="str">
            <v>CMRLPT19368</v>
          </cell>
        </row>
        <row r="871">
          <cell r="A871" t="str">
            <v>CMRUCT23073</v>
          </cell>
        </row>
        <row r="872">
          <cell r="A872" t="str">
            <v>BAFOSHARG101</v>
          </cell>
        </row>
        <row r="873">
          <cell r="A873" t="str">
            <v>CMRLPT22016</v>
          </cell>
        </row>
        <row r="874">
          <cell r="A874" t="str">
            <v>CMRUCT23204</v>
          </cell>
        </row>
        <row r="875">
          <cell r="A875" t="str">
            <v>CMRLPT22161</v>
          </cell>
        </row>
        <row r="876">
          <cell r="A876" t="str">
            <v>CMRUCT23210</v>
          </cell>
        </row>
        <row r="877">
          <cell r="A877" t="str">
            <v>SIACPDDK101</v>
          </cell>
        </row>
        <row r="878">
          <cell r="A878" t="str">
            <v>CMRUCT23310</v>
          </cell>
        </row>
        <row r="879">
          <cell r="A879" t="str">
            <v>CMRUCT20036</v>
          </cell>
        </row>
        <row r="880">
          <cell r="A880" t="str">
            <v>CMRUCT21069</v>
          </cell>
        </row>
        <row r="881">
          <cell r="A881" t="str">
            <v>CMRUCT23185</v>
          </cell>
        </row>
        <row r="882">
          <cell r="A882" t="str">
            <v>CMRUCT24012</v>
          </cell>
        </row>
        <row r="883">
          <cell r="A883" t="str">
            <v>CMRLPT23270</v>
          </cell>
        </row>
        <row r="884">
          <cell r="A884" t="str">
            <v>CMRUCT19084</v>
          </cell>
        </row>
        <row r="885">
          <cell r="A885" t="str">
            <v>CMRUCT22002</v>
          </cell>
        </row>
        <row r="886">
          <cell r="A886" t="str">
            <v>CMRLPT23018</v>
          </cell>
        </row>
        <row r="887">
          <cell r="A887" t="str">
            <v>SABCOMNI101</v>
          </cell>
        </row>
        <row r="888">
          <cell r="A888" t="str">
            <v>CMRUCT23312</v>
          </cell>
        </row>
        <row r="889">
          <cell r="A889" t="str">
            <v>OLEMUPCUT101</v>
          </cell>
        </row>
        <row r="890">
          <cell r="A890" t="str">
            <v>CMRUCT22065</v>
          </cell>
        </row>
        <row r="891">
          <cell r="A891" t="str">
            <v>CMRUCT24017</v>
          </cell>
        </row>
        <row r="892">
          <cell r="A892" t="str">
            <v>SABCVPRX102</v>
          </cell>
        </row>
        <row r="893">
          <cell r="A893" t="str">
            <v>CMRLPT24134</v>
          </cell>
        </row>
        <row r="894">
          <cell r="A894" t="str">
            <v>CMRLPT24202</v>
          </cell>
        </row>
        <row r="895">
          <cell r="A895" t="str">
            <v>CMRUCT21029</v>
          </cell>
        </row>
        <row r="896">
          <cell r="A896" t="str">
            <v>CMRLPT23137</v>
          </cell>
        </row>
        <row r="897">
          <cell r="A897" t="str">
            <v>CMRUCT21105</v>
          </cell>
        </row>
        <row r="898">
          <cell r="A898" t="str">
            <v>CMRUCT24050</v>
          </cell>
        </row>
        <row r="899">
          <cell r="A899" t="str">
            <v>CMRUCT22031</v>
          </cell>
        </row>
        <row r="900">
          <cell r="A900" t="str">
            <v>messgxkouma</v>
          </cell>
        </row>
        <row r="901">
          <cell r="A901" t="str">
            <v>CMRUCT23152</v>
          </cell>
        </row>
        <row r="902">
          <cell r="A902" t="str">
            <v>CMRUCT23057</v>
          </cell>
        </row>
        <row r="903">
          <cell r="A903" t="str">
            <v>CMRUCT23322</v>
          </cell>
        </row>
        <row r="904">
          <cell r="A904" t="str">
            <v>CMRLPT23030</v>
          </cell>
        </row>
        <row r="905">
          <cell r="A905" t="str">
            <v>CMRLPT20015</v>
          </cell>
        </row>
        <row r="906">
          <cell r="A906" t="str">
            <v>CMRUCT23299</v>
          </cell>
        </row>
        <row r="907">
          <cell r="A907" t="str">
            <v>CMRLPT23263</v>
          </cell>
        </row>
        <row r="908">
          <cell r="A908" t="str">
            <v>SABCERP101</v>
          </cell>
        </row>
        <row r="909">
          <cell r="A909" t="str">
            <v>CMRLPT20069</v>
          </cell>
        </row>
        <row r="910">
          <cell r="A910" t="str">
            <v>CMRLPT22145</v>
          </cell>
        </row>
        <row r="911">
          <cell r="A911" t="str">
            <v>BALIDOMC007</v>
          </cell>
        </row>
        <row r="912">
          <cell r="A912" t="str">
            <v>CMRLPT23119</v>
          </cell>
        </row>
        <row r="913">
          <cell r="A913" t="str">
            <v>CMRLPT24067</v>
          </cell>
        </row>
        <row r="914">
          <cell r="A914" t="str">
            <v>CMRUCT24110</v>
          </cell>
        </row>
        <row r="915">
          <cell r="A915" t="str">
            <v>CMRLPT22150</v>
          </cell>
        </row>
        <row r="916">
          <cell r="A916" t="str">
            <v>CMRLPT23013</v>
          </cell>
        </row>
        <row r="917">
          <cell r="A917" t="str">
            <v>CMRUCT20066</v>
          </cell>
        </row>
        <row r="918">
          <cell r="A918" t="str">
            <v>CMRLPT22183</v>
          </cell>
        </row>
        <row r="919">
          <cell r="A919" t="str">
            <v>CMRUCT24055</v>
          </cell>
        </row>
        <row r="920">
          <cell r="A920" t="str">
            <v>CMRUCT19128</v>
          </cell>
        </row>
        <row r="921">
          <cell r="A921" t="str">
            <v>CMRLPT21135</v>
          </cell>
        </row>
        <row r="922">
          <cell r="A922" t="str">
            <v>CMRLPT23121</v>
          </cell>
        </row>
        <row r="923">
          <cell r="A923" t="str">
            <v>CMRLPT24177</v>
          </cell>
        </row>
        <row r="924">
          <cell r="A924" t="str">
            <v>CMRUCT21091</v>
          </cell>
        </row>
        <row r="925">
          <cell r="A925" t="str">
            <v>SABCSQCAIS601</v>
          </cell>
        </row>
        <row r="926">
          <cell r="A926" t="str">
            <v>CMRLPT22207</v>
          </cell>
        </row>
        <row r="927">
          <cell r="A927" t="str">
            <v>CMRUCT23130</v>
          </cell>
        </row>
        <row r="928">
          <cell r="A928" t="str">
            <v>CMRUCT24106</v>
          </cell>
        </row>
        <row r="929">
          <cell r="A929" t="str">
            <v>CMRUCT24190</v>
          </cell>
        </row>
        <row r="930">
          <cell r="A930" t="str">
            <v>CMRUCT24027</v>
          </cell>
        </row>
        <row r="931">
          <cell r="A931" t="str">
            <v>CMRLPT22107</v>
          </cell>
        </row>
        <row r="932">
          <cell r="A932" t="str">
            <v>SABCFUTU101</v>
          </cell>
        </row>
        <row r="933">
          <cell r="A933" t="str">
            <v>CMRUCT21119</v>
          </cell>
        </row>
        <row r="934">
          <cell r="A934" t="str">
            <v>NDOKMOS101</v>
          </cell>
        </row>
        <row r="935">
          <cell r="A935" t="str">
            <v>CMRUCT22006</v>
          </cell>
        </row>
        <row r="936">
          <cell r="A936" t="str">
            <v>CMRUCT23027</v>
          </cell>
        </row>
        <row r="937">
          <cell r="A937" t="str">
            <v>CMRUCT24021</v>
          </cell>
        </row>
        <row r="938">
          <cell r="A938" t="str">
            <v>SOCAFICH101</v>
          </cell>
        </row>
        <row r="939">
          <cell r="A939" t="str">
            <v>CMRLPT20106</v>
          </cell>
        </row>
        <row r="940">
          <cell r="A940" t="str">
            <v>CMRUCT23051</v>
          </cell>
        </row>
        <row r="941">
          <cell r="A941" t="str">
            <v>CMRLPT20011</v>
          </cell>
        </row>
        <row r="942">
          <cell r="A942" t="str">
            <v>CMRUCT21046</v>
          </cell>
        </row>
        <row r="943">
          <cell r="A943" t="str">
            <v>CMRLPT20063</v>
          </cell>
        </row>
        <row r="944">
          <cell r="A944" t="str">
            <v>YAOUPDDK101</v>
          </cell>
        </row>
        <row r="945">
          <cell r="A945" t="str">
            <v>CMRLPT24082</v>
          </cell>
        </row>
        <row r="946">
          <cell r="A946" t="str">
            <v>CMRUCT21052</v>
          </cell>
        </row>
        <row r="947">
          <cell r="A947" t="str">
            <v>SABCTSE102</v>
          </cell>
        </row>
        <row r="948">
          <cell r="A948" t="str">
            <v>CMRLPT23154</v>
          </cell>
        </row>
        <row r="949">
          <cell r="A949" t="str">
            <v>CMRLPT22096</v>
          </cell>
        </row>
        <row r="950">
          <cell r="A950" t="str">
            <v>CMRLPT24141</v>
          </cell>
        </row>
        <row r="951">
          <cell r="A951" t="str">
            <v>CMRUCT23319</v>
          </cell>
        </row>
        <row r="952">
          <cell r="A952" t="str">
            <v>CMRUCT25004</v>
          </cell>
        </row>
        <row r="953">
          <cell r="A953" t="str">
            <v>CMRLPT20095</v>
          </cell>
        </row>
        <row r="954">
          <cell r="A954" t="str">
            <v>SABCBO601</v>
          </cell>
        </row>
        <row r="955">
          <cell r="A955" t="str">
            <v>CMRUCT19136</v>
          </cell>
        </row>
        <row r="956">
          <cell r="A956" t="str">
            <v>CMRUCT24001</v>
          </cell>
        </row>
        <row r="957">
          <cell r="A957" t="str">
            <v>CMRUCT23318</v>
          </cell>
        </row>
        <row r="958">
          <cell r="A958" t="str">
            <v>CMRLPT23105</v>
          </cell>
        </row>
        <row r="959">
          <cell r="A959" t="str">
            <v>CMRLPT23244</v>
          </cell>
        </row>
        <row r="960">
          <cell r="A960" t="str">
            <v>CMRLPT20052</v>
          </cell>
        </row>
        <row r="961">
          <cell r="A961" t="str">
            <v>CMRLPT23088</v>
          </cell>
        </row>
        <row r="962">
          <cell r="A962" t="str">
            <v>CMRLPT23302</v>
          </cell>
        </row>
        <row r="963">
          <cell r="A963" t="str">
            <v>CMRLPT24176</v>
          </cell>
        </row>
        <row r="964">
          <cell r="A964" t="str">
            <v>CMRUCT22077</v>
          </cell>
        </row>
        <row r="965">
          <cell r="A965" t="str">
            <v>CMRLPT23043</v>
          </cell>
        </row>
        <row r="966">
          <cell r="A966" t="str">
            <v>BONAPDDK101</v>
          </cell>
        </row>
        <row r="967">
          <cell r="A967" t="str">
            <v>CMRLPT19200</v>
          </cell>
        </row>
        <row r="968">
          <cell r="A968" t="str">
            <v>BALITATT001</v>
          </cell>
        </row>
        <row r="969">
          <cell r="A969" t="str">
            <v>CMRUCT24003</v>
          </cell>
        </row>
        <row r="970">
          <cell r="A970" t="str">
            <v>CMRLPT22034</v>
          </cell>
        </row>
        <row r="971">
          <cell r="A971" t="str">
            <v>CMRUCT21027</v>
          </cell>
        </row>
        <row r="972">
          <cell r="A972" t="str">
            <v>CMRUCT19068</v>
          </cell>
        </row>
        <row r="973">
          <cell r="A973" t="str">
            <v>CMRUCT20166</v>
          </cell>
        </row>
        <row r="974">
          <cell r="A974" t="str">
            <v>CMRUCT21135</v>
          </cell>
        </row>
        <row r="975">
          <cell r="A975" t="str">
            <v>CMRLPT24150</v>
          </cell>
        </row>
        <row r="976">
          <cell r="A976" t="str">
            <v>SABCSQELO101</v>
          </cell>
        </row>
        <row r="977">
          <cell r="A977" t="str">
            <v>cmruct23043</v>
          </cell>
        </row>
        <row r="978">
          <cell r="A978" t="str">
            <v>CMRLPT19004</v>
          </cell>
        </row>
        <row r="979">
          <cell r="A979" t="str">
            <v>CMRUCT22021</v>
          </cell>
        </row>
        <row r="980">
          <cell r="A980" t="str">
            <v>CMRLPT23287</v>
          </cell>
        </row>
        <row r="981">
          <cell r="A981" t="str">
            <v>CMRUCT21032</v>
          </cell>
        </row>
        <row r="982">
          <cell r="A982" t="str">
            <v>CMRLPT23033</v>
          </cell>
        </row>
        <row r="983">
          <cell r="A983" t="str">
            <v>CMRLPT23151</v>
          </cell>
        </row>
        <row r="984">
          <cell r="A984" t="str">
            <v>CMRUCT23170</v>
          </cell>
        </row>
        <row r="985">
          <cell r="A985" t="str">
            <v>CMRLPT22066</v>
          </cell>
        </row>
        <row r="986">
          <cell r="A986" t="str">
            <v>CMRLPT19287</v>
          </cell>
        </row>
        <row r="987">
          <cell r="A987" t="str">
            <v>CMRLPT19161</v>
          </cell>
        </row>
        <row r="988">
          <cell r="A988" t="str">
            <v>CMRLPT23240</v>
          </cell>
        </row>
        <row r="989">
          <cell r="A989" t="str">
            <v>CMRLPT23187</v>
          </cell>
        </row>
        <row r="990">
          <cell r="A990" t="str">
            <v>CMRUCT24061</v>
          </cell>
        </row>
        <row r="991">
          <cell r="A991" t="str">
            <v>CMRUCT24043</v>
          </cell>
        </row>
        <row r="992">
          <cell r="A992" t="str">
            <v>CMRLPT22155</v>
          </cell>
        </row>
        <row r="993">
          <cell r="A993" t="str">
            <v>CMRUCT23144</v>
          </cell>
        </row>
        <row r="994">
          <cell r="A994" t="str">
            <v>CMRUCT23128</v>
          </cell>
        </row>
        <row r="995">
          <cell r="A995" t="str">
            <v>CMRUCT19256</v>
          </cell>
        </row>
        <row r="996">
          <cell r="A996" t="str">
            <v>NDOKDOMC003</v>
          </cell>
        </row>
        <row r="997">
          <cell r="A997" t="str">
            <v>CMRLPT24160</v>
          </cell>
        </row>
        <row r="998">
          <cell r="A998" t="str">
            <v>CMRLPT22089</v>
          </cell>
        </row>
        <row r="999">
          <cell r="A999" t="str">
            <v>CMRUCT22056</v>
          </cell>
        </row>
        <row r="1000">
          <cell r="A1000" t="str">
            <v>CMRUCT24191</v>
          </cell>
        </row>
        <row r="1001">
          <cell r="A1001" t="str">
            <v>CMRUCT23020</v>
          </cell>
        </row>
        <row r="1002">
          <cell r="A1002" t="str">
            <v>CMRUCT23112</v>
          </cell>
        </row>
        <row r="1003">
          <cell r="A1003" t="str">
            <v>CMRLPT22168</v>
          </cell>
        </row>
        <row r="1004">
          <cell r="A1004" t="str">
            <v>CMRLPT21129</v>
          </cell>
        </row>
        <row r="1005">
          <cell r="A1005" t="str">
            <v>CMRLPT23021</v>
          </cell>
        </row>
        <row r="1006">
          <cell r="A1006" t="str">
            <v>CMRUCT21080</v>
          </cell>
        </row>
        <row r="1007">
          <cell r="A1007" t="str">
            <v>CMRLPT24166</v>
          </cell>
        </row>
        <row r="1008">
          <cell r="A1008" t="str">
            <v>CMRLPT24007</v>
          </cell>
        </row>
        <row r="1009">
          <cell r="A1009" t="str">
            <v>CMRLPT24161</v>
          </cell>
        </row>
        <row r="1010">
          <cell r="A1010" t="str">
            <v>CMRLPT22098</v>
          </cell>
        </row>
        <row r="1011">
          <cell r="A1011" t="str">
            <v>DTIPROJECT001</v>
          </cell>
        </row>
        <row r="1012">
          <cell r="A1012" t="str">
            <v>CMRUCT23203</v>
          </cell>
        </row>
        <row r="1013">
          <cell r="A1013" t="str">
            <v>cmrlpt19354</v>
          </cell>
        </row>
        <row r="1014">
          <cell r="A1014" t="str">
            <v>CMRUCT21100</v>
          </cell>
        </row>
        <row r="1015">
          <cell r="A1015" t="str">
            <v>CMRLPT23019</v>
          </cell>
        </row>
        <row r="1016">
          <cell r="A1016" t="str">
            <v>CMRUCT23120</v>
          </cell>
        </row>
        <row r="1017">
          <cell r="A1017" t="str">
            <v>CMRUCT20170</v>
          </cell>
        </row>
        <row r="1018">
          <cell r="A1018" t="str">
            <v>GAROMOS101</v>
          </cell>
        </row>
        <row r="1019">
          <cell r="A1019" t="str">
            <v>CMRLPT21016</v>
          </cell>
        </row>
        <row r="1020">
          <cell r="A1020" t="str">
            <v>CMRUCT23056</v>
          </cell>
        </row>
        <row r="1021">
          <cell r="A1021" t="str">
            <v>CMRLPT23073</v>
          </cell>
        </row>
        <row r="1022">
          <cell r="A1022" t="str">
            <v>CMRLPT22121</v>
          </cell>
        </row>
        <row r="1023">
          <cell r="A1023" t="str">
            <v>NDOKPDDK101</v>
          </cell>
        </row>
        <row r="1024">
          <cell r="A1024" t="str">
            <v>SABCELO201</v>
          </cell>
        </row>
        <row r="1025">
          <cell r="A1025" t="str">
            <v>CMRLPT20068</v>
          </cell>
        </row>
        <row r="1026">
          <cell r="A1026" t="str">
            <v>CMRLPT19279</v>
          </cell>
        </row>
        <row r="1027">
          <cell r="A1027" t="str">
            <v>CMRUCT24124</v>
          </cell>
        </row>
        <row r="1028">
          <cell r="A1028" t="str">
            <v>mescondgarou</v>
          </cell>
        </row>
        <row r="1029">
          <cell r="A1029" t="str">
            <v>CMRUCT21034</v>
          </cell>
        </row>
        <row r="1030">
          <cell r="A1030" t="str">
            <v>mesfiltkoum</v>
          </cell>
        </row>
        <row r="1031">
          <cell r="A1031" t="str">
            <v>CMRLPT23195</v>
          </cell>
        </row>
        <row r="1032">
          <cell r="A1032" t="str">
            <v>messgxbaf</v>
          </cell>
        </row>
        <row r="1033">
          <cell r="A1033" t="str">
            <v>CMRLPT19239</v>
          </cell>
        </row>
        <row r="1034">
          <cell r="A1034" t="str">
            <v>CMRUCT19144</v>
          </cell>
        </row>
        <row r="1035">
          <cell r="A1035" t="str">
            <v>CMRLPT22129</v>
          </cell>
        </row>
        <row r="1036">
          <cell r="A1036" t="str">
            <v>CMRUCT23107</v>
          </cell>
        </row>
        <row r="1037">
          <cell r="A1037" t="str">
            <v>CMRLPT22206</v>
          </cell>
        </row>
        <row r="1038">
          <cell r="A1038" t="str">
            <v>CMRLPT24145</v>
          </cell>
        </row>
        <row r="1039">
          <cell r="A1039" t="str">
            <v>CMRUCT23315</v>
          </cell>
        </row>
        <row r="1040">
          <cell r="A1040" t="str">
            <v>CMRLPT21159</v>
          </cell>
        </row>
        <row r="1041">
          <cell r="A1041" t="str">
            <v>CMRLPT21006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CMRUCT21084</v>
          </cell>
        </row>
        <row r="1055">
          <cell r="A1055" t="str">
            <v>CMRLPT19325</v>
          </cell>
        </row>
        <row r="1056">
          <cell r="A1056" t="str">
            <v>CMRUCT21006</v>
          </cell>
        </row>
        <row r="1057">
          <cell r="A1057" t="str">
            <v>CMRLPT23188</v>
          </cell>
        </row>
        <row r="1058">
          <cell r="A1058" t="str">
            <v>CMRUCT19237</v>
          </cell>
        </row>
        <row r="1059">
          <cell r="A1059" t="str">
            <v>CMRLPT20108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CMRUCT23013</v>
          </cell>
        </row>
        <row r="1134">
          <cell r="A1134" t="str">
            <v>CMRUCT24102</v>
          </cell>
        </row>
        <row r="1135">
          <cell r="A1135" t="str">
            <v>SABCGEDO101</v>
          </cell>
        </row>
        <row r="1136">
          <cell r="A1136" t="str">
            <v>CMRLPT22027</v>
          </cell>
        </row>
        <row r="1137">
          <cell r="A1137" t="str">
            <v>MESCONDNDOK1</v>
          </cell>
        </row>
        <row r="1138">
          <cell r="A1138" t="str">
            <v>CMRUCT20018</v>
          </cell>
        </row>
        <row r="1139">
          <cell r="A1139" t="str">
            <v>CMRLPT23260</v>
          </cell>
        </row>
        <row r="1140">
          <cell r="A1140" t="str">
            <v>CMRUCT23251</v>
          </cell>
        </row>
        <row r="1141">
          <cell r="A1141" t="str">
            <v>CMRLPT22025</v>
          </cell>
        </row>
        <row r="1142">
          <cell r="A1142" t="str">
            <v>CMRLPT21023</v>
          </cell>
        </row>
        <row r="1143">
          <cell r="A1143" t="str">
            <v>CMRLPT21166</v>
          </cell>
        </row>
        <row r="1144">
          <cell r="A1144" t="str">
            <v>CMRUCT22019</v>
          </cell>
        </row>
        <row r="1145">
          <cell r="A1145" t="str">
            <v>CMRLPT20005</v>
          </cell>
        </row>
        <row r="1146">
          <cell r="A1146" t="str">
            <v>CMRLPT22084</v>
          </cell>
        </row>
        <row r="1147">
          <cell r="A1147" t="str">
            <v>CMRLPT20022</v>
          </cell>
        </row>
        <row r="1148">
          <cell r="A1148" t="str">
            <v>CMRLPT22200</v>
          </cell>
        </row>
        <row r="1149">
          <cell r="A1149" t="str">
            <v>CMRUCT23188</v>
          </cell>
        </row>
        <row r="1150">
          <cell r="A1150" t="str">
            <v>SOUAPCUT001</v>
          </cell>
        </row>
        <row r="1151">
          <cell r="A1151" t="str">
            <v>CMRUCT23076</v>
          </cell>
        </row>
        <row r="1152">
          <cell r="A1152" t="str">
            <v>CMRLPT23076</v>
          </cell>
        </row>
        <row r="1153">
          <cell r="A1153" t="str">
            <v>CM01BI101</v>
          </cell>
        </row>
        <row r="1154">
          <cell r="A1154" t="str">
            <v>CMRUCT22070</v>
          </cell>
        </row>
        <row r="1155">
          <cell r="A1155" t="str">
            <v>SABCIA101</v>
          </cell>
        </row>
        <row r="1156">
          <cell r="A1156" t="str">
            <v>CMRLPT20049</v>
          </cell>
        </row>
        <row r="1157">
          <cell r="A1157" t="str">
            <v>SOCAECOSYS101</v>
          </cell>
        </row>
        <row r="1158">
          <cell r="A1158" t="str">
            <v>CMRLPT24130</v>
          </cell>
        </row>
        <row r="1159">
          <cell r="A1159" t="str">
            <v>CMRLPT23135</v>
          </cell>
        </row>
        <row r="1160">
          <cell r="A1160" t="str">
            <v>CMRLPT23009</v>
          </cell>
        </row>
        <row r="1161">
          <cell r="A1161" t="str">
            <v>messgxgaro</v>
          </cell>
        </row>
        <row r="1162">
          <cell r="A1162" t="str">
            <v>CMRLPT23063</v>
          </cell>
        </row>
        <row r="1163">
          <cell r="A1163" t="str">
            <v>CMRLPT20010</v>
          </cell>
        </row>
        <row r="1164">
          <cell r="A1164" t="str">
            <v>CMRUCT20052</v>
          </cell>
        </row>
        <row r="1165">
          <cell r="A1165" t="str">
            <v>CMRUCT22038</v>
          </cell>
        </row>
        <row r="1166">
          <cell r="A1166" t="str">
            <v>CMRUCT21129</v>
          </cell>
        </row>
        <row r="1167">
          <cell r="A1167" t="str">
            <v>CMRLPT19350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CMRUCT21022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CMRUCT21035</v>
          </cell>
        </row>
        <row r="1263">
          <cell r="A1263" t="str">
            <v>CMRLPT19190</v>
          </cell>
        </row>
        <row r="1264">
          <cell r="A1264" t="str">
            <v>CMRUCT24081</v>
          </cell>
        </row>
        <row r="1265">
          <cell r="A1265" t="str">
            <v>CMRUCT23080</v>
          </cell>
        </row>
        <row r="1266">
          <cell r="A1266" t="str">
            <v>CMRLPT23093</v>
          </cell>
        </row>
        <row r="1267">
          <cell r="A1267" t="str">
            <v>CMRUCT20071</v>
          </cell>
        </row>
        <row r="1268">
          <cell r="A1268" t="str">
            <v>CMRLPT24074</v>
          </cell>
        </row>
        <row r="1269">
          <cell r="A1269" t="str">
            <v>CMRUCT20029</v>
          </cell>
        </row>
        <row r="1270">
          <cell r="A1270" t="str">
            <v>CMRLPT22012</v>
          </cell>
        </row>
        <row r="1271">
          <cell r="A1271" t="str">
            <v>CMRLPT24122</v>
          </cell>
        </row>
        <row r="1272">
          <cell r="A1272" t="str">
            <v>CMRLPT22052</v>
          </cell>
        </row>
        <row r="1273">
          <cell r="A1273" t="str">
            <v>CMRLPT19228</v>
          </cell>
        </row>
        <row r="1274">
          <cell r="A1274" t="str">
            <v>BALIDOMC001</v>
          </cell>
        </row>
        <row r="1275">
          <cell r="A1275" t="str">
            <v>CMRLPT22068</v>
          </cell>
        </row>
        <row r="1276">
          <cell r="A1276" t="str">
            <v>CMRUCT23284</v>
          </cell>
        </row>
        <row r="1277">
          <cell r="A1277" t="str">
            <v>CMRLPT23314</v>
          </cell>
        </row>
        <row r="1278">
          <cell r="A1278" t="str">
            <v>CMRUCT22119</v>
          </cell>
        </row>
        <row r="1279">
          <cell r="A1279" t="str">
            <v>CMRLPT19269</v>
          </cell>
        </row>
        <row r="1280">
          <cell r="A1280" t="str">
            <v>SABCDIMO101</v>
          </cell>
        </row>
        <row r="1281">
          <cell r="A1281" t="str">
            <v>CMRUCT20080</v>
          </cell>
        </row>
        <row r="1282">
          <cell r="A1282" t="str">
            <v>CMRUCT19142</v>
          </cell>
        </row>
        <row r="1283">
          <cell r="A1283" t="str">
            <v>CMRLPT23179</v>
          </cell>
        </row>
        <row r="1284">
          <cell r="A1284" t="str">
            <v>CMRLPT24101</v>
          </cell>
        </row>
        <row r="1285">
          <cell r="A1285" t="str">
            <v>CMRUCT20107</v>
          </cell>
        </row>
        <row r="1286">
          <cell r="A1286" t="str">
            <v>CMRUCT23213</v>
          </cell>
        </row>
        <row r="1287">
          <cell r="A1287" t="str">
            <v>CMRLPT20096</v>
          </cell>
        </row>
        <row r="1288">
          <cell r="A1288" t="str">
            <v>CMRLPT20032</v>
          </cell>
        </row>
        <row r="1289">
          <cell r="A1289" t="str">
            <v>CMRLPT21163</v>
          </cell>
        </row>
        <row r="1290">
          <cell r="A1290" t="str">
            <v>CMRLPT24162</v>
          </cell>
        </row>
        <row r="1291">
          <cell r="A1291" t="str">
            <v>cmruct23092</v>
          </cell>
        </row>
        <row r="1292">
          <cell r="A1292" t="str">
            <v>CMRLPT22120</v>
          </cell>
        </row>
        <row r="1293">
          <cell r="A1293" t="str">
            <v>CMRLPT23269</v>
          </cell>
        </row>
        <row r="1294">
          <cell r="A1294" t="str">
            <v>CMRLPT22048</v>
          </cell>
        </row>
        <row r="1295">
          <cell r="A1295" t="str">
            <v>CMRUCT20031</v>
          </cell>
        </row>
        <row r="1296">
          <cell r="A1296" t="str">
            <v>CMRUCT23078</v>
          </cell>
        </row>
        <row r="1297">
          <cell r="A1297" t="str">
            <v>CMRLPT21080</v>
          </cell>
        </row>
        <row r="1298">
          <cell r="A1298" t="str">
            <v>CMRLPT23296</v>
          </cell>
        </row>
        <row r="1299">
          <cell r="A1299" t="str">
            <v>CMRUCT21104</v>
          </cell>
        </row>
        <row r="1300">
          <cell r="A1300" t="str">
            <v>CMRLPT24168</v>
          </cell>
        </row>
        <row r="1301">
          <cell r="A1301" t="str">
            <v>CMRUCT23024</v>
          </cell>
        </row>
        <row r="1302">
          <cell r="A1302" t="str">
            <v>CMRLPT23072</v>
          </cell>
        </row>
        <row r="1303">
          <cell r="A1303" t="str">
            <v>CMRUCT20050</v>
          </cell>
        </row>
        <row r="1304">
          <cell r="A1304" t="str">
            <v>CMRLPT23049</v>
          </cell>
        </row>
        <row r="1305">
          <cell r="A1305" t="str">
            <v>CMRLPT24063</v>
          </cell>
        </row>
        <row r="1306">
          <cell r="A1306" t="str">
            <v>CMRLPT20117</v>
          </cell>
        </row>
        <row r="1307">
          <cell r="A1307" t="str">
            <v>CMRUCT21097</v>
          </cell>
        </row>
        <row r="1308">
          <cell r="A1308" t="str">
            <v>BALILIMS003</v>
          </cell>
        </row>
        <row r="1309">
          <cell r="A1309" t="str">
            <v>CMRUCT23006</v>
          </cell>
        </row>
        <row r="1310">
          <cell r="A1310" t="str">
            <v>CMRUCT22036</v>
          </cell>
        </row>
        <row r="1311">
          <cell r="A1311" t="str">
            <v>CMRUCT23135</v>
          </cell>
        </row>
        <row r="1312">
          <cell r="A1312" t="str">
            <v>SABCMOS201</v>
          </cell>
        </row>
        <row r="1313">
          <cell r="A1313" t="str">
            <v>CMRLPT23122</v>
          </cell>
        </row>
        <row r="1314">
          <cell r="A1314" t="str">
            <v>CMRLPT22039</v>
          </cell>
        </row>
        <row r="1315">
          <cell r="A1315" t="str">
            <v>CMRLPT23132</v>
          </cell>
        </row>
        <row r="1316">
          <cell r="A1316" t="str">
            <v>CMRUCT23103</v>
          </cell>
        </row>
        <row r="1317">
          <cell r="A1317" t="str">
            <v>CMRUCT22014</v>
          </cell>
        </row>
        <row r="1318">
          <cell r="A1318" t="str">
            <v>CMRUCT21113</v>
          </cell>
        </row>
        <row r="1319">
          <cell r="A1319" t="str">
            <v>CMRUCT24168</v>
          </cell>
        </row>
        <row r="1320">
          <cell r="A1320" t="str">
            <v>CMRLPT24024</v>
          </cell>
        </row>
        <row r="1321">
          <cell r="A1321" t="str">
            <v>CMRLPT24104</v>
          </cell>
        </row>
        <row r="1322">
          <cell r="A1322" t="str">
            <v>CMRUCT21112</v>
          </cell>
        </row>
        <row r="1323">
          <cell r="A1323" t="str">
            <v>CMRUCT21065</v>
          </cell>
        </row>
        <row r="1324">
          <cell r="A1324" t="str">
            <v>CMRUCT24121</v>
          </cell>
        </row>
        <row r="1325">
          <cell r="A1325" t="str">
            <v>CMRUCT19246</v>
          </cell>
        </row>
        <row r="1326">
          <cell r="A1326" t="str">
            <v>CMRLPT21107</v>
          </cell>
        </row>
        <row r="1327">
          <cell r="A1327" t="str">
            <v>CMRUCT23229</v>
          </cell>
        </row>
        <row r="1328">
          <cell r="A1328" t="str">
            <v>CMRLPT21097</v>
          </cell>
        </row>
        <row r="1329">
          <cell r="A1329" t="str">
            <v>CMRLPT20036</v>
          </cell>
        </row>
        <row r="1330">
          <cell r="A1330" t="str">
            <v>CMRLPT21116</v>
          </cell>
        </row>
        <row r="1331">
          <cell r="A1331" t="str">
            <v>CMRLPT23273</v>
          </cell>
        </row>
        <row r="1332">
          <cell r="A1332" t="str">
            <v>CMRUCT20015</v>
          </cell>
        </row>
        <row r="1333">
          <cell r="A1333" t="str">
            <v>CMRUCT23172</v>
          </cell>
        </row>
        <row r="1334">
          <cell r="A1334" t="str">
            <v>CMRUCT23145</v>
          </cell>
        </row>
        <row r="1335">
          <cell r="A1335" t="str">
            <v>CMRLPT24049</v>
          </cell>
        </row>
        <row r="1336">
          <cell r="A1336" t="str">
            <v>KOUMTRACK001</v>
          </cell>
        </row>
        <row r="1337">
          <cell r="A1337" t="str">
            <v>CMRLPT21046</v>
          </cell>
        </row>
        <row r="1338">
          <cell r="A1338" t="str">
            <v>CMRUCT23034</v>
          </cell>
        </row>
        <row r="1339">
          <cell r="A1339" t="str">
            <v>CMRUCT22034</v>
          </cell>
        </row>
        <row r="1340">
          <cell r="A1340" t="str">
            <v>CMRUCT22004</v>
          </cell>
        </row>
        <row r="1341">
          <cell r="A1341" t="str">
            <v>cmruct22001</v>
          </cell>
        </row>
        <row r="1342">
          <cell r="A1342" t="str">
            <v>CMRUCT22097</v>
          </cell>
        </row>
        <row r="1343">
          <cell r="A1343" t="str">
            <v>CMRLPT22215</v>
          </cell>
        </row>
        <row r="1344">
          <cell r="A1344" t="str">
            <v>CMRUCT21042</v>
          </cell>
        </row>
        <row r="1345">
          <cell r="A1345" t="str">
            <v>CMRUCT23012</v>
          </cell>
        </row>
        <row r="1346">
          <cell r="A1346" t="str">
            <v>CMRLPT23189</v>
          </cell>
        </row>
        <row r="1347">
          <cell r="A1347" t="str">
            <v>CMRUCT23002</v>
          </cell>
        </row>
        <row r="1348">
          <cell r="A1348" t="str">
            <v>CMRUCT23300</v>
          </cell>
        </row>
        <row r="1349">
          <cell r="A1349" t="str">
            <v>CMRUCT23246</v>
          </cell>
        </row>
        <row r="1350">
          <cell r="A1350" t="str">
            <v>SABCMEC102</v>
          </cell>
        </row>
        <row r="1351">
          <cell r="A1351" t="str">
            <v>CMRLPT23075</v>
          </cell>
        </row>
        <row r="1352">
          <cell r="A1352" t="str">
            <v>CMRLPT23145</v>
          </cell>
        </row>
        <row r="1353">
          <cell r="A1353" t="str">
            <v>CMRUCT25003</v>
          </cell>
        </row>
        <row r="1354">
          <cell r="A1354" t="str">
            <v>CMRLPT24065</v>
          </cell>
        </row>
        <row r="1355">
          <cell r="A1355" t="str">
            <v>CMRLPT23012</v>
          </cell>
        </row>
        <row r="1356">
          <cell r="A1356" t="str">
            <v>CMRUCT22030</v>
          </cell>
        </row>
        <row r="1357">
          <cell r="A1357" t="str">
            <v>CMRLPT24148</v>
          </cell>
        </row>
        <row r="1358">
          <cell r="A1358" t="str">
            <v>CMRLPT22002</v>
          </cell>
        </row>
        <row r="1359">
          <cell r="A1359" t="str">
            <v>SABCRADI102</v>
          </cell>
        </row>
        <row r="1360">
          <cell r="A1360" t="str">
            <v>CMRLPT23061</v>
          </cell>
        </row>
        <row r="1361">
          <cell r="A1361" t="str">
            <v>CMRUCT23316</v>
          </cell>
        </row>
        <row r="1362">
          <cell r="A1362" t="str">
            <v>CMRUCT20082</v>
          </cell>
        </row>
        <row r="1363">
          <cell r="A1363" t="str">
            <v>CMRUCT22113</v>
          </cell>
        </row>
        <row r="1364">
          <cell r="A1364" t="str">
            <v>CMRLPT19179</v>
          </cell>
        </row>
        <row r="1365">
          <cell r="A1365" t="str">
            <v>CMRLPT22153</v>
          </cell>
        </row>
        <row r="1366">
          <cell r="A1366" t="str">
            <v>CMRUCT23098</v>
          </cell>
        </row>
        <row r="1367">
          <cell r="A1367" t="str">
            <v>CMRUCT20134</v>
          </cell>
        </row>
        <row r="1368">
          <cell r="A1368" t="str">
            <v>CMRLPT23286</v>
          </cell>
        </row>
        <row r="1369">
          <cell r="A1369" t="str">
            <v>CMRUCT24060</v>
          </cell>
        </row>
        <row r="1370">
          <cell r="A1370" t="str">
            <v>CMRLPT21084</v>
          </cell>
        </row>
        <row r="1371">
          <cell r="A1371" t="str">
            <v>CMRUCT23234</v>
          </cell>
        </row>
        <row r="1372">
          <cell r="A1372" t="str">
            <v>CMRUCT21007</v>
          </cell>
        </row>
        <row r="1373">
          <cell r="A1373" t="str">
            <v>CMRUCT23133</v>
          </cell>
        </row>
        <row r="1374">
          <cell r="A1374" t="str">
            <v>CMRLPT21120</v>
          </cell>
        </row>
        <row r="1375">
          <cell r="A1375" t="str">
            <v>SABCSHAR101</v>
          </cell>
        </row>
        <row r="1376">
          <cell r="A1376" t="str">
            <v>CMRLPT23304</v>
          </cell>
        </row>
        <row r="1377">
          <cell r="A1377" t="str">
            <v>CMRLPT24076</v>
          </cell>
        </row>
        <row r="1378">
          <cell r="A1378" t="str">
            <v>CMRUCT23242</v>
          </cell>
        </row>
        <row r="1379">
          <cell r="A1379" t="str">
            <v>CMRUCT19013</v>
          </cell>
        </row>
        <row r="1380">
          <cell r="A1380" t="str">
            <v>CMRLPT20101</v>
          </cell>
        </row>
        <row r="1381">
          <cell r="A1381" t="str">
            <v>SIACUPCUT101</v>
          </cell>
        </row>
        <row r="1382">
          <cell r="A1382" t="str">
            <v>CMRLPT21011</v>
          </cell>
        </row>
        <row r="1383">
          <cell r="A1383" t="str">
            <v>CMRUCT24047</v>
          </cell>
        </row>
        <row r="1384">
          <cell r="A1384" t="str">
            <v>CMRLPT20057</v>
          </cell>
        </row>
        <row r="1385">
          <cell r="A1385" t="str">
            <v>CMRLPT24097</v>
          </cell>
        </row>
        <row r="1386">
          <cell r="A1386" t="str">
            <v>CMRLPT23085</v>
          </cell>
        </row>
        <row r="1387">
          <cell r="A1387" t="str">
            <v>CMRUCT23166</v>
          </cell>
        </row>
        <row r="1388">
          <cell r="A1388" t="str">
            <v>CMRLPT24081</v>
          </cell>
        </row>
        <row r="1389">
          <cell r="A1389" t="str">
            <v>SOUADOMC001</v>
          </cell>
        </row>
        <row r="1390">
          <cell r="A1390" t="str">
            <v>CMRLPT24136</v>
          </cell>
        </row>
        <row r="1391">
          <cell r="A1391" t="str">
            <v>CMRLPT22108</v>
          </cell>
        </row>
        <row r="1392">
          <cell r="A1392" t="str">
            <v>CMRUCT19220</v>
          </cell>
        </row>
        <row r="1393">
          <cell r="A1393" t="str">
            <v>CMRUCT22013</v>
          </cell>
        </row>
        <row r="1394">
          <cell r="A1394" t="str">
            <v>CMRUCT23301</v>
          </cell>
        </row>
        <row r="1395">
          <cell r="A1395" t="str">
            <v>CMRLPT22099</v>
          </cell>
        </row>
        <row r="1396">
          <cell r="A1396" t="str">
            <v>cmruct22086</v>
          </cell>
        </row>
        <row r="1397">
          <cell r="A1397" t="str">
            <v>CMRUCT24090</v>
          </cell>
        </row>
        <row r="1398">
          <cell r="A1398" t="str">
            <v>CMRUCT23131</v>
          </cell>
        </row>
        <row r="1399">
          <cell r="A1399" t="str">
            <v>CMRLPT20034</v>
          </cell>
        </row>
        <row r="1400">
          <cell r="A1400" t="str">
            <v>CMRLPT22082</v>
          </cell>
        </row>
        <row r="1401">
          <cell r="A1401" t="str">
            <v>CMRLPT22006</v>
          </cell>
        </row>
        <row r="1402">
          <cell r="A1402" t="str">
            <v>SABCDIMO102</v>
          </cell>
        </row>
        <row r="1403">
          <cell r="A1403" t="str">
            <v>CMRUCT20098</v>
          </cell>
        </row>
        <row r="1404">
          <cell r="A1404" t="str">
            <v>CMRUCT21128</v>
          </cell>
        </row>
        <row r="1405">
          <cell r="A1405" t="str">
            <v>CMRUCT19086</v>
          </cell>
        </row>
        <row r="1406">
          <cell r="A1406" t="str">
            <v>CMRLPT21114</v>
          </cell>
        </row>
        <row r="1407">
          <cell r="A1407" t="str">
            <v>CMRUCT23167</v>
          </cell>
        </row>
        <row r="1408">
          <cell r="A1408" t="str">
            <v>CMRLPT21051</v>
          </cell>
        </row>
        <row r="1409">
          <cell r="A1409" t="str">
            <v>CMRLPT23068</v>
          </cell>
        </row>
        <row r="1410">
          <cell r="A1410" t="str">
            <v>CMRUCT24076</v>
          </cell>
        </row>
        <row r="1411">
          <cell r="A1411" t="str">
            <v>CMRUCT23288</v>
          </cell>
        </row>
        <row r="1412">
          <cell r="A1412" t="str">
            <v>CMRUCT23009</v>
          </cell>
        </row>
        <row r="1413">
          <cell r="A1413" t="str">
            <v>CMRUCT20157</v>
          </cell>
        </row>
        <row r="1414">
          <cell r="A1414" t="str">
            <v>CMRLPT24164</v>
          </cell>
        </row>
        <row r="1415">
          <cell r="A1415" t="str">
            <v>CMRUCT20037</v>
          </cell>
        </row>
        <row r="1416">
          <cell r="A1416" t="str">
            <v>CMRUCT19076</v>
          </cell>
        </row>
        <row r="1417">
          <cell r="A1417" t="str">
            <v>CMRLPT23247</v>
          </cell>
        </row>
        <row r="1418">
          <cell r="A1418" t="str">
            <v>CMRUCT24112</v>
          </cell>
        </row>
        <row r="1419">
          <cell r="A1419" t="str">
            <v>CMRLPT23090</v>
          </cell>
        </row>
        <row r="1420">
          <cell r="A1420" t="str">
            <v>CMRLPT22038</v>
          </cell>
        </row>
        <row r="1421">
          <cell r="A1421" t="str">
            <v>CMRLPT24039</v>
          </cell>
        </row>
        <row r="1422">
          <cell r="A1422" t="str">
            <v>CMRUCT20026</v>
          </cell>
        </row>
        <row r="1423">
          <cell r="A1423" t="str">
            <v>CMRLPT24098</v>
          </cell>
        </row>
        <row r="1424">
          <cell r="A1424" t="str">
            <v>CMRLPT19361</v>
          </cell>
        </row>
        <row r="1425">
          <cell r="A1425" t="str">
            <v>CMRLPT23191</v>
          </cell>
        </row>
        <row r="1426">
          <cell r="A1426" t="str">
            <v>CMRUCT24159</v>
          </cell>
        </row>
        <row r="1427">
          <cell r="A1427" t="str">
            <v>CMRLPT24015</v>
          </cell>
        </row>
        <row r="1428">
          <cell r="A1428" t="str">
            <v>CMRUCT21036</v>
          </cell>
        </row>
        <row r="1429">
          <cell r="A1429" t="str">
            <v>GUINUPCUT101</v>
          </cell>
        </row>
        <row r="1430">
          <cell r="A1430" t="str">
            <v>CMRLPT24187</v>
          </cell>
        </row>
        <row r="1431">
          <cell r="A1431" t="str">
            <v>CMRLPT21100</v>
          </cell>
        </row>
        <row r="1432">
          <cell r="A1432" t="str">
            <v>CMRUCT22120</v>
          </cell>
        </row>
        <row r="1433">
          <cell r="A1433" t="str">
            <v>CMRUCT20017</v>
          </cell>
        </row>
        <row r="1434">
          <cell r="A1434" t="str">
            <v>pontbbrasskoum</v>
          </cell>
        </row>
        <row r="1435">
          <cell r="A1435" t="str">
            <v>SABCTSE101</v>
          </cell>
        </row>
        <row r="1436">
          <cell r="A1436" t="str">
            <v>CMRUCT23216</v>
          </cell>
        </row>
        <row r="1437">
          <cell r="A1437" t="str">
            <v>CMRLPT24085</v>
          </cell>
        </row>
        <row r="1438">
          <cell r="A1438" t="str">
            <v>CMRUCT23099</v>
          </cell>
        </row>
        <row r="1439">
          <cell r="A1439" t="str">
            <v>CMRUCT20057</v>
          </cell>
        </row>
        <row r="1440">
          <cell r="A1440" t="str">
            <v>CMRLPT22060</v>
          </cell>
        </row>
        <row r="1441">
          <cell r="A1441" t="str">
            <v>SABCSQELO201</v>
          </cell>
        </row>
        <row r="1442">
          <cell r="A1442" t="str">
            <v>mescondbaf</v>
          </cell>
        </row>
        <row r="1443">
          <cell r="A1443" t="str">
            <v>CMRLPT23109</v>
          </cell>
        </row>
        <row r="1444">
          <cell r="A1444" t="str">
            <v>CMRLPT24001</v>
          </cell>
        </row>
        <row r="1445">
          <cell r="A1445" t="str">
            <v>CMRUCT22096</v>
          </cell>
        </row>
        <row r="1446">
          <cell r="A1446" t="str">
            <v>CMRLPT19205</v>
          </cell>
        </row>
        <row r="1447">
          <cell r="A1447" t="str">
            <v>CMRLPT24075</v>
          </cell>
        </row>
        <row r="1448">
          <cell r="A1448" t="str">
            <v>CMRUCT20055</v>
          </cell>
        </row>
        <row r="1449">
          <cell r="A1449" t="str">
            <v>CMRLPT20045</v>
          </cell>
        </row>
        <row r="1450">
          <cell r="A1450" t="str">
            <v>CMRUCT22167</v>
          </cell>
        </row>
        <row r="1451">
          <cell r="A1451" t="str">
            <v>CMRLPT19236</v>
          </cell>
        </row>
        <row r="1452">
          <cell r="A1452" t="str">
            <v>CMRUCT24108</v>
          </cell>
        </row>
        <row r="1453">
          <cell r="A1453" t="str">
            <v>CMRLPT25006</v>
          </cell>
        </row>
        <row r="1454">
          <cell r="A1454" t="str">
            <v>CMRLPT23034</v>
          </cell>
        </row>
        <row r="1455">
          <cell r="A1455" t="str">
            <v>CMRUCT20069</v>
          </cell>
        </row>
        <row r="1456">
          <cell r="A1456" t="str">
            <v>CMRLPT19229</v>
          </cell>
        </row>
        <row r="1457">
          <cell r="A1457" t="str">
            <v>CMRUCT20070</v>
          </cell>
        </row>
        <row r="1458">
          <cell r="A1458" t="str">
            <v>SEMCUSIN001</v>
          </cell>
        </row>
        <row r="1459">
          <cell r="A1459" t="str">
            <v>CMRUCT23260</v>
          </cell>
        </row>
        <row r="1460">
          <cell r="A1460" t="str">
            <v>CMRLPT24043</v>
          </cell>
        </row>
        <row r="1461">
          <cell r="A1461" t="str">
            <v>CMRLPT21047</v>
          </cell>
        </row>
        <row r="1462">
          <cell r="A1462" t="str">
            <v>CMRLPT21148</v>
          </cell>
        </row>
        <row r="1463">
          <cell r="A1463" t="str">
            <v>CMRLPT19242</v>
          </cell>
        </row>
        <row r="1464">
          <cell r="A1464" t="str">
            <v>SABCDIMO201</v>
          </cell>
        </row>
        <row r="1465">
          <cell r="A1465" t="str">
            <v>CMRUCT21044</v>
          </cell>
        </row>
        <row r="1466">
          <cell r="A1466" t="str">
            <v>BALIFICH003</v>
          </cell>
        </row>
        <row r="1467">
          <cell r="A1467" t="str">
            <v>CMRUCT19009</v>
          </cell>
        </row>
        <row r="1468">
          <cell r="A1468" t="str">
            <v>CMRLPT23245</v>
          </cell>
        </row>
        <row r="1469">
          <cell r="A1469" t="str">
            <v>CMRUCT21081</v>
          </cell>
        </row>
        <row r="1470">
          <cell r="A1470" t="str">
            <v>CMRUCT23221</v>
          </cell>
        </row>
        <row r="1471">
          <cell r="A1471" t="str">
            <v>CMRUCT24158</v>
          </cell>
        </row>
        <row r="1472">
          <cell r="A1472" t="str">
            <v>CMRLPT24144</v>
          </cell>
        </row>
        <row r="1473">
          <cell r="A1473" t="str">
            <v>CMRLPT19165</v>
          </cell>
        </row>
        <row r="1474">
          <cell r="A1474" t="str">
            <v>CMRUCT22022</v>
          </cell>
        </row>
        <row r="1475">
          <cell r="A1475" t="str">
            <v>CMRUCT23261</v>
          </cell>
        </row>
        <row r="1476">
          <cell r="A1476" t="str">
            <v>CMRUCT20095</v>
          </cell>
        </row>
        <row r="1477">
          <cell r="A1477" t="str">
            <v>CMRLPT21021</v>
          </cell>
        </row>
        <row r="1478">
          <cell r="A1478" t="str">
            <v>CMRLPT23312</v>
          </cell>
        </row>
        <row r="1479">
          <cell r="A1479" t="str">
            <v>CMRUCT22020</v>
          </cell>
        </row>
        <row r="1480">
          <cell r="A1480" t="str">
            <v>CMRUCT23217</v>
          </cell>
        </row>
        <row r="1481">
          <cell r="A1481" t="str">
            <v>CMRUCT24034</v>
          </cell>
        </row>
        <row r="1482">
          <cell r="A1482" t="str">
            <v>CMRLPT23256</v>
          </cell>
        </row>
        <row r="1483">
          <cell r="A1483" t="str">
            <v>CMRUCT24111</v>
          </cell>
        </row>
        <row r="1484">
          <cell r="A1484" t="str">
            <v>CMRUCT20094</v>
          </cell>
        </row>
        <row r="1485">
          <cell r="A1485" t="str">
            <v>CMRUCT20078</v>
          </cell>
        </row>
        <row r="1486">
          <cell r="A1486" t="str">
            <v>CMRLPT23285</v>
          </cell>
        </row>
        <row r="1487">
          <cell r="A1487" t="str">
            <v>CMRUCT24031</v>
          </cell>
        </row>
        <row r="1488">
          <cell r="A1488" t="str">
            <v>CMRLPT21140</v>
          </cell>
        </row>
        <row r="1489">
          <cell r="A1489" t="str">
            <v>CMRLPT24117</v>
          </cell>
        </row>
        <row r="1490">
          <cell r="A1490" t="str">
            <v>SABCERP601</v>
          </cell>
        </row>
        <row r="1491">
          <cell r="A1491" t="str">
            <v>CMRUCT22032</v>
          </cell>
        </row>
        <row r="1492">
          <cell r="A1492" t="str">
            <v>CMRLPT22079</v>
          </cell>
        </row>
        <row r="1493">
          <cell r="A1493" t="str">
            <v>CMRLPT23271</v>
          </cell>
        </row>
        <row r="1494">
          <cell r="A1494" t="str">
            <v>cmruct22087</v>
          </cell>
        </row>
        <row r="1495">
          <cell r="A1495" t="str">
            <v>CMRLPT21167</v>
          </cell>
        </row>
        <row r="1496">
          <cell r="A1496" t="str">
            <v>CMRLPT23139</v>
          </cell>
        </row>
        <row r="1497">
          <cell r="A1497" t="str">
            <v>mescondydeubg</v>
          </cell>
        </row>
        <row r="1498">
          <cell r="A1498" t="str">
            <v>CMRUCT23123</v>
          </cell>
        </row>
        <row r="1499">
          <cell r="A1499" t="str">
            <v>CMRLPT23041</v>
          </cell>
        </row>
        <row r="1500">
          <cell r="A1500" t="str">
            <v>CMRUCT24066</v>
          </cell>
        </row>
        <row r="1501">
          <cell r="A1501" t="str">
            <v>mescondyde</v>
          </cell>
        </row>
        <row r="1502">
          <cell r="A1502" t="str">
            <v>CMRUCT22081</v>
          </cell>
        </row>
        <row r="1503">
          <cell r="A1503" t="str">
            <v>CMRLPT22028</v>
          </cell>
        </row>
        <row r="1504">
          <cell r="A1504" t="str">
            <v>CMRLPT22090</v>
          </cell>
        </row>
        <row r="1505">
          <cell r="A1505" t="str">
            <v>CMRUCT23005</v>
          </cell>
        </row>
        <row r="1506">
          <cell r="A1506" t="str">
            <v>CMRUCT24011</v>
          </cell>
        </row>
        <row r="1507">
          <cell r="A1507" t="str">
            <v>CMRUCT23101</v>
          </cell>
        </row>
        <row r="1508">
          <cell r="A1508" t="str">
            <v>CMRLPT20023</v>
          </cell>
        </row>
        <row r="1509">
          <cell r="A1509" t="str">
            <v>CMRUCT23226</v>
          </cell>
        </row>
        <row r="1510">
          <cell r="A1510" t="str">
            <v>CMRUCT23306</v>
          </cell>
        </row>
        <row r="1511">
          <cell r="A1511" t="str">
            <v>CMRLPT19288</v>
          </cell>
        </row>
        <row r="1512">
          <cell r="A1512" t="str">
            <v>CMRLPT20008</v>
          </cell>
        </row>
        <row r="1513">
          <cell r="A1513" t="str">
            <v>SOUAMOS101</v>
          </cell>
        </row>
        <row r="1514">
          <cell r="A1514" t="str">
            <v>CMRUCT22111</v>
          </cell>
        </row>
        <row r="1515">
          <cell r="A1515" t="str">
            <v>CMRUCT23324</v>
          </cell>
        </row>
        <row r="1516">
          <cell r="A1516" t="str">
            <v>CMRUCT24080</v>
          </cell>
        </row>
        <row r="1517">
          <cell r="A1517" t="str">
            <v>CMRUCT23055</v>
          </cell>
        </row>
        <row r="1518">
          <cell r="A1518" t="str">
            <v>CMRLPT19245</v>
          </cell>
        </row>
        <row r="1519">
          <cell r="A1519" t="str">
            <v>CMRLPT23036</v>
          </cell>
        </row>
        <row r="1520">
          <cell r="A1520" t="str">
            <v>CMRLPT21095</v>
          </cell>
        </row>
        <row r="1521">
          <cell r="A1521" t="str">
            <v>CMRLPT23006</v>
          </cell>
        </row>
        <row r="1522">
          <cell r="A1522" t="str">
            <v>CMRUCT21040</v>
          </cell>
        </row>
        <row r="1523">
          <cell r="A1523" t="str">
            <v>CMRUCT23239</v>
          </cell>
        </row>
        <row r="1524">
          <cell r="A1524" t="str">
            <v>mesttebaf</v>
          </cell>
        </row>
        <row r="1525">
          <cell r="A1525" t="str">
            <v>CMRUCT23154</v>
          </cell>
        </row>
        <row r="1526">
          <cell r="A1526" t="str">
            <v>CMRUCT20084</v>
          </cell>
        </row>
        <row r="1527">
          <cell r="A1527" t="str">
            <v>CMRUCT21087</v>
          </cell>
        </row>
        <row r="1528">
          <cell r="A1528" t="str">
            <v>CMRLPT19336</v>
          </cell>
        </row>
        <row r="1529">
          <cell r="A1529" t="str">
            <v>CMRLPT24167</v>
          </cell>
        </row>
        <row r="1530">
          <cell r="A1530" t="str">
            <v>CMRUCT23256</v>
          </cell>
        </row>
        <row r="1531">
          <cell r="A1531" t="str">
            <v>CMRUCT22027</v>
          </cell>
        </row>
        <row r="1532">
          <cell r="A1532" t="str">
            <v>CMRLPT24110</v>
          </cell>
        </row>
        <row r="1533">
          <cell r="A1533" t="str">
            <v>CMRLPT23101</v>
          </cell>
        </row>
        <row r="1534">
          <cell r="A1534" t="str">
            <v>CMRUCT23311</v>
          </cell>
        </row>
        <row r="1535">
          <cell r="A1535" t="str">
            <v>CMRUCT23086</v>
          </cell>
        </row>
        <row r="1536">
          <cell r="A1536" t="str">
            <v>CMRLPT22111</v>
          </cell>
        </row>
        <row r="1537">
          <cell r="A1537" t="str">
            <v>CMRUCT23060</v>
          </cell>
        </row>
        <row r="1538">
          <cell r="A1538" t="str">
            <v>CMRLPT23313</v>
          </cell>
        </row>
        <row r="1539">
          <cell r="A1539" t="str">
            <v>CMRUCT23085</v>
          </cell>
        </row>
        <row r="1540">
          <cell r="A1540" t="str">
            <v>CMRLPT21126</v>
          </cell>
        </row>
        <row r="1541">
          <cell r="A1541" t="str">
            <v>CMRLPT21032</v>
          </cell>
        </row>
        <row r="1542">
          <cell r="A1542" t="str">
            <v>CMRLPT19273</v>
          </cell>
        </row>
        <row r="1543">
          <cell r="A1543" t="str">
            <v>cmruct23052</v>
          </cell>
        </row>
        <row r="1544">
          <cell r="A1544" t="str">
            <v>CMRLPT23098</v>
          </cell>
        </row>
        <row r="1545">
          <cell r="A1545" t="str">
            <v>CMRUCT23182</v>
          </cell>
        </row>
        <row r="1546">
          <cell r="A1546" t="str">
            <v>CMRLPT22074</v>
          </cell>
        </row>
        <row r="1547">
          <cell r="A1547" t="str">
            <v>CMRLPT20024</v>
          </cell>
        </row>
        <row r="1548">
          <cell r="A1548" t="str">
            <v>CMRUCT20128</v>
          </cell>
        </row>
        <row r="1549">
          <cell r="A1549" t="str">
            <v>CMRLPT22087</v>
          </cell>
        </row>
        <row r="1550">
          <cell r="A1550" t="str">
            <v>CMRUCT23153</v>
          </cell>
        </row>
        <row r="1551">
          <cell r="A1551" t="str">
            <v>CMRUCT24086</v>
          </cell>
        </row>
        <row r="1552">
          <cell r="A1552" t="str">
            <v>CMRLPT23024</v>
          </cell>
        </row>
        <row r="1553">
          <cell r="A1553" t="str">
            <v>CMRLPT19248</v>
          </cell>
        </row>
        <row r="1554">
          <cell r="A1554" t="str">
            <v>CMRLPT21068</v>
          </cell>
        </row>
        <row r="1555">
          <cell r="A1555" t="str">
            <v>CMRUCT22161</v>
          </cell>
        </row>
        <row r="1556">
          <cell r="A1556" t="str">
            <v>CMRUCT20007</v>
          </cell>
        </row>
        <row r="1557">
          <cell r="A1557" t="str">
            <v>CMRLPT19175</v>
          </cell>
        </row>
        <row r="1558">
          <cell r="A1558" t="str">
            <v>CMRLPT23002</v>
          </cell>
        </row>
        <row r="1559">
          <cell r="A1559" t="str">
            <v>CMRLPT21153</v>
          </cell>
        </row>
        <row r="1560">
          <cell r="A1560" t="str">
            <v>CMRLPT21094</v>
          </cell>
        </row>
        <row r="1561">
          <cell r="A1561" t="str">
            <v>CMRLPT21078</v>
          </cell>
        </row>
        <row r="1562">
          <cell r="A1562" t="str">
            <v>CMRUCT23075</v>
          </cell>
        </row>
        <row r="1563">
          <cell r="A1563" t="str">
            <v>CMRLPT23249</v>
          </cell>
        </row>
        <row r="1564">
          <cell r="A1564" t="str">
            <v>CMRLPT20070</v>
          </cell>
        </row>
        <row r="1565">
          <cell r="A1565" t="str">
            <v>GUINMORP101</v>
          </cell>
        </row>
        <row r="1566">
          <cell r="A1566" t="str">
            <v>CMRLPT21099</v>
          </cell>
        </row>
        <row r="1567">
          <cell r="A1567" t="str">
            <v>CMRLPT22071</v>
          </cell>
        </row>
        <row r="1568">
          <cell r="A1568" t="str">
            <v>CMRUCT21114</v>
          </cell>
        </row>
        <row r="1569">
          <cell r="A1569" t="str">
            <v>CMRLPT20111</v>
          </cell>
        </row>
        <row r="1570">
          <cell r="A1570" t="str">
            <v>CMRLPT23186</v>
          </cell>
        </row>
        <row r="1571">
          <cell r="A1571" t="str">
            <v>CMRUCT20016</v>
          </cell>
        </row>
        <row r="1572">
          <cell r="A1572" t="str">
            <v>SOCAHUSKY101</v>
          </cell>
        </row>
        <row r="1573">
          <cell r="A1573" t="str">
            <v>CMRLPT22032</v>
          </cell>
        </row>
        <row r="1574">
          <cell r="A1574" t="str">
            <v>CMRUCT21131</v>
          </cell>
        </row>
        <row r="1575">
          <cell r="A1575" t="str">
            <v>CMRLPT23042</v>
          </cell>
        </row>
        <row r="1576">
          <cell r="A1576" t="str">
            <v>CMRUCT23136</v>
          </cell>
        </row>
        <row r="1577">
          <cell r="A1577" t="str">
            <v>CMRLPT20118</v>
          </cell>
        </row>
        <row r="1578">
          <cell r="A1578" t="str">
            <v>CMRUCT19101</v>
          </cell>
        </row>
        <row r="1579">
          <cell r="A1579" t="str">
            <v>CMRLPT23163</v>
          </cell>
        </row>
        <row r="1580">
          <cell r="A1580" t="str">
            <v>CMRLPT24169</v>
          </cell>
        </row>
        <row r="1581">
          <cell r="A1581" t="str">
            <v>CMRLPT23158</v>
          </cell>
        </row>
        <row r="1582">
          <cell r="A1582" t="str">
            <v>CMRLPT23210</v>
          </cell>
        </row>
        <row r="1583">
          <cell r="A1583" t="str">
            <v>CMRLPT21124</v>
          </cell>
        </row>
        <row r="1584">
          <cell r="A1584" t="str">
            <v>CMRLPT22109</v>
          </cell>
        </row>
        <row r="1585">
          <cell r="A1585" t="str">
            <v>CMRUCT19113</v>
          </cell>
        </row>
        <row r="1586">
          <cell r="A1586" t="str">
            <v>garousine001</v>
          </cell>
        </row>
        <row r="1587">
          <cell r="A1587" t="str">
            <v>CMRLPT22114</v>
          </cell>
        </row>
        <row r="1588">
          <cell r="A1588" t="str">
            <v>CMRUCT20049</v>
          </cell>
        </row>
        <row r="1589">
          <cell r="A1589" t="str">
            <v>CMRUCT21058</v>
          </cell>
        </row>
        <row r="1590">
          <cell r="A1590" t="str">
            <v>CMRLPT19215</v>
          </cell>
        </row>
        <row r="1591">
          <cell r="A1591" t="str">
            <v>CMRLPT23320</v>
          </cell>
        </row>
        <row r="1592">
          <cell r="A1592" t="str">
            <v>CMRUCT24123</v>
          </cell>
        </row>
        <row r="1593">
          <cell r="A1593" t="str">
            <v>CMRLPT22198</v>
          </cell>
        </row>
        <row r="1594">
          <cell r="A1594" t="str">
            <v>mescavesyde</v>
          </cell>
        </row>
        <row r="1595">
          <cell r="A1595" t="str">
            <v>CMRUCT21116</v>
          </cell>
        </row>
        <row r="1596">
          <cell r="A1596" t="str">
            <v>CMRUCT23207</v>
          </cell>
        </row>
        <row r="1597">
          <cell r="A1597" t="str">
            <v>CMRLPT20115</v>
          </cell>
        </row>
        <row r="1598">
          <cell r="A1598" t="str">
            <v>CMRUCT22010</v>
          </cell>
        </row>
        <row r="1599">
          <cell r="A1599" t="str">
            <v>CMRUCT24118</v>
          </cell>
        </row>
        <row r="1600">
          <cell r="A1600" t="str">
            <v>CMRUCT22157</v>
          </cell>
        </row>
        <row r="1601">
          <cell r="A1601" t="str">
            <v>CMRLPT20004</v>
          </cell>
        </row>
        <row r="1602">
          <cell r="A1602" t="str">
            <v>SOCAPCUT001</v>
          </cell>
        </row>
        <row r="1603">
          <cell r="A1603" t="str">
            <v>CMRUCT21033</v>
          </cell>
        </row>
        <row r="1604">
          <cell r="A1604" t="str">
            <v>SABCBIOM103</v>
          </cell>
        </row>
        <row r="1605">
          <cell r="A1605" t="str">
            <v>CMRLPT23037</v>
          </cell>
        </row>
        <row r="1606">
          <cell r="A1606" t="str">
            <v>CMRUCT20047</v>
          </cell>
        </row>
        <row r="1607">
          <cell r="A1607" t="str">
            <v>CMRUCT20072</v>
          </cell>
        </row>
        <row r="1608">
          <cell r="A1608" t="str">
            <v>CMRLPT23267</v>
          </cell>
        </row>
        <row r="1609">
          <cell r="A1609" t="str">
            <v>CMRLPT23183</v>
          </cell>
        </row>
        <row r="1610">
          <cell r="A1610" t="str">
            <v>CMRLPT24064</v>
          </cell>
        </row>
        <row r="1611">
          <cell r="A1611" t="str">
            <v>CMRUCT19207</v>
          </cell>
        </row>
        <row r="1612">
          <cell r="A1612" t="str">
            <v>CMRLPT22181</v>
          </cell>
        </row>
        <row r="1613">
          <cell r="A1613" t="str">
            <v>CMRUCT24172</v>
          </cell>
        </row>
        <row r="1614">
          <cell r="A1614" t="str">
            <v>CMRUCT23090</v>
          </cell>
        </row>
        <row r="1615">
          <cell r="A1615" t="str">
            <v>balidcira001</v>
          </cell>
        </row>
        <row r="1616">
          <cell r="A1616" t="str">
            <v>CMRLPT22134</v>
          </cell>
        </row>
        <row r="1617">
          <cell r="A1617" t="str">
            <v>CMRLPT23202</v>
          </cell>
        </row>
        <row r="1618">
          <cell r="A1618" t="str">
            <v>CMRUCT23192</v>
          </cell>
        </row>
        <row r="1619">
          <cell r="A1619" t="str">
            <v>messgxndok</v>
          </cell>
        </row>
        <row r="1620">
          <cell r="A1620" t="str">
            <v>CMRUCT19166</v>
          </cell>
        </row>
        <row r="1621">
          <cell r="A1621" t="str">
            <v>CMRLPT19006</v>
          </cell>
        </row>
        <row r="1622">
          <cell r="A1622" t="str">
            <v>CMRLPT23283</v>
          </cell>
        </row>
        <row r="1623">
          <cell r="A1623" t="str">
            <v>CMRLPT24131</v>
          </cell>
        </row>
        <row r="1624">
          <cell r="A1624" t="str">
            <v>CMRUCT24091</v>
          </cell>
        </row>
        <row r="1625">
          <cell r="A1625" t="str">
            <v>CMRUCT19204</v>
          </cell>
        </row>
        <row r="1626">
          <cell r="A1626" t="str">
            <v>CMRLPT24016</v>
          </cell>
        </row>
        <row r="1627">
          <cell r="A1627" t="str">
            <v>CMRLPT22036</v>
          </cell>
        </row>
        <row r="1628">
          <cell r="A1628" t="str">
            <v>CMRUCT24186</v>
          </cell>
        </row>
        <row r="1629">
          <cell r="A1629" t="str">
            <v>CMRUCT24025</v>
          </cell>
        </row>
        <row r="1630">
          <cell r="A1630" t="str">
            <v>CMRLPT23040</v>
          </cell>
        </row>
        <row r="1631">
          <cell r="A1631" t="str">
            <v>CMRLPT22072</v>
          </cell>
        </row>
        <row r="1632">
          <cell r="A1632" t="str">
            <v>CMRLPT19198</v>
          </cell>
        </row>
        <row r="1633">
          <cell r="A1633" t="str">
            <v>CMRLPT20014</v>
          </cell>
        </row>
        <row r="1634">
          <cell r="A1634" t="str">
            <v>CMRLPT19331</v>
          </cell>
        </row>
        <row r="1635">
          <cell r="A1635" t="str">
            <v>SABCCONSO101</v>
          </cell>
        </row>
        <row r="1636">
          <cell r="A1636" t="str">
            <v>SABCSOC101</v>
          </cell>
        </row>
        <row r="1637">
          <cell r="A1637" t="str">
            <v>CMRLPT23094</v>
          </cell>
        </row>
        <row r="1638">
          <cell r="A1638" t="str">
            <v>SOCASOFT101</v>
          </cell>
        </row>
        <row r="1639">
          <cell r="A1639" t="str">
            <v>CMRUCT19139</v>
          </cell>
        </row>
        <row r="1640">
          <cell r="A1640" t="str">
            <v>CMRUCT24192</v>
          </cell>
        </row>
        <row r="1641">
          <cell r="A1641" t="str">
            <v>CMRUCT23088</v>
          </cell>
        </row>
        <row r="1642">
          <cell r="A1642" t="str">
            <v>CMRLPT23096</v>
          </cell>
        </row>
        <row r="1643">
          <cell r="A1643" t="str">
            <v>CMRLPT22064</v>
          </cell>
        </row>
        <row r="1644">
          <cell r="A1644" t="str">
            <v>CMRUCT22079</v>
          </cell>
        </row>
        <row r="1645">
          <cell r="A1645" t="str">
            <v>CMRUCT22082</v>
          </cell>
        </row>
        <row r="1646">
          <cell r="A1646" t="str">
            <v>CMRUCT22145</v>
          </cell>
        </row>
        <row r="1647">
          <cell r="A1647" t="str">
            <v>CMRUCT23039</v>
          </cell>
        </row>
        <row r="1648">
          <cell r="A1648" t="str">
            <v>CMRLPT22049</v>
          </cell>
        </row>
        <row r="1649">
          <cell r="A1649" t="str">
            <v>CMRUCT20109</v>
          </cell>
        </row>
        <row r="1650">
          <cell r="A1650" t="str">
            <v>CMRLPT24094</v>
          </cell>
        </row>
        <row r="1651">
          <cell r="A1651" t="str">
            <v>SABCLEARN101</v>
          </cell>
        </row>
        <row r="1652">
          <cell r="A1652" t="str">
            <v>CMRLPT21014</v>
          </cell>
        </row>
        <row r="1653">
          <cell r="A1653" t="str">
            <v>SABCBPC603</v>
          </cell>
        </row>
        <row r="1654">
          <cell r="A1654" t="str">
            <v>CMRLPT24006</v>
          </cell>
        </row>
        <row r="1655">
          <cell r="A1655" t="str">
            <v>SABCPASDO101</v>
          </cell>
        </row>
        <row r="1656">
          <cell r="A1656" t="str">
            <v>CMRLPT22029</v>
          </cell>
        </row>
        <row r="1657">
          <cell r="A1657" t="str">
            <v>CMRUCT22127</v>
          </cell>
        </row>
        <row r="1658">
          <cell r="A1658" t="str">
            <v>CMRLPT21043</v>
          </cell>
        </row>
        <row r="1659">
          <cell r="A1659" t="str">
            <v>CMRLPT22157</v>
          </cell>
        </row>
        <row r="1660">
          <cell r="A1660" t="str">
            <v>CMRUCT24041</v>
          </cell>
        </row>
        <row r="1661">
          <cell r="A1661" t="str">
            <v>CMRUCT20151</v>
          </cell>
        </row>
        <row r="1662">
          <cell r="A1662" t="str">
            <v>CMRUCT19025</v>
          </cell>
        </row>
        <row r="1663">
          <cell r="A1663" t="str">
            <v>CMRLPT20001</v>
          </cell>
        </row>
        <row r="1664">
          <cell r="A1664" t="str">
            <v>CMRLPT21122</v>
          </cell>
        </row>
        <row r="1665">
          <cell r="A1665" t="str">
            <v>CMRLPT23091</v>
          </cell>
        </row>
        <row r="1666">
          <cell r="A1666" t="str">
            <v>CMRLPT23227</v>
          </cell>
        </row>
        <row r="1667">
          <cell r="A1667" t="str">
            <v>CMRUCT20046</v>
          </cell>
        </row>
        <row r="1668">
          <cell r="A1668" t="str">
            <v>CMRLPT23051</v>
          </cell>
        </row>
        <row r="1669">
          <cell r="A1669" t="str">
            <v>CMRUCT20048</v>
          </cell>
        </row>
        <row r="1670">
          <cell r="A1670" t="str">
            <v>CMRLPT22113</v>
          </cell>
        </row>
        <row r="1671">
          <cell r="A1671" t="str">
            <v>CMRLPT21160</v>
          </cell>
        </row>
        <row r="1672">
          <cell r="A1672" t="str">
            <v>CMRUCT22103</v>
          </cell>
        </row>
        <row r="1673">
          <cell r="A1673" t="str">
            <v>CMRLPT20109</v>
          </cell>
        </row>
        <row r="1674">
          <cell r="A1674" t="str">
            <v>CMRLPT23292</v>
          </cell>
        </row>
        <row r="1675">
          <cell r="A1675" t="str">
            <v>CMRLPT21156</v>
          </cell>
        </row>
        <row r="1676">
          <cell r="A1676" t="str">
            <v>CMRLPT23295</v>
          </cell>
        </row>
        <row r="1677">
          <cell r="A1677" t="str">
            <v>SABCFUTU601</v>
          </cell>
        </row>
        <row r="1678">
          <cell r="A1678" t="str">
            <v>CMRLPT24171</v>
          </cell>
        </row>
        <row r="1679">
          <cell r="A1679" t="str">
            <v>CMRUCT23325</v>
          </cell>
        </row>
        <row r="1680">
          <cell r="A1680" t="str">
            <v>LDSDATABASE</v>
          </cell>
        </row>
        <row r="1681">
          <cell r="A1681" t="str">
            <v>SABCSQINT601</v>
          </cell>
        </row>
        <row r="1682">
          <cell r="A1682" t="str">
            <v>CMRUCT24067</v>
          </cell>
        </row>
        <row r="1683">
          <cell r="A1683" t="str">
            <v>CMRLPT23003</v>
          </cell>
        </row>
        <row r="1684">
          <cell r="A1684" t="str">
            <v>SABCMOS102</v>
          </cell>
        </row>
        <row r="1685">
          <cell r="A1685" t="str">
            <v>CMRUCT25009</v>
          </cell>
        </row>
        <row r="1686">
          <cell r="A1686" t="str">
            <v>SABCSHAR103</v>
          </cell>
        </row>
        <row r="1687">
          <cell r="A1687" t="str">
            <v>CMRLPT24175</v>
          </cell>
        </row>
        <row r="1688">
          <cell r="A1688" t="str">
            <v>CMRLPT21113</v>
          </cell>
        </row>
        <row r="1689">
          <cell r="A1689" t="str">
            <v>CMRLPT23156</v>
          </cell>
        </row>
        <row r="1690">
          <cell r="A1690" t="str">
            <v>CMRLPT24095</v>
          </cell>
        </row>
        <row r="1691">
          <cell r="A1691" t="str">
            <v>CMRUCT22133</v>
          </cell>
        </row>
        <row r="1692">
          <cell r="A1692" t="str">
            <v>CMRUCT24018</v>
          </cell>
        </row>
        <row r="1693">
          <cell r="A1693" t="str">
            <v>CMRLPT19155</v>
          </cell>
        </row>
        <row r="1694">
          <cell r="A1694" t="str">
            <v>CMRUCT20091</v>
          </cell>
        </row>
        <row r="1695">
          <cell r="A1695" t="str">
            <v>CMRUCT20083</v>
          </cell>
        </row>
        <row r="1696">
          <cell r="A1696" t="str">
            <v>CMRLPT23150</v>
          </cell>
        </row>
        <row r="1697">
          <cell r="A1697" t="str">
            <v>CMRLPT21149</v>
          </cell>
        </row>
        <row r="1698">
          <cell r="A1698" t="str">
            <v>CMRUCT21124</v>
          </cell>
        </row>
        <row r="1699">
          <cell r="A1699" t="str">
            <v>indusbi101</v>
          </cell>
        </row>
        <row r="1700">
          <cell r="A1700" t="str">
            <v>CMRLPT23181</v>
          </cell>
        </row>
        <row r="1701">
          <cell r="A1701" t="str">
            <v>CMRUCT23082</v>
          </cell>
        </row>
        <row r="1702">
          <cell r="A1702" t="str">
            <v>CMRUCT19093</v>
          </cell>
        </row>
        <row r="1703">
          <cell r="A1703" t="str">
            <v>CMRUCT19169</v>
          </cell>
        </row>
        <row r="1704">
          <cell r="A1704" t="str">
            <v>BALISCDP001</v>
          </cell>
        </row>
        <row r="1705">
          <cell r="A1705" t="str">
            <v>CMRLTP19172</v>
          </cell>
        </row>
        <row r="1706">
          <cell r="A1706" t="str">
            <v>CMRLPT20054</v>
          </cell>
        </row>
        <row r="1707">
          <cell r="A1707" t="str">
            <v>SABCGED103</v>
          </cell>
        </row>
        <row r="1708">
          <cell r="A1708" t="str">
            <v>CMRUCT24156</v>
          </cell>
        </row>
        <row r="1709">
          <cell r="A1709" t="str">
            <v>CMRLPT23200</v>
          </cell>
        </row>
        <row r="1710">
          <cell r="A1710" t="str">
            <v>SABCMMIX101</v>
          </cell>
        </row>
        <row r="1711">
          <cell r="A1711" t="str">
            <v>CMRLPT22022</v>
          </cell>
        </row>
        <row r="1712">
          <cell r="A1712" t="str">
            <v>CMRUCT19140</v>
          </cell>
        </row>
        <row r="1713">
          <cell r="A1713" t="str">
            <v>CMRLPT21067</v>
          </cell>
        </row>
        <row r="1714">
          <cell r="A1714" t="str">
            <v>CMRLPT24052</v>
          </cell>
        </row>
        <row r="1715">
          <cell r="A1715" t="str">
            <v>mescaveskoum</v>
          </cell>
        </row>
        <row r="1716">
          <cell r="A1716" t="str">
            <v>CMRUCT24014</v>
          </cell>
        </row>
        <row r="1717">
          <cell r="A1717" t="str">
            <v>CMRUCT22049</v>
          </cell>
        </row>
        <row r="1718">
          <cell r="A1718" t="str">
            <v>CMRLPT24051</v>
          </cell>
        </row>
        <row r="1719">
          <cell r="A1719" t="str">
            <v>GAROPCUT001</v>
          </cell>
        </row>
        <row r="1720">
          <cell r="A1720" t="str">
            <v>CMRLPT23248</v>
          </cell>
        </row>
        <row r="1721">
          <cell r="A1721" t="str">
            <v>CMRLPT23257</v>
          </cell>
        </row>
        <row r="1722">
          <cell r="A1722" t="str">
            <v>CMRLPT21036</v>
          </cell>
        </row>
        <row r="1723">
          <cell r="A1723" t="str">
            <v>CMRLPT19005</v>
          </cell>
        </row>
        <row r="1724">
          <cell r="A1724" t="str">
            <v>SABCSQSHAR101</v>
          </cell>
        </row>
        <row r="1725">
          <cell r="A1725" t="str">
            <v>CMRUCT19138</v>
          </cell>
        </row>
        <row r="1726">
          <cell r="A1726" t="str">
            <v>CMRUCT23293</v>
          </cell>
        </row>
        <row r="1727">
          <cell r="A1727" t="str">
            <v>CMRLPT24203</v>
          </cell>
        </row>
        <row r="1728">
          <cell r="A1728" t="str">
            <v>SEMCDOMC001</v>
          </cell>
        </row>
        <row r="1729">
          <cell r="A1729" t="str">
            <v>SABCMOS104</v>
          </cell>
        </row>
        <row r="1730">
          <cell r="A1730" t="str">
            <v>CMRLPT24138</v>
          </cell>
        </row>
        <row r="1731">
          <cell r="A1731" t="str">
            <v>CMRLPT19219</v>
          </cell>
        </row>
        <row r="1732">
          <cell r="A1732" t="str">
            <v>CMRUCT24006</v>
          </cell>
        </row>
        <row r="1733">
          <cell r="A1733" t="str">
            <v>SABCMSQL101</v>
          </cell>
        </row>
        <row r="1734">
          <cell r="A1734" t="str">
            <v>SIACSHARG101</v>
          </cell>
        </row>
        <row r="1735">
          <cell r="A1735" t="str">
            <v>CMRUCT21103</v>
          </cell>
        </row>
        <row r="1736">
          <cell r="A1736" t="str">
            <v>CMRUCT21018</v>
          </cell>
        </row>
        <row r="1737">
          <cell r="A1737" t="str">
            <v>CMRLPT20072</v>
          </cell>
        </row>
        <row r="1738">
          <cell r="A1738" t="str">
            <v>CMRLPT19369</v>
          </cell>
        </row>
        <row r="1739">
          <cell r="A1739" t="str">
            <v>CMRUCT23176</v>
          </cell>
        </row>
        <row r="1740">
          <cell r="A1740" t="str">
            <v>CMRUCT19202</v>
          </cell>
        </row>
        <row r="1741">
          <cell r="A1741" t="str">
            <v>CMRUCT23046</v>
          </cell>
        </row>
        <row r="1742">
          <cell r="A1742" t="str">
            <v>CMRUCT23018</v>
          </cell>
        </row>
        <row r="1743">
          <cell r="A1743" t="str">
            <v>CMRUCT23305</v>
          </cell>
        </row>
        <row r="1744">
          <cell r="A1744" t="str">
            <v>SABCMEC201</v>
          </cell>
        </row>
        <row r="1745">
          <cell r="A1745" t="str">
            <v>CMRLPT24192</v>
          </cell>
        </row>
        <row r="1746">
          <cell r="A1746" t="str">
            <v>CMRLPT21143</v>
          </cell>
        </row>
        <row r="1747">
          <cell r="A1747" t="str">
            <v>CMRLPT24106</v>
          </cell>
        </row>
        <row r="1748">
          <cell r="A1748" t="str">
            <v>CMRLPT22046</v>
          </cell>
        </row>
        <row r="1749">
          <cell r="A1749" t="str">
            <v>CMRUCT20155</v>
          </cell>
        </row>
        <row r="1750">
          <cell r="A1750" t="str">
            <v>EFISERVEUR</v>
          </cell>
        </row>
        <row r="1751">
          <cell r="A1751" t="str">
            <v>CMRUCT24036</v>
          </cell>
        </row>
        <row r="1752">
          <cell r="A1752" t="str">
            <v>SABCDIMO601</v>
          </cell>
        </row>
        <row r="1753">
          <cell r="A1753" t="str">
            <v>CMRLPT24087</v>
          </cell>
        </row>
        <row r="1754">
          <cell r="A1754" t="str">
            <v>CMRUCT23132</v>
          </cell>
        </row>
        <row r="1755">
          <cell r="A1755" t="str">
            <v>CMRLPT24152</v>
          </cell>
        </row>
        <row r="1756">
          <cell r="A1756" t="str">
            <v>CMRUCT23015</v>
          </cell>
        </row>
        <row r="1757">
          <cell r="A1757" t="str">
            <v>YAOUPCUT001</v>
          </cell>
        </row>
        <row r="1758">
          <cell r="A1758" t="str">
            <v>CMRLPT19366</v>
          </cell>
        </row>
        <row r="1759">
          <cell r="A1759" t="str">
            <v>CMRUCT23011</v>
          </cell>
        </row>
        <row r="1760">
          <cell r="A1760" t="str">
            <v>CMRUCT20087</v>
          </cell>
        </row>
        <row r="1761">
          <cell r="A1761" t="str">
            <v>CMRUCT22075</v>
          </cell>
        </row>
        <row r="1762">
          <cell r="A1762" t="str">
            <v>CMRUCT23036</v>
          </cell>
        </row>
        <row r="1763">
          <cell r="A1763" t="str">
            <v>CMRUCT22140</v>
          </cell>
        </row>
        <row r="1764">
          <cell r="A1764" t="str">
            <v>SABCKPI103</v>
          </cell>
        </row>
        <row r="1765">
          <cell r="A1765" t="str">
            <v>SABCELO101</v>
          </cell>
        </row>
        <row r="1766">
          <cell r="A1766" t="str">
            <v>CMRLPT21111</v>
          </cell>
        </row>
        <row r="1767">
          <cell r="A1767" t="str">
            <v>CMRLPT22131</v>
          </cell>
        </row>
        <row r="1768">
          <cell r="A1768" t="str">
            <v>CMRLPT21132</v>
          </cell>
        </row>
        <row r="1769">
          <cell r="A1769" t="str">
            <v>SABCVPRX103</v>
          </cell>
        </row>
        <row r="1770">
          <cell r="A1770" t="str">
            <v>CMRLPT22070</v>
          </cell>
        </row>
        <row r="1771">
          <cell r="A1771" t="str">
            <v>CMRLPT19073</v>
          </cell>
        </row>
        <row r="1772">
          <cell r="A1772" t="str">
            <v>CMRUCT23149</v>
          </cell>
        </row>
        <row r="1773">
          <cell r="A1773" t="str">
            <v>yaousin002</v>
          </cell>
        </row>
        <row r="1774">
          <cell r="A1774" t="str">
            <v>CMRLPT22125</v>
          </cell>
        </row>
        <row r="1775">
          <cell r="A1775" t="str">
            <v>CMRUCT23231</v>
          </cell>
        </row>
        <row r="1776">
          <cell r="A1776" t="str">
            <v>CMRLPT24181</v>
          </cell>
        </row>
        <row r="1777">
          <cell r="A1777" t="str">
            <v>CMRUCT22026</v>
          </cell>
        </row>
        <row r="1778">
          <cell r="A1778" t="str">
            <v>BALIAMPLI601</v>
          </cell>
        </row>
        <row r="1779">
          <cell r="A1779" t="str">
            <v>CMRLPT24199</v>
          </cell>
        </row>
        <row r="1780">
          <cell r="A1780" t="str">
            <v>CMRLPT23237</v>
          </cell>
        </row>
        <row r="1781">
          <cell r="A1781" t="str">
            <v>CMRLPT21066</v>
          </cell>
        </row>
        <row r="1782">
          <cell r="A1782" t="str">
            <v>CMRLPT21136</v>
          </cell>
        </row>
        <row r="1783">
          <cell r="A1783" t="str">
            <v>CMRUCT21067</v>
          </cell>
        </row>
        <row r="1784">
          <cell r="A1784" t="str">
            <v>CMRUCT20100</v>
          </cell>
        </row>
        <row r="1785">
          <cell r="A1785" t="str">
            <v>CMRUCT23248</v>
          </cell>
        </row>
        <row r="1786">
          <cell r="A1786" t="str">
            <v>CMRLPT23224</v>
          </cell>
        </row>
        <row r="1787">
          <cell r="A1787" t="str">
            <v>CMRLPT23306</v>
          </cell>
        </row>
        <row r="1788">
          <cell r="A1788" t="str">
            <v>CMRLPT21076</v>
          </cell>
        </row>
        <row r="1789">
          <cell r="A1789" t="str">
            <v>CMRUCT23180</v>
          </cell>
        </row>
        <row r="1790">
          <cell r="A1790" t="str">
            <v>CMRLPT23255</v>
          </cell>
        </row>
        <row r="1791">
          <cell r="A1791" t="str">
            <v>CMRLPT22058</v>
          </cell>
        </row>
        <row r="1792">
          <cell r="A1792" t="str">
            <v>SIACDOMC002</v>
          </cell>
        </row>
        <row r="1793">
          <cell r="A1793" t="str">
            <v>CMRUCT22166</v>
          </cell>
        </row>
        <row r="1794">
          <cell r="A1794" t="str">
            <v>CMRUCT23163</v>
          </cell>
        </row>
        <row r="1795">
          <cell r="A1795" t="str">
            <v>CMRLPT22171</v>
          </cell>
        </row>
        <row r="1796">
          <cell r="A1796" t="str">
            <v>CMRLPT20093</v>
          </cell>
        </row>
        <row r="1797">
          <cell r="A1797" t="str">
            <v>CMRLPT23198</v>
          </cell>
        </row>
        <row r="1798">
          <cell r="A1798" t="str">
            <v>CMRUCT23287</v>
          </cell>
        </row>
        <row r="1799">
          <cell r="A1799" t="str">
            <v>mesfiltgarou</v>
          </cell>
        </row>
        <row r="1800">
          <cell r="A1800" t="str">
            <v>CMRUCT24099</v>
          </cell>
        </row>
        <row r="1801">
          <cell r="A1801" t="str">
            <v>CMRLPT24048</v>
          </cell>
        </row>
        <row r="1802">
          <cell r="A1802" t="str">
            <v>CMRLPT19194</v>
          </cell>
        </row>
        <row r="1803">
          <cell r="A1803" t="str">
            <v>CMRUCT23148</v>
          </cell>
        </row>
        <row r="1804">
          <cell r="A1804" t="str">
            <v>CMRUCT22064</v>
          </cell>
        </row>
        <row r="1805">
          <cell r="A1805" t="str">
            <v>CMRUCT19073</v>
          </cell>
        </row>
        <row r="1806">
          <cell r="A1806" t="str">
            <v>CMRLPT21091</v>
          </cell>
        </row>
        <row r="1807">
          <cell r="A1807" t="str">
            <v>CMRLPT24011</v>
          </cell>
        </row>
        <row r="1808">
          <cell r="A1808" t="str">
            <v>CMRUCT23032</v>
          </cell>
        </row>
        <row r="1809">
          <cell r="A1809" t="str">
            <v>CMRLPT21024</v>
          </cell>
        </row>
        <row r="1810">
          <cell r="A1810" t="str">
            <v>SABCPDDK101</v>
          </cell>
        </row>
        <row r="1811">
          <cell r="A1811" t="str">
            <v>CMRLPT23062</v>
          </cell>
        </row>
        <row r="1812">
          <cell r="A1812" t="str">
            <v>BALISHAR003</v>
          </cell>
        </row>
        <row r="1813">
          <cell r="A1813" t="str">
            <v>CMRUCT20034</v>
          </cell>
        </row>
        <row r="1814">
          <cell r="A1814" t="str">
            <v>CMRLPT19168</v>
          </cell>
        </row>
        <row r="1815">
          <cell r="A1815" t="str">
            <v>CMRLPT22044</v>
          </cell>
        </row>
        <row r="1816">
          <cell r="A1816" t="str">
            <v>CMRLPT23250</v>
          </cell>
        </row>
        <row r="1817">
          <cell r="A1817" t="str">
            <v>CMRLPT20087</v>
          </cell>
        </row>
        <row r="1818">
          <cell r="A1818" t="str">
            <v>CMRUCT21016</v>
          </cell>
        </row>
        <row r="1819">
          <cell r="A1819" t="str">
            <v>CMRLPT23136</v>
          </cell>
        </row>
        <row r="1820">
          <cell r="A1820" t="str">
            <v>CMRLPT24020</v>
          </cell>
        </row>
        <row r="1821">
          <cell r="A1821" t="str">
            <v>CMRLPT24185</v>
          </cell>
        </row>
        <row r="1822">
          <cell r="A1822" t="str">
            <v>SIACMOS101</v>
          </cell>
        </row>
        <row r="1823">
          <cell r="A1823" t="str">
            <v>CMRUCT22126</v>
          </cell>
        </row>
        <row r="1824">
          <cell r="A1824" t="str">
            <v>CMRUCT21060</v>
          </cell>
        </row>
        <row r="1825">
          <cell r="A1825" t="str">
            <v>CMRLPT22104</v>
          </cell>
        </row>
        <row r="1826">
          <cell r="A1826" t="str">
            <v>CMRLPT23016</v>
          </cell>
        </row>
        <row r="1827">
          <cell r="A1827" t="str">
            <v>CMRLPT22071</v>
          </cell>
        </row>
        <row r="1828">
          <cell r="A1828" t="str">
            <v>SABCPROJ601</v>
          </cell>
        </row>
        <row r="1829">
          <cell r="A1829" t="str">
            <v>CMRLPT20046</v>
          </cell>
        </row>
        <row r="1830">
          <cell r="A1830" t="str">
            <v>CMRUCT22115</v>
          </cell>
        </row>
        <row r="1831">
          <cell r="A1831" t="str">
            <v>CMRLPT24153</v>
          </cell>
        </row>
        <row r="1832">
          <cell r="A1832" t="str">
            <v>CMRUCT24160</v>
          </cell>
        </row>
        <row r="1833">
          <cell r="A1833" t="str">
            <v>CMRUCT23042</v>
          </cell>
        </row>
        <row r="1834">
          <cell r="A1834" t="str">
            <v>CMRLPT21065</v>
          </cell>
        </row>
        <row r="1835">
          <cell r="A1835" t="str">
            <v>CMRLPT19378</v>
          </cell>
        </row>
        <row r="1836">
          <cell r="A1836" t="str">
            <v>BALIGMAO001</v>
          </cell>
        </row>
        <row r="1837">
          <cell r="A1837" t="str">
            <v>SEMCSHARG101</v>
          </cell>
        </row>
        <row r="1838">
          <cell r="A1838" t="str">
            <v>vm-CMRSRV23001-</v>
          </cell>
        </row>
        <row r="1839">
          <cell r="A1839" t="str">
            <v>CMRLPT24012</v>
          </cell>
        </row>
        <row r="1840">
          <cell r="A1840" t="str">
            <v>CMRLPT23165</v>
          </cell>
        </row>
        <row r="1841">
          <cell r="A1841" t="str">
            <v>CMRLPT22176</v>
          </cell>
        </row>
        <row r="1842">
          <cell r="A1842" t="str">
            <v>CMRLPT24143</v>
          </cell>
        </row>
        <row r="1843">
          <cell r="A1843" t="str">
            <v>CMRLPT20058</v>
          </cell>
        </row>
        <row r="1844">
          <cell r="A1844" t="str">
            <v>CMRLPT24025</v>
          </cell>
        </row>
        <row r="1845">
          <cell r="A1845" t="str">
            <v>CMRUCT25001</v>
          </cell>
        </row>
        <row r="1846">
          <cell r="A1846" t="str">
            <v>CMRUCT22156</v>
          </cell>
        </row>
        <row r="1847">
          <cell r="A1847" t="str">
            <v>GARODOMC002</v>
          </cell>
        </row>
        <row r="1848">
          <cell r="A1848" t="str">
            <v>SABCMYAP101</v>
          </cell>
        </row>
        <row r="1849">
          <cell r="A1849" t="str">
            <v>SABCTSEL102</v>
          </cell>
        </row>
        <row r="1850">
          <cell r="A1850" t="str">
            <v>CMRLPT23319</v>
          </cell>
        </row>
        <row r="1851">
          <cell r="A1851" t="str">
            <v>CMRUCT19022</v>
          </cell>
        </row>
        <row r="1852">
          <cell r="A1852" t="str">
            <v>CMRLPT22026</v>
          </cell>
        </row>
        <row r="1853">
          <cell r="A1853" t="str">
            <v>cmruct23047</v>
          </cell>
        </row>
        <row r="1854">
          <cell r="A1854" t="str">
            <v>koumusin001</v>
          </cell>
        </row>
        <row r="1855">
          <cell r="A1855" t="str">
            <v>SABCPASDO102</v>
          </cell>
        </row>
        <row r="1856">
          <cell r="A1856" t="str">
            <v>CMRUCT23021</v>
          </cell>
        </row>
        <row r="1857">
          <cell r="A1857" t="str">
            <v>BALILIMS202</v>
          </cell>
        </row>
        <row r="1858">
          <cell r="A1858" t="str">
            <v>CMRUCT21055</v>
          </cell>
        </row>
        <row r="1859">
          <cell r="A1859" t="str">
            <v>CMRUCT24019</v>
          </cell>
        </row>
        <row r="1860">
          <cell r="A1860" t="str">
            <v>CMRUCT20121</v>
          </cell>
        </row>
        <row r="1861">
          <cell r="A1861" t="str">
            <v>CMRUCT23003</v>
          </cell>
        </row>
        <row r="1862">
          <cell r="A1862" t="str">
            <v>CMRUCT24057</v>
          </cell>
        </row>
        <row r="1863">
          <cell r="A1863" t="str">
            <v>CMRUCT22003</v>
          </cell>
        </row>
        <row r="1864">
          <cell r="A1864" t="str">
            <v>SABCGLPI601</v>
          </cell>
        </row>
        <row r="1865">
          <cell r="A1865" t="str">
            <v>SABCBIOM101</v>
          </cell>
        </row>
        <row r="1866">
          <cell r="A1866" t="str">
            <v>CMRLPT24031</v>
          </cell>
        </row>
        <row r="1867">
          <cell r="A1867" t="str">
            <v>CMRUCT22008</v>
          </cell>
        </row>
        <row r="1868">
          <cell r="A1868" t="str">
            <v>CMRUCT22143</v>
          </cell>
        </row>
        <row r="1869">
          <cell r="A1869" t="str">
            <v>CMRLPT22013</v>
          </cell>
        </row>
        <row r="1870">
          <cell r="A1870" t="str">
            <v>SOCADOMC002</v>
          </cell>
        </row>
        <row r="1871">
          <cell r="A1871" t="str">
            <v>CMRUCT20005</v>
          </cell>
        </row>
        <row r="1872">
          <cell r="A1872" t="str">
            <v>cmruct22095</v>
          </cell>
        </row>
        <row r="1873">
          <cell r="A1873" t="str">
            <v>CMRLPT22040</v>
          </cell>
        </row>
        <row r="1874">
          <cell r="A1874" t="str">
            <v>CMRLPT20071</v>
          </cell>
        </row>
        <row r="1875">
          <cell r="A1875" t="str">
            <v>CMRUCT23223</v>
          </cell>
        </row>
        <row r="1876">
          <cell r="A1876" t="str">
            <v>CMRUCT23025</v>
          </cell>
        </row>
        <row r="1877">
          <cell r="A1877" t="str">
            <v>CMRUCT23208</v>
          </cell>
        </row>
        <row r="1878">
          <cell r="A1878" t="str">
            <v>CMRLPT21133</v>
          </cell>
        </row>
        <row r="1879">
          <cell r="A1879" t="str">
            <v>CMRUCT22025</v>
          </cell>
        </row>
        <row r="1880">
          <cell r="A1880" t="str">
            <v>SOCAMSQL101</v>
          </cell>
        </row>
        <row r="1881">
          <cell r="A1881" t="str">
            <v>CMRLPT23225</v>
          </cell>
        </row>
        <row r="1882">
          <cell r="A1882" t="str">
            <v>CMRUCT20099</v>
          </cell>
        </row>
        <row r="1883">
          <cell r="A1883" t="str">
            <v>CMRLPT23148</v>
          </cell>
        </row>
        <row r="1884">
          <cell r="A1884" t="str">
            <v>CMRLPT23282</v>
          </cell>
        </row>
        <row r="1885">
          <cell r="A1885" t="str">
            <v>CMRLPT23141</v>
          </cell>
        </row>
        <row r="1886">
          <cell r="A1886" t="str">
            <v>CMRUCT23247</v>
          </cell>
        </row>
        <row r="1887">
          <cell r="A1887" t="str">
            <v>CMRLPT20066</v>
          </cell>
        </row>
        <row r="1888">
          <cell r="A1888" t="str">
            <v>CMRUCT20064</v>
          </cell>
        </row>
        <row r="1889">
          <cell r="A1889" t="str">
            <v>CMRUCT24030</v>
          </cell>
        </row>
        <row r="1890">
          <cell r="A1890" t="str">
            <v>CMRUCT24078</v>
          </cell>
        </row>
        <row r="1891">
          <cell r="A1891" t="str">
            <v>CMRLPT23138</v>
          </cell>
        </row>
        <row r="1892">
          <cell r="A1892" t="str">
            <v>CMRUCT24040</v>
          </cell>
        </row>
        <row r="1893">
          <cell r="A1893" t="str">
            <v>CMRLPT23020</v>
          </cell>
        </row>
        <row r="1894">
          <cell r="A1894" t="str">
            <v>CMRLPT21045</v>
          </cell>
        </row>
        <row r="1895">
          <cell r="A1895" t="str">
            <v>CMRUCT23285</v>
          </cell>
        </row>
        <row r="1896">
          <cell r="A1896" t="str">
            <v>CMRLPT21102</v>
          </cell>
        </row>
        <row r="1897">
          <cell r="A1897" t="str">
            <v>pontbbrassbaf</v>
          </cell>
        </row>
        <row r="1898">
          <cell r="A1898" t="str">
            <v>CMRUCT23117</v>
          </cell>
        </row>
        <row r="1899">
          <cell r="A1899" t="str">
            <v>CMRLPT21069</v>
          </cell>
        </row>
        <row r="1900">
          <cell r="A1900" t="str">
            <v>CMRUCT22017</v>
          </cell>
        </row>
        <row r="1901">
          <cell r="A1901" t="str">
            <v>CMRUCT22131</v>
          </cell>
        </row>
        <row r="1902">
          <cell r="A1902" t="str">
            <v>CMRLPT19149</v>
          </cell>
        </row>
        <row r="1903">
          <cell r="A1903" t="str">
            <v>CMRUCT23290</v>
          </cell>
        </row>
        <row r="1904">
          <cell r="A1904" t="str">
            <v>CMRUCT19110</v>
          </cell>
        </row>
        <row r="1905">
          <cell r="A1905" t="str">
            <v>CMRLPT23123</v>
          </cell>
        </row>
        <row r="1906">
          <cell r="A1906" t="str">
            <v>CMRLPT22118</v>
          </cell>
        </row>
        <row r="1907">
          <cell r="A1907" t="str">
            <v>CMRUCT23267</v>
          </cell>
        </row>
        <row r="1908">
          <cell r="A1908" t="str">
            <v>CMRLPT24042</v>
          </cell>
        </row>
        <row r="1909">
          <cell r="A1909" t="str">
            <v>CMRLPT23214</v>
          </cell>
        </row>
        <row r="1910">
          <cell r="A1910" t="str">
            <v>CMRLPT23262</v>
          </cell>
        </row>
        <row r="1911">
          <cell r="A1911" t="str">
            <v>CMRUCT24182</v>
          </cell>
        </row>
        <row r="1912">
          <cell r="A1912" t="str">
            <v>CMRLPT23010</v>
          </cell>
        </row>
        <row r="1913">
          <cell r="A1913" t="str">
            <v>CMRUCT21107</v>
          </cell>
        </row>
        <row r="1914">
          <cell r="A1914" t="str">
            <v>SABCBIOM102</v>
          </cell>
        </row>
        <row r="1915">
          <cell r="A1915" t="str">
            <v>CMRUCT23124</v>
          </cell>
        </row>
        <row r="1916">
          <cell r="A1916" t="str">
            <v>CMRUCT23230</v>
          </cell>
        </row>
        <row r="1917">
          <cell r="A1917" t="str">
            <v>CMRUCT23087</v>
          </cell>
        </row>
        <row r="1918">
          <cell r="A1918" t="str">
            <v>CMRUCT23146</v>
          </cell>
        </row>
        <row r="1919">
          <cell r="A1919" t="str">
            <v>CMRUCT23271</v>
          </cell>
        </row>
        <row r="1920">
          <cell r="A1920" t="str">
            <v>CMRUCT23151</v>
          </cell>
        </row>
        <row r="1921">
          <cell r="A1921" t="str">
            <v>CMRLPT22075</v>
          </cell>
        </row>
        <row r="1922">
          <cell r="A1922" t="str">
            <v>CMRUCT20011</v>
          </cell>
        </row>
        <row r="1923">
          <cell r="A1923" t="str">
            <v>CMRLPT19330</v>
          </cell>
        </row>
        <row r="1924">
          <cell r="A1924" t="str">
            <v>CMRLPT19203</v>
          </cell>
        </row>
        <row r="1925">
          <cell r="A1925" t="str">
            <v>CMRLPT24183</v>
          </cell>
        </row>
        <row r="1926">
          <cell r="A1926" t="str">
            <v>CMRUCT22063</v>
          </cell>
        </row>
        <row r="1927">
          <cell r="A1927" t="str">
            <v>BALIDOMC005</v>
          </cell>
        </row>
        <row r="1928">
          <cell r="A1928" t="str">
            <v>SABCGED104</v>
          </cell>
        </row>
        <row r="1929">
          <cell r="A1929" t="str">
            <v>SABCSHARG101</v>
          </cell>
        </row>
        <row r="1930">
          <cell r="A1930" t="str">
            <v>CMRLPT23301</v>
          </cell>
        </row>
        <row r="1931">
          <cell r="A1931" t="str">
            <v>CMRLPT23070</v>
          </cell>
        </row>
        <row r="1932">
          <cell r="A1932" t="str">
            <v>CMRLPT20078</v>
          </cell>
        </row>
        <row r="1933">
          <cell r="A1933" t="str">
            <v>CMRUCT19126</v>
          </cell>
        </row>
        <row r="1934">
          <cell r="A1934" t="str">
            <v>CMRLPT19171</v>
          </cell>
        </row>
        <row r="1935">
          <cell r="A1935" t="str">
            <v>CMRLPT23027</v>
          </cell>
        </row>
        <row r="1936">
          <cell r="A1936" t="str">
            <v>CMRLPT20085</v>
          </cell>
        </row>
        <row r="1937">
          <cell r="A1937" t="str">
            <v>CMRLPT24186</v>
          </cell>
        </row>
        <row r="1938">
          <cell r="A1938" t="str">
            <v>CMRLPT23229</v>
          </cell>
        </row>
        <row r="1939">
          <cell r="A1939" t="str">
            <v>BAFODOMC002</v>
          </cell>
        </row>
        <row r="1940">
          <cell r="A1940" t="str">
            <v>BALIPCUT002</v>
          </cell>
        </row>
        <row r="1941">
          <cell r="A1941" t="str">
            <v>CMRLPT23208</v>
          </cell>
        </row>
        <row r="1942">
          <cell r="A1942" t="str">
            <v>CMRLPT20112</v>
          </cell>
        </row>
        <row r="1943">
          <cell r="A1943" t="str">
            <v>SABCIA601</v>
          </cell>
        </row>
        <row r="1944">
          <cell r="A1944" t="str">
            <v>CMRLPT22054</v>
          </cell>
        </row>
        <row r="1945">
          <cell r="A1945" t="str">
            <v>SABCWEB101</v>
          </cell>
        </row>
        <row r="1946">
          <cell r="A1946" t="str">
            <v>CMRLPT21074</v>
          </cell>
        </row>
        <row r="1947">
          <cell r="A1947" t="str">
            <v>CMRLPT24072</v>
          </cell>
        </row>
        <row r="1948">
          <cell r="A1948" t="str">
            <v>cmruct23041</v>
          </cell>
        </row>
        <row r="1949">
          <cell r="A1949" t="str">
            <v>SABCCRM101</v>
          </cell>
        </row>
        <row r="1950">
          <cell r="A1950" t="str">
            <v>CMRUCT20014</v>
          </cell>
        </row>
        <row r="1951">
          <cell r="A1951" t="str">
            <v>SABCSSIS601</v>
          </cell>
        </row>
        <row r="1952">
          <cell r="A1952" t="str">
            <v>CMRUCT24153</v>
          </cell>
        </row>
        <row r="1953">
          <cell r="A1953" t="str">
            <v>CMRUCT23313</v>
          </cell>
        </row>
        <row r="1954">
          <cell r="A1954" t="str">
            <v>CMRLPT19250</v>
          </cell>
        </row>
        <row r="1955">
          <cell r="A1955" t="str">
            <v>SABCSHAR101</v>
          </cell>
        </row>
        <row r="1956">
          <cell r="A1956" t="str">
            <v>CMRUCT21086</v>
          </cell>
        </row>
        <row r="1957">
          <cell r="A1957" t="str">
            <v>CMRLPT19001</v>
          </cell>
        </row>
        <row r="1958">
          <cell r="A1958" t="str">
            <v>CMRLPT20009</v>
          </cell>
        </row>
        <row r="1959">
          <cell r="A1959" t="str">
            <v>CMRLPT21104</v>
          </cell>
        </row>
        <row r="1960">
          <cell r="A1960" t="str">
            <v>CMRUCT21064</v>
          </cell>
        </row>
        <row r="1961">
          <cell r="A1961" t="str">
            <v>CMRUCT19224</v>
          </cell>
        </row>
        <row r="1962">
          <cell r="A1962" t="str">
            <v>CMRLPT23233</v>
          </cell>
        </row>
        <row r="1963">
          <cell r="A1963" t="str">
            <v>CMRLPT23102</v>
          </cell>
        </row>
        <row r="1964">
          <cell r="A1964" t="str">
            <v>CMRUCT24059</v>
          </cell>
        </row>
        <row r="1965">
          <cell r="A1965" t="str">
            <v>CMRUCT23227</v>
          </cell>
        </row>
        <row r="1966">
          <cell r="A1966" t="str">
            <v>CMRLPT21004</v>
          </cell>
        </row>
        <row r="1967">
          <cell r="A1967" t="str">
            <v>CMRLPT20064</v>
          </cell>
        </row>
        <row r="1968">
          <cell r="A1968" t="str">
            <v>CMRUCT19104</v>
          </cell>
        </row>
        <row r="1969">
          <cell r="A1969" t="str">
            <v>SABCVPRX101</v>
          </cell>
        </row>
        <row r="1970">
          <cell r="A1970" t="str">
            <v>CMRLPT19212</v>
          </cell>
        </row>
        <row r="1971">
          <cell r="A1971" t="str">
            <v>YAOUDOMC002</v>
          </cell>
        </row>
        <row r="1972">
          <cell r="A1972" t="str">
            <v>CMRLPT20025</v>
          </cell>
        </row>
        <row r="1973">
          <cell r="A1973" t="str">
            <v>CMRLPT22004</v>
          </cell>
        </row>
        <row r="1974">
          <cell r="A1974" t="str">
            <v>CMRLPT19304</v>
          </cell>
        </row>
        <row r="1975">
          <cell r="A1975" t="str">
            <v>CMRLPT19160</v>
          </cell>
        </row>
        <row r="1976">
          <cell r="A1976" t="str">
            <v>CMRLPT21025</v>
          </cell>
        </row>
        <row r="1977">
          <cell r="A1977" t="str">
            <v>CMRLPT23219</v>
          </cell>
        </row>
        <row r="1978">
          <cell r="A1978" t="str">
            <v>CMRLPT24021</v>
          </cell>
        </row>
        <row r="1979">
          <cell r="A1979" t="str">
            <v>CMRUCT23224</v>
          </cell>
        </row>
        <row r="1980">
          <cell r="A1980" t="str">
            <v>CMRLPT24071</v>
          </cell>
        </row>
        <row r="1981">
          <cell r="A1981" t="str">
            <v>CMRLPT23288</v>
          </cell>
        </row>
        <row r="1982">
          <cell r="A1982" t="str">
            <v>CMRUCT22045</v>
          </cell>
        </row>
        <row r="1983">
          <cell r="A1983" t="str">
            <v>CMRLPT22103</v>
          </cell>
        </row>
        <row r="1984">
          <cell r="A1984" t="str">
            <v>CMRLPT24003</v>
          </cell>
        </row>
        <row r="1985">
          <cell r="A1985" t="str">
            <v>CMRLPT20086</v>
          </cell>
        </row>
        <row r="1986">
          <cell r="A1986" t="str">
            <v>SIACFICH001</v>
          </cell>
        </row>
        <row r="1987">
          <cell r="A1987" t="str">
            <v>CMRUCT23069</v>
          </cell>
        </row>
        <row r="1988">
          <cell r="A1988" t="str">
            <v>CMRLPT21050</v>
          </cell>
        </row>
        <row r="1989">
          <cell r="A1989" t="str">
            <v>CMRLPT25005</v>
          </cell>
        </row>
        <row r="1990">
          <cell r="A1990" t="str">
            <v>CMRLPT23110</v>
          </cell>
        </row>
        <row r="1991">
          <cell r="A1991" t="str">
            <v>CMRUCT23031</v>
          </cell>
        </row>
        <row r="1992">
          <cell r="A1992" t="str">
            <v>YAOUBI101</v>
          </cell>
        </row>
        <row r="1993">
          <cell r="A1993" t="str">
            <v>CMRUCT24054</v>
          </cell>
        </row>
        <row r="1994">
          <cell r="A1994" t="str">
            <v>CMRLPT19318</v>
          </cell>
        </row>
        <row r="1995">
          <cell r="A1995" t="str">
            <v>LDSAPPLICATION</v>
          </cell>
        </row>
        <row r="1996">
          <cell r="A1996" t="str">
            <v>CMRLPT23146</v>
          </cell>
        </row>
        <row r="1997">
          <cell r="A1997" t="str">
            <v>CMRUCT23089</v>
          </cell>
        </row>
        <row r="1998">
          <cell r="A1998" t="str">
            <v>CMRLPT21060</v>
          </cell>
        </row>
        <row r="1999">
          <cell r="A1999" t="str">
            <v>CMRUCT22080</v>
          </cell>
        </row>
        <row r="2000">
          <cell r="A2000" t="str">
            <v>CMRLPT24029</v>
          </cell>
        </row>
        <row r="2001">
          <cell r="A2001" t="str">
            <v>CMRUCT22028</v>
          </cell>
        </row>
        <row r="2002">
          <cell r="A2002" t="str">
            <v>CMRUCT21120</v>
          </cell>
        </row>
        <row r="2003">
          <cell r="A2003" t="str">
            <v>SABCMASS601</v>
          </cell>
        </row>
        <row r="2004">
          <cell r="A2004" t="str">
            <v>SEMCPDDK101</v>
          </cell>
        </row>
        <row r="2005">
          <cell r="A2005" t="str">
            <v>CMRLPT23008</v>
          </cell>
        </row>
        <row r="2006">
          <cell r="A2006" t="str">
            <v>CMRLPT24088</v>
          </cell>
        </row>
        <row r="2007">
          <cell r="A2007" t="str">
            <v>BALILIMS201</v>
          </cell>
        </row>
        <row r="2008">
          <cell r="A2008" t="str">
            <v>CMRLPT20038</v>
          </cell>
        </row>
        <row r="2009">
          <cell r="A2009" t="str">
            <v>CMRLPT23234</v>
          </cell>
        </row>
        <row r="2010">
          <cell r="A2010" t="str">
            <v>CMRLPT23147</v>
          </cell>
        </row>
        <row r="2011">
          <cell r="A2011" t="str">
            <v>CMRUCT22107</v>
          </cell>
        </row>
        <row r="2012">
          <cell r="A2012" t="str">
            <v>CMRUCT19002</v>
          </cell>
        </row>
        <row r="2013">
          <cell r="A2013" t="str">
            <v>CMRLPT24023</v>
          </cell>
        </row>
        <row r="2014">
          <cell r="A2014" t="str">
            <v>CMRLPT23011</v>
          </cell>
        </row>
        <row r="2015">
          <cell r="A2015" t="str">
            <v>CMRLPT22127</v>
          </cell>
        </row>
        <row r="2016">
          <cell r="A2016" t="str">
            <v>CMRUCT21043</v>
          </cell>
        </row>
        <row r="2017">
          <cell r="A2017" t="str">
            <v>CMRUCT23174</v>
          </cell>
        </row>
        <row r="2018">
          <cell r="A2018" t="str">
            <v>CMRLPT20076</v>
          </cell>
        </row>
        <row r="2019">
          <cell r="A2019" t="str">
            <v>CMRUCT23137</v>
          </cell>
        </row>
        <row r="2020">
          <cell r="A2020" t="str">
            <v>CMRUCT23061</v>
          </cell>
        </row>
        <row r="2021">
          <cell r="A2021" t="str">
            <v>CMRUCT22147</v>
          </cell>
        </row>
        <row r="2022">
          <cell r="A2022" t="str">
            <v>CMRLPT22158</v>
          </cell>
        </row>
        <row r="2023">
          <cell r="A2023" t="str">
            <v>CMRUCT21037</v>
          </cell>
        </row>
        <row r="2024">
          <cell r="A2024" t="str">
            <v>CMRUCT22105</v>
          </cell>
        </row>
        <row r="2025">
          <cell r="A2025" t="str">
            <v>CMRLPT24123</v>
          </cell>
        </row>
        <row r="2026">
          <cell r="A2026" t="str">
            <v>CMRLPT19271</v>
          </cell>
        </row>
        <row r="2027">
          <cell r="A2027" t="str">
            <v>CMRUCT22092</v>
          </cell>
        </row>
        <row r="2028">
          <cell r="A2028" t="str">
            <v>CMRUCT24107</v>
          </cell>
        </row>
        <row r="2029">
          <cell r="A2029" t="str">
            <v>messgxydecp</v>
          </cell>
        </row>
        <row r="2030">
          <cell r="A2030" t="str">
            <v>CMRUCT24188</v>
          </cell>
        </row>
        <row r="2031">
          <cell r="A2031" t="str">
            <v>CMRLPT24108</v>
          </cell>
        </row>
        <row r="2032">
          <cell r="A2032" t="str">
            <v>BAFOUSIN002</v>
          </cell>
        </row>
        <row r="2033">
          <cell r="A2033" t="str">
            <v>CMRLPT24053</v>
          </cell>
        </row>
        <row r="2034">
          <cell r="A2034" t="str">
            <v>CMRUCT23261</v>
          </cell>
        </row>
        <row r="2035">
          <cell r="A2035" t="str">
            <v>CMRUCT23218</v>
          </cell>
        </row>
        <row r="2036">
          <cell r="A2036" t="str">
            <v>CMRUCT25005</v>
          </cell>
        </row>
        <row r="2037">
          <cell r="A2037" t="str">
            <v>CMRLPT23203</v>
          </cell>
        </row>
        <row r="2038">
          <cell r="A2038" t="str">
            <v>CMRLPT24089</v>
          </cell>
        </row>
      </sheetData>
      <sheetData sheetId="11"/>
      <sheetData sheetId="12">
        <row r="1">
          <cell r="A1" t="str">
            <v>Hostname</v>
          </cell>
        </row>
      </sheetData>
      <sheetData sheetId="1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CMRLPT23219</v>
          </cell>
        </row>
        <row r="3">
          <cell r="A3" t="str">
            <v>CMRUCT20121</v>
          </cell>
        </row>
        <row r="4">
          <cell r="A4" t="str">
            <v>CMRUCT23089</v>
          </cell>
        </row>
        <row r="5">
          <cell r="A5" t="str">
            <v>CMRUCT24091</v>
          </cell>
        </row>
        <row r="6">
          <cell r="A6" t="str">
            <v>CMRLPT21078</v>
          </cell>
        </row>
        <row r="7">
          <cell r="A7" t="str">
            <v>SABCSQCAIS101</v>
          </cell>
        </row>
        <row r="8">
          <cell r="A8" t="str">
            <v>CMRUCT20039</v>
          </cell>
        </row>
        <row r="9">
          <cell r="A9" t="str">
            <v>CMRUCT23138</v>
          </cell>
        </row>
        <row r="10">
          <cell r="A10" t="str">
            <v>CMRUCT20076</v>
          </cell>
        </row>
        <row r="11">
          <cell r="A11" t="str">
            <v>SABCFUTU601</v>
          </cell>
        </row>
        <row r="12">
          <cell r="A12" t="str">
            <v>CMRUCT24161</v>
          </cell>
        </row>
        <row r="13">
          <cell r="A13" t="str">
            <v>CMRLPT23047</v>
          </cell>
        </row>
        <row r="14">
          <cell r="A14" t="str">
            <v>CMRLPT22104</v>
          </cell>
        </row>
        <row r="15">
          <cell r="A15" t="str">
            <v>CMRLPT23115</v>
          </cell>
        </row>
        <row r="16">
          <cell r="A16" t="str">
            <v>SIACSHARG101</v>
          </cell>
        </row>
        <row r="17">
          <cell r="A17" t="str">
            <v>CMRLPT21100</v>
          </cell>
        </row>
        <row r="18">
          <cell r="A18" t="str">
            <v>CMRLPT23248</v>
          </cell>
        </row>
        <row r="19">
          <cell r="A19" t="str">
            <v>CMRUCT24179</v>
          </cell>
        </row>
        <row r="20">
          <cell r="A20" t="str">
            <v>CMRLPT23071</v>
          </cell>
        </row>
        <row r="21">
          <cell r="A21" t="str">
            <v>GAROMOS101</v>
          </cell>
        </row>
        <row r="22">
          <cell r="A22" t="str">
            <v>CMRLPT20028</v>
          </cell>
        </row>
        <row r="23">
          <cell r="A23" t="str">
            <v>yaousin003</v>
          </cell>
        </row>
        <row r="24">
          <cell r="A24" t="str">
            <v>CMRLPT19242</v>
          </cell>
        </row>
        <row r="25">
          <cell r="A25" t="str">
            <v>CMRUCT23317</v>
          </cell>
        </row>
        <row r="26">
          <cell r="A26" t="str">
            <v>CMRUCT20029</v>
          </cell>
        </row>
        <row r="27">
          <cell r="A27" t="str">
            <v>CMRUCT21114</v>
          </cell>
        </row>
        <row r="28">
          <cell r="A28" t="str">
            <v>CMRLPT22071</v>
          </cell>
        </row>
        <row r="29">
          <cell r="A29" t="str">
            <v>CMRLPT23101</v>
          </cell>
        </row>
        <row r="30">
          <cell r="A30" t="str">
            <v>CMRLPT22165</v>
          </cell>
        </row>
        <row r="31">
          <cell r="A31" t="str">
            <v>CMRLPT22025</v>
          </cell>
        </row>
        <row r="32">
          <cell r="A32" t="str">
            <v>CMRLPT24017</v>
          </cell>
        </row>
        <row r="33">
          <cell r="A33" t="str">
            <v>CMRUCT23296</v>
          </cell>
        </row>
        <row r="34">
          <cell r="A34" t="str">
            <v>CMRLPT23122</v>
          </cell>
        </row>
        <row r="35">
          <cell r="A35" t="str">
            <v>CMRUCT24059</v>
          </cell>
        </row>
        <row r="36">
          <cell r="A36" t="str">
            <v>CMRLPT24084</v>
          </cell>
        </row>
        <row r="37">
          <cell r="A37" t="str">
            <v>CMRUCT24159</v>
          </cell>
        </row>
        <row r="38">
          <cell r="A38" t="str">
            <v>CMRLPT21126</v>
          </cell>
        </row>
        <row r="39">
          <cell r="A39" t="str">
            <v>CMRLPT24138</v>
          </cell>
        </row>
        <row r="40">
          <cell r="A40" t="str">
            <v>CMRUCT23099</v>
          </cell>
        </row>
        <row r="41">
          <cell r="A41" t="str">
            <v>CMRLPT21162</v>
          </cell>
        </row>
        <row r="42">
          <cell r="A42" t="str">
            <v>CMRUCT24099</v>
          </cell>
        </row>
        <row r="43">
          <cell r="A43" t="str">
            <v>CMRLPT21083</v>
          </cell>
        </row>
        <row r="44">
          <cell r="A44" t="str">
            <v>CMRUCT22027</v>
          </cell>
        </row>
        <row r="45">
          <cell r="A45" t="str">
            <v>CMRLPT23027</v>
          </cell>
        </row>
        <row r="46">
          <cell r="A46" t="str">
            <v>CMRLPT19160</v>
          </cell>
        </row>
        <row r="47">
          <cell r="A47" t="str">
            <v>CMRUCT22157</v>
          </cell>
        </row>
        <row r="48">
          <cell r="A48" t="str">
            <v>CMRUCT22043</v>
          </cell>
        </row>
        <row r="49">
          <cell r="A49" t="str">
            <v>CMRLPT23123</v>
          </cell>
        </row>
        <row r="50">
          <cell r="A50" t="str">
            <v>CMRLPT22074</v>
          </cell>
        </row>
        <row r="51">
          <cell r="A51" t="str">
            <v>CMRUCT23053</v>
          </cell>
        </row>
        <row r="52">
          <cell r="A52" t="str">
            <v>CMRLPT23138</v>
          </cell>
        </row>
        <row r="53">
          <cell r="A53" t="str">
            <v>CMRUCT23048</v>
          </cell>
        </row>
        <row r="54">
          <cell r="A54" t="str">
            <v>CMRUCT23310</v>
          </cell>
        </row>
        <row r="55">
          <cell r="A55" t="str">
            <v>CMRUCT22030</v>
          </cell>
        </row>
        <row r="56">
          <cell r="A56" t="str">
            <v>CMRLPT24064</v>
          </cell>
        </row>
        <row r="57">
          <cell r="A57" t="str">
            <v>CMRUCT20115</v>
          </cell>
        </row>
        <row r="58">
          <cell r="A58" t="str">
            <v>CMRLPT24019</v>
          </cell>
        </row>
        <row r="59">
          <cell r="A59" t="str">
            <v>CMRUCT19086</v>
          </cell>
        </row>
        <row r="60">
          <cell r="A60" t="str">
            <v>CMRUCT24197</v>
          </cell>
        </row>
        <row r="61">
          <cell r="A61" t="str">
            <v>CMRLPT22177</v>
          </cell>
        </row>
        <row r="62">
          <cell r="A62" t="str">
            <v>CMRLPT21165</v>
          </cell>
        </row>
        <row r="63">
          <cell r="A63" t="str">
            <v>CMRUCT23133</v>
          </cell>
        </row>
        <row r="64">
          <cell r="A64" t="str">
            <v>CMRLPT19190</v>
          </cell>
        </row>
        <row r="65">
          <cell r="A65" t="str">
            <v>CMRUCT21057</v>
          </cell>
        </row>
        <row r="66">
          <cell r="A66" t="str">
            <v>CMRLPT22145</v>
          </cell>
        </row>
        <row r="67">
          <cell r="A67" t="str">
            <v>CMRLPT23187</v>
          </cell>
        </row>
        <row r="68">
          <cell r="A68" t="str">
            <v>CMRUCT23126</v>
          </cell>
        </row>
        <row r="69">
          <cell r="A69" t="str">
            <v>CMRUCT23026</v>
          </cell>
        </row>
        <row r="70">
          <cell r="A70" t="str">
            <v>CMRUCT23159</v>
          </cell>
        </row>
        <row r="71">
          <cell r="A71" t="str">
            <v>CMRLPT21047</v>
          </cell>
        </row>
        <row r="72">
          <cell r="A72" t="str">
            <v>CMRLPT20068</v>
          </cell>
        </row>
        <row r="73">
          <cell r="A73" t="str">
            <v>CMRUCT21124</v>
          </cell>
        </row>
        <row r="74">
          <cell r="A74" t="str">
            <v>CMRUCT24086</v>
          </cell>
        </row>
        <row r="75">
          <cell r="A75" t="str">
            <v>CMRLPT24197</v>
          </cell>
        </row>
        <row r="76">
          <cell r="A76" t="str">
            <v>SABCKPI103</v>
          </cell>
        </row>
        <row r="77">
          <cell r="A77" t="str">
            <v>SABCOMNI101</v>
          </cell>
        </row>
        <row r="78">
          <cell r="A78" t="str">
            <v>CMRLPT23242</v>
          </cell>
        </row>
        <row r="79">
          <cell r="A79" t="str">
            <v>YAOUSIN001</v>
          </cell>
        </row>
        <row r="80">
          <cell r="A80" t="str">
            <v>CMRUCT23009</v>
          </cell>
        </row>
        <row r="81">
          <cell r="A81" t="str">
            <v>CMRUCT19019</v>
          </cell>
        </row>
        <row r="82">
          <cell r="A82" t="str">
            <v>CMRLPT21066</v>
          </cell>
        </row>
        <row r="83">
          <cell r="A83" t="str">
            <v>CMRLPT20077</v>
          </cell>
        </row>
        <row r="84">
          <cell r="A84" t="str">
            <v>CMRUCT19163</v>
          </cell>
        </row>
        <row r="85">
          <cell r="A85" t="str">
            <v>NDOKSHARG101</v>
          </cell>
        </row>
        <row r="86">
          <cell r="A86" t="str">
            <v>CMRLPT21072</v>
          </cell>
        </row>
        <row r="87">
          <cell r="A87" t="str">
            <v>CMRLPT24007</v>
          </cell>
        </row>
        <row r="88">
          <cell r="A88" t="str">
            <v>CMRUCT21071</v>
          </cell>
        </row>
        <row r="89">
          <cell r="A89" t="str">
            <v>CMRLPT21118</v>
          </cell>
        </row>
        <row r="90">
          <cell r="A90" t="str">
            <v>CMRLPT22009</v>
          </cell>
        </row>
        <row r="91">
          <cell r="A91" t="str">
            <v>CMRUCT23236</v>
          </cell>
        </row>
        <row r="92">
          <cell r="A92" t="str">
            <v>CMRLPT23182</v>
          </cell>
        </row>
        <row r="93">
          <cell r="A93" t="str">
            <v>SIACFICH002</v>
          </cell>
        </row>
        <row r="94">
          <cell r="A94" t="str">
            <v>SABCTEST601</v>
          </cell>
        </row>
        <row r="95">
          <cell r="A95" t="str">
            <v>CMRUCT23172</v>
          </cell>
        </row>
        <row r="96">
          <cell r="A96" t="str">
            <v>SABCFUTU101</v>
          </cell>
        </row>
        <row r="97">
          <cell r="A97" t="str">
            <v>CMRLPT24191</v>
          </cell>
        </row>
        <row r="98">
          <cell r="A98" t="str">
            <v>CMRUCT23173</v>
          </cell>
        </row>
        <row r="99">
          <cell r="A99" t="str">
            <v>CMRLPT23104</v>
          </cell>
        </row>
        <row r="100">
          <cell r="A100" t="str">
            <v>CMRLPT21091</v>
          </cell>
        </row>
        <row r="101">
          <cell r="A101" t="str">
            <v>CMRUCT21059</v>
          </cell>
        </row>
        <row r="102">
          <cell r="A102" t="str">
            <v>CMRLPT23084</v>
          </cell>
        </row>
        <row r="103">
          <cell r="A103" t="str">
            <v>CMRUCT19237</v>
          </cell>
        </row>
        <row r="104">
          <cell r="A104" t="str">
            <v>CMRLPT23080</v>
          </cell>
        </row>
        <row r="105">
          <cell r="A105" t="str">
            <v>CMRLPT24169</v>
          </cell>
        </row>
        <row r="106">
          <cell r="A106" t="str">
            <v>CMRUCT21017</v>
          </cell>
        </row>
        <row r="107">
          <cell r="A107" t="str">
            <v>CMRLPT24183</v>
          </cell>
        </row>
        <row r="108">
          <cell r="A108" t="str">
            <v>CMRUCT21108</v>
          </cell>
        </row>
        <row r="109">
          <cell r="A109" t="str">
            <v>sabckpi606</v>
          </cell>
        </row>
        <row r="110">
          <cell r="A110" t="str">
            <v>CMRUCT21118</v>
          </cell>
        </row>
        <row r="111">
          <cell r="A111" t="str">
            <v>CMRUCT21040</v>
          </cell>
        </row>
        <row r="112">
          <cell r="A112" t="str">
            <v>CMRUCT22129</v>
          </cell>
        </row>
        <row r="113">
          <cell r="A113" t="str">
            <v>CMRLPT20030</v>
          </cell>
        </row>
        <row r="114">
          <cell r="A114" t="str">
            <v>CMRLPT24142</v>
          </cell>
        </row>
        <row r="115">
          <cell r="A115" t="str">
            <v>CMRLPT24184</v>
          </cell>
        </row>
        <row r="116">
          <cell r="A116" t="str">
            <v>CMRUCT23124</v>
          </cell>
        </row>
        <row r="117">
          <cell r="A117" t="str">
            <v>CMRLPT22107</v>
          </cell>
        </row>
        <row r="118">
          <cell r="A118" t="str">
            <v>CMRLPT24065</v>
          </cell>
        </row>
        <row r="119">
          <cell r="A119" t="str">
            <v>SEMCSHARG101</v>
          </cell>
        </row>
        <row r="120">
          <cell r="A120" t="str">
            <v>CMRUCT19207</v>
          </cell>
        </row>
        <row r="121">
          <cell r="A121" t="str">
            <v>CMRLPT22099</v>
          </cell>
        </row>
        <row r="122">
          <cell r="A122" t="str">
            <v>CMRUCT23013</v>
          </cell>
        </row>
        <row r="123">
          <cell r="A123" t="str">
            <v>CMRUCT24057</v>
          </cell>
        </row>
        <row r="124">
          <cell r="A124" t="str">
            <v>SEMCPDDK101</v>
          </cell>
        </row>
        <row r="125">
          <cell r="A125" t="str">
            <v>CMRLPT23223</v>
          </cell>
        </row>
        <row r="126">
          <cell r="A126" t="str">
            <v>SABCEBICS102</v>
          </cell>
        </row>
        <row r="127">
          <cell r="A127" t="str">
            <v>CMRLPT23188</v>
          </cell>
        </row>
        <row r="128">
          <cell r="A128" t="str">
            <v>CMRUCT23025</v>
          </cell>
        </row>
        <row r="129">
          <cell r="A129" t="str">
            <v>CMRUCT20077</v>
          </cell>
        </row>
        <row r="130">
          <cell r="A130" t="str">
            <v>CMRLPT22150</v>
          </cell>
        </row>
        <row r="131">
          <cell r="A131" t="str">
            <v>CMRUCT19169</v>
          </cell>
        </row>
        <row r="132">
          <cell r="A132" t="str">
            <v>CMRLPT21119</v>
          </cell>
        </row>
        <row r="133">
          <cell r="A133" t="str">
            <v>CMRLPT22167</v>
          </cell>
        </row>
        <row r="134">
          <cell r="A134" t="str">
            <v>CMRUCT23082</v>
          </cell>
        </row>
        <row r="135">
          <cell r="A135" t="str">
            <v>CMRUCT21100</v>
          </cell>
        </row>
        <row r="136">
          <cell r="A136" t="str">
            <v>CMRLPT22112</v>
          </cell>
        </row>
        <row r="137">
          <cell r="A137" t="str">
            <v>CMRUCT23309</v>
          </cell>
        </row>
        <row r="138">
          <cell r="A138" t="str">
            <v>CMRUCT19091</v>
          </cell>
        </row>
        <row r="139">
          <cell r="A139" t="str">
            <v>YAOUSHARG101</v>
          </cell>
        </row>
        <row r="140">
          <cell r="A140" t="str">
            <v>CMRLPT22135</v>
          </cell>
        </row>
        <row r="141">
          <cell r="A141" t="str">
            <v>CMRLPT22137</v>
          </cell>
        </row>
        <row r="142">
          <cell r="A142" t="str">
            <v>CMRUCT24090</v>
          </cell>
        </row>
        <row r="143">
          <cell r="A143" t="str">
            <v>CMRUCT23242</v>
          </cell>
        </row>
        <row r="144">
          <cell r="A144" t="str">
            <v>CMRUCT23135</v>
          </cell>
        </row>
        <row r="145">
          <cell r="A145" t="str">
            <v>CMRUCT23179</v>
          </cell>
        </row>
        <row r="146">
          <cell r="A146" t="str">
            <v>CMRLPT21125</v>
          </cell>
        </row>
        <row r="147">
          <cell r="A147" t="str">
            <v>CMRUCT24073</v>
          </cell>
        </row>
        <row r="148">
          <cell r="A148" t="str">
            <v>CMRUCT23212</v>
          </cell>
        </row>
        <row r="149">
          <cell r="A149" t="str">
            <v>CMRLPT21088</v>
          </cell>
        </row>
        <row r="150">
          <cell r="A150" t="str">
            <v>CMRLPT23125</v>
          </cell>
        </row>
        <row r="151">
          <cell r="A151" t="str">
            <v>CMRUCT21008</v>
          </cell>
        </row>
        <row r="152">
          <cell r="A152" t="str">
            <v>SABCBICRM101</v>
          </cell>
        </row>
        <row r="153">
          <cell r="A153" t="str">
            <v>CMRLPT24205</v>
          </cell>
        </row>
        <row r="154">
          <cell r="A154" t="str">
            <v>CMRUCT23225</v>
          </cell>
        </row>
        <row r="155">
          <cell r="A155" t="str">
            <v>CMRUCT22092</v>
          </cell>
        </row>
        <row r="156">
          <cell r="A156" t="str">
            <v>cmruct20125</v>
          </cell>
        </row>
        <row r="157">
          <cell r="A157" t="str">
            <v>CMRUCT21076</v>
          </cell>
        </row>
        <row r="158">
          <cell r="A158" t="str">
            <v>CMRLPT23222</v>
          </cell>
        </row>
        <row r="159">
          <cell r="A159" t="str">
            <v>CMRUCT23299</v>
          </cell>
        </row>
        <row r="160">
          <cell r="A160" t="str">
            <v>CMRLPT24187</v>
          </cell>
        </row>
        <row r="161">
          <cell r="A161" t="str">
            <v>CMRLPT22169</v>
          </cell>
        </row>
        <row r="162">
          <cell r="A162" t="str">
            <v>CMRUCT20109</v>
          </cell>
        </row>
        <row r="163">
          <cell r="A163" t="str">
            <v>CMRUCT20005</v>
          </cell>
        </row>
        <row r="164">
          <cell r="A164" t="str">
            <v>CMRUCT20002</v>
          </cell>
        </row>
        <row r="165">
          <cell r="A165" t="str">
            <v>CMRLPT24136</v>
          </cell>
        </row>
        <row r="166">
          <cell r="A166" t="str">
            <v>CMRLPT21004</v>
          </cell>
        </row>
        <row r="167">
          <cell r="A167" t="str">
            <v>CMRLPT23070</v>
          </cell>
        </row>
        <row r="168">
          <cell r="A168" t="str">
            <v>CMRLPT24087</v>
          </cell>
        </row>
        <row r="169">
          <cell r="A169" t="str">
            <v>CMRUCT19234</v>
          </cell>
        </row>
        <row r="170">
          <cell r="A170" t="str">
            <v>CMRUCT20064</v>
          </cell>
        </row>
        <row r="171">
          <cell r="A171" t="str">
            <v>CMRUCT23243</v>
          </cell>
        </row>
        <row r="172">
          <cell r="A172" t="str">
            <v>CMRUCT19166</v>
          </cell>
        </row>
        <row r="173">
          <cell r="A173" t="str">
            <v>CMRLPT24047</v>
          </cell>
        </row>
        <row r="174">
          <cell r="A174" t="str">
            <v>BALISHAR004</v>
          </cell>
        </row>
        <row r="175">
          <cell r="A175" t="str">
            <v>CMRLPT20021</v>
          </cell>
        </row>
        <row r="176">
          <cell r="A176" t="str">
            <v>CMRUCT21020</v>
          </cell>
        </row>
        <row r="177">
          <cell r="A177" t="str">
            <v>CMRLPT23233</v>
          </cell>
        </row>
        <row r="178">
          <cell r="A178" t="str">
            <v>CMRLPT22054</v>
          </cell>
        </row>
        <row r="179">
          <cell r="A179" t="str">
            <v>SABCWIFI601</v>
          </cell>
        </row>
        <row r="180">
          <cell r="A180" t="str">
            <v>CMRUCT24077</v>
          </cell>
        </row>
        <row r="181">
          <cell r="A181" t="str">
            <v>CMRUCT23215</v>
          </cell>
        </row>
        <row r="182">
          <cell r="A182" t="str">
            <v>CMRLPT22063</v>
          </cell>
        </row>
        <row r="183">
          <cell r="A183" t="str">
            <v>CMRLPT22036</v>
          </cell>
        </row>
        <row r="184">
          <cell r="A184" t="str">
            <v>SABCSQRH601</v>
          </cell>
        </row>
        <row r="185">
          <cell r="A185" t="str">
            <v>CMRLPT19205</v>
          </cell>
        </row>
        <row r="186">
          <cell r="A186" t="str">
            <v>CMRLPT24134</v>
          </cell>
        </row>
        <row r="187">
          <cell r="A187" t="str">
            <v>CMRUCT21091</v>
          </cell>
        </row>
        <row r="188">
          <cell r="A188" t="str">
            <v>CMRLPT22021</v>
          </cell>
        </row>
        <row r="189">
          <cell r="A189" t="str">
            <v>CMRLPT21114</v>
          </cell>
        </row>
        <row r="190">
          <cell r="A190" t="str">
            <v>CMRUCT22062</v>
          </cell>
        </row>
        <row r="191">
          <cell r="A191" t="str">
            <v>CMRLPT23056</v>
          </cell>
        </row>
        <row r="192">
          <cell r="A192" t="str">
            <v>CMRUCT20146</v>
          </cell>
        </row>
        <row r="193">
          <cell r="A193" t="str">
            <v>SOUAPDDK101</v>
          </cell>
        </row>
        <row r="194">
          <cell r="A194" t="str">
            <v>CMRLPT20063</v>
          </cell>
        </row>
        <row r="195">
          <cell r="A195" t="str">
            <v>CMRUCT23063</v>
          </cell>
        </row>
        <row r="196">
          <cell r="A196" t="str">
            <v>CMRLPT24016</v>
          </cell>
        </row>
        <row r="197">
          <cell r="A197" t="str">
            <v>CMRUCT23018</v>
          </cell>
        </row>
        <row r="198">
          <cell r="A198" t="str">
            <v>CMRLPT23225</v>
          </cell>
        </row>
        <row r="199">
          <cell r="A199" t="str">
            <v>CMRUCT24121</v>
          </cell>
        </row>
        <row r="200">
          <cell r="A200" t="str">
            <v>CMRLPT24118</v>
          </cell>
        </row>
        <row r="201">
          <cell r="A201" t="str">
            <v>CMRLPT23067</v>
          </cell>
        </row>
        <row r="202">
          <cell r="A202" t="str">
            <v>CMRUCT24094</v>
          </cell>
        </row>
        <row r="203">
          <cell r="A203" t="str">
            <v>CMRLPT23271</v>
          </cell>
        </row>
        <row r="204">
          <cell r="A204" t="str">
            <v>CMRUCT23246</v>
          </cell>
        </row>
        <row r="205">
          <cell r="A205" t="str">
            <v>SABCIA101</v>
          </cell>
        </row>
        <row r="206">
          <cell r="A206" t="str">
            <v>CMRLPT19177</v>
          </cell>
        </row>
        <row r="207">
          <cell r="A207" t="str">
            <v>CMRLPT21030</v>
          </cell>
        </row>
        <row r="208">
          <cell r="A208" t="str">
            <v>CMRLPT21148</v>
          </cell>
        </row>
        <row r="209">
          <cell r="A209" t="str">
            <v>CMRLPT20112</v>
          </cell>
        </row>
        <row r="210">
          <cell r="A210" t="str">
            <v>CMRLPT23074</v>
          </cell>
        </row>
        <row r="211">
          <cell r="A211" t="str">
            <v>CMRLPT23285</v>
          </cell>
        </row>
        <row r="212">
          <cell r="A212" t="str">
            <v>CMRLPT23319</v>
          </cell>
        </row>
        <row r="213">
          <cell r="A213" t="str">
            <v>SABCTSE101</v>
          </cell>
        </row>
        <row r="214">
          <cell r="A214" t="str">
            <v>CMRLPT22133</v>
          </cell>
        </row>
        <row r="215">
          <cell r="A215" t="str">
            <v>CMRLPT22084</v>
          </cell>
        </row>
        <row r="216">
          <cell r="A216" t="str">
            <v>CMRLPT21084</v>
          </cell>
        </row>
        <row r="217">
          <cell r="A217" t="str">
            <v>SOCAHUSKY101</v>
          </cell>
        </row>
        <row r="218">
          <cell r="A218" t="str">
            <v>CMRLPT22078</v>
          </cell>
        </row>
        <row r="219">
          <cell r="A219" t="str">
            <v>CMRUCT23049</v>
          </cell>
        </row>
        <row r="220">
          <cell r="A220" t="str">
            <v>CMRLPT23297</v>
          </cell>
        </row>
        <row r="221">
          <cell r="A221" t="str">
            <v>CMRLPT23215</v>
          </cell>
        </row>
        <row r="222">
          <cell r="A222" t="str">
            <v>CMRLTP19172</v>
          </cell>
        </row>
        <row r="223">
          <cell r="A223" t="str">
            <v>CMRUCT24048</v>
          </cell>
        </row>
        <row r="224">
          <cell r="A224" t="str">
            <v>CMRLPT23132</v>
          </cell>
        </row>
        <row r="225">
          <cell r="A225" t="str">
            <v>CMRUCT23164</v>
          </cell>
        </row>
        <row r="226">
          <cell r="A226" t="str">
            <v>CMRUCT22151</v>
          </cell>
        </row>
        <row r="227">
          <cell r="A227" t="str">
            <v>CMRUCT23160</v>
          </cell>
        </row>
        <row r="228">
          <cell r="A228" t="str">
            <v>indusbi101</v>
          </cell>
        </row>
        <row r="229">
          <cell r="A229" t="str">
            <v>CMRLPT23051</v>
          </cell>
        </row>
        <row r="230">
          <cell r="A230" t="str">
            <v>CMRUCT20026</v>
          </cell>
        </row>
        <row r="231">
          <cell r="A231" t="str">
            <v>CMRLPT22012</v>
          </cell>
        </row>
        <row r="232">
          <cell r="A232" t="str">
            <v>CMRUCT22059</v>
          </cell>
        </row>
        <row r="233">
          <cell r="A233" t="str">
            <v>mestteydeubg</v>
          </cell>
        </row>
        <row r="234">
          <cell r="A234" t="str">
            <v>CMRLPT23303</v>
          </cell>
        </row>
        <row r="235">
          <cell r="A235" t="str">
            <v>CMRUCT24175</v>
          </cell>
        </row>
        <row r="236">
          <cell r="A236" t="str">
            <v>CMRLPT24122</v>
          </cell>
        </row>
        <row r="237">
          <cell r="A237" t="str">
            <v>CMRLPT22060</v>
          </cell>
        </row>
        <row r="238">
          <cell r="A238" t="str">
            <v>CMRLPT20075</v>
          </cell>
        </row>
        <row r="239">
          <cell r="A239" t="str">
            <v>CMRUCT20033</v>
          </cell>
        </row>
        <row r="240">
          <cell r="A240" t="str">
            <v>CMRUCT21125</v>
          </cell>
        </row>
        <row r="241">
          <cell r="A241" t="str">
            <v>BALILIMS201</v>
          </cell>
        </row>
        <row r="242">
          <cell r="A242" t="str">
            <v>CMRUCT22079</v>
          </cell>
        </row>
        <row r="243">
          <cell r="A243" t="str">
            <v>CMRUCT21039</v>
          </cell>
        </row>
        <row r="244">
          <cell r="A244" t="str">
            <v>CMRLPT22116</v>
          </cell>
        </row>
        <row r="245">
          <cell r="A245" t="str">
            <v>CMRLPT22075</v>
          </cell>
        </row>
        <row r="246">
          <cell r="A246" t="str">
            <v>CMRUCT23100</v>
          </cell>
        </row>
        <row r="247">
          <cell r="A247" t="str">
            <v>CMRUCT23322</v>
          </cell>
        </row>
        <row r="248">
          <cell r="A248" t="str">
            <v>CMRUCT20105</v>
          </cell>
        </row>
        <row r="249">
          <cell r="A249" t="str">
            <v>CMRLPT21016</v>
          </cell>
        </row>
        <row r="250">
          <cell r="A250" t="str">
            <v>CMRLPT22117</v>
          </cell>
        </row>
        <row r="251">
          <cell r="A251" t="str">
            <v>CMRUCT23109</v>
          </cell>
        </row>
        <row r="252">
          <cell r="A252" t="str">
            <v>CMRUCT23020</v>
          </cell>
        </row>
        <row r="253">
          <cell r="A253" t="str">
            <v>CMRUCT20031</v>
          </cell>
        </row>
        <row r="254">
          <cell r="A254" t="str">
            <v>CMRLPT20071</v>
          </cell>
        </row>
        <row r="255">
          <cell r="A255" t="str">
            <v>SABCMOS104</v>
          </cell>
        </row>
        <row r="256">
          <cell r="A256" t="str">
            <v>CMRUCT21123</v>
          </cell>
        </row>
        <row r="257">
          <cell r="A257" t="str">
            <v>SABCBUG101</v>
          </cell>
        </row>
        <row r="258">
          <cell r="A258" t="str">
            <v>CMRLPT19264</v>
          </cell>
        </row>
        <row r="259">
          <cell r="A259" t="str">
            <v>CMRLPT25006</v>
          </cell>
        </row>
        <row r="260">
          <cell r="A260" t="str">
            <v>CMRUCT20174</v>
          </cell>
        </row>
        <row r="261">
          <cell r="A261" t="str">
            <v>CMRUCT23191</v>
          </cell>
        </row>
        <row r="262">
          <cell r="A262" t="str">
            <v>CMRLPT22108</v>
          </cell>
        </row>
        <row r="263">
          <cell r="A263" t="str">
            <v>YAOUPCUT001</v>
          </cell>
        </row>
        <row r="264">
          <cell r="A264" t="str">
            <v>CMRUCT22118</v>
          </cell>
        </row>
        <row r="265">
          <cell r="A265" t="str">
            <v>CMRUCT23027</v>
          </cell>
        </row>
        <row r="266">
          <cell r="A266" t="str">
            <v>SABCSSIS101</v>
          </cell>
        </row>
        <row r="267">
          <cell r="A267" t="str">
            <v>CMRLPT24167</v>
          </cell>
        </row>
        <row r="268">
          <cell r="A268" t="str">
            <v>CMRLPT23161</v>
          </cell>
        </row>
        <row r="269">
          <cell r="A269" t="str">
            <v>CMRLPT19350</v>
          </cell>
        </row>
        <row r="270">
          <cell r="A270" t="str">
            <v>CMRUCT22084</v>
          </cell>
        </row>
        <row r="271">
          <cell r="A271" t="str">
            <v>CMRLPT19170</v>
          </cell>
        </row>
        <row r="272">
          <cell r="A272" t="str">
            <v>CMRLPT24021</v>
          </cell>
        </row>
        <row r="273">
          <cell r="A273" t="str">
            <v>SIACDOMC002</v>
          </cell>
        </row>
        <row r="274">
          <cell r="A274" t="str">
            <v>CMRUCT23081</v>
          </cell>
        </row>
        <row r="275">
          <cell r="A275" t="str">
            <v>CMRUCT19104</v>
          </cell>
        </row>
        <row r="276">
          <cell r="A276" t="str">
            <v>CMRUCT23314</v>
          </cell>
        </row>
        <row r="277">
          <cell r="A277" t="str">
            <v>CMRUCT20155</v>
          </cell>
        </row>
        <row r="278">
          <cell r="A278" t="str">
            <v>CMRUCT23137</v>
          </cell>
        </row>
        <row r="279">
          <cell r="A279" t="str">
            <v>CMRUCT21002</v>
          </cell>
        </row>
        <row r="280">
          <cell r="A280" t="str">
            <v>CMRUCT23145</v>
          </cell>
        </row>
        <row r="281">
          <cell r="A281" t="str">
            <v>CMRLPT20106</v>
          </cell>
        </row>
        <row r="282">
          <cell r="A282" t="str">
            <v>CMRUCT23075</v>
          </cell>
        </row>
        <row r="283">
          <cell r="A283" t="str">
            <v>CMRLPT21048</v>
          </cell>
        </row>
        <row r="284">
          <cell r="A284" t="str">
            <v>CMRUCT23252</v>
          </cell>
        </row>
        <row r="285">
          <cell r="A285" t="str">
            <v>CMRLPT19320</v>
          </cell>
        </row>
        <row r="286">
          <cell r="A286" t="str">
            <v>CMRLPT23278</v>
          </cell>
        </row>
        <row r="287">
          <cell r="A287" t="str">
            <v>CMRLPT21082</v>
          </cell>
        </row>
        <row r="288">
          <cell r="A288" t="str">
            <v>CMRUCT24019</v>
          </cell>
        </row>
        <row r="289">
          <cell r="A289" t="str">
            <v>CMRUCT24191</v>
          </cell>
        </row>
        <row r="290">
          <cell r="A290" t="str">
            <v>CMRUCT23201</v>
          </cell>
        </row>
        <row r="291">
          <cell r="A291" t="str">
            <v>CMRLPT22096</v>
          </cell>
        </row>
        <row r="292">
          <cell r="A292" t="str">
            <v>CMRLPT21142</v>
          </cell>
        </row>
        <row r="293">
          <cell r="A293" t="str">
            <v>CMRLPT20048</v>
          </cell>
        </row>
        <row r="294">
          <cell r="A294" t="str">
            <v>BONAMOS101</v>
          </cell>
        </row>
        <row r="295">
          <cell r="A295" t="str">
            <v>SABCGLPI601</v>
          </cell>
        </row>
        <row r="296">
          <cell r="A296" t="str">
            <v>CMRUCT19013</v>
          </cell>
        </row>
        <row r="297">
          <cell r="A297" t="str">
            <v>NDOKDOMC003</v>
          </cell>
        </row>
        <row r="298">
          <cell r="A298" t="str">
            <v>CMRLPT22181</v>
          </cell>
        </row>
        <row r="299">
          <cell r="A299" t="str">
            <v>CMRUCT23098</v>
          </cell>
        </row>
        <row r="300">
          <cell r="A300" t="str">
            <v>CMRUCT19087</v>
          </cell>
        </row>
        <row r="301">
          <cell r="A301" t="str">
            <v>SABCSQLD102</v>
          </cell>
        </row>
        <row r="302">
          <cell r="A302" t="str">
            <v>CMRLPT23013</v>
          </cell>
        </row>
        <row r="303">
          <cell r="A303" t="str">
            <v>CMRUCT21050</v>
          </cell>
        </row>
        <row r="304">
          <cell r="A304" t="str">
            <v>CMRUCT23190</v>
          </cell>
        </row>
        <row r="305">
          <cell r="A305" t="str">
            <v>CMRUCT21069</v>
          </cell>
        </row>
        <row r="306">
          <cell r="A306" t="str">
            <v>CMRLPT21081</v>
          </cell>
        </row>
        <row r="307">
          <cell r="A307" t="str">
            <v>CMRUCT22064</v>
          </cell>
        </row>
        <row r="308">
          <cell r="A308" t="str">
            <v>CMRUCT24011</v>
          </cell>
        </row>
        <row r="309">
          <cell r="A309" t="str">
            <v>CMRUCT25009</v>
          </cell>
        </row>
        <row r="310">
          <cell r="A310" t="str">
            <v>CMRLPT23218</v>
          </cell>
        </row>
        <row r="311">
          <cell r="A311" t="str">
            <v>OLEMDOMC001</v>
          </cell>
        </row>
        <row r="312">
          <cell r="A312" t="str">
            <v>CMRUCT24018</v>
          </cell>
        </row>
        <row r="313">
          <cell r="A313" t="str">
            <v>SABCLEARN101</v>
          </cell>
        </row>
        <row r="314">
          <cell r="A314" t="str">
            <v>CMRLPT22171</v>
          </cell>
        </row>
        <row r="315">
          <cell r="A315" t="str">
            <v>CMRUCT20057</v>
          </cell>
        </row>
        <row r="316">
          <cell r="A316" t="str">
            <v>CMRUCT19006</v>
          </cell>
        </row>
        <row r="317">
          <cell r="A317" t="str">
            <v>LDSDATABASE</v>
          </cell>
        </row>
        <row r="318">
          <cell r="A318" t="str">
            <v>CMRLPT19200</v>
          </cell>
        </row>
        <row r="319">
          <cell r="A319" t="str">
            <v>mescondbaf</v>
          </cell>
        </row>
        <row r="320">
          <cell r="A320" t="str">
            <v>CMRLPT21150</v>
          </cell>
        </row>
        <row r="321">
          <cell r="A321" t="str">
            <v>CMRUCT22127</v>
          </cell>
        </row>
        <row r="322">
          <cell r="A322" t="str">
            <v>CMRUCT24034</v>
          </cell>
        </row>
        <row r="323">
          <cell r="A323" t="str">
            <v>CMRUCT24187</v>
          </cell>
        </row>
        <row r="324">
          <cell r="A324" t="str">
            <v>CMRLPT21009</v>
          </cell>
        </row>
        <row r="325">
          <cell r="A325" t="str">
            <v>CMRLPT22187</v>
          </cell>
        </row>
        <row r="326">
          <cell r="A326" t="str">
            <v>CMRLPT23018</v>
          </cell>
        </row>
        <row r="327">
          <cell r="A327" t="str">
            <v>CMRLPT21170</v>
          </cell>
        </row>
        <row r="328">
          <cell r="A328" t="str">
            <v>CMRLPT23001</v>
          </cell>
        </row>
        <row r="329">
          <cell r="A329" t="str">
            <v>CMRLPT24099</v>
          </cell>
        </row>
        <row r="330">
          <cell r="A330" t="str">
            <v>CMRLPT20036</v>
          </cell>
        </row>
        <row r="331">
          <cell r="A331" t="str">
            <v>CMRUCT23132</v>
          </cell>
        </row>
        <row r="332">
          <cell r="A332" t="str">
            <v>CMRUCT22044</v>
          </cell>
        </row>
        <row r="333">
          <cell r="A333" t="str">
            <v>CMRUCT22077</v>
          </cell>
        </row>
        <row r="334">
          <cell r="A334" t="str">
            <v>CMRLPT22161</v>
          </cell>
        </row>
        <row r="335">
          <cell r="A335" t="str">
            <v>CMRUCT23241</v>
          </cell>
        </row>
        <row r="336">
          <cell r="A336" t="str">
            <v>SABCELO201</v>
          </cell>
        </row>
        <row r="337">
          <cell r="A337" t="str">
            <v>CMRUCT21080</v>
          </cell>
        </row>
        <row r="338">
          <cell r="A338" t="str">
            <v>CMRUCT23238</v>
          </cell>
        </row>
        <row r="339">
          <cell r="A339" t="str">
            <v>CMRLPT21132</v>
          </cell>
        </row>
        <row r="340">
          <cell r="A340" t="str">
            <v>CMRLPT23086</v>
          </cell>
        </row>
        <row r="341">
          <cell r="A341" t="str">
            <v>CMRUCT22160</v>
          </cell>
        </row>
        <row r="342">
          <cell r="A342" t="str">
            <v>CMRUCT22015</v>
          </cell>
        </row>
        <row r="343">
          <cell r="A343" t="str">
            <v>CMRUCT25001</v>
          </cell>
        </row>
        <row r="344">
          <cell r="A344" t="str">
            <v>CMRLPT23117</v>
          </cell>
        </row>
        <row r="345">
          <cell r="A345" t="str">
            <v>CMRUCT23312</v>
          </cell>
        </row>
        <row r="346">
          <cell r="A346" t="str">
            <v>CMRUCT23106</v>
          </cell>
        </row>
        <row r="347">
          <cell r="A347" t="str">
            <v>CMRLPT24026</v>
          </cell>
        </row>
        <row r="348">
          <cell r="A348" t="str">
            <v>CMRUCT23216</v>
          </cell>
        </row>
        <row r="349">
          <cell r="A349" t="str">
            <v>CMRUCT22071</v>
          </cell>
        </row>
        <row r="350">
          <cell r="A350" t="str">
            <v>CMRUCT24196</v>
          </cell>
        </row>
        <row r="351">
          <cell r="A351" t="str">
            <v>CMRLPT24176</v>
          </cell>
        </row>
        <row r="352">
          <cell r="A352" t="str">
            <v>CMRUCT22063</v>
          </cell>
        </row>
        <row r="353">
          <cell r="A353" t="str">
            <v>CMRLPT21166</v>
          </cell>
        </row>
        <row r="354">
          <cell r="A354" t="str">
            <v>SABCUPCUT101</v>
          </cell>
        </row>
        <row r="355">
          <cell r="A355" t="str">
            <v>CMRUCT24102</v>
          </cell>
        </row>
        <row r="356">
          <cell r="A356" t="str">
            <v>CMRLPT23005</v>
          </cell>
        </row>
        <row r="357">
          <cell r="A357" t="str">
            <v>CMRLPT19238</v>
          </cell>
        </row>
        <row r="358">
          <cell r="A358" t="str">
            <v>BALIPCUT002</v>
          </cell>
        </row>
        <row r="359">
          <cell r="A359" t="str">
            <v>CMRUCT20124</v>
          </cell>
        </row>
        <row r="360">
          <cell r="A360" t="str">
            <v>CMRLPT22044</v>
          </cell>
        </row>
        <row r="361">
          <cell r="A361" t="str">
            <v>CMRUCT23158</v>
          </cell>
        </row>
        <row r="362">
          <cell r="A362" t="str">
            <v>CMRLPT23230</v>
          </cell>
        </row>
        <row r="363">
          <cell r="A363" t="str">
            <v>SABCBPC603</v>
          </cell>
        </row>
        <row r="364">
          <cell r="A364" t="str">
            <v>CMRLPT23063</v>
          </cell>
        </row>
        <row r="365">
          <cell r="A365" t="str">
            <v>CMRUCT20093</v>
          </cell>
        </row>
        <row r="366">
          <cell r="A366" t="str">
            <v>BAFOMOS101</v>
          </cell>
        </row>
        <row r="367">
          <cell r="A367" t="str">
            <v>CMRLPT24128</v>
          </cell>
        </row>
        <row r="368">
          <cell r="A368" t="str">
            <v>CMRUCT23167</v>
          </cell>
        </row>
        <row r="369">
          <cell r="A369" t="str">
            <v>SABCBO101</v>
          </cell>
        </row>
        <row r="370">
          <cell r="A370" t="str">
            <v>CMRUCT23170</v>
          </cell>
        </row>
        <row r="371">
          <cell r="A371" t="str">
            <v>CMRUCT22057</v>
          </cell>
        </row>
        <row r="372">
          <cell r="A372" t="str">
            <v>CMRUCT22121</v>
          </cell>
        </row>
        <row r="373">
          <cell r="A373" t="str">
            <v>CMRUCT22164</v>
          </cell>
        </row>
        <row r="374">
          <cell r="A374" t="str">
            <v>CMRUCT24111</v>
          </cell>
        </row>
        <row r="375">
          <cell r="A375" t="str">
            <v>CMRLPT24149</v>
          </cell>
        </row>
        <row r="376">
          <cell r="A376" t="str">
            <v>CMRUCT21070</v>
          </cell>
        </row>
        <row r="377">
          <cell r="A377" t="str">
            <v>CMRLPT20084</v>
          </cell>
        </row>
        <row r="378">
          <cell r="A378" t="str">
            <v>CMRLPT23164</v>
          </cell>
        </row>
        <row r="379">
          <cell r="A379" t="str">
            <v>CMRUCT23061</v>
          </cell>
        </row>
        <row r="380">
          <cell r="A380" t="str">
            <v>CMRLPT24041</v>
          </cell>
        </row>
        <row r="381">
          <cell r="A381" t="str">
            <v>CMRLPT19282</v>
          </cell>
        </row>
        <row r="382">
          <cell r="A382" t="str">
            <v>CMRUCT23232</v>
          </cell>
        </row>
        <row r="383">
          <cell r="A383" t="str">
            <v>CMRUCT19110</v>
          </cell>
        </row>
        <row r="384">
          <cell r="A384" t="str">
            <v>CMRUCT24088</v>
          </cell>
        </row>
        <row r="385">
          <cell r="A385" t="str">
            <v>CMRLPT21008</v>
          </cell>
        </row>
        <row r="386">
          <cell r="A386" t="str">
            <v>CMRLPT22184</v>
          </cell>
        </row>
        <row r="387">
          <cell r="A387" t="str">
            <v>CMRLPT22138</v>
          </cell>
        </row>
        <row r="388">
          <cell r="A388" t="str">
            <v>CMRUCT24194</v>
          </cell>
        </row>
        <row r="389">
          <cell r="A389" t="str">
            <v>CMRUCT23107</v>
          </cell>
        </row>
        <row r="390">
          <cell r="A390" t="str">
            <v>CMRUCT19113</v>
          </cell>
        </row>
        <row r="391">
          <cell r="A391" t="str">
            <v>CMRUCT24064</v>
          </cell>
        </row>
        <row r="392">
          <cell r="A392" t="str">
            <v>CMRLPT21146</v>
          </cell>
        </row>
        <row r="393">
          <cell r="A393" t="str">
            <v>SABCLCM101</v>
          </cell>
        </row>
        <row r="394">
          <cell r="A394" t="str">
            <v>CMRUCT22162</v>
          </cell>
        </row>
        <row r="395">
          <cell r="A395" t="str">
            <v>SERVEURDI01</v>
          </cell>
        </row>
        <row r="396">
          <cell r="A396" t="str">
            <v>CMRLPT19352</v>
          </cell>
        </row>
        <row r="397">
          <cell r="A397" t="str">
            <v>CMRLPT22127</v>
          </cell>
        </row>
        <row r="398">
          <cell r="A398" t="str">
            <v>CMRLPT22090</v>
          </cell>
        </row>
        <row r="399">
          <cell r="A399" t="str">
            <v>CMRLPT21113</v>
          </cell>
        </row>
        <row r="400">
          <cell r="A400" t="str">
            <v>CMRUCT23039</v>
          </cell>
        </row>
        <row r="401">
          <cell r="A401" t="str">
            <v>CMRLPT23039</v>
          </cell>
        </row>
        <row r="402">
          <cell r="A402" t="str">
            <v>CMRUCT20091</v>
          </cell>
        </row>
        <row r="403">
          <cell r="A403" t="str">
            <v>CMRLPT22071</v>
          </cell>
        </row>
        <row r="404">
          <cell r="A404" t="str">
            <v>SABCGLPI101</v>
          </cell>
        </row>
        <row r="405">
          <cell r="A405" t="str">
            <v>CMRLPT22043</v>
          </cell>
        </row>
        <row r="406">
          <cell r="A406" t="str">
            <v>CMRLPT22064</v>
          </cell>
        </row>
        <row r="407">
          <cell r="A407" t="str">
            <v>CMRLPT21017</v>
          </cell>
        </row>
        <row r="408">
          <cell r="A408" t="str">
            <v>CMRLPT23281</v>
          </cell>
        </row>
        <row r="409">
          <cell r="A409" t="str">
            <v>CMRUCT23196</v>
          </cell>
        </row>
        <row r="410">
          <cell r="A410" t="str">
            <v>CMRUCT22018</v>
          </cell>
        </row>
        <row r="411">
          <cell r="A411" t="str">
            <v>cmruct22095</v>
          </cell>
        </row>
        <row r="412">
          <cell r="A412" t="str">
            <v>CMRUCT22081</v>
          </cell>
        </row>
        <row r="413">
          <cell r="A413" t="str">
            <v>CMRUCT19149</v>
          </cell>
        </row>
        <row r="414">
          <cell r="A414" t="str">
            <v>CMRLPT24192</v>
          </cell>
        </row>
        <row r="415">
          <cell r="A415" t="str">
            <v>CMRLPT22039</v>
          </cell>
        </row>
        <row r="416">
          <cell r="A416" t="str">
            <v>CMRUCT21130</v>
          </cell>
        </row>
        <row r="417">
          <cell r="A417" t="str">
            <v>CMRUCT23206</v>
          </cell>
        </row>
        <row r="418">
          <cell r="A418" t="str">
            <v>CMRLPT23191</v>
          </cell>
        </row>
        <row r="419">
          <cell r="A419" t="str">
            <v>CMRLPT22069</v>
          </cell>
        </row>
        <row r="420">
          <cell r="A420" t="str">
            <v>CMRLPT23089</v>
          </cell>
        </row>
        <row r="421">
          <cell r="A421" t="str">
            <v>CMRUCT25002</v>
          </cell>
        </row>
        <row r="422">
          <cell r="A422" t="str">
            <v>CMRUCT22109</v>
          </cell>
        </row>
        <row r="423">
          <cell r="A423" t="str">
            <v>CMRLPT20085</v>
          </cell>
        </row>
        <row r="424">
          <cell r="A424" t="str">
            <v>EFISERVEUR</v>
          </cell>
        </row>
        <row r="425">
          <cell r="A425" t="str">
            <v>CMRUCT24188</v>
          </cell>
        </row>
        <row r="426">
          <cell r="A426" t="str">
            <v>CMRLPT21031</v>
          </cell>
        </row>
        <row r="427">
          <cell r="A427" t="str">
            <v>CMRLPT21129</v>
          </cell>
        </row>
        <row r="428">
          <cell r="A428" t="str">
            <v>CMRUCT24015</v>
          </cell>
        </row>
        <row r="429">
          <cell r="A429" t="str">
            <v>CMRLPT20009</v>
          </cell>
        </row>
        <row r="430">
          <cell r="A430" t="str">
            <v>CMRLPT23002</v>
          </cell>
        </row>
        <row r="431">
          <cell r="A431" t="str">
            <v>CMRLPT23266</v>
          </cell>
        </row>
        <row r="432">
          <cell r="A432" t="str">
            <v>SABCCACC101</v>
          </cell>
        </row>
        <row r="433">
          <cell r="A433" t="str">
            <v>CMRUCT24154</v>
          </cell>
        </row>
        <row r="434">
          <cell r="A434" t="str">
            <v>CMRUCT22049</v>
          </cell>
        </row>
        <row r="435">
          <cell r="A435" t="str">
            <v>CMRLPT22052</v>
          </cell>
        </row>
        <row r="436">
          <cell r="A436" t="str">
            <v>CMRUCT20032</v>
          </cell>
        </row>
        <row r="437">
          <cell r="A437" t="str">
            <v>CMRLPT21167</v>
          </cell>
        </row>
        <row r="438">
          <cell r="A438" t="str">
            <v>CMRUCT23155</v>
          </cell>
        </row>
        <row r="439">
          <cell r="A439" t="str">
            <v>BONAPDDK101</v>
          </cell>
        </row>
        <row r="440">
          <cell r="A440" t="str">
            <v>CMRUCT24164</v>
          </cell>
        </row>
        <row r="441">
          <cell r="A441" t="str">
            <v>CMRLPT22178</v>
          </cell>
        </row>
        <row r="442">
          <cell r="A442" t="str">
            <v>CMRLPT20061</v>
          </cell>
        </row>
        <row r="443">
          <cell r="A443" t="str">
            <v>CMRLPT23207</v>
          </cell>
        </row>
        <row r="444">
          <cell r="A444" t="str">
            <v>CMRLPT21064</v>
          </cell>
        </row>
        <row r="445">
          <cell r="A445" t="str">
            <v>pontbbrassbaf</v>
          </cell>
        </row>
        <row r="446">
          <cell r="A446" t="str">
            <v>CMRUCT23171</v>
          </cell>
        </row>
        <row r="447">
          <cell r="A447" t="str">
            <v>CMRLPT19331</v>
          </cell>
        </row>
        <row r="448">
          <cell r="A448" t="str">
            <v>CMRUCT20071</v>
          </cell>
        </row>
        <row r="449">
          <cell r="A449" t="str">
            <v>BALIBI601</v>
          </cell>
        </row>
        <row r="450">
          <cell r="A450" t="str">
            <v>CMRUCT20092</v>
          </cell>
        </row>
        <row r="451">
          <cell r="A451" t="str">
            <v>CMRUCT22108</v>
          </cell>
        </row>
        <row r="452">
          <cell r="A452" t="str">
            <v>CMRLPT24198</v>
          </cell>
        </row>
        <row r="453">
          <cell r="A453" t="str">
            <v>CMRLPT23280</v>
          </cell>
        </row>
        <row r="454">
          <cell r="A454" t="str">
            <v>CMRUCT21131</v>
          </cell>
        </row>
        <row r="455">
          <cell r="A455" t="str">
            <v>CMRLPT21011</v>
          </cell>
        </row>
        <row r="456">
          <cell r="A456" t="str">
            <v>CM01BI101</v>
          </cell>
        </row>
        <row r="457">
          <cell r="A457" t="str">
            <v>CMRUCT24113</v>
          </cell>
        </row>
        <row r="458">
          <cell r="A458" t="str">
            <v>CMRLPT24115</v>
          </cell>
        </row>
        <row r="459">
          <cell r="A459" t="str">
            <v>CMRUCT22097</v>
          </cell>
        </row>
        <row r="460">
          <cell r="A460" t="str">
            <v>CMRLPT22166</v>
          </cell>
        </row>
        <row r="461">
          <cell r="A461" t="str">
            <v>SABCMSQL101</v>
          </cell>
        </row>
        <row r="462">
          <cell r="A462" t="str">
            <v>KOUMTRACK001</v>
          </cell>
        </row>
        <row r="463">
          <cell r="A463" t="str">
            <v>CMRUCT21027</v>
          </cell>
        </row>
        <row r="464">
          <cell r="A464" t="str">
            <v>CMRLPT19368</v>
          </cell>
        </row>
        <row r="465">
          <cell r="A465" t="str">
            <v>CMRLPT22095</v>
          </cell>
        </row>
        <row r="466">
          <cell r="A466" t="str">
            <v>2001:16b8:d07:9200:7360:5c43:7029:27c</v>
          </cell>
        </row>
        <row r="467">
          <cell r="A467" t="str">
            <v>CMRUCT20081</v>
          </cell>
        </row>
        <row r="468">
          <cell r="A468" t="str">
            <v>CMRUCT19009</v>
          </cell>
        </row>
        <row r="469">
          <cell r="A469" t="str">
            <v>CMRUCT22011</v>
          </cell>
        </row>
        <row r="470">
          <cell r="A470" t="str">
            <v>CMRUCT23131</v>
          </cell>
        </row>
        <row r="471">
          <cell r="A471" t="str">
            <v>CMRLPT23305</v>
          </cell>
        </row>
        <row r="472">
          <cell r="A472" t="str">
            <v>BALIQUAL101</v>
          </cell>
        </row>
        <row r="473">
          <cell r="A473" t="str">
            <v>CMRLPT24139</v>
          </cell>
        </row>
        <row r="474">
          <cell r="A474" t="str">
            <v>CMRLPT21076</v>
          </cell>
        </row>
        <row r="475">
          <cell r="A475" t="str">
            <v>SABCDIMO201</v>
          </cell>
        </row>
        <row r="476">
          <cell r="A476" t="str">
            <v>CMRLPT22141</v>
          </cell>
        </row>
        <row r="477">
          <cell r="A477" t="str">
            <v>CMRLPT24106</v>
          </cell>
        </row>
        <row r="478">
          <cell r="A478" t="str">
            <v>CMRLPT19227</v>
          </cell>
        </row>
        <row r="479">
          <cell r="A479" t="str">
            <v>CMRLPT23097</v>
          </cell>
        </row>
        <row r="480">
          <cell r="A480" t="str">
            <v>CMRLPT22172</v>
          </cell>
        </row>
        <row r="481">
          <cell r="A481" t="str">
            <v>CMRUCT20118</v>
          </cell>
        </row>
        <row r="482">
          <cell r="A482" t="str">
            <v>CMRLPT23198</v>
          </cell>
        </row>
        <row r="483">
          <cell r="A483" t="str">
            <v>SABCBPC601</v>
          </cell>
        </row>
        <row r="484">
          <cell r="A484" t="str">
            <v>CMRUCT23208</v>
          </cell>
        </row>
        <row r="485">
          <cell r="A485" t="str">
            <v>CMRLPT24154</v>
          </cell>
        </row>
        <row r="486">
          <cell r="A486" t="str">
            <v>CMRUCT23014</v>
          </cell>
        </row>
        <row r="487">
          <cell r="A487" t="str">
            <v>CMRUCT23301</v>
          </cell>
        </row>
        <row r="488">
          <cell r="A488" t="str">
            <v>CMRLPT24015</v>
          </cell>
        </row>
        <row r="489">
          <cell r="A489" t="str">
            <v>CMRUCT20133</v>
          </cell>
        </row>
        <row r="490">
          <cell r="A490" t="str">
            <v>CMRLPT24074</v>
          </cell>
        </row>
        <row r="491">
          <cell r="A491" t="str">
            <v>CMRLPT23088</v>
          </cell>
        </row>
        <row r="492">
          <cell r="A492" t="str">
            <v>CMRUCT23226</v>
          </cell>
        </row>
        <row r="493">
          <cell r="A493" t="str">
            <v>CMRUCT19134</v>
          </cell>
        </row>
        <row r="494">
          <cell r="A494" t="str">
            <v>CMRUCT23006</v>
          </cell>
        </row>
        <row r="495">
          <cell r="A495" t="str">
            <v>CMRLPT23159</v>
          </cell>
        </row>
        <row r="496">
          <cell r="A496" t="str">
            <v>OLEMPDDK101</v>
          </cell>
        </row>
        <row r="497">
          <cell r="A497" t="str">
            <v>CMRUCT22098</v>
          </cell>
        </row>
        <row r="498">
          <cell r="A498" t="str">
            <v>CMRLPT23077</v>
          </cell>
        </row>
        <row r="499">
          <cell r="A499" t="str">
            <v>CMRUCT22047</v>
          </cell>
        </row>
        <row r="500">
          <cell r="A500" t="str">
            <v>CMRUCT23064</v>
          </cell>
        </row>
        <row r="501">
          <cell r="A501" t="str">
            <v>CMRUCT24157</v>
          </cell>
        </row>
        <row r="502">
          <cell r="A502" t="str">
            <v>CMRLPT22065</v>
          </cell>
        </row>
        <row r="503">
          <cell r="A503" t="str">
            <v>CMRLPT24035</v>
          </cell>
        </row>
        <row r="504">
          <cell r="A504" t="str">
            <v>CMRUCT23148</v>
          </cell>
        </row>
        <row r="505">
          <cell r="A505" t="str">
            <v>CMRLPT21143</v>
          </cell>
        </row>
        <row r="506">
          <cell r="A506" t="str">
            <v>SABCDIMO102</v>
          </cell>
        </row>
        <row r="507">
          <cell r="A507" t="str">
            <v>SABCCONSO101</v>
          </cell>
        </row>
        <row r="508">
          <cell r="A508" t="str">
            <v>CMRLPT23142</v>
          </cell>
        </row>
        <row r="509">
          <cell r="A509" t="str">
            <v>CMRUCT21015</v>
          </cell>
        </row>
        <row r="510">
          <cell r="A510" t="str">
            <v>CMRUCT19073</v>
          </cell>
        </row>
        <row r="511">
          <cell r="A511" t="str">
            <v>CMRUCT20014</v>
          </cell>
        </row>
        <row r="512">
          <cell r="A512" t="str">
            <v>CMRUCT24081</v>
          </cell>
        </row>
        <row r="513">
          <cell r="A513" t="str">
            <v>CMRUCT23127</v>
          </cell>
        </row>
        <row r="514">
          <cell r="A514" t="str">
            <v>CMRLTP20065</v>
          </cell>
        </row>
        <row r="515">
          <cell r="A515" t="str">
            <v>SIACPDDK101</v>
          </cell>
        </row>
        <row r="516">
          <cell r="A516" t="str">
            <v>CMRLPT22032</v>
          </cell>
        </row>
        <row r="517">
          <cell r="A517" t="str">
            <v>CMRUCT23181</v>
          </cell>
        </row>
        <row r="518">
          <cell r="A518" t="str">
            <v>CMRUCT23207</v>
          </cell>
        </row>
        <row r="519">
          <cell r="A519" t="str">
            <v>CMRLPT23141</v>
          </cell>
        </row>
        <row r="520">
          <cell r="A520" t="str">
            <v>CMRLPT24163</v>
          </cell>
        </row>
        <row r="521">
          <cell r="A521" t="str">
            <v>CMRLPT23035</v>
          </cell>
        </row>
        <row r="522">
          <cell r="A522" t="str">
            <v>CMRLPT23131</v>
          </cell>
        </row>
        <row r="523">
          <cell r="A523" t="str">
            <v>CMRLPT23234</v>
          </cell>
        </row>
        <row r="524">
          <cell r="A524" t="str">
            <v>CMRUCT22120</v>
          </cell>
        </row>
        <row r="525">
          <cell r="A525" t="str">
            <v>CMRLPT23043</v>
          </cell>
        </row>
        <row r="526">
          <cell r="A526" t="str">
            <v>CMRUCT23166</v>
          </cell>
        </row>
        <row r="527">
          <cell r="A527" t="str">
            <v>CMRLPT21123</v>
          </cell>
        </row>
        <row r="528">
          <cell r="A528" t="str">
            <v>SABCPASDO101</v>
          </cell>
        </row>
        <row r="529">
          <cell r="A529" t="str">
            <v>CMRUCT20049</v>
          </cell>
        </row>
        <row r="530">
          <cell r="A530" t="str">
            <v>CMRUCT24061</v>
          </cell>
        </row>
        <row r="531">
          <cell r="A531" t="str">
            <v>CMRLPT24001</v>
          </cell>
        </row>
        <row r="532">
          <cell r="A532" t="str">
            <v>CMRUCT23069</v>
          </cell>
        </row>
        <row r="533">
          <cell r="A533" t="str">
            <v>CMRUCT21110</v>
          </cell>
        </row>
        <row r="534">
          <cell r="A534" t="str">
            <v>CMRUCT24062</v>
          </cell>
        </row>
        <row r="535">
          <cell r="A535" t="str">
            <v>CMRLPT22067</v>
          </cell>
        </row>
        <row r="536">
          <cell r="A536" t="str">
            <v>CMRLPT23315</v>
          </cell>
        </row>
        <row r="537">
          <cell r="A537" t="str">
            <v>CMRLPT21010</v>
          </cell>
        </row>
        <row r="538">
          <cell r="A538" t="str">
            <v>CMRUCT24165</v>
          </cell>
        </row>
        <row r="539">
          <cell r="A539" t="str">
            <v>CMRLPT21032</v>
          </cell>
        </row>
        <row r="540">
          <cell r="A540" t="str">
            <v>CMRUCT23185</v>
          </cell>
        </row>
        <row r="541">
          <cell r="A541" t="str">
            <v>CMRUCT23223</v>
          </cell>
        </row>
        <row r="542">
          <cell r="A542" t="str">
            <v>CMRLPT24177</v>
          </cell>
        </row>
        <row r="543">
          <cell r="A543" t="str">
            <v>SABCBO102</v>
          </cell>
        </row>
        <row r="544">
          <cell r="A544" t="str">
            <v>CMRUCT22114</v>
          </cell>
        </row>
        <row r="545">
          <cell r="A545" t="str">
            <v>CMRLPT22077</v>
          </cell>
        </row>
        <row r="546">
          <cell r="A546" t="str">
            <v>CMRUCT19068</v>
          </cell>
        </row>
        <row r="547">
          <cell r="A547" t="str">
            <v>CMRUCT19122</v>
          </cell>
        </row>
        <row r="548">
          <cell r="A548" t="str">
            <v>CMRLPT22168</v>
          </cell>
        </row>
        <row r="549">
          <cell r="A549" t="str">
            <v>CMRUCT23259</v>
          </cell>
        </row>
        <row r="550">
          <cell r="A550" t="str">
            <v>CMRLPT22080</v>
          </cell>
        </row>
        <row r="551">
          <cell r="A551" t="str">
            <v>CMRUCT23203</v>
          </cell>
        </row>
        <row r="552">
          <cell r="A552" t="str">
            <v>CMRUCT21135</v>
          </cell>
        </row>
        <row r="553">
          <cell r="A553" t="str">
            <v>CMRLPT23202</v>
          </cell>
        </row>
        <row r="554">
          <cell r="A554" t="str">
            <v>CMRUCT23150</v>
          </cell>
        </row>
        <row r="555">
          <cell r="A555" t="str">
            <v>CMRLPT21070</v>
          </cell>
        </row>
        <row r="556">
          <cell r="A556" t="str">
            <v>CMRLPT21104</v>
          </cell>
        </row>
        <row r="557">
          <cell r="A557" t="str">
            <v>YAOUBI101</v>
          </cell>
        </row>
        <row r="558">
          <cell r="A558" t="str">
            <v>CMRUCT24041</v>
          </cell>
        </row>
        <row r="559">
          <cell r="A559" t="str">
            <v>CMRUCT20018</v>
          </cell>
        </row>
        <row r="560">
          <cell r="A560" t="str">
            <v>CMRUCT23240</v>
          </cell>
        </row>
        <row r="561">
          <cell r="A561" t="str">
            <v>CMRUCT22017</v>
          </cell>
        </row>
        <row r="562">
          <cell r="A562" t="str">
            <v>CMRLPT19273</v>
          </cell>
        </row>
        <row r="563">
          <cell r="A563" t="str">
            <v>CMRLPT23109</v>
          </cell>
        </row>
        <row r="564">
          <cell r="A564" t="str">
            <v>CMRUCT22025</v>
          </cell>
        </row>
        <row r="565">
          <cell r="A565" t="str">
            <v>SABCBI102</v>
          </cell>
        </row>
        <row r="566">
          <cell r="A566" t="str">
            <v>SABCMSQL601</v>
          </cell>
        </row>
        <row r="567">
          <cell r="A567" t="str">
            <v>CMRUCT23005</v>
          </cell>
        </row>
        <row r="568">
          <cell r="A568" t="str">
            <v>CMRLPT19174</v>
          </cell>
        </row>
        <row r="569">
          <cell r="A569" t="str">
            <v>CMRLPT22072</v>
          </cell>
        </row>
        <row r="570">
          <cell r="A570" t="str">
            <v>CMRLPT24202</v>
          </cell>
        </row>
        <row r="571">
          <cell r="A571" t="str">
            <v>CMRUCT24173</v>
          </cell>
        </row>
        <row r="572">
          <cell r="A572" t="str">
            <v>CMRUCT23036</v>
          </cell>
        </row>
        <row r="573">
          <cell r="A573" t="str">
            <v>CMRUCT19220</v>
          </cell>
        </row>
        <row r="574">
          <cell r="A574" t="str">
            <v>CMRLPT24020</v>
          </cell>
        </row>
        <row r="575">
          <cell r="A575" t="str">
            <v>SABCMOS102</v>
          </cell>
        </row>
        <row r="576">
          <cell r="A576" t="str">
            <v>CMRUCT21026</v>
          </cell>
        </row>
        <row r="577">
          <cell r="A577" t="str">
            <v>CMRUCT20102</v>
          </cell>
        </row>
        <row r="578">
          <cell r="A578" t="str">
            <v>CMRLPT24080</v>
          </cell>
        </row>
        <row r="579">
          <cell r="A579" t="str">
            <v>CMRUCT24186</v>
          </cell>
        </row>
        <row r="580">
          <cell r="A580" t="str">
            <v>CMRUCT23141</v>
          </cell>
        </row>
        <row r="581">
          <cell r="A581" t="str">
            <v>cmrlpt19354</v>
          </cell>
        </row>
        <row r="582">
          <cell r="A582" t="str">
            <v>CMRLPT23257</v>
          </cell>
        </row>
        <row r="583">
          <cell r="A583" t="str">
            <v>CMRUCT22053</v>
          </cell>
        </row>
        <row r="584">
          <cell r="A584" t="str">
            <v>CMRUCT23003</v>
          </cell>
        </row>
        <row r="585">
          <cell r="A585" t="str">
            <v>CMRUCT24013</v>
          </cell>
        </row>
        <row r="586">
          <cell r="A586" t="str">
            <v>CMRUCT20089</v>
          </cell>
        </row>
        <row r="587">
          <cell r="A587" t="str">
            <v>SABCGEDO201</v>
          </cell>
        </row>
        <row r="588">
          <cell r="A588" t="str">
            <v>CMRLPT19254</v>
          </cell>
        </row>
        <row r="589">
          <cell r="A589" t="str">
            <v>CMRUCT21046</v>
          </cell>
        </row>
        <row r="590">
          <cell r="A590" t="str">
            <v>CMRLPT20063</v>
          </cell>
        </row>
        <row r="591">
          <cell r="A591" t="str">
            <v>CMRUCT19144</v>
          </cell>
        </row>
        <row r="592">
          <cell r="A592" t="str">
            <v>CMRLPT23196</v>
          </cell>
        </row>
        <row r="593">
          <cell r="A593" t="str">
            <v>CMRLPT21161</v>
          </cell>
        </row>
        <row r="594">
          <cell r="A594" t="str">
            <v>CMRUCT20072</v>
          </cell>
        </row>
        <row r="595">
          <cell r="A595" t="str">
            <v>YAOUDOMC002</v>
          </cell>
        </row>
        <row r="596">
          <cell r="A596" t="str">
            <v>CMRUCT23152</v>
          </cell>
        </row>
        <row r="597">
          <cell r="A597" t="str">
            <v>CMRUCT24027</v>
          </cell>
        </row>
        <row r="598">
          <cell r="A598" t="str">
            <v>CMRUCT23012</v>
          </cell>
        </row>
        <row r="599">
          <cell r="A599" t="str">
            <v>CMRUCT22006</v>
          </cell>
        </row>
        <row r="600">
          <cell r="A600" t="str">
            <v>CMRLPT23284</v>
          </cell>
        </row>
        <row r="601">
          <cell r="A601" t="str">
            <v>CMRUCT19253</v>
          </cell>
        </row>
        <row r="602">
          <cell r="A602" t="str">
            <v>CMRLPT19290</v>
          </cell>
        </row>
        <row r="603">
          <cell r="A603" t="str">
            <v>SOUAMOS101</v>
          </cell>
        </row>
        <row r="604">
          <cell r="A604" t="str">
            <v>CMRLPT22086</v>
          </cell>
        </row>
        <row r="605">
          <cell r="A605" t="str">
            <v>GAROPCUT001</v>
          </cell>
        </row>
        <row r="606">
          <cell r="A606" t="str">
            <v>mescavesyde</v>
          </cell>
        </row>
        <row r="607">
          <cell r="A607" t="str">
            <v>CMRUCT20043</v>
          </cell>
        </row>
        <row r="608">
          <cell r="A608" t="str">
            <v>CMRLPT22085</v>
          </cell>
        </row>
        <row r="609">
          <cell r="A609" t="str">
            <v>CMRUCT23056</v>
          </cell>
        </row>
        <row r="610">
          <cell r="A610" t="str">
            <v>CMRUCT24128</v>
          </cell>
        </row>
        <row r="611">
          <cell r="A611" t="str">
            <v>CMRUCT21094</v>
          </cell>
        </row>
        <row r="612">
          <cell r="A612" t="str">
            <v>CMRLPT22200</v>
          </cell>
        </row>
        <row r="613">
          <cell r="A613" t="str">
            <v>SABCWEB601</v>
          </cell>
        </row>
        <row r="614">
          <cell r="A614" t="str">
            <v>CMRUCT20128</v>
          </cell>
        </row>
        <row r="615">
          <cell r="A615" t="str">
            <v>CMRUCT22145</v>
          </cell>
        </row>
        <row r="616">
          <cell r="A616" t="str">
            <v>BALILIMS002</v>
          </cell>
        </row>
        <row r="617">
          <cell r="A617" t="str">
            <v>CMRLPT19230</v>
          </cell>
        </row>
        <row r="618">
          <cell r="A618" t="str">
            <v>CMRLPT21056</v>
          </cell>
        </row>
        <row r="619">
          <cell r="A619" t="str">
            <v>CMRUCT23180</v>
          </cell>
        </row>
        <row r="620">
          <cell r="A620" t="str">
            <v>CMRLPT24068</v>
          </cell>
        </row>
        <row r="621">
          <cell r="A621" t="str">
            <v>CMRLPT21058</v>
          </cell>
        </row>
        <row r="622">
          <cell r="A622" t="str">
            <v>CMRUCT21052</v>
          </cell>
        </row>
        <row r="623">
          <cell r="A623" t="str">
            <v>CMRLPT19154</v>
          </cell>
        </row>
        <row r="624">
          <cell r="A624" t="str">
            <v>SABCMOS601</v>
          </cell>
        </row>
        <row r="625">
          <cell r="A625" t="str">
            <v>SABCMEC202</v>
          </cell>
        </row>
        <row r="626">
          <cell r="A626" t="str">
            <v>CMRLPT21037</v>
          </cell>
        </row>
        <row r="627">
          <cell r="A627" t="str">
            <v>CMRLPT19165</v>
          </cell>
        </row>
        <row r="628">
          <cell r="A628" t="str">
            <v>CMRUCT22041</v>
          </cell>
        </row>
        <row r="629">
          <cell r="A629" t="str">
            <v>CMRUCT20021</v>
          </cell>
        </row>
        <row r="630">
          <cell r="A630" t="str">
            <v>CMRUCT23214</v>
          </cell>
        </row>
        <row r="631">
          <cell r="A631" t="str">
            <v>CMRLPT22179</v>
          </cell>
        </row>
        <row r="632">
          <cell r="A632" t="str">
            <v>CMRUCT23065</v>
          </cell>
        </row>
        <row r="633">
          <cell r="A633" t="str">
            <v>CMRUCT20145</v>
          </cell>
        </row>
        <row r="634">
          <cell r="A634" t="str">
            <v>CMRLPT22152</v>
          </cell>
        </row>
        <row r="635">
          <cell r="A635" t="str">
            <v>CMRLPT24193</v>
          </cell>
        </row>
        <row r="636">
          <cell r="A636" t="str">
            <v>CMRUCT22112</v>
          </cell>
        </row>
        <row r="637">
          <cell r="A637" t="str">
            <v>SABCTSEL101</v>
          </cell>
        </row>
        <row r="638">
          <cell r="A638" t="str">
            <v>CMRLPT21021</v>
          </cell>
        </row>
        <row r="639">
          <cell r="A639" t="str">
            <v>SABCCRM101</v>
          </cell>
        </row>
        <row r="640">
          <cell r="A640" t="str">
            <v>CMRLPT21156</v>
          </cell>
        </row>
        <row r="641">
          <cell r="A641" t="str">
            <v>CMRUCT23101</v>
          </cell>
        </row>
        <row r="642">
          <cell r="A642" t="str">
            <v>CMRLPT23156</v>
          </cell>
        </row>
        <row r="643">
          <cell r="A643" t="str">
            <v>SABCVPRX105</v>
          </cell>
        </row>
        <row r="644">
          <cell r="A644" t="str">
            <v>mescavesndok</v>
          </cell>
        </row>
        <row r="645">
          <cell r="A645" t="str">
            <v>CMRLPT23152</v>
          </cell>
        </row>
        <row r="646">
          <cell r="A646" t="str">
            <v>CMRLPT21025</v>
          </cell>
        </row>
        <row r="647">
          <cell r="A647" t="str">
            <v>CMRLPT20057</v>
          </cell>
        </row>
        <row r="648">
          <cell r="A648" t="str">
            <v>CMRLPT21158</v>
          </cell>
        </row>
        <row r="649">
          <cell r="A649" t="str">
            <v>CMRLPT20067</v>
          </cell>
        </row>
        <row r="650">
          <cell r="A650" t="str">
            <v>CMRLPT24144</v>
          </cell>
        </row>
        <row r="651">
          <cell r="A651" t="str">
            <v>CMRUCT23103</v>
          </cell>
        </row>
        <row r="652">
          <cell r="A652" t="str">
            <v>CMRLPT19361</v>
          </cell>
        </row>
        <row r="653">
          <cell r="A653" t="str">
            <v>CMRLPT21080</v>
          </cell>
        </row>
        <row r="654">
          <cell r="A654" t="str">
            <v>CMRLPT23099</v>
          </cell>
        </row>
        <row r="655">
          <cell r="A655" t="str">
            <v>CMRLPT24077</v>
          </cell>
        </row>
        <row r="656">
          <cell r="A656" t="str">
            <v>CMRUCT20065</v>
          </cell>
        </row>
        <row r="657">
          <cell r="A657" t="str">
            <v>CMRLPT20049</v>
          </cell>
        </row>
        <row r="658">
          <cell r="A658" t="str">
            <v>CMRLPT24190</v>
          </cell>
        </row>
        <row r="659">
          <cell r="A659" t="str">
            <v>CMRLPT22037</v>
          </cell>
        </row>
        <row r="660">
          <cell r="A660" t="str">
            <v>CMRUCT22102</v>
          </cell>
        </row>
        <row r="661">
          <cell r="A661" t="str">
            <v>CMRLPT21097</v>
          </cell>
        </row>
        <row r="662">
          <cell r="A662" t="str">
            <v>CMRLPT19330</v>
          </cell>
        </row>
        <row r="663">
          <cell r="A663" t="str">
            <v>CMRUCT24025</v>
          </cell>
        </row>
        <row r="664">
          <cell r="A664" t="str">
            <v>CMRUCT20099</v>
          </cell>
        </row>
        <row r="665">
          <cell r="A665" t="str">
            <v>CMRLPT19186</v>
          </cell>
        </row>
        <row r="666">
          <cell r="A666" t="str">
            <v>CMRUCT23248</v>
          </cell>
        </row>
        <row r="667">
          <cell r="A667" t="str">
            <v>SOCAFICH101</v>
          </cell>
        </row>
        <row r="668">
          <cell r="A668" t="str">
            <v>SABCVPRX102</v>
          </cell>
        </row>
        <row r="669">
          <cell r="A669" t="str">
            <v>SABCMASS601</v>
          </cell>
        </row>
        <row r="670">
          <cell r="A670" t="str">
            <v>CMRLPT19166</v>
          </cell>
        </row>
        <row r="671">
          <cell r="A671" t="str">
            <v>CMRUCT19022</v>
          </cell>
        </row>
        <row r="672">
          <cell r="A672" t="str">
            <v>CMRLPT23209</v>
          </cell>
        </row>
        <row r="673">
          <cell r="A673" t="str">
            <v>CMRUCT23110</v>
          </cell>
        </row>
        <row r="674">
          <cell r="A674" t="str">
            <v>CMRUCT22002</v>
          </cell>
        </row>
        <row r="675">
          <cell r="A675" t="str">
            <v>CMRLPT23167</v>
          </cell>
        </row>
        <row r="676">
          <cell r="A676" t="str">
            <v>CMRUCT22024</v>
          </cell>
        </row>
        <row r="677">
          <cell r="A677" t="str">
            <v>CMRUCT24043</v>
          </cell>
        </row>
        <row r="678">
          <cell r="A678" t="str">
            <v>CMRUCT20053</v>
          </cell>
        </row>
        <row r="679">
          <cell r="A679" t="str">
            <v>CMRUCT22019</v>
          </cell>
        </row>
        <row r="680">
          <cell r="A680" t="str">
            <v>CMRUCT23260</v>
          </cell>
        </row>
        <row r="681">
          <cell r="A681" t="str">
            <v>SABCASCO101</v>
          </cell>
        </row>
        <row r="682">
          <cell r="A682" t="str">
            <v>CMRLPT23053</v>
          </cell>
        </row>
        <row r="683">
          <cell r="A683" t="str">
            <v>CMRUCT21029</v>
          </cell>
        </row>
        <row r="684">
          <cell r="A684" t="str">
            <v>CMRUCT21067</v>
          </cell>
        </row>
        <row r="685">
          <cell r="A685" t="str">
            <v>CMRLPT24162</v>
          </cell>
        </row>
        <row r="686">
          <cell r="A686" t="str">
            <v>BAFOSHARG101</v>
          </cell>
        </row>
        <row r="687">
          <cell r="A687" t="str">
            <v>CMRLPT20025</v>
          </cell>
        </row>
        <row r="688">
          <cell r="A688" t="str">
            <v>CMRLPT24143</v>
          </cell>
        </row>
        <row r="689">
          <cell r="A689" t="str">
            <v>CMRLPT22121</v>
          </cell>
        </row>
        <row r="690">
          <cell r="A690" t="str">
            <v>CMRLPT20086</v>
          </cell>
        </row>
        <row r="691">
          <cell r="A691" t="str">
            <v>CMRUCT21117</v>
          </cell>
        </row>
        <row r="692">
          <cell r="A692" t="str">
            <v>CMRLPT23254</v>
          </cell>
        </row>
        <row r="693">
          <cell r="A693" t="str">
            <v>CMRUCT23162</v>
          </cell>
        </row>
        <row r="694">
          <cell r="A694" t="str">
            <v>CMRLPT20022</v>
          </cell>
        </row>
        <row r="695">
          <cell r="A695" t="str">
            <v>CMRUCT22133</v>
          </cell>
        </row>
        <row r="696">
          <cell r="A696" t="str">
            <v>CMRLPT24002</v>
          </cell>
        </row>
        <row r="697">
          <cell r="A697" t="str">
            <v>CMRLPT21095</v>
          </cell>
        </row>
        <row r="698">
          <cell r="A698" t="str">
            <v>CMRLPT23212</v>
          </cell>
        </row>
        <row r="699">
          <cell r="A699" t="str">
            <v>CMRLPT23049</v>
          </cell>
        </row>
        <row r="700">
          <cell r="A700" t="str">
            <v>CMRUCT21031</v>
          </cell>
        </row>
        <row r="701">
          <cell r="A701" t="str">
            <v>CMRUCT23002</v>
          </cell>
        </row>
        <row r="702">
          <cell r="A702" t="str">
            <v>CMRLPT24049</v>
          </cell>
        </row>
        <row r="703">
          <cell r="A703" t="str">
            <v>BALIDOMC003</v>
          </cell>
        </row>
        <row r="704">
          <cell r="A704" t="str">
            <v>CMRLPT24005</v>
          </cell>
        </row>
        <row r="705">
          <cell r="A705" t="str">
            <v>CMRLPT21109</v>
          </cell>
        </row>
        <row r="706">
          <cell r="A706" t="str">
            <v>CMRUCT21090</v>
          </cell>
        </row>
        <row r="707">
          <cell r="A707" t="str">
            <v>CMRUCT23267</v>
          </cell>
        </row>
        <row r="708">
          <cell r="A708" t="str">
            <v>CMRLPT23194</v>
          </cell>
        </row>
        <row r="709">
          <cell r="A709" t="str">
            <v>CMRUCT23050</v>
          </cell>
        </row>
        <row r="710">
          <cell r="A710" t="str">
            <v>CMRUCT22082</v>
          </cell>
        </row>
        <row r="711">
          <cell r="A711" t="str">
            <v>CMRLPT23246</v>
          </cell>
        </row>
        <row r="712">
          <cell r="A712" t="str">
            <v>CMRLPT23090</v>
          </cell>
        </row>
        <row r="713">
          <cell r="A713" t="str">
            <v>CMRUCT20130</v>
          </cell>
        </row>
        <row r="714">
          <cell r="A714" t="str">
            <v>CMRTAB20338</v>
          </cell>
        </row>
        <row r="715">
          <cell r="A715" t="str">
            <v>SABCADMIN</v>
          </cell>
        </row>
        <row r="716">
          <cell r="A716" t="str">
            <v>CMRUCT24192</v>
          </cell>
        </row>
        <row r="717">
          <cell r="A717" t="str">
            <v>CMRLPT20004</v>
          </cell>
        </row>
        <row r="718">
          <cell r="A718" t="str">
            <v>CMRLPT23260</v>
          </cell>
        </row>
        <row r="719">
          <cell r="A719" t="str">
            <v>CMRLPT23183</v>
          </cell>
        </row>
        <row r="720">
          <cell r="A720" t="str">
            <v>CMRUCT20084</v>
          </cell>
        </row>
        <row r="721">
          <cell r="A721" t="str">
            <v>cmruct20108</v>
          </cell>
        </row>
        <row r="722">
          <cell r="A722" t="str">
            <v>CMRLPT24150</v>
          </cell>
        </row>
        <row r="723">
          <cell r="A723" t="str">
            <v>2001:861:4900:ed40:5ead:4015:f361:aa28</v>
          </cell>
        </row>
        <row r="724">
          <cell r="A724" t="str">
            <v>BALIDOMC006</v>
          </cell>
        </row>
        <row r="725">
          <cell r="A725" t="str">
            <v>CMRLPT23058</v>
          </cell>
        </row>
        <row r="726">
          <cell r="A726" t="str">
            <v>CMRLPT22031</v>
          </cell>
        </row>
        <row r="727">
          <cell r="A727" t="str">
            <v>CMRUCT22036</v>
          </cell>
        </row>
        <row r="728">
          <cell r="A728" t="str">
            <v>SABCSOC101</v>
          </cell>
        </row>
        <row r="729">
          <cell r="A729" t="str">
            <v>CMRLPT24094</v>
          </cell>
        </row>
        <row r="730">
          <cell r="A730" t="str">
            <v>CMRUCT20165</v>
          </cell>
        </row>
        <row r="731">
          <cell r="A731" t="str">
            <v>CMRUCT24051</v>
          </cell>
        </row>
        <row r="732">
          <cell r="A732" t="str">
            <v>CMRUCT23057</v>
          </cell>
        </row>
        <row r="733">
          <cell r="A733" t="str">
            <v>CMRLPT19198</v>
          </cell>
        </row>
        <row r="734">
          <cell r="A734" t="str">
            <v>CMRUCT19246</v>
          </cell>
        </row>
        <row r="735">
          <cell r="A735" t="str">
            <v>CMRLPT20070</v>
          </cell>
        </row>
        <row r="736">
          <cell r="A736" t="str">
            <v>CMRLPT23217</v>
          </cell>
        </row>
        <row r="737">
          <cell r="A737" t="str">
            <v>CMRLPT24133</v>
          </cell>
        </row>
        <row r="738">
          <cell r="A738" t="str">
            <v>CMRLPT21139</v>
          </cell>
        </row>
        <row r="739">
          <cell r="A739" t="str">
            <v>CMRLPT23052</v>
          </cell>
        </row>
        <row r="740">
          <cell r="A740" t="str">
            <v>CMRUCT24004</v>
          </cell>
        </row>
        <row r="741">
          <cell r="A741" t="str">
            <v>CMRLPT21147</v>
          </cell>
        </row>
        <row r="742">
          <cell r="A742" t="str">
            <v>SABCMOS101</v>
          </cell>
        </row>
        <row r="743">
          <cell r="A743" t="str">
            <v>CMRUCT24026</v>
          </cell>
        </row>
        <row r="744">
          <cell r="A744" t="str">
            <v>CMRUCT20107</v>
          </cell>
        </row>
        <row r="745">
          <cell r="A745" t="str">
            <v>cmruct22110</v>
          </cell>
        </row>
        <row r="746">
          <cell r="A746" t="str">
            <v>SIACMOS101</v>
          </cell>
        </row>
        <row r="747">
          <cell r="A747" t="str">
            <v>CMRLPT24082</v>
          </cell>
        </row>
        <row r="748">
          <cell r="A748" t="str">
            <v>CMRUCT21012</v>
          </cell>
        </row>
        <row r="749">
          <cell r="A749" t="str">
            <v>CMRUCT20078</v>
          </cell>
        </row>
        <row r="750">
          <cell r="A750" t="str">
            <v>CMRUCT22072</v>
          </cell>
        </row>
        <row r="751">
          <cell r="A751" t="str">
            <v>cmruct22088</v>
          </cell>
        </row>
        <row r="752">
          <cell r="A752" t="str">
            <v>CMRUCT19107</v>
          </cell>
        </row>
        <row r="753">
          <cell r="A753" t="str">
            <v>CMRLPT23272</v>
          </cell>
        </row>
        <row r="754">
          <cell r="A754" t="str">
            <v>CMRLPT19169</v>
          </cell>
        </row>
        <row r="755">
          <cell r="A755" t="str">
            <v>CMRUCT22111</v>
          </cell>
        </row>
        <row r="756">
          <cell r="A756" t="str">
            <v>CMRUCT23146</v>
          </cell>
        </row>
        <row r="757">
          <cell r="A757" t="str">
            <v>CMRUCT22101</v>
          </cell>
        </row>
        <row r="758">
          <cell r="A758" t="str">
            <v>CMRUCT22031</v>
          </cell>
        </row>
        <row r="759">
          <cell r="A759" t="str">
            <v>CMRUCT24047</v>
          </cell>
        </row>
        <row r="760">
          <cell r="A760" t="str">
            <v>CMRUCT20097</v>
          </cell>
        </row>
        <row r="761">
          <cell r="A761" t="str">
            <v>CMRLPT23186</v>
          </cell>
        </row>
        <row r="762">
          <cell r="A762" t="str">
            <v>CMRUCT24118</v>
          </cell>
        </row>
        <row r="763">
          <cell r="A763" t="str">
            <v>CMRLPT24119</v>
          </cell>
        </row>
        <row r="764">
          <cell r="A764" t="str">
            <v>CMRLPT21024</v>
          </cell>
        </row>
        <row r="765">
          <cell r="A765" t="str">
            <v>CMRLPT19269</v>
          </cell>
        </row>
        <row r="766">
          <cell r="A766" t="str">
            <v>CMRLPT21101</v>
          </cell>
        </row>
        <row r="767">
          <cell r="A767" t="str">
            <v>CMRLPT23261</v>
          </cell>
        </row>
        <row r="768">
          <cell r="A768" t="str">
            <v>SABCISO201</v>
          </cell>
        </row>
        <row r="769">
          <cell r="A769" t="str">
            <v>CMRUCT21042</v>
          </cell>
        </row>
        <row r="770">
          <cell r="A770" t="str">
            <v>CMRTAB20336</v>
          </cell>
        </row>
        <row r="771">
          <cell r="A771" t="str">
            <v>CM01EDGE102</v>
          </cell>
        </row>
        <row r="772">
          <cell r="A772" t="str">
            <v>CMRUCT23011</v>
          </cell>
        </row>
        <row r="773">
          <cell r="A773" t="str">
            <v>CMRLPT23126</v>
          </cell>
        </row>
        <row r="774">
          <cell r="A774" t="str">
            <v>CMRUCT21085</v>
          </cell>
        </row>
        <row r="775">
          <cell r="A775" t="str">
            <v>CMRLPT23121</v>
          </cell>
        </row>
        <row r="776">
          <cell r="A776" t="str">
            <v>CMRUCT23128</v>
          </cell>
        </row>
        <row r="777">
          <cell r="A777" t="str">
            <v>CMRLPT20054</v>
          </cell>
        </row>
        <row r="778">
          <cell r="A778" t="str">
            <v>CMRLPT21019</v>
          </cell>
        </row>
        <row r="779">
          <cell r="A779" t="str">
            <v>CMRUCT20166</v>
          </cell>
        </row>
        <row r="780">
          <cell r="A780" t="str">
            <v>CMRUCT23115</v>
          </cell>
        </row>
        <row r="781">
          <cell r="A781" t="str">
            <v>CMRLPT19215</v>
          </cell>
        </row>
        <row r="782">
          <cell r="A782" t="str">
            <v>SABCBIOM102</v>
          </cell>
        </row>
        <row r="783">
          <cell r="A783" t="str">
            <v>CMRUCT21112</v>
          </cell>
        </row>
        <row r="784">
          <cell r="A784" t="str">
            <v>CMRLPT23247</v>
          </cell>
        </row>
        <row r="785">
          <cell r="A785" t="str">
            <v>CMRUCT22039</v>
          </cell>
        </row>
        <row r="786">
          <cell r="A786" t="str">
            <v>cmruct23044</v>
          </cell>
        </row>
        <row r="787">
          <cell r="A787" t="str">
            <v>CMRUCT23136</v>
          </cell>
        </row>
        <row r="788">
          <cell r="A788" t="str">
            <v>CMRLPT21107</v>
          </cell>
        </row>
        <row r="789">
          <cell r="A789" t="str">
            <v>CMRLPT23289</v>
          </cell>
        </row>
        <row r="790">
          <cell r="A790" t="str">
            <v>CMRLPT24181</v>
          </cell>
        </row>
        <row r="791">
          <cell r="A791" t="str">
            <v>OLEMMOS101</v>
          </cell>
        </row>
        <row r="792">
          <cell r="A792" t="str">
            <v>CMRUCT19135</v>
          </cell>
        </row>
        <row r="793">
          <cell r="A793" t="str">
            <v>cmruct23043</v>
          </cell>
        </row>
        <row r="794">
          <cell r="A794" t="str">
            <v>CMRLPT21163</v>
          </cell>
        </row>
        <row r="795">
          <cell r="A795" t="str">
            <v>CMRUCT22116</v>
          </cell>
        </row>
        <row r="796">
          <cell r="A796" t="str">
            <v>CMRLPT24130</v>
          </cell>
        </row>
        <row r="797">
          <cell r="A797" t="str">
            <v>CMRLPT24076</v>
          </cell>
        </row>
        <row r="798">
          <cell r="A798" t="str">
            <v>CMRUCT21107</v>
          </cell>
        </row>
        <row r="799">
          <cell r="A799" t="str">
            <v>CMRLPT24188</v>
          </cell>
        </row>
        <row r="800">
          <cell r="A800" t="str">
            <v>CMRLPT21089</v>
          </cell>
        </row>
        <row r="801">
          <cell r="A801" t="str">
            <v>CMRLPT23245</v>
          </cell>
        </row>
        <row r="802">
          <cell r="A802" t="str">
            <v>CMRLPT20111</v>
          </cell>
        </row>
        <row r="803">
          <cell r="A803" t="str">
            <v>CMRUCT24049</v>
          </cell>
        </row>
        <row r="804">
          <cell r="A804" t="str">
            <v>CMRUCT24193</v>
          </cell>
        </row>
        <row r="805">
          <cell r="A805" t="str">
            <v>CMRUCT23071</v>
          </cell>
        </row>
        <row r="806">
          <cell r="A806" t="str">
            <v>CMRLPT24093</v>
          </cell>
        </row>
        <row r="807">
          <cell r="A807" t="str">
            <v>CMRLPT23255</v>
          </cell>
        </row>
        <row r="808">
          <cell r="A808" t="str">
            <v>CMRUCT23083</v>
          </cell>
        </row>
        <row r="809">
          <cell r="A809" t="str">
            <v>CMRLPT23033</v>
          </cell>
        </row>
        <row r="810">
          <cell r="A810" t="str">
            <v>CMRUCT24031</v>
          </cell>
        </row>
        <row r="811">
          <cell r="A811" t="str">
            <v>CMRLPT20003</v>
          </cell>
        </row>
        <row r="812">
          <cell r="A812" t="str">
            <v>CMRLPT20026</v>
          </cell>
        </row>
        <row r="813">
          <cell r="A813" t="str">
            <v>CMRUCT21049</v>
          </cell>
        </row>
        <row r="814">
          <cell r="A814" t="str">
            <v>CMRUCT20087</v>
          </cell>
        </row>
        <row r="815">
          <cell r="A815" t="str">
            <v>CMRLPT23268</v>
          </cell>
        </row>
        <row r="816">
          <cell r="A816" t="str">
            <v>CMRUCT22033</v>
          </cell>
        </row>
        <row r="817">
          <cell r="A817" t="str">
            <v>CMRUCT21120</v>
          </cell>
        </row>
        <row r="818">
          <cell r="A818" t="str">
            <v>CMRUCT23234</v>
          </cell>
        </row>
        <row r="819">
          <cell r="A819" t="str">
            <v>CMRLPT23318</v>
          </cell>
        </row>
        <row r="820">
          <cell r="A820" t="str">
            <v>CMRLPT23147</v>
          </cell>
        </row>
        <row r="821">
          <cell r="A821" t="str">
            <v>CMRUCT21041</v>
          </cell>
        </row>
        <row r="822">
          <cell r="A822" t="str">
            <v>CMRLPT22007</v>
          </cell>
        </row>
        <row r="823">
          <cell r="A823" t="str">
            <v>CMRUCT20046</v>
          </cell>
        </row>
        <row r="824">
          <cell r="A824" t="str">
            <v>CMRUCT21096</v>
          </cell>
        </row>
        <row r="825">
          <cell r="A825" t="str">
            <v>CMRUCT21075</v>
          </cell>
        </row>
        <row r="826">
          <cell r="A826" t="str">
            <v>CMRUCT23282</v>
          </cell>
        </row>
        <row r="827">
          <cell r="A827" t="str">
            <v>CMRLPT22139</v>
          </cell>
        </row>
        <row r="828">
          <cell r="A828" t="str">
            <v>SEMCUPCUT101</v>
          </cell>
        </row>
        <row r="829">
          <cell r="A829" t="str">
            <v>CMRLPT21068</v>
          </cell>
        </row>
        <row r="830">
          <cell r="A830" t="str">
            <v>CMRLPT22153</v>
          </cell>
        </row>
        <row r="831">
          <cell r="A831" t="str">
            <v>CMRLPT23128</v>
          </cell>
        </row>
        <row r="832">
          <cell r="A832" t="str">
            <v>CMRLPT21164</v>
          </cell>
        </row>
        <row r="833">
          <cell r="A833" t="str">
            <v>CMRLPT23250</v>
          </cell>
        </row>
        <row r="834">
          <cell r="A834" t="str">
            <v>CMRLPT22029</v>
          </cell>
        </row>
        <row r="835">
          <cell r="A835" t="str">
            <v>balierp004</v>
          </cell>
        </row>
        <row r="836">
          <cell r="A836" t="str">
            <v>CMRLPT23210</v>
          </cell>
        </row>
        <row r="837">
          <cell r="A837" t="str">
            <v>CMRLPT21051</v>
          </cell>
        </row>
        <row r="838">
          <cell r="A838" t="str">
            <v>CMRLPT19229</v>
          </cell>
        </row>
        <row r="839">
          <cell r="A839" t="str">
            <v>CMRUCT20170</v>
          </cell>
        </row>
        <row r="840">
          <cell r="A840" t="str">
            <v>CMRUCT23316</v>
          </cell>
        </row>
        <row r="841">
          <cell r="A841" t="str">
            <v>CMRLPT22070</v>
          </cell>
        </row>
        <row r="842">
          <cell r="A842" t="str">
            <v>CMRUCT20060</v>
          </cell>
        </row>
        <row r="843">
          <cell r="A843" t="str">
            <v>CMRLPT24132</v>
          </cell>
        </row>
        <row r="844">
          <cell r="A844" t="str">
            <v>CMRLPT24173</v>
          </cell>
        </row>
        <row r="845">
          <cell r="A845" t="str">
            <v>CMRLPT19088</v>
          </cell>
        </row>
        <row r="846">
          <cell r="A846" t="str">
            <v>CMRLPT19243</v>
          </cell>
        </row>
        <row r="847">
          <cell r="A847" t="str">
            <v>CMRLPT23238</v>
          </cell>
        </row>
        <row r="848">
          <cell r="A848" t="str">
            <v>CMRLPT20032</v>
          </cell>
        </row>
        <row r="849">
          <cell r="A849" t="str">
            <v>CMRUCT22103</v>
          </cell>
        </row>
        <row r="850">
          <cell r="A850" t="str">
            <v>CMRUCT20007</v>
          </cell>
        </row>
        <row r="851">
          <cell r="A851" t="str">
            <v>CMRUCT24038</v>
          </cell>
        </row>
        <row r="852">
          <cell r="A852" t="str">
            <v>CMRLPT23081</v>
          </cell>
        </row>
        <row r="853">
          <cell r="A853" t="str">
            <v>CMRUCT24071</v>
          </cell>
        </row>
        <row r="854">
          <cell r="A854" t="str">
            <v>CMRLPT20052</v>
          </cell>
        </row>
        <row r="855">
          <cell r="A855" t="str">
            <v>CMRLPT24199</v>
          </cell>
        </row>
        <row r="856">
          <cell r="A856" t="str">
            <v>CMRUCT23088</v>
          </cell>
        </row>
        <row r="857">
          <cell r="A857" t="str">
            <v>CMRUCT24107</v>
          </cell>
        </row>
        <row r="858">
          <cell r="A858" t="str">
            <v>CMRLPT22066</v>
          </cell>
        </row>
        <row r="859">
          <cell r="A859" t="str">
            <v>CMRLPT23301</v>
          </cell>
        </row>
        <row r="860">
          <cell r="A860" t="str">
            <v>CMRLPT22038</v>
          </cell>
        </row>
        <row r="861">
          <cell r="A861" t="str">
            <v>CMRLPT19157</v>
          </cell>
        </row>
        <row r="862">
          <cell r="A862" t="str">
            <v>CMRUCT23188</v>
          </cell>
        </row>
        <row r="863">
          <cell r="A863" t="str">
            <v>CMRLPT23199</v>
          </cell>
        </row>
        <row r="864">
          <cell r="A864" t="str">
            <v>CMRUCT20157</v>
          </cell>
        </row>
        <row r="865">
          <cell r="A865" t="str">
            <v>CMRUCT21010</v>
          </cell>
        </row>
        <row r="866">
          <cell r="A866" t="str">
            <v>CMRLPT20094</v>
          </cell>
        </row>
        <row r="867">
          <cell r="A867" t="str">
            <v>SABCMEC101</v>
          </cell>
        </row>
        <row r="868">
          <cell r="A868" t="str">
            <v>CMRUCT23033</v>
          </cell>
        </row>
        <row r="869">
          <cell r="A869" t="str">
            <v>SABCGED105</v>
          </cell>
        </row>
        <row r="870">
          <cell r="A870" t="str">
            <v>CMRLPT20040</v>
          </cell>
        </row>
        <row r="871">
          <cell r="A871" t="str">
            <v>CMRLPT19073</v>
          </cell>
        </row>
        <row r="872">
          <cell r="A872" t="str">
            <v>CMRLPT19219</v>
          </cell>
        </row>
        <row r="873">
          <cell r="A873" t="str">
            <v>SABCUPCUT102</v>
          </cell>
        </row>
        <row r="874">
          <cell r="A874" t="str">
            <v>CMRUCT19224</v>
          </cell>
        </row>
        <row r="875">
          <cell r="A875" t="str">
            <v>CMRUCT20067</v>
          </cell>
        </row>
        <row r="876">
          <cell r="A876" t="str">
            <v>CMRLPT23061</v>
          </cell>
        </row>
        <row r="877">
          <cell r="A877" t="str">
            <v>CMRUCT22013</v>
          </cell>
        </row>
        <row r="878">
          <cell r="A878" t="str">
            <v>CMRUCT22045</v>
          </cell>
        </row>
        <row r="879">
          <cell r="A879" t="str">
            <v>CMRLPT23087</v>
          </cell>
        </row>
        <row r="880">
          <cell r="A880" t="str">
            <v>CMRUCT19256</v>
          </cell>
        </row>
        <row r="881">
          <cell r="A881" t="str">
            <v>CMRUCT23257</v>
          </cell>
        </row>
        <row r="882">
          <cell r="A882" t="str">
            <v>messgxydecp</v>
          </cell>
        </row>
        <row r="883">
          <cell r="A883" t="str">
            <v>CMRUCT22161</v>
          </cell>
        </row>
        <row r="884">
          <cell r="A884" t="str">
            <v>CMRUCT20035</v>
          </cell>
        </row>
        <row r="885">
          <cell r="A885" t="str">
            <v>CMRLPT23204</v>
          </cell>
        </row>
        <row r="886">
          <cell r="A886" t="str">
            <v>CMRUCT22008</v>
          </cell>
        </row>
        <row r="887">
          <cell r="A887" t="str">
            <v>CMRLPT19212</v>
          </cell>
        </row>
        <row r="888">
          <cell r="A888" t="str">
            <v>CMRUCT20048</v>
          </cell>
        </row>
        <row r="889">
          <cell r="A889" t="str">
            <v>CMRLPT22128</v>
          </cell>
        </row>
        <row r="890">
          <cell r="A890" t="str">
            <v>CMRUCT23205</v>
          </cell>
        </row>
        <row r="891">
          <cell r="A891" t="str">
            <v>CMRUCT22035</v>
          </cell>
        </row>
        <row r="892">
          <cell r="A892" t="str">
            <v>CMRLPT23059</v>
          </cell>
        </row>
        <row r="893">
          <cell r="A893" t="str">
            <v>CMRUCT23199</v>
          </cell>
        </row>
        <row r="894">
          <cell r="A894" t="str">
            <v>CMRUCT22115</v>
          </cell>
        </row>
        <row r="895">
          <cell r="A895" t="str">
            <v>CMRLPT24092</v>
          </cell>
        </row>
        <row r="896">
          <cell r="A896" t="str">
            <v>CMRLPT24179</v>
          </cell>
        </row>
        <row r="897">
          <cell r="A897" t="str">
            <v>CMRLPT21040</v>
          </cell>
        </row>
        <row r="898">
          <cell r="A898" t="str">
            <v>CMRLPT23030</v>
          </cell>
        </row>
        <row r="899">
          <cell r="A899" t="str">
            <v>CMRUCT20094</v>
          </cell>
        </row>
        <row r="900">
          <cell r="A900" t="str">
            <v>CMRLPT22040</v>
          </cell>
        </row>
        <row r="901">
          <cell r="A901" t="str">
            <v>CMRUCT24097</v>
          </cell>
        </row>
        <row r="902">
          <cell r="A902" t="str">
            <v>cmruct22086</v>
          </cell>
        </row>
        <row r="903">
          <cell r="A903" t="str">
            <v>CMRUCT22120</v>
          </cell>
        </row>
        <row r="904">
          <cell r="A904" t="str">
            <v>CMRUCT23333</v>
          </cell>
        </row>
        <row r="905">
          <cell r="A905" t="str">
            <v>CMRUCT19147</v>
          </cell>
        </row>
        <row r="906">
          <cell r="A906" t="str">
            <v>CMRUCT21007</v>
          </cell>
        </row>
        <row r="907">
          <cell r="A907" t="str">
            <v>CMRLPT24103</v>
          </cell>
        </row>
        <row r="908">
          <cell r="A908" t="str">
            <v>CMRLPT23119</v>
          </cell>
        </row>
        <row r="909">
          <cell r="A909" t="str">
            <v>CMRUCT23023</v>
          </cell>
        </row>
        <row r="910">
          <cell r="A910" t="str">
            <v>CMRUCT21058</v>
          </cell>
        </row>
        <row r="911">
          <cell r="A911" t="str">
            <v>CMRLPT23011</v>
          </cell>
        </row>
        <row r="912">
          <cell r="A912" t="str">
            <v>CMRLPT23037</v>
          </cell>
        </row>
        <row r="913">
          <cell r="A913" t="str">
            <v>garousine001</v>
          </cell>
        </row>
        <row r="914">
          <cell r="A914" t="str">
            <v>CMRLPT21111</v>
          </cell>
        </row>
        <row r="915">
          <cell r="A915" t="str">
            <v>CMRUCT23074</v>
          </cell>
        </row>
        <row r="916">
          <cell r="A916" t="str">
            <v>CMRLPT21050</v>
          </cell>
        </row>
        <row r="917">
          <cell r="A917" t="str">
            <v>CMRLPT21026</v>
          </cell>
        </row>
        <row r="918">
          <cell r="A918" t="str">
            <v>CMRUCT22143</v>
          </cell>
        </row>
        <row r="919">
          <cell r="A919" t="str">
            <v>CMRUCT23084</v>
          </cell>
        </row>
        <row r="920">
          <cell r="A920" t="str">
            <v>CMRLPT22115</v>
          </cell>
        </row>
        <row r="921">
          <cell r="A921" t="str">
            <v>CMRUCT19111</v>
          </cell>
        </row>
        <row r="922">
          <cell r="A922" t="str">
            <v>CMRLPT21153</v>
          </cell>
        </row>
        <row r="923">
          <cell r="A923" t="str">
            <v>CMRUCT20009</v>
          </cell>
        </row>
        <row r="924">
          <cell r="A924" t="str">
            <v>BALITATT001</v>
          </cell>
        </row>
        <row r="925">
          <cell r="A925" t="str">
            <v>CMRUCT22149</v>
          </cell>
        </row>
        <row r="926">
          <cell r="A926" t="str">
            <v>CMRLPT24148</v>
          </cell>
        </row>
        <row r="927">
          <cell r="A927" t="str">
            <v>CMRUCT23147</v>
          </cell>
        </row>
        <row r="928">
          <cell r="A928" t="str">
            <v>CMRUCT19119</v>
          </cell>
        </row>
        <row r="929">
          <cell r="A929" t="str">
            <v>CMRUCT24032</v>
          </cell>
        </row>
        <row r="930">
          <cell r="A930" t="str">
            <v>CMRLPT23206</v>
          </cell>
        </row>
        <row r="931">
          <cell r="A931" t="str">
            <v>CMRLPT21061</v>
          </cell>
        </row>
        <row r="932">
          <cell r="A932" t="str">
            <v>CMRUCT21048</v>
          </cell>
        </row>
        <row r="933">
          <cell r="A933" t="str">
            <v>CMRUCT22107</v>
          </cell>
        </row>
        <row r="934">
          <cell r="A934" t="str">
            <v>CMRLPT19296</v>
          </cell>
        </row>
        <row r="935">
          <cell r="A935" t="str">
            <v>CMRLPT22058</v>
          </cell>
        </row>
        <row r="936">
          <cell r="A936" t="str">
            <v>CMRLPT24066</v>
          </cell>
        </row>
        <row r="937">
          <cell r="A937" t="str">
            <v>CMRLPT23189</v>
          </cell>
        </row>
        <row r="938">
          <cell r="A938" t="str">
            <v>CMRUCT22089</v>
          </cell>
        </row>
        <row r="939">
          <cell r="A939" t="str">
            <v>CMRLPT23291</v>
          </cell>
        </row>
        <row r="940">
          <cell r="A940" t="str">
            <v>CMRUCT24080</v>
          </cell>
        </row>
        <row r="941">
          <cell r="A941" t="str">
            <v>CMRLPT19249</v>
          </cell>
        </row>
        <row r="942">
          <cell r="A942" t="str">
            <v>CMRLPT24023</v>
          </cell>
        </row>
        <row r="943">
          <cell r="A943" t="str">
            <v>CMRLPT19175</v>
          </cell>
        </row>
        <row r="944">
          <cell r="A944" t="str">
            <v>CMRUCT23294</v>
          </cell>
        </row>
        <row r="945">
          <cell r="A945" t="str">
            <v>CMRLPT20027</v>
          </cell>
        </row>
        <row r="946">
          <cell r="A946" t="str">
            <v>CMRLPT23176</v>
          </cell>
        </row>
        <row r="947">
          <cell r="A947" t="str">
            <v>CMRLPT24147</v>
          </cell>
        </row>
        <row r="948">
          <cell r="A948" t="str">
            <v>SABCERP101</v>
          </cell>
        </row>
        <row r="949">
          <cell r="A949" t="str">
            <v>CMRUCT19072</v>
          </cell>
        </row>
        <row r="950">
          <cell r="A950" t="str">
            <v>CMRLPT23066</v>
          </cell>
        </row>
        <row r="951">
          <cell r="A951" t="str">
            <v>CMRLPT19162</v>
          </cell>
        </row>
        <row r="952">
          <cell r="A952" t="str">
            <v>SABCWEB101</v>
          </cell>
        </row>
        <row r="953">
          <cell r="A953" t="str">
            <v>SABCRADI101</v>
          </cell>
        </row>
        <row r="954">
          <cell r="A954" t="str">
            <v>CMRLPT24121</v>
          </cell>
        </row>
        <row r="955">
          <cell r="A955" t="str">
            <v>CMRLPT21027</v>
          </cell>
        </row>
        <row r="956">
          <cell r="A956" t="str">
            <v>CMRUCT23001</v>
          </cell>
        </row>
        <row r="957">
          <cell r="A957" t="str">
            <v>SOCAPCUT001</v>
          </cell>
        </row>
        <row r="958">
          <cell r="A958" t="str">
            <v>BALIFICH003</v>
          </cell>
        </row>
        <row r="959">
          <cell r="A959" t="str">
            <v>CMRLPT24071</v>
          </cell>
        </row>
        <row r="960">
          <cell r="A960" t="str">
            <v>CMRLPT20117</v>
          </cell>
        </row>
        <row r="961">
          <cell r="A961" t="str">
            <v>CMRLPT22136</v>
          </cell>
        </row>
        <row r="962">
          <cell r="A962" t="str">
            <v>CMRUCT19142</v>
          </cell>
        </row>
        <row r="963">
          <cell r="A963" t="str">
            <v>CMRLPT22048</v>
          </cell>
        </row>
        <row r="964">
          <cell r="A964" t="str">
            <v>CMRLPT22162</v>
          </cell>
        </row>
        <row r="965">
          <cell r="A965" t="str">
            <v>CMRLPT23312</v>
          </cell>
        </row>
        <row r="966">
          <cell r="A966" t="str">
            <v>CMRLPT21074</v>
          </cell>
        </row>
        <row r="967">
          <cell r="A967" t="str">
            <v>CMRLPT23239</v>
          </cell>
        </row>
        <row r="968">
          <cell r="A968" t="str">
            <v>CMRLPT19287</v>
          </cell>
        </row>
        <row r="969">
          <cell r="A969" t="str">
            <v>CMRUCT22003</v>
          </cell>
        </row>
        <row r="970">
          <cell r="A970" t="str">
            <v>CMRUCT23228</v>
          </cell>
        </row>
        <row r="971">
          <cell r="A971" t="str">
            <v>CMRUCT20016</v>
          </cell>
        </row>
        <row r="972">
          <cell r="A972" t="str">
            <v>CMRUCT22038</v>
          </cell>
        </row>
        <row r="973">
          <cell r="A973" t="str">
            <v>CMRUCT21065</v>
          </cell>
        </row>
        <row r="974">
          <cell r="A974" t="str">
            <v>CMRLPT21134</v>
          </cell>
        </row>
        <row r="975">
          <cell r="A975" t="str">
            <v>CMRLPT23192</v>
          </cell>
        </row>
        <row r="976">
          <cell r="A976" t="str">
            <v>CMRLPT24062</v>
          </cell>
        </row>
        <row r="977">
          <cell r="A977" t="str">
            <v>CMRLPT23178</v>
          </cell>
        </row>
        <row r="978">
          <cell r="A978" t="str">
            <v>CMRUCT21006</v>
          </cell>
        </row>
        <row r="979">
          <cell r="A979" t="str">
            <v>CMRLPT24022</v>
          </cell>
        </row>
        <row r="980">
          <cell r="A980" t="str">
            <v>CMRUCT24153</v>
          </cell>
        </row>
        <row r="981">
          <cell r="A981" t="str">
            <v>SOUAPCUT001</v>
          </cell>
        </row>
        <row r="982">
          <cell r="A982" t="str">
            <v>CMRUCT19121</v>
          </cell>
        </row>
        <row r="983">
          <cell r="A983" t="str">
            <v>CMRLPT24098</v>
          </cell>
        </row>
        <row r="984">
          <cell r="A984" t="str">
            <v>CMRLPT22018</v>
          </cell>
        </row>
        <row r="985">
          <cell r="A985" t="str">
            <v>CMRLPT23110</v>
          </cell>
        </row>
        <row r="986">
          <cell r="A986" t="str">
            <v>CMRUCT24012</v>
          </cell>
        </row>
        <row r="987">
          <cell r="A987" t="str">
            <v>CMRLPT22147</v>
          </cell>
        </row>
        <row r="988">
          <cell r="A988" t="str">
            <v>CMRUCT20010</v>
          </cell>
        </row>
        <row r="989">
          <cell r="A989" t="str">
            <v>CMRUCT23078</v>
          </cell>
        </row>
        <row r="990">
          <cell r="A990" t="str">
            <v>CMRUCT19128</v>
          </cell>
        </row>
        <row r="991">
          <cell r="A991" t="str">
            <v>CMRUCT23224</v>
          </cell>
        </row>
        <row r="992">
          <cell r="A992" t="str">
            <v>CMRUCT24083</v>
          </cell>
        </row>
        <row r="993">
          <cell r="A993" t="str">
            <v>CMRUCT23058</v>
          </cell>
        </row>
        <row r="994">
          <cell r="A994" t="str">
            <v>CMRUCT24158</v>
          </cell>
        </row>
        <row r="995">
          <cell r="A995" t="str">
            <v>CMRUCT23077</v>
          </cell>
        </row>
        <row r="996">
          <cell r="A996" t="str">
            <v>CMRUCT21122</v>
          </cell>
        </row>
        <row r="997">
          <cell r="A997" t="str">
            <v>CMRUCT23219</v>
          </cell>
        </row>
        <row r="998">
          <cell r="A998" t="str">
            <v>CMRUCT23130</v>
          </cell>
        </row>
        <row r="999">
          <cell r="A999" t="str">
            <v>CMRLPT23094</v>
          </cell>
        </row>
        <row r="1000">
          <cell r="A1000" t="str">
            <v>CMRUCT23008</v>
          </cell>
        </row>
        <row r="1001">
          <cell r="A1001" t="str">
            <v>CMRUCT21111</v>
          </cell>
        </row>
        <row r="1002">
          <cell r="A1002" t="str">
            <v>LDSAPPLICATION</v>
          </cell>
        </row>
        <row r="1003">
          <cell r="A1003" t="str">
            <v>CMRLPT23111</v>
          </cell>
        </row>
        <row r="1004">
          <cell r="A1004" t="str">
            <v>CMRUCT20119</v>
          </cell>
        </row>
        <row r="1005">
          <cell r="A1005" t="str">
            <v>CMRLPT23232</v>
          </cell>
        </row>
        <row r="1006">
          <cell r="A1006" t="str">
            <v>CMRUCT22119</v>
          </cell>
        </row>
        <row r="1007">
          <cell r="A1007" t="str">
            <v>CMRLPT23306</v>
          </cell>
        </row>
        <row r="1008">
          <cell r="A1008" t="str">
            <v>CMRLPT23290</v>
          </cell>
        </row>
        <row r="1009">
          <cell r="A1009" t="str">
            <v>BALIAMPLI601</v>
          </cell>
        </row>
        <row r="1010">
          <cell r="A1010" t="str">
            <v>CMRUCT24123</v>
          </cell>
        </row>
        <row r="1011">
          <cell r="A1011" t="str">
            <v>CMRLPT22097</v>
          </cell>
        </row>
        <row r="1012">
          <cell r="A1012" t="str">
            <v>CMRLPT23079</v>
          </cell>
        </row>
        <row r="1013">
          <cell r="A1013" t="str">
            <v>CMRLPT19216</v>
          </cell>
        </row>
        <row r="1014">
          <cell r="A1014" t="str">
            <v>CMRLPT24088</v>
          </cell>
        </row>
        <row r="1015">
          <cell r="A1015" t="str">
            <v>CMRLPT22131</v>
          </cell>
        </row>
        <row r="1016">
          <cell r="A1016" t="str">
            <v>CMRUCT23329</v>
          </cell>
        </row>
        <row r="1017">
          <cell r="A1017" t="str">
            <v>CMRUCT22123</v>
          </cell>
        </row>
        <row r="1018">
          <cell r="A1018" t="str">
            <v>CMRLPT21018</v>
          </cell>
        </row>
        <row r="1019">
          <cell r="A1019" t="str">
            <v>CMRLPT19250</v>
          </cell>
        </row>
        <row r="1020">
          <cell r="A1020" t="str">
            <v>CMRUCT22122</v>
          </cell>
        </row>
        <row r="1021">
          <cell r="A1021" t="str">
            <v>GAROSHARG101</v>
          </cell>
        </row>
        <row r="1022">
          <cell r="A1022" t="str">
            <v>CMRUCT20149</v>
          </cell>
        </row>
        <row r="1023">
          <cell r="A1023" t="str">
            <v>CMRLPT22049</v>
          </cell>
        </row>
        <row r="1024">
          <cell r="A1024" t="str">
            <v>CMRUCT21037</v>
          </cell>
        </row>
        <row r="1025">
          <cell r="A1025" t="str">
            <v>CMRLPT22125</v>
          </cell>
        </row>
        <row r="1026">
          <cell r="A1026" t="str">
            <v>BAFOUSIN001</v>
          </cell>
        </row>
        <row r="1027">
          <cell r="A1027" t="str">
            <v>CMRUCT24044</v>
          </cell>
        </row>
        <row r="1028">
          <cell r="A1028" t="str">
            <v>CMRUCT22009</v>
          </cell>
        </row>
        <row r="1029">
          <cell r="A1029" t="str">
            <v>CMRLPT20016</v>
          </cell>
        </row>
        <row r="1030">
          <cell r="A1030" t="str">
            <v>SABCKPI105</v>
          </cell>
        </row>
        <row r="1031">
          <cell r="A1031" t="str">
            <v>CMRUCT21054</v>
          </cell>
        </row>
        <row r="1032">
          <cell r="A1032" t="str">
            <v>CMRUCT23210</v>
          </cell>
        </row>
        <row r="1033">
          <cell r="A1033" t="str">
            <v>CMRLPT23103</v>
          </cell>
        </row>
        <row r="1034">
          <cell r="A1034" t="str">
            <v>CMRLPT24135</v>
          </cell>
        </row>
        <row r="1035">
          <cell r="A1035" t="str">
            <v>CMRLPT23249</v>
          </cell>
        </row>
        <row r="1036">
          <cell r="A1036" t="str">
            <v>CMRUCT23332</v>
          </cell>
        </row>
        <row r="1037">
          <cell r="A1037" t="str">
            <v>CMRUCT24070</v>
          </cell>
        </row>
        <row r="1038">
          <cell r="A1038" t="str">
            <v>CMRUCT19202</v>
          </cell>
        </row>
        <row r="1039">
          <cell r="A1039" t="str">
            <v>CMRUCT24066</v>
          </cell>
        </row>
        <row r="1040">
          <cell r="A1040" t="str">
            <v>SABCIA601</v>
          </cell>
        </row>
        <row r="1041">
          <cell r="A1041" t="str">
            <v>SABCMEC102</v>
          </cell>
        </row>
        <row r="1042">
          <cell r="A1042" t="str">
            <v>CMRUCT21047</v>
          </cell>
        </row>
        <row r="1043">
          <cell r="A1043" t="str">
            <v>CMRUCT24021</v>
          </cell>
        </row>
        <row r="1044">
          <cell r="A1044" t="str">
            <v>CMRLPT24185</v>
          </cell>
        </row>
        <row r="1045">
          <cell r="A1045" t="str">
            <v>CMRLPT21045</v>
          </cell>
        </row>
        <row r="1046">
          <cell r="A1046" t="str">
            <v>CMRLPT24203</v>
          </cell>
        </row>
        <row r="1047">
          <cell r="A1047" t="str">
            <v>CMRLPT19005</v>
          </cell>
        </row>
        <row r="1048">
          <cell r="A1048" t="str">
            <v>CMRLPT22051</v>
          </cell>
        </row>
        <row r="1049">
          <cell r="A1049" t="str">
            <v>CMRUCT24109</v>
          </cell>
        </row>
        <row r="1050">
          <cell r="A1050" t="str">
            <v>CMRLPT23010</v>
          </cell>
        </row>
        <row r="1051">
          <cell r="A1051" t="str">
            <v>CMRLPT22206</v>
          </cell>
        </row>
        <row r="1052">
          <cell r="A1052" t="str">
            <v>CMRLPT23177</v>
          </cell>
        </row>
        <row r="1053">
          <cell r="A1053" t="str">
            <v>CMRUCT21055</v>
          </cell>
        </row>
        <row r="1054">
          <cell r="A1054" t="str">
            <v>CMRUCT23156</v>
          </cell>
        </row>
        <row r="1055">
          <cell r="A1055" t="str">
            <v>CMRLPT24170</v>
          </cell>
        </row>
        <row r="1056">
          <cell r="A1056" t="str">
            <v>CMRUCT23315</v>
          </cell>
        </row>
        <row r="1057">
          <cell r="A1057" t="str">
            <v>CMRUCT24039</v>
          </cell>
        </row>
        <row r="1058">
          <cell r="A1058" t="str">
            <v>CMRUCT20024</v>
          </cell>
        </row>
        <row r="1059">
          <cell r="A1059" t="str">
            <v>CMRLPT22113</v>
          </cell>
        </row>
        <row r="1060">
          <cell r="A1060" t="str">
            <v>SABCVPRX104</v>
          </cell>
        </row>
        <row r="1061">
          <cell r="A1061" t="str">
            <v>SABCMASS101</v>
          </cell>
        </row>
        <row r="1062">
          <cell r="A1062" t="str">
            <v>CMRUCT22022</v>
          </cell>
        </row>
        <row r="1063">
          <cell r="A1063" t="str">
            <v>CMRLPT19228</v>
          </cell>
        </row>
        <row r="1064">
          <cell r="A1064" t="str">
            <v>CMRUCT24079</v>
          </cell>
        </row>
        <row r="1065">
          <cell r="A1065" t="str">
            <v>CMRLPT23114</v>
          </cell>
        </row>
        <row r="1066">
          <cell r="A1066" t="str">
            <v>CMRLPT20072</v>
          </cell>
        </row>
        <row r="1067">
          <cell r="A1067" t="str">
            <v>CMRUCT23051</v>
          </cell>
        </row>
        <row r="1068">
          <cell r="A1068" t="str">
            <v>CMRLPT23145</v>
          </cell>
        </row>
        <row r="1069">
          <cell r="A1069" t="str">
            <v>CMRUCT23120</v>
          </cell>
        </row>
        <row r="1070">
          <cell r="A1070" t="str">
            <v>CMRLPT23287</v>
          </cell>
        </row>
        <row r="1071">
          <cell r="A1071" t="str">
            <v>CMRUCT24017</v>
          </cell>
        </row>
        <row r="1072">
          <cell r="A1072" t="str">
            <v>mesfiltkoum</v>
          </cell>
        </row>
        <row r="1073">
          <cell r="A1073" t="str">
            <v>CMRUCT24095</v>
          </cell>
        </row>
        <row r="1074">
          <cell r="A1074" t="str">
            <v>CMRLPT22081</v>
          </cell>
        </row>
        <row r="1075">
          <cell r="A1075" t="str">
            <v>CMRUCT23254</v>
          </cell>
        </row>
        <row r="1076">
          <cell r="A1076" t="str">
            <v>CMRUCT23288</v>
          </cell>
        </row>
        <row r="1077">
          <cell r="A1077" t="str">
            <v>SABCDIMO100</v>
          </cell>
        </row>
        <row r="1078">
          <cell r="A1078" t="str">
            <v>CMRLPT23095</v>
          </cell>
        </row>
        <row r="1079">
          <cell r="A1079" t="str">
            <v>BALILIMS401</v>
          </cell>
        </row>
        <row r="1080">
          <cell r="A1080" t="str">
            <v>CMRLPT19168</v>
          </cell>
        </row>
        <row r="1081">
          <cell r="A1081" t="str">
            <v>CMRUCT24190</v>
          </cell>
        </row>
        <row r="1082">
          <cell r="A1082" t="str">
            <v>SABCRADI102</v>
          </cell>
        </row>
        <row r="1083">
          <cell r="A1083" t="str">
            <v>CMRLPT23160</v>
          </cell>
        </row>
        <row r="1084">
          <cell r="A1084" t="str">
            <v>CMRLPT23054</v>
          </cell>
        </row>
        <row r="1085">
          <cell r="A1085" t="str">
            <v>CMRLPT24085</v>
          </cell>
        </row>
        <row r="1086">
          <cell r="A1086" t="str">
            <v>CMRUCT23108</v>
          </cell>
        </row>
        <row r="1087">
          <cell r="A1087" t="str">
            <v>CMRUCT23182</v>
          </cell>
        </row>
        <row r="1088">
          <cell r="A1088" t="str">
            <v>CMRLPT23214</v>
          </cell>
        </row>
        <row r="1089">
          <cell r="A1089" t="str">
            <v>pontbbrassyde</v>
          </cell>
        </row>
        <row r="1090">
          <cell r="A1090" t="str">
            <v>CMRUCT20148</v>
          </cell>
        </row>
        <row r="1091">
          <cell r="A1091" t="str">
            <v>CMRUCT23192</v>
          </cell>
        </row>
        <row r="1092">
          <cell r="A1092" t="str">
            <v>CMRUCT23037</v>
          </cell>
        </row>
        <row r="1093">
          <cell r="A1093" t="str">
            <v>CMRLPT23022</v>
          </cell>
        </row>
        <row r="1094">
          <cell r="A1094" t="str">
            <v>CMRLPT20060</v>
          </cell>
        </row>
        <row r="1095">
          <cell r="A1095" t="str">
            <v>CMRLPT24152</v>
          </cell>
        </row>
        <row r="1096">
          <cell r="A1096" t="str">
            <v>CMRLPT23163</v>
          </cell>
        </row>
        <row r="1097">
          <cell r="A1097" t="str">
            <v>CMRLPT21059</v>
          </cell>
        </row>
        <row r="1098">
          <cell r="A1098" t="str">
            <v>CMRLPT22059</v>
          </cell>
        </row>
        <row r="1099">
          <cell r="A1099" t="str">
            <v>CMRLPT24067</v>
          </cell>
        </row>
        <row r="1100">
          <cell r="A1100" t="str">
            <v>CMRLPT24052</v>
          </cell>
        </row>
        <row r="1101">
          <cell r="A1101" t="str">
            <v>CMRUCT20011</v>
          </cell>
        </row>
        <row r="1102">
          <cell r="A1102" t="str">
            <v>CMRUCT22152</v>
          </cell>
        </row>
        <row r="1103">
          <cell r="A1103" t="str">
            <v>CMRLPT21094</v>
          </cell>
        </row>
        <row r="1104">
          <cell r="A1104" t="str">
            <v>CMRLPT23135</v>
          </cell>
        </row>
        <row r="1105">
          <cell r="A1105" t="str">
            <v>CMRLPT19356</v>
          </cell>
        </row>
        <row r="1106">
          <cell r="A1106" t="str">
            <v>CMRLPT22028</v>
          </cell>
        </row>
        <row r="1107">
          <cell r="A1107" t="str">
            <v>CMRLPT23017</v>
          </cell>
        </row>
        <row r="1108">
          <cell r="A1108" t="str">
            <v>CMRLPT24034</v>
          </cell>
        </row>
        <row r="1109">
          <cell r="A1109" t="str">
            <v>CMRUCT22012</v>
          </cell>
        </row>
        <row r="1110">
          <cell r="A1110" t="str">
            <v>CMRLPT23085</v>
          </cell>
        </row>
        <row r="1111">
          <cell r="A1111" t="str">
            <v>CMRLPT21022</v>
          </cell>
        </row>
        <row r="1112">
          <cell r="A1112" t="str">
            <v>CMRLPT21090</v>
          </cell>
        </row>
        <row r="1113">
          <cell r="A1113" t="str">
            <v>CMRLPT22174</v>
          </cell>
        </row>
        <row r="1114">
          <cell r="A1114" t="str">
            <v>CMRUCT22028</v>
          </cell>
        </row>
        <row r="1115">
          <cell r="A1115" t="str">
            <v>CMRLPT19057</v>
          </cell>
        </row>
        <row r="1116">
          <cell r="A1116" t="str">
            <v>CMRLPT22143</v>
          </cell>
        </row>
        <row r="1117">
          <cell r="A1117" t="str">
            <v>CMRLPT19161</v>
          </cell>
        </row>
        <row r="1118">
          <cell r="A1118" t="str">
            <v>CMRLPT23283</v>
          </cell>
        </row>
        <row r="1119">
          <cell r="A1119" t="str">
            <v>CMRLPT20034</v>
          </cell>
        </row>
        <row r="1120">
          <cell r="A1120" t="str">
            <v>CMRLPT19318</v>
          </cell>
        </row>
        <row r="1121">
          <cell r="A1121" t="str">
            <v>BAFOPDDK101</v>
          </cell>
        </row>
        <row r="1122">
          <cell r="A1122" t="str">
            <v>CMRUCT20080</v>
          </cell>
        </row>
        <row r="1123">
          <cell r="A1123" t="str">
            <v>CMRUCT23094</v>
          </cell>
        </row>
        <row r="1124">
          <cell r="A1124" t="str">
            <v>GUINUPCUT101</v>
          </cell>
        </row>
        <row r="1125">
          <cell r="A1125" t="str">
            <v>CMRLPT24101</v>
          </cell>
        </row>
        <row r="1126">
          <cell r="A1126" t="str">
            <v>CMRUCT24112</v>
          </cell>
        </row>
        <row r="1127">
          <cell r="A1127" t="str">
            <v>OLEMUPCUT101</v>
          </cell>
        </row>
        <row r="1128">
          <cell r="A1128" t="str">
            <v>CMRLPT24137</v>
          </cell>
        </row>
        <row r="1129">
          <cell r="A1129" t="str">
            <v>CMRUCT20151</v>
          </cell>
        </row>
        <row r="1130">
          <cell r="A1130" t="str">
            <v>balidcira001</v>
          </cell>
        </row>
        <row r="1131">
          <cell r="A1131" t="str">
            <v>CMRLPT23316</v>
          </cell>
        </row>
        <row r="1132">
          <cell r="A1132" t="str">
            <v>CMRUCT24046</v>
          </cell>
        </row>
        <row r="1133">
          <cell r="A1133" t="str">
            <v>CMRLPT23185</v>
          </cell>
        </row>
        <row r="1134">
          <cell r="A1134" t="str">
            <v>CMRLPT23155</v>
          </cell>
        </row>
        <row r="1135">
          <cell r="A1135" t="str">
            <v>CMRLPT23093</v>
          </cell>
        </row>
        <row r="1136">
          <cell r="A1136" t="str">
            <v>CMRUCT19130</v>
          </cell>
        </row>
        <row r="1137">
          <cell r="A1137" t="str">
            <v>CMRLPT23012</v>
          </cell>
        </row>
        <row r="1138">
          <cell r="A1138" t="str">
            <v>SABCSQSHAR101</v>
          </cell>
        </row>
        <row r="1139">
          <cell r="A1139" t="str">
            <v>CMRLPT23124</v>
          </cell>
        </row>
        <row r="1140">
          <cell r="A1140" t="str">
            <v>CMRLPT23023</v>
          </cell>
        </row>
        <row r="1141">
          <cell r="A1141" t="str">
            <v>CMRUCT23151</v>
          </cell>
        </row>
        <row r="1142">
          <cell r="A1142" t="str">
            <v>SABCDHCP101</v>
          </cell>
        </row>
        <row r="1143">
          <cell r="A1143" t="str">
            <v>SABCMYAP101</v>
          </cell>
        </row>
        <row r="1144">
          <cell r="A1144" t="str">
            <v>CMRLPT21151</v>
          </cell>
        </row>
        <row r="1145">
          <cell r="A1145" t="str">
            <v>CMRUCT24122</v>
          </cell>
        </row>
        <row r="1146">
          <cell r="A1146" t="str">
            <v>CMRLPT24051</v>
          </cell>
        </row>
        <row r="1147">
          <cell r="A1147" t="str">
            <v>CMRUCT20135</v>
          </cell>
        </row>
        <row r="1148">
          <cell r="A1148" t="str">
            <v>CMRUCT23307</v>
          </cell>
        </row>
        <row r="1149">
          <cell r="A1149" t="str">
            <v>CMRLPT23166</v>
          </cell>
        </row>
        <row r="1150">
          <cell r="A1150" t="str">
            <v>CMRUCT20061</v>
          </cell>
        </row>
        <row r="1151">
          <cell r="A1151" t="str">
            <v>CMRLPT22124</v>
          </cell>
        </row>
        <row r="1152">
          <cell r="A1152" t="str">
            <v>CMRUCT24063</v>
          </cell>
        </row>
        <row r="1153">
          <cell r="A1153" t="str">
            <v>CMRUCT23198</v>
          </cell>
        </row>
        <row r="1154">
          <cell r="A1154" t="str">
            <v>BALIFICH002</v>
          </cell>
        </row>
        <row r="1155">
          <cell r="A1155" t="str">
            <v>CMRLPT23269</v>
          </cell>
        </row>
        <row r="1156">
          <cell r="A1156" t="str">
            <v>cmruct23040</v>
          </cell>
        </row>
        <row r="1157">
          <cell r="A1157" t="str">
            <v>CMRLPT24063</v>
          </cell>
        </row>
        <row r="1158">
          <cell r="A1158" t="str">
            <v>CMRUCT22156</v>
          </cell>
        </row>
        <row r="1159">
          <cell r="A1159" t="str">
            <v>CMRUCT22091</v>
          </cell>
        </row>
        <row r="1160">
          <cell r="A1160" t="str">
            <v>CMRLPT23073</v>
          </cell>
        </row>
        <row r="1161">
          <cell r="A1161" t="str">
            <v>CMRLPT21060</v>
          </cell>
        </row>
        <row r="1162">
          <cell r="A1162" t="str">
            <v>CMRLPT23313</v>
          </cell>
        </row>
        <row r="1163">
          <cell r="A1163" t="str">
            <v>CMRLPT21159</v>
          </cell>
        </row>
        <row r="1164">
          <cell r="A1164" t="str">
            <v>SABCELO101</v>
          </cell>
        </row>
        <row r="1165">
          <cell r="A1165" t="str">
            <v>SABCMMIX101</v>
          </cell>
        </row>
        <row r="1166">
          <cell r="A1166" t="str">
            <v>CMRLPT23021</v>
          </cell>
        </row>
        <row r="1167">
          <cell r="A1167" t="str">
            <v>CMRUCT24055</v>
          </cell>
        </row>
        <row r="1168">
          <cell r="A1168" t="str">
            <v>CMRLPT22079</v>
          </cell>
        </row>
        <row r="1169">
          <cell r="A1169" t="str">
            <v>CMRLPT22034</v>
          </cell>
        </row>
        <row r="1170">
          <cell r="A1170" t="str">
            <v>CMRLPT24141</v>
          </cell>
        </row>
        <row r="1171">
          <cell r="A1171" t="str">
            <v>CMRLPT19288</v>
          </cell>
        </row>
        <row r="1172">
          <cell r="A1172" t="str">
            <v>CMRUCT23209</v>
          </cell>
        </row>
        <row r="1173">
          <cell r="A1173" t="str">
            <v>SOCABACK101</v>
          </cell>
        </row>
        <row r="1174">
          <cell r="A1174" t="str">
            <v>CMRLPT23004</v>
          </cell>
        </row>
        <row r="1175">
          <cell r="A1175" t="str">
            <v>GARODOMC002</v>
          </cell>
        </row>
        <row r="1176">
          <cell r="A1176" t="str">
            <v>CMRUCT24009</v>
          </cell>
        </row>
        <row r="1177">
          <cell r="A1177" t="str">
            <v>CMRLPT22004</v>
          </cell>
        </row>
        <row r="1178">
          <cell r="A1178" t="str">
            <v>CMRUCT21095</v>
          </cell>
        </row>
        <row r="1179">
          <cell r="A1179" t="str">
            <v>CMRLPT22071</v>
          </cell>
        </row>
        <row r="1180">
          <cell r="A1180" t="str">
            <v>CMRUCT22085</v>
          </cell>
        </row>
        <row r="1181">
          <cell r="A1181" t="str">
            <v>CMRUCT23195</v>
          </cell>
        </row>
        <row r="1182">
          <cell r="A1182" t="str">
            <v>CMRUCT22147</v>
          </cell>
        </row>
        <row r="1183">
          <cell r="A1183" t="str">
            <v>mesttebaf</v>
          </cell>
        </row>
        <row r="1184">
          <cell r="A1184" t="str">
            <v>CMRUCT20012</v>
          </cell>
        </row>
        <row r="1185">
          <cell r="A1185" t="str">
            <v>BAFOPCUT001</v>
          </cell>
        </row>
        <row r="1186">
          <cell r="A1186" t="str">
            <v>CMRLPT22027</v>
          </cell>
        </row>
        <row r="1187">
          <cell r="A1187" t="str">
            <v>CMRLPT23072</v>
          </cell>
        </row>
        <row r="1188">
          <cell r="A1188" t="str">
            <v>CMRUCT23256</v>
          </cell>
        </row>
        <row r="1189">
          <cell r="A1189" t="str">
            <v>CMRLPT20024</v>
          </cell>
        </row>
        <row r="1190">
          <cell r="A1190" t="str">
            <v>CMRUCT24054</v>
          </cell>
        </row>
        <row r="1191">
          <cell r="A1191" t="str">
            <v>CMRUCT20027</v>
          </cell>
        </row>
        <row r="1192">
          <cell r="A1192" t="str">
            <v>CMRLPT23096</v>
          </cell>
        </row>
        <row r="1193">
          <cell r="A1193" t="str">
            <v>CMRUCT23112</v>
          </cell>
        </row>
        <row r="1194">
          <cell r="A1194" t="str">
            <v>CMRLPT21069</v>
          </cell>
        </row>
        <row r="1195">
          <cell r="A1195" t="str">
            <v>CMRUCT19151</v>
          </cell>
        </row>
        <row r="1196">
          <cell r="A1196" t="str">
            <v>CMRUCT21043</v>
          </cell>
        </row>
        <row r="1197">
          <cell r="A1197" t="str">
            <v>CMRLPT21028</v>
          </cell>
        </row>
        <row r="1198">
          <cell r="A1198" t="str">
            <v>CMRLPT21035</v>
          </cell>
        </row>
        <row r="1199">
          <cell r="A1199" t="str">
            <v>SIACFICH001</v>
          </cell>
        </row>
        <row r="1200">
          <cell r="A1200" t="str">
            <v>silos</v>
          </cell>
        </row>
        <row r="1201">
          <cell r="A1201" t="str">
            <v>CMRUCT23270</v>
          </cell>
        </row>
        <row r="1202">
          <cell r="A1202" t="str">
            <v>CMRLPT19001</v>
          </cell>
        </row>
        <row r="1203">
          <cell r="A1203" t="str">
            <v>CMRLPT23083</v>
          </cell>
        </row>
        <row r="1204">
          <cell r="A1204" t="str">
            <v>CMRLPT19271</v>
          </cell>
        </row>
        <row r="1205">
          <cell r="A1205" t="str">
            <v>CMRLPT24013</v>
          </cell>
        </row>
        <row r="1206">
          <cell r="A1206" t="str">
            <v>mescondbaf</v>
          </cell>
        </row>
        <row r="1207">
          <cell r="A1207" t="str">
            <v>CMRLPT19239</v>
          </cell>
        </row>
        <row r="1208">
          <cell r="A1208" t="str">
            <v>CMRUCT23076</v>
          </cell>
        </row>
        <row r="1209">
          <cell r="A1209" t="str">
            <v>CMRUCT22083</v>
          </cell>
        </row>
        <row r="1210">
          <cell r="A1210" t="str">
            <v>CMRUCT24098</v>
          </cell>
        </row>
        <row r="1211">
          <cell r="A1211" t="str">
            <v>CMRLPT24105</v>
          </cell>
        </row>
        <row r="1212">
          <cell r="A1212" t="str">
            <v>CMRLPT23105</v>
          </cell>
        </row>
        <row r="1213">
          <cell r="A1213" t="str">
            <v>CMRUCT19137</v>
          </cell>
        </row>
        <row r="1214">
          <cell r="A1214" t="str">
            <v>CMRUCT19025</v>
          </cell>
        </row>
        <row r="1215">
          <cell r="A1215" t="str">
            <v>CMRUCT20073</v>
          </cell>
        </row>
        <row r="1216">
          <cell r="A1216" t="str">
            <v>CMRLPT23146</v>
          </cell>
        </row>
        <row r="1217">
          <cell r="A1217" t="str">
            <v>SABCGED104</v>
          </cell>
        </row>
        <row r="1218">
          <cell r="A1218" t="str">
            <v>CMRUCT24040</v>
          </cell>
        </row>
        <row r="1219">
          <cell r="A1219" t="str">
            <v>CMRLPT22159</v>
          </cell>
        </row>
        <row r="1220">
          <cell r="A1220" t="str">
            <v>CMRLPT23208</v>
          </cell>
        </row>
        <row r="1221">
          <cell r="A1221" t="str">
            <v>BAFOUSIN003</v>
          </cell>
        </row>
        <row r="1222">
          <cell r="A1222" t="str">
            <v>CMRUCT20055</v>
          </cell>
        </row>
        <row r="1223">
          <cell r="A1223" t="str">
            <v>messgxkoum</v>
          </cell>
        </row>
        <row r="1224">
          <cell r="A1224" t="str">
            <v>CMRLPT21042</v>
          </cell>
        </row>
        <row r="1225">
          <cell r="A1225" t="str">
            <v>CMRLPT22023</v>
          </cell>
        </row>
        <row r="1226">
          <cell r="A1226" t="str">
            <v>CMRLPT21102</v>
          </cell>
        </row>
        <row r="1227">
          <cell r="A1227" t="str">
            <v>CMRUCT23117</v>
          </cell>
        </row>
        <row r="1228">
          <cell r="A1228" t="str">
            <v>CMRLPT24113</v>
          </cell>
        </row>
        <row r="1229">
          <cell r="A1229" t="str">
            <v>CMRLPT23231</v>
          </cell>
        </row>
        <row r="1230">
          <cell r="A1230" t="str">
            <v>CMRLPT23026</v>
          </cell>
        </row>
        <row r="1231">
          <cell r="A1231" t="str">
            <v>CMRLPT21116</v>
          </cell>
        </row>
        <row r="1232">
          <cell r="A1232" t="str">
            <v>CMRUCT23121</v>
          </cell>
        </row>
        <row r="1233">
          <cell r="A1233" t="str">
            <v>CMRLPT24189</v>
          </cell>
        </row>
        <row r="1234">
          <cell r="A1234" t="str">
            <v>SABCTSEL102</v>
          </cell>
        </row>
        <row r="1235">
          <cell r="A1235" t="str">
            <v>CMRLPT23292</v>
          </cell>
        </row>
        <row r="1236">
          <cell r="A1236" t="str">
            <v>CMRUCT24129</v>
          </cell>
        </row>
        <row r="1237">
          <cell r="A1237" t="str">
            <v>BALILIMS601</v>
          </cell>
        </row>
        <row r="1238">
          <cell r="A1238" t="str">
            <v>CMRLPT24060</v>
          </cell>
        </row>
        <row r="1239">
          <cell r="A1239" t="str">
            <v>CMRUCT24093</v>
          </cell>
        </row>
        <row r="1240">
          <cell r="A1240" t="str">
            <v>CMRLPT23082</v>
          </cell>
        </row>
        <row r="1241">
          <cell r="A1241" t="str">
            <v>YAOUVPRX102</v>
          </cell>
        </row>
        <row r="1242">
          <cell r="A1242" t="str">
            <v>CMRUCT22090</v>
          </cell>
        </row>
        <row r="1243">
          <cell r="A1243" t="str">
            <v>SOCADOMC002</v>
          </cell>
        </row>
        <row r="1244">
          <cell r="A1244" t="str">
            <v>mescaveskoum</v>
          </cell>
        </row>
        <row r="1245">
          <cell r="A1245" t="str">
            <v>CMRLPT23298</v>
          </cell>
        </row>
        <row r="1246">
          <cell r="A1246" t="str">
            <v>SIACUPCUT101</v>
          </cell>
        </row>
        <row r="1247">
          <cell r="A1247" t="str">
            <v>CMRUCT21128</v>
          </cell>
        </row>
        <row r="1248">
          <cell r="A1248" t="str">
            <v>CMRUCT20126</v>
          </cell>
        </row>
        <row r="1249">
          <cell r="A1249" t="str">
            <v>CMRUCT22126</v>
          </cell>
        </row>
        <row r="1250">
          <cell r="A1250" t="str">
            <v>CMRUCT20164</v>
          </cell>
        </row>
        <row r="1251">
          <cell r="A1251" t="str">
            <v>CMRUCT23111</v>
          </cell>
        </row>
        <row r="1252">
          <cell r="A1252" t="str">
            <v>CMRLPT24104</v>
          </cell>
        </row>
        <row r="1253">
          <cell r="A1253" t="str">
            <v>CMRLPT23149</v>
          </cell>
        </row>
        <row r="1254">
          <cell r="A1254" t="str">
            <v>CMRLPT20096</v>
          </cell>
        </row>
        <row r="1255">
          <cell r="A1255" t="str">
            <v>SABCWIFI101</v>
          </cell>
        </row>
        <row r="1256">
          <cell r="A1256" t="str">
            <v>CMRLPT23029</v>
          </cell>
        </row>
        <row r="1257">
          <cell r="A1257" t="str">
            <v>CMRUCT24119</v>
          </cell>
        </row>
        <row r="1258">
          <cell r="A1258" t="str">
            <v>CMRUCT24104</v>
          </cell>
        </row>
        <row r="1259">
          <cell r="A1259" t="str">
            <v>CMRLPT23008</v>
          </cell>
        </row>
        <row r="1260">
          <cell r="A1260" t="str">
            <v>SOCAMSQL101</v>
          </cell>
        </row>
        <row r="1261">
          <cell r="A1261" t="str">
            <v>CMRLPT22019</v>
          </cell>
        </row>
        <row r="1262">
          <cell r="A1262" t="str">
            <v>CMRUCT22055</v>
          </cell>
        </row>
        <row r="1263">
          <cell r="A1263" t="str">
            <v>CMRUCT24172</v>
          </cell>
        </row>
        <row r="1264">
          <cell r="A1264" t="str">
            <v>SABCISO601</v>
          </cell>
        </row>
        <row r="1265">
          <cell r="A1265" t="str">
            <v>CMRUCT23306</v>
          </cell>
        </row>
        <row r="1266">
          <cell r="A1266" t="str">
            <v>SABCPROJ601</v>
          </cell>
        </row>
        <row r="1267">
          <cell r="A1267" t="str">
            <v>CMRLPT19173</v>
          </cell>
        </row>
        <row r="1268">
          <cell r="A1268" t="str">
            <v>CMRLPT23224</v>
          </cell>
        </row>
        <row r="1269">
          <cell r="A1269" t="str">
            <v>CMRUCT24155</v>
          </cell>
        </row>
        <row r="1270">
          <cell r="A1270" t="str">
            <v>cmruct23092</v>
          </cell>
        </row>
        <row r="1271">
          <cell r="A1271" t="str">
            <v>CMRLPT20087</v>
          </cell>
        </row>
        <row r="1272">
          <cell r="A1272" t="str">
            <v>CMRUCT23328</v>
          </cell>
        </row>
        <row r="1273">
          <cell r="A1273" t="str">
            <v>CMRLPT19188</v>
          </cell>
        </row>
        <row r="1274">
          <cell r="A1274" t="str">
            <v>CMRUCT21098</v>
          </cell>
        </row>
        <row r="1275">
          <cell r="A1275" t="str">
            <v>CMRUCT24006</v>
          </cell>
        </row>
        <row r="1276">
          <cell r="A1276" t="str">
            <v>CMRLPT19006</v>
          </cell>
        </row>
        <row r="1277">
          <cell r="A1277" t="str">
            <v>CMRUCT21116</v>
          </cell>
        </row>
        <row r="1278">
          <cell r="A1278" t="str">
            <v>CMRUCT23015</v>
          </cell>
        </row>
        <row r="1279">
          <cell r="A1279" t="str">
            <v>CMRLPT23277</v>
          </cell>
        </row>
        <row r="1280">
          <cell r="A1280" t="str">
            <v>CMRLPT24166</v>
          </cell>
        </row>
        <row r="1281">
          <cell r="A1281" t="str">
            <v>CMRLPT23120</v>
          </cell>
        </row>
        <row r="1282">
          <cell r="A1282" t="str">
            <v>CMRUCT23113</v>
          </cell>
        </row>
        <row r="1283">
          <cell r="A1283" t="str">
            <v>YAOUPDDK101</v>
          </cell>
        </row>
        <row r="1284">
          <cell r="A1284" t="str">
            <v>CMRUCT21077</v>
          </cell>
        </row>
        <row r="1285">
          <cell r="A1285" t="str">
            <v>CMRLPT22093</v>
          </cell>
        </row>
        <row r="1286">
          <cell r="A1286" t="str">
            <v>CMRLPT23016</v>
          </cell>
        </row>
        <row r="1287">
          <cell r="A1287" t="str">
            <v>CMRUCT24120</v>
          </cell>
        </row>
        <row r="1288">
          <cell r="A1288" t="str">
            <v>CMRUCT23222</v>
          </cell>
        </row>
        <row r="1289">
          <cell r="A1289" t="str">
            <v>CMRUCT22004</v>
          </cell>
        </row>
        <row r="1290">
          <cell r="A1290" t="str">
            <v>CMRUCT24014</v>
          </cell>
        </row>
        <row r="1291">
          <cell r="A1291" t="str">
            <v>CMRUCT23060</v>
          </cell>
        </row>
        <row r="1292">
          <cell r="A1292" t="str">
            <v>CMRLPT19358</v>
          </cell>
        </row>
        <row r="1293">
          <cell r="A1293" t="str">
            <v>CMRUCT23021</v>
          </cell>
        </row>
        <row r="1294">
          <cell r="A1294" t="str">
            <v>cmruct23045</v>
          </cell>
        </row>
        <row r="1295">
          <cell r="A1295" t="str">
            <v>CMRLPT24006</v>
          </cell>
        </row>
        <row r="1296">
          <cell r="A1296" t="str">
            <v>CMRUCT24124</v>
          </cell>
        </row>
        <row r="1297">
          <cell r="A1297" t="str">
            <v>CMRLPT21005</v>
          </cell>
        </row>
        <row r="1298">
          <cell r="A1298" t="str">
            <v>CMRLPT23038</v>
          </cell>
        </row>
        <row r="1299">
          <cell r="A1299" t="str">
            <v>CMRUCT22096</v>
          </cell>
        </row>
        <row r="1300">
          <cell r="A1300" t="str">
            <v>CMRUCT23080</v>
          </cell>
        </row>
        <row r="1301">
          <cell r="A1301" t="str">
            <v>CMRUCT22042</v>
          </cell>
        </row>
        <row r="1302">
          <cell r="A1302" t="str">
            <v>CMRLPT24056</v>
          </cell>
        </row>
        <row r="1303">
          <cell r="A1303" t="str">
            <v>CMRUCT24052</v>
          </cell>
        </row>
        <row r="1304">
          <cell r="A1304" t="str">
            <v>CMRLPT23092</v>
          </cell>
        </row>
        <row r="1305">
          <cell r="A1305" t="str">
            <v>CMRUCT23169</v>
          </cell>
        </row>
        <row r="1306">
          <cell r="A1306" t="str">
            <v>CMRUCT23287</v>
          </cell>
        </row>
        <row r="1307">
          <cell r="A1307" t="str">
            <v>CMRUCT19227</v>
          </cell>
        </row>
        <row r="1308">
          <cell r="A1308" t="str">
            <v>pontbbrasskoum</v>
          </cell>
        </row>
        <row r="1309">
          <cell r="A1309" t="str">
            <v>CMRLPT23235</v>
          </cell>
        </row>
        <row r="1310">
          <cell r="A1310" t="str">
            <v>CMRLPT22155</v>
          </cell>
        </row>
        <row r="1311">
          <cell r="A1311" t="str">
            <v>CMRLPT20078</v>
          </cell>
        </row>
        <row r="1312">
          <cell r="A1312" t="str">
            <v>CMRLPT24116</v>
          </cell>
        </row>
        <row r="1313">
          <cell r="A1313" t="str">
            <v>CMRLPT24206</v>
          </cell>
        </row>
        <row r="1314">
          <cell r="A1314" t="str">
            <v>SABCBO601</v>
          </cell>
        </row>
        <row r="1315">
          <cell r="A1315" t="str">
            <v>CMRLPT24048</v>
          </cell>
        </row>
        <row r="1316">
          <cell r="A1316" t="str">
            <v>CMRLPT22204</v>
          </cell>
        </row>
        <row r="1317">
          <cell r="A1317" t="str">
            <v>CMRLPT21034</v>
          </cell>
        </row>
        <row r="1318">
          <cell r="A1318" t="str">
            <v>CMRUCT20023</v>
          </cell>
        </row>
        <row r="1319">
          <cell r="A1319" t="str">
            <v>CMRUCT19093</v>
          </cell>
        </row>
        <row r="1320">
          <cell r="A1320" t="str">
            <v>CMRUCT22080</v>
          </cell>
        </row>
        <row r="1321">
          <cell r="A1321" t="str">
            <v>CMRLPT23057</v>
          </cell>
        </row>
        <row r="1322">
          <cell r="A1322" t="str">
            <v>CMRUCT22051</v>
          </cell>
        </row>
        <row r="1323">
          <cell r="A1323" t="str">
            <v>SABCDHCP102</v>
          </cell>
        </row>
        <row r="1324">
          <cell r="A1324" t="str">
            <v>CMRLPT23273</v>
          </cell>
        </row>
        <row r="1325">
          <cell r="A1325" t="str">
            <v>CMRUCT23245</v>
          </cell>
        </row>
        <row r="1326">
          <cell r="A1326" t="str">
            <v>CMRLPT20058</v>
          </cell>
        </row>
        <row r="1327">
          <cell r="A1327" t="str">
            <v>CMRLPT23274</v>
          </cell>
        </row>
        <row r="1328">
          <cell r="A1328" t="str">
            <v>CMRLPT23091</v>
          </cell>
        </row>
        <row r="1329">
          <cell r="A1329" t="str">
            <v>CMRLPT20051</v>
          </cell>
        </row>
        <row r="1330">
          <cell r="A1330" t="str">
            <v>CMRLPT22196</v>
          </cell>
        </row>
        <row r="1331">
          <cell r="A1331" t="str">
            <v>CMRLPT22132</v>
          </cell>
        </row>
        <row r="1332">
          <cell r="A1332" t="str">
            <v>CMRLPT24145</v>
          </cell>
        </row>
        <row r="1333">
          <cell r="A1333" t="str">
            <v>CMRUCT21016</v>
          </cell>
        </row>
        <row r="1334">
          <cell r="A1334" t="str">
            <v>CMRLPT24204</v>
          </cell>
        </row>
        <row r="1335">
          <cell r="A1335" t="str">
            <v>CMRLPT23127</v>
          </cell>
        </row>
        <row r="1336">
          <cell r="A1336" t="str">
            <v>SABCBPC101</v>
          </cell>
        </row>
        <row r="1337">
          <cell r="A1337" t="str">
            <v>SABCASSET601</v>
          </cell>
        </row>
        <row r="1338">
          <cell r="A1338" t="str">
            <v>CMRUCT23125</v>
          </cell>
        </row>
        <row r="1339">
          <cell r="A1339" t="str">
            <v>CMRUCT20098</v>
          </cell>
        </row>
        <row r="1340">
          <cell r="A1340" t="str">
            <v>CMRUCT20134</v>
          </cell>
        </row>
        <row r="1341">
          <cell r="A1341" t="str">
            <v>CMRUCT22050</v>
          </cell>
        </row>
        <row r="1342">
          <cell r="A1342" t="str">
            <v>BAFODOMC002</v>
          </cell>
        </row>
        <row r="1343">
          <cell r="A1343" t="str">
            <v>NDOKPDDK101</v>
          </cell>
        </row>
        <row r="1344">
          <cell r="A1344" t="str">
            <v>CMRUCT19204</v>
          </cell>
        </row>
        <row r="1345">
          <cell r="A1345" t="str">
            <v>CMRLPT23288</v>
          </cell>
        </row>
        <row r="1346">
          <cell r="A1346" t="str">
            <v>CMRUCT23318</v>
          </cell>
        </row>
        <row r="1347">
          <cell r="A1347" t="str">
            <v>CMRLPT20029</v>
          </cell>
        </row>
        <row r="1348">
          <cell r="A1348" t="str">
            <v>CMRUCT21044</v>
          </cell>
        </row>
        <row r="1349">
          <cell r="A1349" t="str">
            <v>CMRUCT23066</v>
          </cell>
        </row>
        <row r="1350">
          <cell r="A1350" t="str">
            <v>CMRUCT20069</v>
          </cell>
        </row>
        <row r="1351">
          <cell r="A1351" t="str">
            <v>CMRUCT22016</v>
          </cell>
        </row>
        <row r="1352">
          <cell r="A1352" t="str">
            <v>CMRUCT23303</v>
          </cell>
        </row>
        <row r="1353">
          <cell r="A1353" t="str">
            <v>CMRUCT24169</v>
          </cell>
        </row>
        <row r="1354">
          <cell r="A1354" t="str">
            <v>SABCDIMO110</v>
          </cell>
        </row>
        <row r="1355">
          <cell r="A1355" t="str">
            <v>CMRLPT22091</v>
          </cell>
        </row>
        <row r="1356">
          <cell r="A1356" t="str">
            <v>CMRLPT21122</v>
          </cell>
        </row>
        <row r="1357">
          <cell r="A1357" t="str">
            <v>CMRLPT24075</v>
          </cell>
        </row>
        <row r="1358">
          <cell r="A1358" t="str">
            <v>cmruct23041</v>
          </cell>
        </row>
        <row r="1359">
          <cell r="A1359" t="str">
            <v>CMRUCT23163</v>
          </cell>
        </row>
        <row r="1360">
          <cell r="A1360" t="str">
            <v>CMRUCT20058</v>
          </cell>
        </row>
        <row r="1361">
          <cell r="A1361" t="str">
            <v>CMRUCT22040</v>
          </cell>
        </row>
        <row r="1362">
          <cell r="A1362" t="str">
            <v>CMRLPT23075</v>
          </cell>
        </row>
        <row r="1363">
          <cell r="A1363" t="str">
            <v>CMRLPT21154</v>
          </cell>
        </row>
        <row r="1364">
          <cell r="A1364" t="str">
            <v>CMRUCT20044</v>
          </cell>
        </row>
        <row r="1365">
          <cell r="A1365" t="str">
            <v>CMRUCT20022</v>
          </cell>
        </row>
        <row r="1366">
          <cell r="A1366" t="str">
            <v>CMRUCT23144</v>
          </cell>
        </row>
        <row r="1367">
          <cell r="A1367" t="str">
            <v>CMRUCT19179</v>
          </cell>
        </row>
        <row r="1368">
          <cell r="A1368" t="str">
            <v>CMRLPT21065</v>
          </cell>
        </row>
        <row r="1369">
          <cell r="A1369" t="str">
            <v>CMRUCT20123</v>
          </cell>
        </row>
        <row r="1370">
          <cell r="A1370" t="str">
            <v>SABCPDDK101</v>
          </cell>
        </row>
        <row r="1371">
          <cell r="A1371" t="str">
            <v>CMRLPT22134</v>
          </cell>
        </row>
        <row r="1372">
          <cell r="A1372" t="str">
            <v>CMRLPT20010</v>
          </cell>
        </row>
        <row r="1373">
          <cell r="A1373" t="str">
            <v>CMRLPT19336</v>
          </cell>
        </row>
        <row r="1374">
          <cell r="A1374" t="str">
            <v>CMRUCT23231</v>
          </cell>
        </row>
        <row r="1375">
          <cell r="A1375" t="str">
            <v>CMRLPT22140</v>
          </cell>
        </row>
        <row r="1376">
          <cell r="A1376" t="str">
            <v>CMRUCT21109</v>
          </cell>
        </row>
        <row r="1377">
          <cell r="A1377" t="str">
            <v>CMRUCT22140</v>
          </cell>
        </row>
        <row r="1378">
          <cell r="A1378" t="str">
            <v>CMRUCT23122</v>
          </cell>
        </row>
        <row r="1379">
          <cell r="A1379" t="str">
            <v>CMRUCT22010</v>
          </cell>
        </row>
        <row r="1380">
          <cell r="A1380" t="str">
            <v>CMRLPT22055</v>
          </cell>
        </row>
        <row r="1381">
          <cell r="A1381" t="str">
            <v>CMRLPT19365</v>
          </cell>
        </row>
        <row r="1382">
          <cell r="A1382" t="str">
            <v>CMRLPT20014</v>
          </cell>
        </row>
        <row r="1383">
          <cell r="A1383" t="str">
            <v>CMRUCT21119</v>
          </cell>
        </row>
        <row r="1384">
          <cell r="A1384" t="str">
            <v>CMRUCT23285</v>
          </cell>
        </row>
        <row r="1385">
          <cell r="A1385" t="str">
            <v>SABCSQELO201</v>
          </cell>
        </row>
        <row r="1386">
          <cell r="A1386" t="str">
            <v>CMRLPT19363</v>
          </cell>
        </row>
        <row r="1387">
          <cell r="A1387" t="str">
            <v>BALILIMS003</v>
          </cell>
        </row>
        <row r="1388">
          <cell r="A1388" t="str">
            <v>CMRUCT19084</v>
          </cell>
        </row>
        <row r="1389">
          <cell r="A1389" t="str">
            <v>mescondydeubg</v>
          </cell>
        </row>
        <row r="1390">
          <cell r="A1390" t="str">
            <v>CMRUCT21066</v>
          </cell>
        </row>
        <row r="1391">
          <cell r="A1391" t="str">
            <v>CMRUCT23062</v>
          </cell>
        </row>
        <row r="1392">
          <cell r="A1392" t="str">
            <v>SABCDIMOB101</v>
          </cell>
        </row>
        <row r="1393">
          <cell r="A1393" t="str">
            <v>CMRLPT23195</v>
          </cell>
        </row>
        <row r="1394">
          <cell r="A1394" t="str">
            <v>CMRLPT20019</v>
          </cell>
        </row>
        <row r="1395">
          <cell r="A1395" t="str">
            <v>CMRUCT23261</v>
          </cell>
        </row>
        <row r="1396">
          <cell r="A1396" t="str">
            <v>CMRUCT23085</v>
          </cell>
        </row>
        <row r="1397">
          <cell r="A1397" t="str">
            <v>CMRUCT24174</v>
          </cell>
        </row>
        <row r="1398">
          <cell r="A1398" t="str">
            <v>CMRLPT24109</v>
          </cell>
        </row>
        <row r="1399">
          <cell r="A1399" t="str">
            <v>CMRLPT22082</v>
          </cell>
        </row>
        <row r="1400">
          <cell r="A1400" t="str">
            <v>BALIBI101</v>
          </cell>
        </row>
        <row r="1401">
          <cell r="A1401" t="str">
            <v>CMRLPT23296</v>
          </cell>
        </row>
        <row r="1402">
          <cell r="A1402" t="str">
            <v>CMRLPT22087</v>
          </cell>
        </row>
        <row r="1403">
          <cell r="A1403" t="str">
            <v>CMRUCT23149</v>
          </cell>
        </row>
        <row r="1404">
          <cell r="A1404" t="str">
            <v>CMRLPT22022</v>
          </cell>
        </row>
        <row r="1405">
          <cell r="A1405" t="str">
            <v>CMRUCT20008</v>
          </cell>
        </row>
        <row r="1406">
          <cell r="A1406" t="str">
            <v>CMRUCT20030</v>
          </cell>
        </row>
        <row r="1407">
          <cell r="A1407" t="str">
            <v>CMRLPT21103</v>
          </cell>
        </row>
        <row r="1408">
          <cell r="A1408" t="str">
            <v>CMRLPT24011</v>
          </cell>
        </row>
        <row r="1409">
          <cell r="A1409" t="str">
            <v>SABCPERM101</v>
          </cell>
        </row>
        <row r="1410">
          <cell r="A1410" t="str">
            <v>SABCWEF101</v>
          </cell>
        </row>
        <row r="1411">
          <cell r="A1411" t="str">
            <v>CMRLPT22057</v>
          </cell>
        </row>
        <row r="1412">
          <cell r="A1412" t="str">
            <v>CMRUCT23174</v>
          </cell>
        </row>
        <row r="1413">
          <cell r="A1413" t="str">
            <v>CMRLPT21124</v>
          </cell>
        </row>
        <row r="1414">
          <cell r="A1414" t="str">
            <v>CMRUCT23017</v>
          </cell>
        </row>
        <row r="1415">
          <cell r="A1415" t="str">
            <v>CMRUCT20020</v>
          </cell>
        </row>
        <row r="1416">
          <cell r="A1416" t="str">
            <v>CMRLPT23200</v>
          </cell>
        </row>
        <row r="1417">
          <cell r="A1417" t="str">
            <v>CMRLPT23270</v>
          </cell>
        </row>
        <row r="1418">
          <cell r="A1418" t="str">
            <v>BALIDOMC007</v>
          </cell>
        </row>
        <row r="1419">
          <cell r="A1419" t="str">
            <v>CMRLPT24159</v>
          </cell>
        </row>
        <row r="1420">
          <cell r="A1420" t="str">
            <v>CMRUCT21104</v>
          </cell>
        </row>
        <row r="1421">
          <cell r="A1421" t="str">
            <v>SEMCUSIN001</v>
          </cell>
        </row>
        <row r="1422">
          <cell r="A1422" t="str">
            <v>CMRLPT22111</v>
          </cell>
        </row>
        <row r="1423">
          <cell r="A1423" t="str">
            <v>CMRUCT21051</v>
          </cell>
        </row>
        <row r="1424">
          <cell r="A1424" t="str">
            <v>CMRUCT24016</v>
          </cell>
        </row>
        <row r="1425">
          <cell r="A1425" t="str">
            <v>CMRLPT23009</v>
          </cell>
        </row>
        <row r="1426">
          <cell r="A1426" t="str">
            <v>CMRLPT21137</v>
          </cell>
        </row>
        <row r="1427">
          <cell r="A1427" t="str">
            <v>CMRUCT20070</v>
          </cell>
        </row>
        <row r="1428">
          <cell r="A1428" t="str">
            <v>CMRUCT24035</v>
          </cell>
        </row>
        <row r="1429">
          <cell r="A1429" t="str">
            <v>CMRLPT20008</v>
          </cell>
        </row>
        <row r="1430">
          <cell r="A1430" t="str">
            <v>CMRLPT21073</v>
          </cell>
        </row>
        <row r="1431">
          <cell r="A1431" t="str">
            <v>CMRUCT23197</v>
          </cell>
        </row>
        <row r="1432">
          <cell r="A1432" t="str">
            <v>CMRUCT23019</v>
          </cell>
        </row>
        <row r="1433">
          <cell r="A1433" t="str">
            <v>CMRLPT21145</v>
          </cell>
        </row>
        <row r="1434">
          <cell r="A1434" t="str">
            <v>CMRUCT20090</v>
          </cell>
        </row>
        <row r="1435">
          <cell r="A1435" t="str">
            <v>CMRLPT21110</v>
          </cell>
        </row>
        <row r="1436">
          <cell r="A1436" t="str">
            <v>BONADOMC002</v>
          </cell>
        </row>
        <row r="1437">
          <cell r="A1437" t="str">
            <v>CMRUCT20096</v>
          </cell>
        </row>
        <row r="1438">
          <cell r="A1438" t="str">
            <v>CMRLPT20042</v>
          </cell>
        </row>
        <row r="1439">
          <cell r="A1439" t="str">
            <v>CMRUCT21079</v>
          </cell>
        </row>
        <row r="1440">
          <cell r="A1440" t="str">
            <v>CMRLPT19004</v>
          </cell>
        </row>
        <row r="1441">
          <cell r="A1441" t="str">
            <v>CMRUCT24160</v>
          </cell>
        </row>
        <row r="1442">
          <cell r="A1442" t="str">
            <v>CMRLPT19155</v>
          </cell>
        </row>
        <row r="1443">
          <cell r="A1443" t="str">
            <v>CMRLPT21014</v>
          </cell>
        </row>
        <row r="1444">
          <cell r="A1444" t="str">
            <v>CMRUCT20047</v>
          </cell>
        </row>
        <row r="1445">
          <cell r="A1445" t="str">
            <v>CMRLPT19171</v>
          </cell>
        </row>
        <row r="1446">
          <cell r="A1446" t="str">
            <v>SABCDIMOBI101</v>
          </cell>
        </row>
        <row r="1447">
          <cell r="A1447" t="str">
            <v>CMRLPT21112</v>
          </cell>
        </row>
        <row r="1448">
          <cell r="A1448" t="str">
            <v>CMRLPT23006</v>
          </cell>
        </row>
        <row r="1449">
          <cell r="A1449" t="str">
            <v>CMRLPT24158</v>
          </cell>
        </row>
        <row r="1450">
          <cell r="A1450" t="str">
            <v>CMRLPT24081</v>
          </cell>
        </row>
        <row r="1451">
          <cell r="A1451" t="str">
            <v>CMRUCT19102</v>
          </cell>
        </row>
        <row r="1452">
          <cell r="A1452" t="str">
            <v>CMRLPT23286</v>
          </cell>
        </row>
        <row r="1453">
          <cell r="A1453" t="str">
            <v>CMRLPT21049</v>
          </cell>
        </row>
        <row r="1454">
          <cell r="A1454" t="str">
            <v>CMRUCT20042</v>
          </cell>
        </row>
        <row r="1455">
          <cell r="A1455" t="str">
            <v>CMRUCT22068</v>
          </cell>
        </row>
        <row r="1456">
          <cell r="A1456" t="str">
            <v>CMRLPT19066</v>
          </cell>
        </row>
        <row r="1457">
          <cell r="A1457" t="str">
            <v>CMRLPT21075</v>
          </cell>
        </row>
        <row r="1458">
          <cell r="A1458" t="str">
            <v>BONAUPCUT101</v>
          </cell>
        </row>
        <row r="1459">
          <cell r="A1459" t="str">
            <v>CMRLPT20093</v>
          </cell>
        </row>
        <row r="1460">
          <cell r="A1460" t="str">
            <v>CMRUCT21045</v>
          </cell>
        </row>
        <row r="1461">
          <cell r="A1461" t="str">
            <v>CMRLPT24025</v>
          </cell>
        </row>
        <row r="1462">
          <cell r="A1462" t="str">
            <v>CMRUCT23233</v>
          </cell>
        </row>
        <row r="1463">
          <cell r="A1463" t="str">
            <v>SABCTSE102</v>
          </cell>
        </row>
        <row r="1464">
          <cell r="A1464" t="str">
            <v>CMRLPT22183</v>
          </cell>
        </row>
        <row r="1465">
          <cell r="A1465" t="str">
            <v>CMRUCT20085</v>
          </cell>
        </row>
        <row r="1466">
          <cell r="A1466" t="str">
            <v>CMRUCT19182</v>
          </cell>
        </row>
        <row r="1467">
          <cell r="A1467" t="str">
            <v>CMRLPT23180</v>
          </cell>
        </row>
        <row r="1468">
          <cell r="A1468" t="str">
            <v>SOUADOMC001</v>
          </cell>
        </row>
        <row r="1469">
          <cell r="A1469" t="str">
            <v>CMRLPT21038</v>
          </cell>
        </row>
        <row r="1470">
          <cell r="A1470" t="str">
            <v>CMRUCT23097</v>
          </cell>
        </row>
        <row r="1471">
          <cell r="A1471" t="str">
            <v>CMRLPT21105</v>
          </cell>
        </row>
        <row r="1472">
          <cell r="A1472" t="str">
            <v>BAFOUSIN002</v>
          </cell>
        </row>
        <row r="1473">
          <cell r="A1473" t="str">
            <v>CMRUCT23221</v>
          </cell>
        </row>
        <row r="1474">
          <cell r="A1474" t="str">
            <v>CMRUCT23313</v>
          </cell>
        </row>
        <row r="1475">
          <cell r="A1475" t="str">
            <v>CMRUCT24036</v>
          </cell>
        </row>
        <row r="1476">
          <cell r="A1476" t="str">
            <v>CMRLPT20109</v>
          </cell>
        </row>
        <row r="1477">
          <cell r="A1477" t="str">
            <v>CMRUCT19136</v>
          </cell>
        </row>
        <row r="1478">
          <cell r="A1478" t="str">
            <v>CMRLPT23158</v>
          </cell>
        </row>
        <row r="1479">
          <cell r="A1479" t="str">
            <v>CMRLPT22002</v>
          </cell>
        </row>
        <row r="1480">
          <cell r="A1480" t="str">
            <v>CMRUCT20100</v>
          </cell>
        </row>
        <row r="1481">
          <cell r="A1481" t="str">
            <v>SOCASOFT101</v>
          </cell>
        </row>
        <row r="1482">
          <cell r="A1482" t="str">
            <v>CMRUCT24056</v>
          </cell>
        </row>
        <row r="1483">
          <cell r="A1483" t="str">
            <v>CMRLPT19156</v>
          </cell>
        </row>
        <row r="1484">
          <cell r="A1484" t="str">
            <v>SABCMOS201</v>
          </cell>
        </row>
        <row r="1485">
          <cell r="A1485" t="str">
            <v>CMRUCT23007</v>
          </cell>
        </row>
        <row r="1486">
          <cell r="A1486" t="str">
            <v>cmrlpt22197</v>
          </cell>
        </row>
        <row r="1487">
          <cell r="A1487" t="str">
            <v>SABCDIMO103</v>
          </cell>
        </row>
        <row r="1488">
          <cell r="A1488" t="str">
            <v>CMRLPT19316</v>
          </cell>
        </row>
        <row r="1489">
          <cell r="A1489" t="str">
            <v>CMRUCT23319</v>
          </cell>
        </row>
        <row r="1490">
          <cell r="A1490" t="str">
            <v>CMRUCT20079</v>
          </cell>
        </row>
        <row r="1491">
          <cell r="A1491" t="str">
            <v>SABCGEDO101</v>
          </cell>
        </row>
        <row r="1492">
          <cell r="A1492" t="str">
            <v>CMRUCT23104</v>
          </cell>
        </row>
        <row r="1493">
          <cell r="A1493" t="str">
            <v>CMRLPT23263</v>
          </cell>
        </row>
        <row r="1494">
          <cell r="A1494" t="str">
            <v>CMRLPT23050</v>
          </cell>
        </row>
        <row r="1495">
          <cell r="A1495" t="str">
            <v>SABCDIMO101</v>
          </cell>
        </row>
        <row r="1496">
          <cell r="A1496" t="str">
            <v>CMRLPT22098</v>
          </cell>
        </row>
        <row r="1497">
          <cell r="A1497" t="str">
            <v>CMRLPT21092</v>
          </cell>
        </row>
        <row r="1498">
          <cell r="A1498" t="str">
            <v>CMRUCT23211</v>
          </cell>
        </row>
        <row r="1499">
          <cell r="A1499" t="str">
            <v>CMRUCT23217</v>
          </cell>
        </row>
        <row r="1500">
          <cell r="A1500" t="str">
            <v>CMRLPT23201</v>
          </cell>
        </row>
        <row r="1501">
          <cell r="A1501" t="str">
            <v>CMRLPT22003</v>
          </cell>
        </row>
        <row r="1502">
          <cell r="A1502" t="str">
            <v>CMRUCT23286</v>
          </cell>
        </row>
        <row r="1503">
          <cell r="A1503" t="str">
            <v>CMRUCT23244</v>
          </cell>
        </row>
        <row r="1504">
          <cell r="A1504" t="str">
            <v>CMRLPT23165</v>
          </cell>
        </row>
        <row r="1505">
          <cell r="A1505" t="str">
            <v>CMRLPT23190</v>
          </cell>
        </row>
        <row r="1506">
          <cell r="A1506" t="str">
            <v>CMRUCT23204</v>
          </cell>
        </row>
        <row r="1507">
          <cell r="A1507" t="str">
            <v>CMRLPT23042</v>
          </cell>
        </row>
        <row r="1508">
          <cell r="A1508" t="str">
            <v>CMRLPT22013</v>
          </cell>
        </row>
        <row r="1509">
          <cell r="A1509" t="str">
            <v>BALILIMS202</v>
          </cell>
        </row>
        <row r="1510">
          <cell r="A1510" t="str">
            <v>CMRUCT23029</v>
          </cell>
        </row>
        <row r="1511">
          <cell r="A1511" t="str">
            <v>CMRLPT20062</v>
          </cell>
        </row>
        <row r="1512">
          <cell r="A1512" t="str">
            <v>CMRLPT21136</v>
          </cell>
        </row>
        <row r="1513">
          <cell r="A1513" t="str">
            <v>CMRUCT23016</v>
          </cell>
        </row>
        <row r="1514">
          <cell r="A1514" t="str">
            <v>CMRUCT22105</v>
          </cell>
        </row>
        <row r="1515">
          <cell r="A1515" t="str">
            <v>CMRUCT21023</v>
          </cell>
        </row>
        <row r="1516">
          <cell r="A1516" t="str">
            <v>CMRUCT21036</v>
          </cell>
        </row>
        <row r="1517">
          <cell r="A1517" t="str">
            <v>CMRLPT21046</v>
          </cell>
        </row>
        <row r="1518">
          <cell r="A1518" t="str">
            <v>CMRUCT23059</v>
          </cell>
        </row>
        <row r="1519">
          <cell r="A1519" t="str">
            <v>CMRLPT21036</v>
          </cell>
        </row>
        <row r="1520">
          <cell r="A1520" t="str">
            <v>CMRLPT19279</v>
          </cell>
        </row>
        <row r="1521">
          <cell r="A1521" t="str">
            <v>CMRLPT23282</v>
          </cell>
        </row>
        <row r="1522">
          <cell r="A1522" t="str">
            <v>CMRLPT23024</v>
          </cell>
        </row>
        <row r="1523">
          <cell r="A1523" t="str">
            <v>SABCGED101</v>
          </cell>
        </row>
        <row r="1524">
          <cell r="A1524" t="str">
            <v>messgxkoum</v>
          </cell>
        </row>
        <row r="1525">
          <cell r="A1525" t="str">
            <v>CMRUCT21032</v>
          </cell>
        </row>
        <row r="1526">
          <cell r="A1526" t="str">
            <v>CMRUCT22117</v>
          </cell>
        </row>
        <row r="1527">
          <cell r="A1527" t="str">
            <v>CMRLPT20038</v>
          </cell>
        </row>
        <row r="1528">
          <cell r="A1528" t="str">
            <v>CMRUCT21093</v>
          </cell>
        </row>
        <row r="1529">
          <cell r="A1529" t="str">
            <v>YAOUMOS101</v>
          </cell>
        </row>
        <row r="1530">
          <cell r="A1530" t="str">
            <v>mesfiltbaf</v>
          </cell>
        </row>
        <row r="1531">
          <cell r="A1531" t="str">
            <v>CMRUCT21061</v>
          </cell>
        </row>
        <row r="1532">
          <cell r="A1532" t="str">
            <v>CMRUCT24195</v>
          </cell>
        </row>
        <row r="1533">
          <cell r="A1533" t="str">
            <v>CMRLPT23300</v>
          </cell>
        </row>
        <row r="1534">
          <cell r="A1534" t="str">
            <v>CMRLPT19378</v>
          </cell>
        </row>
        <row r="1535">
          <cell r="A1535" t="str">
            <v>SABCSHAR103</v>
          </cell>
        </row>
        <row r="1536">
          <cell r="A1536" t="str">
            <v>CMRLPT22010</v>
          </cell>
        </row>
        <row r="1537">
          <cell r="A1537" t="str">
            <v>CMRUCT20050</v>
          </cell>
        </row>
        <row r="1538">
          <cell r="A1538" t="str">
            <v>CMRLPT20074</v>
          </cell>
        </row>
        <row r="1539">
          <cell r="A1539" t="str">
            <v>CMRUCT23161</v>
          </cell>
        </row>
        <row r="1540">
          <cell r="A1540" t="str">
            <v>CMRLPT20046</v>
          </cell>
        </row>
        <row r="1541">
          <cell r="A1541" t="str">
            <v>CMRLPT19167</v>
          </cell>
        </row>
        <row r="1542">
          <cell r="A1542" t="str">
            <v>SABCMDP101</v>
          </cell>
        </row>
        <row r="1543">
          <cell r="A1543" t="str">
            <v>CMRUCT20054</v>
          </cell>
        </row>
        <row r="1544">
          <cell r="A1544" t="str">
            <v>CMRLPT24168</v>
          </cell>
        </row>
        <row r="1545">
          <cell r="A1545" t="str">
            <v>CMRUCT23031</v>
          </cell>
        </row>
        <row r="1546">
          <cell r="A1546" t="str">
            <v>CMRLPT23275</v>
          </cell>
        </row>
        <row r="1547">
          <cell r="A1547" t="str">
            <v>CMRLPT23108</v>
          </cell>
        </row>
        <row r="1548">
          <cell r="A1548" t="str">
            <v>CMRLPT22207</v>
          </cell>
        </row>
        <row r="1549">
          <cell r="A1549" t="str">
            <v>CMRLPT22068</v>
          </cell>
        </row>
        <row r="1550">
          <cell r="A1550" t="str">
            <v>CMRLPT19288</v>
          </cell>
        </row>
        <row r="1551">
          <cell r="A1551" t="str">
            <v>CMRLPT24180</v>
          </cell>
        </row>
        <row r="1552">
          <cell r="A1552" t="str">
            <v>CMRLPT24090</v>
          </cell>
        </row>
        <row r="1553">
          <cell r="A1553" t="str">
            <v>CMRLPT22149</v>
          </cell>
        </row>
        <row r="1554">
          <cell r="A1554" t="str">
            <v>CMRLPT23154</v>
          </cell>
        </row>
        <row r="1555">
          <cell r="A1555" t="str">
            <v>CMRLPT23118</v>
          </cell>
        </row>
        <row r="1556">
          <cell r="A1556" t="str">
            <v>CMRUCT23054</v>
          </cell>
        </row>
        <row r="1557">
          <cell r="A1557" t="str">
            <v>CMRLPT21106</v>
          </cell>
        </row>
        <row r="1558">
          <cell r="A1558" t="str">
            <v>CMRLPT20115</v>
          </cell>
        </row>
        <row r="1559">
          <cell r="A1559" t="str">
            <v>CMRLPT22042</v>
          </cell>
        </row>
        <row r="1560">
          <cell r="A1560" t="str">
            <v>CMRLPT21023</v>
          </cell>
        </row>
        <row r="1561">
          <cell r="A1561" t="str">
            <v>CMRUCT21092</v>
          </cell>
        </row>
        <row r="1562">
          <cell r="A1562" t="str">
            <v>messgxkouma</v>
          </cell>
        </row>
        <row r="1563">
          <cell r="A1563" t="str">
            <v>CMRLPT22030</v>
          </cell>
        </row>
        <row r="1564">
          <cell r="A1564" t="str">
            <v>CMRUCT23229</v>
          </cell>
        </row>
        <row r="1565">
          <cell r="A1565" t="str">
            <v>CMRLPT22158</v>
          </cell>
        </row>
        <row r="1566">
          <cell r="A1566" t="str">
            <v>CMRLPT21078</v>
          </cell>
        </row>
        <row r="1567">
          <cell r="A1567" t="str">
            <v>CMRLPT20050</v>
          </cell>
        </row>
        <row r="1568">
          <cell r="A1568" t="str">
            <v>CMRUCT22078</v>
          </cell>
        </row>
        <row r="1569">
          <cell r="A1569" t="str">
            <v>CMRLPT20045</v>
          </cell>
        </row>
        <row r="1570">
          <cell r="A1570" t="str">
            <v>SOCAMOS101</v>
          </cell>
        </row>
        <row r="1571">
          <cell r="A1571" t="str">
            <v>CMRLPT19237</v>
          </cell>
        </row>
        <row r="1572">
          <cell r="A1572" t="str">
            <v>CMRLPT22109</v>
          </cell>
        </row>
        <row r="1573">
          <cell r="A1573" t="str">
            <v>CMRUCT24181</v>
          </cell>
        </row>
        <row r="1574">
          <cell r="A1574" t="str">
            <v>CMRUCT22032</v>
          </cell>
        </row>
        <row r="1575">
          <cell r="A1575" t="str">
            <v>CMRUCT20068</v>
          </cell>
        </row>
        <row r="1576">
          <cell r="A1576" t="str">
            <v>CMRLPT24175</v>
          </cell>
        </row>
        <row r="1577">
          <cell r="A1577" t="str">
            <v>2607:fea8:a467:cc00::99db</v>
          </cell>
        </row>
        <row r="1578">
          <cell r="A1578" t="str">
            <v>2607:fea8:a467:cc00:f255:4cef:8be2:e5ae</v>
          </cell>
        </row>
        <row r="1579">
          <cell r="A1579" t="str">
            <v>CMRLPT22101</v>
          </cell>
        </row>
        <row r="1580">
          <cell r="A1580" t="str">
            <v>cmruct22087</v>
          </cell>
        </row>
        <row r="1581">
          <cell r="A1581" t="str">
            <v>CMRLPT23019</v>
          </cell>
        </row>
        <row r="1582">
          <cell r="A1582" t="str">
            <v>CMRLPT23014</v>
          </cell>
        </row>
        <row r="1583">
          <cell r="A1583" t="str">
            <v>CMRUCT22020</v>
          </cell>
        </row>
        <row r="1584">
          <cell r="A1584" t="str">
            <v>CMRLPT21013</v>
          </cell>
        </row>
        <row r="1585">
          <cell r="A1585" t="str">
            <v>CMRUCT23010</v>
          </cell>
        </row>
        <row r="1586">
          <cell r="A1586" t="str">
            <v>CMRLPT23137</v>
          </cell>
        </row>
        <row r="1587">
          <cell r="A1587" t="str">
            <v>CMRUCT23218</v>
          </cell>
        </row>
        <row r="1588">
          <cell r="A1588" t="str">
            <v>CMRUCT21106</v>
          </cell>
        </row>
        <row r="1589">
          <cell r="A1589" t="str">
            <v>CMRLPT22047</v>
          </cell>
        </row>
        <row r="1590">
          <cell r="A1590" t="str">
            <v>CMRUCT20138</v>
          </cell>
        </row>
        <row r="1591">
          <cell r="A1591" t="str">
            <v>CMRLPT20118</v>
          </cell>
        </row>
        <row r="1592">
          <cell r="A1592" t="str">
            <v>CMRUCT22005</v>
          </cell>
        </row>
        <row r="1593">
          <cell r="A1593" t="str">
            <v>CMRUCT21097</v>
          </cell>
        </row>
        <row r="1594">
          <cell r="A1594" t="str">
            <v>CMRLPT21130</v>
          </cell>
        </row>
        <row r="1595">
          <cell r="A1595" t="str">
            <v>cmruct22001</v>
          </cell>
        </row>
        <row r="1596">
          <cell r="A1596" t="str">
            <v>CMRLPT23151</v>
          </cell>
        </row>
        <row r="1597">
          <cell r="A1597" t="str">
            <v>CMRLPT22016</v>
          </cell>
        </row>
        <row r="1598">
          <cell r="A1598" t="str">
            <v>CMRLPT22011</v>
          </cell>
        </row>
        <row r="1599">
          <cell r="A1599" t="str">
            <v>CMRLPT23162</v>
          </cell>
        </row>
        <row r="1600">
          <cell r="A1600" t="str">
            <v>CMRLPT23065</v>
          </cell>
        </row>
        <row r="1601">
          <cell r="A1601" t="str">
            <v>CMRLPT23227</v>
          </cell>
        </row>
        <row r="1602">
          <cell r="A1602" t="str">
            <v>CMRUCT21030</v>
          </cell>
        </row>
        <row r="1603">
          <cell r="A1603" t="str">
            <v>CMRLPT23244</v>
          </cell>
        </row>
        <row r="1604">
          <cell r="A1604" t="str">
            <v>CMRUCT24065</v>
          </cell>
        </row>
        <row r="1605">
          <cell r="A1605" t="str">
            <v>CMRUCT22134</v>
          </cell>
        </row>
        <row r="1606">
          <cell r="A1606" t="str">
            <v>BALIGMAO001</v>
          </cell>
        </row>
        <row r="1607">
          <cell r="A1607" t="str">
            <v>CMRLPT22046</v>
          </cell>
        </row>
        <row r="1608">
          <cell r="A1608" t="str">
            <v>SABCPASDO102</v>
          </cell>
        </row>
        <row r="1609">
          <cell r="A1609" t="str">
            <v>SABCSQRH101</v>
          </cell>
        </row>
        <row r="1610">
          <cell r="A1610" t="str">
            <v>CMRLPT21096</v>
          </cell>
        </row>
        <row r="1611">
          <cell r="A1611" t="str">
            <v>CMRLPT23078</v>
          </cell>
        </row>
        <row r="1612">
          <cell r="A1612" t="str">
            <v>CMRLPT22014</v>
          </cell>
        </row>
        <row r="1613">
          <cell r="A1613" t="str">
            <v>CMRUCT23237</v>
          </cell>
        </row>
        <row r="1614">
          <cell r="A1614" t="str">
            <v>cmruct21089</v>
          </cell>
        </row>
        <row r="1615">
          <cell r="A1615" t="str">
            <v>CMRLPT19163</v>
          </cell>
        </row>
        <row r="1616">
          <cell r="A1616" t="str">
            <v>CMRUCT23091</v>
          </cell>
        </row>
        <row r="1617">
          <cell r="A1617" t="str">
            <v>CMRUCT22048</v>
          </cell>
        </row>
        <row r="1618">
          <cell r="A1618" t="str">
            <v>CMRLPT19002</v>
          </cell>
        </row>
        <row r="1619">
          <cell r="A1619" t="str">
            <v>CMRLPT22110</v>
          </cell>
        </row>
        <row r="1620">
          <cell r="A1620" t="str">
            <v>CMRUCT24084</v>
          </cell>
        </row>
        <row r="1621">
          <cell r="A1621" t="str">
            <v>CMRUCT15071</v>
          </cell>
        </row>
        <row r="1622">
          <cell r="A1622" t="str">
            <v>CMRLPT21062</v>
          </cell>
        </row>
        <row r="1623">
          <cell r="A1623" t="str">
            <v>CMRUCT23298</v>
          </cell>
        </row>
        <row r="1624">
          <cell r="A1624" t="str">
            <v>CMRLPT19325</v>
          </cell>
        </row>
        <row r="1625">
          <cell r="A1625" t="str">
            <v>CMRUCT23165</v>
          </cell>
        </row>
        <row r="1626">
          <cell r="A1626" t="str">
            <v>SABCDIMO110</v>
          </cell>
        </row>
        <row r="1627">
          <cell r="A1627" t="str">
            <v>SOCAPDDK101</v>
          </cell>
        </row>
        <row r="1628">
          <cell r="A1628" t="str">
            <v>CMRLPT19187</v>
          </cell>
        </row>
        <row r="1629">
          <cell r="A1629" t="str">
            <v>CMRLPT20011</v>
          </cell>
        </row>
        <row r="1630">
          <cell r="A1630" t="str">
            <v>CMRUCT21033</v>
          </cell>
        </row>
        <row r="1631">
          <cell r="A1631" t="str">
            <v>CMRLPT23034</v>
          </cell>
        </row>
        <row r="1632">
          <cell r="A1632" t="str">
            <v>CMRUCT24116</v>
          </cell>
        </row>
        <row r="1633">
          <cell r="A1633" t="str">
            <v>CMRLPT22215</v>
          </cell>
        </row>
        <row r="1634">
          <cell r="A1634" t="str">
            <v>SABCBIOM101</v>
          </cell>
        </row>
        <row r="1635">
          <cell r="A1635" t="str">
            <v>SABCAMPLI101</v>
          </cell>
        </row>
        <row r="1636">
          <cell r="A1636" t="str">
            <v>CMRUCT21062</v>
          </cell>
        </row>
        <row r="1637">
          <cell r="A1637" t="str">
            <v>CMRUCT22099</v>
          </cell>
        </row>
        <row r="1638">
          <cell r="A1638" t="str">
            <v>CMRLPT23025</v>
          </cell>
        </row>
        <row r="1639">
          <cell r="A1639" t="str">
            <v>SABCISO102</v>
          </cell>
        </row>
        <row r="1640">
          <cell r="A1640" t="str">
            <v>CMRUCT23247</v>
          </cell>
        </row>
        <row r="1641">
          <cell r="A1641" t="str">
            <v>CMRLPT22144</v>
          </cell>
        </row>
        <row r="1642">
          <cell r="A1642" t="str">
            <v>messgxgaro</v>
          </cell>
        </row>
        <row r="1643">
          <cell r="A1643" t="str">
            <v>CMRUCT21072</v>
          </cell>
        </row>
        <row r="1644">
          <cell r="A1644" t="str">
            <v>CMRUCT23253</v>
          </cell>
        </row>
        <row r="1645">
          <cell r="A1645" t="str">
            <v>CMRLPT23150</v>
          </cell>
        </row>
        <row r="1646">
          <cell r="A1646" t="str">
            <v>CMRLPT24164</v>
          </cell>
        </row>
        <row r="1647">
          <cell r="A1647" t="str">
            <v>CMRUCT20152</v>
          </cell>
        </row>
        <row r="1648">
          <cell r="A1648" t="str">
            <v>CMRUCT20001</v>
          </cell>
        </row>
        <row r="1649">
          <cell r="A1649" t="str">
            <v>CMRUCT21105</v>
          </cell>
        </row>
        <row r="1650">
          <cell r="A1650" t="str">
            <v>CMRLPT24043</v>
          </cell>
        </row>
        <row r="1651">
          <cell r="A1651" t="str">
            <v>GAROPDDK101</v>
          </cell>
        </row>
        <row r="1652">
          <cell r="A1652" t="str">
            <v>CMRLPT23237</v>
          </cell>
        </row>
        <row r="1653">
          <cell r="A1653" t="str">
            <v>CMRUCT23227</v>
          </cell>
        </row>
        <row r="1654">
          <cell r="A1654" t="str">
            <v>CMRTLV21003</v>
          </cell>
        </row>
        <row r="1655">
          <cell r="A1655" t="str">
            <v>CMRLPT22146</v>
          </cell>
        </row>
        <row r="1656">
          <cell r="A1656" t="str">
            <v>CMRLPT24059</v>
          </cell>
        </row>
        <row r="1657">
          <cell r="A1657" t="str">
            <v>CMRUCT23321</v>
          </cell>
        </row>
        <row r="1658">
          <cell r="A1658" t="str">
            <v>CMRUCT24042</v>
          </cell>
        </row>
        <row r="1659">
          <cell r="A1659" t="str">
            <v>CMRLPT24010</v>
          </cell>
        </row>
        <row r="1660">
          <cell r="A1660" t="str">
            <v>BALIDOMC005</v>
          </cell>
        </row>
        <row r="1661">
          <cell r="A1661" t="str">
            <v>CMRLPT24172</v>
          </cell>
        </row>
        <row r="1662">
          <cell r="A1662" t="str">
            <v>CMRLPT19369</v>
          </cell>
        </row>
        <row r="1663">
          <cell r="A1663" t="str">
            <v>CMRUCT23249</v>
          </cell>
        </row>
        <row r="1664">
          <cell r="A1664" t="str">
            <v>CMRLPT24160</v>
          </cell>
        </row>
        <row r="1665">
          <cell r="A1665" t="str">
            <v>CMRUCT23004</v>
          </cell>
        </row>
        <row r="1666">
          <cell r="A1666" t="str">
            <v>CMRUCT22137</v>
          </cell>
        </row>
        <row r="1667">
          <cell r="A1667" t="str">
            <v>CMRUCT23213</v>
          </cell>
        </row>
        <row r="1668">
          <cell r="A1668" t="str">
            <v>CMRLPT23213</v>
          </cell>
        </row>
        <row r="1669">
          <cell r="A1669" t="str">
            <v>CMRLPT22129</v>
          </cell>
        </row>
        <row r="1670">
          <cell r="A1670" t="str">
            <v>CMRUCT23096</v>
          </cell>
        </row>
        <row r="1671">
          <cell r="A1671" t="str">
            <v>CMRLPT22024</v>
          </cell>
        </row>
        <row r="1672">
          <cell r="A1672" t="str">
            <v>CMRLPT22056</v>
          </cell>
        </row>
        <row r="1673">
          <cell r="A1673" t="str">
            <v>mescondgarou</v>
          </cell>
        </row>
        <row r="1674">
          <cell r="A1674" t="str">
            <v>CMRUCT23034</v>
          </cell>
        </row>
        <row r="1675">
          <cell r="A1675" t="str">
            <v>CMRLPT23129</v>
          </cell>
        </row>
        <row r="1676">
          <cell r="A1676" t="str">
            <v>CMRUCT21081</v>
          </cell>
        </row>
        <row r="1677">
          <cell r="A1677" t="str">
            <v>CMRUCT24199</v>
          </cell>
        </row>
        <row r="1678">
          <cell r="A1678" t="str">
            <v>CMRUCT21064</v>
          </cell>
        </row>
        <row r="1679">
          <cell r="A1679" t="str">
            <v>CMRLPT23193</v>
          </cell>
        </row>
        <row r="1680">
          <cell r="A1680" t="str">
            <v>CMRLPT22113</v>
          </cell>
        </row>
        <row r="1681">
          <cell r="A1681" t="str">
            <v>CMRLPT21041</v>
          </cell>
        </row>
        <row r="1682">
          <cell r="A1682" t="str">
            <v>CMRUCT20120</v>
          </cell>
        </row>
        <row r="1683">
          <cell r="A1683" t="str">
            <v>CMRUCT19080</v>
          </cell>
        </row>
        <row r="1684">
          <cell r="A1684" t="str">
            <v>CMRUCT24060</v>
          </cell>
        </row>
        <row r="1685">
          <cell r="A1685" t="str">
            <v>CMRUCT23284</v>
          </cell>
        </row>
        <row r="1686">
          <cell r="A1686" t="str">
            <v>CMRUCT23324</v>
          </cell>
        </row>
        <row r="1687">
          <cell r="A1687" t="str">
            <v>CMRLPT23174</v>
          </cell>
        </row>
        <row r="1688">
          <cell r="A1688" t="str">
            <v>YAOUSIN001</v>
          </cell>
        </row>
        <row r="1689">
          <cell r="A1689" t="str">
            <v>CMRLPT19248</v>
          </cell>
        </row>
        <row r="1690">
          <cell r="A1690" t="str">
            <v>CMRLPT21115</v>
          </cell>
        </row>
        <row r="1691">
          <cell r="A1691" t="str">
            <v>CMRUCT24115</v>
          </cell>
        </row>
        <row r="1692">
          <cell r="A1692" t="str">
            <v>SABCVPRX103</v>
          </cell>
        </row>
        <row r="1693">
          <cell r="A1693" t="str">
            <v>CMRUCT19076</v>
          </cell>
        </row>
        <row r="1694">
          <cell r="A1694" t="str">
            <v>CMRUCT23055</v>
          </cell>
        </row>
        <row r="1695">
          <cell r="A1695" t="str">
            <v>CMRUCT24003</v>
          </cell>
        </row>
        <row r="1696">
          <cell r="A1696" t="str">
            <v>CMRUCT23176</v>
          </cell>
        </row>
        <row r="1697">
          <cell r="A1697" t="str">
            <v>CMRLPT23243</v>
          </cell>
        </row>
        <row r="1698">
          <cell r="A1698" t="str">
            <v>CMRUCT22029</v>
          </cell>
        </row>
        <row r="1699">
          <cell r="A1699" t="str">
            <v>CMRLPT23258</v>
          </cell>
        </row>
        <row r="1700">
          <cell r="A1700" t="str">
            <v>CMRUCT23087</v>
          </cell>
        </row>
        <row r="1701">
          <cell r="A1701" t="str">
            <v>CMRUCT21078</v>
          </cell>
        </row>
        <row r="1702">
          <cell r="A1702" t="str">
            <v>CMRLPT23181</v>
          </cell>
        </row>
        <row r="1703">
          <cell r="A1703" t="str">
            <v>CMRUCT23028</v>
          </cell>
        </row>
        <row r="1704">
          <cell r="A1704" t="str">
            <v>CMRUCT23230</v>
          </cell>
        </row>
        <row r="1705">
          <cell r="A1705" t="str">
            <v>CMRLPT21127</v>
          </cell>
        </row>
        <row r="1706">
          <cell r="A1706" t="str">
            <v>CMRUCT23331</v>
          </cell>
        </row>
        <row r="1707">
          <cell r="A1707" t="str">
            <v>CMRUCT21018</v>
          </cell>
        </row>
        <row r="1708">
          <cell r="A1708" t="str">
            <v>SABCSQELO101</v>
          </cell>
        </row>
        <row r="1709">
          <cell r="A1709" t="str">
            <v>CMRLPT23098</v>
          </cell>
        </row>
        <row r="1710">
          <cell r="A1710" t="str">
            <v>CMRUCT24180</v>
          </cell>
        </row>
        <row r="1711">
          <cell r="A1711" t="str">
            <v>SABCSQDIMO101</v>
          </cell>
        </row>
        <row r="1712">
          <cell r="A1712" t="str">
            <v>CMRLPT21133</v>
          </cell>
        </row>
        <row r="1713">
          <cell r="A1713" t="str">
            <v>CMRLPT23304</v>
          </cell>
        </row>
        <row r="1714">
          <cell r="A1714" t="str">
            <v>2607:fb91:ec1:293a:a4fb:ef60:41c7:f159</v>
          </cell>
        </row>
        <row r="1715">
          <cell r="A1715" t="str">
            <v>SEMCDOMC001</v>
          </cell>
        </row>
        <row r="1716">
          <cell r="A1716" t="str">
            <v>CMRUCT22146</v>
          </cell>
        </row>
        <row r="1717">
          <cell r="A1717" t="str">
            <v>CMRLPT22020</v>
          </cell>
        </row>
        <row r="1718">
          <cell r="A1718" t="str">
            <v>CMRLPT22114</v>
          </cell>
        </row>
        <row r="1719">
          <cell r="A1719" t="str">
            <v>CMRLPT20001</v>
          </cell>
        </row>
        <row r="1720">
          <cell r="A1720" t="str">
            <v>CMRUCT24101</v>
          </cell>
        </row>
        <row r="1721">
          <cell r="A1721" t="str">
            <v>CMRUCT20140</v>
          </cell>
        </row>
        <row r="1722">
          <cell r="A1722" t="str">
            <v>CMRLPT23148</v>
          </cell>
        </row>
        <row r="1723">
          <cell r="A1723" t="str">
            <v>CMRLPT19304</v>
          </cell>
        </row>
        <row r="1724">
          <cell r="A1724" t="str">
            <v>CMRUCT21053</v>
          </cell>
        </row>
        <row r="1725">
          <cell r="A1725" t="str">
            <v>SOCAECOSYS101</v>
          </cell>
        </row>
        <row r="1726">
          <cell r="A1726" t="str">
            <v>CMRUCT20034</v>
          </cell>
        </row>
        <row r="1727">
          <cell r="A1727" t="str">
            <v>CMRLPT21160</v>
          </cell>
        </row>
        <row r="1728">
          <cell r="A1728" t="str">
            <v>CMRLPT24042</v>
          </cell>
        </row>
        <row r="1729">
          <cell r="A1729" t="str">
            <v>CMRUCT22021</v>
          </cell>
        </row>
        <row r="1730">
          <cell r="A1730" t="str">
            <v>CMRUCT24125</v>
          </cell>
        </row>
        <row r="1731">
          <cell r="A1731" t="str">
            <v>koumusin001</v>
          </cell>
        </row>
        <row r="1732">
          <cell r="A1732" t="str">
            <v>SABCPROJ102</v>
          </cell>
        </row>
        <row r="1733">
          <cell r="A1733" t="str">
            <v>CMRLPT19245</v>
          </cell>
        </row>
        <row r="1734">
          <cell r="A1734" t="str">
            <v>CMRUCT24030</v>
          </cell>
        </row>
        <row r="1735">
          <cell r="A1735" t="str">
            <v>CMRUCT19139</v>
          </cell>
        </row>
        <row r="1736">
          <cell r="A1736" t="str">
            <v>SABCISO101</v>
          </cell>
        </row>
        <row r="1737">
          <cell r="A1737" t="str">
            <v>CMRUCT21013</v>
          </cell>
        </row>
        <row r="1738">
          <cell r="A1738" t="str">
            <v>CMRLPT23040</v>
          </cell>
        </row>
        <row r="1739">
          <cell r="A1739" t="str">
            <v>CMRLPT20108</v>
          </cell>
        </row>
        <row r="1740">
          <cell r="A1740" t="str">
            <v>CMRLPT23216</v>
          </cell>
        </row>
        <row r="1741">
          <cell r="A1741" t="str">
            <v>CMRUCT24182</v>
          </cell>
        </row>
        <row r="1742">
          <cell r="A1742" t="str">
            <v>CMRUCT24166</v>
          </cell>
        </row>
        <row r="1743">
          <cell r="A1743" t="str">
            <v>CMRLPT23136</v>
          </cell>
        </row>
        <row r="1744">
          <cell r="A1744" t="str">
            <v>CMRUCT23271</v>
          </cell>
        </row>
        <row r="1745">
          <cell r="A1745" t="str">
            <v>CMRUCT24092</v>
          </cell>
        </row>
        <row r="1746">
          <cell r="A1746" t="str">
            <v>cmruct23052</v>
          </cell>
        </row>
        <row r="1747">
          <cell r="A1747" t="str">
            <v>CMRUCT22014</v>
          </cell>
        </row>
        <row r="1748">
          <cell r="A1748" t="str">
            <v>CMRLPT21120</v>
          </cell>
        </row>
        <row r="1749">
          <cell r="A1749" t="str">
            <v>CMRLPT23032</v>
          </cell>
        </row>
        <row r="1750">
          <cell r="A1750" t="str">
            <v>CMRLPT21015</v>
          </cell>
        </row>
        <row r="1751">
          <cell r="A1751" t="str">
            <v>CMRLPT22062</v>
          </cell>
        </row>
        <row r="1752">
          <cell r="A1752" t="str">
            <v>CMRLPT21135</v>
          </cell>
        </row>
        <row r="1753">
          <cell r="A1753" t="str">
            <v>CMRLPT20076</v>
          </cell>
        </row>
        <row r="1754">
          <cell r="A1754" t="str">
            <v>CMRLPT24161</v>
          </cell>
        </row>
        <row r="1755">
          <cell r="A1755" t="str">
            <v>CMRUCT23154</v>
          </cell>
        </row>
        <row r="1756">
          <cell r="A1756" t="str">
            <v>CMRLPT24004</v>
          </cell>
        </row>
        <row r="1757">
          <cell r="A1757" t="str">
            <v>CMRUCT23032</v>
          </cell>
        </row>
        <row r="1758">
          <cell r="A1758" t="str">
            <v>CMRUCT22120</v>
          </cell>
        </row>
        <row r="1759">
          <cell r="A1759" t="str">
            <v>CMRLPT20023</v>
          </cell>
        </row>
        <row r="1760">
          <cell r="A1760" t="str">
            <v>CMRLPT22026</v>
          </cell>
        </row>
        <row r="1761">
          <cell r="A1761" t="str">
            <v>CMRLPT20012</v>
          </cell>
        </row>
        <row r="1762">
          <cell r="A1762" t="str">
            <v>CMRUCT23024</v>
          </cell>
        </row>
        <row r="1763">
          <cell r="A1763" t="str">
            <v>CMRUCT22034</v>
          </cell>
        </row>
        <row r="1764">
          <cell r="A1764" t="str">
            <v>CMRLPT21140</v>
          </cell>
        </row>
        <row r="1765">
          <cell r="A1765" t="str">
            <v>BALIBI101</v>
          </cell>
        </row>
        <row r="1766">
          <cell r="A1766" t="str">
            <v>SABCKPI101</v>
          </cell>
        </row>
        <row r="1767">
          <cell r="A1767" t="str">
            <v>CMRLPT24131</v>
          </cell>
        </row>
        <row r="1768">
          <cell r="A1768" t="str">
            <v>CMRLPT20101</v>
          </cell>
        </row>
        <row r="1769">
          <cell r="A1769" t="str">
            <v>2c0f:2a80:909:2010::3c7</v>
          </cell>
        </row>
        <row r="1770">
          <cell r="A1770" t="str">
            <v>2c0f:2a80:909:2010:e869:d740:6720:e6a4</v>
          </cell>
        </row>
        <row r="1771">
          <cell r="A1771" t="str">
            <v>CMRUCT20114</v>
          </cell>
        </row>
        <row r="1772">
          <cell r="A1772" t="str">
            <v>CMRLPT22041</v>
          </cell>
        </row>
        <row r="1773">
          <cell r="A1773" t="str">
            <v>CMRUCT23177</v>
          </cell>
        </row>
        <row r="1774">
          <cell r="A1774" t="str">
            <v>CMRLPT23267</v>
          </cell>
        </row>
        <row r="1775">
          <cell r="A1775" t="str">
            <v>CMRUCT21028</v>
          </cell>
        </row>
        <row r="1776">
          <cell r="A1776" t="str">
            <v>AKWAPDDK101</v>
          </cell>
        </row>
        <row r="1777">
          <cell r="A1777" t="str">
            <v>CMRUCT24078</v>
          </cell>
        </row>
        <row r="1778">
          <cell r="A1778" t="str">
            <v>CMRLPT23228</v>
          </cell>
        </row>
        <row r="1779">
          <cell r="A1779" t="str">
            <v>CMRUCT19140</v>
          </cell>
        </row>
        <row r="1780">
          <cell r="A1780" t="str">
            <v>CMRUCT24023</v>
          </cell>
        </row>
        <row r="1781">
          <cell r="A1781" t="str">
            <v>CMRLPT23256</v>
          </cell>
        </row>
        <row r="1782">
          <cell r="A1782" t="str">
            <v>CMRUCT23134</v>
          </cell>
        </row>
        <row r="1783">
          <cell r="A1783" t="str">
            <v>CMRUCT23175</v>
          </cell>
        </row>
        <row r="1784">
          <cell r="A1784" t="str">
            <v>vm-CMRSRV23001-</v>
          </cell>
        </row>
        <row r="1785">
          <cell r="A1785" t="str">
            <v>CMRLPT23003</v>
          </cell>
        </row>
        <row r="1786">
          <cell r="A1786" t="str">
            <v>messgxndok</v>
          </cell>
        </row>
        <row r="1787">
          <cell r="A1787" t="str">
            <v>CMRLPT20033</v>
          </cell>
        </row>
        <row r="1788">
          <cell r="A1788" t="str">
            <v>CMRLPT23205</v>
          </cell>
        </row>
        <row r="1789">
          <cell r="A1789" t="str">
            <v>CMRLPT23175</v>
          </cell>
        </row>
        <row r="1790">
          <cell r="A1790" t="str">
            <v>CMRLPT19211</v>
          </cell>
        </row>
        <row r="1791">
          <cell r="A1791" t="str">
            <v>CMRLPT19253</v>
          </cell>
        </row>
        <row r="1792">
          <cell r="A1792" t="str">
            <v>CMRUCT20066</v>
          </cell>
        </row>
        <row r="1793">
          <cell r="A1793" t="str">
            <v>CMRLPT23107</v>
          </cell>
        </row>
        <row r="1794">
          <cell r="A1794" t="str">
            <v>CMRUCT21011</v>
          </cell>
        </row>
        <row r="1795">
          <cell r="A1795" t="str">
            <v>CMRLPT19149</v>
          </cell>
        </row>
        <row r="1796">
          <cell r="A1796" t="str">
            <v>CMRLPT19183</v>
          </cell>
        </row>
        <row r="1797">
          <cell r="A1797" t="str">
            <v>CMRLPT23020</v>
          </cell>
        </row>
        <row r="1798">
          <cell r="A1798" t="str">
            <v>CMRLPT24055</v>
          </cell>
        </row>
        <row r="1799">
          <cell r="A1799" t="str">
            <v>CMRUCT23200</v>
          </cell>
        </row>
        <row r="1800">
          <cell r="A1800" t="str">
            <v>CMRLPT22157</v>
          </cell>
        </row>
        <row r="1801">
          <cell r="A1801" t="str">
            <v>CMRLPT19244</v>
          </cell>
        </row>
        <row r="1802">
          <cell r="A1802" t="str">
            <v>SABCVPRX101</v>
          </cell>
        </row>
        <row r="1803">
          <cell r="A1803" t="str">
            <v>CMRUCT22167</v>
          </cell>
        </row>
        <row r="1804">
          <cell r="A1804" t="str">
            <v>SABCMSQL201</v>
          </cell>
        </row>
        <row r="1805">
          <cell r="A1805" t="str">
            <v>CMRLPT21053</v>
          </cell>
        </row>
        <row r="1806">
          <cell r="A1806" t="str">
            <v>CMRLPT24003</v>
          </cell>
        </row>
        <row r="1807">
          <cell r="A1807" t="str">
            <v>CMRLPT19203</v>
          </cell>
        </row>
        <row r="1808">
          <cell r="A1808" t="str">
            <v>2c0f:2a80:92c:4d10::bc3</v>
          </cell>
        </row>
        <row r="1809">
          <cell r="A1809" t="str">
            <v>2c0f:2a80:92c:4d10:bee8:730a:5be0:e978</v>
          </cell>
        </row>
        <row r="1810">
          <cell r="A1810" t="str">
            <v>CMRLPT24151</v>
          </cell>
        </row>
        <row r="1811">
          <cell r="A1811" t="str">
            <v>messgxtcyde</v>
          </cell>
        </row>
        <row r="1812">
          <cell r="A1812" t="str">
            <v>CMRLPT24079</v>
          </cell>
        </row>
        <row r="1813">
          <cell r="A1813" t="str">
            <v>CMRLPT22089</v>
          </cell>
        </row>
        <row r="1814">
          <cell r="A1814" t="str">
            <v>CMRUCT22056</v>
          </cell>
        </row>
        <row r="1815">
          <cell r="A1815" t="str">
            <v>CMRLPT23179</v>
          </cell>
        </row>
        <row r="1816">
          <cell r="A1816" t="str">
            <v>CMRUCT21103</v>
          </cell>
        </row>
        <row r="1817">
          <cell r="A1817" t="str">
            <v>CMRUCT21086</v>
          </cell>
        </row>
        <row r="1818">
          <cell r="A1818" t="str">
            <v>CMRLPT21033</v>
          </cell>
        </row>
        <row r="1819">
          <cell r="A1819" t="str">
            <v>CMRLPT23314</v>
          </cell>
        </row>
        <row r="1820">
          <cell r="A1820" t="str">
            <v>SABCSCCM101</v>
          </cell>
        </row>
        <row r="1821">
          <cell r="A1821" t="str">
            <v>CMRUCT20052</v>
          </cell>
        </row>
        <row r="1822">
          <cell r="A1822" t="str">
            <v>BALIDOMC001</v>
          </cell>
        </row>
        <row r="1823">
          <cell r="A1823" t="str">
            <v>BALIDOMC004</v>
          </cell>
        </row>
        <row r="1824">
          <cell r="A1824" t="str">
            <v>CMRLPT24029</v>
          </cell>
        </row>
        <row r="1825">
          <cell r="A1825" t="str">
            <v>CMRLPT23102</v>
          </cell>
        </row>
        <row r="1826">
          <cell r="A1826" t="str">
            <v>CMRLPT19236</v>
          </cell>
        </row>
        <row r="1827">
          <cell r="A1827" t="str">
            <v>CMRUCT23220</v>
          </cell>
        </row>
        <row r="1828">
          <cell r="A1828" t="str">
            <v>CMRUCT23305</v>
          </cell>
        </row>
        <row r="1829">
          <cell r="A1829" t="str">
            <v>CMRLPT24111</v>
          </cell>
        </row>
        <row r="1830">
          <cell r="A1830" t="str">
            <v>CMRUCT22113</v>
          </cell>
        </row>
        <row r="1831">
          <cell r="A1831" t="str">
            <v>SABCBIOM103</v>
          </cell>
        </row>
        <row r="1832">
          <cell r="A1832" t="str">
            <v>CMRLPT20015</v>
          </cell>
        </row>
        <row r="1833">
          <cell r="A1833" t="str">
            <v>CMRLPT20043</v>
          </cell>
        </row>
        <row r="1834">
          <cell r="A1834" t="str">
            <v>CMRLPT21086</v>
          </cell>
        </row>
        <row r="1835">
          <cell r="A1835" t="str">
            <v>CMRUCT21099</v>
          </cell>
        </row>
        <row r="1836">
          <cell r="A1836" t="str">
            <v>CMRUCT20019</v>
          </cell>
        </row>
        <row r="1837">
          <cell r="A1837" t="str">
            <v>CMRLPT23295</v>
          </cell>
        </row>
        <row r="1838">
          <cell r="A1838" t="str">
            <v>CMRLPT20005</v>
          </cell>
        </row>
        <row r="1839">
          <cell r="A1839" t="str">
            <v>CMRLPT23153</v>
          </cell>
        </row>
        <row r="1840">
          <cell r="A1840" t="str">
            <v>SOCASHARG101</v>
          </cell>
        </row>
        <row r="1841">
          <cell r="A1841" t="str">
            <v>CMRLPT24028</v>
          </cell>
        </row>
        <row r="1842">
          <cell r="A1842" t="str">
            <v>CMRLPT23068</v>
          </cell>
        </row>
        <row r="1843">
          <cell r="A1843" t="str">
            <v>BALIDOMC002</v>
          </cell>
        </row>
        <row r="1844">
          <cell r="A1844" t="str">
            <v>CMRUCT20062</v>
          </cell>
        </row>
        <row r="1845">
          <cell r="A1845" t="str">
            <v>CMRLPT24186</v>
          </cell>
        </row>
        <row r="1846">
          <cell r="A1846" t="str">
            <v>CMRLPT22123</v>
          </cell>
        </row>
        <row r="1847">
          <cell r="A1847" t="str">
            <v>CMRUCT22046</v>
          </cell>
        </row>
        <row r="1848">
          <cell r="A1848" t="str">
            <v>CMRUCT24110</v>
          </cell>
        </row>
        <row r="1849">
          <cell r="A1849" t="str">
            <v>CMRUCT24067</v>
          </cell>
        </row>
        <row r="1850">
          <cell r="A1850" t="str">
            <v>CMRUCT24156</v>
          </cell>
        </row>
        <row r="1851">
          <cell r="A1851" t="str">
            <v>CMRUCT22166</v>
          </cell>
        </row>
        <row r="1852">
          <cell r="A1852" t="str">
            <v>CMRLPT23226</v>
          </cell>
        </row>
        <row r="1853">
          <cell r="A1853" t="str">
            <v>CMRUCT23308</v>
          </cell>
        </row>
        <row r="1854">
          <cell r="A1854" t="str">
            <v>CMRLPT24031</v>
          </cell>
        </row>
        <row r="1855">
          <cell r="A1855" t="str">
            <v>CMRUCT21127</v>
          </cell>
        </row>
        <row r="1856">
          <cell r="A1856" t="str">
            <v>CMRLPT22103</v>
          </cell>
        </row>
        <row r="1857">
          <cell r="A1857" t="str">
            <v>CMRLPT23041</v>
          </cell>
        </row>
        <row r="1858">
          <cell r="A1858" t="str">
            <v>CMRLPT24153</v>
          </cell>
        </row>
        <row r="1859">
          <cell r="A1859" t="str">
            <v>CMRLPT24039</v>
          </cell>
        </row>
        <row r="1860">
          <cell r="A1860" t="str">
            <v>SABCCRM601</v>
          </cell>
        </row>
        <row r="1861">
          <cell r="A1861" t="str">
            <v>CMRUCT22026</v>
          </cell>
        </row>
        <row r="1862">
          <cell r="A1862" t="str">
            <v>CMRUCT22075</v>
          </cell>
        </row>
        <row r="1863">
          <cell r="A1863" t="str">
            <v>CMRUCT23295</v>
          </cell>
        </row>
        <row r="1864">
          <cell r="A1864" t="str">
            <v>CMRUCT23290</v>
          </cell>
        </row>
        <row r="1865">
          <cell r="A1865" t="str">
            <v>CMRLPT22120</v>
          </cell>
        </row>
        <row r="1866">
          <cell r="A1866" t="str">
            <v>CMRLPT22198</v>
          </cell>
        </row>
        <row r="1867">
          <cell r="A1867" t="str">
            <v>CMRUCT23073</v>
          </cell>
        </row>
        <row r="1868">
          <cell r="A1868" t="str">
            <v>CMRLPT21099</v>
          </cell>
        </row>
        <row r="1869">
          <cell r="A1869" t="str">
            <v>CMRUCT24050</v>
          </cell>
        </row>
        <row r="1870">
          <cell r="A1870" t="str">
            <v>CMRLPT23229</v>
          </cell>
        </row>
        <row r="1871">
          <cell r="A1871" t="str">
            <v>CMRLPT23143</v>
          </cell>
        </row>
        <row r="1872">
          <cell r="A1872" t="str">
            <v>2a01:e0a:2c2:2fb0:d753:d52:40f7:22ca</v>
          </cell>
        </row>
        <row r="1873">
          <cell r="A1873" t="str">
            <v>CMRUCT24108</v>
          </cell>
        </row>
        <row r="1874">
          <cell r="A1874" t="str">
            <v>CMRUCT24076</v>
          </cell>
        </row>
        <row r="1875">
          <cell r="A1875" t="str">
            <v>CMRLPT20100</v>
          </cell>
        </row>
        <row r="1876">
          <cell r="A1876" t="str">
            <v>SABCDARE101</v>
          </cell>
        </row>
        <row r="1877">
          <cell r="A1877" t="str">
            <v>CMRUCT22070</v>
          </cell>
        </row>
        <row r="1878">
          <cell r="A1878" t="str">
            <v>CMRLPT20080</v>
          </cell>
        </row>
        <row r="1879">
          <cell r="A1879" t="str">
            <v>CMRLPT23112</v>
          </cell>
        </row>
        <row r="1880">
          <cell r="A1880" t="str">
            <v>CMRUCT20017</v>
          </cell>
        </row>
        <row r="1881">
          <cell r="A1881" t="str">
            <v>CMRUCT21129</v>
          </cell>
        </row>
        <row r="1882">
          <cell r="A1882" t="str">
            <v>CMRUCT23123</v>
          </cell>
        </row>
        <row r="1883">
          <cell r="A1883" t="str">
            <v>CMRLPT20053</v>
          </cell>
        </row>
        <row r="1884">
          <cell r="A1884" t="str">
            <v>SABCERP601</v>
          </cell>
        </row>
        <row r="1885">
          <cell r="A1885" t="str">
            <v>CMRLPT24123</v>
          </cell>
        </row>
        <row r="1886">
          <cell r="A1886" t="str">
            <v>CMRUCT23086</v>
          </cell>
        </row>
        <row r="1887">
          <cell r="A1887" t="str">
            <v>CMRLPT19189</v>
          </cell>
        </row>
        <row r="1888">
          <cell r="A1888" t="str">
            <v>CMRUCT20083</v>
          </cell>
        </row>
        <row r="1889">
          <cell r="A1889" t="str">
            <v>CMRUCT20082</v>
          </cell>
        </row>
        <row r="1890">
          <cell r="A1890" t="str">
            <v>YAOUSINE001</v>
          </cell>
        </row>
        <row r="1891">
          <cell r="A1891" t="str">
            <v>CMRLPT20095</v>
          </cell>
        </row>
        <row r="1892">
          <cell r="A1892" t="str">
            <v>CMRUCT22131</v>
          </cell>
        </row>
        <row r="1893">
          <cell r="A1893" t="str">
            <v>CMRLPT23309</v>
          </cell>
        </row>
        <row r="1894">
          <cell r="A1894" t="str">
            <v>CMRUCT21102</v>
          </cell>
        </row>
        <row r="1895">
          <cell r="A1895" t="str">
            <v>CMRLPT24117</v>
          </cell>
        </row>
        <row r="1896">
          <cell r="A1896" t="str">
            <v>CMRUCT19194</v>
          </cell>
        </row>
        <row r="1897">
          <cell r="A1897" t="str">
            <v>CMRLPT20069</v>
          </cell>
        </row>
        <row r="1898">
          <cell r="A1898" t="str">
            <v>CMRUCT24045</v>
          </cell>
        </row>
        <row r="1899">
          <cell r="A1899" t="str">
            <v>CMRUCT24106</v>
          </cell>
        </row>
        <row r="1900">
          <cell r="A1900" t="str">
            <v>CMRLPT24129</v>
          </cell>
        </row>
        <row r="1901">
          <cell r="A1901" t="str">
            <v>CMRLPT23264</v>
          </cell>
        </row>
        <row r="1902">
          <cell r="A1902" t="str">
            <v>CMRLPT23139</v>
          </cell>
        </row>
        <row r="1903">
          <cell r="A1903" t="str">
            <v>CMRUCT20095</v>
          </cell>
        </row>
        <row r="1904">
          <cell r="A1904" t="str">
            <v>CMRUCT23302</v>
          </cell>
        </row>
        <row r="1905">
          <cell r="A1905" t="str">
            <v>CMRLPT23036</v>
          </cell>
        </row>
        <row r="1906">
          <cell r="A1906" t="str">
            <v>SABCISO103</v>
          </cell>
        </row>
        <row r="1907">
          <cell r="A1907" t="str">
            <v>CMRLPT22045</v>
          </cell>
        </row>
        <row r="1908">
          <cell r="A1908" t="str">
            <v>CMRUCT23090</v>
          </cell>
        </row>
        <row r="1909">
          <cell r="A1909" t="str">
            <v>BALILIMS001</v>
          </cell>
        </row>
        <row r="1910">
          <cell r="A1910" t="str">
            <v>CMRUCT19090</v>
          </cell>
        </row>
        <row r="1911">
          <cell r="A1911" t="str">
            <v>CMRLPT24100</v>
          </cell>
        </row>
        <row r="1912">
          <cell r="A1912" t="str">
            <v>YAOUVPRX101</v>
          </cell>
        </row>
        <row r="1913">
          <cell r="A1913" t="str">
            <v>CMRUCT23042</v>
          </cell>
        </row>
        <row r="1914">
          <cell r="A1914" t="str">
            <v>CMRLPT19366</v>
          </cell>
        </row>
        <row r="1915">
          <cell r="A1915" t="str">
            <v>CMRUCT19002</v>
          </cell>
        </row>
        <row r="1916">
          <cell r="A1916" t="str">
            <v>CMRLPT21138</v>
          </cell>
        </row>
        <row r="1917">
          <cell r="A1917" t="str">
            <v>CMRLPT24171</v>
          </cell>
        </row>
        <row r="1918">
          <cell r="A1918" t="str">
            <v>CMRUCT22100</v>
          </cell>
        </row>
        <row r="1919">
          <cell r="A1919" t="str">
            <v>CMRLPT24091</v>
          </cell>
        </row>
        <row r="1920">
          <cell r="A1920" t="str">
            <v>CMRUCT23038</v>
          </cell>
        </row>
        <row r="1921">
          <cell r="A1921" t="str">
            <v>CMRLPT24024</v>
          </cell>
        </row>
        <row r="1922">
          <cell r="A1922" t="str">
            <v>CMRLPT24194</v>
          </cell>
        </row>
        <row r="1923">
          <cell r="A1923" t="str">
            <v>CMRUCT19235</v>
          </cell>
        </row>
        <row r="1924">
          <cell r="A1924" t="str">
            <v>CMRLPT19179</v>
          </cell>
        </row>
        <row r="1925">
          <cell r="A1925" t="str">
            <v>CMRLPT23320</v>
          </cell>
        </row>
        <row r="1926">
          <cell r="A1926" t="str">
            <v>CMRLPT23113</v>
          </cell>
        </row>
        <row r="1927">
          <cell r="A1927" t="str">
            <v>CMRLPT21067</v>
          </cell>
        </row>
        <row r="1928">
          <cell r="A1928" t="str">
            <v>CMRUCT23072</v>
          </cell>
        </row>
        <row r="1929">
          <cell r="A1929" t="str">
            <v>CMRLPT23302</v>
          </cell>
        </row>
        <row r="1930">
          <cell r="A1930" t="str">
            <v>CMRLPT21149</v>
          </cell>
        </row>
        <row r="1931">
          <cell r="A1931" t="str">
            <v>CMRUCT20173</v>
          </cell>
        </row>
        <row r="1932">
          <cell r="A1932" t="str">
            <v>CMRUCT19114</v>
          </cell>
        </row>
        <row r="1933">
          <cell r="A1933" t="str">
            <v>CMRUCT20163</v>
          </cell>
        </row>
        <row r="1934">
          <cell r="A1934" t="str">
            <v>CMRUCT23119</v>
          </cell>
        </row>
        <row r="1935">
          <cell r="A1935" t="str">
            <v>CMRLPT23064</v>
          </cell>
        </row>
        <row r="1936">
          <cell r="A1936" t="str">
            <v>CMRLPT24061</v>
          </cell>
        </row>
        <row r="1937">
          <cell r="A1937" t="str">
            <v>CMRLPT20047</v>
          </cell>
        </row>
        <row r="1938">
          <cell r="A1938" t="str">
            <v>CMRLPT21128</v>
          </cell>
        </row>
        <row r="1939">
          <cell r="A1939" t="str">
            <v>CMRUCT23239</v>
          </cell>
        </row>
        <row r="1940">
          <cell r="A1940" t="str">
            <v>SABCSQDIMO201</v>
          </cell>
        </row>
        <row r="1941">
          <cell r="A1941" t="str">
            <v>CMRUCT21035</v>
          </cell>
        </row>
        <row r="1942">
          <cell r="A1942" t="str">
            <v>CMRLPT22118</v>
          </cell>
        </row>
        <row r="1943">
          <cell r="A1943" t="str">
            <v>CMRLPT24120</v>
          </cell>
        </row>
        <row r="1944">
          <cell r="A1944" t="str">
            <v>CMRUCT23116</v>
          </cell>
        </row>
        <row r="1945">
          <cell r="A1945" t="str">
            <v>CMRUCT23300</v>
          </cell>
        </row>
        <row r="1946">
          <cell r="A1946" t="str">
            <v>cmruct23047</v>
          </cell>
        </row>
        <row r="1947">
          <cell r="A1947" t="str">
            <v>CMRUCT23320</v>
          </cell>
        </row>
        <row r="1948">
          <cell r="A1948" t="str">
            <v>NDOKMOS101</v>
          </cell>
        </row>
        <row r="1949">
          <cell r="A1949" t="str">
            <v>CMRUCT24176</v>
          </cell>
        </row>
        <row r="1950">
          <cell r="A1950" t="str">
            <v>CMRLPT23062</v>
          </cell>
        </row>
        <row r="1951">
          <cell r="A1951" t="str">
            <v>CMRLPT20035</v>
          </cell>
        </row>
        <row r="1952">
          <cell r="A1952" t="str">
            <v>CMRLPT24012</v>
          </cell>
        </row>
        <row r="1953">
          <cell r="A1953" t="str">
            <v>CMRUCT23046</v>
          </cell>
        </row>
        <row r="1954">
          <cell r="A1954" t="str">
            <v>CMRUCT23250</v>
          </cell>
        </row>
        <row r="1955">
          <cell r="A1955" t="str">
            <v>CMRLPT21144</v>
          </cell>
        </row>
        <row r="1956">
          <cell r="A1956" t="str">
            <v>CMRUCT24168</v>
          </cell>
        </row>
        <row r="1957">
          <cell r="A1957" t="str">
            <v>CMRLPT19273</v>
          </cell>
        </row>
        <row r="1958">
          <cell r="A1958" t="str">
            <v>CMRLPT21098</v>
          </cell>
        </row>
        <row r="1959">
          <cell r="A1959" t="str">
            <v>CMRUCT20063</v>
          </cell>
        </row>
        <row r="1960">
          <cell r="A1960" t="str">
            <v>CMRLPT24095</v>
          </cell>
        </row>
        <row r="1961">
          <cell r="A1961" t="str">
            <v>CMRLPT24054</v>
          </cell>
        </row>
        <row r="1962">
          <cell r="A1962" t="str">
            <v>CMRUCT22139</v>
          </cell>
        </row>
        <row r="1963">
          <cell r="A1963" t="str">
            <v>SABCBI201</v>
          </cell>
        </row>
        <row r="1964">
          <cell r="A1964" t="str">
            <v>CMRUCT20037</v>
          </cell>
        </row>
        <row r="1965">
          <cell r="A1965" t="str">
            <v>CMRUCT24010</v>
          </cell>
        </row>
        <row r="1966">
          <cell r="A1966" t="str">
            <v>CMRUCT20004</v>
          </cell>
        </row>
        <row r="1967">
          <cell r="A1967" t="str">
            <v>yaousin002</v>
          </cell>
        </row>
        <row r="1968">
          <cell r="A1968" t="str">
            <v>CMRLPT20064</v>
          </cell>
        </row>
        <row r="1969">
          <cell r="A1969" t="str">
            <v>CMRLPT22126</v>
          </cell>
        </row>
        <row r="1970">
          <cell r="A1970" t="str">
            <v>CMRLPT22119</v>
          </cell>
        </row>
        <row r="1971">
          <cell r="A1971" t="str">
            <v>CMRLPT23076</v>
          </cell>
        </row>
        <row r="1972">
          <cell r="A1972" t="str">
            <v>CMRUCT19126</v>
          </cell>
        </row>
        <row r="1973">
          <cell r="A1973" t="str">
            <v>messgxbaf</v>
          </cell>
        </row>
        <row r="1974">
          <cell r="A1974" t="str">
            <v>CMRUCT22094</v>
          </cell>
        </row>
        <row r="1975">
          <cell r="A1975" t="str">
            <v>CMRUCT24001</v>
          </cell>
        </row>
        <row r="1976">
          <cell r="A1976" t="str">
            <v>CMRUCT23311</v>
          </cell>
        </row>
        <row r="1977">
          <cell r="A1977" t="str">
            <v>CMRUCT21083</v>
          </cell>
        </row>
        <row r="1978">
          <cell r="A1978" t="str">
            <v>CMRLPT19069</v>
          </cell>
        </row>
        <row r="1979">
          <cell r="A1979" t="str">
            <v>CMRLPT20066</v>
          </cell>
        </row>
        <row r="1980">
          <cell r="A1980" t="str">
            <v>YAOUSIN005</v>
          </cell>
        </row>
        <row r="1981">
          <cell r="A1981" t="str">
            <v>CMRUCT21087</v>
          </cell>
        </row>
        <row r="1982">
          <cell r="A1982" t="str">
            <v>SABCKPI1031</v>
          </cell>
        </row>
        <row r="1983">
          <cell r="A1983" t="str">
            <v>CMRLPT21043</v>
          </cell>
        </row>
        <row r="1984">
          <cell r="A1984" t="str">
            <v>SABCSHAR101</v>
          </cell>
        </row>
        <row r="1985">
          <cell r="A1985" t="str">
            <v>CMRLPT23262</v>
          </cell>
        </row>
        <row r="1986">
          <cell r="A1986" t="str">
            <v>cmruct19184</v>
          </cell>
        </row>
        <row r="1987">
          <cell r="A1987" t="str">
            <v>SABCSSIS601</v>
          </cell>
        </row>
        <row r="1988">
          <cell r="A1988" t="str">
            <v>CMRUCT20051</v>
          </cell>
        </row>
        <row r="1989">
          <cell r="A1989" t="str">
            <v>CMRUCT24072</v>
          </cell>
        </row>
        <row r="1990">
          <cell r="A1990" t="str">
            <v>CMRUCT23102</v>
          </cell>
        </row>
        <row r="1991">
          <cell r="A1991" t="str">
            <v>CMRLPT22053</v>
          </cell>
        </row>
        <row r="1992">
          <cell r="A1992" t="str">
            <v>CMRLPT24107</v>
          </cell>
        </row>
        <row r="1993">
          <cell r="A1993" t="str">
            <v>CMRLPT20020</v>
          </cell>
        </row>
        <row r="1994">
          <cell r="A1994" t="str">
            <v>CMRLPT23240</v>
          </cell>
        </row>
        <row r="1995">
          <cell r="A1995" t="str">
            <v>CMRUCT22065</v>
          </cell>
        </row>
        <row r="1996">
          <cell r="A1996" t="str">
            <v>CMRLPT24110</v>
          </cell>
        </row>
        <row r="1997">
          <cell r="A1997" t="str">
            <v>CMRLPT25005</v>
          </cell>
        </row>
        <row r="1998">
          <cell r="A1998" t="str">
            <v>CMRLPT23252</v>
          </cell>
        </row>
        <row r="1999">
          <cell r="A1999" t="str">
            <v>CMRUCT23183</v>
          </cell>
        </row>
        <row r="2000">
          <cell r="A2000" t="str">
            <v>CMRLPT22006</v>
          </cell>
        </row>
        <row r="2001">
          <cell r="A2001" t="str">
            <v>CMRLPT21012</v>
          </cell>
        </row>
        <row r="2002">
          <cell r="A2002" t="str">
            <v>CMRUCT23129</v>
          </cell>
        </row>
        <row r="2003">
          <cell r="A2003" t="str">
            <v>pontbbrassgaro</v>
          </cell>
        </row>
        <row r="2004">
          <cell r="A2004" t="str">
            <v>SABCSQCAIS601</v>
          </cell>
        </row>
        <row r="2005">
          <cell r="A2005" t="str">
            <v>SABCSHARG101</v>
          </cell>
        </row>
        <row r="2006">
          <cell r="A2006" t="str">
            <v>CMRUCT19138</v>
          </cell>
        </row>
        <row r="2007">
          <cell r="A2007" t="str">
            <v>CMRLPT23197</v>
          </cell>
        </row>
        <row r="2008">
          <cell r="A2008" t="str">
            <v>CMRUCT21113</v>
          </cell>
        </row>
        <row r="2009">
          <cell r="A2009" t="str">
            <v>CMRLPT23045</v>
          </cell>
        </row>
        <row r="2010">
          <cell r="A2010" t="str">
            <v>CMRLPT19194</v>
          </cell>
        </row>
        <row r="2011">
          <cell r="A2011" t="str">
            <v>CMRUCT20028</v>
          </cell>
        </row>
        <row r="2012">
          <cell r="A2012" t="str">
            <v>CMRLPT22015</v>
          </cell>
        </row>
        <row r="2013">
          <cell r="A2013" t="str">
            <v>CMRLPT24072</v>
          </cell>
        </row>
        <row r="2014">
          <cell r="A2014" t="str">
            <v>CMRLPT22176</v>
          </cell>
        </row>
        <row r="2015">
          <cell r="A2015" t="str">
            <v>CMRUCT21034</v>
          </cell>
        </row>
        <row r="2016">
          <cell r="A2016" t="str">
            <v>CMRUCT20015</v>
          </cell>
        </row>
        <row r="2017">
          <cell r="A2017" t="str">
            <v>CMRLPT21121</v>
          </cell>
        </row>
        <row r="2018">
          <cell r="A2018" t="str">
            <v>CMRLPT23211</v>
          </cell>
        </row>
        <row r="2019">
          <cell r="A2019" t="str">
            <v>CMRUCT21060</v>
          </cell>
        </row>
        <row r="2020">
          <cell r="A2020" t="str">
            <v>CMRUCT20036</v>
          </cell>
        </row>
        <row r="2021">
          <cell r="A2021" t="str">
            <v>CMRUCT23153</v>
          </cell>
        </row>
        <row r="2022">
          <cell r="A2022" t="str">
            <v>CMRLPT23241</v>
          </cell>
        </row>
        <row r="2023">
          <cell r="A2023" t="str">
            <v>CMRUCT17169</v>
          </cell>
        </row>
        <row r="2024">
          <cell r="A2024" t="str">
            <v>CMRLPT24097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Postes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CMRLPT23064</v>
          </cell>
        </row>
        <row r="3">
          <cell r="A3" t="str">
            <v>CMRUCT20102</v>
          </cell>
        </row>
        <row r="4">
          <cell r="A4" t="str">
            <v>CMRLPT22059</v>
          </cell>
        </row>
        <row r="5">
          <cell r="A5" t="str">
            <v>SIACMOS101</v>
          </cell>
        </row>
        <row r="6">
          <cell r="A6" t="str">
            <v>CMRUCT24155</v>
          </cell>
        </row>
        <row r="7">
          <cell r="A7" t="str">
            <v>CMRLPT24161</v>
          </cell>
        </row>
        <row r="8">
          <cell r="A8" t="str">
            <v>CMRUCT23192</v>
          </cell>
        </row>
        <row r="9">
          <cell r="A9" t="str">
            <v>CMRUCT23064</v>
          </cell>
        </row>
        <row r="10">
          <cell r="A10" t="str">
            <v>CMRLPT21026</v>
          </cell>
        </row>
        <row r="11">
          <cell r="A11" t="str">
            <v>CMRLPT24206</v>
          </cell>
        </row>
        <row r="12">
          <cell r="A12" t="str">
            <v>CMRUCT20157</v>
          </cell>
        </row>
        <row r="13">
          <cell r="A13" t="str">
            <v>CMRUCT24041</v>
          </cell>
        </row>
        <row r="14">
          <cell r="A14" t="str">
            <v>CMRLPT23188</v>
          </cell>
        </row>
        <row r="15">
          <cell r="A15" t="str">
            <v>CMRLPT23108</v>
          </cell>
        </row>
        <row r="16">
          <cell r="A16" t="str">
            <v>CMRLPT23032</v>
          </cell>
        </row>
        <row r="17">
          <cell r="A17" t="str">
            <v>CMRUCT23169</v>
          </cell>
        </row>
        <row r="18">
          <cell r="A18" t="str">
            <v>CMRUCT21079</v>
          </cell>
        </row>
        <row r="19">
          <cell r="A19" t="str">
            <v>CMRLPT23239</v>
          </cell>
        </row>
        <row r="20">
          <cell r="A20" t="str">
            <v>CMRUCT19179</v>
          </cell>
        </row>
        <row r="21">
          <cell r="A21" t="str">
            <v>CMRLPT23001</v>
          </cell>
        </row>
        <row r="22">
          <cell r="A22" t="str">
            <v>CMRUCT23171</v>
          </cell>
        </row>
        <row r="23">
          <cell r="A23" t="str">
            <v>CMRUCT23102</v>
          </cell>
        </row>
        <row r="24">
          <cell r="A24" t="str">
            <v>CMRUCT19104</v>
          </cell>
        </row>
        <row r="25">
          <cell r="A25" t="str">
            <v>CMRLPT23297</v>
          </cell>
        </row>
        <row r="26">
          <cell r="A26" t="str">
            <v>CMRUCT23050</v>
          </cell>
        </row>
        <row r="27">
          <cell r="A27" t="str">
            <v>CMRLPT23158</v>
          </cell>
        </row>
        <row r="28">
          <cell r="A28" t="str">
            <v>CMRUCT19220</v>
          </cell>
        </row>
        <row r="29">
          <cell r="A29" t="str">
            <v>CMRLPT24154</v>
          </cell>
        </row>
        <row r="30">
          <cell r="A30" t="str">
            <v>CMRLPT23025</v>
          </cell>
        </row>
        <row r="31">
          <cell r="A31" t="str">
            <v>CMRUCT23113</v>
          </cell>
        </row>
        <row r="32">
          <cell r="A32" t="str">
            <v>CMRLPT19155</v>
          </cell>
        </row>
        <row r="33">
          <cell r="A33" t="str">
            <v>CMRUCT20166</v>
          </cell>
        </row>
        <row r="34">
          <cell r="A34" t="str">
            <v>CMRUCT23172</v>
          </cell>
        </row>
        <row r="35">
          <cell r="A35" t="str">
            <v>CMRLPT23131</v>
          </cell>
        </row>
        <row r="36">
          <cell r="A36" t="str">
            <v>CMRUCT20067</v>
          </cell>
        </row>
        <row r="37">
          <cell r="A37" t="str">
            <v>CMRLPT23109</v>
          </cell>
        </row>
        <row r="38">
          <cell r="A38" t="str">
            <v>CMRUCT24112</v>
          </cell>
        </row>
        <row r="39">
          <cell r="A39" t="str">
            <v>CMRLPT22138</v>
          </cell>
        </row>
        <row r="40">
          <cell r="A40" t="str">
            <v>CMRUCT21023</v>
          </cell>
        </row>
        <row r="41">
          <cell r="A41" t="str">
            <v>CMRLPT19369</v>
          </cell>
        </row>
        <row r="42">
          <cell r="A42" t="str">
            <v>SABCGED101</v>
          </cell>
        </row>
        <row r="43">
          <cell r="A43" t="str">
            <v>CMRLPT19194</v>
          </cell>
        </row>
        <row r="44">
          <cell r="A44" t="str">
            <v>CMRUCT19086</v>
          </cell>
        </row>
        <row r="45">
          <cell r="A45" t="str">
            <v>CMRLPT22006</v>
          </cell>
        </row>
        <row r="46">
          <cell r="A46" t="str">
            <v>CMRUCT17169</v>
          </cell>
        </row>
        <row r="47">
          <cell r="A47" t="str">
            <v>CMRUCT24061</v>
          </cell>
        </row>
        <row r="48">
          <cell r="A48" t="str">
            <v>CMRUCT19111</v>
          </cell>
        </row>
        <row r="49">
          <cell r="A49" t="str">
            <v>CMRLPT24034</v>
          </cell>
        </row>
        <row r="50">
          <cell r="A50" t="str">
            <v>CMRUCT22166</v>
          </cell>
        </row>
        <row r="51">
          <cell r="A51" t="str">
            <v>CMRUCT23025</v>
          </cell>
        </row>
        <row r="52">
          <cell r="A52" t="str">
            <v>SABCIA601</v>
          </cell>
        </row>
        <row r="53">
          <cell r="A53" t="str">
            <v>CMRLPT23261</v>
          </cell>
        </row>
        <row r="54">
          <cell r="A54" t="str">
            <v>SABCSQELO201</v>
          </cell>
        </row>
        <row r="55">
          <cell r="A55" t="str">
            <v>CMRLPT19229</v>
          </cell>
        </row>
        <row r="56">
          <cell r="A56" t="str">
            <v>CMRUCT24039</v>
          </cell>
        </row>
        <row r="57">
          <cell r="A57" t="str">
            <v>CMRUCT23109</v>
          </cell>
        </row>
        <row r="58">
          <cell r="A58" t="str">
            <v>CMRLPT24094</v>
          </cell>
        </row>
        <row r="59">
          <cell r="A59" t="str">
            <v>CMRLPT21137</v>
          </cell>
        </row>
        <row r="60">
          <cell r="A60" t="str">
            <v>CMRUCT23126</v>
          </cell>
        </row>
        <row r="61">
          <cell r="A61" t="str">
            <v>yaousin002</v>
          </cell>
        </row>
        <row r="62">
          <cell r="A62" t="str">
            <v>CMRLPT23256</v>
          </cell>
        </row>
        <row r="63">
          <cell r="A63" t="str">
            <v>CMRUCT22073</v>
          </cell>
        </row>
        <row r="64">
          <cell r="A64" t="str">
            <v>SOUADOMC001</v>
          </cell>
        </row>
        <row r="65">
          <cell r="A65" t="str">
            <v>CMRLPT22159</v>
          </cell>
        </row>
        <row r="66">
          <cell r="A66" t="str">
            <v>CMRUCT24038</v>
          </cell>
        </row>
        <row r="67">
          <cell r="A67" t="str">
            <v>SABCSQSHAR101</v>
          </cell>
        </row>
        <row r="68">
          <cell r="A68" t="str">
            <v>CMRUCT23114</v>
          </cell>
        </row>
        <row r="69">
          <cell r="A69" t="str">
            <v>SABCMOS601</v>
          </cell>
        </row>
        <row r="70">
          <cell r="A70" t="str">
            <v>CMRUCT19114</v>
          </cell>
        </row>
        <row r="71">
          <cell r="A71" t="str">
            <v>CMRLPT23070</v>
          </cell>
        </row>
        <row r="72">
          <cell r="A72" t="str">
            <v>CMRUCT20107</v>
          </cell>
        </row>
        <row r="73">
          <cell r="A73" t="str">
            <v>CMRLPT23305</v>
          </cell>
        </row>
        <row r="74">
          <cell r="A74" t="str">
            <v>CMRLPT23151</v>
          </cell>
        </row>
        <row r="75">
          <cell r="A75" t="str">
            <v>CMRLPT24181</v>
          </cell>
        </row>
        <row r="76">
          <cell r="A76" t="str">
            <v>CMRLPT23268</v>
          </cell>
        </row>
        <row r="77">
          <cell r="A77" t="str">
            <v>CMRLPT20074</v>
          </cell>
        </row>
        <row r="78">
          <cell r="A78" t="str">
            <v>CMRUCT20036</v>
          </cell>
        </row>
        <row r="79">
          <cell r="A79" t="str">
            <v>CMRLPT20033</v>
          </cell>
        </row>
        <row r="80">
          <cell r="A80" t="str">
            <v>CMRLPT24051</v>
          </cell>
        </row>
        <row r="81">
          <cell r="A81" t="str">
            <v>CMRUCT21122</v>
          </cell>
        </row>
        <row r="82">
          <cell r="A82" t="str">
            <v>CMRUCT22038</v>
          </cell>
        </row>
        <row r="83">
          <cell r="A83" t="str">
            <v>CMRUCT23004</v>
          </cell>
        </row>
        <row r="84">
          <cell r="A84" t="str">
            <v>CMRUCT21008</v>
          </cell>
        </row>
        <row r="85">
          <cell r="A85" t="str">
            <v>CMRUCT19091</v>
          </cell>
        </row>
        <row r="86">
          <cell r="A86" t="str">
            <v>CMRLPT23208</v>
          </cell>
        </row>
        <row r="87">
          <cell r="A87" t="str">
            <v>CMRUCT21039</v>
          </cell>
        </row>
        <row r="88">
          <cell r="A88" t="str">
            <v>CMRUCT20033</v>
          </cell>
        </row>
        <row r="89">
          <cell r="A89" t="str">
            <v>CMRUCT20031</v>
          </cell>
        </row>
        <row r="90">
          <cell r="A90" t="str">
            <v>CMRLPT23214</v>
          </cell>
        </row>
        <row r="91">
          <cell r="A91" t="str">
            <v>CMRLPT22065</v>
          </cell>
        </row>
        <row r="92">
          <cell r="A92" t="str">
            <v>CMRLPT23119</v>
          </cell>
        </row>
        <row r="93">
          <cell r="A93" t="str">
            <v>CMRUCT23096</v>
          </cell>
        </row>
        <row r="94">
          <cell r="A94" t="str">
            <v>CMRUCT21050</v>
          </cell>
        </row>
        <row r="95">
          <cell r="A95" t="str">
            <v>CMRLPT23291</v>
          </cell>
        </row>
        <row r="96">
          <cell r="A96" t="str">
            <v>CMRUCT23124</v>
          </cell>
        </row>
        <row r="97">
          <cell r="A97" t="str">
            <v>CMRUCT21032</v>
          </cell>
        </row>
        <row r="98">
          <cell r="A98" t="str">
            <v>CMRUCT23117</v>
          </cell>
        </row>
        <row r="99">
          <cell r="A99" t="str">
            <v>SOCASOFT101</v>
          </cell>
        </row>
        <row r="100">
          <cell r="A100" t="str">
            <v>messgxtcyde</v>
          </cell>
        </row>
        <row r="101">
          <cell r="A101" t="str">
            <v>CMRLPT19238</v>
          </cell>
        </row>
        <row r="102">
          <cell r="A102" t="str">
            <v>CMRUCT22102</v>
          </cell>
        </row>
        <row r="103">
          <cell r="A103" t="str">
            <v>CMRUCT24094</v>
          </cell>
        </row>
        <row r="104">
          <cell r="A104" t="str">
            <v>CMRLPT24098</v>
          </cell>
        </row>
        <row r="105">
          <cell r="A105" t="str">
            <v>CMRLPT19288</v>
          </cell>
        </row>
        <row r="106">
          <cell r="A106" t="str">
            <v>CMRLPT22014</v>
          </cell>
        </row>
        <row r="107">
          <cell r="A107" t="str">
            <v>AKWAPDDK101</v>
          </cell>
        </row>
        <row r="108">
          <cell r="A108" t="str">
            <v>CMRLPT23036</v>
          </cell>
        </row>
        <row r="109">
          <cell r="A109" t="str">
            <v>CMRLPT19336</v>
          </cell>
        </row>
        <row r="110">
          <cell r="A110" t="str">
            <v>CMRLPT21121</v>
          </cell>
        </row>
        <row r="111">
          <cell r="A111" t="str">
            <v>SABCISO101</v>
          </cell>
        </row>
        <row r="112">
          <cell r="A112" t="str">
            <v>cmruct23045</v>
          </cell>
        </row>
        <row r="113">
          <cell r="A113" t="str">
            <v>CMRLPT24075</v>
          </cell>
        </row>
        <row r="114">
          <cell r="A114" t="str">
            <v>CMRUCT24091</v>
          </cell>
        </row>
        <row r="115">
          <cell r="A115" t="str">
            <v>CMRLPT24065</v>
          </cell>
        </row>
        <row r="116">
          <cell r="A116" t="str">
            <v>CMRUCT22122</v>
          </cell>
        </row>
        <row r="117">
          <cell r="A117" t="str">
            <v>CMRLPT23068</v>
          </cell>
        </row>
        <row r="118">
          <cell r="A118" t="str">
            <v>CMRUCT23286</v>
          </cell>
        </row>
        <row r="119">
          <cell r="A119" t="str">
            <v>CMRLPT20112</v>
          </cell>
        </row>
        <row r="120">
          <cell r="A120" t="str">
            <v>CMRUCT20034</v>
          </cell>
        </row>
        <row r="121">
          <cell r="A121" t="str">
            <v>CMRLPT21111</v>
          </cell>
        </row>
        <row r="122">
          <cell r="A122" t="str">
            <v>CMRLPT23225</v>
          </cell>
        </row>
        <row r="123">
          <cell r="A123" t="str">
            <v>CMRLPT23030</v>
          </cell>
        </row>
        <row r="124">
          <cell r="A124" t="str">
            <v>CMRLPT22184</v>
          </cell>
        </row>
        <row r="125">
          <cell r="A125" t="str">
            <v>CMRUCT22036</v>
          </cell>
        </row>
        <row r="126">
          <cell r="A126" t="str">
            <v>CMRLPT24099</v>
          </cell>
        </row>
        <row r="127">
          <cell r="A127" t="str">
            <v>CMRLPT23177</v>
          </cell>
        </row>
        <row r="128">
          <cell r="A128" t="str">
            <v>CMRLPT23204</v>
          </cell>
        </row>
        <row r="129">
          <cell r="A129" t="str">
            <v>CMRLPT21166</v>
          </cell>
        </row>
        <row r="130">
          <cell r="A130" t="str">
            <v>CMRLPT23243</v>
          </cell>
        </row>
        <row r="131">
          <cell r="A131" t="str">
            <v>CMRUCT23069</v>
          </cell>
        </row>
        <row r="132">
          <cell r="A132" t="str">
            <v>CMRUCT21106</v>
          </cell>
        </row>
        <row r="133">
          <cell r="A133" t="str">
            <v>CMRLPT21086</v>
          </cell>
        </row>
        <row r="134">
          <cell r="A134" t="str">
            <v>CMRUCT23150</v>
          </cell>
        </row>
        <row r="135">
          <cell r="A135" t="str">
            <v>CMRLPT22010</v>
          </cell>
        </row>
        <row r="136">
          <cell r="A136" t="str">
            <v>SABCAMPLI101</v>
          </cell>
        </row>
        <row r="137">
          <cell r="A137" t="str">
            <v>SABCLEARN101</v>
          </cell>
        </row>
        <row r="138">
          <cell r="A138" t="str">
            <v>CMRLPT22204</v>
          </cell>
        </row>
        <row r="139">
          <cell r="A139" t="str">
            <v>CMRUCT22034</v>
          </cell>
        </row>
        <row r="140">
          <cell r="A140" t="str">
            <v>CMRUCT20052</v>
          </cell>
        </row>
        <row r="141">
          <cell r="A141" t="str">
            <v>CMRLPT24023</v>
          </cell>
        </row>
        <row r="142">
          <cell r="A142" t="str">
            <v>CMRLPT23059</v>
          </cell>
        </row>
        <row r="143">
          <cell r="A143" t="str">
            <v>SABCASSET601</v>
          </cell>
        </row>
        <row r="144">
          <cell r="A144" t="str">
            <v>CMRLPT23026</v>
          </cell>
        </row>
        <row r="145">
          <cell r="A145" t="str">
            <v>SABCLCM101</v>
          </cell>
        </row>
        <row r="146">
          <cell r="A146" t="str">
            <v>CMRLPT22135</v>
          </cell>
        </row>
        <row r="147">
          <cell r="A147" t="str">
            <v>YAOUBI101</v>
          </cell>
        </row>
        <row r="148">
          <cell r="A148" t="str">
            <v>CMRUCT24027</v>
          </cell>
        </row>
        <row r="149">
          <cell r="A149" t="str">
            <v>BALITATT001</v>
          </cell>
        </row>
        <row r="150">
          <cell r="A150" t="str">
            <v>CMRUCT21071</v>
          </cell>
        </row>
        <row r="151">
          <cell r="A151" t="str">
            <v>CMRLPT21036</v>
          </cell>
        </row>
        <row r="152">
          <cell r="A152" t="str">
            <v>CMRLPT21102</v>
          </cell>
        </row>
        <row r="153">
          <cell r="A153" t="str">
            <v>CMRLPT23082</v>
          </cell>
        </row>
        <row r="154">
          <cell r="A154" t="str">
            <v>CMRUCT20051</v>
          </cell>
        </row>
        <row r="155">
          <cell r="A155" t="str">
            <v>CMRLPT22169</v>
          </cell>
        </row>
        <row r="156">
          <cell r="A156" t="str">
            <v>CMRLPT23271</v>
          </cell>
        </row>
        <row r="157">
          <cell r="A157" t="str">
            <v>CMRUCT23031</v>
          </cell>
        </row>
        <row r="158">
          <cell r="A158" t="str">
            <v>BAFODOMC002</v>
          </cell>
        </row>
        <row r="159">
          <cell r="A159" t="str">
            <v>CMRUCT23131</v>
          </cell>
        </row>
        <row r="160">
          <cell r="A160" t="str">
            <v>cmruct20108</v>
          </cell>
        </row>
        <row r="161">
          <cell r="A161" t="str">
            <v>SABCUPCUT102</v>
          </cell>
        </row>
        <row r="162">
          <cell r="A162" t="str">
            <v>CMRUCT22129</v>
          </cell>
        </row>
        <row r="163">
          <cell r="A163" t="str">
            <v>BAFOUSIN003</v>
          </cell>
        </row>
        <row r="164">
          <cell r="A164" t="str">
            <v>CMRLPT21116</v>
          </cell>
        </row>
        <row r="165">
          <cell r="A165" t="str">
            <v>CMRUCT21092</v>
          </cell>
        </row>
        <row r="166">
          <cell r="A166" t="str">
            <v>SABCMSQL101</v>
          </cell>
        </row>
        <row r="167">
          <cell r="A167" t="str">
            <v>CMRLPT19168</v>
          </cell>
        </row>
        <row r="168">
          <cell r="A168" t="str">
            <v>CMRLPT22179</v>
          </cell>
        </row>
        <row r="169">
          <cell r="A169" t="str">
            <v>CMRUCT24197</v>
          </cell>
        </row>
        <row r="170">
          <cell r="A170" t="str">
            <v>CMRUCT23018</v>
          </cell>
        </row>
        <row r="171">
          <cell r="A171" t="str">
            <v>SIACDOMC002</v>
          </cell>
        </row>
        <row r="172">
          <cell r="A172" t="str">
            <v>CMRLPT21096</v>
          </cell>
        </row>
        <row r="173">
          <cell r="A173" t="str">
            <v>cmruct23047</v>
          </cell>
        </row>
        <row r="174">
          <cell r="A174" t="str">
            <v>CMRLPT23096</v>
          </cell>
        </row>
        <row r="175">
          <cell r="A175" t="str">
            <v>CMRLPT20121</v>
          </cell>
        </row>
        <row r="176">
          <cell r="A176" t="str">
            <v>CMRLPT21106</v>
          </cell>
        </row>
        <row r="177">
          <cell r="A177" t="str">
            <v>CMRUCT22044</v>
          </cell>
        </row>
        <row r="178">
          <cell r="A178" t="str">
            <v>CMRUCT23254</v>
          </cell>
        </row>
        <row r="179">
          <cell r="A179" t="str">
            <v>CMRUCT23125</v>
          </cell>
        </row>
        <row r="180">
          <cell r="A180" t="str">
            <v>SOUAPCUT001</v>
          </cell>
        </row>
        <row r="181">
          <cell r="A181" t="str">
            <v>SABCTSEL101</v>
          </cell>
        </row>
        <row r="182">
          <cell r="A182" t="str">
            <v>CMRUCT19101</v>
          </cell>
        </row>
        <row r="183">
          <cell r="A183" t="str">
            <v>CMRLPT21100</v>
          </cell>
        </row>
        <row r="184">
          <cell r="A184" t="str">
            <v>SABCSQCAIS601</v>
          </cell>
        </row>
        <row r="185">
          <cell r="A185" t="str">
            <v>CMRUCT21006</v>
          </cell>
        </row>
        <row r="186">
          <cell r="A186" t="str">
            <v>SABCBI201</v>
          </cell>
        </row>
        <row r="187">
          <cell r="A187" t="str">
            <v>CMRUCT23221</v>
          </cell>
        </row>
        <row r="188">
          <cell r="A188" t="str">
            <v>CMRLPT23139</v>
          </cell>
        </row>
        <row r="189">
          <cell r="A189" t="str">
            <v>CMRUCT21036</v>
          </cell>
        </row>
        <row r="190">
          <cell r="A190" t="str">
            <v>CMRLPT22048</v>
          </cell>
        </row>
        <row r="191">
          <cell r="A191" t="str">
            <v>CMRLPT19352</v>
          </cell>
        </row>
        <row r="192">
          <cell r="A192" t="str">
            <v>CMRLPT23165</v>
          </cell>
        </row>
        <row r="193">
          <cell r="A193" t="str">
            <v>CMRUCT22114</v>
          </cell>
        </row>
        <row r="194">
          <cell r="A194" t="str">
            <v>CMRLPT23081</v>
          </cell>
        </row>
        <row r="195">
          <cell r="A195" t="str">
            <v>SERVEURDI01</v>
          </cell>
        </row>
        <row r="196">
          <cell r="A196" t="str">
            <v>CMRLPT22157</v>
          </cell>
        </row>
        <row r="197">
          <cell r="A197" t="str">
            <v>SABCTSE101</v>
          </cell>
        </row>
        <row r="198">
          <cell r="A198" t="str">
            <v>CMRLPT19226</v>
          </cell>
        </row>
        <row r="199">
          <cell r="A199" t="str">
            <v>CMRUCT21111</v>
          </cell>
        </row>
        <row r="200">
          <cell r="A200" t="str">
            <v>CMRLPT22054</v>
          </cell>
        </row>
        <row r="201">
          <cell r="A201" t="str">
            <v>CMRUCT19139</v>
          </cell>
        </row>
        <row r="202">
          <cell r="A202" t="str">
            <v>CMRUCT23120</v>
          </cell>
        </row>
        <row r="203">
          <cell r="A203" t="str">
            <v>CMRLPT23277</v>
          </cell>
        </row>
        <row r="204">
          <cell r="A204" t="str">
            <v>CMRUCT21028</v>
          </cell>
        </row>
        <row r="205">
          <cell r="A205" t="str">
            <v>CMRLPT22095</v>
          </cell>
        </row>
        <row r="206">
          <cell r="A206" t="str">
            <v>CMRLPT19167</v>
          </cell>
        </row>
        <row r="207">
          <cell r="A207" t="str">
            <v>CMRLPT20057</v>
          </cell>
        </row>
        <row r="208">
          <cell r="A208" t="str">
            <v>SABCSSIS601</v>
          </cell>
        </row>
        <row r="209">
          <cell r="A209" t="str">
            <v>CMRLPT21040</v>
          </cell>
        </row>
        <row r="210">
          <cell r="A210" t="str">
            <v>CMRUCT22157</v>
          </cell>
        </row>
        <row r="211">
          <cell r="A211" t="str">
            <v>SABCSQDIMO201</v>
          </cell>
        </row>
        <row r="212">
          <cell r="A212" t="str">
            <v>CMRLPT23262</v>
          </cell>
        </row>
        <row r="213">
          <cell r="A213" t="str">
            <v>CMRUCT22131</v>
          </cell>
        </row>
        <row r="214">
          <cell r="A214" t="str">
            <v>CMRLPT23161</v>
          </cell>
        </row>
        <row r="215">
          <cell r="A215" t="str">
            <v>CMRLPT22114</v>
          </cell>
        </row>
        <row r="216">
          <cell r="A216" t="str">
            <v>CMRUCT19025</v>
          </cell>
        </row>
        <row r="217">
          <cell r="A217" t="str">
            <v>CMRUCT24032</v>
          </cell>
        </row>
        <row r="218">
          <cell r="A218" t="str">
            <v>CMRUCT20055</v>
          </cell>
        </row>
        <row r="219">
          <cell r="A219" t="str">
            <v>mescondydetc</v>
          </cell>
        </row>
        <row r="220">
          <cell r="A220" t="str">
            <v>CMRLPT22071</v>
          </cell>
        </row>
        <row r="221">
          <cell r="A221" t="str">
            <v>CMRLPT24091</v>
          </cell>
        </row>
        <row r="222">
          <cell r="A222" t="str">
            <v>CMRLPT23011</v>
          </cell>
        </row>
        <row r="223">
          <cell r="A223" t="str">
            <v>CMRUCT22030</v>
          </cell>
        </row>
        <row r="224">
          <cell r="A224" t="str">
            <v>CMRLPT22139</v>
          </cell>
        </row>
        <row r="225">
          <cell r="A225" t="str">
            <v>CMRLPT22081</v>
          </cell>
        </row>
        <row r="226">
          <cell r="A226" t="str">
            <v>CMRLPT22164</v>
          </cell>
        </row>
        <row r="227">
          <cell r="A227" t="str">
            <v>CMRUCT23183</v>
          </cell>
        </row>
        <row r="228">
          <cell r="A228" t="str">
            <v>CMRLPT23018</v>
          </cell>
        </row>
        <row r="229">
          <cell r="A229" t="str">
            <v>CMRUCT21114</v>
          </cell>
        </row>
        <row r="230">
          <cell r="A230" t="str">
            <v>CMRLPT23224</v>
          </cell>
        </row>
        <row r="231">
          <cell r="A231" t="str">
            <v>CMRUCT22080</v>
          </cell>
        </row>
        <row r="232">
          <cell r="A232" t="str">
            <v>CMRUCT22017</v>
          </cell>
        </row>
        <row r="233">
          <cell r="A233" t="str">
            <v>CMRUCT23014</v>
          </cell>
        </row>
        <row r="234">
          <cell r="A234" t="str">
            <v>SIACFICH002</v>
          </cell>
        </row>
        <row r="235">
          <cell r="A235" t="str">
            <v>CMRLPT23183</v>
          </cell>
        </row>
        <row r="236">
          <cell r="A236" t="str">
            <v>SABCVPRX101</v>
          </cell>
        </row>
        <row r="237">
          <cell r="A237" t="str">
            <v>CMRLPT20101</v>
          </cell>
        </row>
        <row r="238">
          <cell r="A238" t="str">
            <v>2c0f:2a80:c0:2b10::3c7</v>
          </cell>
        </row>
        <row r="239">
          <cell r="A239" t="str">
            <v>2c0f:2a80:c0:2b10:89c:f2f5:2f3d:8e97</v>
          </cell>
        </row>
        <row r="240">
          <cell r="A240" t="str">
            <v>CMRLPT24005</v>
          </cell>
        </row>
        <row r="241">
          <cell r="A241" t="str">
            <v>CMRLPT19157</v>
          </cell>
        </row>
        <row r="242">
          <cell r="A242" t="str">
            <v>CMRLPT23241</v>
          </cell>
        </row>
        <row r="243">
          <cell r="A243" t="str">
            <v>CMRLPT19006</v>
          </cell>
        </row>
        <row r="244">
          <cell r="A244" t="str">
            <v>CMRUCT23049</v>
          </cell>
        </row>
        <row r="245">
          <cell r="A245" t="str">
            <v>CMRLPT24192</v>
          </cell>
        </row>
        <row r="246">
          <cell r="A246" t="str">
            <v>SABCRADI101</v>
          </cell>
        </row>
        <row r="247">
          <cell r="A247" t="str">
            <v>CMRUCT20073</v>
          </cell>
        </row>
        <row r="248">
          <cell r="A248" t="str">
            <v>SOCAMSQL101</v>
          </cell>
        </row>
        <row r="249">
          <cell r="A249" t="str">
            <v>YAOUSIN001</v>
          </cell>
        </row>
        <row r="250">
          <cell r="A250" t="str">
            <v>CMRLPT24189</v>
          </cell>
        </row>
        <row r="251">
          <cell r="A251" t="str">
            <v>SABCDARE101</v>
          </cell>
        </row>
        <row r="252">
          <cell r="A252" t="str">
            <v>CMRLPT23017</v>
          </cell>
        </row>
        <row r="253">
          <cell r="A253" t="str">
            <v>CMRUCT21084</v>
          </cell>
        </row>
        <row r="254">
          <cell r="A254" t="str">
            <v>CMRLPT24035</v>
          </cell>
        </row>
        <row r="255">
          <cell r="A255" t="str">
            <v>CMRUCT20035</v>
          </cell>
        </row>
        <row r="256">
          <cell r="A256" t="str">
            <v>CMRUCT23296</v>
          </cell>
        </row>
        <row r="257">
          <cell r="A257" t="str">
            <v>CMRUCT22035</v>
          </cell>
        </row>
        <row r="258">
          <cell r="A258" t="str">
            <v>GARODOMC002</v>
          </cell>
        </row>
        <row r="259">
          <cell r="A259" t="str">
            <v>BALILIMS601</v>
          </cell>
        </row>
        <row r="260">
          <cell r="A260" t="str">
            <v>CMRLPT21147</v>
          </cell>
        </row>
        <row r="261">
          <cell r="A261" t="str">
            <v>CMRUCT23270</v>
          </cell>
        </row>
        <row r="262">
          <cell r="A262" t="str">
            <v>CMRLPT23113</v>
          </cell>
        </row>
        <row r="263">
          <cell r="A263" t="str">
            <v>CMRLPT24169</v>
          </cell>
        </row>
        <row r="264">
          <cell r="A264" t="str">
            <v>CMRLPT24131</v>
          </cell>
        </row>
        <row r="265">
          <cell r="A265" t="str">
            <v>CMRUCT23081</v>
          </cell>
        </row>
        <row r="266">
          <cell r="A266" t="str">
            <v>CMRLPT19287</v>
          </cell>
        </row>
        <row r="267">
          <cell r="A267" t="str">
            <v>CMRLPT23061</v>
          </cell>
        </row>
        <row r="268">
          <cell r="A268" t="str">
            <v>CMRLPT24139</v>
          </cell>
        </row>
        <row r="269">
          <cell r="A269" t="str">
            <v>CMRUCT23247</v>
          </cell>
        </row>
        <row r="270">
          <cell r="A270" t="str">
            <v>NDOKDOMC003</v>
          </cell>
        </row>
        <row r="271">
          <cell r="A271" t="str">
            <v>CMRUCT20163</v>
          </cell>
        </row>
        <row r="272">
          <cell r="A272" t="str">
            <v>CMRLPT23103</v>
          </cell>
        </row>
        <row r="273">
          <cell r="A273" t="str">
            <v>CMRUCT24013</v>
          </cell>
        </row>
        <row r="274">
          <cell r="A274" t="str">
            <v>CMRLPT21050</v>
          </cell>
        </row>
        <row r="275">
          <cell r="A275" t="str">
            <v>CMRLPT24079</v>
          </cell>
        </row>
        <row r="276">
          <cell r="A276" t="str">
            <v>CMRUCT24069</v>
          </cell>
        </row>
        <row r="277">
          <cell r="A277" t="str">
            <v>CMRLPT22038</v>
          </cell>
        </row>
        <row r="278">
          <cell r="A278" t="str">
            <v>CMRLPT22064</v>
          </cell>
        </row>
        <row r="279">
          <cell r="A279" t="str">
            <v>CMRLPT20011</v>
          </cell>
        </row>
        <row r="280">
          <cell r="A280" t="str">
            <v>CMRUCT23058</v>
          </cell>
        </row>
        <row r="281">
          <cell r="A281" t="str">
            <v>CMRLPT23104</v>
          </cell>
        </row>
        <row r="282">
          <cell r="A282" t="str">
            <v>CMRLPT22143</v>
          </cell>
        </row>
        <row r="283">
          <cell r="A283" t="str">
            <v>CMRLPT21150</v>
          </cell>
        </row>
        <row r="284">
          <cell r="A284" t="str">
            <v>CMRUCT23240</v>
          </cell>
        </row>
        <row r="285">
          <cell r="A285" t="str">
            <v>CMRUCT23196</v>
          </cell>
        </row>
        <row r="286">
          <cell r="A286" t="str">
            <v>CMRLPT23118</v>
          </cell>
        </row>
        <row r="287">
          <cell r="A287" t="str">
            <v>CMRLPT23250</v>
          </cell>
        </row>
        <row r="288">
          <cell r="A288" t="str">
            <v>CMRLPT23185</v>
          </cell>
        </row>
        <row r="289">
          <cell r="A289" t="str">
            <v>SABCERP101</v>
          </cell>
        </row>
        <row r="290">
          <cell r="A290" t="str">
            <v>CMRUCT19141</v>
          </cell>
        </row>
        <row r="291">
          <cell r="A291" t="str">
            <v>pontbbrassbaf</v>
          </cell>
        </row>
        <row r="292">
          <cell r="A292" t="str">
            <v>SEMCUSIN001</v>
          </cell>
        </row>
        <row r="293">
          <cell r="A293" t="str">
            <v>SABCRADI102</v>
          </cell>
        </row>
        <row r="294">
          <cell r="A294" t="str">
            <v>CMRLPT23039</v>
          </cell>
        </row>
        <row r="295">
          <cell r="A295" t="str">
            <v>CMRLPT23013</v>
          </cell>
        </row>
        <row r="296">
          <cell r="A296" t="str">
            <v>CMRLPT23143</v>
          </cell>
        </row>
        <row r="297">
          <cell r="A297" t="str">
            <v>CMRLPT22149</v>
          </cell>
        </row>
        <row r="298">
          <cell r="A298" t="str">
            <v>CMRLPT21068</v>
          </cell>
        </row>
        <row r="299">
          <cell r="A299" t="str">
            <v>CMRUCT23099</v>
          </cell>
        </row>
        <row r="300">
          <cell r="A300" t="str">
            <v>CMRLPT23146</v>
          </cell>
        </row>
        <row r="301">
          <cell r="A301" t="str">
            <v>CMRUCT19136</v>
          </cell>
        </row>
        <row r="302">
          <cell r="A302" t="str">
            <v>YAOUDOMC002</v>
          </cell>
        </row>
        <row r="303">
          <cell r="A303" t="str">
            <v>CMRLPT23318</v>
          </cell>
        </row>
        <row r="304">
          <cell r="A304" t="str">
            <v>CMRUCT23307</v>
          </cell>
        </row>
        <row r="305">
          <cell r="A305" t="str">
            <v>cmruct22001</v>
          </cell>
        </row>
        <row r="306">
          <cell r="A306" t="str">
            <v>koumusin001</v>
          </cell>
        </row>
        <row r="307">
          <cell r="A307" t="str">
            <v>CMRUCT21049</v>
          </cell>
        </row>
        <row r="308">
          <cell r="A308" t="str">
            <v>mestteydeubg</v>
          </cell>
        </row>
        <row r="309">
          <cell r="A309" t="str">
            <v>CMRLPT24092</v>
          </cell>
        </row>
        <row r="310">
          <cell r="A310" t="str">
            <v>CMRLPT21060</v>
          </cell>
        </row>
        <row r="311">
          <cell r="A311" t="str">
            <v>SABCPROJ102</v>
          </cell>
        </row>
        <row r="312">
          <cell r="A312" t="str">
            <v>CMRUCT24054</v>
          </cell>
        </row>
        <row r="313">
          <cell r="A313" t="str">
            <v>CMRUCT23218</v>
          </cell>
        </row>
        <row r="314">
          <cell r="A314" t="str">
            <v>CMRUCT23059</v>
          </cell>
        </row>
        <row r="315">
          <cell r="A315" t="str">
            <v>CMRLPT23141</v>
          </cell>
        </row>
        <row r="316">
          <cell r="A316" t="str">
            <v>CMRUCT21043</v>
          </cell>
        </row>
        <row r="317">
          <cell r="A317" t="str">
            <v>CMRSCR23001</v>
          </cell>
        </row>
        <row r="318">
          <cell r="A318" t="str">
            <v>CMRUCT24098</v>
          </cell>
        </row>
        <row r="319">
          <cell r="A319" t="str">
            <v>CMRLPT19320</v>
          </cell>
        </row>
        <row r="320">
          <cell r="A320" t="str">
            <v>CMRLPT22037</v>
          </cell>
        </row>
        <row r="321">
          <cell r="A321" t="str">
            <v>CMRUCT21107</v>
          </cell>
        </row>
        <row r="322">
          <cell r="A322" t="str">
            <v>CMRUCT23021</v>
          </cell>
        </row>
        <row r="323">
          <cell r="A323" t="str">
            <v>CMRUCT24012</v>
          </cell>
        </row>
        <row r="324">
          <cell r="A324" t="str">
            <v>GAROMOS101</v>
          </cell>
        </row>
        <row r="325">
          <cell r="A325" t="str">
            <v>CMRLPT21010</v>
          </cell>
        </row>
        <row r="326">
          <cell r="A326" t="str">
            <v>CMRUCT23297</v>
          </cell>
        </row>
        <row r="327">
          <cell r="A327" t="str">
            <v>CMRUCT20138</v>
          </cell>
        </row>
        <row r="328">
          <cell r="A328" t="str">
            <v>CMRLPT20063</v>
          </cell>
        </row>
        <row r="329">
          <cell r="A329" t="str">
            <v>CMRUCT21083</v>
          </cell>
        </row>
        <row r="330">
          <cell r="A330" t="str">
            <v>CMRLPT23079</v>
          </cell>
        </row>
        <row r="331">
          <cell r="A331" t="str">
            <v>CMRLPT22075</v>
          </cell>
        </row>
        <row r="332">
          <cell r="A332" t="str">
            <v>CMRUCT20011</v>
          </cell>
        </row>
        <row r="333">
          <cell r="A333" t="str">
            <v>CMRUCT20151</v>
          </cell>
        </row>
        <row r="334">
          <cell r="A334" t="str">
            <v>CMRUCT22156</v>
          </cell>
        </row>
        <row r="335">
          <cell r="A335" t="str">
            <v>CMRUCT21033</v>
          </cell>
        </row>
        <row r="336">
          <cell r="A336" t="str">
            <v>CMRLPT19187</v>
          </cell>
        </row>
        <row r="337">
          <cell r="A337" t="str">
            <v>CMRLPT22098</v>
          </cell>
        </row>
        <row r="338">
          <cell r="A338" t="str">
            <v>CMRUCT19207</v>
          </cell>
        </row>
        <row r="339">
          <cell r="A339" t="str">
            <v>CMRLPT21083</v>
          </cell>
        </row>
        <row r="340">
          <cell r="A340" t="str">
            <v>CMRUCT23056</v>
          </cell>
        </row>
        <row r="341">
          <cell r="A341" t="str">
            <v>CMRLPT23117</v>
          </cell>
        </row>
        <row r="342">
          <cell r="A342" t="str">
            <v>SABCBO102</v>
          </cell>
        </row>
        <row r="343">
          <cell r="A343" t="str">
            <v>CMRTAB20339</v>
          </cell>
        </row>
        <row r="344">
          <cell r="A344" t="str">
            <v>CMRUCT24051</v>
          </cell>
        </row>
        <row r="345">
          <cell r="A345" t="str">
            <v>CMRLPT21041</v>
          </cell>
        </row>
        <row r="346">
          <cell r="A346" t="str">
            <v>CMRLPT23247</v>
          </cell>
        </row>
        <row r="347">
          <cell r="A347" t="str">
            <v>CMRLPT23226</v>
          </cell>
        </row>
        <row r="348">
          <cell r="A348" t="str">
            <v>CMRLPT20070</v>
          </cell>
        </row>
        <row r="349">
          <cell r="A349" t="str">
            <v>GUINUPCUT101</v>
          </cell>
        </row>
        <row r="350">
          <cell r="A350" t="str">
            <v>CMRLPT21128</v>
          </cell>
        </row>
        <row r="351">
          <cell r="A351" t="str">
            <v>CMRUCT23071</v>
          </cell>
        </row>
        <row r="352">
          <cell r="A352" t="str">
            <v>CMRLPT24024</v>
          </cell>
        </row>
        <row r="353">
          <cell r="A353" t="str">
            <v>CMRLPT24111</v>
          </cell>
        </row>
        <row r="354">
          <cell r="A354" t="str">
            <v>CMRLPT22057</v>
          </cell>
        </row>
        <row r="355">
          <cell r="A355" t="str">
            <v>CMRLPT19186</v>
          </cell>
        </row>
        <row r="356">
          <cell r="A356" t="str">
            <v>CMRUCT23271</v>
          </cell>
        </row>
        <row r="357">
          <cell r="A357" t="str">
            <v>CMRUCT23191</v>
          </cell>
        </row>
        <row r="358">
          <cell r="A358" t="str">
            <v>CMRLPT23115</v>
          </cell>
        </row>
        <row r="359">
          <cell r="A359" t="str">
            <v>CMRLPT20019</v>
          </cell>
        </row>
        <row r="360">
          <cell r="A360" t="str">
            <v>CMRLPT20066</v>
          </cell>
        </row>
        <row r="361">
          <cell r="A361" t="str">
            <v>BALISHAR004</v>
          </cell>
        </row>
        <row r="362">
          <cell r="A362" t="str">
            <v>CMRLPT24205</v>
          </cell>
        </row>
        <row r="363">
          <cell r="A363" t="str">
            <v>CMRLPT22090</v>
          </cell>
        </row>
        <row r="364">
          <cell r="A364" t="str">
            <v>CMRLPT23022</v>
          </cell>
        </row>
        <row r="365">
          <cell r="A365" t="str">
            <v>CMRLPT24118</v>
          </cell>
        </row>
        <row r="366">
          <cell r="A366" t="str">
            <v>CMRLPT23249</v>
          </cell>
        </row>
        <row r="367">
          <cell r="A367" t="str">
            <v>BALIBI101</v>
          </cell>
        </row>
        <row r="368">
          <cell r="A368" t="str">
            <v>CMRUCT20084</v>
          </cell>
        </row>
        <row r="369">
          <cell r="A369" t="str">
            <v>CMRUCT20128</v>
          </cell>
        </row>
        <row r="370">
          <cell r="A370" t="str">
            <v>cmruct23043</v>
          </cell>
        </row>
        <row r="371">
          <cell r="A371" t="str">
            <v>CMRLPT22063</v>
          </cell>
        </row>
        <row r="372">
          <cell r="A372" t="str">
            <v>CMRUCT23185</v>
          </cell>
        </row>
        <row r="373">
          <cell r="A373" t="str">
            <v>CMRLPT24180</v>
          </cell>
        </row>
        <row r="374">
          <cell r="A374" t="str">
            <v>CMRUCT23048</v>
          </cell>
        </row>
        <row r="375">
          <cell r="A375" t="str">
            <v>CMRLPT23112</v>
          </cell>
        </row>
        <row r="376">
          <cell r="A376" t="str">
            <v>CMRLPT21056</v>
          </cell>
        </row>
        <row r="377">
          <cell r="A377" t="str">
            <v>CMRLPT19066</v>
          </cell>
        </row>
        <row r="378">
          <cell r="A378" t="str">
            <v>SABCPROJ601</v>
          </cell>
        </row>
        <row r="379">
          <cell r="A379" t="str">
            <v>SOCABACK101</v>
          </cell>
        </row>
        <row r="380">
          <cell r="A380" t="str">
            <v>CMRUCT20089</v>
          </cell>
        </row>
        <row r="381">
          <cell r="A381" t="str">
            <v>CMRLPT24100</v>
          </cell>
        </row>
        <row r="382">
          <cell r="A382" t="str">
            <v>CMRUCT22115</v>
          </cell>
        </row>
        <row r="383">
          <cell r="A383" t="str">
            <v>CMRUCT23008</v>
          </cell>
        </row>
        <row r="384">
          <cell r="A384" t="str">
            <v>CMRUCT21103</v>
          </cell>
        </row>
        <row r="385">
          <cell r="A385" t="str">
            <v>CMRUCT20060</v>
          </cell>
        </row>
        <row r="386">
          <cell r="A386" t="str">
            <v>CMRLPT22103</v>
          </cell>
        </row>
        <row r="387">
          <cell r="A387" t="str">
            <v>CMRLPT24074</v>
          </cell>
        </row>
        <row r="388">
          <cell r="A388" t="str">
            <v>CMRUCT22161</v>
          </cell>
        </row>
        <row r="389">
          <cell r="A389" t="str">
            <v>SABCTSE102</v>
          </cell>
        </row>
        <row r="390">
          <cell r="A390" t="str">
            <v>CMRUCT24173</v>
          </cell>
        </row>
        <row r="391">
          <cell r="A391" t="str">
            <v>CMRUCT23332</v>
          </cell>
        </row>
        <row r="392">
          <cell r="A392" t="str">
            <v>CMRUCT19227</v>
          </cell>
        </row>
        <row r="393">
          <cell r="A393" t="str">
            <v>CMRUCT23312</v>
          </cell>
        </row>
        <row r="394">
          <cell r="A394" t="str">
            <v>CMRUCT23324</v>
          </cell>
        </row>
        <row r="395">
          <cell r="A395" t="str">
            <v>NDOKMOS101</v>
          </cell>
        </row>
        <row r="396">
          <cell r="A396" t="str">
            <v>CMRUCT24004</v>
          </cell>
        </row>
        <row r="397">
          <cell r="A397" t="str">
            <v>CMRUCT19126</v>
          </cell>
        </row>
        <row r="398">
          <cell r="A398" t="str">
            <v>mesfiltkoum</v>
          </cell>
        </row>
        <row r="399">
          <cell r="A399" t="str">
            <v>SABCVPRX105</v>
          </cell>
        </row>
        <row r="400">
          <cell r="A400" t="str">
            <v>CMRUCT22098</v>
          </cell>
        </row>
        <row r="401">
          <cell r="A401" t="str">
            <v>CMRLPT24137</v>
          </cell>
        </row>
        <row r="402">
          <cell r="A402" t="str">
            <v>CMRLPT20052</v>
          </cell>
        </row>
        <row r="403">
          <cell r="A403" t="str">
            <v>CMRLPT22030</v>
          </cell>
        </row>
        <row r="404">
          <cell r="A404" t="str">
            <v>SABCDIMOBI101</v>
          </cell>
        </row>
        <row r="405">
          <cell r="A405" t="str">
            <v>CMRUCT22014</v>
          </cell>
        </row>
        <row r="406">
          <cell r="A406" t="str">
            <v>CMRUCT22024</v>
          </cell>
        </row>
        <row r="407">
          <cell r="A407" t="str">
            <v>SABCKPI1031</v>
          </cell>
        </row>
        <row r="408">
          <cell r="A408" t="str">
            <v>CMRLPT23280</v>
          </cell>
        </row>
        <row r="409">
          <cell r="A409" t="str">
            <v>indusbi101</v>
          </cell>
        </row>
        <row r="410">
          <cell r="A410" t="str">
            <v>SABCCRM601</v>
          </cell>
        </row>
        <row r="411">
          <cell r="A411" t="str">
            <v>CMRLPT21084</v>
          </cell>
        </row>
        <row r="412">
          <cell r="A412" t="str">
            <v>CMRUCT20058</v>
          </cell>
        </row>
        <row r="413">
          <cell r="A413" t="str">
            <v>CMRLPT24055</v>
          </cell>
        </row>
        <row r="414">
          <cell r="A414" t="str">
            <v>CMRUCT23142</v>
          </cell>
        </row>
        <row r="415">
          <cell r="A415" t="str">
            <v>CMRUCT23032</v>
          </cell>
        </row>
        <row r="416">
          <cell r="A416" t="str">
            <v>CMRLPT20048</v>
          </cell>
        </row>
        <row r="417">
          <cell r="A417" t="str">
            <v>CMRLPT24183</v>
          </cell>
        </row>
        <row r="418">
          <cell r="A418" t="str">
            <v>CMRLPT23029</v>
          </cell>
        </row>
        <row r="419">
          <cell r="A419" t="str">
            <v>CMRUCT19090</v>
          </cell>
        </row>
        <row r="420">
          <cell r="A420" t="str">
            <v>CMRUCT24129</v>
          </cell>
        </row>
        <row r="421">
          <cell r="A421" t="str">
            <v>CMRLPT20029</v>
          </cell>
        </row>
        <row r="422">
          <cell r="A422" t="str">
            <v>CMRUCT19202</v>
          </cell>
        </row>
        <row r="423">
          <cell r="A423" t="str">
            <v>CMRUCT21064</v>
          </cell>
        </row>
        <row r="424">
          <cell r="A424" t="str">
            <v>CMRUCT20043</v>
          </cell>
        </row>
        <row r="425">
          <cell r="A425" t="str">
            <v>CMRLPT23267</v>
          </cell>
        </row>
        <row r="426">
          <cell r="A426" t="str">
            <v>CMRLPT19203</v>
          </cell>
        </row>
        <row r="427">
          <cell r="A427" t="str">
            <v>CMRUCT22101</v>
          </cell>
        </row>
        <row r="428">
          <cell r="A428" t="str">
            <v>CMRUCT20115</v>
          </cell>
        </row>
        <row r="429">
          <cell r="A429" t="str">
            <v>OLEMPDDK101</v>
          </cell>
        </row>
        <row r="430">
          <cell r="A430" t="str">
            <v>CMRLPT23020</v>
          </cell>
        </row>
        <row r="431">
          <cell r="A431" t="str">
            <v>2001:861:61:aa50:468f:b35f:3f5b:89ca</v>
          </cell>
        </row>
        <row r="432">
          <cell r="A432" t="str">
            <v>LDSAPPLICATION</v>
          </cell>
        </row>
        <row r="433">
          <cell r="A433" t="str">
            <v>CMRUCT24113</v>
          </cell>
        </row>
        <row r="434">
          <cell r="A434" t="str">
            <v>CMRUCT24031</v>
          </cell>
        </row>
        <row r="435">
          <cell r="A435" t="str">
            <v>CMRLPT22055</v>
          </cell>
        </row>
        <row r="436">
          <cell r="A436" t="str">
            <v>CMRLPT23304</v>
          </cell>
        </row>
        <row r="437">
          <cell r="A437" t="str">
            <v>CMRLPT23193</v>
          </cell>
        </row>
        <row r="438">
          <cell r="A438" t="str">
            <v>CMRUCT22062</v>
          </cell>
        </row>
        <row r="439">
          <cell r="A439" t="str">
            <v>CMRLPT22126</v>
          </cell>
        </row>
        <row r="440">
          <cell r="A440" t="str">
            <v>CMRLPT21021</v>
          </cell>
        </row>
        <row r="441">
          <cell r="A441" t="str">
            <v>CMRLPT19230</v>
          </cell>
        </row>
        <row r="442">
          <cell r="A442" t="str">
            <v>CMRLPT23264</v>
          </cell>
        </row>
        <row r="443">
          <cell r="A443" t="str">
            <v>CMRLPT20016</v>
          </cell>
        </row>
        <row r="444">
          <cell r="A444" t="str">
            <v>CMRLPT19205</v>
          </cell>
        </row>
        <row r="445">
          <cell r="A445" t="str">
            <v>CMRUCT24068</v>
          </cell>
        </row>
        <row r="446">
          <cell r="A446" t="str">
            <v>CMRLPT22058</v>
          </cell>
        </row>
        <row r="447">
          <cell r="A447" t="str">
            <v>CMRUCT20030</v>
          </cell>
        </row>
        <row r="448">
          <cell r="A448" t="str">
            <v>CMRLPT21011</v>
          </cell>
        </row>
        <row r="449">
          <cell r="A449" t="str">
            <v>SABCISO103</v>
          </cell>
        </row>
        <row r="450">
          <cell r="A450" t="str">
            <v>CMRUCT23233</v>
          </cell>
        </row>
        <row r="451">
          <cell r="A451" t="str">
            <v>CMRUCT23095</v>
          </cell>
        </row>
        <row r="452">
          <cell r="A452" t="str">
            <v>CMRLPT22198</v>
          </cell>
        </row>
        <row r="453">
          <cell r="A453" t="str">
            <v>CMRUCT20170</v>
          </cell>
        </row>
        <row r="454">
          <cell r="A454" t="str">
            <v>BALIBI601</v>
          </cell>
        </row>
        <row r="455">
          <cell r="A455" t="str">
            <v>CMRLPT21153</v>
          </cell>
        </row>
        <row r="456">
          <cell r="A456" t="str">
            <v>CMRLPT24081</v>
          </cell>
        </row>
        <row r="457">
          <cell r="A457" t="str">
            <v>CMRLPT23095</v>
          </cell>
        </row>
        <row r="458">
          <cell r="A458" t="str">
            <v>CMRUCT20009</v>
          </cell>
        </row>
        <row r="459">
          <cell r="A459" t="str">
            <v>CMRLPT24010</v>
          </cell>
        </row>
        <row r="460">
          <cell r="A460" t="str">
            <v>CMRUCT22133</v>
          </cell>
        </row>
        <row r="461">
          <cell r="A461" t="str">
            <v>CMRLPT23207</v>
          </cell>
        </row>
        <row r="462">
          <cell r="A462" t="str">
            <v>CMRLPT21118</v>
          </cell>
        </row>
        <row r="463">
          <cell r="A463" t="str">
            <v>CMRUCT19140</v>
          </cell>
        </row>
        <row r="464">
          <cell r="A464" t="str">
            <v>CMRLPT22128</v>
          </cell>
        </row>
        <row r="465">
          <cell r="A465" t="str">
            <v>SABCWIFI101</v>
          </cell>
        </row>
        <row r="466">
          <cell r="A466" t="str">
            <v>CMRUCT20047</v>
          </cell>
        </row>
        <row r="467">
          <cell r="A467" t="str">
            <v>CMRUCT21115</v>
          </cell>
        </row>
        <row r="468">
          <cell r="A468" t="str">
            <v>CMRUCT22119</v>
          </cell>
        </row>
        <row r="469">
          <cell r="A469" t="str">
            <v>CMRLPT20071</v>
          </cell>
        </row>
        <row r="470">
          <cell r="A470" t="str">
            <v>CMRLPT22144</v>
          </cell>
        </row>
        <row r="471">
          <cell r="A471" t="str">
            <v>CMRUCT21127</v>
          </cell>
        </row>
        <row r="472">
          <cell r="A472" t="str">
            <v>CMRLPT21136</v>
          </cell>
        </row>
        <row r="473">
          <cell r="A473" t="str">
            <v>CMRLPT24012</v>
          </cell>
        </row>
        <row r="474">
          <cell r="A474" t="str">
            <v>YAOUMOS101</v>
          </cell>
        </row>
        <row r="475">
          <cell r="A475" t="str">
            <v>CMRUCT22094</v>
          </cell>
        </row>
        <row r="476">
          <cell r="A476" t="str">
            <v>cmruct22087</v>
          </cell>
        </row>
        <row r="477">
          <cell r="A477" t="str">
            <v>CMRUCT24092</v>
          </cell>
        </row>
        <row r="478">
          <cell r="A478" t="str">
            <v>mescondbaf</v>
          </cell>
        </row>
        <row r="479">
          <cell r="A479" t="str">
            <v>CMRLPT21126</v>
          </cell>
        </row>
        <row r="480">
          <cell r="A480" t="str">
            <v>CMRUCT21042</v>
          </cell>
        </row>
        <row r="481">
          <cell r="A481" t="str">
            <v>CMRUCT24008</v>
          </cell>
        </row>
        <row r="482">
          <cell r="A482" t="str">
            <v>CMRUCT20093</v>
          </cell>
        </row>
        <row r="483">
          <cell r="A483" t="str">
            <v>CMRLPT22084</v>
          </cell>
        </row>
        <row r="484">
          <cell r="A484" t="str">
            <v>CMRUCT23086</v>
          </cell>
        </row>
        <row r="485">
          <cell r="A485" t="str">
            <v>CMRLPT22124</v>
          </cell>
        </row>
        <row r="486">
          <cell r="A486" t="str">
            <v>SABCMSQL402</v>
          </cell>
        </row>
        <row r="487">
          <cell r="A487" t="str">
            <v>SIACSHARG101</v>
          </cell>
        </row>
        <row r="488">
          <cell r="A488" t="str">
            <v>CMRUCT20018</v>
          </cell>
        </row>
        <row r="489">
          <cell r="A489" t="str">
            <v>CMRLPT24062</v>
          </cell>
        </row>
        <row r="490">
          <cell r="A490" t="str">
            <v>SABCBI102</v>
          </cell>
        </row>
        <row r="491">
          <cell r="A491" t="str">
            <v>CMRUCT23042</v>
          </cell>
        </row>
        <row r="492">
          <cell r="A492" t="str">
            <v>CMRLPT24076</v>
          </cell>
        </row>
        <row r="493">
          <cell r="A493" t="str">
            <v>CMRLPT24093</v>
          </cell>
        </row>
        <row r="494">
          <cell r="A494" t="str">
            <v>CMRUCT23133</v>
          </cell>
        </row>
        <row r="495">
          <cell r="A495" t="str">
            <v>CMRUCT21011</v>
          </cell>
        </row>
        <row r="496">
          <cell r="A496" t="str">
            <v>CMRLPT19001</v>
          </cell>
        </row>
        <row r="497">
          <cell r="A497" t="str">
            <v>CMRLPT21140</v>
          </cell>
        </row>
        <row r="498">
          <cell r="A498" t="str">
            <v>CMRLPT20075</v>
          </cell>
        </row>
        <row r="499">
          <cell r="A499" t="str">
            <v>CMRUCT22118</v>
          </cell>
        </row>
        <row r="500">
          <cell r="A500" t="str">
            <v>SABCBUG101</v>
          </cell>
        </row>
        <row r="501">
          <cell r="A501" t="str">
            <v>CMRLPT23178</v>
          </cell>
        </row>
        <row r="502">
          <cell r="A502" t="str">
            <v>CMRUCT21067</v>
          </cell>
        </row>
        <row r="503">
          <cell r="A503" t="str">
            <v>CMRUCT23245</v>
          </cell>
        </row>
        <row r="504">
          <cell r="A504" t="str">
            <v>CMRLPT24171</v>
          </cell>
        </row>
        <row r="505">
          <cell r="A505" t="str">
            <v>CMRUCT22145</v>
          </cell>
        </row>
        <row r="506">
          <cell r="A506" t="str">
            <v>CMRUCT23250</v>
          </cell>
        </row>
        <row r="507">
          <cell r="A507" t="str">
            <v>SOCAPDDK101</v>
          </cell>
        </row>
        <row r="508">
          <cell r="A508" t="str">
            <v>CMRLPT24173</v>
          </cell>
        </row>
        <row r="509">
          <cell r="A509" t="str">
            <v>SABCVPRX104</v>
          </cell>
        </row>
        <row r="510">
          <cell r="A510" t="str">
            <v>CMRLPT23077</v>
          </cell>
        </row>
        <row r="511">
          <cell r="A511" t="str">
            <v>CMRLPT23217</v>
          </cell>
        </row>
        <row r="512">
          <cell r="A512" t="str">
            <v>CMRLPT23009</v>
          </cell>
        </row>
        <row r="513">
          <cell r="A513" t="str">
            <v>CMRUCT21116</v>
          </cell>
        </row>
        <row r="514">
          <cell r="A514" t="str">
            <v>CMRUCT21085</v>
          </cell>
        </row>
        <row r="515">
          <cell r="A515" t="str">
            <v>CMRLPT20001</v>
          </cell>
        </row>
        <row r="516">
          <cell r="A516" t="str">
            <v>CMRLPT23150</v>
          </cell>
        </row>
        <row r="517">
          <cell r="A517" t="str">
            <v>CMRUCT23226</v>
          </cell>
        </row>
        <row r="518">
          <cell r="A518" t="str">
            <v>BONADOMC002</v>
          </cell>
        </row>
        <row r="519">
          <cell r="A519" t="str">
            <v>BALIPCUT002</v>
          </cell>
        </row>
        <row r="520">
          <cell r="A520" t="str">
            <v>CMRLPT20003</v>
          </cell>
        </row>
        <row r="521">
          <cell r="A521" t="str">
            <v>CMRUCT21130</v>
          </cell>
        </row>
        <row r="522">
          <cell r="A522" t="str">
            <v>CMRLPT21099</v>
          </cell>
        </row>
        <row r="523">
          <cell r="A523" t="str">
            <v>SABCDIMO110</v>
          </cell>
        </row>
        <row r="524">
          <cell r="A524" t="str">
            <v>CMRUCT22090</v>
          </cell>
        </row>
        <row r="525">
          <cell r="A525" t="str">
            <v>CMRUCT24175</v>
          </cell>
        </row>
        <row r="526">
          <cell r="A526" t="str">
            <v>CMRUCT22092</v>
          </cell>
        </row>
        <row r="527">
          <cell r="A527" t="str">
            <v>CMRLPT24021</v>
          </cell>
        </row>
        <row r="528">
          <cell r="A528" t="str">
            <v>CMRUCT20145</v>
          </cell>
        </row>
        <row r="529">
          <cell r="A529" t="str">
            <v>CMRUCT22055</v>
          </cell>
        </row>
        <row r="530">
          <cell r="A530" t="str">
            <v>CMRUCT20029</v>
          </cell>
        </row>
        <row r="531">
          <cell r="A531" t="str">
            <v>CMRLPT23154</v>
          </cell>
        </row>
        <row r="532">
          <cell r="A532" t="str">
            <v>CMRLPT23126</v>
          </cell>
        </row>
        <row r="533">
          <cell r="A533" t="str">
            <v>2a04:cec0:f07a:fdd:3958:910:b5b5:647</v>
          </cell>
        </row>
        <row r="534">
          <cell r="A534" t="str">
            <v>SOCAECOSYS101</v>
          </cell>
        </row>
        <row r="535">
          <cell r="A535" t="str">
            <v>CMRUCT23034</v>
          </cell>
        </row>
        <row r="536">
          <cell r="A536" t="str">
            <v>CMRUCT24047</v>
          </cell>
        </row>
        <row r="537">
          <cell r="A537" t="str">
            <v>CMRLPT21032</v>
          </cell>
        </row>
        <row r="538">
          <cell r="A538" t="str">
            <v>CMRLPT19211</v>
          </cell>
        </row>
        <row r="539">
          <cell r="A539" t="str">
            <v>SABCGLPI601</v>
          </cell>
        </row>
        <row r="540">
          <cell r="A540" t="str">
            <v>CMRUCT21080</v>
          </cell>
        </row>
        <row r="541">
          <cell r="A541" t="str">
            <v>CMRUCT21002</v>
          </cell>
        </row>
        <row r="542">
          <cell r="A542" t="str">
            <v>CMRUCT24063</v>
          </cell>
        </row>
        <row r="543">
          <cell r="A543" t="str">
            <v>CMRUCT24088</v>
          </cell>
        </row>
        <row r="544">
          <cell r="A544" t="str">
            <v>CMRLPT23074</v>
          </cell>
        </row>
        <row r="545">
          <cell r="A545" t="str">
            <v>CMRLPT20045</v>
          </cell>
        </row>
        <row r="546">
          <cell r="A546" t="str">
            <v>CMRUCT23009</v>
          </cell>
        </row>
        <row r="547">
          <cell r="A547" t="str">
            <v>CMRUCT23259</v>
          </cell>
        </row>
        <row r="548">
          <cell r="A548" t="str">
            <v>CMRUCT21100</v>
          </cell>
        </row>
        <row r="549">
          <cell r="A549" t="str">
            <v>CMRUCT20149</v>
          </cell>
        </row>
        <row r="550">
          <cell r="A550" t="str">
            <v>CMRLPT24188</v>
          </cell>
        </row>
        <row r="551">
          <cell r="A551" t="str">
            <v>CMRLPT23136</v>
          </cell>
        </row>
        <row r="552">
          <cell r="A552" t="str">
            <v>CMRUCT19005</v>
          </cell>
        </row>
        <row r="553">
          <cell r="A553" t="str">
            <v>CMRLPT22168</v>
          </cell>
        </row>
        <row r="554">
          <cell r="A554" t="str">
            <v>CMRUCT20071</v>
          </cell>
        </row>
        <row r="555">
          <cell r="A555" t="str">
            <v>CMRUCT22152</v>
          </cell>
        </row>
        <row r="556">
          <cell r="A556" t="str">
            <v>CMRLPT22060</v>
          </cell>
        </row>
        <row r="557">
          <cell r="A557" t="str">
            <v>CMRUCT20098</v>
          </cell>
        </row>
        <row r="558">
          <cell r="A558" t="str">
            <v>SABCKPI105</v>
          </cell>
        </row>
        <row r="559">
          <cell r="A559" t="str">
            <v>CMRLPT22113</v>
          </cell>
        </row>
        <row r="560">
          <cell r="A560" t="str">
            <v>CMRLPT20008</v>
          </cell>
        </row>
        <row r="561">
          <cell r="A561" t="str">
            <v>CMRLPT21105</v>
          </cell>
        </row>
        <row r="562">
          <cell r="A562" t="str">
            <v>CMRUCT20148</v>
          </cell>
        </row>
        <row r="563">
          <cell r="A563" t="str">
            <v>CMRUCT24164</v>
          </cell>
        </row>
        <row r="564">
          <cell r="A564" t="str">
            <v>SABCPDDK101</v>
          </cell>
        </row>
        <row r="565">
          <cell r="A565" t="str">
            <v>CMRUCT23012</v>
          </cell>
        </row>
        <row r="566">
          <cell r="A566" t="str">
            <v>CMRLPT23180</v>
          </cell>
        </row>
        <row r="567">
          <cell r="A567" t="str">
            <v>CMRLPT23234</v>
          </cell>
        </row>
        <row r="568">
          <cell r="A568" t="str">
            <v>BALILIMS002</v>
          </cell>
        </row>
        <row r="569">
          <cell r="A569" t="str">
            <v>CMRUCT23206</v>
          </cell>
        </row>
        <row r="570">
          <cell r="A570" t="str">
            <v>CMRLPT21030</v>
          </cell>
        </row>
        <row r="571">
          <cell r="A571" t="str">
            <v>vm-CMRSRV23001-</v>
          </cell>
        </row>
        <row r="572">
          <cell r="A572" t="str">
            <v>LDSDATABASE</v>
          </cell>
        </row>
        <row r="573">
          <cell r="A573" t="str">
            <v>CMRLPT24084</v>
          </cell>
        </row>
        <row r="574">
          <cell r="A574" t="str">
            <v>CMRUCT20064</v>
          </cell>
        </row>
        <row r="575">
          <cell r="A575" t="str">
            <v>CMRUCT23015</v>
          </cell>
        </row>
        <row r="576">
          <cell r="A576" t="str">
            <v>CMRLPT21091</v>
          </cell>
        </row>
        <row r="577">
          <cell r="A577" t="str">
            <v>CMRLPT21028</v>
          </cell>
        </row>
        <row r="578">
          <cell r="A578" t="str">
            <v>CMRUCT20066</v>
          </cell>
        </row>
        <row r="579">
          <cell r="A579" t="str">
            <v>CMRUCT20007</v>
          </cell>
        </row>
        <row r="580">
          <cell r="A580" t="str">
            <v>SABCELO201</v>
          </cell>
        </row>
        <row r="581">
          <cell r="A581" t="str">
            <v>CMRUCT23288</v>
          </cell>
        </row>
        <row r="582">
          <cell r="A582" t="str">
            <v>CMRLPT23027</v>
          </cell>
        </row>
        <row r="583">
          <cell r="A583" t="str">
            <v>CMRUCT23329</v>
          </cell>
        </row>
        <row r="584">
          <cell r="A584" t="str">
            <v>YAOUSHARG101</v>
          </cell>
        </row>
        <row r="585">
          <cell r="A585" t="str">
            <v>CMRUCT23235</v>
          </cell>
        </row>
        <row r="586">
          <cell r="A586" t="str">
            <v>cmruct22110</v>
          </cell>
        </row>
        <row r="587">
          <cell r="A587" t="str">
            <v>CMRUCT23170</v>
          </cell>
        </row>
        <row r="588">
          <cell r="A588" t="str">
            <v>CMRUCT20173</v>
          </cell>
        </row>
        <row r="589">
          <cell r="A589" t="str">
            <v>CMRUCT24050</v>
          </cell>
        </row>
        <row r="590">
          <cell r="A590" t="str">
            <v>SOCAHUSKY101</v>
          </cell>
        </row>
        <row r="591">
          <cell r="A591" t="str">
            <v>CMRLPT21135</v>
          </cell>
        </row>
        <row r="592">
          <cell r="A592" t="str">
            <v>CMRUCT21097</v>
          </cell>
        </row>
        <row r="593">
          <cell r="A593" t="str">
            <v>SABCUPCUT101</v>
          </cell>
        </row>
        <row r="594">
          <cell r="A594" t="str">
            <v>CMRUCT23190</v>
          </cell>
        </row>
        <row r="595">
          <cell r="A595" t="str">
            <v>CMRLPT23142</v>
          </cell>
        </row>
        <row r="596">
          <cell r="A596" t="str">
            <v>CMRUCT23007</v>
          </cell>
        </row>
        <row r="597">
          <cell r="A597" t="str">
            <v>CMRLPT20027</v>
          </cell>
        </row>
        <row r="598">
          <cell r="A598" t="str">
            <v>CMRLPT21047</v>
          </cell>
        </row>
        <row r="599">
          <cell r="A599" t="str">
            <v>CMRLPT24199</v>
          </cell>
        </row>
        <row r="600">
          <cell r="A600" t="str">
            <v>CMRLPT22187</v>
          </cell>
        </row>
        <row r="601">
          <cell r="A601" t="str">
            <v>CMRLPT24141</v>
          </cell>
        </row>
        <row r="602">
          <cell r="A602" t="str">
            <v>CMRUCT23013</v>
          </cell>
        </row>
        <row r="603">
          <cell r="A603" t="str">
            <v>CMRLPT20115</v>
          </cell>
        </row>
        <row r="604">
          <cell r="A604" t="str">
            <v>CMRLPT23301</v>
          </cell>
        </row>
        <row r="605">
          <cell r="A605" t="str">
            <v>CMRLPT20087</v>
          </cell>
        </row>
        <row r="606">
          <cell r="A606" t="str">
            <v>CMRLPT19088</v>
          </cell>
        </row>
        <row r="607">
          <cell r="A607" t="str">
            <v>CMRUCT21017</v>
          </cell>
        </row>
        <row r="608">
          <cell r="A608" t="str">
            <v>CMRLPT22066</v>
          </cell>
        </row>
        <row r="609">
          <cell r="A609" t="str">
            <v>CMRUCT23077</v>
          </cell>
        </row>
        <row r="610">
          <cell r="A610" t="str">
            <v>CMRLPT23049</v>
          </cell>
        </row>
        <row r="611">
          <cell r="A611" t="str">
            <v>CMRLPT22146</v>
          </cell>
        </row>
        <row r="612">
          <cell r="A612" t="str">
            <v>CMRLPT24145</v>
          </cell>
        </row>
        <row r="613">
          <cell r="A613" t="str">
            <v>CMRUCT24165</v>
          </cell>
        </row>
        <row r="614">
          <cell r="A614" t="str">
            <v>SABCBIOM102</v>
          </cell>
        </row>
        <row r="615">
          <cell r="A615" t="str">
            <v>CMRUCT23258</v>
          </cell>
        </row>
        <row r="616">
          <cell r="A616" t="str">
            <v>mescavesndok</v>
          </cell>
        </row>
        <row r="617">
          <cell r="A617" t="str">
            <v>CMRLPT22161</v>
          </cell>
        </row>
        <row r="618">
          <cell r="A618" t="str">
            <v>CMRUCT21057</v>
          </cell>
        </row>
        <row r="619">
          <cell r="A619" t="str">
            <v>CMRLPT23316</v>
          </cell>
        </row>
        <row r="620">
          <cell r="A620" t="str">
            <v>CMRUCT23227</v>
          </cell>
        </row>
        <row r="621">
          <cell r="A621" t="str">
            <v>CMRLPT21164</v>
          </cell>
        </row>
        <row r="622">
          <cell r="A622" t="str">
            <v>CMRUCT19149</v>
          </cell>
        </row>
        <row r="623">
          <cell r="A623" t="str">
            <v>CMRUCT23065</v>
          </cell>
        </row>
        <row r="624">
          <cell r="A624" t="str">
            <v>CMRUCT19137</v>
          </cell>
        </row>
        <row r="625">
          <cell r="A625" t="str">
            <v>CMRLPT23006</v>
          </cell>
        </row>
        <row r="626">
          <cell r="A626" t="str">
            <v>CMRUCT23165</v>
          </cell>
        </row>
        <row r="627">
          <cell r="A627" t="str">
            <v>CMRUCT23193</v>
          </cell>
        </row>
        <row r="628">
          <cell r="A628" t="str">
            <v>CMRUCT20027</v>
          </cell>
        </row>
        <row r="629">
          <cell r="A629" t="str">
            <v>CMRUCT23310</v>
          </cell>
        </row>
        <row r="630">
          <cell r="A630" t="str">
            <v>CMRLPT22123</v>
          </cell>
        </row>
        <row r="631">
          <cell r="A631" t="str">
            <v>CMRUCT24086</v>
          </cell>
        </row>
        <row r="632">
          <cell r="A632" t="str">
            <v>CMRLPT23306</v>
          </cell>
        </row>
        <row r="633">
          <cell r="A633" t="str">
            <v>CMRUCT23039</v>
          </cell>
        </row>
        <row r="634">
          <cell r="A634" t="str">
            <v>CMRUCT23073</v>
          </cell>
        </row>
        <row r="635">
          <cell r="A635" t="str">
            <v>CMRUCT19102</v>
          </cell>
        </row>
        <row r="636">
          <cell r="A636" t="str">
            <v>CMRLPT19175</v>
          </cell>
        </row>
        <row r="637">
          <cell r="A637" t="str">
            <v>CMRLPT21051</v>
          </cell>
        </row>
        <row r="638">
          <cell r="A638" t="str">
            <v>CMRUCT19134</v>
          </cell>
        </row>
        <row r="639">
          <cell r="A639" t="str">
            <v>CMRUCT20118</v>
          </cell>
        </row>
        <row r="640">
          <cell r="A640" t="str">
            <v>CMRLPT21139</v>
          </cell>
        </row>
        <row r="641">
          <cell r="A641" t="str">
            <v>CMRUCT22029</v>
          </cell>
        </row>
        <row r="642">
          <cell r="A642" t="str">
            <v>CMRLPT22141</v>
          </cell>
        </row>
        <row r="643">
          <cell r="A643" t="str">
            <v>CMRLPT24129</v>
          </cell>
        </row>
        <row r="644">
          <cell r="A644" t="str">
            <v>CMRLPT20005</v>
          </cell>
        </row>
        <row r="645">
          <cell r="A645" t="str">
            <v>CMRUCT23188</v>
          </cell>
        </row>
        <row r="646">
          <cell r="A646" t="str">
            <v>CMRLPT22150</v>
          </cell>
        </row>
        <row r="647">
          <cell r="A647" t="str">
            <v>CMRUCT22084</v>
          </cell>
        </row>
        <row r="648">
          <cell r="A648" t="str">
            <v>CMRLPT23282</v>
          </cell>
        </row>
        <row r="649">
          <cell r="A649" t="str">
            <v>CMRLPT23244</v>
          </cell>
        </row>
        <row r="650">
          <cell r="A650" t="str">
            <v>CMRLPT21018</v>
          </cell>
        </row>
        <row r="651">
          <cell r="A651" t="str">
            <v>CMRUCT23072</v>
          </cell>
        </row>
        <row r="652">
          <cell r="A652" t="str">
            <v>CMRUCT20119</v>
          </cell>
        </row>
        <row r="653">
          <cell r="A653" t="str">
            <v>CMRUCT23208</v>
          </cell>
        </row>
        <row r="654">
          <cell r="A654" t="str">
            <v>CMRUCT21062</v>
          </cell>
        </row>
        <row r="655">
          <cell r="A655" t="str">
            <v>CMRLPT21008</v>
          </cell>
        </row>
        <row r="656">
          <cell r="A656" t="str">
            <v>SABCMASS101</v>
          </cell>
        </row>
        <row r="657">
          <cell r="A657" t="str">
            <v>CMRLPT23290</v>
          </cell>
        </row>
        <row r="658">
          <cell r="A658" t="str">
            <v>CMRLPT21162</v>
          </cell>
        </row>
        <row r="659">
          <cell r="A659" t="str">
            <v>CMRUCT23144</v>
          </cell>
        </row>
        <row r="660">
          <cell r="A660" t="str">
            <v>SABCMOS201</v>
          </cell>
        </row>
        <row r="661">
          <cell r="A661" t="str">
            <v>CMRUCT23195</v>
          </cell>
        </row>
        <row r="662">
          <cell r="A662" t="str">
            <v>CMRLPT24142</v>
          </cell>
        </row>
        <row r="663">
          <cell r="A663" t="str">
            <v>CMRLPT23166</v>
          </cell>
        </row>
        <row r="664">
          <cell r="A664" t="str">
            <v>SABCDIMO201</v>
          </cell>
        </row>
        <row r="665">
          <cell r="A665" t="str">
            <v>CMRUCT21070</v>
          </cell>
        </row>
        <row r="666">
          <cell r="A666" t="str">
            <v>CMRLPT20084</v>
          </cell>
        </row>
        <row r="667">
          <cell r="A667" t="str">
            <v>SABCGED105</v>
          </cell>
        </row>
        <row r="668">
          <cell r="A668" t="str">
            <v>CMRUCT23063</v>
          </cell>
        </row>
        <row r="669">
          <cell r="A669" t="str">
            <v>CMRLPT23047</v>
          </cell>
        </row>
        <row r="670">
          <cell r="A670" t="str">
            <v>CMRLPT23255</v>
          </cell>
        </row>
        <row r="671">
          <cell r="A671" t="str">
            <v>CMRUCT22162</v>
          </cell>
        </row>
        <row r="672">
          <cell r="A672" t="str">
            <v>CMRUCT24021</v>
          </cell>
        </row>
        <row r="673">
          <cell r="A673" t="str">
            <v>CMRUCT24018</v>
          </cell>
        </row>
        <row r="674">
          <cell r="A674" t="str">
            <v>CMRLPT23067</v>
          </cell>
        </row>
        <row r="675">
          <cell r="A675" t="str">
            <v>CMRLPT21014</v>
          </cell>
        </row>
        <row r="676">
          <cell r="A676" t="str">
            <v>CMRUCT23101</v>
          </cell>
        </row>
        <row r="677">
          <cell r="A677" t="str">
            <v>SABCFUTU601</v>
          </cell>
        </row>
        <row r="678">
          <cell r="A678" t="str">
            <v>SABCMEC202</v>
          </cell>
        </row>
        <row r="679">
          <cell r="A679" t="str">
            <v>CMRUCT19144</v>
          </cell>
        </row>
        <row r="680">
          <cell r="A680" t="str">
            <v>CMRLPT24166</v>
          </cell>
        </row>
        <row r="681">
          <cell r="A681" t="str">
            <v>CMRUCT24081</v>
          </cell>
        </row>
        <row r="682">
          <cell r="A682" t="str">
            <v>CMRLPT19198</v>
          </cell>
        </row>
        <row r="683">
          <cell r="A683" t="str">
            <v>BALIFICH002</v>
          </cell>
        </row>
        <row r="684">
          <cell r="A684" t="str">
            <v>CMRUCT23249</v>
          </cell>
        </row>
        <row r="685">
          <cell r="A685" t="str">
            <v>CMRUCT23203</v>
          </cell>
        </row>
        <row r="686">
          <cell r="A686" t="str">
            <v>CMRLPT23122</v>
          </cell>
        </row>
        <row r="687">
          <cell r="A687" t="str">
            <v>CMRUCT22041</v>
          </cell>
        </row>
        <row r="688">
          <cell r="A688" t="str">
            <v>CMRLPT23111</v>
          </cell>
        </row>
        <row r="689">
          <cell r="A689" t="str">
            <v>CMRLPT23187</v>
          </cell>
        </row>
        <row r="690">
          <cell r="A690" t="str">
            <v>CMRLPT23089</v>
          </cell>
        </row>
        <row r="691">
          <cell r="A691" t="str">
            <v>CMRUCT23255</v>
          </cell>
        </row>
        <row r="692">
          <cell r="A692" t="str">
            <v>CMRLPT19330</v>
          </cell>
        </row>
        <row r="693">
          <cell r="A693" t="str">
            <v>CMRLPT23190</v>
          </cell>
        </row>
        <row r="694">
          <cell r="A694" t="str">
            <v>BONAUPCUT101</v>
          </cell>
        </row>
        <row r="695">
          <cell r="A695" t="str">
            <v>CMRLPT22140</v>
          </cell>
        </row>
        <row r="696">
          <cell r="A696" t="str">
            <v>CMRUCT24077</v>
          </cell>
        </row>
        <row r="697">
          <cell r="A697" t="str">
            <v>CMRUCT19110</v>
          </cell>
        </row>
        <row r="698">
          <cell r="A698" t="str">
            <v>CMRLPT22080</v>
          </cell>
        </row>
        <row r="699">
          <cell r="A699" t="str">
            <v>CMRLPT23273</v>
          </cell>
        </row>
        <row r="700">
          <cell r="A700" t="str">
            <v>CMRUCT23132</v>
          </cell>
        </row>
        <row r="701">
          <cell r="A701" t="str">
            <v>CMRUCT19108</v>
          </cell>
        </row>
        <row r="702">
          <cell r="A702" t="str">
            <v>CMRUCT20081</v>
          </cell>
        </row>
        <row r="703">
          <cell r="A703" t="str">
            <v>CMRLPT23065</v>
          </cell>
        </row>
        <row r="704">
          <cell r="A704" t="str">
            <v>CMRUCT22147</v>
          </cell>
        </row>
        <row r="705">
          <cell r="A705" t="str">
            <v>CMRUCT23305</v>
          </cell>
        </row>
        <row r="706">
          <cell r="A706" t="str">
            <v>CMRLPT24120</v>
          </cell>
        </row>
        <row r="707">
          <cell r="A707" t="str">
            <v>CMRUCT23220</v>
          </cell>
        </row>
        <row r="708">
          <cell r="A708" t="str">
            <v>CMRLPT22137</v>
          </cell>
        </row>
        <row r="709">
          <cell r="A709" t="str">
            <v>CMRUCT24010</v>
          </cell>
        </row>
        <row r="710">
          <cell r="A710" t="str">
            <v>CMRLPT22133</v>
          </cell>
        </row>
        <row r="711">
          <cell r="A711" t="str">
            <v>CMRLPT23242</v>
          </cell>
        </row>
        <row r="712">
          <cell r="A712" t="str">
            <v>CMRLPT21022</v>
          </cell>
        </row>
        <row r="713">
          <cell r="A713" t="str">
            <v>CMRLPT24025</v>
          </cell>
        </row>
        <row r="714">
          <cell r="A714" t="str">
            <v>CMRUCT19072</v>
          </cell>
        </row>
        <row r="715">
          <cell r="A715" t="str">
            <v>CMRUCT20062</v>
          </cell>
        </row>
        <row r="716">
          <cell r="A716" t="str">
            <v>CMRUCT20120</v>
          </cell>
        </row>
        <row r="717">
          <cell r="A717" t="str">
            <v>CMRLPT20050</v>
          </cell>
        </row>
        <row r="718">
          <cell r="A718" t="str">
            <v>CMRLPT22147</v>
          </cell>
        </row>
        <row r="719">
          <cell r="A719" t="str">
            <v>CMRLPT23258</v>
          </cell>
        </row>
        <row r="720">
          <cell r="A720" t="str">
            <v>CMRUCT22045</v>
          </cell>
        </row>
        <row r="721">
          <cell r="A721" t="str">
            <v>CMRLPT19237</v>
          </cell>
        </row>
        <row r="722">
          <cell r="A722" t="str">
            <v>CMRLPT22004</v>
          </cell>
        </row>
        <row r="723">
          <cell r="A723" t="str">
            <v>CMRLTP19172</v>
          </cell>
        </row>
        <row r="724">
          <cell r="A724" t="str">
            <v>CMRLPT19170</v>
          </cell>
        </row>
        <row r="725">
          <cell r="A725" t="str">
            <v>CMRUCT24003</v>
          </cell>
        </row>
        <row r="726">
          <cell r="A726" t="str">
            <v>CMRLPT22174</v>
          </cell>
        </row>
        <row r="727">
          <cell r="A727" t="str">
            <v>CMRUCT23057</v>
          </cell>
        </row>
        <row r="728">
          <cell r="A728" t="str">
            <v>CMRLPT23016</v>
          </cell>
        </row>
        <row r="729">
          <cell r="A729" t="str">
            <v>NDOKPDDK101</v>
          </cell>
        </row>
        <row r="730">
          <cell r="A730" t="str">
            <v>CMRUCT24179</v>
          </cell>
        </row>
        <row r="731">
          <cell r="A731" t="str">
            <v>CMRLPT20036</v>
          </cell>
        </row>
        <row r="732">
          <cell r="A732" t="str">
            <v>BAFOMOS101</v>
          </cell>
        </row>
        <row r="733">
          <cell r="A733" t="str">
            <v>CMRUCT23181</v>
          </cell>
        </row>
        <row r="734">
          <cell r="A734" t="str">
            <v>CMRUCT23213</v>
          </cell>
        </row>
        <row r="735">
          <cell r="A735" t="str">
            <v>CMRUCT22043</v>
          </cell>
        </row>
        <row r="736">
          <cell r="A736" t="str">
            <v>CMRLPT24003</v>
          </cell>
        </row>
        <row r="737">
          <cell r="A737" t="str">
            <v>CMRUCT22097</v>
          </cell>
        </row>
        <row r="738">
          <cell r="A738" t="str">
            <v>CMRLPT24061</v>
          </cell>
        </row>
        <row r="739">
          <cell r="A739" t="str">
            <v>CMRLPT20025</v>
          </cell>
        </row>
        <row r="740">
          <cell r="A740" t="str">
            <v>CMRUCT23175</v>
          </cell>
        </row>
        <row r="741">
          <cell r="A741" t="str">
            <v>CMRLPT21069</v>
          </cell>
        </row>
        <row r="742">
          <cell r="A742" t="str">
            <v>CMRUCT22025</v>
          </cell>
        </row>
        <row r="743">
          <cell r="A743" t="str">
            <v>CMRLPT22127</v>
          </cell>
        </row>
        <row r="744">
          <cell r="A744" t="str">
            <v>CMRLPT24011</v>
          </cell>
        </row>
        <row r="745">
          <cell r="A745" t="str">
            <v>CMRLPT21129</v>
          </cell>
        </row>
        <row r="746">
          <cell r="A746" t="str">
            <v>CMRLPT21082</v>
          </cell>
        </row>
        <row r="747">
          <cell r="A747" t="str">
            <v>CMRLPT23215</v>
          </cell>
        </row>
        <row r="748">
          <cell r="A748" t="str">
            <v>CMRLPT22151</v>
          </cell>
        </row>
        <row r="749">
          <cell r="A749" t="str">
            <v>CMRLPT24158</v>
          </cell>
        </row>
        <row r="750">
          <cell r="A750" t="str">
            <v>CMRUCT24062</v>
          </cell>
        </row>
        <row r="751">
          <cell r="A751" t="str">
            <v>CMRUCT21010</v>
          </cell>
        </row>
        <row r="752">
          <cell r="A752" t="str">
            <v>CMRLPT21049</v>
          </cell>
        </row>
        <row r="753">
          <cell r="A753" t="str">
            <v>CMRUCT23019</v>
          </cell>
        </row>
        <row r="754">
          <cell r="A754" t="str">
            <v>CMRUCT24108</v>
          </cell>
        </row>
        <row r="755">
          <cell r="A755" t="str">
            <v>CMRUCT19224</v>
          </cell>
        </row>
        <row r="756">
          <cell r="A756" t="str">
            <v>CMRLPT24022</v>
          </cell>
        </row>
        <row r="757">
          <cell r="A757" t="str">
            <v>CMRLPT23084</v>
          </cell>
        </row>
        <row r="758">
          <cell r="A758" t="str">
            <v>CMRLPT24119</v>
          </cell>
        </row>
        <row r="759">
          <cell r="A759" t="str">
            <v>BONAMOS101</v>
          </cell>
        </row>
        <row r="760">
          <cell r="A760" t="str">
            <v>CMRUCT22057</v>
          </cell>
        </row>
        <row r="761">
          <cell r="A761" t="str">
            <v>GAROPCUT001</v>
          </cell>
        </row>
        <row r="762">
          <cell r="A762" t="str">
            <v>CMRLPT23114</v>
          </cell>
        </row>
        <row r="763">
          <cell r="A763" t="str">
            <v>CMRLPT20026</v>
          </cell>
        </row>
        <row r="764">
          <cell r="A764" t="str">
            <v>CMRLPT24130</v>
          </cell>
        </row>
        <row r="765">
          <cell r="A765" t="str">
            <v>CMRLPT23157</v>
          </cell>
        </row>
        <row r="766">
          <cell r="A766" t="str">
            <v>CMRUCT24080</v>
          </cell>
        </row>
        <row r="767">
          <cell r="A767" t="str">
            <v>CMRLPT23296</v>
          </cell>
        </row>
        <row r="768">
          <cell r="A768" t="str">
            <v>CMRUCT20082</v>
          </cell>
        </row>
        <row r="769">
          <cell r="A769" t="str">
            <v>CMRLPT23191</v>
          </cell>
        </row>
        <row r="770">
          <cell r="A770" t="str">
            <v>CMRUCT24110</v>
          </cell>
        </row>
        <row r="771">
          <cell r="A771" t="str">
            <v>CMRLPT22196</v>
          </cell>
        </row>
        <row r="772">
          <cell r="A772" t="str">
            <v>CMRLPT21163</v>
          </cell>
        </row>
        <row r="773">
          <cell r="A773" t="str">
            <v>CMRLPT21088</v>
          </cell>
        </row>
        <row r="774">
          <cell r="A774" t="str">
            <v>BAFOUSIN001</v>
          </cell>
        </row>
        <row r="775">
          <cell r="A775" t="str">
            <v>CMRLPT20035</v>
          </cell>
        </row>
        <row r="776">
          <cell r="A776" t="str">
            <v>sabckpi606</v>
          </cell>
        </row>
        <row r="777">
          <cell r="A777" t="str">
            <v>CMRUCT22064</v>
          </cell>
        </row>
        <row r="778">
          <cell r="A778" t="str">
            <v>CMRUCT23023</v>
          </cell>
        </row>
        <row r="779">
          <cell r="A779" t="str">
            <v>CMRUCT22004</v>
          </cell>
        </row>
        <row r="780">
          <cell r="A780" t="str">
            <v>CMRLPT19243</v>
          </cell>
        </row>
        <row r="781">
          <cell r="A781" t="str">
            <v>CMRLPT20015</v>
          </cell>
        </row>
        <row r="782">
          <cell r="A782" t="str">
            <v>CMRLPT20004</v>
          </cell>
        </row>
        <row r="783">
          <cell r="A783" t="str">
            <v>CMRLPT20111</v>
          </cell>
        </row>
        <row r="784">
          <cell r="A784" t="str">
            <v>CMRLPT19269</v>
          </cell>
        </row>
        <row r="785">
          <cell r="A785" t="str">
            <v>CMRUCT21120</v>
          </cell>
        </row>
        <row r="786">
          <cell r="A786" t="str">
            <v>CMRUCT24118</v>
          </cell>
        </row>
        <row r="787">
          <cell r="A787" t="str">
            <v>CMRUCT21034</v>
          </cell>
        </row>
        <row r="788">
          <cell r="A788" t="str">
            <v>CMRUCT23168</v>
          </cell>
        </row>
        <row r="789">
          <cell r="A789" t="str">
            <v>BALIGMAO001</v>
          </cell>
        </row>
        <row r="790">
          <cell r="A790" t="str">
            <v>CMRLPT20032</v>
          </cell>
        </row>
        <row r="791">
          <cell r="A791" t="str">
            <v>CMRUCT23037</v>
          </cell>
        </row>
        <row r="792">
          <cell r="A792" t="str">
            <v>CMRLPT24017</v>
          </cell>
        </row>
        <row r="793">
          <cell r="A793" t="str">
            <v>CMRLPT23153</v>
          </cell>
        </row>
        <row r="794">
          <cell r="A794" t="str">
            <v>CMRLPT21104</v>
          </cell>
        </row>
        <row r="795">
          <cell r="A795" t="str">
            <v>CMRLPT23056</v>
          </cell>
        </row>
        <row r="796">
          <cell r="A796" t="str">
            <v>CMRUCT24044</v>
          </cell>
        </row>
        <row r="797">
          <cell r="A797" t="str">
            <v>CMRUCT19142</v>
          </cell>
        </row>
        <row r="798">
          <cell r="A798" t="str">
            <v>CMRUCT21099</v>
          </cell>
        </row>
        <row r="799">
          <cell r="A799" t="str">
            <v>CMRUCT23061</v>
          </cell>
        </row>
        <row r="800">
          <cell r="A800" t="str">
            <v>CMRLPT19165</v>
          </cell>
        </row>
        <row r="801">
          <cell r="A801" t="str">
            <v>CMRLPT24187</v>
          </cell>
        </row>
        <row r="802">
          <cell r="A802" t="str">
            <v>CMRUCT19087</v>
          </cell>
        </row>
        <row r="803">
          <cell r="A803" t="str">
            <v>mescondydeubg</v>
          </cell>
        </row>
        <row r="804">
          <cell r="A804" t="str">
            <v>CMRUCT23128</v>
          </cell>
        </row>
        <row r="805">
          <cell r="A805" t="str">
            <v>CMRLPT23194</v>
          </cell>
        </row>
        <row r="806">
          <cell r="A806" t="str">
            <v>CMRUCT20057</v>
          </cell>
        </row>
        <row r="807">
          <cell r="A807" t="str">
            <v>CMRLPT23302</v>
          </cell>
        </row>
        <row r="808">
          <cell r="A808" t="str">
            <v>SABCSHARG101</v>
          </cell>
        </row>
        <row r="809">
          <cell r="A809" t="str">
            <v>CMRTLV21003</v>
          </cell>
        </row>
        <row r="810">
          <cell r="A810" t="str">
            <v>CMRLPT23038</v>
          </cell>
        </row>
        <row r="811">
          <cell r="A811" t="str">
            <v>CMRUCT24199</v>
          </cell>
        </row>
        <row r="812">
          <cell r="A812" t="str">
            <v>CMRLPT20058</v>
          </cell>
        </row>
        <row r="813">
          <cell r="A813" t="str">
            <v>CMRLPT23120</v>
          </cell>
        </row>
        <row r="814">
          <cell r="A814" t="str">
            <v>CMRUCT23067</v>
          </cell>
        </row>
        <row r="815">
          <cell r="A815" t="str">
            <v>CMRUCT23108</v>
          </cell>
        </row>
        <row r="816">
          <cell r="A816" t="str">
            <v>CMRUCT19119</v>
          </cell>
        </row>
        <row r="817">
          <cell r="A817" t="str">
            <v>CMRLPT20080</v>
          </cell>
        </row>
        <row r="818">
          <cell r="A818" t="str">
            <v>cmruct22088</v>
          </cell>
        </row>
        <row r="819">
          <cell r="A819" t="str">
            <v>CMRLPT20046</v>
          </cell>
        </row>
        <row r="820">
          <cell r="A820" t="str">
            <v>CMRLPT20067</v>
          </cell>
        </row>
        <row r="821">
          <cell r="A821" t="str">
            <v>SEMCPDDK101</v>
          </cell>
        </row>
        <row r="822">
          <cell r="A822" t="str">
            <v>CMRUCT21066</v>
          </cell>
        </row>
        <row r="823">
          <cell r="A823" t="str">
            <v>CMRUCT23243</v>
          </cell>
        </row>
        <row r="824">
          <cell r="A824" t="str">
            <v>CMRLPT24006</v>
          </cell>
        </row>
        <row r="825">
          <cell r="A825" t="str">
            <v>CMRLPT21035</v>
          </cell>
        </row>
        <row r="826">
          <cell r="A826" t="str">
            <v>messgxgaro</v>
          </cell>
        </row>
        <row r="827">
          <cell r="A827" t="str">
            <v>CMRLPT23245</v>
          </cell>
        </row>
        <row r="828">
          <cell r="A828" t="str">
            <v>CMRUCT24106</v>
          </cell>
        </row>
        <row r="829">
          <cell r="A829" t="str">
            <v>CMRLPT22050</v>
          </cell>
        </row>
        <row r="830">
          <cell r="A830" t="str">
            <v>CMRUCT24064</v>
          </cell>
        </row>
        <row r="831">
          <cell r="A831" t="str">
            <v>CMRUCT22049</v>
          </cell>
        </row>
        <row r="832">
          <cell r="A832" t="str">
            <v>CMRUCT24034</v>
          </cell>
        </row>
        <row r="833">
          <cell r="A833" t="str">
            <v>CMRUCT23197</v>
          </cell>
        </row>
        <row r="834">
          <cell r="A834" t="str">
            <v>SABCBIOM103</v>
          </cell>
        </row>
        <row r="835">
          <cell r="A835" t="str">
            <v>CMRLPT24087</v>
          </cell>
        </row>
        <row r="836">
          <cell r="A836" t="str">
            <v>CMRUCT19004</v>
          </cell>
        </row>
        <row r="837">
          <cell r="A837" t="str">
            <v>CMRUCT23036</v>
          </cell>
        </row>
        <row r="838">
          <cell r="A838" t="str">
            <v>CMRLPT23211</v>
          </cell>
        </row>
        <row r="839">
          <cell r="A839" t="str">
            <v>CMRUCT23237</v>
          </cell>
        </row>
        <row r="840">
          <cell r="A840" t="str">
            <v>CMRLPT21097</v>
          </cell>
        </row>
        <row r="841">
          <cell r="A841" t="str">
            <v>CMRUCT20099</v>
          </cell>
        </row>
        <row r="842">
          <cell r="A842" t="str">
            <v>CMRUCT23076</v>
          </cell>
        </row>
        <row r="843">
          <cell r="A843" t="str">
            <v>CMRLPT20043</v>
          </cell>
        </row>
        <row r="844">
          <cell r="A844" t="str">
            <v>CMRUCT19087</v>
          </cell>
        </row>
        <row r="845">
          <cell r="A845" t="str">
            <v>CMRUCT21119</v>
          </cell>
        </row>
        <row r="846">
          <cell r="A846" t="str">
            <v>CMRUCT22063</v>
          </cell>
        </row>
        <row r="847">
          <cell r="A847" t="str">
            <v>SABCDIMO102</v>
          </cell>
        </row>
        <row r="848">
          <cell r="A848" t="str">
            <v>CMRUCT24045</v>
          </cell>
        </row>
        <row r="849">
          <cell r="A849" t="str">
            <v>CMRLPT24007</v>
          </cell>
        </row>
        <row r="850">
          <cell r="A850" t="str">
            <v>BALILIMS001</v>
          </cell>
        </row>
        <row r="851">
          <cell r="A851" t="str">
            <v>messgxkoum</v>
          </cell>
        </row>
        <row r="852">
          <cell r="A852" t="str">
            <v>CMRUCT24111</v>
          </cell>
        </row>
        <row r="853">
          <cell r="A853" t="str">
            <v>CMRUCT19013</v>
          </cell>
        </row>
        <row r="854">
          <cell r="A854" t="str">
            <v>SOUAPDDK101</v>
          </cell>
        </row>
        <row r="855">
          <cell r="A855" t="str">
            <v>CMRLPT23283</v>
          </cell>
        </row>
        <row r="856">
          <cell r="A856" t="str">
            <v>CMRUCT24102</v>
          </cell>
        </row>
        <row r="857">
          <cell r="A857" t="str">
            <v>CMRLPT20023</v>
          </cell>
        </row>
        <row r="858">
          <cell r="A858" t="str">
            <v>CMRUCT20074</v>
          </cell>
        </row>
        <row r="859">
          <cell r="A859" t="str">
            <v>CMRLPT21075</v>
          </cell>
        </row>
        <row r="860">
          <cell r="A860" t="str">
            <v>CMRLPT24123</v>
          </cell>
        </row>
        <row r="861">
          <cell r="A861" t="str">
            <v>CMRLPT21119</v>
          </cell>
        </row>
        <row r="862">
          <cell r="A862" t="str">
            <v>CMRUCT23316</v>
          </cell>
        </row>
        <row r="863">
          <cell r="A863" t="str">
            <v>CMRLPT22039</v>
          </cell>
        </row>
        <row r="864">
          <cell r="A864" t="str">
            <v>CMRUCT22005</v>
          </cell>
        </row>
        <row r="865">
          <cell r="A865" t="str">
            <v>SABCSQDIMO101</v>
          </cell>
        </row>
        <row r="866">
          <cell r="A866" t="str">
            <v>CMRLPT21024</v>
          </cell>
        </row>
        <row r="867">
          <cell r="A867" t="str">
            <v>CMRLPT23075</v>
          </cell>
        </row>
        <row r="868">
          <cell r="A868" t="str">
            <v>CMRUCT22134</v>
          </cell>
        </row>
        <row r="869">
          <cell r="A869" t="str">
            <v>CMRLPT22028</v>
          </cell>
        </row>
        <row r="870">
          <cell r="A870" t="str">
            <v>CMRLPT22162</v>
          </cell>
        </row>
        <row r="871">
          <cell r="A871" t="str">
            <v>CMRUCT20077</v>
          </cell>
        </row>
        <row r="872">
          <cell r="A872" t="str">
            <v>CMRUCT23322</v>
          </cell>
        </row>
        <row r="873">
          <cell r="A873" t="str">
            <v>CMRLPT22029</v>
          </cell>
        </row>
        <row r="874">
          <cell r="A874" t="str">
            <v>CMRLPT19290</v>
          </cell>
        </row>
        <row r="875">
          <cell r="A875" t="str">
            <v>CMRUCT20097</v>
          </cell>
        </row>
        <row r="876">
          <cell r="A876" t="str">
            <v>CMRLPT23222</v>
          </cell>
        </row>
        <row r="877">
          <cell r="A877" t="str">
            <v>CMRUCT20123</v>
          </cell>
        </row>
        <row r="878">
          <cell r="A878" t="str">
            <v>CMRLPT24167</v>
          </cell>
        </row>
        <row r="879">
          <cell r="A879" t="str">
            <v>SABCBPC601</v>
          </cell>
        </row>
        <row r="880">
          <cell r="A880" t="str">
            <v>CMRUCT23166</v>
          </cell>
        </row>
        <row r="881">
          <cell r="A881" t="str">
            <v>CMRLPT22096</v>
          </cell>
        </row>
        <row r="882">
          <cell r="A882" t="str">
            <v>CMRUCT20152</v>
          </cell>
        </row>
        <row r="883">
          <cell r="A883" t="str">
            <v>CMRLPT20040</v>
          </cell>
        </row>
        <row r="884">
          <cell r="A884" t="str">
            <v>CMRLPT19183</v>
          </cell>
        </row>
        <row r="885">
          <cell r="A885" t="str">
            <v>YAOUVPRX102</v>
          </cell>
        </row>
        <row r="886">
          <cell r="A886" t="str">
            <v>CMRLPT23152</v>
          </cell>
        </row>
        <row r="887">
          <cell r="A887" t="str">
            <v>CMRLPT19304</v>
          </cell>
        </row>
        <row r="888">
          <cell r="A888" t="str">
            <v>CMRLPT20022</v>
          </cell>
        </row>
        <row r="889">
          <cell r="A889" t="str">
            <v>SABCSCCM101</v>
          </cell>
        </row>
        <row r="890">
          <cell r="A890" t="str">
            <v>CMRLPT22027</v>
          </cell>
        </row>
        <row r="891">
          <cell r="A891" t="str">
            <v>SABCDIMO101</v>
          </cell>
        </row>
        <row r="892">
          <cell r="A892" t="str">
            <v>CMRUCT20032</v>
          </cell>
        </row>
        <row r="893">
          <cell r="A893" t="str">
            <v>CMRLPT23189</v>
          </cell>
        </row>
        <row r="894">
          <cell r="A894" t="str">
            <v>CMRUCT22071</v>
          </cell>
        </row>
        <row r="895">
          <cell r="A895" t="str">
            <v>CMRUCT20014</v>
          </cell>
        </row>
        <row r="896">
          <cell r="A896" t="str">
            <v>CMRLPT24204</v>
          </cell>
        </row>
        <row r="897">
          <cell r="A897" t="str">
            <v>CMRLPT22176</v>
          </cell>
        </row>
        <row r="898">
          <cell r="A898" t="str">
            <v>CMRUCT21078</v>
          </cell>
        </row>
        <row r="899">
          <cell r="A899" t="str">
            <v>CMRLPT23257</v>
          </cell>
        </row>
        <row r="900">
          <cell r="A900" t="str">
            <v>CMRLPT19242</v>
          </cell>
        </row>
        <row r="901">
          <cell r="A901" t="str">
            <v>CMRLPT22020</v>
          </cell>
        </row>
        <row r="902">
          <cell r="A902" t="str">
            <v>CMRLPT23105</v>
          </cell>
        </row>
        <row r="903">
          <cell r="A903" t="str">
            <v>CMRUCT21051</v>
          </cell>
        </row>
        <row r="904">
          <cell r="A904" t="str">
            <v>CMRLPT24144</v>
          </cell>
        </row>
        <row r="905">
          <cell r="A905" t="str">
            <v>CMRLPT19045</v>
          </cell>
        </row>
        <row r="906">
          <cell r="A906" t="str">
            <v>CMRLPT23071</v>
          </cell>
        </row>
        <row r="907">
          <cell r="A907" t="str">
            <v>CMRLPT24194</v>
          </cell>
        </row>
        <row r="908">
          <cell r="A908" t="str">
            <v>CMRUCT23115</v>
          </cell>
        </row>
        <row r="909">
          <cell r="A909" t="str">
            <v>CMRLPT21059</v>
          </cell>
        </row>
        <row r="910">
          <cell r="A910" t="str">
            <v>CMRUCT22139</v>
          </cell>
        </row>
        <row r="911">
          <cell r="A911" t="str">
            <v>BONAPDDK101</v>
          </cell>
        </row>
        <row r="912">
          <cell r="A912" t="str">
            <v>CMRLPT22166</v>
          </cell>
        </row>
        <row r="913">
          <cell r="A913" t="str">
            <v>CMRUCT22020</v>
          </cell>
        </row>
        <row r="914">
          <cell r="A914" t="str">
            <v>CMRUCT24026</v>
          </cell>
        </row>
        <row r="915">
          <cell r="A915" t="str">
            <v>CMRLPT23052</v>
          </cell>
        </row>
        <row r="916">
          <cell r="A916" t="str">
            <v>CMRUCT21052</v>
          </cell>
        </row>
        <row r="917">
          <cell r="A917" t="str">
            <v>CMRUCT24169</v>
          </cell>
        </row>
        <row r="918">
          <cell r="A918" t="str">
            <v>CMRUCT23231</v>
          </cell>
        </row>
        <row r="919">
          <cell r="A919" t="str">
            <v>CMRLPT24163</v>
          </cell>
        </row>
        <row r="920">
          <cell r="A920" t="str">
            <v>CMRLPT21070</v>
          </cell>
        </row>
        <row r="921">
          <cell r="A921" t="str">
            <v>CMRUCT22016</v>
          </cell>
        </row>
        <row r="922">
          <cell r="A922" t="str">
            <v>CMRLPT19149</v>
          </cell>
        </row>
        <row r="923">
          <cell r="A923" t="str">
            <v>CM01BI101</v>
          </cell>
        </row>
        <row r="924">
          <cell r="A924" t="str">
            <v>OLEMUPCUT101</v>
          </cell>
        </row>
        <row r="925">
          <cell r="A925" t="str">
            <v>CMRLPT22043</v>
          </cell>
        </row>
        <row r="926">
          <cell r="A926" t="str">
            <v>pontbbrasskoum</v>
          </cell>
        </row>
        <row r="927">
          <cell r="A927" t="str">
            <v>CMRUCT24161</v>
          </cell>
        </row>
        <row r="928">
          <cell r="A928" t="str">
            <v>CMRUCT20080</v>
          </cell>
        </row>
        <row r="929">
          <cell r="A929" t="str">
            <v>CMRUCT20042</v>
          </cell>
        </row>
        <row r="930">
          <cell r="A930" t="str">
            <v>SABCGEDO101</v>
          </cell>
        </row>
        <row r="931">
          <cell r="A931" t="str">
            <v>CMRLPT24105</v>
          </cell>
        </row>
        <row r="932">
          <cell r="A932" t="str">
            <v>CMRUCT23026</v>
          </cell>
        </row>
        <row r="933">
          <cell r="A933" t="str">
            <v>CMRUCT22099</v>
          </cell>
        </row>
        <row r="934">
          <cell r="A934" t="str">
            <v>CMRLPT24095</v>
          </cell>
        </row>
        <row r="935">
          <cell r="A935" t="str">
            <v>CMRLPT24116</v>
          </cell>
        </row>
        <row r="936">
          <cell r="A936" t="str">
            <v>SABCMSQL601</v>
          </cell>
        </row>
        <row r="937">
          <cell r="A937" t="str">
            <v>CMRUCT19121</v>
          </cell>
        </row>
        <row r="938">
          <cell r="A938" t="str">
            <v>CMRUCT24188</v>
          </cell>
        </row>
        <row r="939">
          <cell r="A939" t="str">
            <v>CMRLPT23288</v>
          </cell>
        </row>
        <row r="940">
          <cell r="A940" t="str">
            <v>CMRLPT20042</v>
          </cell>
        </row>
        <row r="941">
          <cell r="A941" t="str">
            <v>BALILIMS201</v>
          </cell>
        </row>
        <row r="942">
          <cell r="A942" t="str">
            <v>CMRLPT21160</v>
          </cell>
        </row>
        <row r="943">
          <cell r="A943" t="str">
            <v>CMRLPT22094</v>
          </cell>
        </row>
        <row r="944">
          <cell r="A944" t="str">
            <v>SABCCRM101</v>
          </cell>
        </row>
        <row r="945">
          <cell r="A945" t="str">
            <v>CMRUCT24104</v>
          </cell>
        </row>
        <row r="946">
          <cell r="A946" t="str">
            <v>SABCPASDO102</v>
          </cell>
        </row>
        <row r="947">
          <cell r="A947" t="str">
            <v>CMRLPT24067</v>
          </cell>
        </row>
        <row r="948">
          <cell r="A948" t="str">
            <v>CMRUCT23251</v>
          </cell>
        </row>
        <row r="949">
          <cell r="A949" t="str">
            <v>CMRUCT24065</v>
          </cell>
        </row>
        <row r="950">
          <cell r="A950" t="str">
            <v>CMRUCT20068</v>
          </cell>
        </row>
        <row r="951">
          <cell r="A951" t="str">
            <v>CMRLPT21034</v>
          </cell>
        </row>
        <row r="952">
          <cell r="A952" t="str">
            <v>CMRLPT22078</v>
          </cell>
        </row>
        <row r="953">
          <cell r="A953" t="str">
            <v>CMRLPT22152</v>
          </cell>
        </row>
        <row r="954">
          <cell r="A954" t="str">
            <v>CMRLPT24026</v>
          </cell>
        </row>
        <row r="955">
          <cell r="A955" t="str">
            <v>CMRUCT24006</v>
          </cell>
        </row>
        <row r="956">
          <cell r="A956" t="str">
            <v>CMRLPT22165</v>
          </cell>
        </row>
        <row r="957">
          <cell r="A957" t="str">
            <v>SABCKPI103</v>
          </cell>
        </row>
        <row r="958">
          <cell r="A958" t="str">
            <v>cmruct22086</v>
          </cell>
        </row>
        <row r="959">
          <cell r="A959" t="str">
            <v>CMRLPT23212</v>
          </cell>
        </row>
        <row r="960">
          <cell r="A960" t="str">
            <v>CMRUCT23068</v>
          </cell>
        </row>
        <row r="961">
          <cell r="A961" t="str">
            <v>CMRUCT21077</v>
          </cell>
        </row>
        <row r="962">
          <cell r="A962" t="str">
            <v>messgxbaf</v>
          </cell>
        </row>
        <row r="963">
          <cell r="A963" t="str">
            <v>cmruct19184</v>
          </cell>
        </row>
        <row r="964">
          <cell r="A964" t="str">
            <v>CMRLPT19190</v>
          </cell>
        </row>
        <row r="965">
          <cell r="A965" t="str">
            <v>CMRLPT23284</v>
          </cell>
        </row>
        <row r="966">
          <cell r="A966" t="str">
            <v>SEMCDOMC001</v>
          </cell>
        </row>
        <row r="967">
          <cell r="A967" t="str">
            <v>CMRUCT20114</v>
          </cell>
        </row>
        <row r="968">
          <cell r="A968" t="str">
            <v>CMRLPT19228</v>
          </cell>
        </row>
        <row r="969">
          <cell r="A969" t="str">
            <v>CMRUCT23331</v>
          </cell>
        </row>
        <row r="970">
          <cell r="A970" t="str">
            <v>CMRLPT23078</v>
          </cell>
        </row>
        <row r="971">
          <cell r="A971" t="str">
            <v>CMRLPT19057</v>
          </cell>
        </row>
        <row r="972">
          <cell r="A972" t="str">
            <v>CMRLPT23213</v>
          </cell>
        </row>
        <row r="973">
          <cell r="A973" t="str">
            <v>CMRUCT24116</v>
          </cell>
        </row>
        <row r="974">
          <cell r="A974" t="str">
            <v>CMRUCT23244</v>
          </cell>
        </row>
        <row r="975">
          <cell r="A975" t="str">
            <v>CMRLPT22129</v>
          </cell>
        </row>
        <row r="976">
          <cell r="A976" t="str">
            <v>CMRUCT20016</v>
          </cell>
        </row>
        <row r="977">
          <cell r="A977" t="str">
            <v>SABCWEB601</v>
          </cell>
        </row>
        <row r="978">
          <cell r="A978" t="str">
            <v>pontbbrassyde</v>
          </cell>
        </row>
        <row r="979">
          <cell r="A979" t="str">
            <v>CMRLPT23160</v>
          </cell>
        </row>
        <row r="980">
          <cell r="A980" t="str">
            <v>CMRUCT21109</v>
          </cell>
        </row>
        <row r="981">
          <cell r="A981" t="str">
            <v>CMRUCT24071</v>
          </cell>
        </row>
        <row r="982">
          <cell r="A982" t="str">
            <v>CMRLPT22108</v>
          </cell>
        </row>
        <row r="983">
          <cell r="A983" t="str">
            <v>CMRLPT19179</v>
          </cell>
        </row>
        <row r="984">
          <cell r="A984" t="str">
            <v>CMRLPT19378</v>
          </cell>
        </row>
        <row r="985">
          <cell r="A985" t="str">
            <v>CMRUCT21095</v>
          </cell>
        </row>
        <row r="986">
          <cell r="A986" t="str">
            <v>CMRUCT24019</v>
          </cell>
        </row>
        <row r="987">
          <cell r="A987" t="str">
            <v>CMRUCT24119</v>
          </cell>
        </row>
        <row r="988">
          <cell r="A988" t="str">
            <v>CMRLPT21122</v>
          </cell>
        </row>
        <row r="989">
          <cell r="A989" t="str">
            <v>CMRLPT23091</v>
          </cell>
        </row>
        <row r="990">
          <cell r="A990" t="str">
            <v>CMRLPT24041</v>
          </cell>
        </row>
        <row r="991">
          <cell r="A991" t="str">
            <v>CMRLPT23155</v>
          </cell>
        </row>
        <row r="992">
          <cell r="A992" t="str">
            <v>CMRUCT24176</v>
          </cell>
        </row>
        <row r="993">
          <cell r="A993" t="str">
            <v>CMRUCT24084</v>
          </cell>
        </row>
        <row r="994">
          <cell r="A994" t="str">
            <v>CMRLPT20054</v>
          </cell>
        </row>
        <row r="995">
          <cell r="A995" t="str">
            <v>CMRLPT23272</v>
          </cell>
        </row>
        <row r="996">
          <cell r="A996" t="str">
            <v>CMRLPT24203</v>
          </cell>
        </row>
        <row r="997">
          <cell r="A997" t="str">
            <v>CMRLPT22019</v>
          </cell>
        </row>
        <row r="998">
          <cell r="A998" t="str">
            <v>CMRLPT21101</v>
          </cell>
        </row>
        <row r="999">
          <cell r="A999" t="str">
            <v>CMRUCT24166</v>
          </cell>
        </row>
        <row r="1000">
          <cell r="A1000" t="str">
            <v>SABCSHAR101</v>
          </cell>
        </row>
        <row r="1001">
          <cell r="A1001" t="str">
            <v>CMRLPT24193</v>
          </cell>
        </row>
        <row r="1002">
          <cell r="A1002" t="str">
            <v>CMRLPT20078</v>
          </cell>
        </row>
        <row r="1003">
          <cell r="A1003" t="str">
            <v>CMRLPT23237</v>
          </cell>
        </row>
        <row r="1004">
          <cell r="A1004" t="str">
            <v>CMRUCT24141</v>
          </cell>
        </row>
        <row r="1005">
          <cell r="A1005" t="str">
            <v>CMRUCT20129</v>
          </cell>
        </row>
        <row r="1006">
          <cell r="A1006" t="str">
            <v>CMRLPT24135</v>
          </cell>
        </row>
        <row r="1007">
          <cell r="A1007" t="str">
            <v>CMRLPT23162</v>
          </cell>
        </row>
        <row r="1008">
          <cell r="A1008" t="str">
            <v>CMRLPT23219</v>
          </cell>
        </row>
        <row r="1009">
          <cell r="A1009" t="str">
            <v>CMRLPT23174</v>
          </cell>
        </row>
        <row r="1010">
          <cell r="A1010" t="str">
            <v>CMRLPT23229</v>
          </cell>
        </row>
        <row r="1011">
          <cell r="A1011" t="str">
            <v>CMRUCT23253</v>
          </cell>
        </row>
        <row r="1012">
          <cell r="A1012" t="str">
            <v>CMRLPT21046</v>
          </cell>
        </row>
        <row r="1013">
          <cell r="A1013" t="str">
            <v>CMRLPT23002</v>
          </cell>
        </row>
        <row r="1014">
          <cell r="A1014" t="str">
            <v>CMRLPT20034</v>
          </cell>
        </row>
        <row r="1015">
          <cell r="A1015" t="str">
            <v>CMRLPT23135</v>
          </cell>
        </row>
        <row r="1016">
          <cell r="A1016" t="str">
            <v>CMRUCT24180</v>
          </cell>
        </row>
        <row r="1017">
          <cell r="A1017" t="str">
            <v>CMRUCT23137</v>
          </cell>
        </row>
        <row r="1018">
          <cell r="A1018" t="str">
            <v>CMRLPT23005</v>
          </cell>
        </row>
        <row r="1019">
          <cell r="A1019" t="str">
            <v>SABCTEST601</v>
          </cell>
        </row>
        <row r="1020">
          <cell r="A1020" t="str">
            <v>CMRUCT24099</v>
          </cell>
        </row>
        <row r="1021">
          <cell r="A1021" t="str">
            <v>CMRUCT21016</v>
          </cell>
        </row>
        <row r="1022">
          <cell r="A1022" t="str">
            <v>CMRUCT23011</v>
          </cell>
        </row>
        <row r="1023">
          <cell r="A1023" t="str">
            <v>SABCMOS102</v>
          </cell>
        </row>
        <row r="1024">
          <cell r="A1024" t="str">
            <v>SABCBPC101</v>
          </cell>
        </row>
        <row r="1025">
          <cell r="A1025" t="str">
            <v>CMRUCT24160</v>
          </cell>
        </row>
        <row r="1026">
          <cell r="A1026" t="str">
            <v>SABCMEC102</v>
          </cell>
        </row>
        <row r="1027">
          <cell r="A1027" t="str">
            <v>CMRLPT23034</v>
          </cell>
        </row>
        <row r="1028">
          <cell r="A1028" t="str">
            <v>CMRUCT23087</v>
          </cell>
        </row>
        <row r="1029">
          <cell r="A1029" t="str">
            <v>CMRLPT22116</v>
          </cell>
        </row>
        <row r="1030">
          <cell r="A1030" t="str">
            <v>CMRLPT22134</v>
          </cell>
        </row>
        <row r="1031">
          <cell r="A1031" t="str">
            <v>CMRLPT22023</v>
          </cell>
        </row>
        <row r="1032">
          <cell r="A1032" t="str">
            <v>BALIDOMC001</v>
          </cell>
        </row>
        <row r="1033">
          <cell r="A1033" t="str">
            <v>SABCVPRX102</v>
          </cell>
        </row>
        <row r="1034">
          <cell r="A1034" t="str">
            <v>SABCMMIX101</v>
          </cell>
        </row>
        <row r="1035">
          <cell r="A1035" t="str">
            <v>CMRLPT21065</v>
          </cell>
        </row>
        <row r="1036">
          <cell r="A1036" t="str">
            <v>CMRUCT23321</v>
          </cell>
        </row>
        <row r="1037">
          <cell r="A1037" t="str">
            <v>CMRLPT23128</v>
          </cell>
        </row>
        <row r="1038">
          <cell r="A1038" t="str">
            <v>CMRLPT21062</v>
          </cell>
        </row>
        <row r="1039">
          <cell r="A1039" t="str">
            <v>CMRUCT23028</v>
          </cell>
        </row>
        <row r="1040">
          <cell r="A1040" t="str">
            <v>CMRLPT22079</v>
          </cell>
        </row>
        <row r="1041">
          <cell r="A1041" t="str">
            <v>CMRUCT24066</v>
          </cell>
        </row>
        <row r="1042">
          <cell r="A1042" t="str">
            <v>SABCISO201</v>
          </cell>
        </row>
        <row r="1043">
          <cell r="A1043" t="str">
            <v>CMRLPT24039</v>
          </cell>
        </row>
        <row r="1044">
          <cell r="A1044" t="str">
            <v>SABCBO601</v>
          </cell>
        </row>
        <row r="1045">
          <cell r="A1045" t="str">
            <v>CMRUCT24001</v>
          </cell>
        </row>
        <row r="1046">
          <cell r="A1046" t="str">
            <v>CMRUCT22148</v>
          </cell>
        </row>
        <row r="1047">
          <cell r="A1047" t="str">
            <v>BALILIMS202</v>
          </cell>
        </row>
        <row r="1048">
          <cell r="A1048" t="str">
            <v>mesfiltbaf</v>
          </cell>
        </row>
        <row r="1049">
          <cell r="A1049" t="str">
            <v>CMRLPT22118</v>
          </cell>
        </row>
        <row r="1050">
          <cell r="A1050" t="str">
            <v>CMRLPT20016</v>
          </cell>
        </row>
        <row r="1051">
          <cell r="A1051" t="str">
            <v>CMRLPT23058</v>
          </cell>
        </row>
        <row r="1052">
          <cell r="A1052" t="str">
            <v>CMRUCT20069</v>
          </cell>
        </row>
        <row r="1053">
          <cell r="A1053" t="str">
            <v>CMRUCT23082</v>
          </cell>
        </row>
        <row r="1054">
          <cell r="A1054" t="str">
            <v>CMRUCT20017</v>
          </cell>
        </row>
        <row r="1055">
          <cell r="A1055" t="str">
            <v>CMRLPT21013</v>
          </cell>
        </row>
        <row r="1056">
          <cell r="A1056" t="str">
            <v>CMRLPT23206</v>
          </cell>
        </row>
        <row r="1057">
          <cell r="A1057" t="str">
            <v>CMRUCT22123</v>
          </cell>
        </row>
        <row r="1058">
          <cell r="A1058" t="str">
            <v>CMRLPT24031</v>
          </cell>
        </row>
        <row r="1059">
          <cell r="A1059" t="str">
            <v>CMRLPT23121</v>
          </cell>
        </row>
        <row r="1060">
          <cell r="A1060" t="str">
            <v>CMRUCT23223</v>
          </cell>
        </row>
        <row r="1061">
          <cell r="A1061" t="str">
            <v>CMRUCT22026</v>
          </cell>
        </row>
        <row r="1062">
          <cell r="A1062" t="str">
            <v>CMRUCT19113</v>
          </cell>
        </row>
        <row r="1063">
          <cell r="A1063" t="str">
            <v>SABCPASDO101</v>
          </cell>
        </row>
        <row r="1064">
          <cell r="A1064" t="str">
            <v>SABCMYAP101</v>
          </cell>
        </row>
        <row r="1065">
          <cell r="A1065" t="str">
            <v>CMRUCT23106</v>
          </cell>
        </row>
        <row r="1066">
          <cell r="A1066" t="str">
            <v>CMRUCT19169</v>
          </cell>
        </row>
        <row r="1067">
          <cell r="A1067" t="str">
            <v>YAOUPDDK101</v>
          </cell>
        </row>
        <row r="1068">
          <cell r="A1068" t="str">
            <v>CMRUCT21123</v>
          </cell>
        </row>
        <row r="1069">
          <cell r="A1069" t="str">
            <v>CMRLPT23024</v>
          </cell>
        </row>
        <row r="1070">
          <cell r="A1070" t="str">
            <v>CMRLPT23145</v>
          </cell>
        </row>
        <row r="1071">
          <cell r="A1071" t="str">
            <v>CMRLPT24136</v>
          </cell>
        </row>
        <row r="1072">
          <cell r="A1072" t="str">
            <v>CMRLPT22099</v>
          </cell>
        </row>
        <row r="1073">
          <cell r="A1073" t="str">
            <v>cmruct23052</v>
          </cell>
        </row>
        <row r="1074">
          <cell r="A1074" t="str">
            <v>CMRUCT20005</v>
          </cell>
        </row>
        <row r="1075">
          <cell r="A1075" t="str">
            <v>CMRLPT24121</v>
          </cell>
        </row>
        <row r="1076">
          <cell r="A1076" t="str">
            <v>CMRLPT19188</v>
          </cell>
        </row>
        <row r="1077">
          <cell r="A1077" t="str">
            <v>SABCBPC603</v>
          </cell>
        </row>
        <row r="1078">
          <cell r="A1078" t="str">
            <v>CMRLPT20076</v>
          </cell>
        </row>
        <row r="1079">
          <cell r="A1079" t="str">
            <v>CMRUCT23094</v>
          </cell>
        </row>
        <row r="1080">
          <cell r="A1080" t="str">
            <v>CMRUCT22022</v>
          </cell>
        </row>
        <row r="1081">
          <cell r="A1081" t="str">
            <v>CMRLPT20024</v>
          </cell>
        </row>
        <row r="1082">
          <cell r="A1082" t="str">
            <v>SABCELO101</v>
          </cell>
        </row>
        <row r="1083">
          <cell r="A1083" t="str">
            <v>CMRUCT24121</v>
          </cell>
        </row>
        <row r="1084">
          <cell r="A1084" t="str">
            <v>CMRUCT23122</v>
          </cell>
        </row>
        <row r="1085">
          <cell r="A1085" t="str">
            <v>CMRLPT21156</v>
          </cell>
        </row>
        <row r="1086">
          <cell r="A1086" t="str">
            <v>CMRUCT24079</v>
          </cell>
        </row>
        <row r="1087">
          <cell r="A1087" t="str">
            <v>CMRLPT19173</v>
          </cell>
        </row>
        <row r="1088">
          <cell r="A1088" t="str">
            <v>CMRLPT21125</v>
          </cell>
        </row>
        <row r="1089">
          <cell r="A1089" t="str">
            <v>YAOUVPRX101</v>
          </cell>
        </row>
        <row r="1090">
          <cell r="A1090" t="str">
            <v>CMRLPT24015</v>
          </cell>
        </row>
        <row r="1091">
          <cell r="A1091" t="str">
            <v>CMRUCT23016</v>
          </cell>
        </row>
        <row r="1092">
          <cell r="A1092" t="str">
            <v>SABCSQRH601</v>
          </cell>
        </row>
        <row r="1093">
          <cell r="A1093" t="str">
            <v>CMRLPT22200</v>
          </cell>
        </row>
        <row r="1094">
          <cell r="A1094" t="str">
            <v>cmruct20125</v>
          </cell>
        </row>
        <row r="1095">
          <cell r="A1095" t="str">
            <v>CMRLPT20020</v>
          </cell>
        </row>
        <row r="1096">
          <cell r="A1096" t="str">
            <v>CMRLPT19279</v>
          </cell>
        </row>
        <row r="1097">
          <cell r="A1097" t="str">
            <v>CMRLPT23198</v>
          </cell>
        </row>
        <row r="1098">
          <cell r="A1098" t="str">
            <v>SABCFUTU101</v>
          </cell>
        </row>
        <row r="1099">
          <cell r="A1099" t="str">
            <v>CMRUCT20024</v>
          </cell>
        </row>
        <row r="1100">
          <cell r="A1100" t="str">
            <v>CMRLPT22172</v>
          </cell>
        </row>
        <row r="1101">
          <cell r="A1101" t="str">
            <v>CMRLPT20117</v>
          </cell>
        </row>
        <row r="1102">
          <cell r="A1102" t="str">
            <v>YAOUSIN001</v>
          </cell>
        </row>
        <row r="1103">
          <cell r="A1103" t="str">
            <v>CMRLPT23195</v>
          </cell>
        </row>
        <row r="1104">
          <cell r="A1104" t="str">
            <v>CMRUCT22085</v>
          </cell>
        </row>
        <row r="1105">
          <cell r="A1105" t="str">
            <v>CMRUCT23173</v>
          </cell>
        </row>
        <row r="1106">
          <cell r="A1106" t="str">
            <v>CMRUCT22032</v>
          </cell>
        </row>
        <row r="1107">
          <cell r="A1107" t="str">
            <v>CMRLPT21017</v>
          </cell>
        </row>
        <row r="1108">
          <cell r="A1108" t="str">
            <v>SABCGEDO201</v>
          </cell>
        </row>
        <row r="1109">
          <cell r="A1109" t="str">
            <v>CMRLPT24191</v>
          </cell>
        </row>
        <row r="1110">
          <cell r="A1110" t="str">
            <v>CMRUCT22140</v>
          </cell>
        </row>
        <row r="1111">
          <cell r="A1111" t="str">
            <v>CMRLPT23319</v>
          </cell>
        </row>
        <row r="1112">
          <cell r="A1112" t="str">
            <v>CMRUCT20046</v>
          </cell>
        </row>
        <row r="1113">
          <cell r="A1113" t="str">
            <v>CMRUCT23147</v>
          </cell>
        </row>
        <row r="1114">
          <cell r="A1114" t="str">
            <v>CMRLPT23086</v>
          </cell>
        </row>
        <row r="1115">
          <cell r="A1115" t="str">
            <v>CMRUCT21090</v>
          </cell>
        </row>
        <row r="1116">
          <cell r="A1116" t="str">
            <v>CMRUCT23088</v>
          </cell>
        </row>
        <row r="1117">
          <cell r="A1117" t="str">
            <v>CMRUCT24156</v>
          </cell>
        </row>
        <row r="1118">
          <cell r="A1118" t="str">
            <v>CMRUCT23089</v>
          </cell>
        </row>
        <row r="1119">
          <cell r="A1119" t="str">
            <v>CMRLPT23254</v>
          </cell>
        </row>
        <row r="1120">
          <cell r="A1120" t="str">
            <v>BAFOPDDK101</v>
          </cell>
        </row>
        <row r="1121">
          <cell r="A1121" t="str">
            <v>CMRLPT24179</v>
          </cell>
        </row>
        <row r="1122">
          <cell r="A1122" t="str">
            <v>CMRUCT24194</v>
          </cell>
        </row>
        <row r="1123">
          <cell r="A1123" t="str">
            <v>CMRUCT21048</v>
          </cell>
        </row>
        <row r="1124">
          <cell r="A1124" t="str">
            <v>CMRUCT24153</v>
          </cell>
        </row>
        <row r="1125">
          <cell r="A1125" t="str">
            <v>CMRUCT23155</v>
          </cell>
        </row>
        <row r="1126">
          <cell r="A1126" t="str">
            <v>CMRUCT23038</v>
          </cell>
        </row>
        <row r="1127">
          <cell r="A1127" t="str">
            <v>CMRUCT20121</v>
          </cell>
        </row>
        <row r="1128">
          <cell r="A1128" t="str">
            <v>CMRUCT20048</v>
          </cell>
        </row>
        <row r="1129">
          <cell r="A1129" t="str">
            <v>CMRUCT21096</v>
          </cell>
        </row>
        <row r="1130">
          <cell r="A1130" t="str">
            <v>CMRLPT23163</v>
          </cell>
        </row>
        <row r="1131">
          <cell r="A1131" t="str">
            <v>CMRUCT22013</v>
          </cell>
        </row>
        <row r="1132">
          <cell r="A1132" t="str">
            <v>CMRUCT22046</v>
          </cell>
        </row>
        <row r="1133">
          <cell r="A1133" t="str">
            <v>CMRUCT23097</v>
          </cell>
        </row>
        <row r="1134">
          <cell r="A1134" t="str">
            <v>CMRLPT24072</v>
          </cell>
        </row>
        <row r="1135">
          <cell r="A1135" t="str">
            <v>CMRUCT24090</v>
          </cell>
        </row>
        <row r="1136">
          <cell r="A1136" t="str">
            <v>SABCDHCP101</v>
          </cell>
        </row>
        <row r="1137">
          <cell r="A1137" t="str">
            <v>CMRUCT24128</v>
          </cell>
        </row>
        <row r="1138">
          <cell r="A1138" t="str">
            <v>CMRLPT24028</v>
          </cell>
        </row>
        <row r="1139">
          <cell r="A1139" t="str">
            <v>CMRLPT21144</v>
          </cell>
        </row>
        <row r="1140">
          <cell r="A1140" t="str">
            <v>CMRUCT20023</v>
          </cell>
        </row>
        <row r="1141">
          <cell r="A1141" t="str">
            <v>CMRUCT19151</v>
          </cell>
        </row>
        <row r="1142">
          <cell r="A1142" t="str">
            <v>CMRLPT24134</v>
          </cell>
        </row>
        <row r="1143">
          <cell r="A1143" t="str">
            <v>CMRLPT23320</v>
          </cell>
        </row>
        <row r="1144">
          <cell r="A1144" t="str">
            <v>CMRLPT24133</v>
          </cell>
        </row>
        <row r="1145">
          <cell r="A1145" t="str">
            <v>CMRLPT22111</v>
          </cell>
        </row>
        <row r="1146">
          <cell r="A1146" t="str">
            <v>SIACPDDK101</v>
          </cell>
        </row>
        <row r="1147">
          <cell r="A1147" t="str">
            <v>CMRLPT23041</v>
          </cell>
        </row>
        <row r="1148">
          <cell r="A1148" t="str">
            <v>CMRLPT24186</v>
          </cell>
        </row>
        <row r="1149">
          <cell r="A1149" t="str">
            <v>CMRLPT22158</v>
          </cell>
        </row>
        <row r="1150">
          <cell r="A1150" t="str">
            <v>CMRUCT23112</v>
          </cell>
        </row>
        <row r="1151">
          <cell r="A1151" t="str">
            <v>CMRUCT24070</v>
          </cell>
        </row>
        <row r="1152">
          <cell r="A1152" t="str">
            <v>CMRLPT23164</v>
          </cell>
        </row>
        <row r="1153">
          <cell r="A1153" t="str">
            <v>CMRLPT21080</v>
          </cell>
        </row>
        <row r="1154">
          <cell r="A1154" t="str">
            <v>CMRUCT23222</v>
          </cell>
        </row>
        <row r="1155">
          <cell r="A1155" t="str">
            <v>CMRUCT21029</v>
          </cell>
        </row>
        <row r="1156">
          <cell r="A1156" t="str">
            <v>CMRLPT20030</v>
          </cell>
        </row>
        <row r="1157">
          <cell r="A1157" t="str">
            <v>SEMCUPCUT101</v>
          </cell>
        </row>
        <row r="1158">
          <cell r="A1158" t="str">
            <v>CMRLPT19160</v>
          </cell>
        </row>
        <row r="1159">
          <cell r="A1159" t="str">
            <v>CMRUCT20002</v>
          </cell>
        </row>
        <row r="1160">
          <cell r="A1160" t="str">
            <v>CMRLPT22093</v>
          </cell>
        </row>
        <row r="1161">
          <cell r="A1161" t="str">
            <v>CMRLPT24019</v>
          </cell>
        </row>
        <row r="1162">
          <cell r="A1162" t="str">
            <v>CMRUCT23176</v>
          </cell>
        </row>
        <row r="1163">
          <cell r="A1163" t="str">
            <v>CMRLPT23094</v>
          </cell>
        </row>
        <row r="1164">
          <cell r="A1164" t="str">
            <v>CMRUCT23229</v>
          </cell>
        </row>
        <row r="1165">
          <cell r="A1165" t="str">
            <v>CMRUCT19246</v>
          </cell>
        </row>
        <row r="1166">
          <cell r="A1166" t="str">
            <v>CMRUCT20037</v>
          </cell>
        </row>
        <row r="1167">
          <cell r="A1167" t="str">
            <v>CMRLPT22047</v>
          </cell>
        </row>
        <row r="1168">
          <cell r="A1168" t="str">
            <v>CMRLPT19248</v>
          </cell>
        </row>
        <row r="1169">
          <cell r="A1169" t="str">
            <v>CMRUCT22033</v>
          </cell>
        </row>
        <row r="1170">
          <cell r="A1170" t="str">
            <v>CMRLPT19163</v>
          </cell>
        </row>
        <row r="1171">
          <cell r="A1171" t="str">
            <v>CMRUCT20065</v>
          </cell>
        </row>
        <row r="1172">
          <cell r="A1172" t="str">
            <v>CMRUCT21072</v>
          </cell>
        </row>
        <row r="1173">
          <cell r="A1173" t="str">
            <v>CMRLPT20051</v>
          </cell>
        </row>
        <row r="1174">
          <cell r="A1174" t="str">
            <v>CMRUCT23217</v>
          </cell>
        </row>
        <row r="1175">
          <cell r="A1175" t="str">
            <v>CMRLPT22177</v>
          </cell>
        </row>
        <row r="1176">
          <cell r="A1176" t="str">
            <v>CMRLPT22107</v>
          </cell>
        </row>
        <row r="1177">
          <cell r="A1177" t="str">
            <v>SABCSOC101</v>
          </cell>
        </row>
        <row r="1178">
          <cell r="A1178" t="str">
            <v>CMRUCT15071</v>
          </cell>
        </row>
        <row r="1179">
          <cell r="A1179" t="str">
            <v>CMRLPT23123</v>
          </cell>
        </row>
        <row r="1180">
          <cell r="A1180" t="str">
            <v>CMRUCT23234</v>
          </cell>
        </row>
        <row r="1181">
          <cell r="A1181" t="str">
            <v>CMRLPT21130</v>
          </cell>
        </row>
        <row r="1182">
          <cell r="A1182" t="str">
            <v>CMRUCT24125</v>
          </cell>
        </row>
        <row r="1183">
          <cell r="A1183" t="str">
            <v>CMRLPT19177</v>
          </cell>
        </row>
        <row r="1184">
          <cell r="A1184" t="str">
            <v>CMRUCT23163</v>
          </cell>
        </row>
        <row r="1185">
          <cell r="A1185" t="str">
            <v>CMRLPT23043</v>
          </cell>
        </row>
        <row r="1186">
          <cell r="A1186" t="str">
            <v>CMRUCT22083</v>
          </cell>
        </row>
        <row r="1187">
          <cell r="A1187" t="str">
            <v>CMRUCT23300</v>
          </cell>
        </row>
        <row r="1188">
          <cell r="A1188" t="str">
            <v>CMRUCT24123</v>
          </cell>
        </row>
        <row r="1189">
          <cell r="A1189" t="str">
            <v>CMRUCT21069</v>
          </cell>
        </row>
        <row r="1190">
          <cell r="A1190" t="str">
            <v>CMRUCT22089</v>
          </cell>
        </row>
        <row r="1191">
          <cell r="A1191" t="str">
            <v>CMRLPT24004</v>
          </cell>
        </row>
        <row r="1192">
          <cell r="A1192" t="str">
            <v>CMRLPT21095</v>
          </cell>
        </row>
        <row r="1193">
          <cell r="A1193" t="str">
            <v>CMRUCT23244</v>
          </cell>
        </row>
        <row r="1194">
          <cell r="A1194" t="str">
            <v>CMRLPT22049</v>
          </cell>
        </row>
        <row r="1195">
          <cell r="A1195" t="str">
            <v>CMRUCT20164</v>
          </cell>
        </row>
        <row r="1196">
          <cell r="A1196" t="str">
            <v>CMRLPT22012</v>
          </cell>
        </row>
        <row r="1197">
          <cell r="A1197" t="str">
            <v>CMRLPT23313</v>
          </cell>
        </row>
        <row r="1198">
          <cell r="A1198" t="str">
            <v>CMRLPT23003</v>
          </cell>
        </row>
        <row r="1199">
          <cell r="A1199" t="str">
            <v>CMRUCT20095</v>
          </cell>
        </row>
        <row r="1200">
          <cell r="A1200" t="str">
            <v>CMRUCT24120</v>
          </cell>
        </row>
        <row r="1201">
          <cell r="A1201" t="str">
            <v>CMRUCT22039</v>
          </cell>
        </row>
        <row r="1202">
          <cell r="A1202" t="str">
            <v>CMRUCT24159</v>
          </cell>
        </row>
        <row r="1203">
          <cell r="A1203" t="str">
            <v>CMRUCT24056</v>
          </cell>
        </row>
        <row r="1204">
          <cell r="A1204" t="str">
            <v>CMRUCT23123</v>
          </cell>
        </row>
        <row r="1205">
          <cell r="A1205" t="str">
            <v>CMRLPT23260</v>
          </cell>
        </row>
        <row r="1206">
          <cell r="A1206" t="str">
            <v>CMRLPT23019</v>
          </cell>
        </row>
        <row r="1207">
          <cell r="A1207" t="str">
            <v>CMRUCT20053</v>
          </cell>
        </row>
        <row r="1208">
          <cell r="A1208" t="str">
            <v>CMRLPT22056</v>
          </cell>
        </row>
        <row r="1209">
          <cell r="A1209" t="str">
            <v>CMRLPT23235</v>
          </cell>
        </row>
        <row r="1210">
          <cell r="A1210" t="str">
            <v>CMRUCT20076</v>
          </cell>
        </row>
        <row r="1211">
          <cell r="A1211" t="str">
            <v>CMRUCT23129</v>
          </cell>
        </row>
        <row r="1212">
          <cell r="A1212" t="str">
            <v>CMRLPT19368</v>
          </cell>
        </row>
        <row r="1213">
          <cell r="A1213" t="str">
            <v>CMRLPT23053</v>
          </cell>
        </row>
        <row r="1214">
          <cell r="A1214" t="str">
            <v>CMRLPT20108</v>
          </cell>
        </row>
        <row r="1215">
          <cell r="A1215" t="str">
            <v>CMRUCT22112</v>
          </cell>
        </row>
        <row r="1216">
          <cell r="A1216" t="str">
            <v>CMRUCT19135</v>
          </cell>
        </row>
        <row r="1217">
          <cell r="A1217" t="str">
            <v>CMRUCT24007</v>
          </cell>
        </row>
        <row r="1218">
          <cell r="A1218" t="str">
            <v>CMRUCT23239</v>
          </cell>
        </row>
        <row r="1219">
          <cell r="A1219" t="str">
            <v>CMRLPT19249</v>
          </cell>
        </row>
        <row r="1220">
          <cell r="A1220" t="str">
            <v>CMRLPT22021</v>
          </cell>
        </row>
        <row r="1221">
          <cell r="A1221" t="str">
            <v>SABCKPI101</v>
          </cell>
        </row>
        <row r="1222">
          <cell r="A1222" t="str">
            <v>CMRLPT21033</v>
          </cell>
        </row>
        <row r="1223">
          <cell r="A1223" t="str">
            <v>CMRLPT24153</v>
          </cell>
        </row>
        <row r="1224">
          <cell r="A1224" t="str">
            <v>CMRLPT21170</v>
          </cell>
        </row>
        <row r="1225">
          <cell r="A1225" t="str">
            <v>CMRLPT24197</v>
          </cell>
        </row>
        <row r="1226">
          <cell r="A1226" t="str">
            <v>CMRLPT24202</v>
          </cell>
        </row>
        <row r="1227">
          <cell r="A1227" t="str">
            <v>CMRUCT21091</v>
          </cell>
        </row>
        <row r="1228">
          <cell r="A1228" t="str">
            <v>CMRLPT21053</v>
          </cell>
        </row>
        <row r="1229">
          <cell r="A1229" t="str">
            <v>SABCOMNI101</v>
          </cell>
        </row>
        <row r="1230">
          <cell r="A1230" t="str">
            <v>CMRLPT22017</v>
          </cell>
        </row>
        <row r="1231">
          <cell r="A1231" t="str">
            <v>CMRUCT19122</v>
          </cell>
        </row>
        <row r="1232">
          <cell r="A1232" t="str">
            <v>CMRLPT23203</v>
          </cell>
        </row>
        <row r="1233">
          <cell r="A1233" t="str">
            <v>CMRLPT21061</v>
          </cell>
        </row>
        <row r="1234">
          <cell r="A1234" t="str">
            <v>CMRUCT24154</v>
          </cell>
        </row>
        <row r="1235">
          <cell r="A1235" t="str">
            <v>CMRLPT19271</v>
          </cell>
        </row>
        <row r="1236">
          <cell r="A1236" t="str">
            <v>CMRUCT23020</v>
          </cell>
        </row>
        <row r="1237">
          <cell r="A1237" t="str">
            <v>CMRLPT19318</v>
          </cell>
        </row>
        <row r="1238">
          <cell r="A1238" t="str">
            <v>SOCAMOS101</v>
          </cell>
        </row>
        <row r="1239">
          <cell r="A1239" t="str">
            <v>CMRUCT24016</v>
          </cell>
        </row>
        <row r="1240">
          <cell r="A1240" t="str">
            <v>CMRUCT24190</v>
          </cell>
        </row>
        <row r="1241">
          <cell r="A1241" t="str">
            <v>CMRLPT23124</v>
          </cell>
        </row>
        <row r="1242">
          <cell r="A1242" t="str">
            <v>CMRLPT22015</v>
          </cell>
        </row>
        <row r="1243">
          <cell r="A1243" t="str">
            <v>CMRLPT21143</v>
          </cell>
        </row>
        <row r="1244">
          <cell r="A1244" t="str">
            <v>CMRUCT23083</v>
          </cell>
        </row>
        <row r="1245">
          <cell r="A1245" t="str">
            <v>CMRLPT21074</v>
          </cell>
        </row>
        <row r="1246">
          <cell r="A1246" t="str">
            <v>CMRLPT22119</v>
          </cell>
        </row>
        <row r="1247">
          <cell r="A1247" t="str">
            <v>CMRUCT23156</v>
          </cell>
        </row>
        <row r="1248">
          <cell r="A1248" t="str">
            <v>CMRLPT24103</v>
          </cell>
        </row>
        <row r="1249">
          <cell r="A1249" t="str">
            <v>CMRLPT21103</v>
          </cell>
        </row>
        <row r="1250">
          <cell r="A1250" t="str">
            <v>CMRLPT23083</v>
          </cell>
        </row>
        <row r="1251">
          <cell r="A1251" t="str">
            <v>CMRLPT23107</v>
          </cell>
        </row>
        <row r="1252">
          <cell r="A1252" t="str">
            <v>CMRUCT23141</v>
          </cell>
        </row>
        <row r="1253">
          <cell r="A1253" t="str">
            <v>CMRUCT24052</v>
          </cell>
        </row>
        <row r="1254">
          <cell r="A1254" t="str">
            <v>CMRLPT21078</v>
          </cell>
        </row>
        <row r="1255">
          <cell r="A1255" t="str">
            <v>CMRLPT22085</v>
          </cell>
        </row>
        <row r="1256">
          <cell r="A1256" t="str">
            <v>CMRUCT21118</v>
          </cell>
        </row>
        <row r="1257">
          <cell r="A1257" t="str">
            <v>CMRLPT21094</v>
          </cell>
        </row>
        <row r="1258">
          <cell r="A1258" t="str">
            <v>CMRUCT23232</v>
          </cell>
        </row>
        <row r="1259">
          <cell r="A1259" t="str">
            <v>CMRUCT20140</v>
          </cell>
        </row>
        <row r="1260">
          <cell r="A1260" t="str">
            <v>CMRLPT20068</v>
          </cell>
        </row>
        <row r="1261">
          <cell r="A1261" t="str">
            <v>CMRUCT21018</v>
          </cell>
        </row>
        <row r="1262">
          <cell r="A1262" t="str">
            <v>CMRUCT22107</v>
          </cell>
        </row>
        <row r="1263">
          <cell r="A1263" t="str">
            <v>CMRLPT21073</v>
          </cell>
        </row>
        <row r="1264">
          <cell r="A1264" t="str">
            <v>CMRUCT19194</v>
          </cell>
        </row>
        <row r="1265">
          <cell r="A1265" t="str">
            <v>CMRUCT20090</v>
          </cell>
        </row>
        <row r="1266">
          <cell r="A1266" t="str">
            <v>KOUMTRACK001</v>
          </cell>
        </row>
        <row r="1267">
          <cell r="A1267" t="str">
            <v>CMRUCT19083</v>
          </cell>
        </row>
        <row r="1268">
          <cell r="A1268" t="str">
            <v>CMRUCT21037</v>
          </cell>
        </row>
        <row r="1269">
          <cell r="A1269" t="str">
            <v>CMRUCT23017</v>
          </cell>
        </row>
        <row r="1270">
          <cell r="A1270" t="str">
            <v>CMRLPT23057</v>
          </cell>
        </row>
        <row r="1271">
          <cell r="A1271" t="str">
            <v>SABCMEC101</v>
          </cell>
        </row>
        <row r="1272">
          <cell r="A1272" t="str">
            <v>CMRUCT23148</v>
          </cell>
        </row>
        <row r="1273">
          <cell r="A1273" t="str">
            <v>CMRLPT23102</v>
          </cell>
        </row>
        <row r="1274">
          <cell r="A1274" t="str">
            <v>CMRUCT21104</v>
          </cell>
        </row>
        <row r="1275">
          <cell r="A1275" t="str">
            <v>CMRUCT23029</v>
          </cell>
        </row>
        <row r="1276">
          <cell r="A1276" t="str">
            <v>CMRLPT24056</v>
          </cell>
        </row>
        <row r="1277">
          <cell r="A1277" t="str">
            <v>CMRLPT23228</v>
          </cell>
        </row>
        <row r="1278">
          <cell r="A1278" t="str">
            <v>CMRUCT20105</v>
          </cell>
        </row>
        <row r="1279">
          <cell r="A1279" t="str">
            <v>CMRLPT22034</v>
          </cell>
        </row>
        <row r="1280">
          <cell r="A1280" t="str">
            <v>CMRUCT23090</v>
          </cell>
        </row>
        <row r="1281">
          <cell r="A1281" t="str">
            <v>CMRUCT20039</v>
          </cell>
        </row>
        <row r="1282">
          <cell r="A1282" t="str">
            <v>CMRUCT22146</v>
          </cell>
        </row>
        <row r="1283">
          <cell r="A1283" t="str">
            <v>CMRLPT24102</v>
          </cell>
        </row>
        <row r="1284">
          <cell r="A1284" t="str">
            <v>CMRLPT23289</v>
          </cell>
        </row>
        <row r="1285">
          <cell r="A1285" t="str">
            <v>CMRUCT23209</v>
          </cell>
        </row>
        <row r="1286">
          <cell r="A1286" t="str">
            <v>cmruct23092</v>
          </cell>
        </row>
        <row r="1287">
          <cell r="A1287" t="str">
            <v>CMRUCT24083</v>
          </cell>
        </row>
        <row r="1288">
          <cell r="A1288" t="str">
            <v>CMRLPT23275</v>
          </cell>
        </row>
        <row r="1289">
          <cell r="A1289" t="str">
            <v>CMRUCT24195</v>
          </cell>
        </row>
        <row r="1290">
          <cell r="A1290" t="str">
            <v>CMRUCT21058</v>
          </cell>
        </row>
        <row r="1291">
          <cell r="A1291" t="str">
            <v>CMRUCT23238</v>
          </cell>
        </row>
        <row r="1292">
          <cell r="A1292" t="str">
            <v>CMRUCT23027</v>
          </cell>
        </row>
        <row r="1293">
          <cell r="A1293" t="str">
            <v>CMRLPT21081</v>
          </cell>
        </row>
        <row r="1294">
          <cell r="A1294" t="str">
            <v>CMRLPT23209</v>
          </cell>
        </row>
        <row r="1295">
          <cell r="A1295" t="str">
            <v>CMRUCT22108</v>
          </cell>
        </row>
        <row r="1296">
          <cell r="A1296" t="str">
            <v>CMRLPT23309</v>
          </cell>
        </row>
        <row r="1297">
          <cell r="A1297" t="str">
            <v>CMRUCT24186</v>
          </cell>
        </row>
        <row r="1298">
          <cell r="A1298" t="str">
            <v>CMRUCT22082</v>
          </cell>
        </row>
        <row r="1299">
          <cell r="A1299" t="str">
            <v>CMRLPT23230</v>
          </cell>
        </row>
        <row r="1300">
          <cell r="A1300" t="str">
            <v>CMRUCT24055</v>
          </cell>
        </row>
        <row r="1301">
          <cell r="A1301" t="str">
            <v>CMRLPT21127</v>
          </cell>
        </row>
        <row r="1302">
          <cell r="A1302" t="str">
            <v>cmruct22095</v>
          </cell>
        </row>
        <row r="1303">
          <cell r="A1303" t="str">
            <v>CMRLPT22115</v>
          </cell>
        </row>
        <row r="1304">
          <cell r="A1304" t="str">
            <v>CMRLPT22061</v>
          </cell>
        </row>
        <row r="1305">
          <cell r="A1305" t="str">
            <v>CMRLPT24080</v>
          </cell>
        </row>
        <row r="1306">
          <cell r="A1306" t="str">
            <v>CMRLPT24060</v>
          </cell>
        </row>
        <row r="1307">
          <cell r="A1307" t="str">
            <v>CMRUCT23100</v>
          </cell>
        </row>
        <row r="1308">
          <cell r="A1308" t="str">
            <v>CMRUCT20054</v>
          </cell>
        </row>
        <row r="1309">
          <cell r="A1309" t="str">
            <v>CMRUCT23225</v>
          </cell>
        </row>
        <row r="1310">
          <cell r="A1310" t="str">
            <v>SABCTSEL102</v>
          </cell>
        </row>
        <row r="1311">
          <cell r="A1311" t="str">
            <v>CMRLPT22215</v>
          </cell>
        </row>
        <row r="1312">
          <cell r="A1312" t="str">
            <v>CMRLPT21076</v>
          </cell>
        </row>
        <row r="1313">
          <cell r="A1313" t="str">
            <v>SABCSHAR103</v>
          </cell>
        </row>
        <row r="1314">
          <cell r="A1314" t="str">
            <v>CMRLPT24138</v>
          </cell>
        </row>
        <row r="1315">
          <cell r="A1315" t="str">
            <v>CMRLPT24052</v>
          </cell>
        </row>
        <row r="1316">
          <cell r="A1316" t="str">
            <v>CMRUCT22012</v>
          </cell>
        </row>
        <row r="1317">
          <cell r="A1317" t="str">
            <v>CMRUCT23111</v>
          </cell>
        </row>
        <row r="1318">
          <cell r="A1318" t="str">
            <v>CMRUCT19068</v>
          </cell>
        </row>
        <row r="1319">
          <cell r="A1319" t="str">
            <v>CMRUCT23285</v>
          </cell>
        </row>
        <row r="1320">
          <cell r="A1320" t="str">
            <v>CMRLPT23050</v>
          </cell>
        </row>
        <row r="1321">
          <cell r="A1321" t="str">
            <v>CMRUCT22027</v>
          </cell>
        </row>
        <row r="1322">
          <cell r="A1322" t="str">
            <v>GAROPDDK101</v>
          </cell>
        </row>
        <row r="1323">
          <cell r="A1323" t="str">
            <v>CMRLPT23281</v>
          </cell>
        </row>
        <row r="1324">
          <cell r="A1324" t="str">
            <v>CMRUCT23314</v>
          </cell>
        </row>
        <row r="1325">
          <cell r="A1325" t="str">
            <v>CMRLPT23223</v>
          </cell>
        </row>
        <row r="1326">
          <cell r="A1326" t="str">
            <v>CMRUCT23210</v>
          </cell>
        </row>
        <row r="1327">
          <cell r="A1327" t="str">
            <v>CMRLPT22045</v>
          </cell>
        </row>
        <row r="1328">
          <cell r="A1328" t="str">
            <v>CMRLPT19219</v>
          </cell>
        </row>
        <row r="1329">
          <cell r="A1329" t="str">
            <v>CMRUCT23230</v>
          </cell>
        </row>
        <row r="1330">
          <cell r="A1330" t="str">
            <v>CMRLPT23300</v>
          </cell>
        </row>
        <row r="1331">
          <cell r="A1331" t="str">
            <v>CMRUCT21093</v>
          </cell>
        </row>
        <row r="1332">
          <cell r="A1332" t="str">
            <v>CMRLPT23037</v>
          </cell>
        </row>
        <row r="1333">
          <cell r="A1333" t="str">
            <v>CMRLPT19273</v>
          </cell>
        </row>
        <row r="1334">
          <cell r="A1334" t="str">
            <v>CMRUCT20133</v>
          </cell>
        </row>
        <row r="1335">
          <cell r="A1335" t="str">
            <v>CMRUCT23306</v>
          </cell>
        </row>
        <row r="1336">
          <cell r="A1336" t="str">
            <v>CMRLPT23274</v>
          </cell>
        </row>
        <row r="1337">
          <cell r="A1337" t="str">
            <v>CMRLPT22016</v>
          </cell>
        </row>
        <row r="1338">
          <cell r="A1338" t="str">
            <v>CMRUCT21026</v>
          </cell>
        </row>
        <row r="1339">
          <cell r="A1339" t="str">
            <v>CMRUCT22053</v>
          </cell>
        </row>
        <row r="1340">
          <cell r="A1340" t="str">
            <v>CMRLPT22002</v>
          </cell>
        </row>
        <row r="1341">
          <cell r="A1341" t="str">
            <v>CMRLPT22007</v>
          </cell>
        </row>
        <row r="1342">
          <cell r="A1342" t="str">
            <v>CMRLPT19325</v>
          </cell>
        </row>
        <row r="1343">
          <cell r="A1343" t="str">
            <v>CMRLPT23231</v>
          </cell>
        </row>
        <row r="1344">
          <cell r="A1344" t="str">
            <v>CMRUCT21030</v>
          </cell>
        </row>
        <row r="1345">
          <cell r="A1345" t="str">
            <v>CMRLPT22167</v>
          </cell>
        </row>
        <row r="1346">
          <cell r="A1346" t="str">
            <v>SABCERP601</v>
          </cell>
        </row>
        <row r="1347">
          <cell r="A1347" t="str">
            <v>CMRUCT24049</v>
          </cell>
        </row>
        <row r="1348">
          <cell r="A1348" t="str">
            <v>SABCIA101</v>
          </cell>
        </row>
        <row r="1349">
          <cell r="A1349" t="str">
            <v>SOCASHARG101</v>
          </cell>
        </row>
        <row r="1350">
          <cell r="A1350" t="str">
            <v>CMRLPT21148</v>
          </cell>
        </row>
        <row r="1351">
          <cell r="A1351" t="str">
            <v>cmrlpt19354</v>
          </cell>
        </row>
        <row r="1352">
          <cell r="A1352" t="str">
            <v>CMRLPT22011</v>
          </cell>
        </row>
        <row r="1353">
          <cell r="A1353" t="str">
            <v>CMRUCT22069</v>
          </cell>
        </row>
        <row r="1354">
          <cell r="A1354" t="str">
            <v>CMRUCT23033</v>
          </cell>
        </row>
        <row r="1355">
          <cell r="A1355" t="str">
            <v>CMRLPT19361</v>
          </cell>
        </row>
        <row r="1356">
          <cell r="A1356" t="str">
            <v>CMRLPT22062</v>
          </cell>
        </row>
        <row r="1357">
          <cell r="A1357" t="str">
            <v>CMRUCT23116</v>
          </cell>
        </row>
        <row r="1358">
          <cell r="A1358" t="str">
            <v>CMRUCT24107</v>
          </cell>
        </row>
        <row r="1359">
          <cell r="A1359" t="str">
            <v>CMRUCT23302</v>
          </cell>
        </row>
        <row r="1360">
          <cell r="A1360" t="str">
            <v>CMRUCT23002</v>
          </cell>
        </row>
        <row r="1361">
          <cell r="A1361" t="str">
            <v>CMRUCT20044</v>
          </cell>
        </row>
        <row r="1362">
          <cell r="A1362" t="str">
            <v>CMRLPT24002</v>
          </cell>
        </row>
        <row r="1363">
          <cell r="A1363" t="str">
            <v>SOCAFICH101</v>
          </cell>
        </row>
        <row r="1364">
          <cell r="A1364" t="str">
            <v>CMRLPT23137</v>
          </cell>
        </row>
        <row r="1365">
          <cell r="A1365" t="str">
            <v>CMRUCT23318</v>
          </cell>
        </row>
        <row r="1366">
          <cell r="A1366" t="str">
            <v>SABCASCO101</v>
          </cell>
        </row>
        <row r="1367">
          <cell r="A1367" t="str">
            <v>CMRUCT22031</v>
          </cell>
        </row>
        <row r="1368">
          <cell r="A1368" t="str">
            <v>CMRLPT23097</v>
          </cell>
        </row>
        <row r="1369">
          <cell r="A1369" t="str">
            <v>CMRLPT22032</v>
          </cell>
        </row>
        <row r="1370">
          <cell r="A1370" t="str">
            <v>CMRUCT24172</v>
          </cell>
        </row>
        <row r="1371">
          <cell r="A1371" t="str">
            <v>CMRLPT24082</v>
          </cell>
        </row>
        <row r="1372">
          <cell r="A1372" t="str">
            <v>CMRUCT21125</v>
          </cell>
        </row>
        <row r="1373">
          <cell r="A1373" t="str">
            <v>OLEMDOMC001</v>
          </cell>
        </row>
        <row r="1374">
          <cell r="A1374" t="str">
            <v>CMRUCT23074</v>
          </cell>
        </row>
        <row r="1375">
          <cell r="A1375" t="str">
            <v>CMRLPT23263</v>
          </cell>
        </row>
        <row r="1376">
          <cell r="A1376" t="str">
            <v>CMRUCT19253</v>
          </cell>
        </row>
        <row r="1377">
          <cell r="A1377" t="str">
            <v>SABCDHCP102</v>
          </cell>
        </row>
        <row r="1378">
          <cell r="A1378" t="str">
            <v>CMRUCT23179</v>
          </cell>
        </row>
        <row r="1379">
          <cell r="A1379" t="str">
            <v>CMRUCT20049</v>
          </cell>
        </row>
        <row r="1380">
          <cell r="A1380" t="str">
            <v>CMRUCT24192</v>
          </cell>
        </row>
        <row r="1381">
          <cell r="A1381" t="str">
            <v>CMRLPT24049</v>
          </cell>
        </row>
        <row r="1382">
          <cell r="A1382" t="str">
            <v>CMRUCT24157</v>
          </cell>
        </row>
        <row r="1383">
          <cell r="A1383" t="str">
            <v>CMRUCT23080</v>
          </cell>
        </row>
        <row r="1384">
          <cell r="A1384" t="str">
            <v>CMRUCT23164</v>
          </cell>
        </row>
        <row r="1385">
          <cell r="A1385" t="str">
            <v>CMRLPT23063</v>
          </cell>
        </row>
        <row r="1386">
          <cell r="A1386" t="str">
            <v>CMRLPT23287</v>
          </cell>
        </row>
        <row r="1387">
          <cell r="A1387" t="str">
            <v>CMRLPT23240</v>
          </cell>
        </row>
        <row r="1388">
          <cell r="A1388" t="str">
            <v>SABCEBICS102</v>
          </cell>
        </row>
        <row r="1389">
          <cell r="A1389" t="str">
            <v>CMRLPT24068</v>
          </cell>
        </row>
        <row r="1390">
          <cell r="A1390" t="str">
            <v>CMRUCT23182</v>
          </cell>
        </row>
        <row r="1391">
          <cell r="A1391" t="str">
            <v>CMRUCT22127</v>
          </cell>
        </row>
        <row r="1392">
          <cell r="A1392" t="str">
            <v>CMRLPT23252</v>
          </cell>
        </row>
        <row r="1393">
          <cell r="A1393" t="str">
            <v>CMRUCT20155</v>
          </cell>
        </row>
        <row r="1394">
          <cell r="A1394" t="str">
            <v>CMRLPT24013</v>
          </cell>
        </row>
        <row r="1395">
          <cell r="A1395" t="str">
            <v>CMRUCT21076</v>
          </cell>
        </row>
        <row r="1396">
          <cell r="A1396" t="str">
            <v>CMRLPT23286</v>
          </cell>
        </row>
        <row r="1397">
          <cell r="A1397" t="str">
            <v>CMRLPT20047</v>
          </cell>
        </row>
        <row r="1398">
          <cell r="A1398" t="str">
            <v>CMRUCT20091</v>
          </cell>
        </row>
        <row r="1399">
          <cell r="A1399" t="str">
            <v>CMRUCT24181</v>
          </cell>
        </row>
        <row r="1400">
          <cell r="A1400" t="str">
            <v>CMRLPT23176</v>
          </cell>
        </row>
        <row r="1401">
          <cell r="A1401" t="str">
            <v>CMRUCT24124</v>
          </cell>
        </row>
        <row r="1402">
          <cell r="A1402" t="str">
            <v>CMRLPT21038</v>
          </cell>
        </row>
        <row r="1403">
          <cell r="A1403" t="str">
            <v>CMRLPT21154</v>
          </cell>
        </row>
        <row r="1404">
          <cell r="A1404" t="str">
            <v>messgxkoum</v>
          </cell>
        </row>
        <row r="1405">
          <cell r="A1405" t="str">
            <v>SABCWEF101</v>
          </cell>
        </row>
        <row r="1406">
          <cell r="A1406" t="str">
            <v>CMRLPT20096</v>
          </cell>
        </row>
        <row r="1407">
          <cell r="A1407" t="str">
            <v>SABCWIFI601</v>
          </cell>
        </row>
        <row r="1408">
          <cell r="A1408" t="str">
            <v>CMRUCT23051</v>
          </cell>
        </row>
        <row r="1409">
          <cell r="A1409" t="str">
            <v>CMRUCT20085</v>
          </cell>
        </row>
        <row r="1410">
          <cell r="A1410" t="str">
            <v>CMRLPT24156</v>
          </cell>
        </row>
        <row r="1411">
          <cell r="A1411" t="str">
            <v>CMRUCT24168</v>
          </cell>
        </row>
        <row r="1412">
          <cell r="A1412" t="str">
            <v>CMRUCT23119</v>
          </cell>
        </row>
        <row r="1413">
          <cell r="A1413" t="str">
            <v>CMRUCT23260</v>
          </cell>
        </row>
        <row r="1414">
          <cell r="A1414" t="str">
            <v>CMRLPT20021</v>
          </cell>
        </row>
        <row r="1415">
          <cell r="A1415" t="str">
            <v>CMRUCT22021</v>
          </cell>
        </row>
        <row r="1416">
          <cell r="A1416" t="str">
            <v>CMRUCT24046</v>
          </cell>
        </row>
        <row r="1417">
          <cell r="A1417" t="str">
            <v>CMRLPT23085</v>
          </cell>
        </row>
        <row r="1418">
          <cell r="A1418" t="str">
            <v>CMRUCT24017</v>
          </cell>
        </row>
        <row r="1419">
          <cell r="A1419" t="str">
            <v>CMRUCT21004</v>
          </cell>
        </row>
        <row r="1420">
          <cell r="A1420" t="str">
            <v>CMRLPT23004</v>
          </cell>
        </row>
        <row r="1421">
          <cell r="A1421" t="str">
            <v>CMRUCT24048</v>
          </cell>
        </row>
        <row r="1422">
          <cell r="A1422" t="str">
            <v>CMRLPT20060</v>
          </cell>
        </row>
        <row r="1423">
          <cell r="A1423" t="str">
            <v>CMRLPT19069</v>
          </cell>
        </row>
        <row r="1424">
          <cell r="A1424" t="str">
            <v>CMRLPT23216</v>
          </cell>
        </row>
        <row r="1425">
          <cell r="A1425" t="str">
            <v>cmruct23040</v>
          </cell>
        </row>
        <row r="1426">
          <cell r="A1426" t="str">
            <v>CMRLPT24071</v>
          </cell>
        </row>
        <row r="1427">
          <cell r="A1427" t="str">
            <v>CMRUCT20021</v>
          </cell>
        </row>
        <row r="1428">
          <cell r="A1428" t="str">
            <v>CMRLPT22153</v>
          </cell>
        </row>
        <row r="1429">
          <cell r="A1429" t="str">
            <v>CMRLPT24190</v>
          </cell>
        </row>
        <row r="1430">
          <cell r="A1430" t="str">
            <v>CMRUCT21135</v>
          </cell>
        </row>
        <row r="1431">
          <cell r="A1431" t="str">
            <v>CMRUCT21065</v>
          </cell>
        </row>
        <row r="1432">
          <cell r="A1432" t="str">
            <v>CMRUCT20126</v>
          </cell>
        </row>
        <row r="1433">
          <cell r="A1433" t="str">
            <v>CMRLPT22022</v>
          </cell>
        </row>
        <row r="1434">
          <cell r="A1434" t="str">
            <v>CMRUCT23053</v>
          </cell>
        </row>
        <row r="1435">
          <cell r="A1435" t="str">
            <v>balidcira001</v>
          </cell>
        </row>
        <row r="1436">
          <cell r="A1436" t="str">
            <v>CMRLPT22046</v>
          </cell>
        </row>
        <row r="1437">
          <cell r="A1437" t="str">
            <v>CMRUCT22018</v>
          </cell>
        </row>
        <row r="1438">
          <cell r="A1438" t="str">
            <v>CMRLPT23199</v>
          </cell>
        </row>
        <row r="1439">
          <cell r="A1439" t="str">
            <v>CMRUCT24182</v>
          </cell>
        </row>
        <row r="1440">
          <cell r="A1440" t="str">
            <v>CMRUCT19006</v>
          </cell>
        </row>
        <row r="1441">
          <cell r="A1441" t="str">
            <v>CMRUCT21054</v>
          </cell>
        </row>
        <row r="1442">
          <cell r="A1442" t="str">
            <v>CMRUCT23107</v>
          </cell>
        </row>
        <row r="1443">
          <cell r="A1443" t="str">
            <v>SABCDIMO103</v>
          </cell>
        </row>
        <row r="1444">
          <cell r="A1444" t="str">
            <v>pontbbrassgaro</v>
          </cell>
        </row>
        <row r="1445">
          <cell r="A1445" t="str">
            <v>CMRUCT23003</v>
          </cell>
        </row>
        <row r="1446">
          <cell r="A1446" t="str">
            <v>CMRLPT21009</v>
          </cell>
        </row>
        <row r="1447">
          <cell r="A1447" t="str">
            <v>mescondgarou</v>
          </cell>
        </row>
        <row r="1448">
          <cell r="A1448" t="str">
            <v>CMRLPT23179</v>
          </cell>
        </row>
        <row r="1449">
          <cell r="A1449" t="str">
            <v>CMRUCT20131</v>
          </cell>
        </row>
        <row r="1450">
          <cell r="A1450" t="str">
            <v>CMRLPT22181</v>
          </cell>
        </row>
        <row r="1451">
          <cell r="A1451" t="str">
            <v>CMRLPT21042</v>
          </cell>
        </row>
        <row r="1452">
          <cell r="A1452" t="str">
            <v>CMRLPT23295</v>
          </cell>
        </row>
        <row r="1453">
          <cell r="A1453" t="str">
            <v>CMRUCT22010</v>
          </cell>
        </row>
        <row r="1454">
          <cell r="A1454" t="str">
            <v>CMRLPT24101</v>
          </cell>
        </row>
        <row r="1455">
          <cell r="A1455" t="str">
            <v>CMRLPT24172</v>
          </cell>
        </row>
        <row r="1456">
          <cell r="A1456" t="str">
            <v>CMRUCT23060</v>
          </cell>
        </row>
        <row r="1457">
          <cell r="A1457" t="str">
            <v>CMRUCT23207</v>
          </cell>
        </row>
        <row r="1458">
          <cell r="A1458" t="str">
            <v>CMRLPT24147</v>
          </cell>
        </row>
        <row r="1459">
          <cell r="A1459" t="str">
            <v>CMRLPT21114</v>
          </cell>
        </row>
        <row r="1460">
          <cell r="A1460" t="str">
            <v>CMRLPT21159</v>
          </cell>
        </row>
        <row r="1461">
          <cell r="A1461" t="str">
            <v>CMRUCT24015</v>
          </cell>
        </row>
        <row r="1462">
          <cell r="A1462" t="str">
            <v>CMRLPT23314</v>
          </cell>
        </row>
        <row r="1463">
          <cell r="A1463" t="str">
            <v>BALIDOMC003</v>
          </cell>
        </row>
        <row r="1464">
          <cell r="A1464" t="str">
            <v>CMRUCT22040</v>
          </cell>
        </row>
        <row r="1465">
          <cell r="A1465" t="str">
            <v>SOCADOMC002</v>
          </cell>
        </row>
        <row r="1466">
          <cell r="A1466" t="str">
            <v>CMRLPT19250</v>
          </cell>
        </row>
        <row r="1467">
          <cell r="A1467" t="str">
            <v>CMRUCT19160</v>
          </cell>
        </row>
        <row r="1468">
          <cell r="A1468" t="str">
            <v>CMRUCT24078</v>
          </cell>
        </row>
        <row r="1469">
          <cell r="A1469" t="str">
            <v>CMRLPT22036</v>
          </cell>
        </row>
        <row r="1470">
          <cell r="A1470" t="str">
            <v>SABCPERM101</v>
          </cell>
        </row>
        <row r="1471">
          <cell r="A1471" t="str">
            <v>CMRUCT19107</v>
          </cell>
        </row>
        <row r="1472">
          <cell r="A1472" t="str">
            <v>SABCISO102</v>
          </cell>
        </row>
        <row r="1473">
          <cell r="A1473" t="str">
            <v>CMRUCT21035</v>
          </cell>
        </row>
        <row r="1474">
          <cell r="A1474" t="str">
            <v>CMRUCT19204</v>
          </cell>
        </row>
        <row r="1475">
          <cell r="A1475" t="str">
            <v>CMRLPT24088</v>
          </cell>
        </row>
        <row r="1476">
          <cell r="A1476" t="str">
            <v>cmruct23041</v>
          </cell>
        </row>
        <row r="1477">
          <cell r="A1477" t="str">
            <v>CMRUCT23158</v>
          </cell>
        </row>
        <row r="1478">
          <cell r="A1478" t="str">
            <v>CMRUCT22042</v>
          </cell>
        </row>
        <row r="1479">
          <cell r="A1479" t="str">
            <v>CMRLPT23072</v>
          </cell>
        </row>
        <row r="1480">
          <cell r="A1480" t="str">
            <v>CMRUCT21094</v>
          </cell>
        </row>
        <row r="1481">
          <cell r="A1481" t="str">
            <v>CMRLPT21043</v>
          </cell>
        </row>
        <row r="1482">
          <cell r="A1482" t="str">
            <v>BALIDOMC007</v>
          </cell>
        </row>
        <row r="1483">
          <cell r="A1483" t="str">
            <v>CMRLPT19282</v>
          </cell>
        </row>
        <row r="1484">
          <cell r="A1484" t="str">
            <v>CMRUCT22126</v>
          </cell>
        </row>
        <row r="1485">
          <cell r="A1485" t="str">
            <v>CMRUCT22103</v>
          </cell>
        </row>
        <row r="1486">
          <cell r="A1486" t="str">
            <v>CMRLPT22178</v>
          </cell>
        </row>
        <row r="1487">
          <cell r="A1487" t="str">
            <v>CMRUCT24057</v>
          </cell>
        </row>
        <row r="1488">
          <cell r="A1488" t="str">
            <v>CMRUCT19009</v>
          </cell>
        </row>
        <row r="1489">
          <cell r="A1489" t="str">
            <v>BALIDOMC004</v>
          </cell>
        </row>
        <row r="1490">
          <cell r="A1490" t="str">
            <v>CMRUCT22160</v>
          </cell>
        </row>
        <row r="1491">
          <cell r="A1491" t="str">
            <v>CMRLPT19073</v>
          </cell>
        </row>
        <row r="1492">
          <cell r="A1492" t="str">
            <v>CMRUCT20020</v>
          </cell>
        </row>
        <row r="1493">
          <cell r="A1493" t="str">
            <v>CMRLPT24054</v>
          </cell>
        </row>
        <row r="1494">
          <cell r="A1494" t="str">
            <v>CMRLPT19215</v>
          </cell>
        </row>
        <row r="1495">
          <cell r="A1495" t="str">
            <v>CMRLPT23040</v>
          </cell>
        </row>
        <row r="1496">
          <cell r="A1496" t="str">
            <v>SABCSQLD102</v>
          </cell>
        </row>
        <row r="1497">
          <cell r="A1497" t="str">
            <v>YAOUSIN005</v>
          </cell>
        </row>
        <row r="1498">
          <cell r="A1498" t="str">
            <v>CMRUCT24060</v>
          </cell>
        </row>
        <row r="1499">
          <cell r="A1499" t="str">
            <v>CMRUCT23224</v>
          </cell>
        </row>
        <row r="1500">
          <cell r="A1500" t="str">
            <v>CMRUCT22149</v>
          </cell>
        </row>
        <row r="1501">
          <cell r="A1501" t="str">
            <v>SABCBIOM101</v>
          </cell>
        </row>
        <row r="1502">
          <cell r="A1502" t="str">
            <v>CMRLPT24053</v>
          </cell>
        </row>
        <row r="1503">
          <cell r="A1503" t="str">
            <v>CMRUCT21047</v>
          </cell>
        </row>
        <row r="1504">
          <cell r="A1504" t="str">
            <v>CMRLPT21110</v>
          </cell>
        </row>
        <row r="1505">
          <cell r="A1505" t="str">
            <v>CMRUCT23162</v>
          </cell>
        </row>
        <row r="1506">
          <cell r="A1506" t="str">
            <v>CMRLPT21132</v>
          </cell>
        </row>
        <row r="1507">
          <cell r="A1507" t="str">
            <v>CMRLPT20086</v>
          </cell>
        </row>
        <row r="1508">
          <cell r="A1508" t="str">
            <v>CMRUCT24040</v>
          </cell>
        </row>
        <row r="1509">
          <cell r="A1509" t="str">
            <v>CMRUCT21117</v>
          </cell>
        </row>
        <row r="1510">
          <cell r="A1510" t="str">
            <v>CMRLPT23127</v>
          </cell>
        </row>
        <row r="1511">
          <cell r="A1511" t="str">
            <v>CMRLPT24064</v>
          </cell>
        </row>
        <row r="1512">
          <cell r="A1512" t="str">
            <v>YAOUPCUT001</v>
          </cell>
        </row>
        <row r="1513">
          <cell r="A1513" t="str">
            <v>CMRLPT22100</v>
          </cell>
        </row>
        <row r="1514">
          <cell r="A1514" t="str">
            <v>CMRUCT23216</v>
          </cell>
        </row>
        <row r="1515">
          <cell r="A1515" t="str">
            <v>CMRLPT21031</v>
          </cell>
        </row>
        <row r="1516">
          <cell r="A1516" t="str">
            <v>CMRUCT21081</v>
          </cell>
        </row>
        <row r="1517">
          <cell r="A1517" t="str">
            <v>messgxydecp</v>
          </cell>
        </row>
        <row r="1518">
          <cell r="A1518" t="str">
            <v>CMRUCT19128</v>
          </cell>
        </row>
        <row r="1519">
          <cell r="A1519" t="str">
            <v>CMRUCT22121</v>
          </cell>
        </row>
        <row r="1520">
          <cell r="A1520" t="str">
            <v>CMRLPT21142</v>
          </cell>
        </row>
        <row r="1521">
          <cell r="A1521" t="str">
            <v>CMRLPT23045</v>
          </cell>
        </row>
        <row r="1522">
          <cell r="A1522" t="str">
            <v>CMRUCT21110</v>
          </cell>
        </row>
        <row r="1523">
          <cell r="A1523" t="str">
            <v>CMRLPT23197</v>
          </cell>
        </row>
        <row r="1524">
          <cell r="A1524" t="str">
            <v>CMRLPT24104</v>
          </cell>
        </row>
        <row r="1525">
          <cell r="A1525" t="str">
            <v>CMRLPT21107</v>
          </cell>
        </row>
        <row r="1526">
          <cell r="A1526" t="str">
            <v>CMRLPT20100</v>
          </cell>
        </row>
        <row r="1527">
          <cell r="A1527" t="str">
            <v>CMRLPT21027</v>
          </cell>
        </row>
        <row r="1528">
          <cell r="A1528" t="str">
            <v>CMRUCT23180</v>
          </cell>
        </row>
        <row r="1529">
          <cell r="A1529" t="str">
            <v>CMRUCT22109</v>
          </cell>
        </row>
        <row r="1530">
          <cell r="A1530" t="str">
            <v>CMRUCT23201</v>
          </cell>
        </row>
        <row r="1531">
          <cell r="A1531" t="str">
            <v>CMRUCT20010</v>
          </cell>
        </row>
        <row r="1532">
          <cell r="A1532" t="str">
            <v>mesttebaf</v>
          </cell>
        </row>
        <row r="1533">
          <cell r="A1533" t="str">
            <v>CMRUCT21031</v>
          </cell>
        </row>
        <row r="1534">
          <cell r="A1534" t="str">
            <v>CMRUCT23212</v>
          </cell>
        </row>
        <row r="1535">
          <cell r="A1535" t="str">
            <v>CMRUCT22167</v>
          </cell>
        </row>
        <row r="1536">
          <cell r="A1536" t="str">
            <v>CMRUCT23242</v>
          </cell>
        </row>
        <row r="1537">
          <cell r="A1537" t="str">
            <v>CMRUCT19256</v>
          </cell>
        </row>
        <row r="1538">
          <cell r="A1538" t="str">
            <v>CMRUCT23215</v>
          </cell>
        </row>
        <row r="1539">
          <cell r="A1539" t="str">
            <v>CMRLPT19248</v>
          </cell>
        </row>
        <row r="1540">
          <cell r="A1540" t="str">
            <v>CMRLPT22183</v>
          </cell>
        </row>
        <row r="1541">
          <cell r="A1541" t="str">
            <v>CMRUCT22007</v>
          </cell>
        </row>
        <row r="1542">
          <cell r="A1542" t="str">
            <v>BALILIMS003</v>
          </cell>
        </row>
        <row r="1543">
          <cell r="A1543" t="str">
            <v>CMRUCT23167</v>
          </cell>
        </row>
        <row r="1544">
          <cell r="A1544" t="str">
            <v>CMRLPT21072</v>
          </cell>
        </row>
        <row r="1545">
          <cell r="A1545" t="str">
            <v>SOUAMOS101</v>
          </cell>
        </row>
        <row r="1546">
          <cell r="A1546" t="str">
            <v>BAFOSHARG101</v>
          </cell>
        </row>
        <row r="1547">
          <cell r="A1547" t="str">
            <v>CMRUCT22096</v>
          </cell>
        </row>
        <row r="1548">
          <cell r="A1548" t="str">
            <v>CMRUCT23241</v>
          </cell>
        </row>
        <row r="1549">
          <cell r="A1549" t="str">
            <v>CMRLPT21133</v>
          </cell>
        </row>
        <row r="1550">
          <cell r="A1550" t="str">
            <v>CMRLPT22101</v>
          </cell>
        </row>
        <row r="1551">
          <cell r="A1551" t="str">
            <v>CMRLPT22121</v>
          </cell>
        </row>
        <row r="1552">
          <cell r="A1552" t="str">
            <v>CMRLPT21019</v>
          </cell>
        </row>
        <row r="1553">
          <cell r="A1553" t="str">
            <v>CMRUCT24036</v>
          </cell>
        </row>
        <row r="1554">
          <cell r="A1554" t="str">
            <v>CMRLPT24042</v>
          </cell>
        </row>
        <row r="1555">
          <cell r="A1555" t="str">
            <v>CMRLPT19244</v>
          </cell>
        </row>
        <row r="1556">
          <cell r="A1556" t="str">
            <v>CMRLPT24029</v>
          </cell>
        </row>
        <row r="1557">
          <cell r="A1557" t="str">
            <v>CMRLPT23012</v>
          </cell>
        </row>
        <row r="1558">
          <cell r="A1558" t="str">
            <v>SABCSSIS101</v>
          </cell>
        </row>
        <row r="1559">
          <cell r="A1559" t="str">
            <v>CMRLPT19171</v>
          </cell>
        </row>
        <row r="1560">
          <cell r="A1560" t="str">
            <v>CMRUCT22072</v>
          </cell>
        </row>
        <row r="1561">
          <cell r="A1561" t="str">
            <v>CMRLPT21138</v>
          </cell>
        </row>
        <row r="1562">
          <cell r="A1562" t="str">
            <v>CMRUCT23075</v>
          </cell>
        </row>
        <row r="1563">
          <cell r="A1563" t="str">
            <v>yaousin003</v>
          </cell>
        </row>
        <row r="1564">
          <cell r="A1564" t="str">
            <v>CMRUCT23121</v>
          </cell>
        </row>
        <row r="1565">
          <cell r="A1565" t="str">
            <v>CMRLPT22042</v>
          </cell>
        </row>
        <row r="1566">
          <cell r="A1566" t="str">
            <v>CMRLPT24047</v>
          </cell>
        </row>
        <row r="1567">
          <cell r="A1567" t="str">
            <v>CMRLPT23218</v>
          </cell>
        </row>
        <row r="1568">
          <cell r="A1568" t="str">
            <v>CMRUCT20146</v>
          </cell>
        </row>
        <row r="1569">
          <cell r="A1569" t="str">
            <v>CMRUCT23246</v>
          </cell>
        </row>
        <row r="1570">
          <cell r="A1570" t="str">
            <v>CMRLPT19245</v>
          </cell>
        </row>
        <row r="1571">
          <cell r="A1571" t="str">
            <v>CMRUCT23098</v>
          </cell>
        </row>
        <row r="1572">
          <cell r="A1572" t="str">
            <v>CMRLPT19161</v>
          </cell>
        </row>
        <row r="1573">
          <cell r="A1573" t="str">
            <v>CMRLPT20009</v>
          </cell>
        </row>
        <row r="1574">
          <cell r="A1574" t="str">
            <v>CMRLPT21165</v>
          </cell>
        </row>
        <row r="1575">
          <cell r="A1575" t="str">
            <v>CMRUCT19182</v>
          </cell>
        </row>
        <row r="1576">
          <cell r="A1576" t="str">
            <v>CMRLPT19005</v>
          </cell>
        </row>
        <row r="1577">
          <cell r="A1577" t="str">
            <v>SABCGED104</v>
          </cell>
        </row>
        <row r="1578">
          <cell r="A1578" t="str">
            <v>CMRLPT21120</v>
          </cell>
        </row>
        <row r="1579">
          <cell r="A1579" t="str">
            <v>CMRUCT23054</v>
          </cell>
        </row>
        <row r="1580">
          <cell r="A1580" t="str">
            <v>CMRUCT21108</v>
          </cell>
        </row>
        <row r="1581">
          <cell r="A1581" t="str">
            <v>CMRUCT22047</v>
          </cell>
        </row>
        <row r="1582">
          <cell r="A1582" t="str">
            <v>CMRUCT24131</v>
          </cell>
        </row>
        <row r="1583">
          <cell r="A1583" t="str">
            <v>CMRUCT21020</v>
          </cell>
        </row>
        <row r="1584">
          <cell r="A1584" t="str">
            <v>CMRLPT23088</v>
          </cell>
        </row>
        <row r="1585">
          <cell r="A1585" t="str">
            <v>CMRLPT20085</v>
          </cell>
        </row>
        <row r="1586">
          <cell r="A1586" t="str">
            <v>CMRLPT23227</v>
          </cell>
        </row>
        <row r="1587">
          <cell r="A1587" t="str">
            <v>CMRUCT19147</v>
          </cell>
        </row>
        <row r="1588">
          <cell r="A1588" t="str">
            <v>CMRUCT23248</v>
          </cell>
        </row>
        <row r="1589">
          <cell r="A1589" t="str">
            <v>CMRLPT23080</v>
          </cell>
        </row>
        <row r="1590">
          <cell r="A1590" t="str">
            <v>CMRUCT21113</v>
          </cell>
        </row>
        <row r="1591">
          <cell r="A1591" t="str">
            <v>CMRUCT23204</v>
          </cell>
        </row>
        <row r="1592">
          <cell r="A1592" t="str">
            <v>CMRLPT23205</v>
          </cell>
        </row>
        <row r="1593">
          <cell r="A1593" t="str">
            <v>CMRLPT24001</v>
          </cell>
        </row>
        <row r="1594">
          <cell r="A1594" t="str">
            <v>CMRUCT19080</v>
          </cell>
        </row>
        <row r="1595">
          <cell r="A1595" t="str">
            <v>CMRLPT23060</v>
          </cell>
        </row>
        <row r="1596">
          <cell r="A1596" t="str">
            <v>CMRLPT22052</v>
          </cell>
        </row>
        <row r="1597">
          <cell r="A1597" t="str">
            <v>CMRUCT23159</v>
          </cell>
        </row>
        <row r="1598">
          <cell r="A1598" t="str">
            <v>CMRUCT20165</v>
          </cell>
        </row>
        <row r="1599">
          <cell r="A1599" t="str">
            <v>CMRUCT21059</v>
          </cell>
        </row>
        <row r="1600">
          <cell r="A1600" t="str">
            <v>SABCKCP102</v>
          </cell>
        </row>
        <row r="1601">
          <cell r="A1601" t="str">
            <v>SABCMDP101</v>
          </cell>
        </row>
        <row r="1602">
          <cell r="A1602" t="str">
            <v>CMRUCT22081</v>
          </cell>
        </row>
        <row r="1603">
          <cell r="A1603" t="str">
            <v>CMRLPT21161</v>
          </cell>
        </row>
        <row r="1604">
          <cell r="A1604" t="str">
            <v>BALIDOMC002</v>
          </cell>
        </row>
        <row r="1605">
          <cell r="A1605" t="str">
            <v>CMRLPT23093</v>
          </cell>
        </row>
        <row r="1606">
          <cell r="A1606" t="str">
            <v>CMRUCT21105</v>
          </cell>
        </row>
        <row r="1607">
          <cell r="A1607" t="str">
            <v>CMRLPT21109</v>
          </cell>
        </row>
        <row r="1608">
          <cell r="A1608" t="str">
            <v>CMRUCT22051</v>
          </cell>
        </row>
        <row r="1609">
          <cell r="A1609" t="str">
            <v>CMRLPT23073</v>
          </cell>
        </row>
        <row r="1610">
          <cell r="A1610" t="str">
            <v>CMRUCT24174</v>
          </cell>
        </row>
        <row r="1611">
          <cell r="A1611" t="str">
            <v>CMRLPT22074</v>
          </cell>
        </row>
        <row r="1612">
          <cell r="A1612" t="str">
            <v>CMRLPT23192</v>
          </cell>
        </row>
        <row r="1613">
          <cell r="A1613" t="str">
            <v>CMRUCT23256</v>
          </cell>
        </row>
        <row r="1614">
          <cell r="A1614" t="str">
            <v>CMRUCT24009</v>
          </cell>
        </row>
        <row r="1615">
          <cell r="A1615" t="str">
            <v>CMRLPT22125</v>
          </cell>
        </row>
        <row r="1616">
          <cell r="A1616" t="str">
            <v>CMRUCT22124</v>
          </cell>
        </row>
        <row r="1617">
          <cell r="A1617" t="str">
            <v>CMRLPT23292</v>
          </cell>
        </row>
        <row r="1618">
          <cell r="A1618" t="str">
            <v>CMRLPT22110</v>
          </cell>
        </row>
        <row r="1619">
          <cell r="A1619" t="str">
            <v>CMRUCT24147</v>
          </cell>
        </row>
        <row r="1620">
          <cell r="A1620" t="str">
            <v>CMRUCT23308</v>
          </cell>
        </row>
        <row r="1621">
          <cell r="A1621" t="str">
            <v>CMRLPT20049</v>
          </cell>
        </row>
        <row r="1622">
          <cell r="A1622" t="str">
            <v>CMRLPT24090</v>
          </cell>
        </row>
        <row r="1623">
          <cell r="A1623" t="str">
            <v>SABCSQELO101</v>
          </cell>
        </row>
        <row r="1624">
          <cell r="A1624" t="str">
            <v>SABCMOS101</v>
          </cell>
        </row>
        <row r="1625">
          <cell r="A1625" t="str">
            <v>CMRUCT23313</v>
          </cell>
        </row>
        <row r="1626">
          <cell r="A1626" t="str">
            <v>CMRLPT21016</v>
          </cell>
        </row>
        <row r="1627">
          <cell r="A1627" t="str">
            <v>CMRLPT23196</v>
          </cell>
        </row>
        <row r="1628">
          <cell r="A1628" t="str">
            <v>CMRUCT24187</v>
          </cell>
        </row>
        <row r="1629">
          <cell r="A1629" t="str">
            <v>CMRUCT23290</v>
          </cell>
        </row>
        <row r="1630">
          <cell r="A1630" t="str">
            <v>CMRLPT22044</v>
          </cell>
        </row>
        <row r="1631">
          <cell r="A1631" t="str">
            <v>CMRLPT20072</v>
          </cell>
        </row>
        <row r="1632">
          <cell r="A1632" t="str">
            <v>CMRUCT24014</v>
          </cell>
        </row>
        <row r="1633">
          <cell r="A1633" t="str">
            <v>CMRLPT19227</v>
          </cell>
        </row>
        <row r="1634">
          <cell r="A1634" t="str">
            <v>CMRLPT19366</v>
          </cell>
        </row>
        <row r="1635">
          <cell r="A1635" t="str">
            <v>CMRLPT19296</v>
          </cell>
        </row>
        <row r="1636">
          <cell r="A1636" t="str">
            <v>CMRLPT22051</v>
          </cell>
        </row>
        <row r="1637">
          <cell r="A1637" t="str">
            <v>CMRLPT22087</v>
          </cell>
        </row>
        <row r="1638">
          <cell r="A1638" t="str">
            <v>cmruct21089</v>
          </cell>
        </row>
        <row r="1639">
          <cell r="A1639" t="str">
            <v>CMRUCT19235</v>
          </cell>
        </row>
        <row r="1640">
          <cell r="A1640" t="str">
            <v>CMRLPT23051</v>
          </cell>
        </row>
        <row r="1641">
          <cell r="A1641" t="str">
            <v>CMRLPT23248</v>
          </cell>
        </row>
        <row r="1642">
          <cell r="A1642" t="str">
            <v>SABCDIMOB101</v>
          </cell>
        </row>
        <row r="1643">
          <cell r="A1643" t="str">
            <v>CMRLPT22025</v>
          </cell>
        </row>
        <row r="1644">
          <cell r="A1644" t="str">
            <v>CMRUCT24011</v>
          </cell>
        </row>
        <row r="1645">
          <cell r="A1645" t="str">
            <v>CMRUCT23303</v>
          </cell>
        </row>
        <row r="1646">
          <cell r="A1646" t="str">
            <v>CMRUCT23153</v>
          </cell>
        </row>
        <row r="1647">
          <cell r="A1647" t="str">
            <v>CMRLPT19212</v>
          </cell>
        </row>
        <row r="1648">
          <cell r="A1648" t="str">
            <v>CMRLPT24115</v>
          </cell>
        </row>
        <row r="1649">
          <cell r="A1649" t="str">
            <v>CMRUCT20096</v>
          </cell>
        </row>
        <row r="1650">
          <cell r="A1650" t="str">
            <v>CMRLPT23181</v>
          </cell>
        </row>
        <row r="1651">
          <cell r="A1651" t="str">
            <v>mescaveskoum</v>
          </cell>
        </row>
        <row r="1652">
          <cell r="A1652" t="str">
            <v>CMRUCT23236</v>
          </cell>
        </row>
        <row r="1653">
          <cell r="A1653" t="str">
            <v>SABCMSQL201</v>
          </cell>
        </row>
        <row r="1654">
          <cell r="A1654" t="str">
            <v>CMRLPT23159</v>
          </cell>
        </row>
        <row r="1655">
          <cell r="A1655" t="str">
            <v>BALIAMPLI601</v>
          </cell>
        </row>
        <row r="1656">
          <cell r="A1656" t="str">
            <v>CMRLPT21149</v>
          </cell>
        </row>
        <row r="1657">
          <cell r="A1657" t="str">
            <v>CMRUCT24025</v>
          </cell>
        </row>
        <row r="1658">
          <cell r="A1658" t="str">
            <v>CMRLPT23066</v>
          </cell>
        </row>
        <row r="1659">
          <cell r="A1659" t="str">
            <v>cmrlpt22197</v>
          </cell>
        </row>
        <row r="1660">
          <cell r="A1660" t="str">
            <v>OLEMMOS101</v>
          </cell>
        </row>
        <row r="1661">
          <cell r="A1661" t="str">
            <v>CMRUCT20019</v>
          </cell>
        </row>
        <row r="1662">
          <cell r="A1662" t="str">
            <v>BALIDOMC005</v>
          </cell>
        </row>
        <row r="1663">
          <cell r="A1663" t="str">
            <v>SABCBO101</v>
          </cell>
        </row>
        <row r="1664">
          <cell r="A1664" t="str">
            <v>CMRLPT21003</v>
          </cell>
        </row>
        <row r="1665">
          <cell r="A1665" t="str">
            <v>CMRLPT20061</v>
          </cell>
        </row>
        <row r="1666">
          <cell r="A1666" t="str">
            <v>CMRLPT22053</v>
          </cell>
        </row>
        <row r="1667">
          <cell r="A1667" t="str">
            <v>SEMCSHARG101</v>
          </cell>
        </row>
        <row r="1668">
          <cell r="A1668" t="str">
            <v>CMRUCT19022</v>
          </cell>
        </row>
        <row r="1669">
          <cell r="A1669" t="str">
            <v>CMRUCT23005</v>
          </cell>
        </row>
        <row r="1670">
          <cell r="A1670" t="str">
            <v>CMRUCT20004</v>
          </cell>
        </row>
        <row r="1671">
          <cell r="A1671" t="str">
            <v>CMRLPT23315</v>
          </cell>
        </row>
        <row r="1672">
          <cell r="A1672" t="str">
            <v>CMRLPT22031</v>
          </cell>
        </row>
        <row r="1673">
          <cell r="A1673" t="str">
            <v>CMRUCT22003</v>
          </cell>
        </row>
        <row r="1674">
          <cell r="A1674" t="str">
            <v>CMRUCT20109</v>
          </cell>
        </row>
        <row r="1675">
          <cell r="A1675" t="str">
            <v>CMRLPT21124</v>
          </cell>
        </row>
        <row r="1676">
          <cell r="A1676" t="str">
            <v>CMRUCT23110</v>
          </cell>
        </row>
        <row r="1677">
          <cell r="A1677" t="str">
            <v>CMRUCT23006</v>
          </cell>
        </row>
        <row r="1678">
          <cell r="A1678" t="str">
            <v>CMRUCT23085</v>
          </cell>
        </row>
        <row r="1679">
          <cell r="A1679" t="str">
            <v>CMRUCT22015</v>
          </cell>
        </row>
        <row r="1680">
          <cell r="A1680" t="str">
            <v>CMRLPT23269</v>
          </cell>
        </row>
        <row r="1681">
          <cell r="A1681" t="str">
            <v>CMRLPT22097</v>
          </cell>
        </row>
        <row r="1682">
          <cell r="A1682" t="str">
            <v>BALIQUAL101</v>
          </cell>
        </row>
        <row r="1683">
          <cell r="A1683" t="str">
            <v>CMRLPT23101</v>
          </cell>
        </row>
        <row r="1684">
          <cell r="A1684" t="str">
            <v>CMRUCT20070</v>
          </cell>
        </row>
        <row r="1685">
          <cell r="A1685" t="str">
            <v>SABCVPRX103</v>
          </cell>
        </row>
        <row r="1686">
          <cell r="A1686" t="str">
            <v>CMRUCT22120</v>
          </cell>
        </row>
        <row r="1687">
          <cell r="A1687" t="str">
            <v>CMRUCT20092</v>
          </cell>
        </row>
        <row r="1688">
          <cell r="A1688" t="str">
            <v>CMRLPT23202</v>
          </cell>
        </row>
        <row r="1689">
          <cell r="A1689" t="str">
            <v>CMRLPT20028</v>
          </cell>
        </row>
        <row r="1690">
          <cell r="A1690" t="str">
            <v>CMRUCT23145</v>
          </cell>
        </row>
        <row r="1691">
          <cell r="A1691" t="str">
            <v>CMRLPT23087</v>
          </cell>
        </row>
        <row r="1692">
          <cell r="A1692" t="str">
            <v>CMRLPT24043</v>
          </cell>
        </row>
        <row r="1693">
          <cell r="A1693" t="str">
            <v>CMRUCT23177</v>
          </cell>
        </row>
        <row r="1694">
          <cell r="A1694" t="str">
            <v>CMRLPT23149</v>
          </cell>
        </row>
        <row r="1695">
          <cell r="A1695" t="str">
            <v>CMRUCT22056</v>
          </cell>
        </row>
        <row r="1696">
          <cell r="A1696" t="str">
            <v>SABCSQCAIS101</v>
          </cell>
        </row>
        <row r="1697">
          <cell r="A1697" t="str">
            <v>CMRLPT23147</v>
          </cell>
        </row>
        <row r="1698">
          <cell r="A1698" t="str">
            <v>CMRUCT20061</v>
          </cell>
        </row>
        <row r="1699">
          <cell r="A1699" t="str">
            <v>CMRUCT22002</v>
          </cell>
        </row>
        <row r="1700">
          <cell r="A1700" t="str">
            <v>GAROSHARG101</v>
          </cell>
        </row>
        <row r="1701">
          <cell r="A1701" t="str">
            <v>CMRLPT23156</v>
          </cell>
        </row>
        <row r="1702">
          <cell r="A1702" t="str">
            <v>CMRLPT24184</v>
          </cell>
        </row>
        <row r="1703">
          <cell r="A1703" t="str">
            <v>CMRLPT22112</v>
          </cell>
        </row>
        <row r="1704">
          <cell r="A1704" t="str">
            <v>CMRUCT23320</v>
          </cell>
        </row>
        <row r="1705">
          <cell r="A1705" t="str">
            <v>CMRLPT23238</v>
          </cell>
        </row>
        <row r="1706">
          <cell r="A1706" t="str">
            <v>CMRLPT20109</v>
          </cell>
        </row>
        <row r="1707">
          <cell r="A1707" t="str">
            <v>CMRUCT21098</v>
          </cell>
        </row>
        <row r="1708">
          <cell r="A1708" t="str">
            <v>CMRLPT21092</v>
          </cell>
        </row>
        <row r="1709">
          <cell r="A1709" t="str">
            <v>CMRUCT23309</v>
          </cell>
        </row>
        <row r="1710">
          <cell r="A1710" t="str">
            <v>CMRUCT19076</v>
          </cell>
        </row>
        <row r="1711">
          <cell r="A1711" t="str">
            <v>mescondbaf</v>
          </cell>
        </row>
        <row r="1712">
          <cell r="A1712" t="str">
            <v>CMRUCT21128</v>
          </cell>
        </row>
        <row r="1713">
          <cell r="A1713" t="str">
            <v>CMRLPT19162</v>
          </cell>
        </row>
        <row r="1714">
          <cell r="A1714" t="str">
            <v>CMRLPT23298</v>
          </cell>
        </row>
        <row r="1715">
          <cell r="A1715" t="str">
            <v>CMRUCT24196</v>
          </cell>
        </row>
        <row r="1716">
          <cell r="A1716" t="str">
            <v>CMRLPT24168</v>
          </cell>
        </row>
        <row r="1717">
          <cell r="A1717" t="str">
            <v>CMRUCT22019</v>
          </cell>
        </row>
        <row r="1718">
          <cell r="A1718" t="str">
            <v>CMRLPT23129</v>
          </cell>
        </row>
        <row r="1719">
          <cell r="A1719" t="str">
            <v>CMRLPT23233</v>
          </cell>
        </row>
        <row r="1720">
          <cell r="A1720" t="str">
            <v>CMRLPT19331</v>
          </cell>
        </row>
        <row r="1721">
          <cell r="A1721" t="str">
            <v>CMRUCT23315</v>
          </cell>
        </row>
        <row r="1722">
          <cell r="A1722" t="str">
            <v>CMRLPT21005</v>
          </cell>
        </row>
        <row r="1723">
          <cell r="A1723" t="str">
            <v>CMRUCT23127</v>
          </cell>
        </row>
        <row r="1724">
          <cell r="A1724" t="str">
            <v>CMRUCT23078</v>
          </cell>
        </row>
        <row r="1725">
          <cell r="A1725" t="str">
            <v>CMRUCT20174</v>
          </cell>
        </row>
        <row r="1726">
          <cell r="A1726" t="str">
            <v>CMRUCT21046</v>
          </cell>
        </row>
        <row r="1727">
          <cell r="A1727" t="str">
            <v>CMRUCT24005</v>
          </cell>
        </row>
        <row r="1728">
          <cell r="A1728" t="str">
            <v>CMRUCT22059</v>
          </cell>
        </row>
        <row r="1729">
          <cell r="A1729" t="str">
            <v>CMRLPT21067</v>
          </cell>
        </row>
        <row r="1730">
          <cell r="A1730" t="str">
            <v>CMRLPT23175</v>
          </cell>
        </row>
        <row r="1731">
          <cell r="A1731" t="str">
            <v>CMRUCT22117</v>
          </cell>
        </row>
        <row r="1732">
          <cell r="A1732" t="str">
            <v>CMRLPT22040</v>
          </cell>
        </row>
        <row r="1733">
          <cell r="A1733" t="str">
            <v>CMRLPT23201</v>
          </cell>
        </row>
        <row r="1734">
          <cell r="A1734" t="str">
            <v>CMRLPT20012</v>
          </cell>
        </row>
        <row r="1735">
          <cell r="A1735" t="str">
            <v>SABCMOS104</v>
          </cell>
        </row>
        <row r="1736">
          <cell r="A1736" t="str">
            <v>CMRLPT21037</v>
          </cell>
        </row>
        <row r="1737">
          <cell r="A1737" t="str">
            <v>CMRLPT24143</v>
          </cell>
        </row>
        <row r="1738">
          <cell r="A1738" t="str">
            <v>CMRUCT23228</v>
          </cell>
        </row>
        <row r="1739">
          <cell r="A1739" t="str">
            <v>CMRLPT22089</v>
          </cell>
        </row>
        <row r="1740">
          <cell r="A1740" t="str">
            <v>SABCDIMO100</v>
          </cell>
        </row>
        <row r="1741">
          <cell r="A1741" t="str">
            <v>CMRUCT23219</v>
          </cell>
        </row>
        <row r="1742">
          <cell r="A1742" t="str">
            <v>SABCADMIN</v>
          </cell>
        </row>
        <row r="1743">
          <cell r="A1743" t="str">
            <v>CMRLPT24149</v>
          </cell>
        </row>
        <row r="1744">
          <cell r="A1744" t="str">
            <v>CMRUCT22050</v>
          </cell>
        </row>
        <row r="1745">
          <cell r="A1745" t="str">
            <v>CMRLPT19358</v>
          </cell>
        </row>
        <row r="1746">
          <cell r="A1746" t="str">
            <v>CMRLPT24110</v>
          </cell>
        </row>
        <row r="1747">
          <cell r="A1747" t="str">
            <v>CMRUCT21087</v>
          </cell>
        </row>
        <row r="1748">
          <cell r="A1748" t="str">
            <v>CMRUCT24097</v>
          </cell>
        </row>
        <row r="1749">
          <cell r="A1749" t="str">
            <v>CMRLPT21048</v>
          </cell>
        </row>
        <row r="1750">
          <cell r="A1750" t="str">
            <v>CMRUCT24191</v>
          </cell>
        </row>
        <row r="1751">
          <cell r="A1751" t="str">
            <v>CMRUCT22077</v>
          </cell>
        </row>
        <row r="1752">
          <cell r="A1752" t="str">
            <v>CMRUCT19166</v>
          </cell>
        </row>
        <row r="1753">
          <cell r="A1753" t="str">
            <v>CMRUCT20072</v>
          </cell>
        </row>
        <row r="1754">
          <cell r="A1754" t="str">
            <v>CMRLPT22068</v>
          </cell>
        </row>
        <row r="1755">
          <cell r="A1755" t="str">
            <v>CMRLPT23206</v>
          </cell>
        </row>
        <row r="1756">
          <cell r="A1756" t="str">
            <v>BAFOUSIN002</v>
          </cell>
        </row>
        <row r="1757">
          <cell r="A1757" t="str">
            <v>CMRLPT19166</v>
          </cell>
        </row>
        <row r="1758">
          <cell r="A1758" t="str">
            <v>CMRUCT22113</v>
          </cell>
        </row>
        <row r="1759">
          <cell r="A1759" t="str">
            <v>CMRUCT21007</v>
          </cell>
        </row>
        <row r="1760">
          <cell r="A1760" t="str">
            <v>CMRLPT22082</v>
          </cell>
        </row>
        <row r="1761">
          <cell r="A1761" t="str">
            <v>CMRUCT23062</v>
          </cell>
        </row>
        <row r="1762">
          <cell r="A1762" t="str">
            <v>CMRUCT22009</v>
          </cell>
        </row>
        <row r="1763">
          <cell r="A1763" t="str">
            <v>BALILIMS401</v>
          </cell>
        </row>
        <row r="1764">
          <cell r="A1764" t="str">
            <v>CMRUCT19073</v>
          </cell>
        </row>
        <row r="1765">
          <cell r="A1765" t="str">
            <v>CMRLPT24151</v>
          </cell>
        </row>
        <row r="1766">
          <cell r="A1766" t="str">
            <v>CMRUCT21086</v>
          </cell>
        </row>
        <row r="1767">
          <cell r="A1767" t="str">
            <v>CMRUCT23151</v>
          </cell>
        </row>
        <row r="1768">
          <cell r="A1768" t="str">
            <v>CMRUCT20087</v>
          </cell>
        </row>
        <row r="1769">
          <cell r="A1769" t="str">
            <v>CMRUCT20050</v>
          </cell>
        </row>
        <row r="1770">
          <cell r="A1770" t="str">
            <v>CMRLPT21004</v>
          </cell>
        </row>
        <row r="1771">
          <cell r="A1771" t="str">
            <v>CMRUCT21060</v>
          </cell>
        </row>
        <row r="1772">
          <cell r="A1772" t="str">
            <v>CMRUCT23174</v>
          </cell>
        </row>
        <row r="1773">
          <cell r="A1773" t="str">
            <v>SABCBICRM101</v>
          </cell>
        </row>
        <row r="1774">
          <cell r="A1774" t="str">
            <v>CMRUCT23161</v>
          </cell>
        </row>
        <row r="1775">
          <cell r="A1775" t="str">
            <v>CMRLPT22013</v>
          </cell>
        </row>
        <row r="1776">
          <cell r="A1776" t="str">
            <v>SABCCONSO101</v>
          </cell>
        </row>
        <row r="1777">
          <cell r="A1777" t="str">
            <v>CMRUCT23317</v>
          </cell>
        </row>
        <row r="1778">
          <cell r="A1778" t="str">
            <v>CMRUCT23214</v>
          </cell>
        </row>
        <row r="1779">
          <cell r="A1779" t="str">
            <v>CMRLPT22145</v>
          </cell>
        </row>
        <row r="1780">
          <cell r="A1780" t="str">
            <v>CMRLPT20106</v>
          </cell>
        </row>
        <row r="1781">
          <cell r="A1781" t="str">
            <v>silos</v>
          </cell>
        </row>
        <row r="1782">
          <cell r="A1782" t="str">
            <v>CMRUCT19163</v>
          </cell>
        </row>
        <row r="1783">
          <cell r="A1783" t="str">
            <v>CMRUCT23084</v>
          </cell>
        </row>
        <row r="1784">
          <cell r="A1784" t="str">
            <v>CMRUCT23252</v>
          </cell>
        </row>
        <row r="1785">
          <cell r="A1785" t="str">
            <v>CMRLPT23076</v>
          </cell>
        </row>
        <row r="1786">
          <cell r="A1786" t="str">
            <v>CMRUCT22008</v>
          </cell>
        </row>
        <row r="1787">
          <cell r="A1787" t="str">
            <v>SIACFICH001</v>
          </cell>
        </row>
        <row r="1788">
          <cell r="A1788" t="str">
            <v>CMRLPT19174</v>
          </cell>
        </row>
        <row r="1789">
          <cell r="A1789" t="str">
            <v>CMRUCT21040</v>
          </cell>
        </row>
        <row r="1790">
          <cell r="A1790" t="str">
            <v>CMRUCT21055</v>
          </cell>
        </row>
        <row r="1791">
          <cell r="A1791" t="str">
            <v>CMRLPT23062</v>
          </cell>
        </row>
        <row r="1792">
          <cell r="A1792" t="str">
            <v>CMRLPT23010</v>
          </cell>
        </row>
        <row r="1793">
          <cell r="A1793" t="str">
            <v>CMRLPT23200</v>
          </cell>
        </row>
        <row r="1794">
          <cell r="A1794" t="str">
            <v>BALIDOMC006</v>
          </cell>
        </row>
        <row r="1795">
          <cell r="A1795" t="str">
            <v>CMRLPT21158</v>
          </cell>
        </row>
        <row r="1796">
          <cell r="A1796" t="str">
            <v>CMRLPT24020</v>
          </cell>
        </row>
        <row r="1797">
          <cell r="A1797" t="str">
            <v>SABCGLPI101</v>
          </cell>
        </row>
        <row r="1798">
          <cell r="A1798" t="str">
            <v>CMRUCT23130</v>
          </cell>
        </row>
        <row r="1799">
          <cell r="A1799" t="str">
            <v>CMRUCT22078</v>
          </cell>
        </row>
        <row r="1800">
          <cell r="A1800" t="str">
            <v>CMRUCT21005</v>
          </cell>
        </row>
        <row r="1801">
          <cell r="A1801" t="str">
            <v>CMRUCT19247</v>
          </cell>
        </row>
        <row r="1802">
          <cell r="A1802" t="str">
            <v>SABCISO601</v>
          </cell>
        </row>
        <row r="1803">
          <cell r="A1803" t="str">
            <v>CMRUCT19019</v>
          </cell>
        </row>
        <row r="1804">
          <cell r="A1804" t="str">
            <v>CMRUCT22164</v>
          </cell>
        </row>
        <row r="1805">
          <cell r="A1805" t="str">
            <v>CMRUCT23010</v>
          </cell>
        </row>
        <row r="1806">
          <cell r="A1806" t="str">
            <v>CMRLPT21023</v>
          </cell>
        </row>
        <row r="1807">
          <cell r="A1807" t="str">
            <v>CMRLPT21025</v>
          </cell>
        </row>
        <row r="1808">
          <cell r="A1808" t="str">
            <v>CMRLPT20041</v>
          </cell>
        </row>
        <row r="1809">
          <cell r="A1809" t="str">
            <v>CMRUCT24072</v>
          </cell>
        </row>
        <row r="1810">
          <cell r="A1810" t="str">
            <v>CMRUCT24030</v>
          </cell>
        </row>
        <row r="1811">
          <cell r="A1811" t="str">
            <v>CMRUCT23311</v>
          </cell>
        </row>
        <row r="1812">
          <cell r="A1812" t="str">
            <v>CMRUCT23134</v>
          </cell>
        </row>
        <row r="1813">
          <cell r="A1813" t="str">
            <v>CMRUCT21102</v>
          </cell>
        </row>
        <row r="1814">
          <cell r="A1814" t="str">
            <v>CMRLPT24175</v>
          </cell>
        </row>
        <row r="1815">
          <cell r="A1815" t="str">
            <v>2607:fea8:a467:cc00::4f85</v>
          </cell>
        </row>
        <row r="1816">
          <cell r="A1816" t="str">
            <v>2607:fea8:a467:cc00:f255:4cef:8be2:e5ae</v>
          </cell>
        </row>
        <row r="1817">
          <cell r="A1817" t="str">
            <v>messgxndok</v>
          </cell>
        </row>
        <row r="1818">
          <cell r="A1818" t="str">
            <v>CMRUCT21041</v>
          </cell>
        </row>
        <row r="1819">
          <cell r="A1819" t="str">
            <v>CMRUCT24115</v>
          </cell>
        </row>
        <row r="1820">
          <cell r="A1820" t="str">
            <v>CMRLPT24159</v>
          </cell>
        </row>
        <row r="1821">
          <cell r="A1821" t="str">
            <v>CMRUCT21124</v>
          </cell>
        </row>
        <row r="1822">
          <cell r="A1822" t="str">
            <v>CMRUCT24122</v>
          </cell>
        </row>
        <row r="1823">
          <cell r="A1823" t="str">
            <v>CMRLPT22171</v>
          </cell>
        </row>
        <row r="1824">
          <cell r="A1824" t="str">
            <v>CMRUCT20026</v>
          </cell>
        </row>
        <row r="1825">
          <cell r="A1825" t="str">
            <v>SIACUPCUT101</v>
          </cell>
        </row>
        <row r="1826">
          <cell r="A1826" t="str">
            <v>CMRUCT22100</v>
          </cell>
        </row>
        <row r="1827">
          <cell r="A1827" t="str">
            <v>CMRUCT19130</v>
          </cell>
        </row>
        <row r="1828">
          <cell r="A1828" t="str">
            <v>CMRLPT24117</v>
          </cell>
        </row>
        <row r="1829">
          <cell r="A1829" t="str">
            <v>CMRUCT23294</v>
          </cell>
        </row>
        <row r="1830">
          <cell r="A1830" t="str">
            <v>NDOKSHARG101</v>
          </cell>
        </row>
        <row r="1831">
          <cell r="A1831" t="str">
            <v>CMRLPT23167</v>
          </cell>
        </row>
        <row r="1832">
          <cell r="A1832" t="str">
            <v>CMRLPT20014</v>
          </cell>
        </row>
        <row r="1833">
          <cell r="A1833" t="str">
            <v>CMRLPT24063</v>
          </cell>
        </row>
        <row r="1834">
          <cell r="A1834" t="str">
            <v>CMRLPT23092</v>
          </cell>
        </row>
        <row r="1835">
          <cell r="A1835" t="str">
            <v>CMRUCT23293</v>
          </cell>
        </row>
        <row r="1836">
          <cell r="A1836" t="str">
            <v>CMRLPT23278</v>
          </cell>
        </row>
        <row r="1837">
          <cell r="A1837" t="str">
            <v>CMRLPT22155</v>
          </cell>
        </row>
        <row r="1838">
          <cell r="A1838" t="str">
            <v>CMRUCT21012</v>
          </cell>
        </row>
        <row r="1839">
          <cell r="A1839" t="str">
            <v>CMRUCT20012</v>
          </cell>
        </row>
        <row r="1840">
          <cell r="A1840" t="str">
            <v>CMRLPT20053</v>
          </cell>
        </row>
        <row r="1841">
          <cell r="A1841" t="str">
            <v>CMRUCT20124</v>
          </cell>
        </row>
        <row r="1842">
          <cell r="A1842" t="str">
            <v>CMRUCT22116</v>
          </cell>
        </row>
        <row r="1843">
          <cell r="A1843" t="str">
            <v>CMRUCT23261</v>
          </cell>
        </row>
        <row r="1844">
          <cell r="A1844" t="str">
            <v>CMRUCT24043</v>
          </cell>
        </row>
        <row r="1845">
          <cell r="A1845" t="str">
            <v>CMRUCT19002</v>
          </cell>
        </row>
        <row r="1846">
          <cell r="A1846" t="str">
            <v>CMRUCT21075</v>
          </cell>
        </row>
        <row r="1847">
          <cell r="A1847" t="str">
            <v>CMRUCT19093</v>
          </cell>
        </row>
        <row r="1848">
          <cell r="A1848" t="str">
            <v>CMRLPT20077</v>
          </cell>
        </row>
        <row r="1849">
          <cell r="A1849" t="str">
            <v>CMRLPT21112</v>
          </cell>
        </row>
        <row r="1850">
          <cell r="A1850" t="str">
            <v>CMRUCT22048</v>
          </cell>
        </row>
        <row r="1851">
          <cell r="A1851" t="str">
            <v>CMRLPT24185</v>
          </cell>
        </row>
        <row r="1852">
          <cell r="A1852" t="str">
            <v>CMRLPT20095</v>
          </cell>
        </row>
        <row r="1853">
          <cell r="A1853" t="str">
            <v>CMRLPT23138</v>
          </cell>
        </row>
        <row r="1854">
          <cell r="A1854" t="str">
            <v>SABCCACC101</v>
          </cell>
        </row>
        <row r="1855">
          <cell r="A1855" t="str">
            <v>garousine001</v>
          </cell>
        </row>
        <row r="1856">
          <cell r="A1856" t="str">
            <v>CMRUCT22075</v>
          </cell>
        </row>
        <row r="1857">
          <cell r="A1857" t="str">
            <v>CMRLPT23186</v>
          </cell>
        </row>
        <row r="1858">
          <cell r="A1858" t="str">
            <v>CMRUCT22006</v>
          </cell>
        </row>
        <row r="1859">
          <cell r="A1859" t="str">
            <v>CMRLPT24132</v>
          </cell>
        </row>
        <row r="1860">
          <cell r="A1860" t="str">
            <v>CMRLPT19156</v>
          </cell>
        </row>
        <row r="1861">
          <cell r="A1861" t="str">
            <v>CMRUCT20130</v>
          </cell>
        </row>
        <row r="1862">
          <cell r="A1862" t="str">
            <v>CMRUCT19138</v>
          </cell>
        </row>
        <row r="1863">
          <cell r="A1863" t="str">
            <v>CMRLPT22206</v>
          </cell>
        </row>
        <row r="1864">
          <cell r="A1864" t="str">
            <v>CMRUCT23103</v>
          </cell>
        </row>
        <row r="1865">
          <cell r="A1865" t="str">
            <v>CMRLPT23148</v>
          </cell>
        </row>
        <row r="1866">
          <cell r="A1866" t="str">
            <v>CMRUCT24059</v>
          </cell>
        </row>
        <row r="1867">
          <cell r="A1867" t="str">
            <v>CMRLPT22026</v>
          </cell>
        </row>
        <row r="1868">
          <cell r="A1868" t="str">
            <v>BALIFICH003</v>
          </cell>
        </row>
        <row r="1869">
          <cell r="A1869" t="str">
            <v>CMRUCT22091</v>
          </cell>
        </row>
        <row r="1870">
          <cell r="A1870" t="str">
            <v>CMRLPT20094</v>
          </cell>
        </row>
        <row r="1871">
          <cell r="A1871" t="str">
            <v>CMRUCT23136</v>
          </cell>
        </row>
        <row r="1872">
          <cell r="A1872" t="str">
            <v>CMRUCT23200</v>
          </cell>
        </row>
        <row r="1873">
          <cell r="A1873" t="str">
            <v>CMRLPT24177</v>
          </cell>
        </row>
        <row r="1874">
          <cell r="A1874" t="str">
            <v>CMRLPT24109</v>
          </cell>
        </row>
        <row r="1875">
          <cell r="A1875" t="str">
            <v>CMRLPT23285</v>
          </cell>
        </row>
        <row r="1876">
          <cell r="A1876" t="str">
            <v>CMRUCT21022</v>
          </cell>
        </row>
        <row r="1877">
          <cell r="A1877" t="str">
            <v>SABCWEB101</v>
          </cell>
        </row>
        <row r="1878">
          <cell r="A1878" t="str">
            <v>CMRUCT23066</v>
          </cell>
        </row>
        <row r="1879">
          <cell r="A1879" t="str">
            <v>CMRLPT23132</v>
          </cell>
        </row>
        <row r="1880">
          <cell r="A1880" t="str">
            <v>CMRLPT21066</v>
          </cell>
        </row>
        <row r="1881">
          <cell r="A1881" t="str">
            <v>CMRLPT22117</v>
          </cell>
        </row>
        <row r="1882">
          <cell r="A1882" t="str">
            <v>CMRLPT22131</v>
          </cell>
        </row>
        <row r="1883">
          <cell r="A1883" t="str">
            <v>CMRLPT19154</v>
          </cell>
        </row>
        <row r="1884">
          <cell r="A1884" t="str">
            <v>CMRLPT19200</v>
          </cell>
        </row>
        <row r="1885">
          <cell r="A1885" t="str">
            <v>CMRUCT20079</v>
          </cell>
        </row>
        <row r="1886">
          <cell r="A1886" t="str">
            <v>CMRLPT24128</v>
          </cell>
        </row>
        <row r="1887">
          <cell r="A1887" t="str">
            <v>CMRLPT23099</v>
          </cell>
        </row>
        <row r="1888">
          <cell r="A1888" t="str">
            <v>CMRUCT23138</v>
          </cell>
        </row>
        <row r="1889">
          <cell r="A1889" t="str">
            <v>CMRLPT23021</v>
          </cell>
        </row>
        <row r="1890">
          <cell r="A1890" t="str">
            <v>CMRUCT21013</v>
          </cell>
        </row>
        <row r="1891">
          <cell r="A1891" t="str">
            <v>CMRLTP20065</v>
          </cell>
        </row>
        <row r="1892">
          <cell r="A1892" t="str">
            <v>CMRUCT23091</v>
          </cell>
        </row>
        <row r="1893">
          <cell r="A1893" t="str">
            <v>cmruct23044</v>
          </cell>
        </row>
        <row r="1894">
          <cell r="A1894" t="str">
            <v>CMRLPT22069</v>
          </cell>
        </row>
        <row r="1895">
          <cell r="A1895" t="str">
            <v>CMRUCT24042</v>
          </cell>
        </row>
        <row r="1896">
          <cell r="A1896" t="str">
            <v>CMRLPT22024</v>
          </cell>
        </row>
        <row r="1897">
          <cell r="A1897" t="str">
            <v>CMRUCT24035</v>
          </cell>
        </row>
        <row r="1898">
          <cell r="A1898" t="str">
            <v>CMRLPT23033</v>
          </cell>
        </row>
        <row r="1899">
          <cell r="A1899" t="str">
            <v>CMRTAB20337</v>
          </cell>
        </row>
        <row r="1900">
          <cell r="A1900" t="str">
            <v>CMRLPT24113</v>
          </cell>
        </row>
        <row r="1901">
          <cell r="A1901" t="str">
            <v>CMRLPT19350</v>
          </cell>
        </row>
        <row r="1902">
          <cell r="A1902" t="str">
            <v>2c0f:2a80:ac0:4f10::9c6</v>
          </cell>
        </row>
        <row r="1903">
          <cell r="A1903" t="str">
            <v>CMRLPT21015</v>
          </cell>
        </row>
        <row r="1904">
          <cell r="A1904" t="str">
            <v>CMRLPT19239</v>
          </cell>
        </row>
        <row r="1905">
          <cell r="A1905" t="str">
            <v>CMRLPT19316</v>
          </cell>
        </row>
        <row r="1906">
          <cell r="A1906" t="str">
            <v>CMRUCT22151</v>
          </cell>
        </row>
        <row r="1907">
          <cell r="A1907" t="str">
            <v>CMRUCT22054</v>
          </cell>
        </row>
        <row r="1908">
          <cell r="A1908" t="str">
            <v>CMRUCT24076</v>
          </cell>
        </row>
        <row r="1909">
          <cell r="A1909" t="str">
            <v>CMRLPT24122</v>
          </cell>
        </row>
        <row r="1910">
          <cell r="A1910" t="str">
            <v>CMRLPT21123</v>
          </cell>
        </row>
        <row r="1911">
          <cell r="A1911" t="str">
            <v>CMRLPT21146</v>
          </cell>
        </row>
        <row r="1912">
          <cell r="A1912" t="str">
            <v>CMRUCT21129</v>
          </cell>
        </row>
        <row r="1913">
          <cell r="A1913" t="str">
            <v>CMRLPT19189</v>
          </cell>
        </row>
        <row r="1914">
          <cell r="A1914" t="str">
            <v>CMRUCT24023</v>
          </cell>
        </row>
        <row r="1915">
          <cell r="A1915" t="str">
            <v>CMRLPT21090</v>
          </cell>
        </row>
        <row r="1916">
          <cell r="A1916" t="str">
            <v>CMRUCT23160</v>
          </cell>
        </row>
        <row r="1917">
          <cell r="A1917" t="str">
            <v>CMRLPT19169</v>
          </cell>
        </row>
        <row r="1918">
          <cell r="A1918" t="str">
            <v>CMRLPT22104</v>
          </cell>
        </row>
        <row r="1919">
          <cell r="A1919" t="str">
            <v>CMRUCT20094</v>
          </cell>
        </row>
        <row r="1920">
          <cell r="A1920" t="str">
            <v>CMRUCT19234</v>
          </cell>
        </row>
        <row r="1921">
          <cell r="A1921" t="str">
            <v>CMRUCT21053</v>
          </cell>
        </row>
        <row r="1922">
          <cell r="A1922" t="str">
            <v>CMRUCT23211</v>
          </cell>
        </row>
        <row r="1923">
          <cell r="A1923" t="str">
            <v>CMRLPT21012</v>
          </cell>
        </row>
        <row r="1924">
          <cell r="A1924" t="str">
            <v>CMRUCT20015</v>
          </cell>
        </row>
        <row r="1925">
          <cell r="A1925" t="str">
            <v>CMRUCT23024</v>
          </cell>
        </row>
        <row r="1926">
          <cell r="A1926" t="str">
            <v>CMRLPT20069</v>
          </cell>
        </row>
        <row r="1927">
          <cell r="A1927" t="str">
            <v>CMRLPT23210</v>
          </cell>
        </row>
        <row r="1928">
          <cell r="A1928" t="str">
            <v>CMRLPT22120</v>
          </cell>
        </row>
        <row r="1929">
          <cell r="A1929" t="str">
            <v>CMRLPT19356</v>
          </cell>
        </row>
        <row r="1930">
          <cell r="A1930" t="str">
            <v>CMRUCT23152</v>
          </cell>
        </row>
        <row r="1931">
          <cell r="A1931" t="str">
            <v>CMRLPT23054</v>
          </cell>
        </row>
        <row r="1932">
          <cell r="A1932" t="str">
            <v>CMRUCT24177</v>
          </cell>
        </row>
        <row r="1933">
          <cell r="A1933" t="str">
            <v>CMRLPT20118</v>
          </cell>
        </row>
        <row r="1934">
          <cell r="A1934" t="str">
            <v>CMRLPT19365</v>
          </cell>
        </row>
        <row r="1935">
          <cell r="A1935" t="str">
            <v>CMRLPT22003</v>
          </cell>
        </row>
        <row r="1936">
          <cell r="A1936" t="str">
            <v>CMRLPT24085</v>
          </cell>
        </row>
        <row r="1937">
          <cell r="A1937" t="str">
            <v>CMRLPT19363</v>
          </cell>
        </row>
        <row r="1938">
          <cell r="A1938" t="str">
            <v>balierp004</v>
          </cell>
        </row>
        <row r="1939">
          <cell r="A1939" t="str">
            <v>CMRLPT23008</v>
          </cell>
        </row>
        <row r="1940">
          <cell r="A1940" t="str">
            <v>2a00:f28:4a4:5f2f:261b:3e07:4541:3a2a</v>
          </cell>
        </row>
        <row r="1941">
          <cell r="A1941" t="str">
            <v>CMRUCT22011</v>
          </cell>
        </row>
        <row r="1942">
          <cell r="A1942" t="str">
            <v>SABCSQRH101</v>
          </cell>
        </row>
        <row r="1943">
          <cell r="A1943" t="str">
            <v>CMRUCT21112</v>
          </cell>
        </row>
        <row r="1944">
          <cell r="A1944" t="str">
            <v>CMRLPT20062</v>
          </cell>
        </row>
        <row r="1945">
          <cell r="A1945" t="str">
            <v>CMRUCT24109</v>
          </cell>
        </row>
        <row r="1946">
          <cell r="A1946" t="str">
            <v>CMRLPT24152</v>
          </cell>
        </row>
        <row r="1947">
          <cell r="A1947" t="str">
            <v>CMRLPT21064</v>
          </cell>
        </row>
        <row r="1948">
          <cell r="A1948" t="str">
            <v>CMRUCT22066</v>
          </cell>
        </row>
        <row r="1949">
          <cell r="A1949" t="str">
            <v>CMRUCT23055</v>
          </cell>
        </row>
        <row r="1950">
          <cell r="A1950" t="str">
            <v>CMRLPT20093</v>
          </cell>
        </row>
        <row r="1951">
          <cell r="A1951" t="str">
            <v>CMRUCT23205</v>
          </cell>
        </row>
        <row r="1952">
          <cell r="A1952" t="str">
            <v>CMRLPT19254</v>
          </cell>
        </row>
        <row r="1953">
          <cell r="A1953" t="str">
            <v>CMRLPT24059</v>
          </cell>
        </row>
        <row r="1954">
          <cell r="A1954" t="str">
            <v>CMRLPT21115</v>
          </cell>
        </row>
        <row r="1955">
          <cell r="A1955" t="str">
            <v>CMRUCT23154</v>
          </cell>
        </row>
        <row r="1956">
          <cell r="A1956" t="str">
            <v>CMRUCT23135</v>
          </cell>
        </row>
        <row r="1957">
          <cell r="A1957" t="str">
            <v>SOCAPCUT001</v>
          </cell>
        </row>
        <row r="1958">
          <cell r="A1958" t="str">
            <v>CMRLPT22086</v>
          </cell>
        </row>
        <row r="1959">
          <cell r="A1959" t="str">
            <v>CMRUCT21044</v>
          </cell>
        </row>
        <row r="1960">
          <cell r="A1960" t="str">
            <v>CMRUCT20001</v>
          </cell>
        </row>
        <row r="1961">
          <cell r="A1961" t="str">
            <v>CMRLPT22041</v>
          </cell>
        </row>
        <row r="1962">
          <cell r="A1962" t="str">
            <v>CMRUCT23319</v>
          </cell>
        </row>
        <row r="1963">
          <cell r="A1963" t="str">
            <v>CMRUCT22111</v>
          </cell>
        </row>
        <row r="1964">
          <cell r="A1964" t="str">
            <v>BAFOPCUT001</v>
          </cell>
        </row>
        <row r="1965">
          <cell r="A1965" t="str">
            <v>CMRUCT22028</v>
          </cell>
        </row>
        <row r="1966">
          <cell r="A1966" t="str">
            <v>CMRLPT22136</v>
          </cell>
        </row>
        <row r="1967">
          <cell r="A1967" t="str">
            <v>CMRUCT23301</v>
          </cell>
        </row>
        <row r="1968">
          <cell r="A1968" t="str">
            <v>CMRUCT22065</v>
          </cell>
        </row>
        <row r="1969">
          <cell r="A1969" t="str">
            <v>CMRUCT23257</v>
          </cell>
        </row>
        <row r="1970">
          <cell r="A1970" t="str">
            <v>CMRUCT22143</v>
          </cell>
        </row>
        <row r="1971">
          <cell r="A1971" t="str">
            <v>CMRLPT19004</v>
          </cell>
        </row>
        <row r="1972">
          <cell r="A1972" t="str">
            <v>CMRLPT23246</v>
          </cell>
        </row>
        <row r="1973">
          <cell r="A1973" t="str">
            <v>CMRLPT21098</v>
          </cell>
        </row>
        <row r="1974">
          <cell r="A1974" t="str">
            <v>CMRUCT20134</v>
          </cell>
        </row>
        <row r="1975">
          <cell r="A1975" t="str">
            <v>CMRUCT22070</v>
          </cell>
        </row>
        <row r="1976">
          <cell r="A1976" t="str">
            <v>CMRLPT21089</v>
          </cell>
        </row>
        <row r="1977">
          <cell r="A1977" t="str">
            <v>CMRUCT21045</v>
          </cell>
        </row>
        <row r="1978">
          <cell r="A1978" t="str">
            <v>SABCMASS601</v>
          </cell>
        </row>
        <row r="1979">
          <cell r="A1979" t="str">
            <v>CMRLPT23098</v>
          </cell>
        </row>
        <row r="1980">
          <cell r="A1980" t="str">
            <v>CMRLPT24160</v>
          </cell>
        </row>
        <row r="1981">
          <cell r="A1981" t="str">
            <v>CMRUCT23149</v>
          </cell>
        </row>
        <row r="1982">
          <cell r="A1982" t="str">
            <v>CMRLPT24066</v>
          </cell>
        </row>
        <row r="1983">
          <cell r="A1983" t="str">
            <v>CMRLPT23090</v>
          </cell>
        </row>
        <row r="1984">
          <cell r="A1984" t="str">
            <v>CMRUCT20078</v>
          </cell>
        </row>
        <row r="1985">
          <cell r="A1985" t="str">
            <v>CMRLPT20010</v>
          </cell>
        </row>
        <row r="1986">
          <cell r="A1986" t="str">
            <v>CMRUCT24101</v>
          </cell>
        </row>
        <row r="1987">
          <cell r="A1987" t="str">
            <v>CMRUCT21061</v>
          </cell>
        </row>
        <row r="1988">
          <cell r="A1988" t="str">
            <v>CMRLPT23303</v>
          </cell>
        </row>
        <row r="1989">
          <cell r="A1989" t="str">
            <v>CMRUCT20100</v>
          </cell>
        </row>
        <row r="1990">
          <cell r="A1990" t="str">
            <v>CMRLPT24077</v>
          </cell>
        </row>
        <row r="1991">
          <cell r="A1991" t="str">
            <v>CMRUCT24067</v>
          </cell>
        </row>
        <row r="1992">
          <cell r="A1992" t="str">
            <v>CMRLPT22070</v>
          </cell>
        </row>
        <row r="1993">
          <cell r="A1993" t="str">
            <v>CMRLPT20038</v>
          </cell>
        </row>
        <row r="1994">
          <cell r="A1994" t="str">
            <v>CMRLPT22091</v>
          </cell>
        </row>
        <row r="1995">
          <cell r="A1995" t="str">
            <v>CMRUCT21015</v>
          </cell>
        </row>
        <row r="1996">
          <cell r="A1996" t="str">
            <v>CMRUCT24093</v>
          </cell>
        </row>
        <row r="1997">
          <cell r="A1997" t="str">
            <v>CMRUCT23199</v>
          </cell>
        </row>
        <row r="1998">
          <cell r="A1998" t="str">
            <v>CMRLPT21045</v>
          </cell>
        </row>
        <row r="1999">
          <cell r="A1999" t="str">
            <v>CMRLPT22077</v>
          </cell>
        </row>
        <row r="2000">
          <cell r="A2000" t="str">
            <v>CMRUCT23146</v>
          </cell>
        </row>
        <row r="2001">
          <cell r="A2001" t="str">
            <v>CMRLPT21151</v>
          </cell>
        </row>
        <row r="2002">
          <cell r="A2002" t="str">
            <v>CMRLPT20064</v>
          </cell>
        </row>
        <row r="2003">
          <cell r="A2003" t="str">
            <v>CMRUCT23001</v>
          </cell>
        </row>
        <row r="2004">
          <cell r="A2004" t="str">
            <v>CMRUCT20008</v>
          </cell>
        </row>
        <row r="2005">
          <cell r="A2005" t="str">
            <v>CMRLPT24148</v>
          </cell>
        </row>
        <row r="2006">
          <cell r="A2006" t="str">
            <v>CMRUCT23046</v>
          </cell>
        </row>
        <row r="2007">
          <cell r="A2007" t="str">
            <v>CMRLPT23270</v>
          </cell>
        </row>
        <row r="2008">
          <cell r="A2008" t="str">
            <v>CMRUCT21131</v>
          </cell>
        </row>
        <row r="2009">
          <cell r="A2009" t="str">
            <v>CMRLPT21113</v>
          </cell>
        </row>
        <row r="2010">
          <cell r="A2010" t="str">
            <v>2a02:842b:cbe0:1601:918c:24ee:fc95:9ad4</v>
          </cell>
        </row>
        <row r="2011">
          <cell r="A2011" t="str">
            <v>mescavesyde</v>
          </cell>
        </row>
        <row r="2012">
          <cell r="A2012" t="str">
            <v>CMRLPT23014</v>
          </cell>
        </row>
        <row r="2013">
          <cell r="A2013" t="str">
            <v>CMRUCT20135</v>
          </cell>
        </row>
        <row r="2014">
          <cell r="A2014" t="str">
            <v>CMRLPT23266</v>
          </cell>
        </row>
        <row r="2015">
          <cell r="A2015" t="str">
            <v>CMRUCT24162</v>
          </cell>
        </row>
        <row r="2016">
          <cell r="A2016" t="str">
            <v>CMRLPT22109</v>
          </cell>
        </row>
        <row r="2017">
          <cell r="A2017" t="str">
            <v>CMRLPT23035</v>
          </cell>
        </row>
        <row r="2018">
          <cell r="A2018" t="str">
            <v>CMRLPT19002</v>
          </cell>
        </row>
        <row r="2019">
          <cell r="A2019" t="str">
            <v>CMRLPT22072</v>
          </cell>
        </row>
        <row r="2020">
          <cell r="A2020" t="str">
            <v>CMRUCT22068</v>
          </cell>
        </row>
        <row r="2021">
          <cell r="A2021" t="str">
            <v>CMRLPT21167</v>
          </cell>
        </row>
        <row r="2022">
          <cell r="A2022" t="str">
            <v>CMRUCT22079</v>
          </cell>
        </row>
        <row r="2023">
          <cell r="A2023" t="str">
            <v>CMRLPT23023</v>
          </cell>
        </row>
        <row r="2024">
          <cell r="A2024" t="str">
            <v>CMRLPT22207</v>
          </cell>
        </row>
        <row r="2025">
          <cell r="A2025" t="str">
            <v>CMRLPT23125</v>
          </cell>
        </row>
        <row r="2026">
          <cell r="A2026" t="str">
            <v>CMRUCT21027</v>
          </cell>
        </row>
        <row r="2027">
          <cell r="A2027" t="str">
            <v>CMRLPT21145</v>
          </cell>
        </row>
        <row r="2028">
          <cell r="A2028" t="str">
            <v>CMRLPT21134</v>
          </cell>
        </row>
        <row r="2029">
          <cell r="A2029" t="str">
            <v>CMRLPT24150</v>
          </cell>
        </row>
        <row r="2030">
          <cell r="A2030" t="str">
            <v>CMRLPT22067</v>
          </cell>
        </row>
        <row r="2031">
          <cell r="A2031" t="str">
            <v>CMRLPT23182</v>
          </cell>
        </row>
        <row r="2032">
          <cell r="A2032" t="str">
            <v>CMRLPT24048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CMRUCT20070</v>
          </cell>
        </row>
        <row r="3">
          <cell r="A3" t="str">
            <v>cmruct23040</v>
          </cell>
        </row>
        <row r="4">
          <cell r="A4" t="str">
            <v>CMRLPT19320</v>
          </cell>
        </row>
        <row r="5">
          <cell r="A5" t="str">
            <v>CMRUCT24078</v>
          </cell>
        </row>
        <row r="6">
          <cell r="A6" t="str">
            <v>CMRLPT22080</v>
          </cell>
        </row>
        <row r="7">
          <cell r="A7" t="str">
            <v>CMRUCT23231</v>
          </cell>
        </row>
        <row r="8">
          <cell r="A8" t="str">
            <v>CMRLPT23289</v>
          </cell>
        </row>
        <row r="9">
          <cell r="A9" t="str">
            <v>CMRUCT23182</v>
          </cell>
        </row>
        <row r="10">
          <cell r="A10" t="str">
            <v>CMRLPT22024</v>
          </cell>
        </row>
        <row r="11">
          <cell r="A11" t="str">
            <v>SABCISO201</v>
          </cell>
        </row>
        <row r="12">
          <cell r="A12" t="str">
            <v>CMRLPT21008</v>
          </cell>
        </row>
        <row r="13">
          <cell r="A13" t="str">
            <v>YAOUSIN005</v>
          </cell>
        </row>
        <row r="14">
          <cell r="A14" t="str">
            <v>CMRLPT19219</v>
          </cell>
        </row>
        <row r="15">
          <cell r="A15" t="str">
            <v>CMRLPT21036</v>
          </cell>
        </row>
        <row r="16">
          <cell r="A16" t="str">
            <v>SABCPDDK101</v>
          </cell>
        </row>
        <row r="17">
          <cell r="A17" t="str">
            <v>CMRUCT21104</v>
          </cell>
        </row>
        <row r="18">
          <cell r="A18" t="str">
            <v>CMRUCT23108</v>
          </cell>
        </row>
        <row r="19">
          <cell r="A19" t="str">
            <v>CMRUCT22148</v>
          </cell>
        </row>
        <row r="20">
          <cell r="A20" t="str">
            <v>CMRLPT22040</v>
          </cell>
        </row>
        <row r="21">
          <cell r="A21" t="str">
            <v>CMRUCT22022</v>
          </cell>
        </row>
        <row r="22">
          <cell r="A22" t="str">
            <v>CMRUCT23306</v>
          </cell>
        </row>
        <row r="23">
          <cell r="A23" t="str">
            <v>SABCSSIS601</v>
          </cell>
        </row>
        <row r="24">
          <cell r="A24" t="str">
            <v>CMRLPT19330</v>
          </cell>
        </row>
        <row r="25">
          <cell r="A25" t="str">
            <v>CMRUCT21113</v>
          </cell>
        </row>
        <row r="26">
          <cell r="A26" t="str">
            <v>CMRUCT23015</v>
          </cell>
        </row>
        <row r="27">
          <cell r="A27" t="str">
            <v>SABCDIMOB101</v>
          </cell>
        </row>
        <row r="28">
          <cell r="A28" t="str">
            <v>CMRLPT23204</v>
          </cell>
        </row>
        <row r="29">
          <cell r="A29" t="str">
            <v>CMRUCT24196</v>
          </cell>
        </row>
        <row r="30">
          <cell r="A30" t="str">
            <v>CMRLPT24004</v>
          </cell>
        </row>
        <row r="31">
          <cell r="A31" t="str">
            <v>CMRUCT20021</v>
          </cell>
        </row>
        <row r="32">
          <cell r="A32" t="str">
            <v>CMRUCT23029</v>
          </cell>
        </row>
        <row r="33">
          <cell r="A33" t="str">
            <v>CMRLPT22017</v>
          </cell>
        </row>
        <row r="34">
          <cell r="A34" t="str">
            <v>sabckpi606</v>
          </cell>
        </row>
        <row r="35">
          <cell r="A35" t="str">
            <v>CMRLPT22037</v>
          </cell>
        </row>
        <row r="36">
          <cell r="A36" t="str">
            <v>CMRLPT24053</v>
          </cell>
        </row>
        <row r="37">
          <cell r="A37" t="str">
            <v>CMRLPT24055</v>
          </cell>
        </row>
        <row r="38">
          <cell r="A38" t="str">
            <v>CMRLPT22149</v>
          </cell>
        </row>
        <row r="39">
          <cell r="A39" t="str">
            <v>CMRLPT20035</v>
          </cell>
        </row>
        <row r="40">
          <cell r="A40" t="str">
            <v>CMRLPT23001</v>
          </cell>
        </row>
        <row r="41">
          <cell r="A41" t="str">
            <v>CMRUCT24192</v>
          </cell>
        </row>
        <row r="42">
          <cell r="A42" t="str">
            <v>CMRLPT21144</v>
          </cell>
        </row>
        <row r="43">
          <cell r="A43" t="str">
            <v>CMRUCT22101</v>
          </cell>
        </row>
        <row r="44">
          <cell r="A44" t="str">
            <v>CMRUCT24081</v>
          </cell>
        </row>
        <row r="45">
          <cell r="A45" t="str">
            <v>CMRLPT22196</v>
          </cell>
        </row>
        <row r="46">
          <cell r="A46" t="str">
            <v>CMRUCT20170</v>
          </cell>
        </row>
        <row r="47">
          <cell r="A47" t="str">
            <v>BAFOPCUT001</v>
          </cell>
        </row>
        <row r="48">
          <cell r="A48" t="str">
            <v>SOUADOMC001</v>
          </cell>
        </row>
        <row r="49">
          <cell r="A49" t="str">
            <v>SABCGED105</v>
          </cell>
        </row>
        <row r="50">
          <cell r="A50" t="str">
            <v>vm-CMRSRV23001-</v>
          </cell>
        </row>
        <row r="51">
          <cell r="A51" t="str">
            <v>CMRUCT22064</v>
          </cell>
        </row>
        <row r="52">
          <cell r="A52" t="str">
            <v>CMRLPT23274</v>
          </cell>
        </row>
        <row r="53">
          <cell r="A53" t="str">
            <v>CMRUCT21083</v>
          </cell>
        </row>
        <row r="54">
          <cell r="A54" t="str">
            <v>CMRLPT20014</v>
          </cell>
        </row>
        <row r="55">
          <cell r="A55" t="str">
            <v>YAOUMOS101</v>
          </cell>
        </row>
        <row r="56">
          <cell r="A56" t="str">
            <v>CMRUCT21081</v>
          </cell>
        </row>
        <row r="57">
          <cell r="A57" t="str">
            <v>CMRUCT20145</v>
          </cell>
        </row>
        <row r="58">
          <cell r="A58" t="str">
            <v>CMRUCT24043</v>
          </cell>
        </row>
        <row r="59">
          <cell r="A59" t="str">
            <v>CMRLPT21161</v>
          </cell>
        </row>
        <row r="60">
          <cell r="A60" t="str">
            <v>CMRLPT21014</v>
          </cell>
        </row>
        <row r="61">
          <cell r="A61" t="str">
            <v>CMRUCT20019</v>
          </cell>
        </row>
        <row r="62">
          <cell r="A62" t="str">
            <v>CMRUCT21041</v>
          </cell>
        </row>
        <row r="63">
          <cell r="A63" t="str">
            <v>SABCMSQL402</v>
          </cell>
        </row>
        <row r="64">
          <cell r="A64" t="str">
            <v>cmruct23043</v>
          </cell>
        </row>
        <row r="65">
          <cell r="A65" t="str">
            <v>CMRLPT23246</v>
          </cell>
        </row>
        <row r="66">
          <cell r="A66" t="str">
            <v>CMRLPT19211</v>
          </cell>
        </row>
        <row r="67">
          <cell r="A67" t="str">
            <v>BALIAMPLI601</v>
          </cell>
        </row>
        <row r="68">
          <cell r="A68" t="str">
            <v>CMRUCT23165</v>
          </cell>
        </row>
        <row r="69">
          <cell r="A69" t="str">
            <v>BALIDOMC004</v>
          </cell>
        </row>
        <row r="70">
          <cell r="A70" t="str">
            <v>CMRUCT22012</v>
          </cell>
        </row>
        <row r="71">
          <cell r="A71" t="str">
            <v>CMRUCT23255</v>
          </cell>
        </row>
        <row r="72">
          <cell r="A72" t="str">
            <v>CMRLPT21028</v>
          </cell>
        </row>
        <row r="73">
          <cell r="A73" t="str">
            <v>CMRLPT21068</v>
          </cell>
        </row>
        <row r="74">
          <cell r="A74" t="str">
            <v>CMRUCT23258</v>
          </cell>
        </row>
        <row r="75">
          <cell r="A75" t="str">
            <v>CMRLPT24094</v>
          </cell>
        </row>
        <row r="76">
          <cell r="A76" t="str">
            <v>CMRUCT21016</v>
          </cell>
        </row>
        <row r="77">
          <cell r="A77" t="str">
            <v>CMRLPT19004</v>
          </cell>
        </row>
        <row r="78">
          <cell r="A78" t="str">
            <v>cmruct23041</v>
          </cell>
        </row>
        <row r="79">
          <cell r="A79" t="str">
            <v>SOCAPCUT001</v>
          </cell>
        </row>
        <row r="80">
          <cell r="A80" t="str">
            <v>CMRLPT21080</v>
          </cell>
        </row>
        <row r="81">
          <cell r="A81" t="str">
            <v>pontbbrasskoum</v>
          </cell>
        </row>
        <row r="82">
          <cell r="A82" t="str">
            <v>CMRLPT22119</v>
          </cell>
        </row>
        <row r="83">
          <cell r="A83" t="str">
            <v>CMRLPT20009</v>
          </cell>
        </row>
        <row r="84">
          <cell r="A84" t="str">
            <v>CMRLPT20049</v>
          </cell>
        </row>
        <row r="85">
          <cell r="A85" t="str">
            <v>CMRLPT21023</v>
          </cell>
        </row>
        <row r="86">
          <cell r="A86" t="str">
            <v>CMRUCT24018</v>
          </cell>
        </row>
        <row r="87">
          <cell r="A87" t="str">
            <v>CMRUCT20085</v>
          </cell>
        </row>
        <row r="88">
          <cell r="A88" t="str">
            <v>CMRUCT23226</v>
          </cell>
        </row>
        <row r="89">
          <cell r="A89" t="str">
            <v>CMRUCT23110</v>
          </cell>
        </row>
        <row r="90">
          <cell r="A90" t="str">
            <v>pontbbrassyde</v>
          </cell>
        </row>
        <row r="91">
          <cell r="A91" t="str">
            <v>CMRUCT22112</v>
          </cell>
        </row>
        <row r="92">
          <cell r="A92" t="str">
            <v>CMRLPT23192</v>
          </cell>
        </row>
        <row r="93">
          <cell r="A93" t="str">
            <v>CMRLPT24090</v>
          </cell>
        </row>
        <row r="94">
          <cell r="A94" t="str">
            <v>CMRUCT22131</v>
          </cell>
        </row>
        <row r="95">
          <cell r="A95" t="str">
            <v>CMRLPT19212</v>
          </cell>
        </row>
        <row r="96">
          <cell r="A96" t="str">
            <v>SEMCDOMC001</v>
          </cell>
        </row>
        <row r="97">
          <cell r="A97" t="str">
            <v>CMRUCT19130</v>
          </cell>
        </row>
        <row r="98">
          <cell r="A98" t="str">
            <v>cmruct22001</v>
          </cell>
        </row>
        <row r="99">
          <cell r="A99" t="str">
            <v>CMRUCT24083</v>
          </cell>
        </row>
        <row r="100">
          <cell r="A100" t="str">
            <v>CMRUCT24057</v>
          </cell>
        </row>
        <row r="101">
          <cell r="A101" t="str">
            <v>CMRLPT23203</v>
          </cell>
        </row>
        <row r="102">
          <cell r="A102" t="str">
            <v>CMRLPT23153</v>
          </cell>
        </row>
        <row r="103">
          <cell r="A103" t="str">
            <v>CMRUCT23073</v>
          </cell>
        </row>
        <row r="104">
          <cell r="A104" t="str">
            <v>CMRUCT24199</v>
          </cell>
        </row>
        <row r="105">
          <cell r="A105" t="str">
            <v>CMRUCT21075</v>
          </cell>
        </row>
        <row r="106">
          <cell r="A106" t="str">
            <v>CMRUCT23237</v>
          </cell>
        </row>
        <row r="107">
          <cell r="A107" t="str">
            <v>SABCMOS102</v>
          </cell>
        </row>
        <row r="108">
          <cell r="A108" t="str">
            <v>CMRLPT23286</v>
          </cell>
        </row>
        <row r="109">
          <cell r="A109" t="str">
            <v>CMRLPT24013</v>
          </cell>
        </row>
        <row r="110">
          <cell r="A110" t="str">
            <v>CMRLPT24132</v>
          </cell>
        </row>
        <row r="111">
          <cell r="A111" t="str">
            <v>CMRUCT23245</v>
          </cell>
        </row>
        <row r="112">
          <cell r="A112" t="str">
            <v>CMRLPT20063</v>
          </cell>
        </row>
        <row r="113">
          <cell r="A113" t="str">
            <v>CMRLPT24100</v>
          </cell>
        </row>
        <row r="114">
          <cell r="A114" t="str">
            <v>CMRLPT22103</v>
          </cell>
        </row>
        <row r="115">
          <cell r="A115" t="str">
            <v>CMRLPT23252</v>
          </cell>
        </row>
        <row r="116">
          <cell r="A116" t="str">
            <v>CMRUCT23180</v>
          </cell>
        </row>
        <row r="117">
          <cell r="A117" t="str">
            <v>CMRUCT20148</v>
          </cell>
        </row>
        <row r="118">
          <cell r="A118" t="str">
            <v>CMRLPT23218</v>
          </cell>
        </row>
        <row r="119">
          <cell r="A119" t="str">
            <v>CMRUCT24182</v>
          </cell>
        </row>
        <row r="120">
          <cell r="A120" t="str">
            <v>CMRUCT21110</v>
          </cell>
        </row>
        <row r="121">
          <cell r="A121" t="str">
            <v>CMRLPT21019</v>
          </cell>
        </row>
        <row r="122">
          <cell r="A122" t="str">
            <v>CMRUCT23053</v>
          </cell>
        </row>
        <row r="123">
          <cell r="A123" t="str">
            <v>balierp004</v>
          </cell>
        </row>
        <row r="124">
          <cell r="A124" t="str">
            <v>CMRUCT20097</v>
          </cell>
        </row>
        <row r="125">
          <cell r="A125" t="str">
            <v>CMRLPT20020</v>
          </cell>
        </row>
        <row r="126">
          <cell r="A126" t="str">
            <v>CMRLPT24161</v>
          </cell>
        </row>
        <row r="127">
          <cell r="A127" t="str">
            <v>CMRLPT21010</v>
          </cell>
        </row>
        <row r="128">
          <cell r="A128" t="str">
            <v>CMRUCT23082</v>
          </cell>
        </row>
        <row r="129">
          <cell r="A129" t="str">
            <v>SOCAMOS101</v>
          </cell>
        </row>
        <row r="130">
          <cell r="A130" t="str">
            <v>CMRLPT23072</v>
          </cell>
        </row>
        <row r="131">
          <cell r="A131" t="str">
            <v>CMRUCT20080</v>
          </cell>
        </row>
        <row r="132">
          <cell r="A132" t="str">
            <v>SABCSCCM101</v>
          </cell>
        </row>
        <row r="133">
          <cell r="A133" t="str">
            <v>CMRLPT23156</v>
          </cell>
        </row>
        <row r="134">
          <cell r="A134" t="str">
            <v>CMRLPT22085</v>
          </cell>
        </row>
        <row r="135">
          <cell r="A135" t="str">
            <v>CMRLPT21011</v>
          </cell>
        </row>
        <row r="136">
          <cell r="A136" t="str">
            <v>CMRUCT20166</v>
          </cell>
        </row>
        <row r="137">
          <cell r="A137" t="str">
            <v>CMRUCT23232</v>
          </cell>
        </row>
        <row r="138">
          <cell r="A138" t="str">
            <v>CMRUCT23089</v>
          </cell>
        </row>
        <row r="139">
          <cell r="A139" t="str">
            <v>CMRLPT23012</v>
          </cell>
        </row>
        <row r="140">
          <cell r="A140" t="str">
            <v>CMRUCT20126</v>
          </cell>
        </row>
        <row r="141">
          <cell r="A141" t="str">
            <v>CMRUCT22053</v>
          </cell>
        </row>
        <row r="142">
          <cell r="A142" t="str">
            <v>CMRLPT20003</v>
          </cell>
        </row>
        <row r="143">
          <cell r="A143" t="str">
            <v>CMRLPT24120</v>
          </cell>
        </row>
        <row r="144">
          <cell r="A144" t="str">
            <v>CMRLPT21162</v>
          </cell>
        </row>
        <row r="145">
          <cell r="A145" t="str">
            <v>CMRLPT21150</v>
          </cell>
        </row>
        <row r="146">
          <cell r="A146" t="str">
            <v>CMRLPT23066</v>
          </cell>
        </row>
        <row r="147">
          <cell r="A147" t="str">
            <v>CMRLPT22164</v>
          </cell>
        </row>
        <row r="148">
          <cell r="A148" t="str">
            <v>CMRLPT22155</v>
          </cell>
        </row>
        <row r="149">
          <cell r="A149" t="str">
            <v>CMRUCT22080</v>
          </cell>
        </row>
        <row r="150">
          <cell r="A150" t="str">
            <v>CMRLPT23074</v>
          </cell>
        </row>
        <row r="151">
          <cell r="A151" t="str">
            <v>CMRUCT21006</v>
          </cell>
        </row>
        <row r="152">
          <cell r="A152" t="str">
            <v>CMRUCT22081</v>
          </cell>
        </row>
        <row r="153">
          <cell r="A153" t="str">
            <v>CMRUCT20016</v>
          </cell>
        </row>
        <row r="154">
          <cell r="A154" t="str">
            <v>CMRLPT24063</v>
          </cell>
        </row>
        <row r="155">
          <cell r="A155" t="str">
            <v>CMRLPT20109</v>
          </cell>
        </row>
        <row r="156">
          <cell r="A156" t="str">
            <v>SIACSHARG101</v>
          </cell>
        </row>
        <row r="157">
          <cell r="A157" t="str">
            <v>CMRUCT23099</v>
          </cell>
        </row>
        <row r="158">
          <cell r="A158" t="str">
            <v>CMRLPT22021</v>
          </cell>
        </row>
        <row r="159">
          <cell r="A159" t="str">
            <v>CMRLPT19170</v>
          </cell>
        </row>
        <row r="160">
          <cell r="A160" t="str">
            <v>SABCISO601</v>
          </cell>
        </row>
        <row r="161">
          <cell r="A161" t="str">
            <v>CMRLPT23045</v>
          </cell>
        </row>
        <row r="162">
          <cell r="A162" t="str">
            <v>mesfiltkoum</v>
          </cell>
        </row>
        <row r="163">
          <cell r="A163" t="str">
            <v>CMRLPT23062</v>
          </cell>
        </row>
        <row r="164">
          <cell r="A164" t="str">
            <v>CMRUCT20034</v>
          </cell>
        </row>
        <row r="165">
          <cell r="A165" t="str">
            <v>CMRLPT23314</v>
          </cell>
        </row>
        <row r="166">
          <cell r="A166" t="str">
            <v>CMRLPT19190</v>
          </cell>
        </row>
        <row r="167">
          <cell r="A167" t="str">
            <v>BALIBI101</v>
          </cell>
        </row>
        <row r="168">
          <cell r="A168" t="str">
            <v>CMRUCT21123</v>
          </cell>
        </row>
        <row r="169">
          <cell r="A169" t="str">
            <v>CMRLPT22107</v>
          </cell>
        </row>
        <row r="170">
          <cell r="A170" t="str">
            <v>CMRLPT24145</v>
          </cell>
        </row>
        <row r="171">
          <cell r="A171" t="str">
            <v>CMRUCT22059</v>
          </cell>
        </row>
        <row r="172">
          <cell r="A172" t="str">
            <v>CMRUCT23147</v>
          </cell>
        </row>
        <row r="173">
          <cell r="A173" t="str">
            <v>cmruct23092</v>
          </cell>
        </row>
        <row r="174">
          <cell r="A174" t="str">
            <v>CMRLPT19069</v>
          </cell>
        </row>
        <row r="175">
          <cell r="A175" t="str">
            <v>CMRLPT23295</v>
          </cell>
        </row>
        <row r="176">
          <cell r="A176" t="str">
            <v>BALILIMS001</v>
          </cell>
        </row>
        <row r="177">
          <cell r="A177" t="str">
            <v>CMRUCT19137</v>
          </cell>
        </row>
        <row r="178">
          <cell r="A178" t="str">
            <v>mescondbaf</v>
          </cell>
        </row>
        <row r="179">
          <cell r="A179" t="str">
            <v>CMRUCT23128</v>
          </cell>
        </row>
        <row r="180">
          <cell r="A180" t="str">
            <v>CMRLPT24197</v>
          </cell>
        </row>
        <row r="181">
          <cell r="A181" t="str">
            <v>CMRUCT24012</v>
          </cell>
        </row>
        <row r="182">
          <cell r="A182" t="str">
            <v>CMRLPT24189</v>
          </cell>
        </row>
        <row r="183">
          <cell r="A183" t="str">
            <v>CMRUCT19121</v>
          </cell>
        </row>
        <row r="184">
          <cell r="A184" t="str">
            <v>CMRUCT23228</v>
          </cell>
        </row>
        <row r="185">
          <cell r="A185" t="str">
            <v>CMRUCT19073</v>
          </cell>
        </row>
        <row r="186">
          <cell r="A186" t="str">
            <v>CMRLPT20077</v>
          </cell>
        </row>
        <row r="187">
          <cell r="A187" t="str">
            <v>CMRLPT21089</v>
          </cell>
        </row>
        <row r="188">
          <cell r="A188" t="str">
            <v>CMRUCT23123</v>
          </cell>
        </row>
        <row r="189">
          <cell r="A189" t="str">
            <v>CMRUCT22139</v>
          </cell>
        </row>
        <row r="190">
          <cell r="A190" t="str">
            <v>CMRUCT23112</v>
          </cell>
        </row>
        <row r="191">
          <cell r="A191" t="str">
            <v>CMRUCT19253</v>
          </cell>
        </row>
        <row r="192">
          <cell r="A192" t="str">
            <v>CMRLPT24133</v>
          </cell>
        </row>
        <row r="193">
          <cell r="A193" t="str">
            <v>CMRUCT24015</v>
          </cell>
        </row>
        <row r="194">
          <cell r="A194" t="str">
            <v>CMRLPT23235</v>
          </cell>
        </row>
        <row r="195">
          <cell r="A195" t="str">
            <v>CMRUCT21037</v>
          </cell>
        </row>
        <row r="196">
          <cell r="A196" t="str">
            <v>CMRUCT22049</v>
          </cell>
        </row>
        <row r="197">
          <cell r="A197" t="str">
            <v>CMRLPT19236</v>
          </cell>
        </row>
        <row r="198">
          <cell r="A198" t="str">
            <v>CMRLPT24079</v>
          </cell>
        </row>
        <row r="199">
          <cell r="A199" t="str">
            <v>CMRUCT24121</v>
          </cell>
        </row>
        <row r="200">
          <cell r="A200" t="str">
            <v>SEMCUPCUT101</v>
          </cell>
        </row>
        <row r="201">
          <cell r="A201" t="str">
            <v>CMRUCT22152</v>
          </cell>
        </row>
        <row r="202">
          <cell r="A202" t="str">
            <v>CMRLPT22167</v>
          </cell>
        </row>
        <row r="203">
          <cell r="A203" t="str">
            <v>CMRUCT20026</v>
          </cell>
        </row>
        <row r="204">
          <cell r="A204" t="str">
            <v>CMRLPT23128</v>
          </cell>
        </row>
        <row r="205">
          <cell r="A205" t="str">
            <v>CMRLPT24093</v>
          </cell>
        </row>
        <row r="206">
          <cell r="A206" t="str">
            <v>CMRUCT21011</v>
          </cell>
        </row>
        <row r="207">
          <cell r="A207" t="str">
            <v>CMRUCT22033</v>
          </cell>
        </row>
        <row r="208">
          <cell r="A208" t="str">
            <v>CMRLPT24075</v>
          </cell>
        </row>
        <row r="209">
          <cell r="A209" t="str">
            <v>CMRUCT22036</v>
          </cell>
        </row>
        <row r="210">
          <cell r="A210" t="str">
            <v>CMRLPT20071</v>
          </cell>
        </row>
        <row r="211">
          <cell r="A211" t="str">
            <v>CMRLPT20050</v>
          </cell>
        </row>
        <row r="212">
          <cell r="A212" t="str">
            <v>CMRUCT23317</v>
          </cell>
        </row>
        <row r="213">
          <cell r="A213" t="str">
            <v>CMRUCT20140</v>
          </cell>
        </row>
        <row r="214">
          <cell r="A214" t="str">
            <v>CMRUCT22117</v>
          </cell>
        </row>
        <row r="215">
          <cell r="A215" t="str">
            <v>CMRLPT22074</v>
          </cell>
        </row>
        <row r="216">
          <cell r="A216" t="str">
            <v>CMRUCT24092</v>
          </cell>
        </row>
        <row r="217">
          <cell r="A217" t="str">
            <v>CMRUCT21029</v>
          </cell>
        </row>
        <row r="218">
          <cell r="A218" t="str">
            <v>CMRUCT23113</v>
          </cell>
        </row>
        <row r="219">
          <cell r="A219" t="str">
            <v>CMRLPT21026</v>
          </cell>
        </row>
        <row r="220">
          <cell r="A220" t="str">
            <v>CMRUCT19147</v>
          </cell>
        </row>
        <row r="221">
          <cell r="A221" t="str">
            <v>CMRUCT21116</v>
          </cell>
        </row>
        <row r="222">
          <cell r="A222" t="str">
            <v>CMRUCT22045</v>
          </cell>
        </row>
        <row r="223">
          <cell r="A223" t="str">
            <v>CMRLPT22047</v>
          </cell>
        </row>
        <row r="224">
          <cell r="A224" t="str">
            <v>CMRLPT23178</v>
          </cell>
        </row>
        <row r="225">
          <cell r="A225" t="str">
            <v>CMRLPT23250</v>
          </cell>
        </row>
        <row r="226">
          <cell r="A226" t="str">
            <v>CMRUCT19166</v>
          </cell>
        </row>
        <row r="227">
          <cell r="A227" t="str">
            <v>CMRUCT22107</v>
          </cell>
        </row>
        <row r="228">
          <cell r="A228" t="str">
            <v>CMRUCT23129</v>
          </cell>
        </row>
        <row r="229">
          <cell r="A229" t="str">
            <v>CMRLPT20053</v>
          </cell>
        </row>
        <row r="230">
          <cell r="A230" t="str">
            <v>CMRUCT20109</v>
          </cell>
        </row>
        <row r="231">
          <cell r="A231" t="str">
            <v>CMRLPT23057</v>
          </cell>
        </row>
        <row r="232">
          <cell r="A232" t="str">
            <v>CMRLPT24193</v>
          </cell>
        </row>
        <row r="233">
          <cell r="A233" t="str">
            <v>CMRUCT23223</v>
          </cell>
        </row>
        <row r="234">
          <cell r="A234" t="str">
            <v>CMRUCT21045</v>
          </cell>
        </row>
        <row r="235">
          <cell r="A235" t="str">
            <v>CMRUCT24052</v>
          </cell>
        </row>
        <row r="236">
          <cell r="A236" t="str">
            <v>CMRLPT22162</v>
          </cell>
        </row>
        <row r="237">
          <cell r="A237" t="str">
            <v>CMRLPT23017</v>
          </cell>
        </row>
        <row r="238">
          <cell r="A238" t="str">
            <v>CMRLPT19168</v>
          </cell>
        </row>
        <row r="239">
          <cell r="A239" t="str">
            <v>CMRLPT23272</v>
          </cell>
        </row>
        <row r="240">
          <cell r="A240" t="str">
            <v>CMRUCT23243</v>
          </cell>
        </row>
        <row r="241">
          <cell r="A241" t="str">
            <v>CMRLPT24020</v>
          </cell>
        </row>
        <row r="242">
          <cell r="A242" t="str">
            <v>CMRLPT23073</v>
          </cell>
        </row>
        <row r="243">
          <cell r="A243" t="str">
            <v>CMRUCT20100</v>
          </cell>
        </row>
        <row r="244">
          <cell r="A244" t="str">
            <v>CMRLPT24179</v>
          </cell>
        </row>
        <row r="245">
          <cell r="A245" t="str">
            <v>CMRUCT24181</v>
          </cell>
        </row>
        <row r="246">
          <cell r="A246" t="str">
            <v>CMRLPT19273</v>
          </cell>
        </row>
        <row r="247">
          <cell r="A247" t="str">
            <v>CMRUCT20082</v>
          </cell>
        </row>
        <row r="248">
          <cell r="A248" t="str">
            <v>CMRUCT20102</v>
          </cell>
        </row>
        <row r="249">
          <cell r="A249" t="str">
            <v>CMRLPT24051</v>
          </cell>
        </row>
        <row r="250">
          <cell r="A250" t="str">
            <v>CMRUCT23303</v>
          </cell>
        </row>
        <row r="251">
          <cell r="A251" t="str">
            <v>CMRUCT23256</v>
          </cell>
        </row>
        <row r="252">
          <cell r="A252" t="str">
            <v>garousine001</v>
          </cell>
        </row>
        <row r="253">
          <cell r="A253" t="str">
            <v>CMRLPT24191</v>
          </cell>
        </row>
        <row r="254">
          <cell r="A254" t="str">
            <v>CMRLPT23230</v>
          </cell>
        </row>
        <row r="255">
          <cell r="A255" t="str">
            <v>SOCAPDDK101</v>
          </cell>
        </row>
        <row r="256">
          <cell r="A256" t="str">
            <v>CMRUCT19194</v>
          </cell>
        </row>
        <row r="257">
          <cell r="A257" t="str">
            <v>CMRUCT23134</v>
          </cell>
        </row>
        <row r="258">
          <cell r="A258" t="str">
            <v>CMRUCT24055</v>
          </cell>
        </row>
        <row r="259">
          <cell r="A259" t="str">
            <v>CMRLPT23263</v>
          </cell>
        </row>
        <row r="260">
          <cell r="A260" t="str">
            <v>CMRLPT23127</v>
          </cell>
        </row>
        <row r="261">
          <cell r="A261" t="str">
            <v>CMRLPT24059</v>
          </cell>
        </row>
        <row r="262">
          <cell r="A262" t="str">
            <v>CMRLPT21064</v>
          </cell>
        </row>
        <row r="263">
          <cell r="A263" t="str">
            <v>CMRUCT21111</v>
          </cell>
        </row>
        <row r="264">
          <cell r="A264" t="str">
            <v>CMRUCT24011</v>
          </cell>
        </row>
        <row r="265">
          <cell r="A265" t="str">
            <v>CMRLPT19244</v>
          </cell>
        </row>
        <row r="266">
          <cell r="A266" t="str">
            <v>SABCMOS201</v>
          </cell>
        </row>
        <row r="267">
          <cell r="A267" t="str">
            <v>CMRUCT24065</v>
          </cell>
        </row>
        <row r="268">
          <cell r="A268" t="str">
            <v>CMRUCT21107</v>
          </cell>
        </row>
        <row r="269">
          <cell r="A269" t="str">
            <v>CMRLPT22095</v>
          </cell>
        </row>
        <row r="270">
          <cell r="A270" t="str">
            <v>SEMCSHARG101</v>
          </cell>
        </row>
        <row r="271">
          <cell r="A271" t="str">
            <v>CMRLPT24031</v>
          </cell>
        </row>
        <row r="272">
          <cell r="A272" t="str">
            <v>CMRUCT23164</v>
          </cell>
        </row>
        <row r="273">
          <cell r="A273" t="str">
            <v>CMRUCT19083</v>
          </cell>
        </row>
        <row r="274">
          <cell r="A274" t="str">
            <v>CMRLPT24105</v>
          </cell>
        </row>
        <row r="275">
          <cell r="A275" t="str">
            <v>CMRLPT24168</v>
          </cell>
        </row>
        <row r="276">
          <cell r="A276" t="str">
            <v>CMRLPT21067</v>
          </cell>
        </row>
        <row r="277">
          <cell r="A277" t="str">
            <v>CMRUCT19087</v>
          </cell>
        </row>
        <row r="278">
          <cell r="A278" t="str">
            <v>CMRLPT20095</v>
          </cell>
        </row>
        <row r="279">
          <cell r="A279" t="str">
            <v>CMRUCT19144</v>
          </cell>
        </row>
        <row r="280">
          <cell r="A280" t="str">
            <v>CMRUCT23027</v>
          </cell>
        </row>
        <row r="281">
          <cell r="A281" t="str">
            <v>CMRUCT23150</v>
          </cell>
        </row>
        <row r="282">
          <cell r="A282" t="str">
            <v>CMRUCT21065</v>
          </cell>
        </row>
        <row r="283">
          <cell r="A283" t="str">
            <v>CMRLPT22181</v>
          </cell>
        </row>
        <row r="284">
          <cell r="A284" t="str">
            <v>CMRLPT22023</v>
          </cell>
        </row>
        <row r="285">
          <cell r="A285" t="str">
            <v>SIACDOMC002</v>
          </cell>
        </row>
        <row r="286">
          <cell r="A286" t="str">
            <v>CMRLPT23157</v>
          </cell>
        </row>
        <row r="287">
          <cell r="A287" t="str">
            <v>CMRUCT22017</v>
          </cell>
        </row>
        <row r="288">
          <cell r="A288" t="str">
            <v>SABCIA101</v>
          </cell>
        </row>
        <row r="289">
          <cell r="A289" t="str">
            <v>CMRLPT23100</v>
          </cell>
        </row>
        <row r="290">
          <cell r="A290" t="str">
            <v>CMRUCT20052</v>
          </cell>
        </row>
        <row r="291">
          <cell r="A291" t="str">
            <v>CMRUCT19126</v>
          </cell>
        </row>
        <row r="292">
          <cell r="A292" t="str">
            <v>CMRLPT23026</v>
          </cell>
        </row>
        <row r="293">
          <cell r="A293" t="str">
            <v>CMRUCT21039</v>
          </cell>
        </row>
        <row r="294">
          <cell r="A294" t="str">
            <v>CMRLPT21032</v>
          </cell>
        </row>
        <row r="295">
          <cell r="A295" t="str">
            <v>CMRLPT23052</v>
          </cell>
        </row>
        <row r="296">
          <cell r="A296" t="str">
            <v>SABCAMPLI101</v>
          </cell>
        </row>
        <row r="297">
          <cell r="A297" t="str">
            <v>CMRLPT22138</v>
          </cell>
        </row>
        <row r="298">
          <cell r="A298" t="str">
            <v>CMRUCT21086</v>
          </cell>
        </row>
        <row r="299">
          <cell r="A299" t="str">
            <v>pontbbrassbaf</v>
          </cell>
        </row>
        <row r="300">
          <cell r="A300" t="str">
            <v>CMRUCT23046</v>
          </cell>
        </row>
        <row r="301">
          <cell r="A301" t="str">
            <v>CMRLPT23302</v>
          </cell>
        </row>
        <row r="302">
          <cell r="A302" t="str">
            <v>CMRUCT20091</v>
          </cell>
        </row>
        <row r="303">
          <cell r="A303" t="str">
            <v>CMRUCT23181</v>
          </cell>
        </row>
        <row r="304">
          <cell r="A304" t="str">
            <v>CMRLPT23273</v>
          </cell>
        </row>
        <row r="305">
          <cell r="A305" t="str">
            <v>CMRUCT20092</v>
          </cell>
        </row>
        <row r="306">
          <cell r="A306" t="str">
            <v>CMRLPT22064</v>
          </cell>
        </row>
        <row r="307">
          <cell r="A307" t="str">
            <v>CMRLPT23025</v>
          </cell>
        </row>
        <row r="308">
          <cell r="A308" t="str">
            <v>CMRUCT22070</v>
          </cell>
        </row>
        <row r="309">
          <cell r="A309" t="str">
            <v>CMRUCT20072</v>
          </cell>
        </row>
        <row r="310">
          <cell r="A310" t="str">
            <v>CMRUCT21097</v>
          </cell>
        </row>
        <row r="311">
          <cell r="A311" t="str">
            <v>CMRUCT23107</v>
          </cell>
        </row>
        <row r="312">
          <cell r="A312" t="str">
            <v>CMRUCT23141</v>
          </cell>
        </row>
        <row r="313">
          <cell r="A313" t="str">
            <v>BALILIMS201</v>
          </cell>
        </row>
        <row r="314">
          <cell r="A314" t="str">
            <v>CMRLPT23099</v>
          </cell>
        </row>
        <row r="315">
          <cell r="A315" t="str">
            <v>CMRLPT22123</v>
          </cell>
        </row>
        <row r="316">
          <cell r="A316" t="str">
            <v>CMRLPT20085</v>
          </cell>
        </row>
        <row r="317">
          <cell r="A317" t="str">
            <v>CMRLPT19361</v>
          </cell>
        </row>
        <row r="318">
          <cell r="A318" t="str">
            <v>CMRLPT23114</v>
          </cell>
        </row>
        <row r="319">
          <cell r="A319" t="str">
            <v>SABCBO601</v>
          </cell>
        </row>
        <row r="320">
          <cell r="A320" t="str">
            <v>CMRLPT23032</v>
          </cell>
        </row>
        <row r="321">
          <cell r="A321" t="str">
            <v>CMRLPT21038</v>
          </cell>
        </row>
        <row r="322">
          <cell r="A322" t="str">
            <v>CMRLPT22054</v>
          </cell>
        </row>
        <row r="323">
          <cell r="A323" t="str">
            <v>CMRLPT22101</v>
          </cell>
        </row>
        <row r="324">
          <cell r="A324" t="str">
            <v>CMRLPT23195</v>
          </cell>
        </row>
        <row r="325">
          <cell r="A325" t="str">
            <v>CMRLPT23181</v>
          </cell>
        </row>
        <row r="326">
          <cell r="A326" t="str">
            <v>CMRUCT23288</v>
          </cell>
        </row>
        <row r="327">
          <cell r="A327" t="str">
            <v>messgxgaro</v>
          </cell>
        </row>
        <row r="328">
          <cell r="A328" t="str">
            <v>CMRLPT21102</v>
          </cell>
        </row>
        <row r="329">
          <cell r="A329" t="str">
            <v>CMRLPT20046</v>
          </cell>
        </row>
        <row r="330">
          <cell r="A330" t="str">
            <v>CMRUCT24104</v>
          </cell>
        </row>
        <row r="331">
          <cell r="A331" t="str">
            <v>CMRLPT24006</v>
          </cell>
        </row>
        <row r="332">
          <cell r="A332" t="str">
            <v>SABCSQSHAR101</v>
          </cell>
        </row>
        <row r="333">
          <cell r="A333" t="str">
            <v>CMRUCT23084</v>
          </cell>
        </row>
        <row r="334">
          <cell r="A334" t="str">
            <v>CMRUCT22146</v>
          </cell>
        </row>
        <row r="335">
          <cell r="A335" t="str">
            <v>CMRLPT19205</v>
          </cell>
        </row>
        <row r="336">
          <cell r="A336" t="str">
            <v>CMRUCT21052</v>
          </cell>
        </row>
        <row r="337">
          <cell r="A337" t="str">
            <v>CMRLPT22096</v>
          </cell>
        </row>
        <row r="338">
          <cell r="A338" t="str">
            <v>CMRLPT22006</v>
          </cell>
        </row>
        <row r="339">
          <cell r="A339" t="str">
            <v>CMRUCT23086</v>
          </cell>
        </row>
        <row r="340">
          <cell r="A340" t="str">
            <v>CMRLPT22117</v>
          </cell>
        </row>
        <row r="341">
          <cell r="A341" t="str">
            <v>CMRUCT22016</v>
          </cell>
        </row>
        <row r="342">
          <cell r="A342" t="str">
            <v>CMRLPT21004</v>
          </cell>
        </row>
        <row r="343">
          <cell r="A343" t="str">
            <v>CMRLPT23087</v>
          </cell>
        </row>
        <row r="344">
          <cell r="A344" t="str">
            <v>CMRUCT20098</v>
          </cell>
        </row>
        <row r="345">
          <cell r="A345" t="str">
            <v>CMRLPT21003</v>
          </cell>
        </row>
        <row r="346">
          <cell r="A346" t="str">
            <v>CMRUCT15071</v>
          </cell>
        </row>
        <row r="347">
          <cell r="A347" t="str">
            <v>CMRUCT21080</v>
          </cell>
        </row>
        <row r="348">
          <cell r="A348" t="str">
            <v>BONAUPCUT101</v>
          </cell>
        </row>
        <row r="349">
          <cell r="A349" t="str">
            <v>CMRUCT22005</v>
          </cell>
        </row>
        <row r="350">
          <cell r="A350" t="str">
            <v>CMRUCT20174</v>
          </cell>
        </row>
        <row r="351">
          <cell r="A351" t="str">
            <v>CMRLPT22177</v>
          </cell>
        </row>
        <row r="352">
          <cell r="A352" t="str">
            <v>CMRLPT23078</v>
          </cell>
        </row>
        <row r="353">
          <cell r="A353" t="str">
            <v>CMRUCT23215</v>
          </cell>
        </row>
        <row r="354">
          <cell r="A354" t="str">
            <v>CMRUCT20095</v>
          </cell>
        </row>
        <row r="355">
          <cell r="A355" t="str">
            <v>CMRUCT21044</v>
          </cell>
        </row>
        <row r="356">
          <cell r="A356" t="str">
            <v>SABCDARE101</v>
          </cell>
        </row>
        <row r="357">
          <cell r="A357" t="str">
            <v>CMRLPT23213</v>
          </cell>
        </row>
        <row r="358">
          <cell r="A358" t="str">
            <v>CMRUCT22006</v>
          </cell>
        </row>
        <row r="359">
          <cell r="A359" t="str">
            <v>CMRLPT21062</v>
          </cell>
        </row>
        <row r="360">
          <cell r="A360" t="str">
            <v>CMRLPT22132</v>
          </cell>
        </row>
        <row r="361">
          <cell r="A361" t="str">
            <v>CMRLPT22079</v>
          </cell>
        </row>
        <row r="362">
          <cell r="A362" t="str">
            <v>CMRUCT23007</v>
          </cell>
        </row>
        <row r="363">
          <cell r="A363" t="str">
            <v>CMRUCT20066</v>
          </cell>
        </row>
        <row r="364">
          <cell r="A364" t="str">
            <v>CMRLPT23175</v>
          </cell>
        </row>
        <row r="365">
          <cell r="A365" t="str">
            <v>CMRLPT23205</v>
          </cell>
        </row>
        <row r="366">
          <cell r="A366" t="str">
            <v>CMRLPT21103</v>
          </cell>
        </row>
        <row r="367">
          <cell r="A367" t="str">
            <v>CMRLPT24121</v>
          </cell>
        </row>
        <row r="368">
          <cell r="A368" t="str">
            <v>CMRLPT20094</v>
          </cell>
        </row>
        <row r="369">
          <cell r="A369" t="str">
            <v>CMRLPT24181</v>
          </cell>
        </row>
        <row r="370">
          <cell r="A370" t="str">
            <v>CMRUCT21109</v>
          </cell>
        </row>
        <row r="371">
          <cell r="A371" t="str">
            <v>CMRUCT21036</v>
          </cell>
        </row>
        <row r="372">
          <cell r="A372" t="str">
            <v>CMRLPT19167</v>
          </cell>
        </row>
        <row r="373">
          <cell r="A373" t="str">
            <v>SABCMOS104</v>
          </cell>
        </row>
        <row r="374">
          <cell r="A374" t="str">
            <v>SABCBPC101</v>
          </cell>
        </row>
        <row r="375">
          <cell r="A375" t="str">
            <v>CMRLPT20054</v>
          </cell>
        </row>
        <row r="376">
          <cell r="A376" t="str">
            <v>CMRUCT23166</v>
          </cell>
        </row>
        <row r="377">
          <cell r="A377" t="str">
            <v>CMRLPT19279</v>
          </cell>
        </row>
        <row r="378">
          <cell r="A378" t="str">
            <v>CMRUCT23241</v>
          </cell>
        </row>
        <row r="379">
          <cell r="A379" t="str">
            <v>CMRUCT23205</v>
          </cell>
        </row>
        <row r="380">
          <cell r="A380" t="str">
            <v>CMRLPT19006</v>
          </cell>
        </row>
        <row r="381">
          <cell r="A381" t="str">
            <v>CMRLPT20121</v>
          </cell>
        </row>
        <row r="382">
          <cell r="A382" t="str">
            <v>CMRLPT24028</v>
          </cell>
        </row>
        <row r="383">
          <cell r="A383" t="str">
            <v>CMRLPT24163</v>
          </cell>
        </row>
        <row r="384">
          <cell r="A384" t="str">
            <v>CMRLPT21122</v>
          </cell>
        </row>
        <row r="385">
          <cell r="A385" t="str">
            <v>CMRLPT20068</v>
          </cell>
        </row>
        <row r="386">
          <cell r="A386" t="str">
            <v>CMRUCT23125</v>
          </cell>
        </row>
        <row r="387">
          <cell r="A387" t="str">
            <v>CMRLPT21082</v>
          </cell>
        </row>
        <row r="388">
          <cell r="A388" t="str">
            <v>CMRUCT23211</v>
          </cell>
        </row>
        <row r="389">
          <cell r="A389" t="str">
            <v>CMRLPT20072</v>
          </cell>
        </row>
        <row r="390">
          <cell r="A390" t="str">
            <v>CMRLPT23240</v>
          </cell>
        </row>
        <row r="391">
          <cell r="A391" t="str">
            <v>CMRUCT23316</v>
          </cell>
        </row>
        <row r="392">
          <cell r="A392" t="str">
            <v>CMRLPT22200</v>
          </cell>
        </row>
        <row r="393">
          <cell r="A393" t="str">
            <v>CMRUCT24153</v>
          </cell>
        </row>
        <row r="394">
          <cell r="A394" t="str">
            <v>CMRLPT19331</v>
          </cell>
        </row>
        <row r="395">
          <cell r="A395" t="str">
            <v>CMRLPT21100</v>
          </cell>
        </row>
        <row r="396">
          <cell r="A396" t="str">
            <v>SABCMYAP101</v>
          </cell>
        </row>
        <row r="397">
          <cell r="A397" t="str">
            <v>CMRUCT24063</v>
          </cell>
        </row>
        <row r="398">
          <cell r="A398" t="str">
            <v>CMRUCT21027</v>
          </cell>
        </row>
        <row r="399">
          <cell r="A399" t="str">
            <v>CMRLPT24022</v>
          </cell>
        </row>
        <row r="400">
          <cell r="A400" t="str">
            <v>CMRLPT22206</v>
          </cell>
        </row>
        <row r="401">
          <cell r="A401" t="str">
            <v>BALIDOMC002</v>
          </cell>
        </row>
        <row r="402">
          <cell r="A402" t="str">
            <v>CMRUCT22120</v>
          </cell>
        </row>
        <row r="403">
          <cell r="A403" t="str">
            <v>CMRUCT22003</v>
          </cell>
        </row>
        <row r="404">
          <cell r="A404" t="str">
            <v>CMRLPT19160</v>
          </cell>
        </row>
        <row r="405">
          <cell r="A405" t="str">
            <v>CMRLPT23152</v>
          </cell>
        </row>
        <row r="406">
          <cell r="A406" t="str">
            <v>CMRLPT23043</v>
          </cell>
        </row>
        <row r="407">
          <cell r="A407" t="str">
            <v>CMRLPT23103</v>
          </cell>
        </row>
        <row r="408">
          <cell r="A408" t="str">
            <v>SABCSHARG101</v>
          </cell>
        </row>
        <row r="409">
          <cell r="A409" t="str">
            <v>CMRLPT22187</v>
          </cell>
        </row>
        <row r="410">
          <cell r="A410" t="str">
            <v>CMRUCT24164</v>
          </cell>
        </row>
        <row r="411">
          <cell r="A411" t="str">
            <v>CMRUCT23322</v>
          </cell>
        </row>
        <row r="412">
          <cell r="A412" t="str">
            <v>CMRUCT23249</v>
          </cell>
        </row>
        <row r="413">
          <cell r="A413" t="str">
            <v>CMRUCT23285</v>
          </cell>
        </row>
        <row r="414">
          <cell r="A414" t="str">
            <v>CMRLPT20074</v>
          </cell>
        </row>
        <row r="415">
          <cell r="A415" t="str">
            <v>CMRLPT20096</v>
          </cell>
        </row>
        <row r="416">
          <cell r="A416" t="str">
            <v>SABCWIFI101</v>
          </cell>
        </row>
        <row r="417">
          <cell r="A417" t="str">
            <v>CMRLPT24064</v>
          </cell>
        </row>
        <row r="418">
          <cell r="A418" t="str">
            <v>CMRUCT23300</v>
          </cell>
        </row>
        <row r="419">
          <cell r="A419" t="str">
            <v>CMRLPT19296</v>
          </cell>
        </row>
        <row r="420">
          <cell r="A420" t="str">
            <v>CMRLPT23163</v>
          </cell>
        </row>
        <row r="421">
          <cell r="A421" t="str">
            <v>CMRLPT20064</v>
          </cell>
        </row>
        <row r="422">
          <cell r="A422" t="str">
            <v>CMRUCT20014</v>
          </cell>
        </row>
        <row r="423">
          <cell r="A423" t="str">
            <v>CMRUCT23261</v>
          </cell>
        </row>
        <row r="424">
          <cell r="A424" t="str">
            <v>mesttebaf</v>
          </cell>
        </row>
        <row r="425">
          <cell r="A425" t="str">
            <v>SABCBO101</v>
          </cell>
        </row>
        <row r="426">
          <cell r="A426" t="str">
            <v>CMRUCT24176</v>
          </cell>
        </row>
        <row r="427">
          <cell r="A427" t="str">
            <v>CMRLPT23071</v>
          </cell>
        </row>
        <row r="428">
          <cell r="A428" t="str">
            <v>CMRLPT24130</v>
          </cell>
        </row>
        <row r="429">
          <cell r="A429" t="str">
            <v>CMRLPT23167</v>
          </cell>
        </row>
        <row r="430">
          <cell r="A430" t="str">
            <v>CMRLPT22143</v>
          </cell>
        </row>
        <row r="431">
          <cell r="A431" t="str">
            <v>SABCFUTU101</v>
          </cell>
        </row>
        <row r="432">
          <cell r="A432" t="str">
            <v>CMRLPT22110</v>
          </cell>
        </row>
        <row r="433">
          <cell r="A433" t="str">
            <v>CMRUCT22089</v>
          </cell>
        </row>
        <row r="434">
          <cell r="A434" t="str">
            <v>CMRUCT23158</v>
          </cell>
        </row>
        <row r="435">
          <cell r="A435" t="str">
            <v>CMRLPT21125</v>
          </cell>
        </row>
        <row r="436">
          <cell r="A436" t="str">
            <v>CMRLPT22124</v>
          </cell>
        </row>
        <row r="437">
          <cell r="A437" t="str">
            <v>CMRUCT23200</v>
          </cell>
        </row>
        <row r="438">
          <cell r="A438" t="str">
            <v>CMRLPT23291</v>
          </cell>
        </row>
        <row r="439">
          <cell r="A439" t="str">
            <v>CMRLPT24180</v>
          </cell>
        </row>
        <row r="440">
          <cell r="A440" t="str">
            <v>CMRLPT22038</v>
          </cell>
        </row>
        <row r="441">
          <cell r="A441" t="str">
            <v>CMRLPT22003</v>
          </cell>
        </row>
        <row r="442">
          <cell r="A442" t="str">
            <v>CMRUCT21034</v>
          </cell>
        </row>
        <row r="443">
          <cell r="A443" t="str">
            <v>SABCSHAR101</v>
          </cell>
        </row>
        <row r="444">
          <cell r="A444" t="str">
            <v>CMRUCT24098</v>
          </cell>
        </row>
        <row r="445">
          <cell r="A445" t="str">
            <v>CMRLPT19363</v>
          </cell>
        </row>
        <row r="446">
          <cell r="A446" t="str">
            <v>CMRLPT21086</v>
          </cell>
        </row>
        <row r="447">
          <cell r="A447" t="str">
            <v>CMRLPT21158</v>
          </cell>
        </row>
        <row r="448">
          <cell r="A448" t="str">
            <v>CMRLPT24049</v>
          </cell>
        </row>
        <row r="449">
          <cell r="A449" t="str">
            <v>CMRLPT23287</v>
          </cell>
        </row>
        <row r="450">
          <cell r="A450" t="str">
            <v>CMRLPT19169</v>
          </cell>
        </row>
        <row r="451">
          <cell r="A451" t="str">
            <v>CMRLPT23309</v>
          </cell>
        </row>
        <row r="452">
          <cell r="A452" t="str">
            <v>CMRLPT20067</v>
          </cell>
        </row>
        <row r="453">
          <cell r="A453" t="str">
            <v>CMRLPT22111</v>
          </cell>
        </row>
        <row r="454">
          <cell r="A454" t="str">
            <v>CMRUCT24097</v>
          </cell>
        </row>
        <row r="455">
          <cell r="A455" t="str">
            <v>CMRUCT23011</v>
          </cell>
        </row>
        <row r="456">
          <cell r="A456" t="str">
            <v>CMRLPT20075</v>
          </cell>
        </row>
        <row r="457">
          <cell r="A457" t="str">
            <v>CMRLPT22161</v>
          </cell>
        </row>
        <row r="458">
          <cell r="A458" t="str">
            <v>CMRLPT23121</v>
          </cell>
        </row>
        <row r="459">
          <cell r="A459" t="str">
            <v>CMRLPT21083</v>
          </cell>
        </row>
        <row r="460">
          <cell r="A460" t="str">
            <v>CMRLPT24017</v>
          </cell>
        </row>
        <row r="461">
          <cell r="A461" t="str">
            <v>CMRUCT23176</v>
          </cell>
        </row>
        <row r="462">
          <cell r="A462" t="str">
            <v>CMRLPT19057</v>
          </cell>
        </row>
        <row r="463">
          <cell r="A463" t="str">
            <v>CMRUCT22102</v>
          </cell>
        </row>
        <row r="464">
          <cell r="A464" t="str">
            <v>CMRUCT23247</v>
          </cell>
        </row>
        <row r="465">
          <cell r="A465" t="str">
            <v>CMRLPT23284</v>
          </cell>
        </row>
        <row r="466">
          <cell r="A466" t="str">
            <v>CMRLPT23147</v>
          </cell>
        </row>
        <row r="467">
          <cell r="A467" t="str">
            <v>CMRUCT19234</v>
          </cell>
        </row>
        <row r="468">
          <cell r="A468" t="str">
            <v>BALILIMS002</v>
          </cell>
        </row>
        <row r="469">
          <cell r="A469" t="str">
            <v>cmruct19184</v>
          </cell>
        </row>
        <row r="470">
          <cell r="A470" t="str">
            <v>CMRLPT24034</v>
          </cell>
        </row>
        <row r="471">
          <cell r="A471" t="str">
            <v>CMRUCT22162</v>
          </cell>
        </row>
        <row r="472">
          <cell r="A472" t="str">
            <v>CMRUCT22063</v>
          </cell>
        </row>
        <row r="473">
          <cell r="A473" t="str">
            <v>CMRUCT19136</v>
          </cell>
        </row>
        <row r="474">
          <cell r="A474" t="str">
            <v>CMRLPT22002</v>
          </cell>
        </row>
        <row r="475">
          <cell r="A475" t="str">
            <v>CMRUCT21127</v>
          </cell>
        </row>
        <row r="476">
          <cell r="A476" t="str">
            <v>BALILIMS401</v>
          </cell>
        </row>
        <row r="477">
          <cell r="A477" t="str">
            <v>CMRUCT23069</v>
          </cell>
        </row>
        <row r="478">
          <cell r="A478" t="str">
            <v>CMRUCT22118</v>
          </cell>
        </row>
        <row r="479">
          <cell r="A479" t="str">
            <v>CMRLPT22020</v>
          </cell>
        </row>
        <row r="480">
          <cell r="A480" t="str">
            <v>CMRLPT20115</v>
          </cell>
        </row>
        <row r="481">
          <cell r="A481" t="str">
            <v>CMRUCT23098</v>
          </cell>
        </row>
        <row r="482">
          <cell r="A482" t="str">
            <v>CMRLPT22171</v>
          </cell>
        </row>
        <row r="483">
          <cell r="A483" t="str">
            <v>CMRLPT19183</v>
          </cell>
        </row>
        <row r="484">
          <cell r="A484" t="str">
            <v>CMRLPT24021</v>
          </cell>
        </row>
        <row r="485">
          <cell r="A485" t="str">
            <v>CMRUCT24188</v>
          </cell>
        </row>
        <row r="486">
          <cell r="A486" t="str">
            <v>CMRUCT20163</v>
          </cell>
        </row>
        <row r="487">
          <cell r="A487" t="str">
            <v>CMRLPT22081</v>
          </cell>
        </row>
        <row r="488">
          <cell r="A488" t="str">
            <v>CMRLPT19248</v>
          </cell>
        </row>
        <row r="489">
          <cell r="A489" t="str">
            <v>CMRUCT23019</v>
          </cell>
        </row>
        <row r="490">
          <cell r="A490" t="str">
            <v>CMRLPT24175</v>
          </cell>
        </row>
        <row r="491">
          <cell r="A491" t="str">
            <v>2607:fea8:a467:cc00::4f85</v>
          </cell>
        </row>
        <row r="492">
          <cell r="A492" t="str">
            <v>2607:fea8:a467:cc00:f255:4cef:8be2:e5ae</v>
          </cell>
        </row>
        <row r="493">
          <cell r="A493" t="str">
            <v>CMRLPT21109</v>
          </cell>
        </row>
        <row r="494">
          <cell r="A494" t="str">
            <v>CMRUCT23001</v>
          </cell>
        </row>
        <row r="495">
          <cell r="A495" t="str">
            <v>CMRUCT22156</v>
          </cell>
        </row>
        <row r="496">
          <cell r="A496" t="str">
            <v>CMRUCT22083</v>
          </cell>
        </row>
        <row r="497">
          <cell r="A497" t="str">
            <v>CMRLPT23280</v>
          </cell>
        </row>
        <row r="498">
          <cell r="A498" t="str">
            <v>CMRUCT23083</v>
          </cell>
        </row>
        <row r="499">
          <cell r="A499" t="str">
            <v>CMRLPT23313</v>
          </cell>
        </row>
        <row r="500">
          <cell r="A500" t="str">
            <v>CMRLPT23137</v>
          </cell>
        </row>
        <row r="501">
          <cell r="A501" t="str">
            <v>CMRUCT23320</v>
          </cell>
        </row>
        <row r="502">
          <cell r="A502" t="str">
            <v>CMRUCT19086</v>
          </cell>
        </row>
        <row r="503">
          <cell r="A503" t="str">
            <v>CMRLPT21094</v>
          </cell>
        </row>
        <row r="504">
          <cell r="A504" t="str">
            <v>CMRUCT22085</v>
          </cell>
        </row>
        <row r="505">
          <cell r="A505" t="str">
            <v>SABCGLPI101</v>
          </cell>
        </row>
        <row r="506">
          <cell r="A506" t="str">
            <v>CMRUCT20054</v>
          </cell>
        </row>
        <row r="507">
          <cell r="A507" t="str">
            <v>CMRUCT24094</v>
          </cell>
        </row>
        <row r="508">
          <cell r="A508" t="str">
            <v>SABCSQRH601</v>
          </cell>
        </row>
        <row r="509">
          <cell r="A509" t="str">
            <v>CMRUCT19113</v>
          </cell>
        </row>
        <row r="510">
          <cell r="A510" t="str">
            <v>CMRLPT21042</v>
          </cell>
        </row>
        <row r="511">
          <cell r="A511" t="str">
            <v>CMRUCT23072</v>
          </cell>
        </row>
        <row r="512">
          <cell r="A512" t="str">
            <v>CMRLPT19173</v>
          </cell>
        </row>
        <row r="513">
          <cell r="A513" t="str">
            <v>CMRUCT23185</v>
          </cell>
        </row>
        <row r="514">
          <cell r="A514" t="str">
            <v>CMRUCT23104</v>
          </cell>
        </row>
        <row r="515">
          <cell r="A515" t="str">
            <v>CMRLPT23233</v>
          </cell>
        </row>
        <row r="516">
          <cell r="A516" t="str">
            <v>CMRLPT23222</v>
          </cell>
        </row>
        <row r="517">
          <cell r="A517" t="str">
            <v>CMRLPT21097</v>
          </cell>
        </row>
        <row r="518">
          <cell r="A518" t="str">
            <v>CMRLPT21017</v>
          </cell>
        </row>
        <row r="519">
          <cell r="A519" t="str">
            <v>CMRLPT19177</v>
          </cell>
        </row>
        <row r="520">
          <cell r="A520" t="str">
            <v>BAFOUSIN001</v>
          </cell>
        </row>
        <row r="521">
          <cell r="A521" t="str">
            <v>SABCDIMO201</v>
          </cell>
        </row>
        <row r="522">
          <cell r="A522" t="str">
            <v>BALIDOMC001</v>
          </cell>
        </row>
        <row r="523">
          <cell r="A523" t="str">
            <v>CMRUCT20068</v>
          </cell>
        </row>
        <row r="524">
          <cell r="A524" t="str">
            <v>CMRLPT23224</v>
          </cell>
        </row>
        <row r="525">
          <cell r="A525" t="str">
            <v>CMRUCT19182</v>
          </cell>
        </row>
        <row r="526">
          <cell r="A526" t="str">
            <v>CMRUCT22019</v>
          </cell>
        </row>
        <row r="527">
          <cell r="A527" t="str">
            <v>CMRUCT23033</v>
          </cell>
        </row>
        <row r="528">
          <cell r="A528" t="str">
            <v>CMRLPT21031</v>
          </cell>
        </row>
        <row r="529">
          <cell r="A529" t="str">
            <v>SABCBO102</v>
          </cell>
        </row>
        <row r="530">
          <cell r="A530" t="str">
            <v>CMRUCT23208</v>
          </cell>
        </row>
        <row r="531">
          <cell r="A531" t="str">
            <v>CMRUCT19256</v>
          </cell>
        </row>
        <row r="532">
          <cell r="A532" t="str">
            <v>CMRUCT19006</v>
          </cell>
        </row>
        <row r="533">
          <cell r="A533" t="str">
            <v>CMRLPT23315</v>
          </cell>
        </row>
        <row r="534">
          <cell r="A534" t="str">
            <v>BALIDOMC005</v>
          </cell>
        </row>
        <row r="535">
          <cell r="A535" t="str">
            <v>CMRUCT23203</v>
          </cell>
        </row>
        <row r="536">
          <cell r="A536" t="str">
            <v>CMRLPT24095</v>
          </cell>
        </row>
        <row r="537">
          <cell r="A537" t="str">
            <v>SABCIA601</v>
          </cell>
        </row>
        <row r="538">
          <cell r="A538" t="str">
            <v>CMRLPT23206</v>
          </cell>
        </row>
        <row r="539">
          <cell r="A539" t="str">
            <v>CMRUCT20089</v>
          </cell>
        </row>
        <row r="540">
          <cell r="A540" t="str">
            <v>CMRLPT23047</v>
          </cell>
        </row>
        <row r="541">
          <cell r="A541" t="str">
            <v>CMRLPT23305</v>
          </cell>
        </row>
        <row r="542">
          <cell r="A542" t="str">
            <v>CMRLPT22146</v>
          </cell>
        </row>
        <row r="543">
          <cell r="A543" t="str">
            <v>CMRLPT19350</v>
          </cell>
        </row>
        <row r="544">
          <cell r="A544" t="str">
            <v>CMRUCT24068</v>
          </cell>
        </row>
        <row r="545">
          <cell r="A545" t="str">
            <v>CMRUCT21131</v>
          </cell>
        </row>
        <row r="546">
          <cell r="A546" t="str">
            <v>CMRUCT20099</v>
          </cell>
        </row>
        <row r="547">
          <cell r="A547" t="str">
            <v>CMRLPT19247</v>
          </cell>
        </row>
        <row r="548">
          <cell r="A548" t="str">
            <v>CMRUCT24113</v>
          </cell>
        </row>
        <row r="549">
          <cell r="A549" t="str">
            <v>CMRLPT23158</v>
          </cell>
        </row>
        <row r="550">
          <cell r="A550" t="str">
            <v>SIACMOS101</v>
          </cell>
        </row>
        <row r="551">
          <cell r="A551" t="str">
            <v>CMRLPT21119</v>
          </cell>
        </row>
        <row r="552">
          <cell r="A552" t="str">
            <v>CMRUCT24128</v>
          </cell>
        </row>
        <row r="553">
          <cell r="A553" t="str">
            <v>SABCGED101</v>
          </cell>
        </row>
        <row r="554">
          <cell r="A554" t="str">
            <v>CMRLPT23166</v>
          </cell>
        </row>
        <row r="555">
          <cell r="A555" t="str">
            <v>SABCKPI105</v>
          </cell>
        </row>
        <row r="556">
          <cell r="A556" t="str">
            <v>CMRLPT22048</v>
          </cell>
        </row>
        <row r="557">
          <cell r="A557" t="str">
            <v>CMRUCT23122</v>
          </cell>
        </row>
        <row r="558">
          <cell r="A558" t="str">
            <v>CMRLPT20010</v>
          </cell>
        </row>
        <row r="559">
          <cell r="A559" t="str">
            <v>CMRUCT22119</v>
          </cell>
        </row>
        <row r="560">
          <cell r="A560" t="str">
            <v>CMRUCT24009</v>
          </cell>
        </row>
        <row r="561">
          <cell r="A561" t="str">
            <v>CMRLPT24134</v>
          </cell>
        </row>
        <row r="562">
          <cell r="A562" t="str">
            <v>SABCSQLD102</v>
          </cell>
        </row>
        <row r="563">
          <cell r="A563" t="str">
            <v>CMRUCT19149</v>
          </cell>
        </row>
        <row r="564">
          <cell r="A564" t="str">
            <v>CMRLPT19175</v>
          </cell>
        </row>
        <row r="565">
          <cell r="A565" t="str">
            <v>CMRLPT22012</v>
          </cell>
        </row>
        <row r="566">
          <cell r="A566" t="str">
            <v>CMRUCT23102</v>
          </cell>
        </row>
        <row r="567">
          <cell r="A567" t="str">
            <v>CMRLPT21153</v>
          </cell>
        </row>
        <row r="568">
          <cell r="A568" t="str">
            <v>CMRLPT24206</v>
          </cell>
        </row>
        <row r="569">
          <cell r="A569" t="str">
            <v>CMRUCT22011</v>
          </cell>
        </row>
        <row r="570">
          <cell r="A570" t="str">
            <v>CMRLPT21009</v>
          </cell>
        </row>
        <row r="571">
          <cell r="A571" t="str">
            <v>CMRUCT22044</v>
          </cell>
        </row>
        <row r="572">
          <cell r="A572" t="str">
            <v>CMRLPT20100</v>
          </cell>
        </row>
        <row r="573">
          <cell r="A573" t="str">
            <v>CMRLPT23266</v>
          </cell>
        </row>
        <row r="574">
          <cell r="A574" t="str">
            <v>CMRUCT23248</v>
          </cell>
        </row>
        <row r="575">
          <cell r="A575" t="str">
            <v>CMRLPT23006</v>
          </cell>
        </row>
        <row r="576">
          <cell r="A576" t="str">
            <v>BALIBI601</v>
          </cell>
        </row>
        <row r="577">
          <cell r="A577" t="str">
            <v>CMRLPT23179</v>
          </cell>
        </row>
        <row r="578">
          <cell r="A578" t="str">
            <v>CMRUCT22008</v>
          </cell>
        </row>
        <row r="579">
          <cell r="A579" t="str">
            <v>CMRLPT20022</v>
          </cell>
        </row>
        <row r="580">
          <cell r="A580" t="str">
            <v>CMRUCT19002</v>
          </cell>
        </row>
        <row r="581">
          <cell r="A581" t="str">
            <v>CMRUCT23131</v>
          </cell>
        </row>
        <row r="582">
          <cell r="A582" t="str">
            <v>CMRLPT23091</v>
          </cell>
        </row>
        <row r="583">
          <cell r="A583" t="str">
            <v>CMRLPT23018</v>
          </cell>
        </row>
        <row r="584">
          <cell r="A584" t="str">
            <v>CMRUCT23067</v>
          </cell>
        </row>
        <row r="585">
          <cell r="A585" t="str">
            <v>SABCSQCAIS101</v>
          </cell>
        </row>
        <row r="586">
          <cell r="A586" t="str">
            <v>CMRLPT24183</v>
          </cell>
        </row>
        <row r="587">
          <cell r="A587" t="str">
            <v>CMRUCT19151</v>
          </cell>
        </row>
        <row r="588">
          <cell r="A588" t="str">
            <v>CMRUCT24110</v>
          </cell>
        </row>
        <row r="589">
          <cell r="A589" t="str">
            <v>CMRUCT21085</v>
          </cell>
        </row>
        <row r="590">
          <cell r="A590" t="str">
            <v>CMRUCT22143</v>
          </cell>
        </row>
        <row r="591">
          <cell r="A591" t="str">
            <v>SABCASSET601</v>
          </cell>
        </row>
        <row r="592">
          <cell r="A592" t="str">
            <v>CMRUCT20008</v>
          </cell>
        </row>
        <row r="593">
          <cell r="A593" t="str">
            <v>SABCTSE101</v>
          </cell>
        </row>
        <row r="594">
          <cell r="A594" t="str">
            <v>CMRLPT23041</v>
          </cell>
        </row>
        <row r="595">
          <cell r="A595" t="str">
            <v>CMRLPT22183</v>
          </cell>
        </row>
        <row r="596">
          <cell r="A596" t="str">
            <v>CMRLPT24169</v>
          </cell>
        </row>
        <row r="597">
          <cell r="A597" t="str">
            <v>CMRUCT22091</v>
          </cell>
        </row>
        <row r="598">
          <cell r="A598" t="str">
            <v>CMRUCT24036</v>
          </cell>
        </row>
        <row r="599">
          <cell r="A599" t="str">
            <v>CMRLPT21166</v>
          </cell>
        </row>
        <row r="600">
          <cell r="A600" t="str">
            <v>CMRUCT19087</v>
          </cell>
        </row>
        <row r="601">
          <cell r="A601" t="str">
            <v>CMRUCT22007</v>
          </cell>
        </row>
        <row r="602">
          <cell r="A602" t="str">
            <v>CMRLPT21090</v>
          </cell>
        </row>
        <row r="603">
          <cell r="A603" t="str">
            <v>CMRUCT23025</v>
          </cell>
        </row>
        <row r="604">
          <cell r="A604" t="str">
            <v>CMRLPT22136</v>
          </cell>
        </row>
        <row r="605">
          <cell r="A605" t="str">
            <v>CMRLPT21021</v>
          </cell>
        </row>
        <row r="606">
          <cell r="A606" t="str">
            <v>CMRUCT24064</v>
          </cell>
        </row>
        <row r="607">
          <cell r="A607" t="str">
            <v>SABCDIMOBI101</v>
          </cell>
        </row>
        <row r="608">
          <cell r="A608" t="str">
            <v>CMRUCT24079</v>
          </cell>
        </row>
        <row r="609">
          <cell r="A609" t="str">
            <v>CMRUCT23121</v>
          </cell>
        </row>
        <row r="610">
          <cell r="A610" t="str">
            <v>CMRLPT22036</v>
          </cell>
        </row>
        <row r="611">
          <cell r="A611" t="str">
            <v>CMRUCT23100</v>
          </cell>
        </row>
        <row r="612">
          <cell r="A612" t="str">
            <v>CMRLPT21142</v>
          </cell>
        </row>
        <row r="613">
          <cell r="A613" t="str">
            <v>CMRUCT23115</v>
          </cell>
        </row>
        <row r="614">
          <cell r="A614" t="str">
            <v>CMRUCT23271</v>
          </cell>
        </row>
        <row r="615">
          <cell r="A615" t="str">
            <v>CMRLPT24166</v>
          </cell>
        </row>
        <row r="616">
          <cell r="A616" t="str">
            <v>messgxkoum</v>
          </cell>
        </row>
        <row r="617">
          <cell r="A617" t="str">
            <v>CMRLPT23118</v>
          </cell>
        </row>
        <row r="618">
          <cell r="A618" t="str">
            <v>CMRLPT21123</v>
          </cell>
        </row>
        <row r="619">
          <cell r="A619" t="str">
            <v>CMRLPT22133</v>
          </cell>
        </row>
        <row r="620">
          <cell r="A620" t="str">
            <v>CMRLPT24084</v>
          </cell>
        </row>
        <row r="621">
          <cell r="A621" t="str">
            <v>CMRLPT23141</v>
          </cell>
        </row>
        <row r="622">
          <cell r="A622" t="str">
            <v>SABCMOS101</v>
          </cell>
        </row>
        <row r="623">
          <cell r="A623" t="str">
            <v>CMRUCT23311</v>
          </cell>
        </row>
        <row r="624">
          <cell r="A624" t="str">
            <v>CMRLPT24061</v>
          </cell>
        </row>
        <row r="625">
          <cell r="A625" t="str">
            <v>CMRUCT23191</v>
          </cell>
        </row>
        <row r="626">
          <cell r="A626" t="str">
            <v>CMRLPT20047</v>
          </cell>
        </row>
        <row r="627">
          <cell r="A627" t="str">
            <v>CMRLPT24113</v>
          </cell>
        </row>
        <row r="628">
          <cell r="A628" t="str">
            <v>CMRLPT24185</v>
          </cell>
        </row>
        <row r="629">
          <cell r="A629" t="str">
            <v>CMRLPT23256</v>
          </cell>
        </row>
        <row r="630">
          <cell r="A630" t="str">
            <v>SABCTEST601</v>
          </cell>
        </row>
        <row r="631">
          <cell r="A631" t="str">
            <v>CMRUCT21026</v>
          </cell>
        </row>
        <row r="632">
          <cell r="A632" t="str">
            <v>CMRUCT23012</v>
          </cell>
        </row>
        <row r="633">
          <cell r="A633" t="str">
            <v>CMRLPT22007</v>
          </cell>
        </row>
        <row r="634">
          <cell r="A634" t="str">
            <v>BAFOSHARG101</v>
          </cell>
        </row>
        <row r="635">
          <cell r="A635" t="str">
            <v>CMRUCT19204</v>
          </cell>
        </row>
        <row r="636">
          <cell r="A636" t="str">
            <v>CMRUCT24067</v>
          </cell>
        </row>
        <row r="637">
          <cell r="A637" t="str">
            <v>CMRUCT20073</v>
          </cell>
        </row>
        <row r="638">
          <cell r="A638" t="str">
            <v>CMRUCT23146</v>
          </cell>
        </row>
        <row r="639">
          <cell r="A639" t="str">
            <v>CMRLPT23054</v>
          </cell>
        </row>
        <row r="640">
          <cell r="A640" t="str">
            <v>CMRLPT23275</v>
          </cell>
        </row>
        <row r="641">
          <cell r="A641" t="str">
            <v>CMRLPT21013</v>
          </cell>
        </row>
        <row r="642">
          <cell r="A642" t="str">
            <v>CMRUCT20030</v>
          </cell>
        </row>
        <row r="643">
          <cell r="A643" t="str">
            <v>CMRUCT24061</v>
          </cell>
        </row>
        <row r="644">
          <cell r="A644" t="str">
            <v>CMRLPT23126</v>
          </cell>
        </row>
        <row r="645">
          <cell r="A645" t="str">
            <v>CMRLPT23077</v>
          </cell>
        </row>
        <row r="646">
          <cell r="A646" t="str">
            <v>CMRLPT23089</v>
          </cell>
        </row>
        <row r="647">
          <cell r="A647" t="str">
            <v>CMRLPT23190</v>
          </cell>
        </row>
        <row r="648">
          <cell r="A648" t="str">
            <v>CMRLPT22061</v>
          </cell>
        </row>
        <row r="649">
          <cell r="A649" t="str">
            <v>CMRUCT19220</v>
          </cell>
        </row>
        <row r="650">
          <cell r="A650" t="str">
            <v>CMRUCT24016</v>
          </cell>
        </row>
        <row r="651">
          <cell r="A651" t="str">
            <v>cmruct22086</v>
          </cell>
        </row>
        <row r="652">
          <cell r="A652" t="str">
            <v>CMRLPT19165</v>
          </cell>
        </row>
        <row r="653">
          <cell r="A653" t="str">
            <v>CMRUCT19090</v>
          </cell>
        </row>
        <row r="654">
          <cell r="A654" t="str">
            <v>cmruct23047</v>
          </cell>
        </row>
        <row r="655">
          <cell r="A655" t="str">
            <v>CMRUCT23078</v>
          </cell>
        </row>
        <row r="656">
          <cell r="A656" t="str">
            <v>CMRUCT22073</v>
          </cell>
        </row>
        <row r="657">
          <cell r="A657" t="str">
            <v>CMRLPT23228</v>
          </cell>
        </row>
        <row r="658">
          <cell r="A658" t="str">
            <v>CMRLPT21149</v>
          </cell>
        </row>
        <row r="659">
          <cell r="A659" t="str">
            <v>CMRUCT23106</v>
          </cell>
        </row>
        <row r="660">
          <cell r="A660" t="str">
            <v>SABCMEC102</v>
          </cell>
        </row>
        <row r="661">
          <cell r="A661" t="str">
            <v>CMRUCT22167</v>
          </cell>
        </row>
        <row r="662">
          <cell r="A662" t="str">
            <v>CMRLTP20065</v>
          </cell>
        </row>
        <row r="663">
          <cell r="A663" t="str">
            <v>SABCTSEL101</v>
          </cell>
        </row>
        <row r="664">
          <cell r="A664" t="str">
            <v>CMRLPT22104</v>
          </cell>
        </row>
        <row r="665">
          <cell r="A665" t="str">
            <v>CMRUCT21042</v>
          </cell>
        </row>
        <row r="666">
          <cell r="A666" t="str">
            <v>CMRUCT24086</v>
          </cell>
        </row>
        <row r="667">
          <cell r="A667" t="str">
            <v>CMRUCT23111</v>
          </cell>
        </row>
        <row r="668">
          <cell r="A668" t="str">
            <v>CMRLPT22098</v>
          </cell>
        </row>
        <row r="669">
          <cell r="A669" t="str">
            <v>CMRLPT19166</v>
          </cell>
        </row>
        <row r="670">
          <cell r="A670" t="str">
            <v>CMRLPT23027</v>
          </cell>
        </row>
        <row r="671">
          <cell r="A671" t="str">
            <v>CMRUCT22113</v>
          </cell>
        </row>
        <row r="672">
          <cell r="A672" t="str">
            <v>CMRUCT20042</v>
          </cell>
        </row>
        <row r="673">
          <cell r="A673" t="str">
            <v>CMRLPT19378</v>
          </cell>
        </row>
        <row r="674">
          <cell r="A674" t="str">
            <v>CMRUCT24027</v>
          </cell>
        </row>
        <row r="675">
          <cell r="A675" t="str">
            <v>CMRUCT22046</v>
          </cell>
        </row>
        <row r="676">
          <cell r="A676" t="str">
            <v>CMRUCT20152</v>
          </cell>
        </row>
        <row r="677">
          <cell r="A677" t="str">
            <v>CMRUCT21091</v>
          </cell>
        </row>
        <row r="678">
          <cell r="A678" t="str">
            <v>CMRLPT21148</v>
          </cell>
        </row>
        <row r="679">
          <cell r="A679" t="str">
            <v>CMRUCT20044</v>
          </cell>
        </row>
        <row r="680">
          <cell r="A680" t="str">
            <v>CMRUCT22030</v>
          </cell>
        </row>
        <row r="681">
          <cell r="A681" t="str">
            <v>CMRLPT24123</v>
          </cell>
        </row>
        <row r="682">
          <cell r="A682" t="str">
            <v>SABCGED104</v>
          </cell>
        </row>
        <row r="683">
          <cell r="A683" t="str">
            <v>CMRLPT22058</v>
          </cell>
        </row>
        <row r="684">
          <cell r="A684" t="str">
            <v>CMRLPT22151</v>
          </cell>
        </row>
        <row r="685">
          <cell r="A685" t="str">
            <v>CMRUCT22027</v>
          </cell>
        </row>
        <row r="686">
          <cell r="A686" t="str">
            <v>CMRUCT21062</v>
          </cell>
        </row>
        <row r="687">
          <cell r="A687" t="str">
            <v>CMRLPT23206</v>
          </cell>
        </row>
        <row r="688">
          <cell r="A688" t="str">
            <v>CMRUCT24003</v>
          </cell>
        </row>
        <row r="689">
          <cell r="A689" t="str">
            <v>CMRUCT23310</v>
          </cell>
        </row>
        <row r="690">
          <cell r="A690" t="str">
            <v>CMRLPT23159</v>
          </cell>
        </row>
        <row r="691">
          <cell r="A691" t="str">
            <v>CMRUCT22050</v>
          </cell>
        </row>
        <row r="692">
          <cell r="A692" t="str">
            <v>CMRLPT22019</v>
          </cell>
        </row>
        <row r="693">
          <cell r="A693" t="str">
            <v>CMRLPT23211</v>
          </cell>
        </row>
        <row r="694">
          <cell r="A694" t="str">
            <v>CMRUCT21023</v>
          </cell>
        </row>
        <row r="695">
          <cell r="A695" t="str">
            <v>CMRLPT23105</v>
          </cell>
        </row>
        <row r="696">
          <cell r="A696" t="str">
            <v>CMRLPT22075</v>
          </cell>
        </row>
        <row r="697">
          <cell r="A697" t="str">
            <v>CMRUCT24070</v>
          </cell>
        </row>
        <row r="698">
          <cell r="A698" t="str">
            <v>CMRUCT23196</v>
          </cell>
        </row>
        <row r="699">
          <cell r="A699" t="str">
            <v>CMRLPT23058</v>
          </cell>
        </row>
        <row r="700">
          <cell r="A700" t="str">
            <v>CMRUCT20121</v>
          </cell>
        </row>
        <row r="701">
          <cell r="A701" t="str">
            <v>CMRLPT24111</v>
          </cell>
        </row>
        <row r="702">
          <cell r="A702" t="str">
            <v>CMRLPT23217</v>
          </cell>
        </row>
        <row r="703">
          <cell r="A703" t="str">
            <v>CMRLPT20028</v>
          </cell>
        </row>
        <row r="704">
          <cell r="A704" t="str">
            <v>SABCVPRX101</v>
          </cell>
        </row>
        <row r="705">
          <cell r="A705" t="str">
            <v>CMRUCT20004</v>
          </cell>
        </row>
        <row r="706">
          <cell r="A706" t="str">
            <v>CMRUCT24056</v>
          </cell>
        </row>
        <row r="707">
          <cell r="A707" t="str">
            <v>SABCBI201</v>
          </cell>
        </row>
        <row r="708">
          <cell r="A708" t="str">
            <v>CMRLPT22128</v>
          </cell>
        </row>
        <row r="709">
          <cell r="A709" t="str">
            <v>SABCISO103</v>
          </cell>
        </row>
        <row r="710">
          <cell r="A710" t="str">
            <v>CMRUCT22065</v>
          </cell>
        </row>
        <row r="711">
          <cell r="A711" t="str">
            <v>CMRLPT23210</v>
          </cell>
        </row>
        <row r="712">
          <cell r="A712" t="str">
            <v>messgxbaf</v>
          </cell>
        </row>
        <row r="713">
          <cell r="A713" t="str">
            <v>CMRLPT24012</v>
          </cell>
        </row>
        <row r="714">
          <cell r="A714" t="str">
            <v>SABCERP101</v>
          </cell>
        </row>
        <row r="715">
          <cell r="A715" t="str">
            <v>CMRLPT23011</v>
          </cell>
        </row>
        <row r="716">
          <cell r="A716" t="str">
            <v>CMRLPT23312</v>
          </cell>
        </row>
        <row r="717">
          <cell r="A717" t="str">
            <v>CMRLPT23176</v>
          </cell>
        </row>
        <row r="718">
          <cell r="A718" t="str">
            <v>CMRLPT22090</v>
          </cell>
        </row>
        <row r="719">
          <cell r="A719" t="str">
            <v>OLEMMOS101</v>
          </cell>
        </row>
        <row r="720">
          <cell r="A720" t="str">
            <v>CMRLPT23050</v>
          </cell>
        </row>
        <row r="721">
          <cell r="A721" t="str">
            <v>CMRLPT20052</v>
          </cell>
        </row>
        <row r="722">
          <cell r="A722" t="str">
            <v>CMRUCT23116</v>
          </cell>
        </row>
        <row r="723">
          <cell r="A723" t="str">
            <v>CMRTAB20337</v>
          </cell>
        </row>
        <row r="724">
          <cell r="A724" t="str">
            <v>CMRUCT19003</v>
          </cell>
        </row>
        <row r="725">
          <cell r="A725" t="str">
            <v>CMRLPT20078</v>
          </cell>
        </row>
        <row r="726">
          <cell r="A726" t="str">
            <v>CMRLPT21051</v>
          </cell>
        </row>
        <row r="727">
          <cell r="A727" t="str">
            <v>CMRUCT21008</v>
          </cell>
        </row>
        <row r="728">
          <cell r="A728" t="str">
            <v>CMRUCT23042</v>
          </cell>
        </row>
        <row r="729">
          <cell r="A729" t="str">
            <v>CMRUCT24112</v>
          </cell>
        </row>
        <row r="730">
          <cell r="A730" t="str">
            <v>CMRUCT22047</v>
          </cell>
        </row>
        <row r="731">
          <cell r="A731" t="str">
            <v>CMRUCT23006</v>
          </cell>
        </row>
        <row r="732">
          <cell r="A732" t="str">
            <v>CMRUCT21051</v>
          </cell>
        </row>
        <row r="733">
          <cell r="A733" t="str">
            <v>CMRUCT23018</v>
          </cell>
        </row>
        <row r="734">
          <cell r="A734" t="str">
            <v>SABCERP601</v>
          </cell>
        </row>
        <row r="735">
          <cell r="A735" t="str">
            <v>CMRUCT24077</v>
          </cell>
        </row>
        <row r="736">
          <cell r="A736" t="str">
            <v>CMRUCT19114</v>
          </cell>
        </row>
        <row r="737">
          <cell r="A737" t="str">
            <v>CMRLPT22126</v>
          </cell>
        </row>
        <row r="738">
          <cell r="A738" t="str">
            <v>CMRLPT23150</v>
          </cell>
        </row>
        <row r="739">
          <cell r="A739" t="str">
            <v>CMRLPT24110</v>
          </cell>
        </row>
        <row r="740">
          <cell r="A740" t="str">
            <v>CMRLPT19187</v>
          </cell>
        </row>
        <row r="741">
          <cell r="A741" t="str">
            <v>CMRSCR23001</v>
          </cell>
        </row>
        <row r="742">
          <cell r="A742" t="str">
            <v>CMRLPT21030</v>
          </cell>
        </row>
        <row r="743">
          <cell r="A743" t="str">
            <v>mesfiltbaf</v>
          </cell>
        </row>
        <row r="744">
          <cell r="A744" t="str">
            <v>SERVEURDI01</v>
          </cell>
        </row>
        <row r="745">
          <cell r="A745" t="str">
            <v>CMRLPT22052</v>
          </cell>
        </row>
        <row r="746">
          <cell r="A746" t="str">
            <v>CMRUCT23009</v>
          </cell>
        </row>
        <row r="747">
          <cell r="A747" t="str">
            <v>CMRUCT24050</v>
          </cell>
        </row>
        <row r="748">
          <cell r="A748" t="str">
            <v>CMRLPT23281</v>
          </cell>
        </row>
        <row r="749">
          <cell r="A749" t="str">
            <v>CMRUCT19082</v>
          </cell>
        </row>
        <row r="750">
          <cell r="A750" t="str">
            <v>CMRUCT24106</v>
          </cell>
        </row>
        <row r="751">
          <cell r="A751" t="str">
            <v>SABCMSQL101</v>
          </cell>
        </row>
        <row r="752">
          <cell r="A752" t="str">
            <v>CMRUCT21115</v>
          </cell>
        </row>
        <row r="753">
          <cell r="A753" t="str">
            <v>CMRUCT24031</v>
          </cell>
        </row>
        <row r="754">
          <cell r="A754" t="str">
            <v>CMRLPT23035</v>
          </cell>
        </row>
        <row r="755">
          <cell r="A755" t="str">
            <v>CMRLPT20012</v>
          </cell>
        </row>
        <row r="756">
          <cell r="A756" t="str">
            <v>CMRLPT23029</v>
          </cell>
        </row>
        <row r="757">
          <cell r="A757" t="str">
            <v>CMRUCT24129</v>
          </cell>
        </row>
        <row r="758">
          <cell r="A758" t="str">
            <v>YAOUPDDK101</v>
          </cell>
        </row>
        <row r="759">
          <cell r="A759" t="str">
            <v>CMRUCT22031</v>
          </cell>
        </row>
        <row r="760">
          <cell r="A760" t="str">
            <v>CMRUCT22123</v>
          </cell>
        </row>
        <row r="761">
          <cell r="A761" t="str">
            <v>CMRUCT24010</v>
          </cell>
        </row>
        <row r="762">
          <cell r="A762" t="str">
            <v>CMRUCT24004</v>
          </cell>
        </row>
        <row r="763">
          <cell r="A763" t="str">
            <v>CMRUCT21106</v>
          </cell>
        </row>
        <row r="764">
          <cell r="A764" t="str">
            <v>CMRUCT20133</v>
          </cell>
        </row>
        <row r="765">
          <cell r="A765" t="str">
            <v>CMRLPT19237</v>
          </cell>
        </row>
        <row r="766">
          <cell r="A766" t="str">
            <v>pontbbrassgaro</v>
          </cell>
        </row>
        <row r="767">
          <cell r="A767" t="str">
            <v>CMRLPT23056</v>
          </cell>
        </row>
        <row r="768">
          <cell r="A768" t="str">
            <v>CMRUCT23132</v>
          </cell>
        </row>
        <row r="769">
          <cell r="A769" t="str">
            <v>SABCCACC101</v>
          </cell>
        </row>
        <row r="770">
          <cell r="A770" t="str">
            <v>CMRUCT24195</v>
          </cell>
        </row>
        <row r="771">
          <cell r="A771" t="str">
            <v>CMRLPT23320</v>
          </cell>
        </row>
        <row r="772">
          <cell r="A772" t="str">
            <v>CMRUCT24060</v>
          </cell>
        </row>
        <row r="773">
          <cell r="A773" t="str">
            <v>CMRLPT23088</v>
          </cell>
        </row>
        <row r="774">
          <cell r="A774" t="str">
            <v>CMRUCT24101</v>
          </cell>
        </row>
        <row r="775">
          <cell r="A775" t="str">
            <v>CMRLPT24092</v>
          </cell>
        </row>
        <row r="776">
          <cell r="A776" t="str">
            <v>CMRUCT19093</v>
          </cell>
        </row>
        <row r="777">
          <cell r="A777" t="str">
            <v>CMRLPT20034</v>
          </cell>
        </row>
        <row r="778">
          <cell r="A778" t="str">
            <v>NDOKMOS101</v>
          </cell>
        </row>
        <row r="779">
          <cell r="A779" t="str">
            <v>CMRLPT23227</v>
          </cell>
        </row>
        <row r="780">
          <cell r="A780" t="str">
            <v>CMRLPT24099</v>
          </cell>
        </row>
        <row r="781">
          <cell r="A781" t="str">
            <v>CMRLPT23271</v>
          </cell>
        </row>
        <row r="782">
          <cell r="A782" t="str">
            <v>CMRUCT23195</v>
          </cell>
        </row>
        <row r="783">
          <cell r="A783" t="str">
            <v>CMRUCT20067</v>
          </cell>
        </row>
        <row r="784">
          <cell r="A784" t="str">
            <v>CMRUCT21095</v>
          </cell>
        </row>
        <row r="785">
          <cell r="A785" t="str">
            <v>CMRLPT23143</v>
          </cell>
        </row>
        <row r="786">
          <cell r="A786" t="str">
            <v>CMRLPT23067</v>
          </cell>
        </row>
        <row r="787">
          <cell r="A787" t="str">
            <v>GAROPDDK101</v>
          </cell>
        </row>
        <row r="788">
          <cell r="A788" t="str">
            <v>CMRLPT19188</v>
          </cell>
        </row>
        <row r="789">
          <cell r="A789" t="str">
            <v>CMRUCT23156</v>
          </cell>
        </row>
        <row r="790">
          <cell r="A790" t="str">
            <v>CMRUCT21108</v>
          </cell>
        </row>
        <row r="791">
          <cell r="A791" t="str">
            <v>CMRLPT23016</v>
          </cell>
        </row>
        <row r="792">
          <cell r="A792" t="str">
            <v>CMRUCT23207</v>
          </cell>
        </row>
        <row r="793">
          <cell r="A793" t="str">
            <v>CMRUCT20023</v>
          </cell>
        </row>
        <row r="794">
          <cell r="A794" t="str">
            <v>CMRUCT22042</v>
          </cell>
        </row>
        <row r="795">
          <cell r="A795" t="str">
            <v>CMRUCT24017</v>
          </cell>
        </row>
        <row r="796">
          <cell r="A796" t="str">
            <v>CMRLPT24081</v>
          </cell>
        </row>
        <row r="797">
          <cell r="A797" t="str">
            <v>CMRUCT20024</v>
          </cell>
        </row>
        <row r="798">
          <cell r="A798" t="str">
            <v>CMRUCT23193</v>
          </cell>
        </row>
        <row r="799">
          <cell r="A799" t="str">
            <v>CMRUCT22151</v>
          </cell>
        </row>
        <row r="800">
          <cell r="A800" t="str">
            <v>CMRLPT23013</v>
          </cell>
        </row>
        <row r="801">
          <cell r="A801" t="str">
            <v>CMRUCT24048</v>
          </cell>
        </row>
        <row r="802">
          <cell r="A802" t="str">
            <v>CMRLPT21025</v>
          </cell>
        </row>
        <row r="803">
          <cell r="A803" t="str">
            <v>mescavesyde</v>
          </cell>
        </row>
        <row r="804">
          <cell r="A804" t="str">
            <v>CMRLPT24139</v>
          </cell>
        </row>
        <row r="805">
          <cell r="A805" t="str">
            <v>CMRUCT22025</v>
          </cell>
        </row>
        <row r="806">
          <cell r="A806" t="str">
            <v>CMRUCT22072</v>
          </cell>
        </row>
        <row r="807">
          <cell r="A807" t="str">
            <v>CMRLPT24158</v>
          </cell>
        </row>
        <row r="808">
          <cell r="A808" t="str">
            <v>CMRLPT23215</v>
          </cell>
        </row>
        <row r="809">
          <cell r="A809" t="str">
            <v>CMRLPT24184</v>
          </cell>
        </row>
        <row r="810">
          <cell r="A810" t="str">
            <v>CMRUCT21047</v>
          </cell>
        </row>
        <row r="811">
          <cell r="A811" t="str">
            <v>CMRUCT20061</v>
          </cell>
        </row>
        <row r="812">
          <cell r="A812" t="str">
            <v>CMRLPT23247</v>
          </cell>
        </row>
        <row r="813">
          <cell r="A813" t="str">
            <v>CMRUCT20056</v>
          </cell>
        </row>
        <row r="814">
          <cell r="A814" t="str">
            <v>CMRLPT24085</v>
          </cell>
        </row>
        <row r="815">
          <cell r="A815" t="str">
            <v>CMRLPT23113</v>
          </cell>
        </row>
        <row r="816">
          <cell r="A816" t="str">
            <v>CMRLPT24023</v>
          </cell>
        </row>
        <row r="817">
          <cell r="A817" t="str">
            <v>CMRLPT19250</v>
          </cell>
        </row>
        <row r="818">
          <cell r="A818" t="str">
            <v>BAFOPDDK101</v>
          </cell>
        </row>
        <row r="819">
          <cell r="A819" t="str">
            <v>CMRLPT23132</v>
          </cell>
        </row>
        <row r="820">
          <cell r="A820" t="str">
            <v>CMRUCT22127</v>
          </cell>
        </row>
        <row r="821">
          <cell r="A821" t="str">
            <v>CMRLPT19248</v>
          </cell>
        </row>
        <row r="822">
          <cell r="A822" t="str">
            <v>CMRUCT22056</v>
          </cell>
        </row>
        <row r="823">
          <cell r="A823" t="str">
            <v>cmrlpt19354</v>
          </cell>
        </row>
        <row r="824">
          <cell r="A824" t="str">
            <v>CMRLPT21075</v>
          </cell>
        </row>
        <row r="825">
          <cell r="A825" t="str">
            <v>BALISHAR004</v>
          </cell>
        </row>
        <row r="826">
          <cell r="A826" t="str">
            <v>CMRLPT22053</v>
          </cell>
        </row>
        <row r="827">
          <cell r="A827" t="str">
            <v>CMRLPT22121</v>
          </cell>
        </row>
        <row r="828">
          <cell r="A828" t="str">
            <v>CMRLPT21045</v>
          </cell>
        </row>
        <row r="829">
          <cell r="A829" t="str">
            <v>CMRLPT21081</v>
          </cell>
        </row>
        <row r="830">
          <cell r="A830" t="str">
            <v>CMRLPT22014</v>
          </cell>
        </row>
        <row r="831">
          <cell r="A831" t="str">
            <v>CMRUCT24197</v>
          </cell>
        </row>
        <row r="832">
          <cell r="A832" t="str">
            <v>CMRLPT23107</v>
          </cell>
        </row>
        <row r="833">
          <cell r="A833" t="str">
            <v>SABCGEDO201</v>
          </cell>
        </row>
        <row r="834">
          <cell r="A834" t="str">
            <v>CMRUCT24179</v>
          </cell>
        </row>
        <row r="835">
          <cell r="A835" t="str">
            <v>CMRLPT21040</v>
          </cell>
        </row>
        <row r="836">
          <cell r="A836" t="str">
            <v>CMRLPT22018</v>
          </cell>
        </row>
        <row r="837">
          <cell r="A837" t="str">
            <v>CMRLPT23135</v>
          </cell>
        </row>
        <row r="838">
          <cell r="A838" t="str">
            <v>CMRLPT23117</v>
          </cell>
        </row>
        <row r="839">
          <cell r="A839" t="str">
            <v>CMRLPT19316</v>
          </cell>
        </row>
        <row r="840">
          <cell r="A840" t="str">
            <v>CMRUCT23124</v>
          </cell>
        </row>
        <row r="841">
          <cell r="A841" t="str">
            <v>SABCBIOM102</v>
          </cell>
        </row>
        <row r="842">
          <cell r="A842" t="str">
            <v>CMRUCT23224</v>
          </cell>
        </row>
        <row r="843">
          <cell r="A843" t="str">
            <v>CMRUCT23133</v>
          </cell>
        </row>
        <row r="844">
          <cell r="A844" t="str">
            <v>CMRLPT21046</v>
          </cell>
        </row>
        <row r="845">
          <cell r="A845" t="str">
            <v>CMRUCT21014</v>
          </cell>
        </row>
        <row r="846">
          <cell r="A846" t="str">
            <v>CMRUCT23239</v>
          </cell>
        </row>
        <row r="847">
          <cell r="A847" t="str">
            <v>CMRUCT22097</v>
          </cell>
        </row>
        <row r="848">
          <cell r="A848" t="str">
            <v>CMRUCT19142</v>
          </cell>
        </row>
        <row r="849">
          <cell r="A849" t="str">
            <v>CMRUCT21053</v>
          </cell>
        </row>
        <row r="850">
          <cell r="A850" t="str">
            <v>CMRUCT20130</v>
          </cell>
        </row>
        <row r="851">
          <cell r="A851" t="str">
            <v>CMRLPT21160</v>
          </cell>
        </row>
        <row r="852">
          <cell r="A852" t="str">
            <v>CMRLPT21129</v>
          </cell>
        </row>
        <row r="853">
          <cell r="A853" t="str">
            <v>CMRLPT19156</v>
          </cell>
        </row>
        <row r="854">
          <cell r="A854" t="str">
            <v>CMRLPT23209</v>
          </cell>
        </row>
        <row r="855">
          <cell r="A855" t="str">
            <v>cmruct20108</v>
          </cell>
        </row>
        <row r="856">
          <cell r="A856" t="str">
            <v>CMRLPT24148</v>
          </cell>
        </row>
        <row r="857">
          <cell r="A857" t="str">
            <v>CMRLPT22158</v>
          </cell>
        </row>
        <row r="858">
          <cell r="A858" t="str">
            <v>CMRLPT21137</v>
          </cell>
        </row>
        <row r="859">
          <cell r="A859" t="str">
            <v>CMRLPT22168</v>
          </cell>
        </row>
        <row r="860">
          <cell r="A860" t="str">
            <v>CMRLPT24074</v>
          </cell>
        </row>
        <row r="861">
          <cell r="A861" t="str">
            <v>CMRLPT22082</v>
          </cell>
        </row>
        <row r="862">
          <cell r="A862" t="str">
            <v>CMRUCT21135</v>
          </cell>
        </row>
        <row r="863">
          <cell r="A863" t="str">
            <v>CMRLPT19254</v>
          </cell>
        </row>
        <row r="864">
          <cell r="A864" t="str">
            <v>OLEMDOMC001</v>
          </cell>
        </row>
        <row r="865">
          <cell r="A865" t="str">
            <v>CMRLPT23216</v>
          </cell>
        </row>
        <row r="866">
          <cell r="A866" t="str">
            <v>CMRUCT19163</v>
          </cell>
        </row>
        <row r="867">
          <cell r="A867" t="str">
            <v>CMRLPT21043</v>
          </cell>
        </row>
        <row r="868">
          <cell r="A868" t="str">
            <v>cmruct23052</v>
          </cell>
        </row>
        <row r="869">
          <cell r="A869" t="str">
            <v>CMRLPT24167</v>
          </cell>
        </row>
        <row r="870">
          <cell r="A870" t="str">
            <v>CMRUCT23037</v>
          </cell>
        </row>
        <row r="871">
          <cell r="A871" t="str">
            <v>CMRUCT24107</v>
          </cell>
        </row>
        <row r="872">
          <cell r="A872" t="str">
            <v>CMRLPT22078</v>
          </cell>
        </row>
        <row r="873">
          <cell r="A873" t="str">
            <v>CMRUCT23064</v>
          </cell>
        </row>
        <row r="874">
          <cell r="A874" t="str">
            <v>CMRUCT23153</v>
          </cell>
        </row>
        <row r="875">
          <cell r="A875" t="str">
            <v>CMRUCT21020</v>
          </cell>
        </row>
        <row r="876">
          <cell r="A876" t="str">
            <v>CMRLPT22150</v>
          </cell>
        </row>
        <row r="877">
          <cell r="A877" t="str">
            <v>CMRUCT23216</v>
          </cell>
        </row>
        <row r="878">
          <cell r="A878" t="str">
            <v>CMRLPT23297</v>
          </cell>
        </row>
        <row r="879">
          <cell r="A879" t="str">
            <v>CMRUCT21130</v>
          </cell>
        </row>
        <row r="880">
          <cell r="A880" t="str">
            <v>BALIDOMC007</v>
          </cell>
        </row>
        <row r="881">
          <cell r="A881" t="str">
            <v>BALILIMS202</v>
          </cell>
        </row>
        <row r="882">
          <cell r="A882" t="str">
            <v>CMRLPT20076</v>
          </cell>
        </row>
        <row r="883">
          <cell r="A883" t="str">
            <v>CMRLPT23162</v>
          </cell>
        </row>
        <row r="884">
          <cell r="A884" t="str">
            <v>CMRUCT20129</v>
          </cell>
        </row>
        <row r="885">
          <cell r="A885" t="str">
            <v>CMRUCT21058</v>
          </cell>
        </row>
        <row r="886">
          <cell r="A886" t="str">
            <v>CMRLPT23269</v>
          </cell>
        </row>
        <row r="887">
          <cell r="A887" t="str">
            <v>CMRUCT23314</v>
          </cell>
        </row>
        <row r="888">
          <cell r="A888" t="str">
            <v>CMRLPT23177</v>
          </cell>
        </row>
        <row r="889">
          <cell r="A889" t="str">
            <v>CMRUCT24090</v>
          </cell>
        </row>
        <row r="890">
          <cell r="A890" t="str">
            <v>CMRUCT22014</v>
          </cell>
        </row>
        <row r="891">
          <cell r="A891" t="str">
            <v>CMRUCT21094</v>
          </cell>
        </row>
        <row r="892">
          <cell r="A892" t="str">
            <v>CMRLPT23186</v>
          </cell>
        </row>
        <row r="893">
          <cell r="A893" t="str">
            <v>GUINUPCUT101</v>
          </cell>
        </row>
        <row r="894">
          <cell r="A894" t="str">
            <v>CMRUCT20039</v>
          </cell>
        </row>
        <row r="895">
          <cell r="A895" t="str">
            <v>CMRLPT23014</v>
          </cell>
        </row>
        <row r="896">
          <cell r="A896" t="str">
            <v>CMRUCT23039</v>
          </cell>
        </row>
        <row r="897">
          <cell r="A897" t="str">
            <v>CMRUCT24156</v>
          </cell>
        </row>
        <row r="898">
          <cell r="A898" t="str">
            <v>CMRUCT19134</v>
          </cell>
        </row>
        <row r="899">
          <cell r="A899" t="str">
            <v>BALIPCUT001</v>
          </cell>
        </row>
        <row r="900">
          <cell r="A900" t="str">
            <v>CMRUCT23137</v>
          </cell>
        </row>
        <row r="901">
          <cell r="A901" t="str">
            <v>CMRUCT22057</v>
          </cell>
        </row>
        <row r="902">
          <cell r="A902" t="str">
            <v>CMRLPT24066</v>
          </cell>
        </row>
        <row r="903">
          <cell r="A903" t="str">
            <v>CMRUCT20049</v>
          </cell>
        </row>
        <row r="904">
          <cell r="A904" t="str">
            <v>CMRUCT23240</v>
          </cell>
        </row>
        <row r="905">
          <cell r="A905" t="str">
            <v>SABCSQDIMO101</v>
          </cell>
        </row>
        <row r="906">
          <cell r="A906" t="str">
            <v>CMRUCT22084</v>
          </cell>
        </row>
        <row r="907">
          <cell r="A907" t="str">
            <v>SABCMEC101</v>
          </cell>
        </row>
        <row r="908">
          <cell r="A908" t="str">
            <v>CMRLPT22174</v>
          </cell>
        </row>
        <row r="909">
          <cell r="A909" t="str">
            <v>CMRUCT20081</v>
          </cell>
        </row>
        <row r="910">
          <cell r="A910" t="str">
            <v>CMRUCT20051</v>
          </cell>
        </row>
        <row r="911">
          <cell r="A911" t="str">
            <v>CMRLPT21151</v>
          </cell>
        </row>
        <row r="912">
          <cell r="A912" t="str">
            <v>CMRLPT22062</v>
          </cell>
        </row>
        <row r="913">
          <cell r="A913" t="str">
            <v>CMRUCT20031</v>
          </cell>
        </row>
        <row r="914">
          <cell r="A914" t="str">
            <v>BAFODOMC002</v>
          </cell>
        </row>
        <row r="915">
          <cell r="A915" t="str">
            <v>CMRLPT24168</v>
          </cell>
        </row>
        <row r="916">
          <cell r="A916" t="str">
            <v>CMRUCT23152</v>
          </cell>
        </row>
        <row r="917">
          <cell r="A917" t="str">
            <v>CMRLPT23231</v>
          </cell>
        </row>
        <row r="918">
          <cell r="A918" t="str">
            <v>CMRLPT23183</v>
          </cell>
        </row>
        <row r="919">
          <cell r="A919" t="str">
            <v>CMRUCT23192</v>
          </cell>
        </row>
        <row r="920">
          <cell r="A920" t="str">
            <v>CMRUCT21079</v>
          </cell>
        </row>
        <row r="921">
          <cell r="A921" t="str">
            <v>CMRLPT21140</v>
          </cell>
        </row>
        <row r="922">
          <cell r="A922" t="str">
            <v>CMRLPT20033</v>
          </cell>
        </row>
        <row r="923">
          <cell r="A923" t="str">
            <v>SABCVPRX102</v>
          </cell>
        </row>
        <row r="924">
          <cell r="A924" t="str">
            <v>CMRUCT20009</v>
          </cell>
        </row>
        <row r="925">
          <cell r="A925" t="str">
            <v>CMRLPT23229</v>
          </cell>
        </row>
        <row r="926">
          <cell r="A926" t="str">
            <v>mescavesndok</v>
          </cell>
        </row>
        <row r="927">
          <cell r="A927" t="str">
            <v>CMRLPT23161</v>
          </cell>
        </row>
        <row r="928">
          <cell r="A928" t="str">
            <v>CMRUCT21055</v>
          </cell>
        </row>
        <row r="929">
          <cell r="A929" t="str">
            <v>CMRLPT23257</v>
          </cell>
        </row>
        <row r="930">
          <cell r="A930" t="str">
            <v>CMRLPT20062</v>
          </cell>
        </row>
        <row r="931">
          <cell r="A931" t="str">
            <v>CMRLPT21005</v>
          </cell>
        </row>
        <row r="932">
          <cell r="A932" t="str">
            <v>CMRUCT21015</v>
          </cell>
        </row>
        <row r="933">
          <cell r="A933" t="str">
            <v>CMRUCT23056</v>
          </cell>
        </row>
        <row r="934">
          <cell r="A934" t="str">
            <v>SABCUPCUT101</v>
          </cell>
        </row>
        <row r="935">
          <cell r="A935" t="str">
            <v>CMRUCT23120</v>
          </cell>
        </row>
        <row r="936">
          <cell r="A936" t="str">
            <v>CMRUCT20011</v>
          </cell>
        </row>
        <row r="937">
          <cell r="A937" t="str">
            <v>CMRLPT24043</v>
          </cell>
        </row>
        <row r="938">
          <cell r="A938" t="str">
            <v>BONAMOS101</v>
          </cell>
        </row>
        <row r="939">
          <cell r="A939" t="str">
            <v>CMRLPT24109</v>
          </cell>
        </row>
        <row r="940">
          <cell r="A940" t="str">
            <v>CMRLPT19157</v>
          </cell>
        </row>
        <row r="941">
          <cell r="A941" t="str">
            <v>CMRLPT24007</v>
          </cell>
        </row>
        <row r="942">
          <cell r="A942" t="str">
            <v>CMRUCT23119</v>
          </cell>
        </row>
        <row r="943">
          <cell r="A943" t="str">
            <v>CMRUCT22068</v>
          </cell>
        </row>
        <row r="944">
          <cell r="A944" t="str">
            <v>CMRLPT20008</v>
          </cell>
        </row>
        <row r="945">
          <cell r="A945" t="str">
            <v>CMRUCT22166</v>
          </cell>
        </row>
        <row r="946">
          <cell r="A946" t="str">
            <v>CMRLPT21015</v>
          </cell>
        </row>
        <row r="947">
          <cell r="A947" t="str">
            <v>CMRUCT21064</v>
          </cell>
        </row>
        <row r="948">
          <cell r="A948" t="str">
            <v>CMRUCT23324</v>
          </cell>
        </row>
        <row r="949">
          <cell r="A949" t="str">
            <v>CMRLPT22091</v>
          </cell>
        </row>
        <row r="950">
          <cell r="A950" t="str">
            <v>CMRLPT23084</v>
          </cell>
        </row>
        <row r="951">
          <cell r="A951" t="str">
            <v>CMRLPT23009</v>
          </cell>
        </row>
        <row r="952">
          <cell r="A952" t="str">
            <v>CMRUCT22041</v>
          </cell>
        </row>
        <row r="953">
          <cell r="A953" t="str">
            <v>CMRLPT23111</v>
          </cell>
        </row>
        <row r="954">
          <cell r="A954" t="str">
            <v>CMRUCT24019</v>
          </cell>
        </row>
        <row r="955">
          <cell r="A955" t="str">
            <v>CMRLPT24098</v>
          </cell>
        </row>
        <row r="956">
          <cell r="A956" t="str">
            <v>CMRUCT19179</v>
          </cell>
        </row>
        <row r="957">
          <cell r="A957" t="str">
            <v>CMRUCT23204</v>
          </cell>
        </row>
        <row r="958">
          <cell r="A958" t="str">
            <v>SABCGEDO101</v>
          </cell>
        </row>
        <row r="959">
          <cell r="A959" t="str">
            <v>CMRLPT24019</v>
          </cell>
        </row>
        <row r="960">
          <cell r="A960" t="str">
            <v>CMRLPT23290</v>
          </cell>
        </row>
        <row r="961">
          <cell r="A961" t="str">
            <v>CMRUCT24109</v>
          </cell>
        </row>
        <row r="962">
          <cell r="A962" t="str">
            <v>CMRUCT24084</v>
          </cell>
        </row>
        <row r="963">
          <cell r="A963" t="str">
            <v>CMRUCT23036</v>
          </cell>
        </row>
        <row r="964">
          <cell r="A964" t="str">
            <v>CMRLPT21127</v>
          </cell>
        </row>
        <row r="965">
          <cell r="A965" t="str">
            <v>CMRLPT21143</v>
          </cell>
        </row>
        <row r="966">
          <cell r="A966" t="str">
            <v>SABCPERM101</v>
          </cell>
        </row>
        <row r="967">
          <cell r="A967" t="str">
            <v>CMRUCT24066</v>
          </cell>
        </row>
        <row r="968">
          <cell r="A968" t="str">
            <v>CMRLPT19005</v>
          </cell>
        </row>
        <row r="969">
          <cell r="A969" t="str">
            <v>CMRUCT23315</v>
          </cell>
        </row>
        <row r="970">
          <cell r="A970" t="str">
            <v>CMRUCT20078</v>
          </cell>
        </row>
        <row r="971">
          <cell r="A971" t="str">
            <v>CMRUCT23126</v>
          </cell>
        </row>
        <row r="972">
          <cell r="A972" t="str">
            <v>CMRUCT23244</v>
          </cell>
        </row>
        <row r="973">
          <cell r="A973" t="str">
            <v>CMRLPT23249</v>
          </cell>
        </row>
        <row r="974">
          <cell r="A974" t="str">
            <v>CMRLPT24010</v>
          </cell>
        </row>
        <row r="975">
          <cell r="A975" t="str">
            <v>CMRLPT23244</v>
          </cell>
        </row>
        <row r="976">
          <cell r="A976" t="str">
            <v>BALIDOMC003</v>
          </cell>
        </row>
        <row r="977">
          <cell r="A977" t="str">
            <v>CMRUCT22069</v>
          </cell>
        </row>
        <row r="978">
          <cell r="A978" t="str">
            <v>CMRUCT20124</v>
          </cell>
        </row>
        <row r="979">
          <cell r="A979" t="str">
            <v>CMRLPT24190</v>
          </cell>
        </row>
        <row r="980">
          <cell r="A980" t="str">
            <v>CMRUCT23094</v>
          </cell>
        </row>
        <row r="981">
          <cell r="A981" t="str">
            <v>CMRLPT23093</v>
          </cell>
        </row>
        <row r="982">
          <cell r="A982" t="str">
            <v>CMRLPT21024</v>
          </cell>
        </row>
        <row r="983">
          <cell r="A983" t="str">
            <v>CMRLPT20108</v>
          </cell>
        </row>
        <row r="984">
          <cell r="A984" t="str">
            <v>CMRLPT19243</v>
          </cell>
        </row>
        <row r="985">
          <cell r="A985" t="str">
            <v>CMRUCT21128</v>
          </cell>
        </row>
        <row r="986">
          <cell r="A986" t="str">
            <v>CMRUCT23142</v>
          </cell>
        </row>
        <row r="987">
          <cell r="A987" t="str">
            <v>CMRUCT23174</v>
          </cell>
        </row>
        <row r="988">
          <cell r="A988" t="str">
            <v>CMRUCT23021</v>
          </cell>
        </row>
        <row r="989">
          <cell r="A989" t="str">
            <v>CMRUCT23034</v>
          </cell>
        </row>
        <row r="990">
          <cell r="A990" t="str">
            <v>CMRUCT20015</v>
          </cell>
        </row>
        <row r="991">
          <cell r="A991" t="str">
            <v>CMRUCT19247</v>
          </cell>
        </row>
        <row r="992">
          <cell r="A992" t="str">
            <v>CMRUCT24175</v>
          </cell>
        </row>
        <row r="993">
          <cell r="A993" t="str">
            <v>CMRUCT24062</v>
          </cell>
        </row>
        <row r="994">
          <cell r="A994" t="str">
            <v>CMRLPT22028</v>
          </cell>
        </row>
        <row r="995">
          <cell r="A995" t="str">
            <v>CMRLPT19230</v>
          </cell>
        </row>
        <row r="996">
          <cell r="A996" t="str">
            <v>CMRLPT23033</v>
          </cell>
        </row>
        <row r="997">
          <cell r="A997" t="str">
            <v>CMRLPT24188</v>
          </cell>
        </row>
        <row r="998">
          <cell r="A998" t="str">
            <v>CMRUCT24006</v>
          </cell>
        </row>
        <row r="999">
          <cell r="A999" t="str">
            <v>CMRLPT23138</v>
          </cell>
        </row>
        <row r="1000">
          <cell r="A1000" t="str">
            <v>CMRUCT22013</v>
          </cell>
        </row>
        <row r="1001">
          <cell r="A1001" t="str">
            <v>CMRLPT19369</v>
          </cell>
        </row>
        <row r="1002">
          <cell r="A1002" t="str">
            <v>CMRLPT19189</v>
          </cell>
        </row>
        <row r="1003">
          <cell r="A1003" t="str">
            <v>CMRLPT23097</v>
          </cell>
        </row>
        <row r="1004">
          <cell r="A1004" t="str">
            <v>CMRUCT23312</v>
          </cell>
        </row>
        <row r="1005">
          <cell r="A1005" t="str">
            <v>SOCABACK101</v>
          </cell>
        </row>
        <row r="1006">
          <cell r="A1006" t="str">
            <v>CMRLPT19288</v>
          </cell>
        </row>
        <row r="1007">
          <cell r="A1007" t="str">
            <v>cmrlpt22197</v>
          </cell>
        </row>
        <row r="1008">
          <cell r="A1008" t="str">
            <v>CMRLPT23075</v>
          </cell>
        </row>
        <row r="1009">
          <cell r="A1009" t="str">
            <v>CMRUCT24032</v>
          </cell>
        </row>
        <row r="1010">
          <cell r="A1010" t="str">
            <v>CMRLPT21066</v>
          </cell>
        </row>
        <row r="1011">
          <cell r="A1011" t="str">
            <v>CMRLPT23277</v>
          </cell>
        </row>
        <row r="1012">
          <cell r="A1012" t="str">
            <v>CMRLPT21120</v>
          </cell>
        </row>
        <row r="1013">
          <cell r="A1013" t="str">
            <v>CMRUCT20032</v>
          </cell>
        </row>
        <row r="1014">
          <cell r="A1014" t="str">
            <v>CMRLPT21164</v>
          </cell>
        </row>
        <row r="1015">
          <cell r="A1015" t="str">
            <v>CMRLPT23076</v>
          </cell>
        </row>
        <row r="1016">
          <cell r="A1016" t="str">
            <v>SABCBIOM101</v>
          </cell>
        </row>
        <row r="1017">
          <cell r="A1017" t="str">
            <v>CMRLPT22145</v>
          </cell>
        </row>
        <row r="1018">
          <cell r="A1018" t="str">
            <v>CMRLPT22010</v>
          </cell>
        </row>
        <row r="1019">
          <cell r="A1019" t="str">
            <v>CMRUCT22048</v>
          </cell>
        </row>
        <row r="1020">
          <cell r="A1020" t="str">
            <v>CMRLPT20042</v>
          </cell>
        </row>
        <row r="1021">
          <cell r="A1021" t="str">
            <v>CMRLPT23194</v>
          </cell>
        </row>
        <row r="1022">
          <cell r="A1022" t="str">
            <v>CMRLPT21056</v>
          </cell>
        </row>
        <row r="1023">
          <cell r="A1023" t="str">
            <v>CMRUCT22034</v>
          </cell>
        </row>
        <row r="1024">
          <cell r="A1024" t="str">
            <v>CMRLPT19186</v>
          </cell>
        </row>
        <row r="1025">
          <cell r="A1025" t="str">
            <v>CMRUCT21049</v>
          </cell>
        </row>
        <row r="1026">
          <cell r="A1026" t="str">
            <v>SABCISO102</v>
          </cell>
        </row>
        <row r="1027">
          <cell r="A1027" t="str">
            <v>CMRLPT22139</v>
          </cell>
        </row>
        <row r="1028">
          <cell r="A1028" t="str">
            <v>messgxkoum</v>
          </cell>
        </row>
        <row r="1029">
          <cell r="A1029" t="str">
            <v>CMRUCT23077</v>
          </cell>
        </row>
        <row r="1030">
          <cell r="A1030" t="str">
            <v>CMRUCT21119</v>
          </cell>
        </row>
        <row r="1031">
          <cell r="A1031" t="str">
            <v>CMRUCT22054</v>
          </cell>
        </row>
        <row r="1032">
          <cell r="A1032" t="str">
            <v>CMRUCT20079</v>
          </cell>
        </row>
        <row r="1033">
          <cell r="A1033" t="str">
            <v>CMRLPT22087</v>
          </cell>
        </row>
        <row r="1034">
          <cell r="A1034" t="str">
            <v>CMRLPT23208</v>
          </cell>
        </row>
        <row r="1035">
          <cell r="A1035" t="str">
            <v>CMRLPT23278</v>
          </cell>
        </row>
        <row r="1036">
          <cell r="A1036" t="str">
            <v>CMRUCT23250</v>
          </cell>
        </row>
        <row r="1037">
          <cell r="A1037" t="str">
            <v>CMRLPT21139</v>
          </cell>
        </row>
        <row r="1038">
          <cell r="A1038" t="str">
            <v>CMRLPT20015</v>
          </cell>
        </row>
        <row r="1039">
          <cell r="A1039" t="str">
            <v>CMRUCT21076</v>
          </cell>
        </row>
        <row r="1040">
          <cell r="A1040" t="str">
            <v>CMRLPT19304</v>
          </cell>
        </row>
        <row r="1041">
          <cell r="A1041" t="str">
            <v>indusbi101</v>
          </cell>
        </row>
        <row r="1042">
          <cell r="A1042" t="str">
            <v>CMRLPT22093</v>
          </cell>
        </row>
        <row r="1043">
          <cell r="A1043" t="str">
            <v>cmruct21089</v>
          </cell>
        </row>
        <row r="1044">
          <cell r="A1044" t="str">
            <v>CMRLPT23165</v>
          </cell>
        </row>
        <row r="1045">
          <cell r="A1045" t="str">
            <v>CMRUCT20005</v>
          </cell>
        </row>
        <row r="1046">
          <cell r="A1046" t="str">
            <v>CMRLPT19238</v>
          </cell>
        </row>
        <row r="1047">
          <cell r="A1047" t="str">
            <v>CMRLPT24065</v>
          </cell>
        </row>
        <row r="1048">
          <cell r="A1048" t="str">
            <v>CMRUCT24080</v>
          </cell>
        </row>
        <row r="1049">
          <cell r="A1049" t="str">
            <v>CMRLPT20025</v>
          </cell>
        </row>
        <row r="1050">
          <cell r="A1050" t="str">
            <v>CMRUCT21117</v>
          </cell>
        </row>
        <row r="1051">
          <cell r="A1051" t="str">
            <v>CMRUCT20135</v>
          </cell>
        </row>
        <row r="1052">
          <cell r="A1052" t="str">
            <v>CMRLPT23262</v>
          </cell>
        </row>
        <row r="1053">
          <cell r="A1053" t="str">
            <v>CMRUCT21070</v>
          </cell>
        </row>
        <row r="1054">
          <cell r="A1054" t="str">
            <v>CMRLPT22120</v>
          </cell>
        </row>
        <row r="1055">
          <cell r="A1055" t="str">
            <v>CMRUCT19122</v>
          </cell>
        </row>
        <row r="1056">
          <cell r="A1056" t="str">
            <v>CMRLPT22011</v>
          </cell>
        </row>
        <row r="1057">
          <cell r="A1057" t="str">
            <v>CMRUCT23302</v>
          </cell>
        </row>
        <row r="1058">
          <cell r="A1058" t="str">
            <v>GARODOMC002</v>
          </cell>
        </row>
        <row r="1059">
          <cell r="A1059" t="str">
            <v>CMRLPT20060</v>
          </cell>
        </row>
        <row r="1060">
          <cell r="A1060" t="str">
            <v>CMRUCT20053</v>
          </cell>
        </row>
        <row r="1061">
          <cell r="A1061" t="str">
            <v>CMRLPT21136</v>
          </cell>
        </row>
        <row r="1062">
          <cell r="A1062" t="str">
            <v>CMRLPT23120</v>
          </cell>
        </row>
        <row r="1063">
          <cell r="A1063" t="str">
            <v>CMRLPT22169</v>
          </cell>
        </row>
        <row r="1064">
          <cell r="A1064" t="str">
            <v>CMRLPT21050</v>
          </cell>
        </row>
        <row r="1065">
          <cell r="A1065" t="str">
            <v>YAOUSIN001</v>
          </cell>
        </row>
        <row r="1066">
          <cell r="A1066" t="str">
            <v>CMRUCT23028</v>
          </cell>
        </row>
        <row r="1067">
          <cell r="A1067" t="str">
            <v>CMRUCT24023</v>
          </cell>
        </row>
        <row r="1068">
          <cell r="A1068" t="str">
            <v>CMRLPT22032</v>
          </cell>
        </row>
        <row r="1069">
          <cell r="A1069" t="str">
            <v>CMRLPT23109</v>
          </cell>
        </row>
        <row r="1070">
          <cell r="A1070" t="str">
            <v>CMRLPT21053</v>
          </cell>
        </row>
        <row r="1071">
          <cell r="A1071" t="str">
            <v>CMRUCT20173</v>
          </cell>
        </row>
        <row r="1072">
          <cell r="A1072" t="str">
            <v>CMRUCT22004</v>
          </cell>
        </row>
        <row r="1073">
          <cell r="A1073" t="str">
            <v>CMRLPT20030</v>
          </cell>
        </row>
        <row r="1074">
          <cell r="A1074" t="str">
            <v>SABCPASDO101</v>
          </cell>
        </row>
        <row r="1075">
          <cell r="A1075" t="str">
            <v>CMRLPT24177</v>
          </cell>
        </row>
        <row r="1076">
          <cell r="A1076" t="str">
            <v>SABCSQELO101</v>
          </cell>
        </row>
        <row r="1077">
          <cell r="A1077" t="str">
            <v>CMRLPT24115</v>
          </cell>
        </row>
        <row r="1078">
          <cell r="A1078" t="str">
            <v>CMRUCT21043</v>
          </cell>
        </row>
        <row r="1079">
          <cell r="A1079" t="str">
            <v>CMRLPT23155</v>
          </cell>
        </row>
        <row r="1080">
          <cell r="A1080" t="str">
            <v>CMRUCT19107</v>
          </cell>
        </row>
        <row r="1081">
          <cell r="A1081" t="str">
            <v>SABCWIFI601</v>
          </cell>
        </row>
        <row r="1082">
          <cell r="A1082" t="str">
            <v>CMRUCT23148</v>
          </cell>
        </row>
        <row r="1083">
          <cell r="A1083" t="str">
            <v>CMRUCT21114</v>
          </cell>
        </row>
        <row r="1084">
          <cell r="A1084" t="str">
            <v>CMRLPT23051</v>
          </cell>
        </row>
        <row r="1085">
          <cell r="A1085" t="str">
            <v>SABCSQELO201</v>
          </cell>
        </row>
        <row r="1086">
          <cell r="A1086" t="str">
            <v>CMRLPT23255</v>
          </cell>
        </row>
        <row r="1087">
          <cell r="A1087" t="str">
            <v>CMRLPT24080</v>
          </cell>
        </row>
        <row r="1088">
          <cell r="A1088" t="str">
            <v>CMRLPT24202</v>
          </cell>
        </row>
        <row r="1089">
          <cell r="A1089" t="str">
            <v>CMRLPT23023</v>
          </cell>
        </row>
        <row r="1090">
          <cell r="A1090" t="str">
            <v>2a01:cb05:8d57:4400:fe92:b70d:3392:75c3</v>
          </cell>
        </row>
        <row r="1091">
          <cell r="A1091" t="str">
            <v>CMRUCT22126</v>
          </cell>
        </row>
        <row r="1092">
          <cell r="A1092" t="str">
            <v>CMRUCT24172</v>
          </cell>
        </row>
        <row r="1093">
          <cell r="A1093" t="str">
            <v>CMRLPT21022</v>
          </cell>
        </row>
        <row r="1094">
          <cell r="A1094" t="str">
            <v>messgxndok</v>
          </cell>
        </row>
        <row r="1095">
          <cell r="A1095" t="str">
            <v>CMRUCT20037</v>
          </cell>
        </row>
        <row r="1096">
          <cell r="A1096" t="str">
            <v>CMRLPT23242</v>
          </cell>
        </row>
        <row r="1097">
          <cell r="A1097" t="str">
            <v>CMRLPT19239</v>
          </cell>
        </row>
        <row r="1098">
          <cell r="A1098" t="str">
            <v>CMRLPT23306</v>
          </cell>
        </row>
        <row r="1099">
          <cell r="A1099" t="str">
            <v>CMRLPT22114</v>
          </cell>
        </row>
        <row r="1100">
          <cell r="A1100" t="str">
            <v>CMRLPT23061</v>
          </cell>
        </row>
        <row r="1101">
          <cell r="A1101" t="str">
            <v>CMRLPT22099</v>
          </cell>
        </row>
        <row r="1102">
          <cell r="A1102" t="str">
            <v>SABCWEB101</v>
          </cell>
        </row>
        <row r="1103">
          <cell r="A1103" t="str">
            <v>CMRUCT24122</v>
          </cell>
        </row>
        <row r="1104">
          <cell r="A1104" t="str">
            <v>CMRLPT23225</v>
          </cell>
        </row>
        <row r="1105">
          <cell r="A1105" t="str">
            <v>SABCBIOM103</v>
          </cell>
        </row>
        <row r="1106">
          <cell r="A1106" t="str">
            <v>SOCADOMC002</v>
          </cell>
        </row>
        <row r="1107">
          <cell r="A1107" t="str">
            <v>CMRLPT22198</v>
          </cell>
        </row>
        <row r="1108">
          <cell r="A1108" t="str">
            <v>AKWAPDDK101</v>
          </cell>
        </row>
        <row r="1109">
          <cell r="A1109" t="str">
            <v>CMRLPT21096</v>
          </cell>
        </row>
        <row r="1110">
          <cell r="A1110" t="str">
            <v>CMRUCT21072</v>
          </cell>
        </row>
        <row r="1111">
          <cell r="A1111" t="str">
            <v>CMRLPT23237</v>
          </cell>
        </row>
        <row r="1112">
          <cell r="A1112" t="str">
            <v>SABCKPI103</v>
          </cell>
        </row>
        <row r="1113">
          <cell r="A1113" t="str">
            <v>CMRUCT24173</v>
          </cell>
        </row>
        <row r="1114">
          <cell r="A1114" t="str">
            <v>CMRLPT19174</v>
          </cell>
        </row>
        <row r="1115">
          <cell r="A1115" t="str">
            <v>GAROMOS101</v>
          </cell>
        </row>
        <row r="1116">
          <cell r="A1116" t="str">
            <v>SABCKPI101</v>
          </cell>
        </row>
        <row r="1117">
          <cell r="A1117" t="str">
            <v>CMRUCT19135</v>
          </cell>
        </row>
        <row r="1118">
          <cell r="A1118" t="str">
            <v>CMRLPT21165</v>
          </cell>
        </row>
        <row r="1119">
          <cell r="A1119" t="str">
            <v>CMRUCT22116</v>
          </cell>
        </row>
        <row r="1120">
          <cell r="A1120" t="str">
            <v>CMRLPT19088</v>
          </cell>
        </row>
        <row r="1121">
          <cell r="A1121" t="str">
            <v>NDOKPDDK101</v>
          </cell>
        </row>
        <row r="1122">
          <cell r="A1122" t="str">
            <v>SOCAMSQL101</v>
          </cell>
        </row>
        <row r="1123">
          <cell r="A1123" t="str">
            <v>CMRUCT21040</v>
          </cell>
        </row>
        <row r="1124">
          <cell r="A1124" t="str">
            <v>CMRUCT24194</v>
          </cell>
        </row>
        <row r="1125">
          <cell r="A1125" t="str">
            <v>CMRUCT23318</v>
          </cell>
        </row>
        <row r="1126">
          <cell r="A1126" t="str">
            <v>CMRUCT22090</v>
          </cell>
        </row>
        <row r="1127">
          <cell r="A1127" t="str">
            <v>CMRUCT24021</v>
          </cell>
        </row>
        <row r="1128">
          <cell r="A1128" t="str">
            <v>CMRLPT23064</v>
          </cell>
        </row>
        <row r="1129">
          <cell r="A1129" t="str">
            <v>SABCUPCUT102</v>
          </cell>
        </row>
        <row r="1130">
          <cell r="A1130" t="str">
            <v>CMRUCT21050</v>
          </cell>
        </row>
        <row r="1131">
          <cell r="A1131" t="str">
            <v>CMRLPT23036</v>
          </cell>
        </row>
        <row r="1132">
          <cell r="A1132" t="str">
            <v>CMRLPT19227</v>
          </cell>
        </row>
        <row r="1133">
          <cell r="A1133" t="str">
            <v>CMRUCT24111</v>
          </cell>
        </row>
        <row r="1134">
          <cell r="A1134" t="str">
            <v>CMRLPT24042</v>
          </cell>
        </row>
        <row r="1135">
          <cell r="A1135" t="str">
            <v>SOCASOFT101</v>
          </cell>
        </row>
        <row r="1136">
          <cell r="A1136" t="str">
            <v>CMRUCT24187</v>
          </cell>
        </row>
        <row r="1137">
          <cell r="A1137" t="str">
            <v>CMRLPT24072</v>
          </cell>
        </row>
        <row r="1138">
          <cell r="A1138" t="str">
            <v>CMRUCT24047</v>
          </cell>
        </row>
        <row r="1139">
          <cell r="A1139" t="str">
            <v>CMRLPT24135</v>
          </cell>
        </row>
        <row r="1140">
          <cell r="A1140" t="str">
            <v>SABCDIMO110</v>
          </cell>
        </row>
        <row r="1141">
          <cell r="A1141" t="str">
            <v>CMRUCT23222</v>
          </cell>
        </row>
        <row r="1142">
          <cell r="A1142" t="str">
            <v>CMRLPT23102</v>
          </cell>
        </row>
        <row r="1143">
          <cell r="A1143" t="str">
            <v>CMRLPT24102</v>
          </cell>
        </row>
        <row r="1144">
          <cell r="A1144" t="str">
            <v>GAROSHARG101</v>
          </cell>
        </row>
        <row r="1145">
          <cell r="A1145" t="str">
            <v>CMRUCT20065</v>
          </cell>
        </row>
        <row r="1146">
          <cell r="A1146" t="str">
            <v>CMRLPT23020</v>
          </cell>
        </row>
        <row r="1147">
          <cell r="A1147" t="str">
            <v>CMRUCT19009</v>
          </cell>
        </row>
        <row r="1148">
          <cell r="A1148" t="str">
            <v>CMRLPT19162</v>
          </cell>
        </row>
        <row r="1149">
          <cell r="A1149" t="str">
            <v>CMRLPT23296</v>
          </cell>
        </row>
        <row r="1150">
          <cell r="A1150" t="str">
            <v>CMRUCT23003</v>
          </cell>
        </row>
        <row r="1151">
          <cell r="A1151" t="str">
            <v>CMRLPT24101</v>
          </cell>
        </row>
        <row r="1152">
          <cell r="A1152" t="str">
            <v>CMRUCT24088</v>
          </cell>
        </row>
        <row r="1153">
          <cell r="A1153" t="str">
            <v>CMRUCT24038</v>
          </cell>
        </row>
        <row r="1154">
          <cell r="A1154" t="str">
            <v>CMRLPT20021</v>
          </cell>
        </row>
        <row r="1155">
          <cell r="A1155" t="str">
            <v>GAROPCUT001</v>
          </cell>
        </row>
        <row r="1156">
          <cell r="A1156" t="str">
            <v>CMRUCT22147</v>
          </cell>
        </row>
        <row r="1157">
          <cell r="A1157" t="str">
            <v>CMRUCT19139</v>
          </cell>
        </row>
        <row r="1158">
          <cell r="A1158" t="str">
            <v>CMRLPT23094</v>
          </cell>
        </row>
        <row r="1159">
          <cell r="A1159" t="str">
            <v>CMRLPT20051</v>
          </cell>
        </row>
        <row r="1160">
          <cell r="A1160" t="str">
            <v>CMRUCT20057</v>
          </cell>
        </row>
        <row r="1161">
          <cell r="A1161" t="str">
            <v>messgxydecp</v>
          </cell>
        </row>
        <row r="1162">
          <cell r="A1162" t="str">
            <v>SABCEBICS102</v>
          </cell>
        </row>
        <row r="1163">
          <cell r="A1163" t="str">
            <v>CMRLPT20118</v>
          </cell>
        </row>
        <row r="1164">
          <cell r="A1164" t="str">
            <v>CMRLPT23081</v>
          </cell>
        </row>
        <row r="1165">
          <cell r="A1165" t="str">
            <v>CMRUCT20164</v>
          </cell>
        </row>
        <row r="1166">
          <cell r="A1166" t="str">
            <v>CMRUCT21096</v>
          </cell>
        </row>
        <row r="1167">
          <cell r="A1167" t="str">
            <v>CMRUCT21054</v>
          </cell>
        </row>
        <row r="1168">
          <cell r="A1168" t="str">
            <v>CMRUCT20115</v>
          </cell>
        </row>
        <row r="1169">
          <cell r="A1169" t="str">
            <v>CMRUCT19068</v>
          </cell>
        </row>
        <row r="1170">
          <cell r="A1170" t="str">
            <v>SABCTSEL102</v>
          </cell>
        </row>
        <row r="1171">
          <cell r="A1171" t="str">
            <v>CMRUCT23238</v>
          </cell>
        </row>
        <row r="1172">
          <cell r="A1172" t="str">
            <v>CMRUCT23103</v>
          </cell>
        </row>
        <row r="1173">
          <cell r="A1173" t="str">
            <v>CMRLPT23239</v>
          </cell>
        </row>
        <row r="1174">
          <cell r="A1174" t="str">
            <v>CMRUCT24115</v>
          </cell>
        </row>
        <row r="1175">
          <cell r="A1175" t="str">
            <v>CMRLPT24150</v>
          </cell>
        </row>
        <row r="1176">
          <cell r="A1176" t="str">
            <v>CMRLPT19200</v>
          </cell>
        </row>
        <row r="1177">
          <cell r="A1177" t="str">
            <v>SABCVPRX103</v>
          </cell>
        </row>
        <row r="1178">
          <cell r="A1178" t="str">
            <v>CMRUCT20043</v>
          </cell>
        </row>
        <row r="1179">
          <cell r="A1179" t="str">
            <v>CMRUCT20146</v>
          </cell>
        </row>
        <row r="1180">
          <cell r="A1180" t="str">
            <v>CMRLPT24186</v>
          </cell>
        </row>
        <row r="1181">
          <cell r="A1181" t="str">
            <v>CMRUCT19110</v>
          </cell>
        </row>
        <row r="1182">
          <cell r="A1182" t="str">
            <v>CMRLPT23040</v>
          </cell>
        </row>
        <row r="1183">
          <cell r="A1183" t="str">
            <v>CMRLPT23282</v>
          </cell>
        </row>
        <row r="1184">
          <cell r="A1184" t="str">
            <v>SABCDIMO101</v>
          </cell>
        </row>
        <row r="1185">
          <cell r="A1185" t="str">
            <v>CMRLPT23154</v>
          </cell>
        </row>
        <row r="1186">
          <cell r="A1186" t="str">
            <v>CMRLPT24131</v>
          </cell>
        </row>
        <row r="1187">
          <cell r="A1187" t="str">
            <v>CMRLPT22131</v>
          </cell>
        </row>
        <row r="1188">
          <cell r="A1188" t="str">
            <v>CMRLPT21018</v>
          </cell>
        </row>
        <row r="1189">
          <cell r="A1189" t="str">
            <v>CMRLPT19149</v>
          </cell>
        </row>
        <row r="1190">
          <cell r="A1190" t="str">
            <v>CMRTLV21003</v>
          </cell>
        </row>
        <row r="1191">
          <cell r="A1191" t="str">
            <v>CMRLPT22069</v>
          </cell>
        </row>
        <row r="1192">
          <cell r="A1192" t="str">
            <v>CMRLPT23298</v>
          </cell>
        </row>
        <row r="1193">
          <cell r="A1193" t="str">
            <v>CMRLPT22025</v>
          </cell>
        </row>
        <row r="1194">
          <cell r="A1194" t="str">
            <v>CMRUCT23074</v>
          </cell>
        </row>
        <row r="1195">
          <cell r="A1195" t="str">
            <v>CMRLPT22116</v>
          </cell>
        </row>
        <row r="1196">
          <cell r="A1196" t="str">
            <v>CMRLPT21121</v>
          </cell>
        </row>
        <row r="1197">
          <cell r="A1197" t="str">
            <v>BALITATT001</v>
          </cell>
        </row>
        <row r="1198">
          <cell r="A1198" t="str">
            <v>CMRUCT21013</v>
          </cell>
        </row>
        <row r="1199">
          <cell r="A1199" t="str">
            <v>CMRUCT23218</v>
          </cell>
        </row>
        <row r="1200">
          <cell r="A1200" t="str">
            <v>CMRLPT22022</v>
          </cell>
        </row>
        <row r="1201">
          <cell r="A1201" t="str">
            <v>CMRLPT24159</v>
          </cell>
        </row>
        <row r="1202">
          <cell r="A1202" t="str">
            <v>CMRLPT23146</v>
          </cell>
        </row>
        <row r="1203">
          <cell r="A1203" t="str">
            <v>CMRUCT22161</v>
          </cell>
        </row>
        <row r="1204">
          <cell r="A1204" t="str">
            <v>CMRUCT21069</v>
          </cell>
        </row>
        <row r="1205">
          <cell r="A1205" t="str">
            <v>SOUAPDDK101</v>
          </cell>
        </row>
        <row r="1206">
          <cell r="A1206" t="str">
            <v>CMRLPT20029</v>
          </cell>
        </row>
        <row r="1207">
          <cell r="A1207" t="str">
            <v>CMRLPT23212</v>
          </cell>
        </row>
        <row r="1208">
          <cell r="A1208" t="str">
            <v>CMRUCT23071</v>
          </cell>
        </row>
        <row r="1209">
          <cell r="A1209" t="str">
            <v>CMRUCT22108</v>
          </cell>
        </row>
        <row r="1210">
          <cell r="A1210" t="str">
            <v>CMRUCT20050</v>
          </cell>
        </row>
        <row r="1211">
          <cell r="A1211" t="str">
            <v>CMRLPT21027</v>
          </cell>
        </row>
        <row r="1212">
          <cell r="A1212" t="str">
            <v>CMRLPT20080</v>
          </cell>
        </row>
        <row r="1213">
          <cell r="A1213" t="str">
            <v>CMRLPT23119</v>
          </cell>
        </row>
        <row r="1214">
          <cell r="A1214" t="str">
            <v>CMRUCT20048</v>
          </cell>
        </row>
        <row r="1215">
          <cell r="A1215" t="str">
            <v>CMRLPT21124</v>
          </cell>
        </row>
        <row r="1216">
          <cell r="A1216" t="str">
            <v>CMRUCT21112</v>
          </cell>
        </row>
        <row r="1217">
          <cell r="A1217" t="str">
            <v>CMRUCT19019</v>
          </cell>
        </row>
        <row r="1218">
          <cell r="A1218" t="str">
            <v>CMRUCT23066</v>
          </cell>
        </row>
        <row r="1219">
          <cell r="A1219" t="str">
            <v>CMRUCT23309</v>
          </cell>
        </row>
        <row r="1220">
          <cell r="A1220" t="str">
            <v>CMRLPT22086</v>
          </cell>
        </row>
        <row r="1221">
          <cell r="A1221" t="str">
            <v>messgxtcyde</v>
          </cell>
        </row>
        <row r="1222">
          <cell r="A1222" t="str">
            <v>CMRLPT23095</v>
          </cell>
        </row>
        <row r="1223">
          <cell r="A1223" t="str">
            <v>CMRUCT24125</v>
          </cell>
        </row>
        <row r="1224">
          <cell r="A1224" t="str">
            <v>SABCLCM101</v>
          </cell>
        </row>
        <row r="1225">
          <cell r="A1225" t="str">
            <v>NDOKSHARG101</v>
          </cell>
        </row>
        <row r="1226">
          <cell r="A1226" t="str">
            <v>CMRLPT23318</v>
          </cell>
        </row>
        <row r="1227">
          <cell r="A1227" t="str">
            <v>CMRLPT23202</v>
          </cell>
        </row>
        <row r="1228">
          <cell r="A1228" t="str">
            <v>CMRUCT22018</v>
          </cell>
        </row>
        <row r="1229">
          <cell r="A1229" t="str">
            <v>CMRUCT21105</v>
          </cell>
        </row>
        <row r="1230">
          <cell r="A1230" t="str">
            <v>CMRUCT22111</v>
          </cell>
        </row>
        <row r="1231">
          <cell r="A1231" t="str">
            <v>CMRLPT22063</v>
          </cell>
        </row>
        <row r="1232">
          <cell r="A1232" t="str">
            <v>SOUAMOS101</v>
          </cell>
        </row>
        <row r="1233">
          <cell r="A1233" t="str">
            <v>CMRLPT22215</v>
          </cell>
        </row>
        <row r="1234">
          <cell r="A1234" t="str">
            <v>CMRLPT23319</v>
          </cell>
        </row>
        <row r="1235">
          <cell r="A1235" t="str">
            <v>CMRUCT20076</v>
          </cell>
        </row>
        <row r="1236">
          <cell r="A1236" t="str">
            <v>CMRLPT21034</v>
          </cell>
        </row>
        <row r="1237">
          <cell r="A1237" t="str">
            <v>CMRLPT24118</v>
          </cell>
        </row>
        <row r="1238">
          <cell r="A1238" t="str">
            <v>SABCDHCP101</v>
          </cell>
        </row>
        <row r="1239">
          <cell r="A1239" t="str">
            <v>CMRLPT22140</v>
          </cell>
        </row>
        <row r="1240">
          <cell r="A1240" t="str">
            <v>CMRUCT20060</v>
          </cell>
        </row>
        <row r="1241">
          <cell r="A1241" t="str">
            <v>CMRLPT23201</v>
          </cell>
        </row>
        <row r="1242">
          <cell r="A1242" t="str">
            <v>CMRUCT22115</v>
          </cell>
        </row>
        <row r="1243">
          <cell r="A1243" t="str">
            <v>CMRUCT23301</v>
          </cell>
        </row>
        <row r="1244">
          <cell r="A1244" t="str">
            <v>CMRLPT22042</v>
          </cell>
        </row>
        <row r="1245">
          <cell r="A1245" t="str">
            <v>CMRLPT19163</v>
          </cell>
        </row>
        <row r="1246">
          <cell r="A1246" t="str">
            <v>CMRUCT22100</v>
          </cell>
        </row>
        <row r="1247">
          <cell r="A1247" t="str">
            <v>CMRLPT23034</v>
          </cell>
        </row>
        <row r="1248">
          <cell r="A1248" t="str">
            <v>CMRUCT23081</v>
          </cell>
        </row>
        <row r="1249">
          <cell r="A1249" t="str">
            <v>SABCBUG101</v>
          </cell>
        </row>
        <row r="1250">
          <cell r="A1250" t="str">
            <v>CMRLPT23024</v>
          </cell>
        </row>
        <row r="1251">
          <cell r="A1251" t="str">
            <v>CMRUCT21100</v>
          </cell>
        </row>
        <row r="1252">
          <cell r="A1252" t="str">
            <v>CMRUCT20138</v>
          </cell>
        </row>
        <row r="1253">
          <cell r="A1253" t="str">
            <v>CMRUCT23020</v>
          </cell>
        </row>
        <row r="1254">
          <cell r="A1254" t="str">
            <v>CMRUCT19160</v>
          </cell>
        </row>
        <row r="1255">
          <cell r="A1255" t="str">
            <v>CMRLPT22060</v>
          </cell>
        </row>
        <row r="1256">
          <cell r="A1256" t="str">
            <v>CMRLPT22127</v>
          </cell>
        </row>
        <row r="1257">
          <cell r="A1257" t="str">
            <v>CMRLPT24187</v>
          </cell>
        </row>
        <row r="1258">
          <cell r="A1258" t="str">
            <v>CMRUCT20149</v>
          </cell>
        </row>
        <row r="1259">
          <cell r="A1259" t="str">
            <v>CMRUCT24154</v>
          </cell>
        </row>
        <row r="1260">
          <cell r="A1260" t="str">
            <v>CMRUCT23024</v>
          </cell>
        </row>
        <row r="1261">
          <cell r="A1261" t="str">
            <v>CMRUCT23201</v>
          </cell>
        </row>
        <row r="1262">
          <cell r="A1262" t="str">
            <v>CMRLPT19171</v>
          </cell>
        </row>
        <row r="1263">
          <cell r="A1263" t="str">
            <v>CMRUCT23225</v>
          </cell>
        </row>
        <row r="1264">
          <cell r="A1264" t="str">
            <v>CMRLPT24173</v>
          </cell>
        </row>
        <row r="1265">
          <cell r="A1265" t="str">
            <v>CMRUCT20118</v>
          </cell>
        </row>
        <row r="1266">
          <cell r="A1266" t="str">
            <v>SABCOMNI101</v>
          </cell>
        </row>
        <row r="1267">
          <cell r="A1267" t="str">
            <v>BALIGMAO001</v>
          </cell>
        </row>
        <row r="1268">
          <cell r="A1268" t="str">
            <v>CMRLPT20038</v>
          </cell>
        </row>
        <row r="1269">
          <cell r="A1269" t="str">
            <v>CMRLPT24138</v>
          </cell>
        </row>
        <row r="1270">
          <cell r="A1270" t="str">
            <v>CMRUCT21103</v>
          </cell>
        </row>
        <row r="1271">
          <cell r="A1271" t="str">
            <v>CMRUCT19013</v>
          </cell>
        </row>
        <row r="1272">
          <cell r="A1272" t="str">
            <v>CMRLPT21074</v>
          </cell>
        </row>
        <row r="1273">
          <cell r="A1273" t="str">
            <v>CMRLPT20005</v>
          </cell>
        </row>
        <row r="1274">
          <cell r="A1274" t="str">
            <v>CMRUCT23117</v>
          </cell>
        </row>
        <row r="1275">
          <cell r="A1275" t="str">
            <v>CMRLTP19172</v>
          </cell>
        </row>
        <row r="1276">
          <cell r="A1276" t="str">
            <v>CMRLPT19249</v>
          </cell>
        </row>
        <row r="1277">
          <cell r="A1277" t="str">
            <v>CMRLPT22109</v>
          </cell>
        </row>
        <row r="1278">
          <cell r="A1278" t="str">
            <v>CMRLPT22147</v>
          </cell>
        </row>
        <row r="1279">
          <cell r="A1279" t="str">
            <v>CMRLPT20101</v>
          </cell>
        </row>
        <row r="1280">
          <cell r="A1280" t="str">
            <v>CMRUCT23227</v>
          </cell>
        </row>
        <row r="1281">
          <cell r="A1281" t="str">
            <v>CMRUCT19140</v>
          </cell>
        </row>
        <row r="1282">
          <cell r="A1282" t="str">
            <v>CMRUCT24177</v>
          </cell>
        </row>
        <row r="1283">
          <cell r="A1283" t="str">
            <v>YAOUVPRX102</v>
          </cell>
        </row>
        <row r="1284">
          <cell r="A1284" t="str">
            <v>CMRUCT22160</v>
          </cell>
        </row>
        <row r="1285">
          <cell r="A1285" t="str">
            <v>CMRUCT20114</v>
          </cell>
        </row>
        <row r="1286">
          <cell r="A1286" t="str">
            <v>CMRUCT20131</v>
          </cell>
        </row>
        <row r="1287">
          <cell r="A1287" t="str">
            <v>cmruct22095</v>
          </cell>
        </row>
        <row r="1288">
          <cell r="A1288" t="str">
            <v>CMRUCT23294</v>
          </cell>
        </row>
        <row r="1289">
          <cell r="A1289" t="str">
            <v>SABCMOS601</v>
          </cell>
        </row>
        <row r="1290">
          <cell r="A1290" t="str">
            <v>SABCGED103</v>
          </cell>
        </row>
        <row r="1291">
          <cell r="A1291" t="str">
            <v>CMRUCT23060</v>
          </cell>
        </row>
        <row r="1292">
          <cell r="A1292" t="str">
            <v>CMRLPT19352</v>
          </cell>
        </row>
        <row r="1293">
          <cell r="A1293" t="str">
            <v>CMRLPT21167</v>
          </cell>
        </row>
        <row r="1294">
          <cell r="A1294" t="str">
            <v>CMRLPT21130</v>
          </cell>
        </row>
        <row r="1295">
          <cell r="A1295" t="str">
            <v>CMRUCT23234</v>
          </cell>
        </row>
        <row r="1296">
          <cell r="A1296" t="str">
            <v>CMRUCT21022</v>
          </cell>
        </row>
        <row r="1297">
          <cell r="A1297" t="str">
            <v>CMRUCT22062</v>
          </cell>
        </row>
        <row r="1298">
          <cell r="A1298" t="str">
            <v>CMRUCT23008</v>
          </cell>
        </row>
        <row r="1299">
          <cell r="A1299" t="str">
            <v>CMRUCT23051</v>
          </cell>
        </row>
        <row r="1300">
          <cell r="A1300" t="str">
            <v>CMRLPT24071</v>
          </cell>
        </row>
        <row r="1301">
          <cell r="A1301" t="str">
            <v>CMRUCT23090</v>
          </cell>
        </row>
        <row r="1302">
          <cell r="A1302" t="str">
            <v>CMRLPT21070</v>
          </cell>
        </row>
        <row r="1303">
          <cell r="A1303" t="str">
            <v>CMRLPT23002</v>
          </cell>
        </row>
        <row r="1304">
          <cell r="A1304" t="str">
            <v>mescondydeubg</v>
          </cell>
        </row>
        <row r="1305">
          <cell r="A1305" t="str">
            <v>CMRLPT22051</v>
          </cell>
        </row>
        <row r="1306">
          <cell r="A1306" t="str">
            <v>CMRLPT23030</v>
          </cell>
        </row>
        <row r="1307">
          <cell r="A1307" t="str">
            <v>CMRUCT20020</v>
          </cell>
        </row>
        <row r="1308">
          <cell r="A1308" t="str">
            <v>CMRUCT20062</v>
          </cell>
        </row>
        <row r="1309">
          <cell r="A1309" t="str">
            <v>CMRLPT19002</v>
          </cell>
        </row>
        <row r="1310">
          <cell r="A1310" t="str">
            <v>CMRUCT23332</v>
          </cell>
        </row>
        <row r="1311">
          <cell r="A1311" t="str">
            <v>CMRUCT20012</v>
          </cell>
        </row>
        <row r="1312">
          <cell r="A1312" t="str">
            <v>CMRUCT24095</v>
          </cell>
        </row>
        <row r="1313">
          <cell r="A1313" t="str">
            <v>CMRUCT23005</v>
          </cell>
        </row>
        <row r="1314">
          <cell r="A1314" t="str">
            <v>CMRLPT22113</v>
          </cell>
        </row>
        <row r="1315">
          <cell r="A1315" t="str">
            <v>CMRLPT23316</v>
          </cell>
        </row>
        <row r="1316">
          <cell r="A1316" t="str">
            <v>CMRLPT24160</v>
          </cell>
        </row>
        <row r="1317">
          <cell r="A1317" t="str">
            <v>CMRUCT23038</v>
          </cell>
        </row>
        <row r="1318">
          <cell r="A1318" t="str">
            <v>SOCASHARG101</v>
          </cell>
        </row>
        <row r="1319">
          <cell r="A1319" t="str">
            <v>CMRUCT23297</v>
          </cell>
        </row>
        <row r="1320">
          <cell r="A1320" t="str">
            <v>CMRLPT23148</v>
          </cell>
        </row>
        <row r="1321">
          <cell r="A1321" t="str">
            <v>CMRUCT24165</v>
          </cell>
        </row>
        <row r="1322">
          <cell r="A1322" t="str">
            <v>CMRLPT22134</v>
          </cell>
        </row>
        <row r="1323">
          <cell r="A1323" t="str">
            <v>CMRLPT23234</v>
          </cell>
        </row>
        <row r="1324">
          <cell r="A1324" t="str">
            <v>CMRLPT22172</v>
          </cell>
        </row>
        <row r="1325">
          <cell r="A1325" t="str">
            <v>CMRUCT24014</v>
          </cell>
        </row>
        <row r="1326">
          <cell r="A1326" t="str">
            <v>CMRLPT21163</v>
          </cell>
        </row>
        <row r="1327">
          <cell r="A1327" t="str">
            <v>mescondbaf</v>
          </cell>
        </row>
        <row r="1328">
          <cell r="A1328" t="str">
            <v>CMRLPT23300</v>
          </cell>
        </row>
        <row r="1329">
          <cell r="A1329" t="str">
            <v>CMRUCT19108</v>
          </cell>
        </row>
        <row r="1330">
          <cell r="A1330" t="str">
            <v>CMRLPT24077</v>
          </cell>
        </row>
        <row r="1331">
          <cell r="A1331" t="str">
            <v>CMRUCT23062</v>
          </cell>
        </row>
        <row r="1332">
          <cell r="A1332" t="str">
            <v>CMRLPT21115</v>
          </cell>
        </row>
        <row r="1333">
          <cell r="A1333" t="str">
            <v>CMRUCT23219</v>
          </cell>
        </row>
        <row r="1334">
          <cell r="A1334" t="str">
            <v>mescaveskoum</v>
          </cell>
        </row>
        <row r="1335">
          <cell r="A1335" t="str">
            <v>CMRLPT19066</v>
          </cell>
        </row>
        <row r="1336">
          <cell r="A1336" t="str">
            <v>CMRLPT23019</v>
          </cell>
        </row>
        <row r="1337">
          <cell r="A1337" t="str">
            <v>CMRLPT20027</v>
          </cell>
        </row>
        <row r="1338">
          <cell r="A1338" t="str">
            <v>CMRUCT20069</v>
          </cell>
        </row>
        <row r="1339">
          <cell r="A1339" t="str">
            <v>CMRLPT23124</v>
          </cell>
        </row>
        <row r="1340">
          <cell r="A1340" t="str">
            <v>CMRUCT23321</v>
          </cell>
        </row>
        <row r="1341">
          <cell r="A1341" t="str">
            <v>CMRUCT23252</v>
          </cell>
        </row>
        <row r="1342">
          <cell r="A1342" t="str">
            <v>CMRLPT20111</v>
          </cell>
        </row>
        <row r="1343">
          <cell r="A1343" t="str">
            <v>BALILIMS003</v>
          </cell>
        </row>
        <row r="1344">
          <cell r="A1344" t="str">
            <v>SABCDIMO102</v>
          </cell>
        </row>
        <row r="1345">
          <cell r="A1345" t="str">
            <v>CMRLPT24054</v>
          </cell>
        </row>
        <row r="1346">
          <cell r="A1346" t="str">
            <v>CMRUCT23170</v>
          </cell>
        </row>
        <row r="1347">
          <cell r="A1347" t="str">
            <v>CMRLPT22112</v>
          </cell>
        </row>
        <row r="1348">
          <cell r="A1348" t="str">
            <v>SABCVPRX105</v>
          </cell>
        </row>
        <row r="1349">
          <cell r="A1349" t="str">
            <v>CMRUCT23136</v>
          </cell>
        </row>
        <row r="1350">
          <cell r="A1350" t="str">
            <v>CMRUCT23097</v>
          </cell>
        </row>
        <row r="1351">
          <cell r="A1351" t="str">
            <v>CMRLPT22050</v>
          </cell>
        </row>
        <row r="1352">
          <cell r="A1352" t="str">
            <v>CMRUCT19235</v>
          </cell>
        </row>
        <row r="1353">
          <cell r="A1353" t="str">
            <v>SABCKPI1031</v>
          </cell>
        </row>
        <row r="1354">
          <cell r="A1354" t="str">
            <v>CMRLPT23005</v>
          </cell>
        </row>
        <row r="1355">
          <cell r="A1355" t="str">
            <v>CMRUCT20074</v>
          </cell>
        </row>
        <row r="1356">
          <cell r="A1356" t="str">
            <v>CMRUCT20119</v>
          </cell>
        </row>
        <row r="1357">
          <cell r="A1357" t="str">
            <v>CMRLPT23004</v>
          </cell>
        </row>
        <row r="1358">
          <cell r="A1358" t="str">
            <v>SABCPROJ102</v>
          </cell>
        </row>
        <row r="1359">
          <cell r="A1359" t="str">
            <v>cmruct23045</v>
          </cell>
        </row>
        <row r="1360">
          <cell r="A1360" t="str">
            <v>CMRLPT22089</v>
          </cell>
        </row>
        <row r="1361">
          <cell r="A1361" t="str">
            <v>CMRUCT21012</v>
          </cell>
        </row>
        <row r="1362">
          <cell r="A1362" t="str">
            <v>CMRUCT20046</v>
          </cell>
        </row>
        <row r="1363">
          <cell r="A1363" t="str">
            <v>SABCELO101</v>
          </cell>
        </row>
        <row r="1364">
          <cell r="A1364" t="str">
            <v>CMRLPT23112</v>
          </cell>
        </row>
        <row r="1365">
          <cell r="A1365" t="str">
            <v>CMRUCT19111</v>
          </cell>
        </row>
        <row r="1366">
          <cell r="A1366" t="str">
            <v>BALIFICH003</v>
          </cell>
        </row>
        <row r="1367">
          <cell r="A1367" t="str">
            <v>CMRUCT20064</v>
          </cell>
        </row>
        <row r="1368">
          <cell r="A1368" t="str">
            <v>CMRLPT20106</v>
          </cell>
        </row>
        <row r="1369">
          <cell r="A1369" t="str">
            <v>CMRUCT22077</v>
          </cell>
        </row>
        <row r="1370">
          <cell r="A1370" t="str">
            <v>CMRLPT23223</v>
          </cell>
        </row>
        <row r="1371">
          <cell r="A1371" t="str">
            <v>CMRUCT23144</v>
          </cell>
        </row>
        <row r="1372">
          <cell r="A1372" t="str">
            <v>CMRLPT22004</v>
          </cell>
        </row>
        <row r="1373">
          <cell r="A1373" t="str">
            <v>CMRLPT20023</v>
          </cell>
        </row>
        <row r="1374">
          <cell r="A1374" t="str">
            <v>SABCMASS601</v>
          </cell>
        </row>
        <row r="1375">
          <cell r="A1375" t="str">
            <v>CMRLPT23267</v>
          </cell>
        </row>
        <row r="1376">
          <cell r="A1376" t="str">
            <v>CMRLPT22030</v>
          </cell>
        </row>
        <row r="1377">
          <cell r="A1377" t="str">
            <v>CMRUCT23213</v>
          </cell>
        </row>
        <row r="1378">
          <cell r="A1378" t="str">
            <v>CMRUCT24191</v>
          </cell>
        </row>
        <row r="1379">
          <cell r="A1379" t="str">
            <v>CMRLPT21076</v>
          </cell>
        </row>
        <row r="1380">
          <cell r="A1380" t="str">
            <v>CMRLPT19271</v>
          </cell>
        </row>
        <row r="1381">
          <cell r="A1381" t="str">
            <v>CMRLPT23197</v>
          </cell>
        </row>
        <row r="1382">
          <cell r="A1382" t="str">
            <v>CMRUCT23235</v>
          </cell>
        </row>
        <row r="1383">
          <cell r="A1383" t="str">
            <v>CMRLPT21105</v>
          </cell>
        </row>
        <row r="1384">
          <cell r="A1384" t="str">
            <v>CMRLPT23303</v>
          </cell>
        </row>
        <row r="1385">
          <cell r="A1385" t="str">
            <v>CMRUCT19202</v>
          </cell>
        </row>
        <row r="1386">
          <cell r="A1386" t="str">
            <v>CMRLPT24088</v>
          </cell>
        </row>
        <row r="1387">
          <cell r="A1387" t="str">
            <v>CMRUCT21084</v>
          </cell>
        </row>
        <row r="1388">
          <cell r="A1388" t="str">
            <v>SABCMDP101</v>
          </cell>
        </row>
        <row r="1389">
          <cell r="A1389" t="str">
            <v>CMRLPT19198</v>
          </cell>
        </row>
        <row r="1390">
          <cell r="A1390" t="str">
            <v>CMRLPT22031</v>
          </cell>
        </row>
        <row r="1391">
          <cell r="A1391" t="str">
            <v>CMRLPT21095</v>
          </cell>
        </row>
        <row r="1392">
          <cell r="A1392" t="str">
            <v>koumusin001</v>
          </cell>
        </row>
        <row r="1393">
          <cell r="A1393" t="str">
            <v>CMRUCT22098</v>
          </cell>
        </row>
        <row r="1394">
          <cell r="A1394" t="str">
            <v>CMRUCT23293</v>
          </cell>
        </row>
        <row r="1395">
          <cell r="A1395" t="str">
            <v>CMRLPT19325</v>
          </cell>
        </row>
        <row r="1396">
          <cell r="A1396" t="str">
            <v>CMRLPT23092</v>
          </cell>
        </row>
        <row r="1397">
          <cell r="A1397" t="str">
            <v>CMRUCT19022</v>
          </cell>
        </row>
        <row r="1398">
          <cell r="A1398" t="str">
            <v>CMRLPT23180</v>
          </cell>
        </row>
        <row r="1399">
          <cell r="A1399" t="str">
            <v>CMRLPT19045</v>
          </cell>
        </row>
        <row r="1400">
          <cell r="A1400" t="str">
            <v>CMRUCT21067</v>
          </cell>
        </row>
        <row r="1401">
          <cell r="A1401" t="str">
            <v>SABCBICRM101</v>
          </cell>
        </row>
        <row r="1402">
          <cell r="A1402" t="str">
            <v>CMRUCT21033</v>
          </cell>
        </row>
        <row r="1403">
          <cell r="A1403" t="str">
            <v>CMRLPT23123</v>
          </cell>
        </row>
        <row r="1404">
          <cell r="A1404" t="str">
            <v>CMRUCT23236</v>
          </cell>
        </row>
        <row r="1405">
          <cell r="A1405" t="str">
            <v>CMRUCT19072</v>
          </cell>
        </row>
        <row r="1406">
          <cell r="A1406" t="str">
            <v>SABCDIMO103</v>
          </cell>
        </row>
        <row r="1407">
          <cell r="A1407" t="str">
            <v>CMRUCT19012</v>
          </cell>
        </row>
        <row r="1408">
          <cell r="A1408" t="str">
            <v>CMRUCT23331</v>
          </cell>
        </row>
        <row r="1409">
          <cell r="A1409" t="str">
            <v>CMRLPT22043</v>
          </cell>
        </row>
        <row r="1410">
          <cell r="A1410" t="str">
            <v>YAOUBI101</v>
          </cell>
        </row>
        <row r="1411">
          <cell r="A1411" t="str">
            <v>CMRLPT24144</v>
          </cell>
        </row>
        <row r="1412">
          <cell r="A1412" t="str">
            <v>mestteydeubg</v>
          </cell>
        </row>
        <row r="1413">
          <cell r="A1413" t="str">
            <v>CMRLPT23008</v>
          </cell>
        </row>
        <row r="1414">
          <cell r="A1414" t="str">
            <v>CMRLPT23207</v>
          </cell>
        </row>
        <row r="1415">
          <cell r="A1415" t="str">
            <v>CMRUCT19141</v>
          </cell>
        </row>
        <row r="1416">
          <cell r="A1416" t="str">
            <v>CMRUCT19005</v>
          </cell>
        </row>
        <row r="1417">
          <cell r="A1417" t="str">
            <v>CMRUCT24042</v>
          </cell>
        </row>
        <row r="1418">
          <cell r="A1418" t="str">
            <v>CMRUCT20134</v>
          </cell>
        </row>
        <row r="1419">
          <cell r="A1419" t="str">
            <v>CMRUCT24059</v>
          </cell>
        </row>
        <row r="1420">
          <cell r="A1420" t="str">
            <v>SEMCUSIN001</v>
          </cell>
        </row>
        <row r="1421">
          <cell r="A1421" t="str">
            <v>CMRLPT22178</v>
          </cell>
        </row>
        <row r="1422">
          <cell r="A1422" t="str">
            <v>CMRUCT23319</v>
          </cell>
        </row>
        <row r="1423">
          <cell r="A1423" t="str">
            <v>CMRUCT20026</v>
          </cell>
        </row>
        <row r="1424">
          <cell r="A1424" t="str">
            <v>yaousin002</v>
          </cell>
        </row>
        <row r="1425">
          <cell r="A1425" t="str">
            <v>CMRUCT21060</v>
          </cell>
        </row>
        <row r="1426">
          <cell r="A1426" t="str">
            <v>CMRUCT21018</v>
          </cell>
        </row>
        <row r="1427">
          <cell r="A1427" t="str">
            <v>CMRLPT24035</v>
          </cell>
        </row>
        <row r="1428">
          <cell r="A1428" t="str">
            <v>CMRLPT23145</v>
          </cell>
        </row>
        <row r="1429">
          <cell r="A1429" t="str">
            <v>CMRUCT23214</v>
          </cell>
        </row>
        <row r="1430">
          <cell r="A1430" t="str">
            <v>CMRUCT22145</v>
          </cell>
        </row>
        <row r="1431">
          <cell r="A1431" t="str">
            <v>CMRUCT20094</v>
          </cell>
        </row>
        <row r="1432">
          <cell r="A1432" t="str">
            <v>CMRLPT20026</v>
          </cell>
        </row>
        <row r="1433">
          <cell r="A1433" t="str">
            <v>CMRUCT22124</v>
          </cell>
        </row>
        <row r="1434">
          <cell r="A1434" t="str">
            <v>CMRUCT21028</v>
          </cell>
        </row>
        <row r="1435">
          <cell r="A1435" t="str">
            <v>CMRLPT24087</v>
          </cell>
        </row>
        <row r="1436">
          <cell r="A1436" t="str">
            <v>CMRUCT24039</v>
          </cell>
        </row>
        <row r="1437">
          <cell r="A1437" t="str">
            <v>CMRLPT23185</v>
          </cell>
        </row>
        <row r="1438">
          <cell r="A1438" t="str">
            <v>CMRUCT19025</v>
          </cell>
        </row>
        <row r="1439">
          <cell r="A1439" t="str">
            <v>SABCRADI101</v>
          </cell>
        </row>
        <row r="1440">
          <cell r="A1440" t="str">
            <v>CMRLPT24143</v>
          </cell>
        </row>
        <row r="1441">
          <cell r="A1441" t="str">
            <v>CMRUCT22129</v>
          </cell>
        </row>
        <row r="1442">
          <cell r="A1442" t="str">
            <v>SABCRADI102</v>
          </cell>
        </row>
        <row r="1443">
          <cell r="A1443" t="str">
            <v>CMRUCT21092</v>
          </cell>
        </row>
        <row r="1444">
          <cell r="A1444" t="str">
            <v>CMRUCT23199</v>
          </cell>
        </row>
        <row r="1445">
          <cell r="A1445" t="str">
            <v>CMRUCT24001</v>
          </cell>
        </row>
        <row r="1446">
          <cell r="A1446" t="str">
            <v>CMRUCT23257</v>
          </cell>
        </row>
        <row r="1447">
          <cell r="A1447" t="str">
            <v>CMRUCT22096</v>
          </cell>
        </row>
        <row r="1448">
          <cell r="A1448" t="str">
            <v>CMRLPT24141</v>
          </cell>
        </row>
        <row r="1449">
          <cell r="A1449" t="str">
            <v>BAFOMOS101</v>
          </cell>
        </row>
        <row r="1450">
          <cell r="A1450" t="str">
            <v>CMRUCT21002</v>
          </cell>
        </row>
        <row r="1451">
          <cell r="A1451" t="str">
            <v>SEMCPDDK101</v>
          </cell>
        </row>
        <row r="1452">
          <cell r="A1452" t="str">
            <v>CMRUCT24162</v>
          </cell>
        </row>
        <row r="1453">
          <cell r="A1453" t="str">
            <v>CMRUCT24026</v>
          </cell>
        </row>
        <row r="1454">
          <cell r="A1454" t="str">
            <v>CMRUCT21030</v>
          </cell>
        </row>
        <row r="1455">
          <cell r="A1455" t="str">
            <v>CMRUCT23270</v>
          </cell>
        </row>
        <row r="1456">
          <cell r="A1456" t="str">
            <v>CMRLPT24129</v>
          </cell>
        </row>
        <row r="1457">
          <cell r="A1457" t="str">
            <v>CMRUCT24116</v>
          </cell>
        </row>
        <row r="1458">
          <cell r="A1458" t="str">
            <v>CMRUCT23023</v>
          </cell>
        </row>
        <row r="1459">
          <cell r="A1459" t="str">
            <v>CMRUCT20157</v>
          </cell>
        </row>
        <row r="1460">
          <cell r="A1460" t="str">
            <v>CMRUCT21032</v>
          </cell>
        </row>
        <row r="1461">
          <cell r="A1461" t="str">
            <v>SIACFICH001</v>
          </cell>
        </row>
        <row r="1462">
          <cell r="A1462" t="str">
            <v>CMRLPT23191</v>
          </cell>
        </row>
        <row r="1463">
          <cell r="A1463" t="str">
            <v>KOUMTRACK001</v>
          </cell>
        </row>
        <row r="1464">
          <cell r="A1464" t="str">
            <v>CMRLPT22176</v>
          </cell>
        </row>
        <row r="1465">
          <cell r="A1465" t="str">
            <v>CMRLPT21065</v>
          </cell>
        </row>
        <row r="1466">
          <cell r="A1466" t="str">
            <v>CMRUCT23253</v>
          </cell>
        </row>
        <row r="1467">
          <cell r="A1467" t="str">
            <v>SIACUPCUT101</v>
          </cell>
        </row>
        <row r="1468">
          <cell r="A1468" t="str">
            <v>CMRLPT23283</v>
          </cell>
        </row>
        <row r="1469">
          <cell r="A1469" t="str">
            <v>CMRLPT19155</v>
          </cell>
        </row>
        <row r="1470">
          <cell r="A1470" t="str">
            <v>CMRLPT19366</v>
          </cell>
        </row>
        <row r="1471">
          <cell r="A1471" t="str">
            <v>CMRUCT23183</v>
          </cell>
        </row>
        <row r="1472">
          <cell r="A1472" t="str">
            <v>CMRLPT23108</v>
          </cell>
        </row>
        <row r="1473">
          <cell r="A1473" t="str">
            <v>mescondydetc</v>
          </cell>
        </row>
        <row r="1474">
          <cell r="A1474" t="str">
            <v>YAOUPCUT001</v>
          </cell>
        </row>
        <row r="1475">
          <cell r="A1475" t="str">
            <v>CMRUCT21120</v>
          </cell>
        </row>
        <row r="1476">
          <cell r="A1476" t="str">
            <v>CMRUCT21005</v>
          </cell>
        </row>
        <row r="1477">
          <cell r="A1477" t="str">
            <v>CMRLPT19203</v>
          </cell>
        </row>
        <row r="1478">
          <cell r="A1478" t="str">
            <v>CMRLPT23082</v>
          </cell>
        </row>
        <row r="1479">
          <cell r="A1479" t="str">
            <v>SIACPDDK101</v>
          </cell>
        </row>
        <row r="1480">
          <cell r="A1480" t="str">
            <v>CMRUCT20077</v>
          </cell>
        </row>
        <row r="1481">
          <cell r="A1481" t="str">
            <v>CMRLPT23258</v>
          </cell>
        </row>
        <row r="1482">
          <cell r="A1482" t="str">
            <v>OLEMPDDK101</v>
          </cell>
        </row>
        <row r="1483">
          <cell r="A1483" t="str">
            <v>CMRUCT20001</v>
          </cell>
        </row>
        <row r="1484">
          <cell r="A1484" t="str">
            <v>CMRLPT24003</v>
          </cell>
        </row>
        <row r="1485">
          <cell r="A1485" t="str">
            <v>CMRLPT24149</v>
          </cell>
        </row>
        <row r="1486">
          <cell r="A1486" t="str">
            <v>CMRUCT23305</v>
          </cell>
        </row>
        <row r="1487">
          <cell r="A1487" t="str">
            <v>CMRLPT24015</v>
          </cell>
        </row>
        <row r="1488">
          <cell r="A1488" t="str">
            <v>CMRUCT20090</v>
          </cell>
        </row>
        <row r="1489">
          <cell r="A1489" t="str">
            <v>SABCBI102</v>
          </cell>
        </row>
        <row r="1490">
          <cell r="A1490" t="str">
            <v>CMRUCT21077</v>
          </cell>
        </row>
        <row r="1491">
          <cell r="A1491" t="str">
            <v>CMRLPT23115</v>
          </cell>
        </row>
        <row r="1492">
          <cell r="A1492" t="str">
            <v>CMRUCT23260</v>
          </cell>
        </row>
        <row r="1493">
          <cell r="A1493" t="str">
            <v>CMRLPT24142</v>
          </cell>
        </row>
        <row r="1494">
          <cell r="A1494" t="str">
            <v>CMRLPT19318</v>
          </cell>
        </row>
        <row r="1495">
          <cell r="A1495" t="str">
            <v>CMRUCT23050</v>
          </cell>
        </row>
        <row r="1496">
          <cell r="A1496" t="str">
            <v>CMRUCT23145</v>
          </cell>
        </row>
        <row r="1497">
          <cell r="A1497" t="str">
            <v>CMRLPT22153</v>
          </cell>
        </row>
        <row r="1498">
          <cell r="A1498" t="str">
            <v>CMRUCT21057</v>
          </cell>
        </row>
        <row r="1499">
          <cell r="A1499" t="str">
            <v>CMRUCT23162</v>
          </cell>
        </row>
        <row r="1500">
          <cell r="A1500" t="str">
            <v>CMRLPT23285</v>
          </cell>
        </row>
        <row r="1501">
          <cell r="A1501" t="str">
            <v>CMRLPT22045</v>
          </cell>
        </row>
        <row r="1502">
          <cell r="A1502" t="str">
            <v>CMRLPT24091</v>
          </cell>
        </row>
        <row r="1503">
          <cell r="A1503" t="str">
            <v>CMRLPT23053</v>
          </cell>
        </row>
        <row r="1504">
          <cell r="A1504" t="str">
            <v>CMRUCT24025</v>
          </cell>
        </row>
        <row r="1505">
          <cell r="A1505" t="str">
            <v>CMRUCT19102</v>
          </cell>
        </row>
        <row r="1506">
          <cell r="A1506" t="str">
            <v>CMRLPT21112</v>
          </cell>
        </row>
        <row r="1507">
          <cell r="A1507" t="str">
            <v>CMRLPT23104</v>
          </cell>
        </row>
        <row r="1508">
          <cell r="A1508" t="str">
            <v>CMRUCT21061</v>
          </cell>
        </row>
        <row r="1509">
          <cell r="A1509" t="str">
            <v>CMRUCT23095</v>
          </cell>
        </row>
        <row r="1510">
          <cell r="A1510" t="str">
            <v>CMRLPT21113</v>
          </cell>
        </row>
        <row r="1511">
          <cell r="A1511" t="str">
            <v>2a02:842b:cbe0:1601:918c:24ee:fc95:9ad4</v>
          </cell>
        </row>
        <row r="1512">
          <cell r="A1512" t="str">
            <v>CMRUCT23101</v>
          </cell>
        </row>
        <row r="1513">
          <cell r="A1513" t="str">
            <v>CMRUCT23151</v>
          </cell>
        </row>
        <row r="1514">
          <cell r="A1514" t="str">
            <v>CMRUCT20151</v>
          </cell>
        </row>
        <row r="1515">
          <cell r="A1515" t="str">
            <v>CMRUCT23065</v>
          </cell>
        </row>
        <row r="1516">
          <cell r="A1516" t="str">
            <v>CMRUCT23063</v>
          </cell>
        </row>
        <row r="1517">
          <cell r="A1517" t="str">
            <v>CMRUCT22029</v>
          </cell>
        </row>
        <row r="1518">
          <cell r="A1518" t="str">
            <v>CMRUCT21066</v>
          </cell>
        </row>
        <row r="1519">
          <cell r="A1519" t="str">
            <v>CMRLPT23198</v>
          </cell>
        </row>
        <row r="1520">
          <cell r="A1520" t="str">
            <v>CMRUCT21046</v>
          </cell>
        </row>
        <row r="1521">
          <cell r="A1521" t="str">
            <v>CMRLPT21133</v>
          </cell>
        </row>
        <row r="1522">
          <cell r="A1522" t="str">
            <v>CMRUCT21090</v>
          </cell>
        </row>
        <row r="1523">
          <cell r="A1523" t="str">
            <v>CMRLPT22068</v>
          </cell>
        </row>
        <row r="1524">
          <cell r="A1524" t="str">
            <v>CMRLPT22056</v>
          </cell>
        </row>
        <row r="1525">
          <cell r="A1525" t="str">
            <v>CMRUCT23171</v>
          </cell>
        </row>
        <row r="1526">
          <cell r="A1526" t="str">
            <v>CMRLPT24026</v>
          </cell>
        </row>
        <row r="1527">
          <cell r="A1527" t="str">
            <v>CMRUCT22099</v>
          </cell>
        </row>
        <row r="1528">
          <cell r="A1528" t="str">
            <v>CMRUCT23087</v>
          </cell>
        </row>
        <row r="1529">
          <cell r="A1529" t="str">
            <v>CMRUCT23230</v>
          </cell>
        </row>
        <row r="1530">
          <cell r="A1530" t="str">
            <v>CMRLPT22207</v>
          </cell>
        </row>
        <row r="1531">
          <cell r="A1531" t="str">
            <v>CMRUCT24174</v>
          </cell>
        </row>
        <row r="1532">
          <cell r="A1532" t="str">
            <v>CMRLPT24128</v>
          </cell>
        </row>
        <row r="1533">
          <cell r="A1533" t="str">
            <v>CMRLPT24103</v>
          </cell>
        </row>
        <row r="1534">
          <cell r="A1534" t="str">
            <v>CMRUCT20071</v>
          </cell>
        </row>
        <row r="1535">
          <cell r="A1535" t="str">
            <v>CMRLPT24117</v>
          </cell>
        </row>
        <row r="1536">
          <cell r="A1536" t="str">
            <v>CMRUCT23229</v>
          </cell>
        </row>
        <row r="1537">
          <cell r="A1537" t="str">
            <v>CMRLPT23038</v>
          </cell>
        </row>
        <row r="1538">
          <cell r="A1538" t="str">
            <v>CMRLPT19290</v>
          </cell>
        </row>
        <row r="1539">
          <cell r="A1539" t="str">
            <v>CMRLPT19368</v>
          </cell>
        </row>
        <row r="1540">
          <cell r="A1540" t="str">
            <v>CMRUCT24124</v>
          </cell>
        </row>
        <row r="1541">
          <cell r="A1541" t="str">
            <v>CMRUCT19224</v>
          </cell>
        </row>
        <row r="1542">
          <cell r="A1542" t="str">
            <v>SABCSQRH101</v>
          </cell>
        </row>
        <row r="1543">
          <cell r="A1543" t="str">
            <v>CMRUCT22103</v>
          </cell>
        </row>
        <row r="1544">
          <cell r="A1544" t="str">
            <v>SABCSOC101</v>
          </cell>
        </row>
        <row r="1545">
          <cell r="A1545" t="str">
            <v>CMRUCT20007</v>
          </cell>
        </row>
        <row r="1546">
          <cell r="A1546" t="str">
            <v>CMRLPT22027</v>
          </cell>
        </row>
        <row r="1547">
          <cell r="A1547" t="str">
            <v>CMRLPT23021</v>
          </cell>
        </row>
        <row r="1548">
          <cell r="A1548" t="str">
            <v>CMRUCT20058</v>
          </cell>
        </row>
        <row r="1549">
          <cell r="A1549" t="str">
            <v>CMRLPT20069</v>
          </cell>
        </row>
        <row r="1550">
          <cell r="A1550" t="str">
            <v>CMRLPT20057</v>
          </cell>
        </row>
        <row r="1551">
          <cell r="A1551" t="str">
            <v>CMRLPT22072</v>
          </cell>
        </row>
        <row r="1552">
          <cell r="A1552" t="str">
            <v>CMRLPT23254</v>
          </cell>
        </row>
        <row r="1553">
          <cell r="A1553" t="str">
            <v>CMRLPT23214</v>
          </cell>
        </row>
        <row r="1554">
          <cell r="A1554" t="str">
            <v>CMRUCT23127</v>
          </cell>
        </row>
        <row r="1555">
          <cell r="A1555" t="str">
            <v>CMRLPT22137</v>
          </cell>
        </row>
        <row r="1556">
          <cell r="A1556" t="str">
            <v>CMRLPT20087</v>
          </cell>
        </row>
        <row r="1557">
          <cell r="A1557" t="str">
            <v>CMRUCT23114</v>
          </cell>
        </row>
        <row r="1558">
          <cell r="A1558" t="str">
            <v>CMRLPT22034</v>
          </cell>
        </row>
        <row r="1559">
          <cell r="A1559" t="str">
            <v>CMRLPT23096</v>
          </cell>
        </row>
        <row r="1560">
          <cell r="A1560" t="str">
            <v>CMRLPT23101</v>
          </cell>
        </row>
        <row r="1561">
          <cell r="A1561" t="str">
            <v>CMRUCT19004</v>
          </cell>
        </row>
        <row r="1562">
          <cell r="A1562" t="str">
            <v>CMRLPT23260</v>
          </cell>
        </row>
        <row r="1563">
          <cell r="A1563" t="str">
            <v>CMRLPT22179</v>
          </cell>
        </row>
        <row r="1564">
          <cell r="A1564" t="str">
            <v>CMRLPT24116</v>
          </cell>
        </row>
        <row r="1565">
          <cell r="A1565" t="str">
            <v>CMRUCT24054</v>
          </cell>
        </row>
        <row r="1566">
          <cell r="A1566" t="str">
            <v>CMRUCT20107</v>
          </cell>
        </row>
        <row r="1567">
          <cell r="A1567" t="str">
            <v>CMRUCT20096</v>
          </cell>
        </row>
        <row r="1568">
          <cell r="A1568" t="str">
            <v>CMRUCT24049</v>
          </cell>
        </row>
        <row r="1569">
          <cell r="A1569" t="str">
            <v>CMRUCT17169</v>
          </cell>
        </row>
        <row r="1570">
          <cell r="A1570" t="str">
            <v>CMRUCT23313</v>
          </cell>
        </row>
        <row r="1571">
          <cell r="A1571" t="str">
            <v>CMRLPT21111</v>
          </cell>
        </row>
        <row r="1572">
          <cell r="A1572" t="str">
            <v>balidcira001</v>
          </cell>
        </row>
        <row r="1573">
          <cell r="A1573" t="str">
            <v>CMRUCT24155</v>
          </cell>
        </row>
        <row r="1574">
          <cell r="A1574" t="str">
            <v>CMRUCT23197</v>
          </cell>
        </row>
        <row r="1575">
          <cell r="A1575" t="str">
            <v>yaousin003</v>
          </cell>
        </row>
        <row r="1576">
          <cell r="A1576" t="str">
            <v>SABCFUTU601</v>
          </cell>
        </row>
        <row r="1577">
          <cell r="A1577" t="str">
            <v>CMRUCT24013</v>
          </cell>
        </row>
        <row r="1578">
          <cell r="A1578" t="str">
            <v>CMRLPT24056</v>
          </cell>
        </row>
        <row r="1579">
          <cell r="A1579" t="str">
            <v>CMRLPT21037</v>
          </cell>
        </row>
        <row r="1580">
          <cell r="A1580" t="str">
            <v>CMRLPT20093</v>
          </cell>
        </row>
        <row r="1581">
          <cell r="A1581" t="str">
            <v>CMRUCT23026</v>
          </cell>
        </row>
        <row r="1582">
          <cell r="A1582" t="str">
            <v>CMRLPT19356</v>
          </cell>
        </row>
        <row r="1583">
          <cell r="A1583" t="str">
            <v>CMRLPT21091</v>
          </cell>
        </row>
        <row r="1584">
          <cell r="A1584" t="str">
            <v>CMRLPT23085</v>
          </cell>
        </row>
        <row r="1585">
          <cell r="A1585" t="str">
            <v>CMRUCT22140</v>
          </cell>
        </row>
        <row r="1586">
          <cell r="A1586" t="str">
            <v>mescondgarou</v>
          </cell>
        </row>
        <row r="1587">
          <cell r="A1587" t="str">
            <v>CMRLPT21128</v>
          </cell>
        </row>
        <row r="1588">
          <cell r="A1588" t="str">
            <v>CMRUCT22066</v>
          </cell>
        </row>
        <row r="1589">
          <cell r="A1589" t="str">
            <v>CMRUCT23172</v>
          </cell>
        </row>
        <row r="1590">
          <cell r="A1590" t="str">
            <v>CMRUCT23188</v>
          </cell>
        </row>
        <row r="1591">
          <cell r="A1591" t="str">
            <v>CMRUCT20047</v>
          </cell>
        </row>
        <row r="1592">
          <cell r="A1592" t="str">
            <v>CMRLPT22077</v>
          </cell>
        </row>
        <row r="1593">
          <cell r="A1593" t="str">
            <v>CMRUCT20027</v>
          </cell>
        </row>
        <row r="1594">
          <cell r="A1594" t="str">
            <v>CMRLPT24147</v>
          </cell>
        </row>
        <row r="1595">
          <cell r="A1595" t="str">
            <v>CMRUCT24119</v>
          </cell>
        </row>
        <row r="1596">
          <cell r="A1596" t="str">
            <v>CMRUCT23091</v>
          </cell>
        </row>
        <row r="1597">
          <cell r="A1597" t="str">
            <v>CMRLPT23151</v>
          </cell>
        </row>
        <row r="1598">
          <cell r="A1598" t="str">
            <v>CMRLPT23248</v>
          </cell>
        </row>
        <row r="1599">
          <cell r="A1599" t="str">
            <v>CMRLPT21041</v>
          </cell>
        </row>
        <row r="1600">
          <cell r="A1600" t="str">
            <v>CMRLPT24002</v>
          </cell>
        </row>
        <row r="1601">
          <cell r="A1601" t="str">
            <v>CMRUCT23329</v>
          </cell>
        </row>
        <row r="1602">
          <cell r="A1602" t="str">
            <v>CMRUCT19091</v>
          </cell>
        </row>
        <row r="1603">
          <cell r="A1603" t="str">
            <v>CMRLPT20004</v>
          </cell>
        </row>
        <row r="1604">
          <cell r="A1604" t="str">
            <v>CMRUCT19128</v>
          </cell>
        </row>
        <row r="1605">
          <cell r="A1605" t="str">
            <v>CMRLPT21107</v>
          </cell>
        </row>
        <row r="1606">
          <cell r="A1606" t="str">
            <v>CMRUCT19101</v>
          </cell>
        </row>
        <row r="1607">
          <cell r="A1607" t="str">
            <v>CMRUCT23163</v>
          </cell>
        </row>
        <row r="1608">
          <cell r="A1608" t="str">
            <v>CMRLPT20112</v>
          </cell>
        </row>
        <row r="1609">
          <cell r="A1609" t="str">
            <v>CMRUCT24069</v>
          </cell>
        </row>
        <row r="1610">
          <cell r="A1610" t="str">
            <v>CMRLPT24062</v>
          </cell>
        </row>
        <row r="1611">
          <cell r="A1611" t="str">
            <v>SIACFICH002</v>
          </cell>
        </row>
        <row r="1612">
          <cell r="A1612" t="str">
            <v>CMRLPT23200</v>
          </cell>
        </row>
        <row r="1613">
          <cell r="A1613" t="str">
            <v>CMRLPT22041</v>
          </cell>
        </row>
        <row r="1614">
          <cell r="A1614" t="str">
            <v>CMRUCT23055</v>
          </cell>
        </row>
        <row r="1615">
          <cell r="A1615" t="str">
            <v>SABCCONSO101</v>
          </cell>
        </row>
        <row r="1616">
          <cell r="A1616" t="str">
            <v>CMRLPT23238</v>
          </cell>
        </row>
        <row r="1617">
          <cell r="A1617" t="str">
            <v>CMRLPT24203</v>
          </cell>
        </row>
        <row r="1618">
          <cell r="A1618" t="str">
            <v>CMRUCT21035</v>
          </cell>
        </row>
        <row r="1619">
          <cell r="A1619" t="str">
            <v>CMRLPT23304</v>
          </cell>
        </row>
        <row r="1620">
          <cell r="A1620" t="str">
            <v>CMRLPT21110</v>
          </cell>
        </row>
        <row r="1621">
          <cell r="A1621" t="str">
            <v>CMRLPT22015</v>
          </cell>
        </row>
        <row r="1622">
          <cell r="A1622" t="str">
            <v>CMRUCT23010</v>
          </cell>
        </row>
        <row r="1623">
          <cell r="A1623" t="str">
            <v>CMRLPT23090</v>
          </cell>
        </row>
        <row r="1624">
          <cell r="A1624" t="str">
            <v>CMRLPT20048</v>
          </cell>
        </row>
        <row r="1625">
          <cell r="A1625" t="str">
            <v>CMRLPT23125</v>
          </cell>
        </row>
        <row r="1626">
          <cell r="A1626" t="str">
            <v>CMRLPT22057</v>
          </cell>
        </row>
        <row r="1627">
          <cell r="A1627" t="str">
            <v>SABCASCO101</v>
          </cell>
        </row>
        <row r="1628">
          <cell r="A1628" t="str">
            <v>CMRUCT21124</v>
          </cell>
        </row>
        <row r="1629">
          <cell r="A1629" t="str">
            <v>CMRUCT22051</v>
          </cell>
        </row>
        <row r="1630">
          <cell r="A1630" t="str">
            <v>CMRLPT21099</v>
          </cell>
        </row>
        <row r="1631">
          <cell r="A1631" t="str">
            <v>CMRUCT20055</v>
          </cell>
        </row>
        <row r="1632">
          <cell r="A1632" t="str">
            <v>CMRLPT24029</v>
          </cell>
        </row>
        <row r="1633">
          <cell r="A1633" t="str">
            <v>CMRUCT20087</v>
          </cell>
        </row>
        <row r="1634">
          <cell r="A1634" t="str">
            <v>CMRUCT23085</v>
          </cell>
        </row>
        <row r="1635">
          <cell r="A1635" t="str">
            <v>CMRUCT23209</v>
          </cell>
        </row>
        <row r="1636">
          <cell r="A1636" t="str">
            <v>CMRUCT22109</v>
          </cell>
        </row>
        <row r="1637">
          <cell r="A1637" t="str">
            <v>CMRUCT22040</v>
          </cell>
        </row>
        <row r="1638">
          <cell r="A1638" t="str">
            <v>CMRLPT20070</v>
          </cell>
        </row>
        <row r="1639">
          <cell r="A1639" t="str">
            <v>CMRUCT22038</v>
          </cell>
        </row>
        <row r="1640">
          <cell r="A1640" t="str">
            <v>CMRLPT24199</v>
          </cell>
        </row>
        <row r="1641">
          <cell r="A1641" t="str">
            <v>CMRUCT21118</v>
          </cell>
        </row>
        <row r="1642">
          <cell r="A1642" t="str">
            <v>CMRUCT22134</v>
          </cell>
        </row>
        <row r="1643">
          <cell r="A1643" t="str">
            <v>CMRLPT23193</v>
          </cell>
        </row>
        <row r="1644">
          <cell r="A1644" t="str">
            <v>CMRLPT19229</v>
          </cell>
        </row>
        <row r="1645">
          <cell r="A1645" t="str">
            <v>CMRUCT23308</v>
          </cell>
        </row>
        <row r="1646">
          <cell r="A1646" t="str">
            <v>CMRLPT20045</v>
          </cell>
        </row>
        <row r="1647">
          <cell r="A1647" t="str">
            <v>CMRUCT23002</v>
          </cell>
        </row>
        <row r="1648">
          <cell r="A1648" t="str">
            <v>CMRUCT23057</v>
          </cell>
        </row>
        <row r="1649">
          <cell r="A1649" t="str">
            <v>CMRUCT23159</v>
          </cell>
        </row>
        <row r="1650">
          <cell r="A1650" t="str">
            <v>CMRUCT22094</v>
          </cell>
        </row>
        <row r="1651">
          <cell r="A1651" t="str">
            <v>CMRUCT24158</v>
          </cell>
        </row>
        <row r="1652">
          <cell r="A1652" t="str">
            <v>CMRLPT22016</v>
          </cell>
        </row>
        <row r="1653">
          <cell r="A1653" t="str">
            <v>CMRUCT24169</v>
          </cell>
        </row>
        <row r="1654">
          <cell r="A1654" t="str">
            <v>CMRUCT21098</v>
          </cell>
        </row>
        <row r="1655">
          <cell r="A1655" t="str">
            <v>CMRLPT22039</v>
          </cell>
        </row>
        <row r="1656">
          <cell r="A1656" t="str">
            <v>CMRLPT23226</v>
          </cell>
        </row>
        <row r="1657">
          <cell r="A1657" t="str">
            <v>CMRUCT23233</v>
          </cell>
        </row>
        <row r="1658">
          <cell r="A1658" t="str">
            <v>CMRUCT23210</v>
          </cell>
        </row>
        <row r="1659">
          <cell r="A1659" t="str">
            <v>CMRUCT23217</v>
          </cell>
        </row>
        <row r="1660">
          <cell r="A1660" t="str">
            <v>CMRLPT22166</v>
          </cell>
        </row>
        <row r="1661">
          <cell r="A1661" t="str">
            <v>CMRUCT23013</v>
          </cell>
        </row>
        <row r="1662">
          <cell r="A1662" t="str">
            <v>CMRUCT23054</v>
          </cell>
        </row>
        <row r="1663">
          <cell r="A1663" t="str">
            <v>CMRLPT23149</v>
          </cell>
        </row>
        <row r="1664">
          <cell r="A1664" t="str">
            <v>CMRUCT21048</v>
          </cell>
        </row>
        <row r="1665">
          <cell r="A1665" t="str">
            <v>CMRUCT24044</v>
          </cell>
        </row>
        <row r="1666">
          <cell r="A1666" t="str">
            <v>CMRLPT20011</v>
          </cell>
        </row>
        <row r="1667">
          <cell r="A1667" t="str">
            <v>CMRUCT22133</v>
          </cell>
        </row>
        <row r="1668">
          <cell r="A1668" t="str">
            <v>CMRUCT21125</v>
          </cell>
        </row>
        <row r="1669">
          <cell r="A1669" t="str">
            <v>CMRLPT23245</v>
          </cell>
        </row>
        <row r="1670">
          <cell r="A1670" t="str">
            <v>CMRLPT24041</v>
          </cell>
        </row>
        <row r="1671">
          <cell r="A1671" t="str">
            <v>SABCSQDIMO201</v>
          </cell>
        </row>
        <row r="1672">
          <cell r="A1672" t="str">
            <v>CMRUCT23175</v>
          </cell>
        </row>
        <row r="1673">
          <cell r="A1673" t="str">
            <v>CMRUCT23154</v>
          </cell>
        </row>
        <row r="1674">
          <cell r="A1674" t="str">
            <v>CMRLPT23037</v>
          </cell>
        </row>
        <row r="1675">
          <cell r="A1675" t="str">
            <v>SABCMMIX101</v>
          </cell>
        </row>
        <row r="1676">
          <cell r="A1676" t="str">
            <v>CMRUCT22028</v>
          </cell>
        </row>
        <row r="1677">
          <cell r="A1677" t="str">
            <v>CMRLPT24136</v>
          </cell>
        </row>
        <row r="1678">
          <cell r="A1678" t="str">
            <v>CMRUCT24159</v>
          </cell>
        </row>
        <row r="1679">
          <cell r="A1679" t="str">
            <v>CMRUCT20035</v>
          </cell>
        </row>
        <row r="1680">
          <cell r="A1680" t="str">
            <v>CMRLPT21059</v>
          </cell>
        </row>
        <row r="1681">
          <cell r="A1681" t="str">
            <v>CMRUCT19076</v>
          </cell>
        </row>
        <row r="1682">
          <cell r="A1682" t="str">
            <v>CMRLPT22135</v>
          </cell>
        </row>
        <row r="1683">
          <cell r="A1683" t="str">
            <v>CMRLPT21106</v>
          </cell>
        </row>
        <row r="1684">
          <cell r="A1684" t="str">
            <v>CMRUCT21004</v>
          </cell>
        </row>
        <row r="1685">
          <cell r="A1685" t="str">
            <v>CMRLPT21049</v>
          </cell>
        </row>
        <row r="1686">
          <cell r="A1686" t="str">
            <v>CMRUCT24166</v>
          </cell>
        </row>
        <row r="1687">
          <cell r="A1687" t="str">
            <v>CMRLPT22115</v>
          </cell>
        </row>
        <row r="1688">
          <cell r="A1688" t="str">
            <v>CMRUCT19138</v>
          </cell>
        </row>
        <row r="1689">
          <cell r="A1689" t="str">
            <v>CMRUCT24108</v>
          </cell>
        </row>
        <row r="1690">
          <cell r="A1690" t="str">
            <v>CMRLPT21084</v>
          </cell>
        </row>
        <row r="1691">
          <cell r="A1691" t="str">
            <v>CMRLPT24154</v>
          </cell>
        </row>
        <row r="1692">
          <cell r="A1692" t="str">
            <v>CMRLPT23292</v>
          </cell>
        </row>
        <row r="1693">
          <cell r="A1693" t="str">
            <v>CMRLPT24152</v>
          </cell>
        </row>
        <row r="1694">
          <cell r="A1694" t="str">
            <v>CMRLPT19001</v>
          </cell>
        </row>
        <row r="1695">
          <cell r="A1695" t="str">
            <v>CMRLPT22071</v>
          </cell>
        </row>
        <row r="1696">
          <cell r="A1696" t="str">
            <v>CMRUCT23296</v>
          </cell>
        </row>
        <row r="1697">
          <cell r="A1697" t="str">
            <v>CMRUCT24091</v>
          </cell>
        </row>
        <row r="1698">
          <cell r="A1698" t="str">
            <v>CMRLPT19215</v>
          </cell>
        </row>
        <row r="1699">
          <cell r="A1699" t="str">
            <v>CMRUCT20128</v>
          </cell>
        </row>
        <row r="1700">
          <cell r="A1700" t="str">
            <v>YAOUVPRX101</v>
          </cell>
        </row>
        <row r="1701">
          <cell r="A1701" t="str">
            <v>CMRUCT22024</v>
          </cell>
        </row>
        <row r="1702">
          <cell r="A1702" t="str">
            <v>CMRLPT21116</v>
          </cell>
        </row>
        <row r="1703">
          <cell r="A1703" t="str">
            <v>cmruct20125</v>
          </cell>
        </row>
        <row r="1704">
          <cell r="A1704" t="str">
            <v>CMRUCT20033</v>
          </cell>
        </row>
        <row r="1705">
          <cell r="A1705" t="str">
            <v>CMRLPT24156</v>
          </cell>
        </row>
        <row r="1706">
          <cell r="A1706" t="str">
            <v>CMRUCT24161</v>
          </cell>
        </row>
        <row r="1707">
          <cell r="A1707" t="str">
            <v>CMRLPT22152</v>
          </cell>
        </row>
        <row r="1708">
          <cell r="A1708" t="str">
            <v>cmruct22110</v>
          </cell>
        </row>
        <row r="1709">
          <cell r="A1709" t="str">
            <v>CMRLPT21098</v>
          </cell>
        </row>
        <row r="1710">
          <cell r="A1710" t="str">
            <v>CMRUCT23059</v>
          </cell>
        </row>
        <row r="1711">
          <cell r="A1711" t="str">
            <v>CMRUCT23177</v>
          </cell>
        </row>
        <row r="1712">
          <cell r="A1712" t="str">
            <v>CMRLPT19194</v>
          </cell>
        </row>
        <row r="1713">
          <cell r="A1713" t="str">
            <v>CMRUCT23058</v>
          </cell>
        </row>
        <row r="1714">
          <cell r="A1714" t="str">
            <v>CMRLPT20041</v>
          </cell>
        </row>
        <row r="1715">
          <cell r="A1715" t="str">
            <v>CMRUCT20123</v>
          </cell>
        </row>
        <row r="1716">
          <cell r="A1716" t="str">
            <v>CMRLPT21088</v>
          </cell>
        </row>
        <row r="1717">
          <cell r="A1717" t="str">
            <v>2a01:e0a:15:950:457a:d820:f43a:ef5f</v>
          </cell>
        </row>
        <row r="1718">
          <cell r="A1718" t="str">
            <v>CMRUCT24072</v>
          </cell>
        </row>
        <row r="1719">
          <cell r="A1719" t="str">
            <v>CMRUCT24102</v>
          </cell>
        </row>
        <row r="1720">
          <cell r="A1720" t="str">
            <v>CMRLPT22144</v>
          </cell>
        </row>
        <row r="1721">
          <cell r="A1721" t="str">
            <v>CMRLPT21060</v>
          </cell>
        </row>
        <row r="1722">
          <cell r="A1722" t="str">
            <v>CMRUCT23075</v>
          </cell>
        </row>
        <row r="1723">
          <cell r="A1723" t="str">
            <v>CMRUCT22009</v>
          </cell>
        </row>
        <row r="1724">
          <cell r="A1724" t="str">
            <v>CMRUCT21071</v>
          </cell>
        </row>
        <row r="1725">
          <cell r="A1725" t="str">
            <v>CMRLPT23261</v>
          </cell>
        </row>
        <row r="1726">
          <cell r="A1726" t="str">
            <v>SOCAFICH101</v>
          </cell>
        </row>
        <row r="1727">
          <cell r="A1727" t="str">
            <v>CMRUCT22114</v>
          </cell>
        </row>
        <row r="1728">
          <cell r="A1728" t="str">
            <v>CMRLPT22100</v>
          </cell>
        </row>
        <row r="1729">
          <cell r="A1729" t="str">
            <v>SABCCRM101</v>
          </cell>
        </row>
        <row r="1730">
          <cell r="A1730" t="str">
            <v>BALILIMS601</v>
          </cell>
        </row>
        <row r="1731">
          <cell r="A1731" t="str">
            <v>CMRLPT23219</v>
          </cell>
        </row>
        <row r="1732">
          <cell r="A1732" t="str">
            <v>CMRLPT22094</v>
          </cell>
        </row>
        <row r="1733">
          <cell r="A1733" t="str">
            <v>CMRUCT23179</v>
          </cell>
        </row>
        <row r="1734">
          <cell r="A1734" t="str">
            <v>CMRLPT21016</v>
          </cell>
        </row>
        <row r="1735">
          <cell r="A1735" t="str">
            <v>CMRUCT24193</v>
          </cell>
        </row>
        <row r="1736">
          <cell r="A1736" t="str">
            <v>CMRLPT23174</v>
          </cell>
        </row>
        <row r="1737">
          <cell r="A1737" t="str">
            <v>silos</v>
          </cell>
        </row>
        <row r="1738">
          <cell r="A1738" t="str">
            <v>CMRLPT19073</v>
          </cell>
        </row>
        <row r="1739">
          <cell r="A1739" t="str">
            <v>CMRLPT23160</v>
          </cell>
        </row>
        <row r="1740">
          <cell r="A1740" t="str">
            <v>CMRLPT21154</v>
          </cell>
        </row>
        <row r="1741">
          <cell r="A1741" t="str">
            <v>CMRUCT21007</v>
          </cell>
        </row>
        <row r="1742">
          <cell r="A1742" t="str">
            <v>CMRUCT23167</v>
          </cell>
        </row>
        <row r="1743">
          <cell r="A1743" t="str">
            <v>CMRLPT23049</v>
          </cell>
        </row>
        <row r="1744">
          <cell r="A1744" t="str">
            <v>CMRLPT24171</v>
          </cell>
        </row>
        <row r="1745">
          <cell r="A1745" t="str">
            <v>CMRLPT24024</v>
          </cell>
        </row>
        <row r="1746">
          <cell r="A1746" t="str">
            <v>cmruct22088</v>
          </cell>
        </row>
        <row r="1747">
          <cell r="A1747" t="str">
            <v>CMRLPT23059</v>
          </cell>
        </row>
        <row r="1748">
          <cell r="A1748" t="str">
            <v>CMRUCT24190</v>
          </cell>
        </row>
        <row r="1749">
          <cell r="A1749" t="str">
            <v>CMRLPT24047</v>
          </cell>
        </row>
        <row r="1750">
          <cell r="A1750" t="str">
            <v>CMRLPT20043</v>
          </cell>
        </row>
        <row r="1751">
          <cell r="A1751" t="str">
            <v>CMRUCT20036</v>
          </cell>
        </row>
        <row r="1752">
          <cell r="A1752" t="str">
            <v>CMRUCT23109</v>
          </cell>
        </row>
        <row r="1753">
          <cell r="A1753" t="str">
            <v>SOCAECOSYS101</v>
          </cell>
        </row>
        <row r="1754">
          <cell r="A1754" t="str">
            <v>SABCSHAR103</v>
          </cell>
        </row>
        <row r="1755">
          <cell r="A1755" t="str">
            <v>CMRLPT21047</v>
          </cell>
        </row>
        <row r="1756">
          <cell r="A1756" t="str">
            <v>BALIFICH002</v>
          </cell>
        </row>
        <row r="1757">
          <cell r="A1757" t="str">
            <v>CMRUCT21059</v>
          </cell>
        </row>
        <row r="1758">
          <cell r="A1758" t="str">
            <v>CMRLPT22129</v>
          </cell>
        </row>
        <row r="1759">
          <cell r="A1759" t="str">
            <v>CMRLPT23196</v>
          </cell>
        </row>
        <row r="1760">
          <cell r="A1760" t="str">
            <v>CMRUCT24040</v>
          </cell>
        </row>
        <row r="1761">
          <cell r="A1761" t="str">
            <v>CMRUCT19119</v>
          </cell>
        </row>
        <row r="1762">
          <cell r="A1762" t="str">
            <v>CMRUCT19104</v>
          </cell>
        </row>
        <row r="1763">
          <cell r="A1763" t="str">
            <v>CMRLPT24068</v>
          </cell>
        </row>
        <row r="1764">
          <cell r="A1764" t="str">
            <v>CMRUCT21087</v>
          </cell>
        </row>
        <row r="1765">
          <cell r="A1765" t="str">
            <v>CMRUCT24186</v>
          </cell>
        </row>
        <row r="1766">
          <cell r="A1766" t="str">
            <v>CMRUCT23032</v>
          </cell>
        </row>
        <row r="1767">
          <cell r="A1767" t="str">
            <v>CMRUCT22039</v>
          </cell>
        </row>
        <row r="1768">
          <cell r="A1768" t="str">
            <v>BAFOUSIN002</v>
          </cell>
        </row>
        <row r="1769">
          <cell r="A1769" t="str">
            <v>CMRLPT19269</v>
          </cell>
        </row>
        <row r="1770">
          <cell r="A1770" t="str">
            <v>CMRUCT24034</v>
          </cell>
        </row>
        <row r="1771">
          <cell r="A1771" t="str">
            <v>CMRUCT24168</v>
          </cell>
        </row>
        <row r="1772">
          <cell r="A1772" t="str">
            <v>BONAPDDK101</v>
          </cell>
        </row>
        <row r="1773">
          <cell r="A1773" t="str">
            <v>SABCSSIS101</v>
          </cell>
        </row>
        <row r="1774">
          <cell r="A1774" t="str">
            <v>CMRLPT23070</v>
          </cell>
        </row>
        <row r="1775">
          <cell r="A1775" t="str">
            <v>CMRLPT22029</v>
          </cell>
        </row>
        <row r="1776">
          <cell r="A1776" t="str">
            <v>CMRUCT19246</v>
          </cell>
        </row>
        <row r="1777">
          <cell r="A1777" t="str">
            <v>CMRUCT24030</v>
          </cell>
        </row>
        <row r="1778">
          <cell r="A1778" t="str">
            <v>CMRUCT24118</v>
          </cell>
        </row>
        <row r="1779">
          <cell r="A1779" t="str">
            <v>CMRUCT20105</v>
          </cell>
        </row>
        <row r="1780">
          <cell r="A1780" t="str">
            <v>YAOUDOMC002</v>
          </cell>
        </row>
        <row r="1781">
          <cell r="A1781" t="str">
            <v>SABCTSE102</v>
          </cell>
        </row>
        <row r="1782">
          <cell r="A1782" t="str">
            <v>CMRUCT23259</v>
          </cell>
        </row>
        <row r="1783">
          <cell r="A1783" t="str">
            <v>CMRUCT23254</v>
          </cell>
        </row>
        <row r="1784">
          <cell r="A1784" t="str">
            <v>CMRLPT21012</v>
          </cell>
        </row>
        <row r="1785">
          <cell r="A1785" t="str">
            <v>CMRUCT19080</v>
          </cell>
        </row>
        <row r="1786">
          <cell r="A1786" t="str">
            <v>CMRLPT23268</v>
          </cell>
        </row>
        <row r="1787">
          <cell r="A1787" t="str">
            <v>CMRLPT23189</v>
          </cell>
        </row>
        <row r="1788">
          <cell r="A1788" t="str">
            <v>CMRUCT23307</v>
          </cell>
        </row>
        <row r="1789">
          <cell r="A1789" t="str">
            <v>CMRUCT24051</v>
          </cell>
        </row>
        <row r="1790">
          <cell r="A1790" t="str">
            <v>CMRUCT23076</v>
          </cell>
        </row>
        <row r="1791">
          <cell r="A1791" t="str">
            <v>CMRUCT23212</v>
          </cell>
        </row>
        <row r="1792">
          <cell r="A1792" t="str">
            <v>CMRUCT22075</v>
          </cell>
        </row>
        <row r="1793">
          <cell r="A1793" t="str">
            <v>CMRLPT20066</v>
          </cell>
        </row>
        <row r="1794">
          <cell r="A1794" t="str">
            <v>CMRLPT23063</v>
          </cell>
        </row>
        <row r="1795">
          <cell r="A1795" t="str">
            <v>CMRUCT23286</v>
          </cell>
        </row>
        <row r="1796">
          <cell r="A1796" t="str">
            <v>CMRLPT23079</v>
          </cell>
        </row>
        <row r="1797">
          <cell r="A1797" t="str">
            <v>CMRUCT20017</v>
          </cell>
        </row>
        <row r="1798">
          <cell r="A1798" t="str">
            <v>CMRLPT21073</v>
          </cell>
        </row>
        <row r="1799">
          <cell r="A1799" t="str">
            <v>BALIDOMC006</v>
          </cell>
        </row>
        <row r="1800">
          <cell r="A1800" t="str">
            <v>CMRLPT22159</v>
          </cell>
        </row>
        <row r="1801">
          <cell r="A1801" t="str">
            <v>CMRLPT21069</v>
          </cell>
        </row>
        <row r="1802">
          <cell r="A1802" t="str">
            <v>CMRLPT21126</v>
          </cell>
        </row>
        <row r="1803">
          <cell r="A1803" t="str">
            <v>CMRUCT20018</v>
          </cell>
        </row>
        <row r="1804">
          <cell r="A1804" t="str">
            <v>CMRUCT23149</v>
          </cell>
        </row>
        <row r="1805">
          <cell r="A1805" t="str">
            <v>CMRLPT20024</v>
          </cell>
        </row>
        <row r="1806">
          <cell r="A1806" t="str">
            <v>CMRLPT20117</v>
          </cell>
        </row>
        <row r="1807">
          <cell r="A1807" t="str">
            <v>CMRLPT19161</v>
          </cell>
        </row>
        <row r="1808">
          <cell r="A1808" t="str">
            <v>SABCMSQL201</v>
          </cell>
        </row>
        <row r="1809">
          <cell r="A1809" t="str">
            <v>CMRLPT21104</v>
          </cell>
        </row>
        <row r="1810">
          <cell r="A1810" t="str">
            <v>CMRLPT22009</v>
          </cell>
        </row>
        <row r="1811">
          <cell r="A1811" t="str">
            <v>SABCBPC603</v>
          </cell>
        </row>
        <row r="1812">
          <cell r="A1812" t="str">
            <v>CMRLPT23010</v>
          </cell>
        </row>
        <row r="1813">
          <cell r="A1813" t="str">
            <v>CMRLPT24172</v>
          </cell>
        </row>
        <row r="1814">
          <cell r="A1814" t="str">
            <v>CMRUCT20010</v>
          </cell>
        </row>
        <row r="1815">
          <cell r="A1815" t="str">
            <v>CMRLPT22049</v>
          </cell>
        </row>
        <row r="1816">
          <cell r="A1816" t="str">
            <v>CMRLPT22065</v>
          </cell>
        </row>
        <row r="1817">
          <cell r="A1817" t="str">
            <v>CMRUCT21122</v>
          </cell>
        </row>
        <row r="1818">
          <cell r="A1818" t="str">
            <v>CMRUCT23135</v>
          </cell>
        </row>
        <row r="1819">
          <cell r="A1819" t="str">
            <v>CMRLPT20019</v>
          </cell>
        </row>
        <row r="1820">
          <cell r="A1820" t="str">
            <v>LDSDATABASE</v>
          </cell>
        </row>
        <row r="1821">
          <cell r="A1821" t="str">
            <v>CMRUCT20120</v>
          </cell>
        </row>
        <row r="1822">
          <cell r="A1822" t="str">
            <v>SABCELO201</v>
          </cell>
        </row>
        <row r="1823">
          <cell r="A1823" t="str">
            <v>CMRUCT20002</v>
          </cell>
        </row>
        <row r="1824">
          <cell r="A1824" t="str">
            <v>CMRLPT24192</v>
          </cell>
        </row>
        <row r="1825">
          <cell r="A1825" t="str">
            <v>CMRLPT22059</v>
          </cell>
        </row>
        <row r="1826">
          <cell r="A1826" t="str">
            <v>2a01:e0a:170:62b0:5430:af95:754:489e</v>
          </cell>
        </row>
        <row r="1827">
          <cell r="A1827" t="str">
            <v>CMRUCT23138</v>
          </cell>
        </row>
        <row r="1828">
          <cell r="A1828" t="str">
            <v>CMRLPT20032</v>
          </cell>
        </row>
        <row r="1829">
          <cell r="A1829" t="str">
            <v>CMRLPT24151</v>
          </cell>
        </row>
        <row r="1830">
          <cell r="A1830" t="str">
            <v>CMRLPT20086</v>
          </cell>
        </row>
        <row r="1831">
          <cell r="A1831" t="str">
            <v>CMRLPT24001</v>
          </cell>
        </row>
        <row r="1832">
          <cell r="A1832" t="str">
            <v>SABCSQCAIS601</v>
          </cell>
        </row>
        <row r="1833">
          <cell r="A1833" t="str">
            <v>CMRLPT20058</v>
          </cell>
        </row>
        <row r="1834">
          <cell r="A1834" t="str">
            <v>CMRLPT21159</v>
          </cell>
        </row>
        <row r="1835">
          <cell r="A1835" t="str">
            <v>CMRLPT21135</v>
          </cell>
        </row>
        <row r="1836">
          <cell r="A1836" t="str">
            <v>CMRUCT23016</v>
          </cell>
        </row>
        <row r="1837">
          <cell r="A1837" t="str">
            <v>CMRUCT23049</v>
          </cell>
        </row>
        <row r="1838">
          <cell r="A1838" t="str">
            <v>CMRUCT22121</v>
          </cell>
        </row>
        <row r="1839">
          <cell r="A1839" t="str">
            <v>CMRLPT24119</v>
          </cell>
        </row>
        <row r="1840">
          <cell r="A1840" t="str">
            <v>CMRUCT24005</v>
          </cell>
        </row>
        <row r="1841">
          <cell r="A1841" t="str">
            <v>CMRLPT23136</v>
          </cell>
        </row>
        <row r="1842">
          <cell r="A1842" t="str">
            <v>CMRUCT19001</v>
          </cell>
        </row>
        <row r="1843">
          <cell r="A1843" t="str">
            <v>CMRUCT21081</v>
          </cell>
        </row>
        <row r="1844">
          <cell r="A1844" t="str">
            <v>CMRLPT22141</v>
          </cell>
        </row>
        <row r="1845">
          <cell r="A1845" t="str">
            <v>CMRLPT20040</v>
          </cell>
        </row>
        <row r="1846">
          <cell r="A1846" t="str">
            <v>CMRUCT23160</v>
          </cell>
        </row>
        <row r="1847">
          <cell r="A1847" t="str">
            <v>CMRLPT21101</v>
          </cell>
        </row>
        <row r="1848">
          <cell r="A1848" t="str">
            <v>NDOKDOMC003</v>
          </cell>
        </row>
        <row r="1849">
          <cell r="A1849" t="str">
            <v>CMRLPT22107</v>
          </cell>
        </row>
        <row r="1850">
          <cell r="A1850" t="str">
            <v>cmruct23044</v>
          </cell>
        </row>
        <row r="1851">
          <cell r="A1851" t="str">
            <v>CMRUCT20029</v>
          </cell>
        </row>
        <row r="1852">
          <cell r="A1852" t="str">
            <v>BAFOUSIN003</v>
          </cell>
        </row>
        <row r="1853">
          <cell r="A1853" t="str">
            <v>CMRUCT22043</v>
          </cell>
        </row>
        <row r="1854">
          <cell r="A1854" t="str">
            <v>CMRUCT24093</v>
          </cell>
        </row>
        <row r="1855">
          <cell r="A1855" t="str">
            <v>CMRLPT23188</v>
          </cell>
        </row>
        <row r="1856">
          <cell r="A1856" t="str">
            <v>CMRLPT24137</v>
          </cell>
        </row>
        <row r="1857">
          <cell r="A1857" t="str">
            <v>CMRUCT23017</v>
          </cell>
        </row>
        <row r="1858">
          <cell r="A1858" t="str">
            <v>SABCADMIN</v>
          </cell>
        </row>
        <row r="1859">
          <cell r="A1859" t="str">
            <v>SABCLEARN101</v>
          </cell>
        </row>
        <row r="1860">
          <cell r="A1860" t="str">
            <v>CMRUCT22164</v>
          </cell>
        </row>
        <row r="1861">
          <cell r="A1861" t="str">
            <v>CMRUCT22021</v>
          </cell>
        </row>
        <row r="1862">
          <cell r="A1862" t="str">
            <v>CMRUCT23251</v>
          </cell>
        </row>
        <row r="1863">
          <cell r="A1863" t="str">
            <v>CMRUCT23161</v>
          </cell>
        </row>
        <row r="1864">
          <cell r="A1864" t="str">
            <v>CMRLPT24122</v>
          </cell>
        </row>
        <row r="1865">
          <cell r="A1865" t="str">
            <v>CMRUCT23068</v>
          </cell>
        </row>
        <row r="1866">
          <cell r="A1866" t="str">
            <v>CMRUCT22032</v>
          </cell>
        </row>
        <row r="1867">
          <cell r="A1867" t="str">
            <v>CMRLPT19287</v>
          </cell>
        </row>
        <row r="1868">
          <cell r="A1868" t="str">
            <v>CMRLPT21138</v>
          </cell>
        </row>
        <row r="1869">
          <cell r="A1869" t="str">
            <v>SABCWEF101</v>
          </cell>
        </row>
        <row r="1870">
          <cell r="A1870" t="str">
            <v>CMRLPT22204</v>
          </cell>
        </row>
        <row r="1871">
          <cell r="A1871" t="str">
            <v>CMRUCT23048</v>
          </cell>
        </row>
        <row r="1872">
          <cell r="A1872" t="str">
            <v>BALIQUAL101</v>
          </cell>
        </row>
        <row r="1873">
          <cell r="A1873" t="str">
            <v>CMRLPT22184</v>
          </cell>
        </row>
        <row r="1874">
          <cell r="A1874" t="str">
            <v>SOUAPCUT001</v>
          </cell>
        </row>
        <row r="1875">
          <cell r="A1875" t="str">
            <v>CMRUCT23168</v>
          </cell>
        </row>
        <row r="1876">
          <cell r="A1876" t="str">
            <v>SABCWEB601</v>
          </cell>
        </row>
        <row r="1877">
          <cell r="A1877" t="str">
            <v>CMRUCT22026</v>
          </cell>
        </row>
        <row r="1878">
          <cell r="A1878" t="str">
            <v>CMRLPT22084</v>
          </cell>
        </row>
        <row r="1879">
          <cell r="A1879" t="str">
            <v>CMRUCT24099</v>
          </cell>
        </row>
        <row r="1880">
          <cell r="A1880" t="str">
            <v>CMRUCT23290</v>
          </cell>
        </row>
        <row r="1881">
          <cell r="A1881" t="str">
            <v>CMRUCT22092</v>
          </cell>
        </row>
        <row r="1882">
          <cell r="A1882" t="str">
            <v>CMRUCT21102</v>
          </cell>
        </row>
        <row r="1883">
          <cell r="A1883" t="str">
            <v>CMRLPT23083</v>
          </cell>
        </row>
        <row r="1884">
          <cell r="A1884" t="str">
            <v>CMRUCT19169</v>
          </cell>
        </row>
        <row r="1885">
          <cell r="A1885" t="str">
            <v>CMRLPT19179</v>
          </cell>
        </row>
        <row r="1886">
          <cell r="A1886" t="str">
            <v>CMRLPT23142</v>
          </cell>
        </row>
        <row r="1887">
          <cell r="A1887" t="str">
            <v>CMRLPT23164</v>
          </cell>
        </row>
        <row r="1888">
          <cell r="A1888" t="str">
            <v>CMRUCT22035</v>
          </cell>
        </row>
        <row r="1889">
          <cell r="A1889" t="str">
            <v>CMRUCT19207</v>
          </cell>
        </row>
        <row r="1890">
          <cell r="A1890" t="str">
            <v>CMRLPT22066</v>
          </cell>
        </row>
        <row r="1891">
          <cell r="A1891" t="str">
            <v>CMRUCT24076</v>
          </cell>
        </row>
        <row r="1892">
          <cell r="A1892" t="str">
            <v>CMRLPT21092</v>
          </cell>
        </row>
        <row r="1893">
          <cell r="A1893" t="str">
            <v>CMRLPT21048</v>
          </cell>
        </row>
        <row r="1894">
          <cell r="A1894" t="str">
            <v>CMRLPT23301</v>
          </cell>
        </row>
        <row r="1895">
          <cell r="A1895" t="str">
            <v>CMRLPT24153</v>
          </cell>
        </row>
        <row r="1896">
          <cell r="A1896" t="str">
            <v>SABCGLPI601</v>
          </cell>
        </row>
        <row r="1897">
          <cell r="A1897" t="str">
            <v>CMRUCT24120</v>
          </cell>
        </row>
        <row r="1898">
          <cell r="A1898" t="str">
            <v>CMRUCT24160</v>
          </cell>
        </row>
        <row r="1899">
          <cell r="A1899" t="str">
            <v>CMRUCT24045</v>
          </cell>
        </row>
        <row r="1900">
          <cell r="A1900" t="str">
            <v>CMRUCT24071</v>
          </cell>
        </row>
        <row r="1901">
          <cell r="A1901" t="str">
            <v>CMRUCT21031</v>
          </cell>
        </row>
        <row r="1902">
          <cell r="A1902" t="str">
            <v>YAOUSHARG101</v>
          </cell>
        </row>
        <row r="1903">
          <cell r="A1903" t="str">
            <v>CMRUCT23088</v>
          </cell>
        </row>
        <row r="1904">
          <cell r="A1904" t="str">
            <v>SABCDHCP102</v>
          </cell>
        </row>
        <row r="1905">
          <cell r="A1905" t="str">
            <v>CMRLPT21114</v>
          </cell>
        </row>
        <row r="1906">
          <cell r="A1906" t="str">
            <v>CMRUCT23173</v>
          </cell>
        </row>
        <row r="1907">
          <cell r="A1907" t="str">
            <v>CMRLPT24039</v>
          </cell>
        </row>
        <row r="1908">
          <cell r="A1908" t="str">
            <v>CMRLPT23068</v>
          </cell>
        </row>
        <row r="1909">
          <cell r="A1909" t="str">
            <v>CMRLPT23039</v>
          </cell>
        </row>
        <row r="1910">
          <cell r="A1910" t="str">
            <v>CMRUCT22020</v>
          </cell>
        </row>
        <row r="1911">
          <cell r="A1911" t="str">
            <v>CMRLPT22055</v>
          </cell>
        </row>
        <row r="1912">
          <cell r="A1912" t="str">
            <v>CMRUCT22079</v>
          </cell>
        </row>
        <row r="1913">
          <cell r="A1913" t="str">
            <v>SABCDIMO100</v>
          </cell>
        </row>
        <row r="1914">
          <cell r="A1914" t="str">
            <v>CMRUCT22071</v>
          </cell>
        </row>
        <row r="1915">
          <cell r="A1915" t="str">
            <v>CMRUCT23004</v>
          </cell>
        </row>
        <row r="1916">
          <cell r="A1916" t="str">
            <v>CMRUCT24123</v>
          </cell>
        </row>
        <row r="1917">
          <cell r="A1917" t="str">
            <v>CMRLPT24005</v>
          </cell>
        </row>
        <row r="1918">
          <cell r="A1918" t="str">
            <v>CMRUCT21093</v>
          </cell>
        </row>
        <row r="1919">
          <cell r="A1919" t="str">
            <v>CMRLPT23243</v>
          </cell>
        </row>
        <row r="1920">
          <cell r="A1920" t="str">
            <v>CMRLPT19365</v>
          </cell>
        </row>
        <row r="1921">
          <cell r="A1921" t="str">
            <v>CMRLPT21146</v>
          </cell>
        </row>
        <row r="1922">
          <cell r="A1922" t="str">
            <v>CMRLPT24011</v>
          </cell>
        </row>
        <row r="1923">
          <cell r="A1923" t="str">
            <v>CMRUCT23014</v>
          </cell>
        </row>
        <row r="1924">
          <cell r="A1924" t="str">
            <v>CMRLPT23199</v>
          </cell>
        </row>
        <row r="1925">
          <cell r="A1925" t="str">
            <v>CMRLPT24104</v>
          </cell>
        </row>
        <row r="1926">
          <cell r="A1926" t="str">
            <v>CMRLPT23241</v>
          </cell>
        </row>
        <row r="1927">
          <cell r="A1927" t="str">
            <v>CMRLPT19245</v>
          </cell>
        </row>
        <row r="1928">
          <cell r="A1928" t="str">
            <v>SABCMEC202</v>
          </cell>
        </row>
        <row r="1929">
          <cell r="A1929" t="str">
            <v>CMRUCT23080</v>
          </cell>
        </row>
        <row r="1930">
          <cell r="A1930" t="str">
            <v>CMRUCT24157</v>
          </cell>
        </row>
        <row r="1931">
          <cell r="A1931" t="str">
            <v>CMRUCT24007</v>
          </cell>
        </row>
        <row r="1932">
          <cell r="A1932" t="str">
            <v>SABCCRM601</v>
          </cell>
        </row>
        <row r="1933">
          <cell r="A1933" t="str">
            <v>CMRUCT24046</v>
          </cell>
        </row>
        <row r="1934">
          <cell r="A1934" t="str">
            <v>CMRUCT24035</v>
          </cell>
        </row>
        <row r="1935">
          <cell r="A1935" t="str">
            <v>CMRUCT21078</v>
          </cell>
        </row>
        <row r="1936">
          <cell r="A1936" t="str">
            <v>CMRUCT22010</v>
          </cell>
        </row>
        <row r="1937">
          <cell r="A1937" t="str">
            <v>CMRLPT23003</v>
          </cell>
        </row>
        <row r="1938">
          <cell r="A1938" t="str">
            <v>CMRUCT23169</v>
          </cell>
        </row>
        <row r="1939">
          <cell r="A1939" t="str">
            <v>CMRLPT23086</v>
          </cell>
        </row>
        <row r="1940">
          <cell r="A1940" t="str">
            <v>CMRUCT21017</v>
          </cell>
        </row>
        <row r="1941">
          <cell r="A1941" t="str">
            <v>CMRLPT21132</v>
          </cell>
        </row>
        <row r="1942">
          <cell r="A1942" t="str">
            <v>CMRLPT21078</v>
          </cell>
        </row>
        <row r="1943">
          <cell r="A1943" t="str">
            <v>CMRLPT23022</v>
          </cell>
        </row>
        <row r="1944">
          <cell r="A1944" t="str">
            <v>SABCPASDO102</v>
          </cell>
        </row>
        <row r="1945">
          <cell r="A1945" t="str">
            <v>CMRUCT24180</v>
          </cell>
        </row>
        <row r="1946">
          <cell r="A1946" t="str">
            <v>CMRLPT19282</v>
          </cell>
        </row>
        <row r="1947">
          <cell r="A1947" t="str">
            <v>CMRLPT24052</v>
          </cell>
        </row>
        <row r="1948">
          <cell r="A1948" t="str">
            <v>CMRLPT21134</v>
          </cell>
        </row>
        <row r="1949">
          <cell r="A1949" t="str">
            <v>CMRLPT20061</v>
          </cell>
        </row>
        <row r="1950">
          <cell r="A1950" t="str">
            <v>CMRUCT22002</v>
          </cell>
        </row>
        <row r="1951">
          <cell r="A1951" t="str">
            <v>CMRLPT21061</v>
          </cell>
        </row>
        <row r="1952">
          <cell r="A1952" t="str">
            <v>CMRLPT20084</v>
          </cell>
        </row>
        <row r="1953">
          <cell r="A1953" t="str">
            <v>CMRUCT23244</v>
          </cell>
        </row>
        <row r="1954">
          <cell r="A1954" t="str">
            <v>CMRLPT22013</v>
          </cell>
        </row>
        <row r="1955">
          <cell r="A1955" t="str">
            <v>SABCMSQL601</v>
          </cell>
        </row>
        <row r="1956">
          <cell r="A1956" t="str">
            <v>CMRLPT19242</v>
          </cell>
        </row>
        <row r="1957">
          <cell r="A1957" t="str">
            <v>CMRLPT20001</v>
          </cell>
        </row>
        <row r="1958">
          <cell r="A1958" t="str">
            <v>CMRUCT23242</v>
          </cell>
        </row>
        <row r="1959">
          <cell r="A1959" t="str">
            <v>CMRLPT23264</v>
          </cell>
        </row>
        <row r="1960">
          <cell r="A1960" t="str">
            <v>BONADOMC002</v>
          </cell>
        </row>
        <row r="1961">
          <cell r="A1961" t="str">
            <v>CMRLPT24076</v>
          </cell>
        </row>
        <row r="1962">
          <cell r="A1962" t="str">
            <v>CMRLPT22044</v>
          </cell>
        </row>
        <row r="1963">
          <cell r="A1963" t="str">
            <v>CMRLPT20016</v>
          </cell>
        </row>
        <row r="1964">
          <cell r="A1964" t="str">
            <v>CMRLPT22097</v>
          </cell>
        </row>
        <row r="1965">
          <cell r="A1965" t="str">
            <v>CMRUCT23031</v>
          </cell>
        </row>
        <row r="1966">
          <cell r="A1966" t="str">
            <v>CMRLPT24204</v>
          </cell>
        </row>
        <row r="1967">
          <cell r="A1967" t="str">
            <v>CMRLPT21147</v>
          </cell>
        </row>
        <row r="1968">
          <cell r="A1968" t="str">
            <v>CMRTAB20339</v>
          </cell>
        </row>
        <row r="1969">
          <cell r="A1969" t="str">
            <v>CMRLPT21072</v>
          </cell>
        </row>
        <row r="1970">
          <cell r="A1970" t="str">
            <v>CMRLPT19358</v>
          </cell>
        </row>
        <row r="1971">
          <cell r="A1971" t="str">
            <v>CMRLPT22026</v>
          </cell>
        </row>
        <row r="1972">
          <cell r="A1972" t="str">
            <v>CMRLPT20036</v>
          </cell>
        </row>
        <row r="1973">
          <cell r="A1973" t="str">
            <v>CMRUCT23246</v>
          </cell>
        </row>
        <row r="1974">
          <cell r="A1974" t="str">
            <v>CMRLPT24067</v>
          </cell>
        </row>
        <row r="1975">
          <cell r="A1975" t="str">
            <v>CMRUCT22055</v>
          </cell>
        </row>
        <row r="1976">
          <cell r="A1976" t="str">
            <v>CMRUCT21010</v>
          </cell>
        </row>
        <row r="1977">
          <cell r="A1977" t="str">
            <v>CMRLPT21170</v>
          </cell>
        </row>
        <row r="1978">
          <cell r="A1978" t="str">
            <v>CMRUCT23221</v>
          </cell>
        </row>
        <row r="1979">
          <cell r="A1979" t="str">
            <v>CMRUCT22082</v>
          </cell>
        </row>
        <row r="1980">
          <cell r="A1980" t="str">
            <v>CMRUCT20155</v>
          </cell>
        </row>
        <row r="1981">
          <cell r="A1981" t="str">
            <v>CMRLPT19154</v>
          </cell>
        </row>
        <row r="1982">
          <cell r="A1982" t="str">
            <v>CMRUCT22149</v>
          </cell>
        </row>
        <row r="1983">
          <cell r="A1983" t="str">
            <v>CMRUCT20093</v>
          </cell>
        </row>
        <row r="1984">
          <cell r="A1984" t="str">
            <v>CMRLPT22046</v>
          </cell>
        </row>
        <row r="1985">
          <cell r="A1985" t="str">
            <v>SABCPROJ601</v>
          </cell>
        </row>
        <row r="1986">
          <cell r="A1986" t="str">
            <v>CMRUCT23206</v>
          </cell>
        </row>
        <row r="1987">
          <cell r="A1987" t="str">
            <v>CMRLPT22108</v>
          </cell>
        </row>
        <row r="1988">
          <cell r="A1988" t="str">
            <v>OLEMUPCUT101</v>
          </cell>
        </row>
        <row r="1989">
          <cell r="A1989" t="str">
            <v>CMRLPT23270</v>
          </cell>
        </row>
        <row r="1990">
          <cell r="A1990" t="str">
            <v>CMRUCT23155</v>
          </cell>
        </row>
        <row r="1991">
          <cell r="A1991" t="str">
            <v>SABCVPRX104</v>
          </cell>
        </row>
        <row r="1992">
          <cell r="A1992" t="str">
            <v>CMRLPT22165</v>
          </cell>
        </row>
        <row r="1993">
          <cell r="A1993" t="str">
            <v>CMRUCT22157</v>
          </cell>
        </row>
        <row r="1994">
          <cell r="A1994" t="str">
            <v>CMRUCT22122</v>
          </cell>
        </row>
        <row r="1995">
          <cell r="A1995" t="str">
            <v>CMRLPT24025</v>
          </cell>
        </row>
        <row r="1996">
          <cell r="A1996" t="str">
            <v>CMRLPT21033</v>
          </cell>
        </row>
        <row r="1997">
          <cell r="A1997" t="str">
            <v>CMRUCT23061</v>
          </cell>
        </row>
        <row r="1998">
          <cell r="A1998" t="str">
            <v>CMRLPT22157</v>
          </cell>
        </row>
        <row r="1999">
          <cell r="A1999" t="str">
            <v>CMRLPT21156</v>
          </cell>
        </row>
        <row r="2000">
          <cell r="A2000" t="str">
            <v>CMRUCT23096</v>
          </cell>
        </row>
        <row r="2001">
          <cell r="A2001" t="str">
            <v>CMRLPT23139</v>
          </cell>
        </row>
        <row r="2002">
          <cell r="A2002" t="str">
            <v>SABCBPC601</v>
          </cell>
        </row>
        <row r="2003">
          <cell r="A2003" t="str">
            <v>CMRUCT20084</v>
          </cell>
        </row>
        <row r="2004">
          <cell r="A2004" t="str">
            <v>CMRUCT23190</v>
          </cell>
        </row>
        <row r="2005">
          <cell r="A2005" t="str">
            <v>CMRUCT21099</v>
          </cell>
        </row>
        <row r="2006">
          <cell r="A2006" t="str">
            <v>CMRLPT21035</v>
          </cell>
        </row>
        <row r="2007">
          <cell r="A2007" t="str">
            <v>CMRLPT23098</v>
          </cell>
        </row>
        <row r="2008">
          <cell r="A2008" t="str">
            <v>CMRUCT24041</v>
          </cell>
        </row>
        <row r="2009">
          <cell r="A2009" t="str">
            <v>CMRLPT23131</v>
          </cell>
        </row>
        <row r="2010">
          <cell r="A2010" t="str">
            <v>SABCMASS101</v>
          </cell>
        </row>
        <row r="2011">
          <cell r="A2011" t="str">
            <v>CMRLPT24082</v>
          </cell>
        </row>
        <row r="2012">
          <cell r="A2012" t="str">
            <v>CMRUCT21129</v>
          </cell>
        </row>
        <row r="2013">
          <cell r="A2013" t="str">
            <v>CMRLPT22070</v>
          </cell>
        </row>
        <row r="2014">
          <cell r="A2014" t="str">
            <v>CMRUCT23130</v>
          </cell>
        </row>
        <row r="2015">
          <cell r="A2015" t="str">
            <v>CMRUCT24008</v>
          </cell>
        </row>
        <row r="2016">
          <cell r="A2016" t="str">
            <v>CMRLPT21118</v>
          </cell>
        </row>
        <row r="2017">
          <cell r="A2017" t="str">
            <v>CMRLPT23110</v>
          </cell>
        </row>
        <row r="2018">
          <cell r="A2018" t="str">
            <v>CMRLPT22125</v>
          </cell>
        </row>
        <row r="2019">
          <cell r="A2019" t="str">
            <v>CM01BI101</v>
          </cell>
        </row>
        <row r="2020">
          <cell r="A2020" t="str">
            <v>CMRUCT23220</v>
          </cell>
        </row>
        <row r="2021">
          <cell r="A2021" t="str">
            <v>cmruct22087</v>
          </cell>
        </row>
        <row r="2022">
          <cell r="A2022" t="str">
            <v>CMRLPT23288</v>
          </cell>
        </row>
        <row r="2023">
          <cell r="A2023" t="str">
            <v>CMRUCT19227</v>
          </cell>
        </row>
        <row r="2024">
          <cell r="A2024" t="str">
            <v>CMRLPT24060</v>
          </cell>
        </row>
        <row r="2025">
          <cell r="A2025" t="str">
            <v>CMRLPT23187</v>
          </cell>
        </row>
        <row r="2026">
          <cell r="A2026" t="str">
            <v>BALIPCUT002</v>
          </cell>
        </row>
        <row r="2027">
          <cell r="A2027" t="str">
            <v>SABCISO101</v>
          </cell>
        </row>
        <row r="2028">
          <cell r="A2028" t="str">
            <v>CMRLPT23122</v>
          </cell>
        </row>
        <row r="2029">
          <cell r="A2029" t="str">
            <v>CMRLPT19228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CMRLPT22100</v>
          </cell>
        </row>
        <row r="3">
          <cell r="A3" t="str">
            <v>CMRLPT19320</v>
          </cell>
        </row>
        <row r="4">
          <cell r="A4" t="str">
            <v>CMRLPT23303</v>
          </cell>
        </row>
        <row r="5">
          <cell r="A5" t="str">
            <v>CMRLPT20021</v>
          </cell>
        </row>
        <row r="6">
          <cell r="A6" t="str">
            <v>CMRUCT23156</v>
          </cell>
        </row>
        <row r="7">
          <cell r="A7" t="str">
            <v>CMRLPT22109</v>
          </cell>
        </row>
        <row r="8">
          <cell r="A8" t="str">
            <v>CMRLPT24042</v>
          </cell>
        </row>
        <row r="9">
          <cell r="A9" t="str">
            <v>CMRLPT19378</v>
          </cell>
        </row>
        <row r="10">
          <cell r="A10" t="str">
            <v>YAOUSIN005</v>
          </cell>
        </row>
        <row r="11">
          <cell r="A11" t="str">
            <v>SEMCPDDK101</v>
          </cell>
        </row>
        <row r="12">
          <cell r="A12" t="str">
            <v>CMRLPT23193</v>
          </cell>
        </row>
        <row r="13">
          <cell r="A13" t="str">
            <v>CMRUCT19102</v>
          </cell>
        </row>
        <row r="14">
          <cell r="A14" t="str">
            <v>CMRLPT23038</v>
          </cell>
        </row>
        <row r="15">
          <cell r="A15" t="str">
            <v>CMRUCT23104</v>
          </cell>
        </row>
        <row r="16">
          <cell r="A16" t="str">
            <v>CMRUCT24155</v>
          </cell>
        </row>
        <row r="17">
          <cell r="A17" t="str">
            <v>CMRLPT23100</v>
          </cell>
        </row>
        <row r="18">
          <cell r="A18" t="str">
            <v>CMRLPT20080</v>
          </cell>
        </row>
        <row r="19">
          <cell r="A19" t="str">
            <v>CMRUCT23175</v>
          </cell>
        </row>
        <row r="20">
          <cell r="A20" t="str">
            <v>CMRLPT21056</v>
          </cell>
        </row>
        <row r="21">
          <cell r="A21" t="str">
            <v>CMRUCT21028</v>
          </cell>
        </row>
        <row r="22">
          <cell r="A22" t="str">
            <v>CMRUCT19080</v>
          </cell>
        </row>
        <row r="23">
          <cell r="A23" t="str">
            <v>CMRUCT22121</v>
          </cell>
        </row>
        <row r="24">
          <cell r="A24" t="str">
            <v>CMRUCT21116</v>
          </cell>
        </row>
        <row r="25">
          <cell r="A25" t="str">
            <v>CMRLPT21144</v>
          </cell>
        </row>
        <row r="26">
          <cell r="A26" t="str">
            <v>CMRLPT20063</v>
          </cell>
        </row>
        <row r="27">
          <cell r="A27" t="str">
            <v>CMRLPT23099</v>
          </cell>
        </row>
        <row r="28">
          <cell r="A28" t="str">
            <v>CMRUCT24073</v>
          </cell>
        </row>
        <row r="29">
          <cell r="A29" t="str">
            <v>CMRUCT21115</v>
          </cell>
        </row>
        <row r="30">
          <cell r="A30" t="str">
            <v>CMRLPT22129</v>
          </cell>
        </row>
        <row r="31">
          <cell r="A31" t="str">
            <v>CMRLPT20077</v>
          </cell>
        </row>
        <row r="32">
          <cell r="A32" t="str">
            <v>CMRUCT22094</v>
          </cell>
        </row>
        <row r="33">
          <cell r="A33" t="str">
            <v>CMRUCT21112</v>
          </cell>
        </row>
        <row r="34">
          <cell r="A34" t="str">
            <v>BALIPCUT002</v>
          </cell>
        </row>
        <row r="35">
          <cell r="A35" t="str">
            <v>CMRUCT23158</v>
          </cell>
        </row>
        <row r="36">
          <cell r="A36" t="str">
            <v>CMRUCT19194</v>
          </cell>
        </row>
        <row r="37">
          <cell r="A37" t="str">
            <v>CMRLPT19271</v>
          </cell>
        </row>
        <row r="38">
          <cell r="A38" t="str">
            <v>CMRLPT22060</v>
          </cell>
        </row>
        <row r="39">
          <cell r="A39" t="str">
            <v>NDOKSHARG101</v>
          </cell>
        </row>
        <row r="40">
          <cell r="A40" t="str">
            <v>CMRLPT19161</v>
          </cell>
        </row>
        <row r="41">
          <cell r="A41" t="str">
            <v>CMRLPT19350</v>
          </cell>
        </row>
        <row r="42">
          <cell r="A42" t="str">
            <v>CMRUCT24177</v>
          </cell>
        </row>
        <row r="43">
          <cell r="A43" t="str">
            <v>CMRUCT23190</v>
          </cell>
        </row>
        <row r="44">
          <cell r="A44" t="str">
            <v>CMRUCT23106</v>
          </cell>
        </row>
        <row r="45">
          <cell r="A45" t="str">
            <v>CMRUCT23007</v>
          </cell>
        </row>
        <row r="46">
          <cell r="A46" t="str">
            <v>CMRLPT19290</v>
          </cell>
        </row>
        <row r="47">
          <cell r="A47" t="str">
            <v>CMRLPT19203</v>
          </cell>
        </row>
        <row r="48">
          <cell r="A48" t="str">
            <v>CMRLPT23027</v>
          </cell>
        </row>
        <row r="49">
          <cell r="A49" t="str">
            <v>CMRUCT19086</v>
          </cell>
        </row>
        <row r="50">
          <cell r="A50" t="str">
            <v>CMRUCT22017</v>
          </cell>
        </row>
        <row r="51">
          <cell r="A51" t="str">
            <v>CMRUCT21053</v>
          </cell>
        </row>
        <row r="52">
          <cell r="A52" t="str">
            <v>SABCDIMO100</v>
          </cell>
        </row>
        <row r="53">
          <cell r="A53" t="str">
            <v>CMRUCT19012</v>
          </cell>
        </row>
        <row r="54">
          <cell r="A54" t="str">
            <v>CMRLPT22072</v>
          </cell>
        </row>
        <row r="55">
          <cell r="A55" t="str">
            <v>CMRLPT22025</v>
          </cell>
        </row>
        <row r="56">
          <cell r="A56" t="str">
            <v>CMRUCT21006</v>
          </cell>
        </row>
        <row r="57">
          <cell r="A57" t="str">
            <v>CMRLPT24135</v>
          </cell>
        </row>
        <row r="58">
          <cell r="A58" t="str">
            <v>CMRLPT22143</v>
          </cell>
        </row>
        <row r="59">
          <cell r="A59" t="str">
            <v>CMRUCT23048</v>
          </cell>
        </row>
        <row r="60">
          <cell r="A60" t="str">
            <v>CMRLPT23001</v>
          </cell>
        </row>
        <row r="61">
          <cell r="A61" t="str">
            <v>CMRLPT19179</v>
          </cell>
        </row>
        <row r="62">
          <cell r="A62" t="str">
            <v>CMRLPT23068</v>
          </cell>
        </row>
        <row r="63">
          <cell r="A63" t="str">
            <v>CMRUCT21014</v>
          </cell>
        </row>
        <row r="64">
          <cell r="A64" t="str">
            <v>CMRUCT21075</v>
          </cell>
        </row>
        <row r="65">
          <cell r="A65" t="str">
            <v>CMRLPT21153</v>
          </cell>
        </row>
        <row r="66">
          <cell r="A66" t="str">
            <v>CMRLPT21036</v>
          </cell>
        </row>
        <row r="67">
          <cell r="A67" t="str">
            <v>CMRLPT24001</v>
          </cell>
        </row>
        <row r="68">
          <cell r="A68" t="str">
            <v>SABCSHARG101</v>
          </cell>
        </row>
        <row r="69">
          <cell r="A69" t="str">
            <v>CMRUCT23165</v>
          </cell>
        </row>
        <row r="70">
          <cell r="A70" t="str">
            <v>CMRUCT19121</v>
          </cell>
        </row>
        <row r="71">
          <cell r="A71" t="str">
            <v>CMRUCT21090</v>
          </cell>
        </row>
        <row r="72">
          <cell r="A72" t="str">
            <v>CMRLPT24060</v>
          </cell>
        </row>
        <row r="73">
          <cell r="A73" t="str">
            <v>CMRLPT23275</v>
          </cell>
        </row>
        <row r="74">
          <cell r="A74" t="str">
            <v>CMRUCT19142</v>
          </cell>
        </row>
        <row r="75">
          <cell r="A75" t="str">
            <v>CMRLPT23280</v>
          </cell>
        </row>
        <row r="76">
          <cell r="A76" t="str">
            <v>CMRUCT24048</v>
          </cell>
        </row>
        <row r="77">
          <cell r="A77" t="str">
            <v>CMRLPT22068</v>
          </cell>
        </row>
        <row r="78">
          <cell r="A78" t="str">
            <v>CMRUCT23174</v>
          </cell>
        </row>
        <row r="79">
          <cell r="A79" t="str">
            <v>CMRUCT23019</v>
          </cell>
        </row>
        <row r="80">
          <cell r="A80" t="str">
            <v>CMRLPT23162</v>
          </cell>
        </row>
        <row r="81">
          <cell r="A81" t="str">
            <v>SABCKPI103</v>
          </cell>
        </row>
        <row r="82">
          <cell r="A82" t="str">
            <v>BALILIMS401</v>
          </cell>
        </row>
        <row r="83">
          <cell r="A83" t="str">
            <v>CMRUCT22149</v>
          </cell>
        </row>
        <row r="84">
          <cell r="A84" t="str">
            <v>CMRLPT21165</v>
          </cell>
        </row>
        <row r="85">
          <cell r="A85" t="str">
            <v>CMRLPT21084</v>
          </cell>
        </row>
        <row r="86">
          <cell r="A86" t="str">
            <v>CMRUCT23023</v>
          </cell>
        </row>
        <row r="87">
          <cell r="A87" t="str">
            <v>CMRLPT23138</v>
          </cell>
        </row>
        <row r="88">
          <cell r="A88" t="str">
            <v>CMRLPT23127</v>
          </cell>
        </row>
        <row r="89">
          <cell r="A89" t="str">
            <v>YAOUPDDK101</v>
          </cell>
        </row>
        <row r="90">
          <cell r="A90" t="str">
            <v>CMRUCT20027</v>
          </cell>
        </row>
        <row r="91">
          <cell r="A91" t="str">
            <v>CMRUCT23214</v>
          </cell>
        </row>
        <row r="92">
          <cell r="A92" t="str">
            <v>CMRUCT22005</v>
          </cell>
        </row>
        <row r="93">
          <cell r="A93" t="str">
            <v>CMRLPT21014</v>
          </cell>
        </row>
        <row r="94">
          <cell r="A94" t="str">
            <v>CMRUCT20174</v>
          </cell>
        </row>
        <row r="95">
          <cell r="A95" t="str">
            <v>CMRLPT23025</v>
          </cell>
        </row>
        <row r="96">
          <cell r="A96" t="str">
            <v>CMRUCT23134</v>
          </cell>
        </row>
        <row r="97">
          <cell r="A97" t="str">
            <v>CMRLPT22140</v>
          </cell>
        </row>
        <row r="98">
          <cell r="A98" t="str">
            <v>CMRLPT24002</v>
          </cell>
        </row>
        <row r="99">
          <cell r="A99" t="str">
            <v>CMRLPT24061</v>
          </cell>
        </row>
        <row r="100">
          <cell r="A100" t="str">
            <v>CMRUCT20011</v>
          </cell>
        </row>
        <row r="101">
          <cell r="A101" t="str">
            <v>CMRLPT22095</v>
          </cell>
        </row>
        <row r="102">
          <cell r="A102" t="str">
            <v>CMRUCT21008</v>
          </cell>
        </row>
        <row r="103">
          <cell r="A103" t="str">
            <v>CMRLPT19242</v>
          </cell>
        </row>
        <row r="104">
          <cell r="A104" t="str">
            <v>SABCISO101</v>
          </cell>
        </row>
        <row r="105">
          <cell r="A105" t="str">
            <v>CMRUCT24055</v>
          </cell>
        </row>
        <row r="106">
          <cell r="A106" t="str">
            <v>CMRUCT20085</v>
          </cell>
        </row>
        <row r="107">
          <cell r="A107" t="str">
            <v>CMRLPT19325</v>
          </cell>
        </row>
        <row r="108">
          <cell r="A108" t="str">
            <v>CMRUCT21083</v>
          </cell>
        </row>
        <row r="109">
          <cell r="A109" t="str">
            <v>CMRLPT22110</v>
          </cell>
        </row>
        <row r="110">
          <cell r="A110" t="str">
            <v>CMRLPT23298</v>
          </cell>
        </row>
        <row r="111">
          <cell r="A111" t="str">
            <v>CMRUCT20015</v>
          </cell>
        </row>
        <row r="112">
          <cell r="A112" t="str">
            <v>CMRLPT20033</v>
          </cell>
        </row>
        <row r="113">
          <cell r="A113" t="str">
            <v>OLEMUPCUT101</v>
          </cell>
        </row>
        <row r="114">
          <cell r="A114" t="str">
            <v>CMRUCT20138</v>
          </cell>
        </row>
        <row r="115">
          <cell r="A115" t="str">
            <v>CMRUCT21010</v>
          </cell>
        </row>
        <row r="116">
          <cell r="A116" t="str">
            <v>CMRLPT22077</v>
          </cell>
        </row>
        <row r="117">
          <cell r="A117" t="str">
            <v>CMRLPT22125</v>
          </cell>
        </row>
        <row r="118">
          <cell r="A118" t="str">
            <v>CMRLPT22019</v>
          </cell>
        </row>
        <row r="119">
          <cell r="A119" t="str">
            <v>CMRUCT23180</v>
          </cell>
        </row>
        <row r="120">
          <cell r="A120" t="str">
            <v>CMRUCT24077</v>
          </cell>
        </row>
        <row r="121">
          <cell r="A121" t="str">
            <v>CMRUCT20004</v>
          </cell>
        </row>
        <row r="122">
          <cell r="A122" t="str">
            <v>mescondgarou</v>
          </cell>
        </row>
        <row r="123">
          <cell r="A123" t="str">
            <v>CMRLPT23241</v>
          </cell>
        </row>
        <row r="124">
          <cell r="A124" t="str">
            <v>CMRUCT21048</v>
          </cell>
        </row>
        <row r="125">
          <cell r="A125" t="str">
            <v>CMRLPT21004</v>
          </cell>
        </row>
        <row r="126">
          <cell r="A126" t="str">
            <v>CMRUCT20084</v>
          </cell>
        </row>
        <row r="127">
          <cell r="A127" t="str">
            <v>CMRLPT19167</v>
          </cell>
        </row>
        <row r="128">
          <cell r="A128" t="str">
            <v>CMRUCT21020</v>
          </cell>
        </row>
        <row r="129">
          <cell r="A129" t="str">
            <v>CMRUCT22045</v>
          </cell>
        </row>
        <row r="130">
          <cell r="A130" t="str">
            <v>SABCSQSHAR101</v>
          </cell>
        </row>
        <row r="131">
          <cell r="A131" t="str">
            <v>CMRLPT20046</v>
          </cell>
        </row>
        <row r="132">
          <cell r="A132" t="str">
            <v>CMRUCT24046</v>
          </cell>
        </row>
        <row r="133">
          <cell r="A133" t="str">
            <v>CMRUCT23146</v>
          </cell>
        </row>
        <row r="134">
          <cell r="A134" t="str">
            <v>CMRUCT22152</v>
          </cell>
        </row>
        <row r="135">
          <cell r="A135" t="str">
            <v>CMRUCT21118</v>
          </cell>
        </row>
        <row r="136">
          <cell r="A136" t="str">
            <v>SABCKPI1031</v>
          </cell>
        </row>
        <row r="137">
          <cell r="A137" t="str">
            <v>CMRLPT24138</v>
          </cell>
        </row>
        <row r="138">
          <cell r="A138" t="str">
            <v>CMRLPT21163</v>
          </cell>
        </row>
        <row r="139">
          <cell r="A139" t="str">
            <v>CMRLPT22159</v>
          </cell>
        </row>
        <row r="140">
          <cell r="A140" t="str">
            <v>mescavesyde</v>
          </cell>
        </row>
        <row r="141">
          <cell r="A141" t="str">
            <v>SABCVPRX104</v>
          </cell>
        </row>
        <row r="142">
          <cell r="A142" t="str">
            <v>CMRLPT20115</v>
          </cell>
        </row>
        <row r="143">
          <cell r="A143" t="str">
            <v>CMRLPT19088</v>
          </cell>
        </row>
        <row r="144">
          <cell r="A144" t="str">
            <v>CMRLPT22013</v>
          </cell>
        </row>
        <row r="145">
          <cell r="A145" t="str">
            <v>CMRUCT20046</v>
          </cell>
        </row>
        <row r="146">
          <cell r="A146" t="str">
            <v>koumusin001</v>
          </cell>
        </row>
        <row r="147">
          <cell r="A147" t="str">
            <v>CMRLPT21127</v>
          </cell>
        </row>
        <row r="148">
          <cell r="A148" t="str">
            <v>SABCWEB101</v>
          </cell>
        </row>
        <row r="149">
          <cell r="A149" t="str">
            <v>CMRUCT20130</v>
          </cell>
        </row>
        <row r="150">
          <cell r="A150" t="str">
            <v>BAFOUSIN001</v>
          </cell>
        </row>
        <row r="151">
          <cell r="A151" t="str">
            <v>CMRLPT22196</v>
          </cell>
        </row>
        <row r="152">
          <cell r="A152" t="str">
            <v>CMRUCT20093</v>
          </cell>
        </row>
        <row r="153">
          <cell r="A153" t="str">
            <v>CMRUCT23240</v>
          </cell>
        </row>
        <row r="154">
          <cell r="A154" t="str">
            <v>CMRLPT23213</v>
          </cell>
        </row>
        <row r="155">
          <cell r="A155" t="str">
            <v>CMRUCT23109</v>
          </cell>
        </row>
        <row r="156">
          <cell r="A156" t="str">
            <v>CMRLPT23239</v>
          </cell>
        </row>
        <row r="157">
          <cell r="A157" t="str">
            <v>CMRLPT24113</v>
          </cell>
        </row>
        <row r="158">
          <cell r="A158" t="str">
            <v>CMRLPT23295</v>
          </cell>
        </row>
        <row r="159">
          <cell r="A159" t="str">
            <v>SABCBICRM101</v>
          </cell>
        </row>
        <row r="160">
          <cell r="A160" t="str">
            <v>CMRLPT23112</v>
          </cell>
        </row>
        <row r="161">
          <cell r="A161" t="str">
            <v>pontbbrasskoum</v>
          </cell>
        </row>
        <row r="162">
          <cell r="A162" t="str">
            <v>SABCBUG101</v>
          </cell>
        </row>
        <row r="163">
          <cell r="A163" t="str">
            <v>CMRLPT23284</v>
          </cell>
        </row>
        <row r="164">
          <cell r="A164" t="str">
            <v>CMRUCT22122</v>
          </cell>
        </row>
        <row r="165">
          <cell r="A165" t="str">
            <v>CMRLPT23103</v>
          </cell>
        </row>
        <row r="166">
          <cell r="A166" t="str">
            <v>CMRLPT19001</v>
          </cell>
        </row>
        <row r="167">
          <cell r="A167" t="str">
            <v>CMRUCT21109</v>
          </cell>
        </row>
        <row r="168">
          <cell r="A168" t="str">
            <v>CMRLPT23096</v>
          </cell>
        </row>
        <row r="169">
          <cell r="A169" t="str">
            <v>CMRLPT24121</v>
          </cell>
        </row>
        <row r="170">
          <cell r="A170" t="str">
            <v>CMRLPT24118</v>
          </cell>
        </row>
        <row r="171">
          <cell r="A171" t="str">
            <v>CMRLPT19369</v>
          </cell>
        </row>
        <row r="172">
          <cell r="A172" t="str">
            <v>CMRLPT21046</v>
          </cell>
        </row>
        <row r="173">
          <cell r="A173" t="str">
            <v>CMRLPT22079</v>
          </cell>
        </row>
        <row r="174">
          <cell r="A174" t="str">
            <v>CMRUCT22133</v>
          </cell>
        </row>
        <row r="175">
          <cell r="A175" t="str">
            <v>CMRUCT24115</v>
          </cell>
        </row>
        <row r="176">
          <cell r="A176" t="str">
            <v>CMRLPT19366</v>
          </cell>
        </row>
        <row r="177">
          <cell r="A177" t="str">
            <v>CMRUCT21111</v>
          </cell>
        </row>
        <row r="178">
          <cell r="A178" t="str">
            <v>CMRLPT23210</v>
          </cell>
        </row>
        <row r="179">
          <cell r="A179" t="str">
            <v>CMRLPT23231</v>
          </cell>
        </row>
        <row r="180">
          <cell r="A180" t="str">
            <v>CMRLPT20038</v>
          </cell>
        </row>
        <row r="181">
          <cell r="A181" t="str">
            <v>CMRLPT24022</v>
          </cell>
        </row>
        <row r="182">
          <cell r="A182" t="str">
            <v>CMRUCT24179</v>
          </cell>
        </row>
        <row r="183">
          <cell r="A183" t="str">
            <v>CMRUCT24007</v>
          </cell>
        </row>
        <row r="184">
          <cell r="A184" t="str">
            <v>CMRUCT23034</v>
          </cell>
        </row>
        <row r="185">
          <cell r="A185" t="str">
            <v>CMRLPT22020</v>
          </cell>
        </row>
        <row r="186">
          <cell r="A186" t="str">
            <v>CMRLPT22155</v>
          </cell>
        </row>
        <row r="187">
          <cell r="A187" t="str">
            <v>CMRUCT21131</v>
          </cell>
        </row>
        <row r="188">
          <cell r="A188" t="str">
            <v>CMRLPT21090</v>
          </cell>
        </row>
        <row r="189">
          <cell r="A189" t="str">
            <v>CMRLPT23320</v>
          </cell>
        </row>
        <row r="190">
          <cell r="A190" t="str">
            <v>CMRUCT24121</v>
          </cell>
        </row>
        <row r="191">
          <cell r="A191" t="str">
            <v>CMRUCT20002</v>
          </cell>
        </row>
        <row r="192">
          <cell r="A192" t="str">
            <v>CMRLPT20052</v>
          </cell>
        </row>
        <row r="193">
          <cell r="A193" t="str">
            <v>CMRLPT23071</v>
          </cell>
        </row>
        <row r="194">
          <cell r="A194" t="str">
            <v>CMRUCT20001</v>
          </cell>
        </row>
        <row r="195">
          <cell r="A195" t="str">
            <v>SABCGED105</v>
          </cell>
        </row>
        <row r="196">
          <cell r="A196" t="str">
            <v>CMRUCT22013</v>
          </cell>
        </row>
        <row r="197">
          <cell r="A197" t="str">
            <v>CMRUCT22050</v>
          </cell>
        </row>
        <row r="198">
          <cell r="A198" t="str">
            <v>CMRLPT23004</v>
          </cell>
        </row>
        <row r="199">
          <cell r="A199" t="str">
            <v>CMRUCT23021</v>
          </cell>
        </row>
        <row r="200">
          <cell r="A200" t="str">
            <v>CMRLPT24066</v>
          </cell>
        </row>
        <row r="201">
          <cell r="A201" t="str">
            <v>CMRUCT24113</v>
          </cell>
        </row>
        <row r="202">
          <cell r="A202" t="str">
            <v>CMRUCT23216</v>
          </cell>
        </row>
        <row r="203">
          <cell r="A203" t="str">
            <v>CMRUCT19137</v>
          </cell>
        </row>
        <row r="204">
          <cell r="A204" t="str">
            <v>CMRUCT22100</v>
          </cell>
        </row>
        <row r="205">
          <cell r="A205" t="str">
            <v>CMRLPT21161</v>
          </cell>
        </row>
        <row r="206">
          <cell r="A206" t="str">
            <v>CMRLPT21133</v>
          </cell>
        </row>
        <row r="207">
          <cell r="A207" t="str">
            <v>CMRUCT21071</v>
          </cell>
        </row>
        <row r="208">
          <cell r="A208" t="str">
            <v>CMRLPT21060</v>
          </cell>
        </row>
        <row r="209">
          <cell r="A209" t="str">
            <v>CMRLPT23198</v>
          </cell>
        </row>
        <row r="210">
          <cell r="A210" t="str">
            <v>CMRLPT23286</v>
          </cell>
        </row>
        <row r="211">
          <cell r="A211" t="str">
            <v>CMRLPT19331</v>
          </cell>
        </row>
        <row r="212">
          <cell r="A212" t="str">
            <v>CMRUCT23168</v>
          </cell>
        </row>
        <row r="213">
          <cell r="A213" t="str">
            <v>CMRUCT23150</v>
          </cell>
        </row>
        <row r="214">
          <cell r="A214" t="str">
            <v>mescaveskoum</v>
          </cell>
        </row>
        <row r="215">
          <cell r="A215" t="str">
            <v>CMRLPT23229</v>
          </cell>
        </row>
        <row r="216">
          <cell r="A216" t="str">
            <v>CMRUCT19076</v>
          </cell>
        </row>
        <row r="217">
          <cell r="A217" t="str">
            <v>CMRUCT24128</v>
          </cell>
        </row>
        <row r="218">
          <cell r="A218" t="str">
            <v>CMRLPT21045</v>
          </cell>
        </row>
        <row r="219">
          <cell r="A219" t="str">
            <v>CMRLPT21125</v>
          </cell>
        </row>
        <row r="220">
          <cell r="A220" t="str">
            <v>CMRUCT21030</v>
          </cell>
        </row>
        <row r="221">
          <cell r="A221" t="str">
            <v>CMRLPT24128</v>
          </cell>
        </row>
        <row r="222">
          <cell r="A222" t="str">
            <v>CMRUCT20068</v>
          </cell>
        </row>
        <row r="223">
          <cell r="A223" t="str">
            <v>CMRLPT22038</v>
          </cell>
        </row>
        <row r="224">
          <cell r="A224" t="str">
            <v>CMRLPT23009</v>
          </cell>
        </row>
        <row r="225">
          <cell r="A225" t="str">
            <v>CMRUCT23235</v>
          </cell>
        </row>
        <row r="226">
          <cell r="A226" t="str">
            <v>CMRLPT20034</v>
          </cell>
        </row>
        <row r="227">
          <cell r="A227" t="str">
            <v>CMRLPT22044</v>
          </cell>
        </row>
        <row r="228">
          <cell r="A228" t="str">
            <v>CMRLPT23159</v>
          </cell>
        </row>
        <row r="229">
          <cell r="A229" t="str">
            <v>BALIDOMC007</v>
          </cell>
        </row>
        <row r="230">
          <cell r="A230" t="str">
            <v>SABCBI201</v>
          </cell>
        </row>
        <row r="231">
          <cell r="A231" t="str">
            <v>CMRUCT23137</v>
          </cell>
        </row>
        <row r="232">
          <cell r="A232" t="str">
            <v>CMRLPT22084</v>
          </cell>
        </row>
        <row r="233">
          <cell r="A233" t="str">
            <v>CMRLPT21073</v>
          </cell>
        </row>
        <row r="234">
          <cell r="A234" t="str">
            <v>CMRLPT24116</v>
          </cell>
        </row>
        <row r="235">
          <cell r="A235" t="str">
            <v>CMRLPT22179</v>
          </cell>
        </row>
        <row r="236">
          <cell r="A236" t="str">
            <v>CMRLPT21075</v>
          </cell>
        </row>
        <row r="237">
          <cell r="A237" t="str">
            <v>CMRUCT21086</v>
          </cell>
        </row>
        <row r="238">
          <cell r="A238" t="str">
            <v>CMRUCT23119</v>
          </cell>
        </row>
        <row r="239">
          <cell r="A239" t="str">
            <v>CMRLPT21023</v>
          </cell>
        </row>
        <row r="240">
          <cell r="A240" t="str">
            <v>CMRLPT23056</v>
          </cell>
        </row>
        <row r="241">
          <cell r="A241" t="str">
            <v>CMRUCT23054</v>
          </cell>
        </row>
        <row r="242">
          <cell r="A242" t="str">
            <v>CMRUCT23248</v>
          </cell>
        </row>
        <row r="243">
          <cell r="A243" t="str">
            <v>yaousin002</v>
          </cell>
        </row>
        <row r="244">
          <cell r="A244" t="str">
            <v>CMRUCT20017</v>
          </cell>
        </row>
        <row r="245">
          <cell r="A245" t="str">
            <v>CMRLPT23026</v>
          </cell>
        </row>
        <row r="246">
          <cell r="A246" t="str">
            <v>CMRLPT23269</v>
          </cell>
        </row>
        <row r="247">
          <cell r="A247" t="str">
            <v>CMRLPT22152</v>
          </cell>
        </row>
        <row r="248">
          <cell r="A248" t="str">
            <v>CMRLPT20094</v>
          </cell>
        </row>
        <row r="249">
          <cell r="A249" t="str">
            <v>CMRLPT21120</v>
          </cell>
        </row>
        <row r="250">
          <cell r="A250" t="str">
            <v>CMRLPT19358</v>
          </cell>
        </row>
        <row r="251">
          <cell r="A251" t="str">
            <v>CMRLPT23062</v>
          </cell>
        </row>
        <row r="252">
          <cell r="A252" t="str">
            <v>cmrlpt22197</v>
          </cell>
        </row>
        <row r="253">
          <cell r="A253" t="str">
            <v>CMRUCT22085</v>
          </cell>
        </row>
        <row r="254">
          <cell r="A254" t="str">
            <v>CMRUCT23032</v>
          </cell>
        </row>
        <row r="255">
          <cell r="A255" t="str">
            <v>CMRUCT24001</v>
          </cell>
        </row>
        <row r="256">
          <cell r="A256" t="str">
            <v>CMRLPT24065</v>
          </cell>
        </row>
        <row r="257">
          <cell r="A257" t="str">
            <v>CMRUCT22102</v>
          </cell>
        </row>
        <row r="258">
          <cell r="A258" t="str">
            <v>CMRUCT22004</v>
          </cell>
        </row>
        <row r="259">
          <cell r="A259" t="str">
            <v>CMRLPT23083</v>
          </cell>
        </row>
        <row r="260">
          <cell r="A260" t="str">
            <v>CMRUCT23096</v>
          </cell>
        </row>
        <row r="261">
          <cell r="A261" t="str">
            <v>CMRUCT23238</v>
          </cell>
        </row>
        <row r="262">
          <cell r="A262" t="str">
            <v>CMRUCT19002</v>
          </cell>
        </row>
        <row r="263">
          <cell r="A263" t="str">
            <v>SABCMOS601</v>
          </cell>
        </row>
        <row r="264">
          <cell r="A264" t="str">
            <v>CMRLPT24011</v>
          </cell>
        </row>
        <row r="265">
          <cell r="A265" t="str">
            <v>CMRUCT23081</v>
          </cell>
        </row>
        <row r="266">
          <cell r="A266" t="str">
            <v>CMRLPT22123</v>
          </cell>
        </row>
        <row r="267">
          <cell r="A267" t="str">
            <v>CMRUCT23024</v>
          </cell>
        </row>
        <row r="268">
          <cell r="A268" t="str">
            <v>CMRUCT22065</v>
          </cell>
        </row>
        <row r="269">
          <cell r="A269" t="str">
            <v>CMRUCT20043</v>
          </cell>
        </row>
        <row r="270">
          <cell r="A270" t="str">
            <v>CMRUCT24051</v>
          </cell>
        </row>
        <row r="271">
          <cell r="A271" t="str">
            <v>CMRUCT20100</v>
          </cell>
        </row>
        <row r="272">
          <cell r="A272" t="str">
            <v>CMRUCT22057</v>
          </cell>
        </row>
        <row r="273">
          <cell r="A273" t="str">
            <v>CMRUCT24123</v>
          </cell>
        </row>
        <row r="274">
          <cell r="A274" t="str">
            <v>CMRUCT22011</v>
          </cell>
        </row>
        <row r="275">
          <cell r="A275" t="str">
            <v>CMRLPT22133</v>
          </cell>
        </row>
        <row r="276">
          <cell r="A276" t="str">
            <v>CMRLPT23242</v>
          </cell>
        </row>
        <row r="277">
          <cell r="A277" t="str">
            <v>BONAUPCUT101</v>
          </cell>
        </row>
        <row r="278">
          <cell r="A278" t="str">
            <v>CMRLPT22075</v>
          </cell>
        </row>
        <row r="279">
          <cell r="A279" t="str">
            <v>CMRLPT22023</v>
          </cell>
        </row>
        <row r="280">
          <cell r="A280" t="str">
            <v>CMRUCT21064</v>
          </cell>
        </row>
        <row r="281">
          <cell r="A281" t="str">
            <v>CMRUCT21135</v>
          </cell>
        </row>
        <row r="282">
          <cell r="A282" t="str">
            <v>CMRLPT22120</v>
          </cell>
        </row>
        <row r="283">
          <cell r="A283" t="str">
            <v>mesfiltkoum</v>
          </cell>
        </row>
        <row r="284">
          <cell r="A284" t="str">
            <v>CMRUCT19128</v>
          </cell>
        </row>
        <row r="285">
          <cell r="A285" t="str">
            <v>CMRUCT22019</v>
          </cell>
        </row>
        <row r="286">
          <cell r="A286" t="str">
            <v>CMRUCT23177</v>
          </cell>
        </row>
        <row r="287">
          <cell r="A287" t="str">
            <v>CMRUCT21042</v>
          </cell>
        </row>
        <row r="288">
          <cell r="A288" t="str">
            <v>CMRUCT23078</v>
          </cell>
        </row>
        <row r="289">
          <cell r="A289" t="str">
            <v>CMRUCT19224</v>
          </cell>
        </row>
        <row r="290">
          <cell r="A290" t="str">
            <v>CMRUCT21097</v>
          </cell>
        </row>
        <row r="291">
          <cell r="A291" t="str">
            <v>CMRLPT21064</v>
          </cell>
        </row>
        <row r="292">
          <cell r="A292" t="str">
            <v>CMRLPT24199</v>
          </cell>
        </row>
        <row r="293">
          <cell r="A293" t="str">
            <v>CMRLPT24035</v>
          </cell>
        </row>
        <row r="294">
          <cell r="A294" t="str">
            <v>SABCMMIX101</v>
          </cell>
        </row>
        <row r="295">
          <cell r="A295" t="str">
            <v>SABCSQDIMO201</v>
          </cell>
        </row>
        <row r="296">
          <cell r="A296" t="str">
            <v>SABCVPRX102</v>
          </cell>
        </row>
        <row r="297">
          <cell r="A297" t="str">
            <v>CMRLPT23216</v>
          </cell>
        </row>
        <row r="298">
          <cell r="A298" t="str">
            <v>CMRUCT24111</v>
          </cell>
        </row>
        <row r="299">
          <cell r="A299" t="str">
            <v>CMRLPT24134</v>
          </cell>
        </row>
        <row r="300">
          <cell r="A300" t="str">
            <v>CMRUCT23089</v>
          </cell>
        </row>
        <row r="301">
          <cell r="A301" t="str">
            <v>CMRLPT21103</v>
          </cell>
        </row>
        <row r="302">
          <cell r="A302" t="str">
            <v>CMRUCT23017</v>
          </cell>
        </row>
        <row r="303">
          <cell r="A303" t="str">
            <v>CMRLPT19188</v>
          </cell>
        </row>
        <row r="304">
          <cell r="A304" t="str">
            <v>CMRLPT23192</v>
          </cell>
        </row>
        <row r="305">
          <cell r="A305" t="str">
            <v>CMRLPT21012</v>
          </cell>
        </row>
        <row r="306">
          <cell r="A306" t="str">
            <v>CMRLPT21124</v>
          </cell>
        </row>
        <row r="307">
          <cell r="A307" t="str">
            <v>CMRLPT21101</v>
          </cell>
        </row>
        <row r="308">
          <cell r="A308" t="str">
            <v>CMRLPT22034</v>
          </cell>
        </row>
        <row r="309">
          <cell r="A309" t="str">
            <v>CMRLPT21147</v>
          </cell>
        </row>
        <row r="310">
          <cell r="A310" t="str">
            <v>CMRLPT23212</v>
          </cell>
        </row>
        <row r="311">
          <cell r="A311" t="str">
            <v>CMRLPT21128</v>
          </cell>
        </row>
        <row r="312">
          <cell r="A312" t="str">
            <v>CMRLPT22103</v>
          </cell>
        </row>
        <row r="313">
          <cell r="A313" t="str">
            <v>CMRLPT22010</v>
          </cell>
        </row>
        <row r="314">
          <cell r="A314" t="str">
            <v>SABCMYAP101</v>
          </cell>
        </row>
        <row r="315">
          <cell r="A315" t="str">
            <v>CMRUCT24168</v>
          </cell>
        </row>
        <row r="316">
          <cell r="A316" t="str">
            <v>CMRUCT24094</v>
          </cell>
        </row>
        <row r="317">
          <cell r="A317" t="str">
            <v>CMRLPT23077</v>
          </cell>
        </row>
        <row r="318">
          <cell r="A318" t="str">
            <v>CMRUCT22077</v>
          </cell>
        </row>
        <row r="319">
          <cell r="A319" t="str">
            <v>CMRUCT20023</v>
          </cell>
        </row>
        <row r="320">
          <cell r="A320" t="str">
            <v>CMRUCT20026</v>
          </cell>
        </row>
        <row r="321">
          <cell r="A321" t="str">
            <v>CMRLPT20086</v>
          </cell>
        </row>
        <row r="322">
          <cell r="A322" t="str">
            <v>CMRUCT22091</v>
          </cell>
        </row>
        <row r="323">
          <cell r="A323" t="str">
            <v>OLEMDOMC001</v>
          </cell>
        </row>
        <row r="324">
          <cell r="A324" t="str">
            <v>YAOUVPRX101</v>
          </cell>
        </row>
        <row r="325">
          <cell r="A325" t="str">
            <v>CMRUCT22124</v>
          </cell>
        </row>
        <row r="326">
          <cell r="A326" t="str">
            <v>CMRLPT22158</v>
          </cell>
        </row>
        <row r="327">
          <cell r="A327" t="str">
            <v>CMRUCT22109</v>
          </cell>
        </row>
        <row r="328">
          <cell r="A328" t="str">
            <v>CMRLPT22066</v>
          </cell>
        </row>
        <row r="329">
          <cell r="A329" t="str">
            <v>CMRLPT23240</v>
          </cell>
        </row>
        <row r="330">
          <cell r="A330" t="str">
            <v>CMRUCT20166</v>
          </cell>
        </row>
        <row r="331">
          <cell r="A331" t="str">
            <v>CMRUCT19147</v>
          </cell>
        </row>
        <row r="332">
          <cell r="A332" t="str">
            <v>SABCGED103</v>
          </cell>
        </row>
        <row r="333">
          <cell r="A333" t="str">
            <v>CMRLPT23312</v>
          </cell>
        </row>
        <row r="334">
          <cell r="A334" t="str">
            <v>LDSDATABASE</v>
          </cell>
        </row>
        <row r="335">
          <cell r="A335" t="str">
            <v>CMRLPT23274</v>
          </cell>
        </row>
        <row r="336">
          <cell r="A336" t="str">
            <v>CMRUCT24003</v>
          </cell>
        </row>
        <row r="337">
          <cell r="A337" t="str">
            <v>CMRUCT22040</v>
          </cell>
        </row>
        <row r="338">
          <cell r="A338" t="str">
            <v>CMRLPT22215</v>
          </cell>
        </row>
        <row r="339">
          <cell r="A339" t="str">
            <v>CMRUCT22151</v>
          </cell>
        </row>
        <row r="340">
          <cell r="A340" t="str">
            <v>CMRLPT23109</v>
          </cell>
        </row>
        <row r="341">
          <cell r="A341" t="str">
            <v>CMRLPT22051</v>
          </cell>
        </row>
        <row r="342">
          <cell r="A342" t="str">
            <v>CMRLPT22168</v>
          </cell>
        </row>
        <row r="343">
          <cell r="A343" t="str">
            <v>SOUAMOS101</v>
          </cell>
        </row>
        <row r="344">
          <cell r="A344" t="str">
            <v>CMRUCT23160</v>
          </cell>
        </row>
        <row r="345">
          <cell r="A345" t="str">
            <v>CMRUCT23226</v>
          </cell>
        </row>
        <row r="346">
          <cell r="A346" t="str">
            <v>CMRUCT23251</v>
          </cell>
        </row>
        <row r="347">
          <cell r="A347" t="str">
            <v>CMRUCT23107</v>
          </cell>
        </row>
        <row r="348">
          <cell r="A348" t="str">
            <v>CMRUCT23008</v>
          </cell>
        </row>
        <row r="349">
          <cell r="A349" t="str">
            <v>CMRLPT22206</v>
          </cell>
        </row>
        <row r="350">
          <cell r="A350" t="str">
            <v>CMRUCT21065</v>
          </cell>
        </row>
        <row r="351">
          <cell r="A351" t="str">
            <v>pontbbrassbaf</v>
          </cell>
        </row>
        <row r="352">
          <cell r="A352" t="str">
            <v>CMRUCT20032</v>
          </cell>
        </row>
        <row r="353">
          <cell r="A353" t="str">
            <v>CMRLPT21105</v>
          </cell>
        </row>
        <row r="354">
          <cell r="A354" t="str">
            <v>CMRLPT24154</v>
          </cell>
        </row>
        <row r="355">
          <cell r="A355" t="str">
            <v>CMRUCT22167</v>
          </cell>
        </row>
        <row r="356">
          <cell r="A356" t="str">
            <v>CMRUCT22118</v>
          </cell>
        </row>
        <row r="357">
          <cell r="A357" t="str">
            <v>CMRUCT22003</v>
          </cell>
        </row>
        <row r="358">
          <cell r="A358" t="str">
            <v>CMRLPT21088</v>
          </cell>
        </row>
        <row r="359">
          <cell r="A359" t="str">
            <v>2a01:e0a:15:950:457a:d820:f43a:ef5f</v>
          </cell>
        </row>
        <row r="360">
          <cell r="A360" t="str">
            <v>CMRUCT20095</v>
          </cell>
        </row>
        <row r="361">
          <cell r="A361" t="str">
            <v>CMRUCT20069</v>
          </cell>
        </row>
        <row r="362">
          <cell r="A362" t="str">
            <v>CMRLPT19045</v>
          </cell>
        </row>
        <row r="363">
          <cell r="A363" t="str">
            <v>CMRLPT19244</v>
          </cell>
        </row>
        <row r="364">
          <cell r="A364" t="str">
            <v>CMRLPT23148</v>
          </cell>
        </row>
        <row r="365">
          <cell r="A365" t="str">
            <v>CMRLPT23064</v>
          </cell>
        </row>
        <row r="366">
          <cell r="A366" t="str">
            <v>CMRUCT24080</v>
          </cell>
        </row>
        <row r="367">
          <cell r="A367" t="str">
            <v>CMRLPT21099</v>
          </cell>
        </row>
        <row r="368">
          <cell r="A368" t="str">
            <v>KOUMTRACK001</v>
          </cell>
        </row>
        <row r="369">
          <cell r="A369" t="str">
            <v>CMRLPT22184</v>
          </cell>
        </row>
        <row r="370">
          <cell r="A370" t="str">
            <v>CMRLPT22144</v>
          </cell>
        </row>
        <row r="371">
          <cell r="A371" t="str">
            <v>CMRUCT20067</v>
          </cell>
        </row>
        <row r="372">
          <cell r="A372" t="str">
            <v>CMRUCT23039</v>
          </cell>
        </row>
        <row r="373">
          <cell r="A373" t="str">
            <v>SABCSQELO101</v>
          </cell>
        </row>
        <row r="374">
          <cell r="A374" t="str">
            <v>CMRLPT24053</v>
          </cell>
        </row>
        <row r="375">
          <cell r="A375" t="str">
            <v>SABCMSQL101</v>
          </cell>
        </row>
        <row r="376">
          <cell r="A376" t="str">
            <v>CMRLPT21118</v>
          </cell>
        </row>
        <row r="377">
          <cell r="A377" t="str">
            <v>BAFOMOS101</v>
          </cell>
        </row>
        <row r="378">
          <cell r="A378" t="str">
            <v>CMRUCT23207</v>
          </cell>
        </row>
        <row r="379">
          <cell r="A379" t="str">
            <v>CMRLPT22139</v>
          </cell>
        </row>
        <row r="380">
          <cell r="A380" t="str">
            <v>CMRUCT22009</v>
          </cell>
        </row>
        <row r="381">
          <cell r="A381" t="str">
            <v>CMRLPT23161</v>
          </cell>
        </row>
        <row r="382">
          <cell r="A382" t="str">
            <v>CMRUCT19204</v>
          </cell>
        </row>
        <row r="383">
          <cell r="A383" t="str">
            <v>CMRLPT21130</v>
          </cell>
        </row>
        <row r="384">
          <cell r="A384" t="str">
            <v>CMRLPT19254</v>
          </cell>
        </row>
        <row r="385">
          <cell r="A385" t="str">
            <v>CMRUCT24119</v>
          </cell>
        </row>
        <row r="386">
          <cell r="A386" t="str">
            <v>CMRUCT22010</v>
          </cell>
        </row>
        <row r="387">
          <cell r="A387" t="str">
            <v>CMRUCT19014</v>
          </cell>
        </row>
        <row r="388">
          <cell r="A388" t="str">
            <v>CMRLPT23285</v>
          </cell>
        </row>
        <row r="389">
          <cell r="A389" t="str">
            <v>SIACSHARG101</v>
          </cell>
        </row>
        <row r="390">
          <cell r="A390" t="str">
            <v>CMRUCT19256</v>
          </cell>
        </row>
        <row r="391">
          <cell r="A391" t="str">
            <v>CMRLPT22117</v>
          </cell>
        </row>
        <row r="392">
          <cell r="A392" t="str">
            <v>cmruct23052</v>
          </cell>
        </row>
        <row r="393">
          <cell r="A393" t="str">
            <v>CMRUCT24018</v>
          </cell>
        </row>
        <row r="394">
          <cell r="A394" t="str">
            <v>CMRUCT20048</v>
          </cell>
        </row>
        <row r="395">
          <cell r="A395" t="str">
            <v>CMRLPT23067</v>
          </cell>
        </row>
        <row r="396">
          <cell r="A396" t="str">
            <v>CMRUCT20105</v>
          </cell>
        </row>
        <row r="397">
          <cell r="A397" t="str">
            <v>CMRLPT24161</v>
          </cell>
        </row>
        <row r="398">
          <cell r="A398" t="str">
            <v>CMRUCT23233</v>
          </cell>
        </row>
        <row r="399">
          <cell r="A399" t="str">
            <v>YAOUSIN001</v>
          </cell>
        </row>
        <row r="400">
          <cell r="A400" t="str">
            <v>CMRLPT21041</v>
          </cell>
        </row>
        <row r="401">
          <cell r="A401" t="str">
            <v>CMRLPT23143</v>
          </cell>
        </row>
        <row r="402">
          <cell r="A402" t="str">
            <v>CMRUCT21080</v>
          </cell>
        </row>
        <row r="403">
          <cell r="A403" t="str">
            <v>CMRUCT21004</v>
          </cell>
        </row>
        <row r="404">
          <cell r="A404" t="str">
            <v>CMRUCT23122</v>
          </cell>
        </row>
        <row r="405">
          <cell r="A405" t="str">
            <v>CMRUCT21061</v>
          </cell>
        </row>
        <row r="406">
          <cell r="A406" t="str">
            <v>CMRUCT22042</v>
          </cell>
        </row>
        <row r="407">
          <cell r="A407" t="str">
            <v>CMRLPT22056</v>
          </cell>
        </row>
        <row r="408">
          <cell r="A408" t="str">
            <v>CMRUCT24071</v>
          </cell>
        </row>
        <row r="409">
          <cell r="A409" t="str">
            <v>CMRLPT19273</v>
          </cell>
        </row>
        <row r="410">
          <cell r="A410" t="str">
            <v>CMRLPT23257</v>
          </cell>
        </row>
        <row r="411">
          <cell r="A411" t="str">
            <v>CMRUCT21041</v>
          </cell>
        </row>
        <row r="412">
          <cell r="A412" t="str">
            <v>CMRUCT21066</v>
          </cell>
        </row>
        <row r="413">
          <cell r="A413" t="str">
            <v>CMRUCT23004</v>
          </cell>
        </row>
        <row r="414">
          <cell r="A414" t="str">
            <v>CMRLPT22071</v>
          </cell>
        </row>
        <row r="415">
          <cell r="A415" t="str">
            <v>CMRLPT24144</v>
          </cell>
        </row>
        <row r="416">
          <cell r="A416" t="str">
            <v>CMRLPT23305</v>
          </cell>
        </row>
        <row r="417">
          <cell r="A417" t="str">
            <v>CMRUCT20148</v>
          </cell>
        </row>
        <row r="418">
          <cell r="A418" t="str">
            <v>SABCMSQL402</v>
          </cell>
        </row>
        <row r="419">
          <cell r="A419" t="str">
            <v>CMRLPT21089</v>
          </cell>
        </row>
        <row r="420">
          <cell r="A420" t="str">
            <v>CMRLPT21076</v>
          </cell>
        </row>
        <row r="421">
          <cell r="A421" t="str">
            <v>CMRLPT23095</v>
          </cell>
        </row>
        <row r="422">
          <cell r="A422" t="str">
            <v>CMRUCT20115</v>
          </cell>
        </row>
        <row r="423">
          <cell r="A423" t="str">
            <v>CMRLPT23136</v>
          </cell>
        </row>
        <row r="424">
          <cell r="A424" t="str">
            <v>CMRUCT23088</v>
          </cell>
        </row>
        <row r="425">
          <cell r="A425" t="str">
            <v>CMRLPT19229</v>
          </cell>
        </row>
        <row r="426">
          <cell r="A426" t="str">
            <v>CMRLPT21061</v>
          </cell>
        </row>
        <row r="427">
          <cell r="A427" t="str">
            <v>CMRLPT24188</v>
          </cell>
        </row>
        <row r="428">
          <cell r="A428" t="str">
            <v>CMRLPT23084</v>
          </cell>
        </row>
        <row r="429">
          <cell r="A429" t="str">
            <v>CMRLPT21148</v>
          </cell>
        </row>
        <row r="430">
          <cell r="A430" t="str">
            <v>CMRUCT24060</v>
          </cell>
        </row>
        <row r="431">
          <cell r="A431" t="str">
            <v>CMRLPT21009</v>
          </cell>
        </row>
        <row r="432">
          <cell r="A432" t="str">
            <v>CMRUCT23314</v>
          </cell>
        </row>
        <row r="433">
          <cell r="A433" t="str">
            <v>CMRUCT23116</v>
          </cell>
        </row>
        <row r="434">
          <cell r="A434" t="str">
            <v>CMRLPT19296</v>
          </cell>
        </row>
        <row r="435">
          <cell r="A435" t="str">
            <v>CMRUCT20049</v>
          </cell>
        </row>
        <row r="436">
          <cell r="A436" t="str">
            <v>CMRLPT19194</v>
          </cell>
        </row>
        <row r="437">
          <cell r="A437" t="str">
            <v>CMRUCT20034</v>
          </cell>
        </row>
        <row r="438">
          <cell r="A438" t="str">
            <v>CMRUCT24021</v>
          </cell>
        </row>
        <row r="439">
          <cell r="A439" t="str">
            <v>CMRUCT19003</v>
          </cell>
        </row>
        <row r="440">
          <cell r="A440" t="str">
            <v>CMRUCT21015</v>
          </cell>
        </row>
        <row r="441">
          <cell r="A441" t="str">
            <v>CMRUCT24176</v>
          </cell>
        </row>
        <row r="442">
          <cell r="A442" t="str">
            <v>CMRLPT19288</v>
          </cell>
        </row>
        <row r="443">
          <cell r="A443" t="str">
            <v>CMRLPT23208</v>
          </cell>
        </row>
        <row r="444">
          <cell r="A444" t="str">
            <v>CMRUCT23305</v>
          </cell>
        </row>
        <row r="445">
          <cell r="A445" t="str">
            <v>CMRUCT23063</v>
          </cell>
        </row>
        <row r="446">
          <cell r="A446" t="str">
            <v>CMRLPT23202</v>
          </cell>
        </row>
        <row r="447">
          <cell r="A447" t="str">
            <v>CMRLPT22166</v>
          </cell>
        </row>
        <row r="448">
          <cell r="A448" t="str">
            <v>CMRUCT21110</v>
          </cell>
        </row>
        <row r="449">
          <cell r="A449" t="str">
            <v>CMRLPT19005</v>
          </cell>
        </row>
        <row r="450">
          <cell r="A450" t="str">
            <v>CMRUCT24154</v>
          </cell>
        </row>
        <row r="451">
          <cell r="A451" t="str">
            <v>CMRUCT24030</v>
          </cell>
        </row>
        <row r="452">
          <cell r="A452" t="str">
            <v>CMRUCT20080</v>
          </cell>
        </row>
        <row r="453">
          <cell r="A453" t="str">
            <v>CMRLPT22127</v>
          </cell>
        </row>
        <row r="454">
          <cell r="A454" t="str">
            <v>CMRUCT20052</v>
          </cell>
        </row>
        <row r="455">
          <cell r="A455" t="str">
            <v>CMRLPT24095</v>
          </cell>
        </row>
        <row r="456">
          <cell r="A456" t="str">
            <v>CMRUCT24072</v>
          </cell>
        </row>
        <row r="457">
          <cell r="A457" t="str">
            <v>CMRLPT20019</v>
          </cell>
        </row>
        <row r="458">
          <cell r="A458" t="str">
            <v>CMRLPT23082</v>
          </cell>
        </row>
        <row r="459">
          <cell r="A459" t="str">
            <v>CMRUCT20005</v>
          </cell>
        </row>
        <row r="460">
          <cell r="A460" t="str">
            <v>CMRUCT23094</v>
          </cell>
        </row>
        <row r="461">
          <cell r="A461" t="str">
            <v>CMRLPT23066</v>
          </cell>
        </row>
        <row r="462">
          <cell r="A462" t="str">
            <v>CMRUCT23321</v>
          </cell>
        </row>
        <row r="463">
          <cell r="A463" t="str">
            <v>CMRUCT23259</v>
          </cell>
        </row>
        <row r="464">
          <cell r="A464" t="str">
            <v>CMRUCT23018</v>
          </cell>
        </row>
        <row r="465">
          <cell r="A465" t="str">
            <v>CMRUCT22056</v>
          </cell>
        </row>
        <row r="466">
          <cell r="A466" t="str">
            <v>CMRUCT24015</v>
          </cell>
        </row>
        <row r="467">
          <cell r="A467" t="str">
            <v>CMRUCT21040</v>
          </cell>
        </row>
        <row r="468">
          <cell r="A468" t="str">
            <v>CMRUCT23255</v>
          </cell>
        </row>
        <row r="469">
          <cell r="A469" t="str">
            <v>CMRLPT20058</v>
          </cell>
        </row>
        <row r="470">
          <cell r="A470" t="str">
            <v>CMRLPT22119</v>
          </cell>
        </row>
        <row r="471">
          <cell r="A471" t="str">
            <v>CMRLPT21112</v>
          </cell>
        </row>
        <row r="472">
          <cell r="A472" t="str">
            <v>CMRUCT24009</v>
          </cell>
        </row>
        <row r="473">
          <cell r="A473" t="str">
            <v>CMRLPT23058</v>
          </cell>
        </row>
        <row r="474">
          <cell r="A474" t="str">
            <v>CMRLPT21051</v>
          </cell>
        </row>
        <row r="475">
          <cell r="A475" t="str">
            <v>CMRLPT22069</v>
          </cell>
        </row>
        <row r="476">
          <cell r="A476" t="str">
            <v>CMRLPT23238</v>
          </cell>
        </row>
        <row r="477">
          <cell r="A477" t="str">
            <v>CMRLPT21066</v>
          </cell>
        </row>
        <row r="478">
          <cell r="A478" t="str">
            <v>CMRLPT22003</v>
          </cell>
        </row>
        <row r="479">
          <cell r="A479" t="str">
            <v>CMRUCT22139</v>
          </cell>
        </row>
        <row r="480">
          <cell r="A480" t="str">
            <v>CMRUCT19144</v>
          </cell>
        </row>
        <row r="481">
          <cell r="A481" t="str">
            <v>CMRUCT23172</v>
          </cell>
        </row>
        <row r="482">
          <cell r="A482" t="str">
            <v>CMRLPT19219</v>
          </cell>
        </row>
        <row r="483">
          <cell r="A483" t="str">
            <v>CMRLPT24080</v>
          </cell>
        </row>
        <row r="484">
          <cell r="A484" t="str">
            <v>CMRLPT24189</v>
          </cell>
        </row>
        <row r="485">
          <cell r="A485" t="str">
            <v>CMRUCT24191</v>
          </cell>
        </row>
        <row r="486">
          <cell r="A486" t="str">
            <v>CMRUCT24043</v>
          </cell>
        </row>
        <row r="487">
          <cell r="A487" t="str">
            <v>garousine001</v>
          </cell>
        </row>
        <row r="488">
          <cell r="A488" t="str">
            <v>CMRUCT23253</v>
          </cell>
        </row>
        <row r="489">
          <cell r="A489" t="str">
            <v>CMRLPT24141</v>
          </cell>
        </row>
        <row r="490">
          <cell r="A490" t="str">
            <v>SABCMASS601</v>
          </cell>
        </row>
        <row r="491">
          <cell r="A491" t="str">
            <v>CMRUCT20096</v>
          </cell>
        </row>
        <row r="492">
          <cell r="A492" t="str">
            <v>GAROSHARG101</v>
          </cell>
        </row>
        <row r="493">
          <cell r="A493" t="str">
            <v>CMRLPT21042</v>
          </cell>
        </row>
        <row r="494">
          <cell r="A494" t="str">
            <v>CMRUCT21084</v>
          </cell>
        </row>
        <row r="495">
          <cell r="A495" t="str">
            <v>CMRLPT19166</v>
          </cell>
        </row>
        <row r="496">
          <cell r="A496" t="str">
            <v>CMRUCT24064</v>
          </cell>
        </row>
        <row r="497">
          <cell r="A497" t="str">
            <v>CMRUCT20037</v>
          </cell>
        </row>
        <row r="498">
          <cell r="A498" t="str">
            <v>CMRUCT23051</v>
          </cell>
        </row>
        <row r="499">
          <cell r="A499" t="str">
            <v>CMRLPT22135</v>
          </cell>
        </row>
        <row r="500">
          <cell r="A500" t="str">
            <v>CMRLPT23222</v>
          </cell>
        </row>
        <row r="501">
          <cell r="A501" t="str">
            <v>CMRUCT19160</v>
          </cell>
        </row>
        <row r="502">
          <cell r="A502" t="str">
            <v>CMRLPT23145</v>
          </cell>
        </row>
        <row r="503">
          <cell r="A503" t="str">
            <v>CMRUCT19146</v>
          </cell>
        </row>
        <row r="504">
          <cell r="A504" t="str">
            <v>CMRLPT24173</v>
          </cell>
        </row>
        <row r="505">
          <cell r="A505" t="str">
            <v>CMRLPT23290</v>
          </cell>
        </row>
        <row r="506">
          <cell r="A506" t="str">
            <v>CMRUCT20065</v>
          </cell>
        </row>
        <row r="507">
          <cell r="A507" t="str">
            <v>SABCGED101</v>
          </cell>
        </row>
        <row r="508">
          <cell r="A508" t="str">
            <v>CMRUCT23132</v>
          </cell>
        </row>
        <row r="509">
          <cell r="A509" t="str">
            <v>CMRUCT23126</v>
          </cell>
        </row>
        <row r="510">
          <cell r="A510" t="str">
            <v>mescondbaf</v>
          </cell>
        </row>
        <row r="511">
          <cell r="A511" t="str">
            <v>SABCDHCP102</v>
          </cell>
        </row>
        <row r="512">
          <cell r="A512" t="str">
            <v>CMRUCT23065</v>
          </cell>
        </row>
        <row r="513">
          <cell r="A513" t="str">
            <v>CMRUCT22026</v>
          </cell>
        </row>
        <row r="514">
          <cell r="A514" t="str">
            <v>CMRLPT24049</v>
          </cell>
        </row>
        <row r="515">
          <cell r="A515" t="str">
            <v>BONAMOS101</v>
          </cell>
        </row>
        <row r="516">
          <cell r="A516" t="str">
            <v>CMRUCT23074</v>
          </cell>
        </row>
        <row r="517">
          <cell r="A517" t="str">
            <v>CMRUCT23243</v>
          </cell>
        </row>
        <row r="518">
          <cell r="A518" t="str">
            <v>CMRLPT22108</v>
          </cell>
        </row>
        <row r="519">
          <cell r="A519" t="str">
            <v>CMRLPT23123</v>
          </cell>
        </row>
        <row r="520">
          <cell r="A520" t="str">
            <v>CMRUCT22051</v>
          </cell>
        </row>
        <row r="521">
          <cell r="A521" t="str">
            <v>CMRLPT23183</v>
          </cell>
        </row>
        <row r="522">
          <cell r="A522" t="str">
            <v>messgxbaf</v>
          </cell>
        </row>
        <row r="523">
          <cell r="A523" t="str">
            <v>BALIDOMC001</v>
          </cell>
        </row>
        <row r="524">
          <cell r="A524" t="str">
            <v>SABCCRM101</v>
          </cell>
        </row>
        <row r="525">
          <cell r="A525" t="str">
            <v>CMRLPT23318</v>
          </cell>
        </row>
        <row r="526">
          <cell r="A526" t="str">
            <v>CMRUCT23038</v>
          </cell>
        </row>
        <row r="527">
          <cell r="A527" t="str">
            <v>CMRLPT23128</v>
          </cell>
        </row>
        <row r="528">
          <cell r="A528" t="str">
            <v>CMRUCT24081</v>
          </cell>
        </row>
        <row r="529">
          <cell r="A529" t="str">
            <v>CMRLPT20066</v>
          </cell>
        </row>
        <row r="530">
          <cell r="A530" t="str">
            <v>CMRUCT19107</v>
          </cell>
        </row>
        <row r="531">
          <cell r="A531" t="str">
            <v>SABCELO201</v>
          </cell>
        </row>
        <row r="532">
          <cell r="A532" t="str">
            <v>CMRUCT22081</v>
          </cell>
        </row>
        <row r="533">
          <cell r="A533" t="str">
            <v>CMRUCT23060</v>
          </cell>
        </row>
        <row r="534">
          <cell r="A534" t="str">
            <v>CMRLPT19361</v>
          </cell>
        </row>
        <row r="535">
          <cell r="A535" t="str">
            <v>CMRLPT20076</v>
          </cell>
        </row>
        <row r="536">
          <cell r="A536" t="str">
            <v>CMRLPT24111</v>
          </cell>
        </row>
        <row r="537">
          <cell r="A537" t="str">
            <v>CMRLPT20020</v>
          </cell>
        </row>
        <row r="538">
          <cell r="A538" t="str">
            <v>CMRUCT23083</v>
          </cell>
        </row>
        <row r="539">
          <cell r="A539" t="str">
            <v>CMRLPT20001</v>
          </cell>
        </row>
        <row r="540">
          <cell r="A540" t="str">
            <v>mescondydetc</v>
          </cell>
        </row>
        <row r="541">
          <cell r="A541" t="str">
            <v>CMRUCT22096</v>
          </cell>
        </row>
        <row r="542">
          <cell r="A542" t="str">
            <v>vm-CMRSRV23001-</v>
          </cell>
        </row>
        <row r="543">
          <cell r="A543" t="str">
            <v>CMRLPT21018</v>
          </cell>
        </row>
        <row r="544">
          <cell r="A544" t="str">
            <v>CMRUCT22134</v>
          </cell>
        </row>
        <row r="545">
          <cell r="A545" t="str">
            <v>CMRLPT20012</v>
          </cell>
        </row>
        <row r="546">
          <cell r="A546" t="str">
            <v>CMRUCT20134</v>
          </cell>
        </row>
        <row r="547">
          <cell r="A547" t="str">
            <v>SABCRADI102</v>
          </cell>
        </row>
        <row r="548">
          <cell r="A548" t="str">
            <v>CMRLPT23273</v>
          </cell>
        </row>
        <row r="549">
          <cell r="A549" t="str">
            <v>SABCMSQL601</v>
          </cell>
        </row>
        <row r="550">
          <cell r="A550" t="str">
            <v>CMRLPT23141</v>
          </cell>
        </row>
        <row r="551">
          <cell r="A551" t="str">
            <v>CMRLPT22174</v>
          </cell>
        </row>
        <row r="552">
          <cell r="A552" t="str">
            <v>CMRLPT23154</v>
          </cell>
        </row>
        <row r="553">
          <cell r="A553" t="str">
            <v>CMRLPT20095</v>
          </cell>
        </row>
        <row r="554">
          <cell r="A554" t="str">
            <v>CMRLPT22113</v>
          </cell>
        </row>
        <row r="555">
          <cell r="A555" t="str">
            <v>CMRLPT20053</v>
          </cell>
        </row>
        <row r="556">
          <cell r="A556" t="str">
            <v>SABCISO601</v>
          </cell>
        </row>
        <row r="557">
          <cell r="A557" t="str">
            <v>OLEMMOS101</v>
          </cell>
        </row>
        <row r="558">
          <cell r="A558" t="str">
            <v>CMRUCT21067</v>
          </cell>
        </row>
        <row r="559">
          <cell r="A559" t="str">
            <v>CMRUCT21007</v>
          </cell>
        </row>
        <row r="560">
          <cell r="A560" t="str">
            <v>CMRLPT20005</v>
          </cell>
        </row>
        <row r="561">
          <cell r="A561" t="str">
            <v>CMRLPT22022</v>
          </cell>
        </row>
        <row r="562">
          <cell r="A562" t="str">
            <v>CMRLPT24186</v>
          </cell>
        </row>
        <row r="563">
          <cell r="A563" t="str">
            <v>CMRUCT22055</v>
          </cell>
        </row>
        <row r="564">
          <cell r="A564" t="str">
            <v>CMRLPT23075</v>
          </cell>
        </row>
        <row r="565">
          <cell r="A565" t="str">
            <v>CMRUCT19169</v>
          </cell>
        </row>
        <row r="566">
          <cell r="A566" t="str">
            <v>CMRLPT24100</v>
          </cell>
        </row>
        <row r="567">
          <cell r="A567" t="str">
            <v>CMRUCT23294</v>
          </cell>
        </row>
        <row r="568">
          <cell r="A568" t="str">
            <v>CMRUCT19093</v>
          </cell>
        </row>
        <row r="569">
          <cell r="A569" t="str">
            <v>CMRUCT22120</v>
          </cell>
        </row>
        <row r="570">
          <cell r="A570" t="str">
            <v>CMRLPT22149</v>
          </cell>
        </row>
        <row r="571">
          <cell r="A571" t="str">
            <v>CMRLPT19057</v>
          </cell>
        </row>
        <row r="572">
          <cell r="A572" t="str">
            <v>SABCBO601</v>
          </cell>
        </row>
        <row r="573">
          <cell r="A573" t="str">
            <v>CMRLPT22014</v>
          </cell>
        </row>
        <row r="574">
          <cell r="A574" t="str">
            <v>CMRLPT22089</v>
          </cell>
        </row>
        <row r="575">
          <cell r="A575" t="str">
            <v>CMRUCT22099</v>
          </cell>
        </row>
        <row r="576">
          <cell r="A576" t="str">
            <v>CMRUCT19207</v>
          </cell>
        </row>
        <row r="577">
          <cell r="A577" t="str">
            <v>CMRLPT23277</v>
          </cell>
        </row>
        <row r="578">
          <cell r="A578" t="str">
            <v>CMRLPT23258</v>
          </cell>
        </row>
        <row r="579">
          <cell r="A579" t="str">
            <v>CMRUCT24036</v>
          </cell>
        </row>
        <row r="580">
          <cell r="A580" t="str">
            <v>CMRLPT20040</v>
          </cell>
        </row>
        <row r="581">
          <cell r="A581" t="str">
            <v>SABCSOC101</v>
          </cell>
        </row>
        <row r="582">
          <cell r="A582" t="str">
            <v>SABCBO102</v>
          </cell>
        </row>
        <row r="583">
          <cell r="A583" t="str">
            <v>CMRUCT23129</v>
          </cell>
        </row>
        <row r="584">
          <cell r="A584" t="str">
            <v>CMRLPT20024</v>
          </cell>
        </row>
        <row r="585">
          <cell r="A585" t="str">
            <v>BALIBI601</v>
          </cell>
        </row>
        <row r="586">
          <cell r="A586" t="str">
            <v>SABCMEC101</v>
          </cell>
        </row>
        <row r="587">
          <cell r="A587" t="str">
            <v>CMRLPT24088</v>
          </cell>
        </row>
        <row r="588">
          <cell r="A588" t="str">
            <v>CMRLPT21031</v>
          </cell>
        </row>
        <row r="589">
          <cell r="A589" t="str">
            <v>CMRUCT22036</v>
          </cell>
        </row>
        <row r="590">
          <cell r="A590" t="str">
            <v>CMRUCT21103</v>
          </cell>
        </row>
        <row r="591">
          <cell r="A591" t="str">
            <v>CMRLPT21024</v>
          </cell>
        </row>
        <row r="592">
          <cell r="A592" t="str">
            <v>CMRLPT21142</v>
          </cell>
        </row>
        <row r="593">
          <cell r="A593" t="str">
            <v>CMRLPT24136</v>
          </cell>
        </row>
        <row r="594">
          <cell r="A594" t="str">
            <v>messgxtcyde</v>
          </cell>
        </row>
        <row r="595">
          <cell r="A595" t="str">
            <v>CMRLPT19239</v>
          </cell>
        </row>
        <row r="596">
          <cell r="A596" t="str">
            <v>CMRLPT21158</v>
          </cell>
        </row>
        <row r="597">
          <cell r="A597" t="str">
            <v>CMRLPT23137</v>
          </cell>
        </row>
        <row r="598">
          <cell r="A598" t="str">
            <v>CMRLPT23024</v>
          </cell>
        </row>
        <row r="599">
          <cell r="A599" t="str">
            <v>CMRLPT23051</v>
          </cell>
        </row>
        <row r="600">
          <cell r="A600" t="str">
            <v>CMRUCT19083</v>
          </cell>
        </row>
        <row r="601">
          <cell r="A601" t="str">
            <v>CMRUCT22029</v>
          </cell>
        </row>
        <row r="602">
          <cell r="A602" t="str">
            <v>CMRUCT22127</v>
          </cell>
        </row>
        <row r="603">
          <cell r="A603" t="str">
            <v>CMRLPT19248</v>
          </cell>
        </row>
        <row r="604">
          <cell r="A604" t="str">
            <v>SABCBIOM102</v>
          </cell>
        </row>
        <row r="605">
          <cell r="A605" t="str">
            <v>CMRLPT21059</v>
          </cell>
        </row>
        <row r="606">
          <cell r="A606" t="str">
            <v>CMRUCT22148</v>
          </cell>
        </row>
        <row r="607">
          <cell r="A607" t="str">
            <v>CMRLPT22165</v>
          </cell>
        </row>
        <row r="608">
          <cell r="A608" t="str">
            <v>CMRLPT19236</v>
          </cell>
        </row>
        <row r="609">
          <cell r="A609" t="str">
            <v>CMRLPT20008</v>
          </cell>
        </row>
        <row r="610">
          <cell r="A610" t="str">
            <v>CMRUCT22089</v>
          </cell>
        </row>
        <row r="611">
          <cell r="A611" t="str">
            <v>CMRUCT22114</v>
          </cell>
        </row>
        <row r="612">
          <cell r="A612" t="str">
            <v>CMRLPT22137</v>
          </cell>
        </row>
        <row r="613">
          <cell r="A613" t="str">
            <v>CMRUCT24166</v>
          </cell>
        </row>
        <row r="614">
          <cell r="A614" t="str">
            <v>CMRUCT19104</v>
          </cell>
        </row>
        <row r="615">
          <cell r="A615" t="str">
            <v>CMRLPT24185</v>
          </cell>
        </row>
        <row r="616">
          <cell r="A616" t="str">
            <v>CMRUCT21045</v>
          </cell>
        </row>
        <row r="617">
          <cell r="A617" t="str">
            <v>CMRLPT24103</v>
          </cell>
        </row>
        <row r="618">
          <cell r="A618" t="str">
            <v>CMRUCT24161</v>
          </cell>
        </row>
        <row r="619">
          <cell r="A619" t="str">
            <v>CMRLPT19155</v>
          </cell>
        </row>
        <row r="620">
          <cell r="A620" t="str">
            <v>CMRUCT23206</v>
          </cell>
        </row>
        <row r="621">
          <cell r="A621" t="str">
            <v>CMRLPT23152</v>
          </cell>
        </row>
        <row r="622">
          <cell r="A622" t="str">
            <v>CMRLPT24090</v>
          </cell>
        </row>
        <row r="623">
          <cell r="A623" t="str">
            <v>CMRUCT20050</v>
          </cell>
        </row>
        <row r="624">
          <cell r="A624" t="str">
            <v>CMRUCT20033</v>
          </cell>
        </row>
        <row r="625">
          <cell r="A625" t="str">
            <v>CMRLPT23158</v>
          </cell>
        </row>
        <row r="626">
          <cell r="A626" t="str">
            <v>CMRUCT23152</v>
          </cell>
        </row>
        <row r="627">
          <cell r="A627" t="str">
            <v>CMRUCT23058</v>
          </cell>
        </row>
        <row r="628">
          <cell r="A628" t="str">
            <v>CMRUCT20152</v>
          </cell>
        </row>
        <row r="629">
          <cell r="A629" t="str">
            <v>CMRLPT21129</v>
          </cell>
        </row>
        <row r="630">
          <cell r="A630" t="str">
            <v>SABCISO102</v>
          </cell>
        </row>
        <row r="631">
          <cell r="A631" t="str">
            <v>CMRUCT21125</v>
          </cell>
        </row>
        <row r="632">
          <cell r="A632" t="str">
            <v>CMRUCT22162</v>
          </cell>
        </row>
        <row r="633">
          <cell r="A633" t="str">
            <v>CMRLPT20075</v>
          </cell>
        </row>
        <row r="634">
          <cell r="A634" t="str">
            <v>CMRUCT23067</v>
          </cell>
        </row>
        <row r="635">
          <cell r="A635" t="str">
            <v>CMRLPT23101</v>
          </cell>
        </row>
        <row r="636">
          <cell r="A636" t="str">
            <v>CMRUCT22020</v>
          </cell>
        </row>
        <row r="637">
          <cell r="A637" t="str">
            <v>CMRLPT23049</v>
          </cell>
        </row>
        <row r="638">
          <cell r="A638" t="str">
            <v>CMRLPT20111</v>
          </cell>
        </row>
        <row r="639">
          <cell r="A639" t="str">
            <v>CMRUCT20051</v>
          </cell>
        </row>
        <row r="640">
          <cell r="A640" t="str">
            <v>CMRUCT23084</v>
          </cell>
        </row>
        <row r="641">
          <cell r="A641" t="str">
            <v>CMRLPT23076</v>
          </cell>
        </row>
        <row r="642">
          <cell r="A642" t="str">
            <v>CMRUCT20021</v>
          </cell>
        </row>
        <row r="643">
          <cell r="A643" t="str">
            <v>CMRLPT23243</v>
          </cell>
        </row>
        <row r="644">
          <cell r="A644" t="str">
            <v>CMRLPT24181</v>
          </cell>
        </row>
        <row r="645">
          <cell r="A645" t="str">
            <v>CMRUCT22046</v>
          </cell>
        </row>
        <row r="646">
          <cell r="A646" t="str">
            <v>CMRLPT19336</v>
          </cell>
        </row>
        <row r="647">
          <cell r="A647" t="str">
            <v>CMRUCT24040</v>
          </cell>
        </row>
        <row r="648">
          <cell r="A648" t="str">
            <v>CMRLPT23199</v>
          </cell>
        </row>
        <row r="649">
          <cell r="A649" t="str">
            <v>CMRLPT24150</v>
          </cell>
        </row>
        <row r="650">
          <cell r="A650" t="str">
            <v>CMRUCT24039</v>
          </cell>
        </row>
        <row r="651">
          <cell r="A651" t="str">
            <v>CMRLPT24041</v>
          </cell>
        </row>
        <row r="652">
          <cell r="A652" t="str">
            <v>CMRUCT24181</v>
          </cell>
        </row>
        <row r="653">
          <cell r="A653" t="str">
            <v>CMRUCT22084</v>
          </cell>
        </row>
        <row r="654">
          <cell r="A654" t="str">
            <v>CMRUCT23149</v>
          </cell>
        </row>
        <row r="655">
          <cell r="A655" t="str">
            <v>CMRUCT23260</v>
          </cell>
        </row>
        <row r="656">
          <cell r="A656" t="str">
            <v>CMRLPT22181</v>
          </cell>
        </row>
        <row r="657">
          <cell r="A657" t="str">
            <v>CMRUCT24122</v>
          </cell>
        </row>
        <row r="658">
          <cell r="A658" t="str">
            <v>BALILIMS002</v>
          </cell>
        </row>
        <row r="659">
          <cell r="A659" t="str">
            <v>CMRUCT19009</v>
          </cell>
        </row>
        <row r="660">
          <cell r="A660" t="str">
            <v>CMRLPT22081</v>
          </cell>
        </row>
        <row r="661">
          <cell r="A661" t="str">
            <v>CMRLPT23050</v>
          </cell>
        </row>
        <row r="662">
          <cell r="A662" t="str">
            <v>CMRUCT22117</v>
          </cell>
        </row>
        <row r="663">
          <cell r="A663" t="str">
            <v>SIACFICH001</v>
          </cell>
        </row>
        <row r="664">
          <cell r="A664" t="str">
            <v>CMRUCT23229</v>
          </cell>
        </row>
        <row r="665">
          <cell r="A665" t="str">
            <v>CMRLPT23131</v>
          </cell>
        </row>
        <row r="666">
          <cell r="A666" t="str">
            <v>CMRLPT24005</v>
          </cell>
        </row>
        <row r="667">
          <cell r="A667" t="str">
            <v>CMRLPT23092</v>
          </cell>
        </row>
        <row r="668">
          <cell r="A668" t="str">
            <v>CMRLPT21170</v>
          </cell>
        </row>
        <row r="669">
          <cell r="A669" t="str">
            <v>CMRLPT23250</v>
          </cell>
        </row>
        <row r="670">
          <cell r="A670" t="str">
            <v>CMRUCT23213</v>
          </cell>
        </row>
        <row r="671">
          <cell r="A671" t="str">
            <v>CMRUCT23225</v>
          </cell>
        </row>
        <row r="672">
          <cell r="A672" t="str">
            <v>CMRLPT21149</v>
          </cell>
        </row>
        <row r="673">
          <cell r="A673" t="str">
            <v>CMRLPT24021</v>
          </cell>
        </row>
        <row r="674">
          <cell r="A674" t="str">
            <v>CMRLPT19157</v>
          </cell>
        </row>
        <row r="675">
          <cell r="A675" t="str">
            <v>CMRLPT23017</v>
          </cell>
        </row>
        <row r="676">
          <cell r="A676" t="str">
            <v>CMRLPT23010</v>
          </cell>
        </row>
        <row r="677">
          <cell r="A677" t="str">
            <v>CMRUCT23215</v>
          </cell>
        </row>
        <row r="678">
          <cell r="A678" t="str">
            <v>CMRLPT21078</v>
          </cell>
        </row>
        <row r="679">
          <cell r="A679" t="str">
            <v>CMRUCT22092</v>
          </cell>
        </row>
        <row r="680">
          <cell r="A680" t="str">
            <v>CMRUCT22059</v>
          </cell>
        </row>
        <row r="681">
          <cell r="A681" t="str">
            <v>CMRUCT23159</v>
          </cell>
        </row>
        <row r="682">
          <cell r="A682" t="str">
            <v>CMRUCT22070</v>
          </cell>
        </row>
        <row r="683">
          <cell r="A683" t="str">
            <v>CMRUCT21070</v>
          </cell>
        </row>
        <row r="684">
          <cell r="A684" t="str">
            <v>SIACUPCUT101</v>
          </cell>
        </row>
        <row r="685">
          <cell r="A685" t="str">
            <v>CMRUCT21085</v>
          </cell>
        </row>
        <row r="686">
          <cell r="A686" t="str">
            <v>CMRUCT22014</v>
          </cell>
        </row>
        <row r="687">
          <cell r="A687" t="str">
            <v>CMRLPT23247</v>
          </cell>
        </row>
        <row r="688">
          <cell r="A688" t="str">
            <v>CMRLPT20025</v>
          </cell>
        </row>
        <row r="689">
          <cell r="A689" t="str">
            <v>CMRUCT21016</v>
          </cell>
        </row>
        <row r="690">
          <cell r="A690" t="str">
            <v>GUINUPCUT101</v>
          </cell>
        </row>
        <row r="691">
          <cell r="A691" t="str">
            <v>CMRUCT21029</v>
          </cell>
        </row>
        <row r="692">
          <cell r="A692" t="str">
            <v>CMRUCT23205</v>
          </cell>
        </row>
        <row r="693">
          <cell r="A693" t="str">
            <v>CMRUCT23256</v>
          </cell>
        </row>
        <row r="694">
          <cell r="A694" t="str">
            <v>CMRUCT23258</v>
          </cell>
        </row>
        <row r="695">
          <cell r="A695" t="str">
            <v>CMRUCT23053</v>
          </cell>
        </row>
        <row r="696">
          <cell r="A696" t="str">
            <v>CMRUCT20070</v>
          </cell>
        </row>
        <row r="697">
          <cell r="A697" t="str">
            <v>CMRLPT24139</v>
          </cell>
        </row>
        <row r="698">
          <cell r="A698" t="str">
            <v>CMRLPT21072</v>
          </cell>
        </row>
        <row r="699">
          <cell r="A699" t="str">
            <v>CMRUCT19113</v>
          </cell>
        </row>
        <row r="700">
          <cell r="A700" t="str">
            <v>CMRLPT22157</v>
          </cell>
        </row>
        <row r="701">
          <cell r="A701" t="str">
            <v>CMRUCT21094</v>
          </cell>
        </row>
        <row r="702">
          <cell r="A702" t="str">
            <v>CMRLPT23203</v>
          </cell>
        </row>
        <row r="703">
          <cell r="A703" t="str">
            <v>CMRTAB20339</v>
          </cell>
        </row>
        <row r="704">
          <cell r="A704" t="str">
            <v>cmruct20108</v>
          </cell>
        </row>
        <row r="705">
          <cell r="A705" t="str">
            <v>CMRUCT21105</v>
          </cell>
        </row>
        <row r="706">
          <cell r="A706" t="str">
            <v>CMRUCT21120</v>
          </cell>
        </row>
        <row r="707">
          <cell r="A707" t="str">
            <v>CMRLPT24039</v>
          </cell>
        </row>
        <row r="708">
          <cell r="A708" t="str">
            <v>SABCISO103</v>
          </cell>
        </row>
        <row r="709">
          <cell r="A709" t="str">
            <v>SABCUPCUT102</v>
          </cell>
        </row>
        <row r="710">
          <cell r="A710" t="str">
            <v>CMRUCT20135</v>
          </cell>
        </row>
        <row r="711">
          <cell r="A711" t="str">
            <v>CMRLPT21119</v>
          </cell>
        </row>
        <row r="712">
          <cell r="A712" t="str">
            <v>CMRLPT19187</v>
          </cell>
        </row>
        <row r="713">
          <cell r="A713" t="str">
            <v>SERVEURDI01</v>
          </cell>
        </row>
        <row r="714">
          <cell r="A714" t="str">
            <v>CMRUCT23201</v>
          </cell>
        </row>
        <row r="715">
          <cell r="A715" t="str">
            <v>CMRLPT24048</v>
          </cell>
        </row>
        <row r="716">
          <cell r="A716" t="str">
            <v>CMRUCT23046</v>
          </cell>
        </row>
        <row r="717">
          <cell r="A717" t="str">
            <v>CMRUCT20173</v>
          </cell>
        </row>
        <row r="718">
          <cell r="A718" t="str">
            <v>CMRUCT23077</v>
          </cell>
        </row>
        <row r="719">
          <cell r="A719" t="str">
            <v>CMRLPT24052</v>
          </cell>
        </row>
        <row r="720">
          <cell r="A720" t="str">
            <v>cmruct22095</v>
          </cell>
        </row>
        <row r="721">
          <cell r="A721" t="str">
            <v>SABCPERM101</v>
          </cell>
        </row>
        <row r="722">
          <cell r="A722" t="str">
            <v>CMRUCT23101</v>
          </cell>
        </row>
        <row r="723">
          <cell r="A723" t="str">
            <v>CMRUCT24091</v>
          </cell>
        </row>
        <row r="724">
          <cell r="A724" t="str">
            <v>CMRLPT22098</v>
          </cell>
        </row>
        <row r="725">
          <cell r="A725" t="str">
            <v>CMRUCT23324</v>
          </cell>
        </row>
        <row r="726">
          <cell r="A726" t="str">
            <v>CMRLPT22063</v>
          </cell>
        </row>
        <row r="727">
          <cell r="A727" t="str">
            <v>CMRLPT21111</v>
          </cell>
        </row>
        <row r="728">
          <cell r="A728" t="str">
            <v>messgxkoum</v>
          </cell>
        </row>
        <row r="729">
          <cell r="A729" t="str">
            <v>CMRLPT23309</v>
          </cell>
        </row>
        <row r="730">
          <cell r="A730" t="str">
            <v>CMRLPT23072</v>
          </cell>
        </row>
        <row r="731">
          <cell r="A731" t="str">
            <v>CMRLPT19149</v>
          </cell>
        </row>
        <row r="732">
          <cell r="A732" t="str">
            <v>CMRLPT19352</v>
          </cell>
        </row>
        <row r="733">
          <cell r="A733" t="str">
            <v>CMRLPT19156</v>
          </cell>
        </row>
        <row r="734">
          <cell r="A734" t="str">
            <v>CMRUCT23075</v>
          </cell>
        </row>
        <row r="735">
          <cell r="A735" t="str">
            <v>SIACMOS101</v>
          </cell>
        </row>
        <row r="736">
          <cell r="A736" t="str">
            <v>CMRUCT23028</v>
          </cell>
        </row>
        <row r="737">
          <cell r="A737" t="str">
            <v>CMRLPT22096</v>
          </cell>
        </row>
        <row r="738">
          <cell r="A738" t="str">
            <v>CMRLPT20045</v>
          </cell>
        </row>
        <row r="739">
          <cell r="A739" t="str">
            <v>SABCVPRX105</v>
          </cell>
        </row>
        <row r="740">
          <cell r="A740" t="str">
            <v>CMRLPT24167</v>
          </cell>
        </row>
        <row r="741">
          <cell r="A741" t="str">
            <v>CMRUCT22090</v>
          </cell>
        </row>
        <row r="742">
          <cell r="A742" t="str">
            <v>CMRUCT22062</v>
          </cell>
        </row>
        <row r="743">
          <cell r="A743" t="str">
            <v>CMRUCT20079</v>
          </cell>
        </row>
        <row r="744">
          <cell r="A744" t="str">
            <v>cmruct23040</v>
          </cell>
        </row>
        <row r="745">
          <cell r="A745" t="str">
            <v>CMRLPT22049</v>
          </cell>
        </row>
        <row r="746">
          <cell r="A746" t="str">
            <v>CMRLPT23035</v>
          </cell>
        </row>
        <row r="747">
          <cell r="A747" t="str">
            <v>CMRLPT21008</v>
          </cell>
        </row>
        <row r="748">
          <cell r="A748" t="str">
            <v>CMRLPT23041</v>
          </cell>
        </row>
        <row r="749">
          <cell r="A749" t="str">
            <v>CMRLPT24180</v>
          </cell>
        </row>
        <row r="750">
          <cell r="A750" t="str">
            <v>EFISERVEUR</v>
          </cell>
        </row>
        <row r="751">
          <cell r="A751" t="str">
            <v>CMRLPT20064</v>
          </cell>
        </row>
        <row r="752">
          <cell r="A752" t="str">
            <v>CMRUCT21122</v>
          </cell>
        </row>
        <row r="753">
          <cell r="A753" t="str">
            <v>pontbbrassyde</v>
          </cell>
        </row>
        <row r="754">
          <cell r="A754" t="str">
            <v>CMRLPT19212</v>
          </cell>
        </row>
        <row r="755">
          <cell r="A755" t="str">
            <v>CMRLPT23282</v>
          </cell>
        </row>
        <row r="756">
          <cell r="A756" t="str">
            <v>CMRLPT23085</v>
          </cell>
        </row>
        <row r="757">
          <cell r="A757" t="str">
            <v>CMRLPT24024</v>
          </cell>
        </row>
        <row r="758">
          <cell r="A758" t="str">
            <v>CMRUCT24016</v>
          </cell>
        </row>
        <row r="759">
          <cell r="A759" t="str">
            <v>BAFOPDDK101</v>
          </cell>
        </row>
        <row r="760">
          <cell r="A760" t="str">
            <v>CMRUCT21026</v>
          </cell>
        </row>
        <row r="761">
          <cell r="A761" t="str">
            <v>CMRUCT20129</v>
          </cell>
        </row>
        <row r="762">
          <cell r="A762" t="str">
            <v>CMRLPT23011</v>
          </cell>
        </row>
        <row r="763">
          <cell r="A763" t="str">
            <v>CMRUCT24065</v>
          </cell>
        </row>
        <row r="764">
          <cell r="A764" t="str">
            <v>CMRLPT21025</v>
          </cell>
        </row>
        <row r="765">
          <cell r="A765" t="str">
            <v>CMRUCT23191</v>
          </cell>
        </row>
        <row r="766">
          <cell r="A766" t="str">
            <v>cmruct23041</v>
          </cell>
        </row>
        <row r="767">
          <cell r="A767" t="str">
            <v>CMRUCT22113</v>
          </cell>
        </row>
        <row r="768">
          <cell r="A768" t="str">
            <v>CMRUCT23176</v>
          </cell>
        </row>
        <row r="769">
          <cell r="A769" t="str">
            <v>CMRLPT23125</v>
          </cell>
        </row>
        <row r="770">
          <cell r="A770" t="str">
            <v>CMRUCT23308</v>
          </cell>
        </row>
        <row r="771">
          <cell r="A771" t="str">
            <v>CMRLPT23246</v>
          </cell>
        </row>
        <row r="772">
          <cell r="A772" t="str">
            <v>CMRUCT21081</v>
          </cell>
        </row>
        <row r="773">
          <cell r="A773" t="str">
            <v>CMRUCT20066</v>
          </cell>
        </row>
        <row r="774">
          <cell r="A774" t="str">
            <v>CMRUCT24169</v>
          </cell>
        </row>
        <row r="775">
          <cell r="A775" t="str">
            <v>CMRLPT24109</v>
          </cell>
        </row>
        <row r="776">
          <cell r="A776" t="str">
            <v>SOUADOMC001</v>
          </cell>
        </row>
        <row r="777">
          <cell r="A777" t="str">
            <v>CMRLPT22091</v>
          </cell>
        </row>
        <row r="778">
          <cell r="A778" t="str">
            <v>CMRUCT23057</v>
          </cell>
        </row>
        <row r="779">
          <cell r="A779" t="str">
            <v>CMRUCT23115</v>
          </cell>
        </row>
        <row r="780">
          <cell r="A780" t="str">
            <v>CMRUCT23204</v>
          </cell>
        </row>
        <row r="781">
          <cell r="A781" t="str">
            <v>CMRLPT21160</v>
          </cell>
        </row>
        <row r="782">
          <cell r="A782" t="str">
            <v>pontbbrassgaro</v>
          </cell>
        </row>
        <row r="783">
          <cell r="A783" t="str">
            <v>CMRUCT23212</v>
          </cell>
        </row>
        <row r="784">
          <cell r="A784" t="str">
            <v>CMRLPT23023</v>
          </cell>
        </row>
        <row r="785">
          <cell r="A785" t="str">
            <v>2a01:cb05:8d57:4400:fe92:b70d:3392:75c3</v>
          </cell>
        </row>
        <row r="786">
          <cell r="A786" t="str">
            <v>CMRLPT21166</v>
          </cell>
        </row>
        <row r="787">
          <cell r="A787" t="str">
            <v>CMRUCT20063</v>
          </cell>
        </row>
        <row r="788">
          <cell r="A788" t="str">
            <v>CMRLPT23200</v>
          </cell>
        </row>
        <row r="789">
          <cell r="A789" t="str">
            <v>CMRLPT22115</v>
          </cell>
        </row>
        <row r="790">
          <cell r="A790" t="str">
            <v>CMRLPT21062</v>
          </cell>
        </row>
        <row r="791">
          <cell r="A791" t="str">
            <v>cmruct23045</v>
          </cell>
        </row>
        <row r="792">
          <cell r="A792" t="str">
            <v>CMRUCT24035</v>
          </cell>
        </row>
        <row r="793">
          <cell r="A793" t="str">
            <v>CMRUCT21058</v>
          </cell>
        </row>
        <row r="794">
          <cell r="A794" t="str">
            <v>SABCTSEL102</v>
          </cell>
        </row>
        <row r="795">
          <cell r="A795" t="str">
            <v>CMRLPT22002</v>
          </cell>
        </row>
        <row r="796">
          <cell r="A796" t="str">
            <v>CMRUCT20128</v>
          </cell>
        </row>
        <row r="797">
          <cell r="A797" t="str">
            <v>balierp004</v>
          </cell>
        </row>
        <row r="798">
          <cell r="A798" t="str">
            <v>CMRLPT22016</v>
          </cell>
        </row>
        <row r="799">
          <cell r="A799" t="str">
            <v>CMRUCT20140</v>
          </cell>
        </row>
        <row r="800">
          <cell r="A800" t="str">
            <v>CMRUCT24059</v>
          </cell>
        </row>
        <row r="801">
          <cell r="A801" t="str">
            <v>CMRUCT23080</v>
          </cell>
        </row>
        <row r="802">
          <cell r="A802" t="str">
            <v>CMRUCT23014</v>
          </cell>
        </row>
        <row r="803">
          <cell r="A803" t="str">
            <v>CMRLPT21043</v>
          </cell>
        </row>
        <row r="804">
          <cell r="A804" t="str">
            <v>CMRUCT20090</v>
          </cell>
        </row>
        <row r="805">
          <cell r="A805" t="str">
            <v>BALIFICH002</v>
          </cell>
        </row>
        <row r="806">
          <cell r="A806" t="str">
            <v>GAROMOS101</v>
          </cell>
        </row>
        <row r="807">
          <cell r="A807" t="str">
            <v>CMRUCT19138</v>
          </cell>
        </row>
        <row r="808">
          <cell r="A808" t="str">
            <v>CMRUCT22111</v>
          </cell>
        </row>
        <row r="809">
          <cell r="A809" t="str">
            <v>cmruct22001</v>
          </cell>
        </row>
        <row r="810">
          <cell r="A810" t="str">
            <v>CMRLPT21140</v>
          </cell>
        </row>
        <row r="811">
          <cell r="A811" t="str">
            <v>LDSAPPLICATION</v>
          </cell>
        </row>
        <row r="812">
          <cell r="A812" t="str">
            <v>SABCPROJ601</v>
          </cell>
        </row>
        <row r="813">
          <cell r="A813" t="str">
            <v>CMRLPT20029</v>
          </cell>
        </row>
        <row r="814">
          <cell r="A814" t="str">
            <v>CMRUCT19087</v>
          </cell>
        </row>
        <row r="815">
          <cell r="A815" t="str">
            <v>CMRUCT24156</v>
          </cell>
        </row>
        <row r="816">
          <cell r="A816" t="str">
            <v>CMRLPT23063</v>
          </cell>
        </row>
        <row r="817">
          <cell r="A817" t="str">
            <v>CMRUCT22027</v>
          </cell>
        </row>
        <row r="818">
          <cell r="A818" t="str">
            <v>CMRLPT20061</v>
          </cell>
        </row>
        <row r="819">
          <cell r="A819" t="str">
            <v>CMRLPT23249</v>
          </cell>
        </row>
        <row r="820">
          <cell r="A820" t="str">
            <v>CMRLPT21048</v>
          </cell>
        </row>
        <row r="821">
          <cell r="A821" t="str">
            <v>CMRUCT20057</v>
          </cell>
        </row>
        <row r="822">
          <cell r="A822" t="str">
            <v>CMRLPT23142</v>
          </cell>
        </row>
        <row r="823">
          <cell r="A823" t="str">
            <v>CMRUCT23076</v>
          </cell>
        </row>
        <row r="824">
          <cell r="A824" t="str">
            <v>CMRUCT24173</v>
          </cell>
        </row>
        <row r="825">
          <cell r="A825" t="str">
            <v>CMRUCT21123</v>
          </cell>
        </row>
        <row r="826">
          <cell r="A826" t="str">
            <v>CMRLPT24197</v>
          </cell>
        </row>
        <row r="827">
          <cell r="A827" t="str">
            <v>CMRLPT19269</v>
          </cell>
        </row>
        <row r="828">
          <cell r="A828" t="str">
            <v>CMRUCT24116</v>
          </cell>
        </row>
        <row r="829">
          <cell r="A829" t="str">
            <v>CMRLPT21104</v>
          </cell>
        </row>
        <row r="830">
          <cell r="A830" t="str">
            <v>CMRUCT20145</v>
          </cell>
        </row>
        <row r="831">
          <cell r="A831" t="str">
            <v>CMRUCT23203</v>
          </cell>
        </row>
        <row r="832">
          <cell r="A832" t="str">
            <v>CMRLPT22017</v>
          </cell>
        </row>
        <row r="833">
          <cell r="A833" t="str">
            <v>CMRUCT21092</v>
          </cell>
        </row>
        <row r="834">
          <cell r="A834" t="str">
            <v>CMRUCT22143</v>
          </cell>
        </row>
        <row r="835">
          <cell r="A835" t="str">
            <v>CMRUCT20029</v>
          </cell>
        </row>
        <row r="836">
          <cell r="A836" t="str">
            <v>CMRLPT23228</v>
          </cell>
        </row>
        <row r="837">
          <cell r="A837" t="str">
            <v>CMRUCT23050</v>
          </cell>
        </row>
        <row r="838">
          <cell r="A838" t="str">
            <v>CMRLPT23233</v>
          </cell>
        </row>
        <row r="839">
          <cell r="A839" t="str">
            <v>CMRUCT23127</v>
          </cell>
        </row>
        <row r="840">
          <cell r="A840" t="str">
            <v>CMRLPT19073</v>
          </cell>
        </row>
        <row r="841">
          <cell r="A841" t="str">
            <v>CMRLPT20016</v>
          </cell>
        </row>
        <row r="842">
          <cell r="A842" t="str">
            <v>CMRUCT23033</v>
          </cell>
        </row>
        <row r="843">
          <cell r="A843" t="str">
            <v>CMRUCT20151</v>
          </cell>
        </row>
        <row r="844">
          <cell r="A844" t="str">
            <v>CMRUCT23192</v>
          </cell>
        </row>
        <row r="845">
          <cell r="A845" t="str">
            <v>CMRLPT23304</v>
          </cell>
        </row>
        <row r="846">
          <cell r="A846" t="str">
            <v>CMRUCT24013</v>
          </cell>
        </row>
        <row r="847">
          <cell r="A847" t="str">
            <v>CMRLPT20041</v>
          </cell>
        </row>
        <row r="848">
          <cell r="A848" t="str">
            <v>CMRLPT22062</v>
          </cell>
        </row>
        <row r="849">
          <cell r="A849" t="str">
            <v>SABCGED104</v>
          </cell>
        </row>
        <row r="850">
          <cell r="A850" t="str">
            <v>CMRLPT24153</v>
          </cell>
        </row>
        <row r="851">
          <cell r="A851" t="str">
            <v>CMRUCT23306</v>
          </cell>
        </row>
        <row r="852">
          <cell r="A852" t="str">
            <v>CMRUCT23128</v>
          </cell>
        </row>
        <row r="853">
          <cell r="A853" t="str">
            <v>CMRLPT23104</v>
          </cell>
        </row>
        <row r="854">
          <cell r="A854" t="str">
            <v>CMRUCT21102</v>
          </cell>
        </row>
        <row r="855">
          <cell r="A855" t="str">
            <v>CMRUCT23068</v>
          </cell>
        </row>
        <row r="856">
          <cell r="A856" t="str">
            <v>CMRUCT24010</v>
          </cell>
        </row>
        <row r="857">
          <cell r="A857" t="str">
            <v>CMRLPT22107</v>
          </cell>
        </row>
        <row r="858">
          <cell r="A858" t="str">
            <v>CMRUCT23164</v>
          </cell>
        </row>
        <row r="859">
          <cell r="A859" t="str">
            <v>CMRUCT21076</v>
          </cell>
        </row>
        <row r="860">
          <cell r="A860" t="str">
            <v>CMRUCT20058</v>
          </cell>
        </row>
        <row r="861">
          <cell r="A861" t="str">
            <v>CMRUCT19082</v>
          </cell>
        </row>
        <row r="862">
          <cell r="A862" t="str">
            <v>SABCSQCAIS601</v>
          </cell>
        </row>
        <row r="863">
          <cell r="A863" t="str">
            <v>CMRLPT21110</v>
          </cell>
        </row>
        <row r="864">
          <cell r="A864" t="str">
            <v>CMRLPT23181</v>
          </cell>
        </row>
        <row r="865">
          <cell r="A865" t="str">
            <v>SABCDIMO201</v>
          </cell>
        </row>
        <row r="866">
          <cell r="A866" t="str">
            <v>CMRLPT23248</v>
          </cell>
        </row>
        <row r="867">
          <cell r="A867" t="str">
            <v>CMRUCT20056</v>
          </cell>
        </row>
        <row r="868">
          <cell r="A868" t="str">
            <v>CMRUCT23027</v>
          </cell>
        </row>
        <row r="869">
          <cell r="A869" t="str">
            <v>CMRLPT23147</v>
          </cell>
        </row>
        <row r="870">
          <cell r="A870" t="str">
            <v>CMRLPT22021</v>
          </cell>
        </row>
        <row r="871">
          <cell r="A871" t="str">
            <v>CMRUCT23307</v>
          </cell>
        </row>
        <row r="872">
          <cell r="A872" t="str">
            <v>CMRUCT24124</v>
          </cell>
        </row>
        <row r="873">
          <cell r="A873" t="str">
            <v>CMRLPT19189</v>
          </cell>
        </row>
        <row r="874">
          <cell r="A874" t="str">
            <v>CMRLPT20049</v>
          </cell>
        </row>
        <row r="875">
          <cell r="A875" t="str">
            <v>SABCDIMOB101</v>
          </cell>
        </row>
        <row r="876">
          <cell r="A876" t="str">
            <v>CMRLPT23113</v>
          </cell>
        </row>
        <row r="877">
          <cell r="A877" t="str">
            <v>CMRLPT22028</v>
          </cell>
        </row>
        <row r="878">
          <cell r="A878" t="str">
            <v>CMRLPT20074</v>
          </cell>
        </row>
        <row r="879">
          <cell r="A879" t="str">
            <v>CMRLPT22200</v>
          </cell>
        </row>
        <row r="880">
          <cell r="A880" t="str">
            <v>CMRLPT24017</v>
          </cell>
        </row>
        <row r="881">
          <cell r="A881" t="str">
            <v>CMRLPT22204</v>
          </cell>
        </row>
        <row r="882">
          <cell r="A882" t="str">
            <v>CMRLPT21082</v>
          </cell>
        </row>
        <row r="883">
          <cell r="A883" t="str">
            <v>CMRLPT22046</v>
          </cell>
        </row>
        <row r="884">
          <cell r="A884" t="str">
            <v>CMRLPT24081</v>
          </cell>
        </row>
        <row r="885">
          <cell r="A885" t="str">
            <v>messgxgaro</v>
          </cell>
        </row>
        <row r="886">
          <cell r="A886" t="str">
            <v>CMRUCT19004</v>
          </cell>
        </row>
        <row r="887">
          <cell r="A887" t="str">
            <v>CMRUCT22123</v>
          </cell>
        </row>
        <row r="888">
          <cell r="A888" t="str">
            <v>CMRUCT24159</v>
          </cell>
        </row>
        <row r="889">
          <cell r="A889" t="str">
            <v>CMRLPT23288</v>
          </cell>
        </row>
        <row r="890">
          <cell r="A890" t="str">
            <v>CMRLPT19171</v>
          </cell>
        </row>
        <row r="891">
          <cell r="A891" t="str">
            <v>CMRUCT22035</v>
          </cell>
        </row>
        <row r="892">
          <cell r="A892" t="str">
            <v>CMRUCT24088</v>
          </cell>
        </row>
        <row r="893">
          <cell r="A893" t="str">
            <v>CMRLPT23032</v>
          </cell>
        </row>
        <row r="894">
          <cell r="A894" t="str">
            <v>CMRLPT21121</v>
          </cell>
        </row>
        <row r="895">
          <cell r="A895" t="str">
            <v>CMRUCT24187</v>
          </cell>
        </row>
        <row r="896">
          <cell r="A896" t="str">
            <v>CMRUCT20097</v>
          </cell>
        </row>
        <row r="897">
          <cell r="A897" t="str">
            <v>CMRUCT20064</v>
          </cell>
        </row>
        <row r="898">
          <cell r="A898" t="str">
            <v>CMRLPT23097</v>
          </cell>
        </row>
        <row r="899">
          <cell r="A899" t="str">
            <v>CMRUCT21049</v>
          </cell>
        </row>
        <row r="900">
          <cell r="A900" t="str">
            <v>CMRLPT23165</v>
          </cell>
        </row>
        <row r="901">
          <cell r="A901" t="str">
            <v>SABCDIMO110</v>
          </cell>
        </row>
        <row r="902">
          <cell r="A902" t="str">
            <v>CMRUCT19114</v>
          </cell>
        </row>
        <row r="903">
          <cell r="A903" t="str">
            <v>CMRUCT21050</v>
          </cell>
        </row>
        <row r="904">
          <cell r="A904" t="str">
            <v>CMRLPT23081</v>
          </cell>
        </row>
        <row r="905">
          <cell r="A905" t="str">
            <v>CMRUCT24017</v>
          </cell>
        </row>
        <row r="906">
          <cell r="A906" t="str">
            <v>SABCPASDO101</v>
          </cell>
        </row>
        <row r="907">
          <cell r="A907" t="str">
            <v>CMRUCT20131</v>
          </cell>
        </row>
        <row r="908">
          <cell r="A908" t="str">
            <v>CMRLPT22128</v>
          </cell>
        </row>
        <row r="909">
          <cell r="A909" t="str">
            <v>CMRLPT22171</v>
          </cell>
        </row>
        <row r="910">
          <cell r="A910" t="str">
            <v>CMRUCT24066</v>
          </cell>
        </row>
        <row r="911">
          <cell r="A911" t="str">
            <v>CMRUCT23015</v>
          </cell>
        </row>
        <row r="912">
          <cell r="A912" t="str">
            <v>CMRLPT21016</v>
          </cell>
        </row>
        <row r="913">
          <cell r="A913" t="str">
            <v>CMRUCT19141</v>
          </cell>
        </row>
        <row r="914">
          <cell r="A914" t="str">
            <v>CMRUCT23301</v>
          </cell>
        </row>
        <row r="915">
          <cell r="A915" t="str">
            <v>CMRUCT23209</v>
          </cell>
        </row>
        <row r="916">
          <cell r="A916" t="str">
            <v>SIACFICH002</v>
          </cell>
        </row>
        <row r="917">
          <cell r="A917" t="str">
            <v>CMRLPT20096</v>
          </cell>
        </row>
        <row r="918">
          <cell r="A918" t="str">
            <v>CMRUCT20054</v>
          </cell>
        </row>
        <row r="919">
          <cell r="A919" t="str">
            <v>CMRUCT23309</v>
          </cell>
        </row>
        <row r="920">
          <cell r="A920" t="str">
            <v>CMRUCT19090</v>
          </cell>
        </row>
        <row r="921">
          <cell r="A921" t="str">
            <v>CMRUCT20007</v>
          </cell>
        </row>
        <row r="922">
          <cell r="A922" t="str">
            <v>CMRLPT23174</v>
          </cell>
        </row>
        <row r="923">
          <cell r="A923" t="str">
            <v>CMRUCT23244</v>
          </cell>
        </row>
        <row r="924">
          <cell r="A924" t="str">
            <v>BALIDOMC003</v>
          </cell>
        </row>
        <row r="925">
          <cell r="A925" t="str">
            <v>CMRLPT24110</v>
          </cell>
        </row>
        <row r="926">
          <cell r="A926" t="str">
            <v>CMRUCT20164</v>
          </cell>
        </row>
        <row r="927">
          <cell r="A927" t="str">
            <v>CMRUCT19179</v>
          </cell>
        </row>
        <row r="928">
          <cell r="A928" t="str">
            <v>SABCMEC102</v>
          </cell>
        </row>
        <row r="929">
          <cell r="A929" t="str">
            <v>CMRLPT23164</v>
          </cell>
        </row>
        <row r="930">
          <cell r="A930" t="str">
            <v>CMRLPT23179</v>
          </cell>
        </row>
        <row r="931">
          <cell r="A931" t="str">
            <v>CMRUCT21106</v>
          </cell>
        </row>
        <row r="932">
          <cell r="A932" t="str">
            <v>CMRLPT21139</v>
          </cell>
        </row>
        <row r="933">
          <cell r="A933" t="str">
            <v>CMRLPT23163</v>
          </cell>
        </row>
        <row r="934">
          <cell r="A934" t="str">
            <v>CMRLPT23043</v>
          </cell>
        </row>
        <row r="935">
          <cell r="A935" t="str">
            <v>CMRLPT19168</v>
          </cell>
        </row>
        <row r="936">
          <cell r="A936" t="str">
            <v>CMRLPT23292</v>
          </cell>
        </row>
        <row r="937">
          <cell r="A937" t="str">
            <v>CMRUCT23112</v>
          </cell>
        </row>
        <row r="938">
          <cell r="A938" t="str">
            <v>CMRLPT23252</v>
          </cell>
        </row>
        <row r="939">
          <cell r="A939" t="str">
            <v>CMRLPT24191</v>
          </cell>
        </row>
        <row r="940">
          <cell r="A940" t="str">
            <v>CMRUCT20114</v>
          </cell>
        </row>
        <row r="941">
          <cell r="A941" t="str">
            <v>CMRLPT24010</v>
          </cell>
        </row>
        <row r="942">
          <cell r="A942" t="str">
            <v>CMRUCT24195</v>
          </cell>
        </row>
        <row r="943">
          <cell r="A943" t="str">
            <v>CMRLPT19190</v>
          </cell>
        </row>
        <row r="944">
          <cell r="A944" t="str">
            <v>CMRUCT21027</v>
          </cell>
        </row>
        <row r="945">
          <cell r="A945" t="str">
            <v>CMRUCT23170</v>
          </cell>
        </row>
        <row r="946">
          <cell r="A946" t="str">
            <v>CMRLPT24158</v>
          </cell>
        </row>
        <row r="947">
          <cell r="A947" t="str">
            <v>CMRLPT23018</v>
          </cell>
        </row>
        <row r="948">
          <cell r="A948" t="str">
            <v>CMRLPT23207</v>
          </cell>
        </row>
        <row r="949">
          <cell r="A949" t="str">
            <v>CMRLPT24062</v>
          </cell>
        </row>
        <row r="950">
          <cell r="A950" t="str">
            <v>CMRUCT24099</v>
          </cell>
        </row>
        <row r="951">
          <cell r="A951" t="str">
            <v>CMRLPT19198</v>
          </cell>
        </row>
        <row r="952">
          <cell r="A952" t="str">
            <v>SOCADOMC002</v>
          </cell>
        </row>
        <row r="953">
          <cell r="A953" t="str">
            <v>BALITATT001</v>
          </cell>
        </row>
        <row r="954">
          <cell r="A954" t="str">
            <v>CMRUCT23208</v>
          </cell>
        </row>
        <row r="955">
          <cell r="A955" t="str">
            <v>CMRLPT23237</v>
          </cell>
        </row>
        <row r="956">
          <cell r="A956" t="str">
            <v>CMRLPT22150</v>
          </cell>
        </row>
        <row r="957">
          <cell r="A957" t="str">
            <v>CMRUCT20009</v>
          </cell>
        </row>
        <row r="958">
          <cell r="A958" t="str">
            <v>CMRUCT23239</v>
          </cell>
        </row>
        <row r="959">
          <cell r="A959" t="str">
            <v>SABCWIFI101</v>
          </cell>
        </row>
        <row r="960">
          <cell r="A960" t="str">
            <v>CMRUCT23144</v>
          </cell>
        </row>
        <row r="961">
          <cell r="A961" t="str">
            <v>CMRUCT22041</v>
          </cell>
        </row>
        <row r="962">
          <cell r="A962" t="str">
            <v>CMRLPT19227</v>
          </cell>
        </row>
        <row r="963">
          <cell r="A963" t="str">
            <v>CMRUCT21062</v>
          </cell>
        </row>
        <row r="964">
          <cell r="A964" t="str">
            <v>CMRUCT23141</v>
          </cell>
        </row>
        <row r="965">
          <cell r="A965" t="str">
            <v>CMRLPT20028</v>
          </cell>
        </row>
        <row r="966">
          <cell r="A966" t="str">
            <v>CMRUCT19087</v>
          </cell>
        </row>
        <row r="967">
          <cell r="A967" t="str">
            <v>CMRUCT23125</v>
          </cell>
        </row>
        <row r="968">
          <cell r="A968" t="str">
            <v>CMRLPT22153</v>
          </cell>
        </row>
        <row r="969">
          <cell r="A969" t="str">
            <v>CMRLPT23122</v>
          </cell>
        </row>
        <row r="970">
          <cell r="A970" t="str">
            <v>CMRUCT23316</v>
          </cell>
        </row>
        <row r="971">
          <cell r="A971" t="str">
            <v>CMRUCT23121</v>
          </cell>
        </row>
        <row r="972">
          <cell r="A972" t="str">
            <v>CMRUCT19247</v>
          </cell>
        </row>
        <row r="973">
          <cell r="A973" t="str">
            <v>CMRLPT21040</v>
          </cell>
        </row>
        <row r="974">
          <cell r="A974" t="str">
            <v>CMRLPT24102</v>
          </cell>
        </row>
        <row r="975">
          <cell r="A975" t="str">
            <v>CMRLPT21164</v>
          </cell>
        </row>
        <row r="976">
          <cell r="A976" t="str">
            <v>CMRUCT23117</v>
          </cell>
        </row>
        <row r="977">
          <cell r="A977" t="str">
            <v>CMRUCT19022</v>
          </cell>
        </row>
        <row r="978">
          <cell r="A978" t="str">
            <v>CMRLPT19238</v>
          </cell>
        </row>
        <row r="979">
          <cell r="A979" t="str">
            <v>yaousin003</v>
          </cell>
        </row>
        <row r="980">
          <cell r="A980" t="str">
            <v>CMRUCT19108</v>
          </cell>
        </row>
        <row r="981">
          <cell r="A981" t="str">
            <v>CMRLPT24020</v>
          </cell>
        </row>
        <row r="982">
          <cell r="A982" t="str">
            <v>CMRUCT21127</v>
          </cell>
        </row>
        <row r="983">
          <cell r="A983" t="str">
            <v>CMRLPT23278</v>
          </cell>
        </row>
        <row r="984">
          <cell r="A984" t="str">
            <v>CMRLPT23098</v>
          </cell>
        </row>
        <row r="985">
          <cell r="A985" t="str">
            <v>CMRLPT19304</v>
          </cell>
        </row>
        <row r="986">
          <cell r="A986" t="str">
            <v>CMRUCT19179</v>
          </cell>
        </row>
        <row r="987">
          <cell r="A987" t="str">
            <v>CMRLPT19363</v>
          </cell>
        </row>
        <row r="988">
          <cell r="A988" t="str">
            <v>CMRUCT22160</v>
          </cell>
        </row>
        <row r="989">
          <cell r="A989" t="str">
            <v>CMRLPT23234</v>
          </cell>
        </row>
        <row r="990">
          <cell r="A990" t="str">
            <v>SABCBIOM101</v>
          </cell>
        </row>
        <row r="991">
          <cell r="A991" t="str">
            <v>CMRUCT23318</v>
          </cell>
        </row>
        <row r="992">
          <cell r="A992" t="str">
            <v>CMRLPT23272</v>
          </cell>
        </row>
        <row r="993">
          <cell r="A993" t="str">
            <v>balidcira001</v>
          </cell>
        </row>
        <row r="994">
          <cell r="A994" t="str">
            <v>CMRLPT24145</v>
          </cell>
        </row>
        <row r="995">
          <cell r="A995" t="str">
            <v>CMRUCT20076</v>
          </cell>
        </row>
        <row r="996">
          <cell r="A996" t="str">
            <v>CMRUCT23173</v>
          </cell>
        </row>
        <row r="997">
          <cell r="A997" t="str">
            <v>CMRUCT24102</v>
          </cell>
        </row>
        <row r="998">
          <cell r="A998" t="str">
            <v>CMRUCT20124</v>
          </cell>
        </row>
        <row r="999">
          <cell r="A999" t="str">
            <v>CMRUCT19253</v>
          </cell>
        </row>
        <row r="1000">
          <cell r="A1000" t="str">
            <v>CMRUCT22101</v>
          </cell>
        </row>
        <row r="1001">
          <cell r="A1001" t="str">
            <v>CMRLPT22178</v>
          </cell>
        </row>
        <row r="1002">
          <cell r="A1002" t="str">
            <v>CMRUCT19068</v>
          </cell>
        </row>
        <row r="1003">
          <cell r="A1003" t="str">
            <v>cmrlpt19354</v>
          </cell>
        </row>
        <row r="1004">
          <cell r="A1004" t="str">
            <v>CMRUCT20102</v>
          </cell>
        </row>
        <row r="1005">
          <cell r="A1005" t="str">
            <v>SABCSQRH101</v>
          </cell>
        </row>
        <row r="1006">
          <cell r="A1006" t="str">
            <v>CMRUCT24023</v>
          </cell>
        </row>
        <row r="1007">
          <cell r="A1007" t="str">
            <v>CMRLPT21017</v>
          </cell>
        </row>
        <row r="1008">
          <cell r="A1008" t="str">
            <v>CMRLPT22042</v>
          </cell>
        </row>
        <row r="1009">
          <cell r="A1009" t="str">
            <v>CMRLPT24059</v>
          </cell>
        </row>
        <row r="1010">
          <cell r="A1010" t="str">
            <v>CMRUCT24031</v>
          </cell>
        </row>
        <row r="1011">
          <cell r="A1011" t="str">
            <v>CM01BI101</v>
          </cell>
        </row>
        <row r="1012">
          <cell r="A1012" t="str">
            <v>BALILIMS601</v>
          </cell>
        </row>
        <row r="1013">
          <cell r="A1013" t="str">
            <v>CMRUCT24175</v>
          </cell>
        </row>
        <row r="1014">
          <cell r="A1014" t="str">
            <v>SABCWEB601</v>
          </cell>
        </row>
        <row r="1015">
          <cell r="A1015" t="str">
            <v>CMRLPT24119</v>
          </cell>
        </row>
        <row r="1016">
          <cell r="A1016" t="str">
            <v>CMRUCT22082</v>
          </cell>
        </row>
        <row r="1017">
          <cell r="A1017" t="str">
            <v>CMRUCT23219</v>
          </cell>
        </row>
        <row r="1018">
          <cell r="A1018" t="str">
            <v>CMRLPT23176</v>
          </cell>
        </row>
        <row r="1019">
          <cell r="A1019" t="str">
            <v>CMRLPT22177</v>
          </cell>
        </row>
        <row r="1020">
          <cell r="A1020" t="str">
            <v>CMRLPT22147</v>
          </cell>
        </row>
        <row r="1021">
          <cell r="A1021" t="str">
            <v>CMRLPT24007</v>
          </cell>
        </row>
        <row r="1022">
          <cell r="A1022" t="str">
            <v>CMRUCT20099</v>
          </cell>
        </row>
        <row r="1023">
          <cell r="A1023" t="str">
            <v>CMRLPT24133</v>
          </cell>
        </row>
        <row r="1024">
          <cell r="A1024" t="str">
            <v>CMRLPT23021</v>
          </cell>
        </row>
        <row r="1025">
          <cell r="A1025" t="str">
            <v>CMRUCT24092</v>
          </cell>
        </row>
        <row r="1026">
          <cell r="A1026" t="str">
            <v>CMRLPT20118</v>
          </cell>
        </row>
        <row r="1027">
          <cell r="A1027" t="str">
            <v>CMRUCT24112</v>
          </cell>
        </row>
        <row r="1028">
          <cell r="A1028" t="str">
            <v>CMRLPT23226</v>
          </cell>
        </row>
        <row r="1029">
          <cell r="A1029" t="str">
            <v>CMRUCT24056</v>
          </cell>
        </row>
        <row r="1030">
          <cell r="A1030" t="str">
            <v>CMRUCT22030</v>
          </cell>
        </row>
        <row r="1031">
          <cell r="A1031" t="str">
            <v>CMRLPT21074</v>
          </cell>
        </row>
        <row r="1032">
          <cell r="A1032" t="str">
            <v>CMRLPT22080</v>
          </cell>
        </row>
        <row r="1033">
          <cell r="A1033" t="str">
            <v>CMRUCT24070</v>
          </cell>
        </row>
        <row r="1034">
          <cell r="A1034" t="str">
            <v>CMRUCT23071</v>
          </cell>
        </row>
        <row r="1035">
          <cell r="A1035" t="str">
            <v>CMRLPT22124</v>
          </cell>
        </row>
        <row r="1036">
          <cell r="A1036" t="str">
            <v>CMRLPT22024</v>
          </cell>
        </row>
        <row r="1037">
          <cell r="A1037" t="str">
            <v>CMRLPT24072</v>
          </cell>
        </row>
        <row r="1038">
          <cell r="A1038" t="str">
            <v>CMRLPT24043</v>
          </cell>
        </row>
        <row r="1039">
          <cell r="A1039" t="str">
            <v>CMRUCT20126</v>
          </cell>
        </row>
        <row r="1040">
          <cell r="A1040" t="str">
            <v>CMRLPT20085</v>
          </cell>
        </row>
        <row r="1041">
          <cell r="A1041" t="str">
            <v>CMRLPT24143</v>
          </cell>
        </row>
        <row r="1042">
          <cell r="A1042" t="str">
            <v>CMRLPT24004</v>
          </cell>
        </row>
        <row r="1043">
          <cell r="A1043" t="str">
            <v>CMRLPT23187</v>
          </cell>
        </row>
        <row r="1044">
          <cell r="A1044" t="str">
            <v>CMRUCT20018</v>
          </cell>
        </row>
        <row r="1045">
          <cell r="A1045" t="str">
            <v>CMRLPT22058</v>
          </cell>
        </row>
        <row r="1046">
          <cell r="A1046" t="str">
            <v>CMRUCT19151</v>
          </cell>
        </row>
        <row r="1047">
          <cell r="A1047" t="str">
            <v>CMRUCT24026</v>
          </cell>
        </row>
        <row r="1048">
          <cell r="A1048" t="str">
            <v>CMRLPT22111</v>
          </cell>
        </row>
        <row r="1049">
          <cell r="A1049" t="str">
            <v>CMRUCT24197</v>
          </cell>
        </row>
        <row r="1050">
          <cell r="A1050" t="str">
            <v>CMRLPT22043</v>
          </cell>
        </row>
        <row r="1051">
          <cell r="A1051" t="str">
            <v>CMRLPT22169</v>
          </cell>
        </row>
        <row r="1052">
          <cell r="A1052" t="str">
            <v>CMRLPT24152</v>
          </cell>
        </row>
        <row r="1053">
          <cell r="A1053" t="str">
            <v>CMRLPT22132</v>
          </cell>
        </row>
        <row r="1054">
          <cell r="A1054" t="str">
            <v>CMRLPT21015</v>
          </cell>
        </row>
        <row r="1055">
          <cell r="A1055" t="str">
            <v>CMRUCT22032</v>
          </cell>
        </row>
        <row r="1056">
          <cell r="A1056" t="str">
            <v>SABCDHCP101</v>
          </cell>
        </row>
        <row r="1057">
          <cell r="A1057" t="str">
            <v>OLEMPDDK101</v>
          </cell>
        </row>
        <row r="1058">
          <cell r="A1058" t="str">
            <v>CMRLPT20026</v>
          </cell>
        </row>
        <row r="1059">
          <cell r="A1059" t="str">
            <v>CMRUCT20053</v>
          </cell>
        </row>
        <row r="1060">
          <cell r="A1060" t="str">
            <v>CMRUCT23055</v>
          </cell>
        </row>
        <row r="1061">
          <cell r="A1061" t="str">
            <v>CMRUCT21096</v>
          </cell>
        </row>
        <row r="1062">
          <cell r="A1062" t="str">
            <v>mescavesndok</v>
          </cell>
        </row>
        <row r="1063">
          <cell r="A1063" t="str">
            <v>CMRUCT24014</v>
          </cell>
        </row>
        <row r="1064">
          <cell r="A1064" t="str">
            <v>CMRUCT19006</v>
          </cell>
        </row>
        <row r="1065">
          <cell r="A1065" t="str">
            <v>CMRLPT23227</v>
          </cell>
        </row>
        <row r="1066">
          <cell r="A1066" t="str">
            <v>CMRUCT22145</v>
          </cell>
        </row>
        <row r="1067">
          <cell r="A1067" t="str">
            <v>CMRLPT23034</v>
          </cell>
        </row>
        <row r="1068">
          <cell r="A1068" t="str">
            <v>CMRUCT23100</v>
          </cell>
        </row>
        <row r="1069">
          <cell r="A1069" t="str">
            <v>CMRLPT22172</v>
          </cell>
        </row>
        <row r="1070">
          <cell r="A1070" t="str">
            <v>CMRLPT23012</v>
          </cell>
        </row>
        <row r="1071">
          <cell r="A1071" t="str">
            <v>CMRUCT24118</v>
          </cell>
        </row>
        <row r="1072">
          <cell r="A1072" t="str">
            <v>CMRUCT24012</v>
          </cell>
        </row>
        <row r="1073">
          <cell r="A1073" t="str">
            <v>CMRLPT24175</v>
          </cell>
        </row>
        <row r="1074">
          <cell r="A1074" t="str">
            <v>2607:fea8:a467:cc00::76eb</v>
          </cell>
        </row>
        <row r="1075">
          <cell r="A1075" t="str">
            <v>2607:fea8:a467:cc00:f255:4cef:8be2:e5ae</v>
          </cell>
        </row>
        <row r="1076">
          <cell r="A1076" t="str">
            <v>CMRLPT24016</v>
          </cell>
        </row>
        <row r="1077">
          <cell r="A1077" t="str">
            <v>CMRLPT22104</v>
          </cell>
        </row>
        <row r="1078">
          <cell r="A1078" t="str">
            <v>CMRLPT19365</v>
          </cell>
        </row>
        <row r="1079">
          <cell r="A1079" t="str">
            <v>CMRUCT23114</v>
          </cell>
        </row>
        <row r="1080">
          <cell r="A1080" t="str">
            <v>CMRLPT24147</v>
          </cell>
        </row>
        <row r="1081">
          <cell r="A1081" t="str">
            <v>SABCLCM101</v>
          </cell>
        </row>
        <row r="1082">
          <cell r="A1082" t="str">
            <v>CMRUCT23315</v>
          </cell>
        </row>
        <row r="1083">
          <cell r="A1083" t="str">
            <v>CMRUCT19139</v>
          </cell>
        </row>
        <row r="1084">
          <cell r="A1084" t="str">
            <v>CMRUCT21012</v>
          </cell>
        </row>
        <row r="1085">
          <cell r="A1085" t="str">
            <v>CMRLPT24082</v>
          </cell>
        </row>
        <row r="1086">
          <cell r="A1086" t="str">
            <v>CMRUCT23113</v>
          </cell>
        </row>
        <row r="1087">
          <cell r="A1087" t="str">
            <v>SOCAPCUT001</v>
          </cell>
        </row>
        <row r="1088">
          <cell r="A1088" t="str">
            <v>CMRLPT19006</v>
          </cell>
        </row>
        <row r="1089">
          <cell r="A1089" t="str">
            <v>CMRLPT24075</v>
          </cell>
        </row>
        <row r="1090">
          <cell r="A1090" t="str">
            <v>CMRUCT20047</v>
          </cell>
        </row>
        <row r="1091">
          <cell r="A1091" t="str">
            <v>CMRLPT19165</v>
          </cell>
        </row>
        <row r="1092">
          <cell r="A1092" t="str">
            <v>CMRUCT23095</v>
          </cell>
        </row>
        <row r="1093">
          <cell r="A1093" t="str">
            <v>CMRLPT20022</v>
          </cell>
        </row>
        <row r="1094">
          <cell r="A1094" t="str">
            <v>GAROPCUT001</v>
          </cell>
        </row>
        <row r="1095">
          <cell r="A1095" t="str">
            <v>CMRLPT23264</v>
          </cell>
        </row>
        <row r="1096">
          <cell r="A1096" t="str">
            <v>CMRLPT21050</v>
          </cell>
        </row>
        <row r="1097">
          <cell r="A1097" t="str">
            <v>CMRLPT24091</v>
          </cell>
        </row>
        <row r="1098">
          <cell r="A1098" t="str">
            <v>CMRUCT23196</v>
          </cell>
        </row>
        <row r="1099">
          <cell r="A1099" t="str">
            <v>CMRLPT19163</v>
          </cell>
        </row>
        <row r="1100">
          <cell r="A1100" t="str">
            <v>CMRLPT23268</v>
          </cell>
        </row>
        <row r="1101">
          <cell r="A1101" t="str">
            <v>CMRLPT22134</v>
          </cell>
        </row>
        <row r="1102">
          <cell r="A1102" t="str">
            <v>CMRUCT23310</v>
          </cell>
        </row>
        <row r="1103">
          <cell r="A1103" t="str">
            <v>CMRUCT20074</v>
          </cell>
        </row>
        <row r="1104">
          <cell r="A1104" t="str">
            <v>SOCAMSQL101</v>
          </cell>
        </row>
        <row r="1105">
          <cell r="A1105" t="str">
            <v>CMRLPT22112</v>
          </cell>
        </row>
        <row r="1106">
          <cell r="A1106" t="str">
            <v>CMRUCT23013</v>
          </cell>
        </row>
        <row r="1107">
          <cell r="A1107" t="str">
            <v>CMRUCT22053</v>
          </cell>
        </row>
        <row r="1108">
          <cell r="A1108" t="str">
            <v>CMRLPT20087</v>
          </cell>
        </row>
        <row r="1109">
          <cell r="A1109" t="str">
            <v>CMRUCT19135</v>
          </cell>
        </row>
        <row r="1110">
          <cell r="A1110" t="str">
            <v>CMRUCT23257</v>
          </cell>
        </row>
        <row r="1111">
          <cell r="A1111" t="str">
            <v>CMRUCT21036</v>
          </cell>
        </row>
        <row r="1112">
          <cell r="A1112" t="str">
            <v>CMRLPT20057</v>
          </cell>
        </row>
        <row r="1113">
          <cell r="A1113" t="str">
            <v>CMRLPT23013</v>
          </cell>
        </row>
        <row r="1114">
          <cell r="A1114" t="str">
            <v>CMRLPT22090</v>
          </cell>
        </row>
        <row r="1115">
          <cell r="A1115" t="str">
            <v>BAFOUSIN002</v>
          </cell>
        </row>
        <row r="1116">
          <cell r="A1116" t="str">
            <v>CMRLPT24122</v>
          </cell>
        </row>
        <row r="1117">
          <cell r="A1117" t="str">
            <v>CMRUCT21072</v>
          </cell>
        </row>
        <row r="1118">
          <cell r="A1118" t="str">
            <v>CMRLPT24105</v>
          </cell>
        </row>
        <row r="1119">
          <cell r="A1119" t="str">
            <v>CMRUCT23130</v>
          </cell>
        </row>
        <row r="1120">
          <cell r="A1120" t="str">
            <v>SABCELO101</v>
          </cell>
        </row>
        <row r="1121">
          <cell r="A1121" t="str">
            <v>SABCIA601</v>
          </cell>
        </row>
        <row r="1122">
          <cell r="A1122" t="str">
            <v>SOCASHARG101</v>
          </cell>
        </row>
        <row r="1123">
          <cell r="A1123" t="str">
            <v>CMRLPT21106</v>
          </cell>
        </row>
        <row r="1124">
          <cell r="A1124" t="str">
            <v>CMRLPT21137</v>
          </cell>
        </row>
        <row r="1125">
          <cell r="A1125" t="str">
            <v>CMRLPT24031</v>
          </cell>
        </row>
        <row r="1126">
          <cell r="A1126" t="str">
            <v>CMRLPT21003</v>
          </cell>
        </row>
        <row r="1127">
          <cell r="A1127" t="str">
            <v>SIACPDDK101</v>
          </cell>
        </row>
        <row r="1128">
          <cell r="A1128" t="str">
            <v>CMRUCT22116</v>
          </cell>
        </row>
        <row r="1129">
          <cell r="A1129" t="str">
            <v>CMRUCT24079</v>
          </cell>
        </row>
        <row r="1130">
          <cell r="A1130" t="str">
            <v>CMRLPT21035</v>
          </cell>
        </row>
        <row r="1131">
          <cell r="A1131" t="str">
            <v>CMRLPT23156</v>
          </cell>
        </row>
        <row r="1132">
          <cell r="A1132" t="str">
            <v>CMRUCT20098</v>
          </cell>
        </row>
        <row r="1133">
          <cell r="A1133" t="str">
            <v>CMRLPT23287</v>
          </cell>
        </row>
        <row r="1134">
          <cell r="A1134" t="str">
            <v>CMRLPT23033</v>
          </cell>
        </row>
        <row r="1135">
          <cell r="A1135" t="str">
            <v>CMRLPT23219</v>
          </cell>
        </row>
        <row r="1136">
          <cell r="A1136" t="str">
            <v>CMRUCT24165</v>
          </cell>
        </row>
        <row r="1137">
          <cell r="A1137" t="str">
            <v>CMRLPT20027</v>
          </cell>
        </row>
        <row r="1138">
          <cell r="A1138" t="str">
            <v>CMRLPT24171</v>
          </cell>
        </row>
        <row r="1139">
          <cell r="A1139" t="str">
            <v>CMRUCT19163</v>
          </cell>
        </row>
        <row r="1140">
          <cell r="A1140" t="str">
            <v>NDOKPDDK101</v>
          </cell>
        </row>
        <row r="1141">
          <cell r="A1141" t="str">
            <v>CMRUCT22080</v>
          </cell>
        </row>
        <row r="1142">
          <cell r="A1142" t="str">
            <v>CMRUCT20149</v>
          </cell>
        </row>
        <row r="1143">
          <cell r="A1143" t="str">
            <v>CMRLPT23126</v>
          </cell>
        </row>
        <row r="1144">
          <cell r="A1144" t="str">
            <v>CMRLTP19172</v>
          </cell>
        </row>
        <row r="1145">
          <cell r="A1145" t="str">
            <v>CMRUCT23312</v>
          </cell>
        </row>
        <row r="1146">
          <cell r="A1146" t="str">
            <v>CMRLPT23185</v>
          </cell>
        </row>
        <row r="1147">
          <cell r="A1147" t="str">
            <v>CMRUCT23245</v>
          </cell>
        </row>
        <row r="1148">
          <cell r="A1148" t="str">
            <v>CMRUCT19072</v>
          </cell>
        </row>
        <row r="1149">
          <cell r="A1149" t="str">
            <v>CMRUCT21079</v>
          </cell>
        </row>
        <row r="1150">
          <cell r="A1150" t="str">
            <v>CMRLPT22161</v>
          </cell>
        </row>
        <row r="1151">
          <cell r="A1151" t="str">
            <v>CMRLPT22040</v>
          </cell>
        </row>
        <row r="1152">
          <cell r="A1152" t="str">
            <v>CMRLPT22037</v>
          </cell>
        </row>
        <row r="1153">
          <cell r="A1153" t="str">
            <v>CMRLPT20042</v>
          </cell>
        </row>
        <row r="1154">
          <cell r="A1154" t="str">
            <v>CMRLPT21022</v>
          </cell>
        </row>
        <row r="1155">
          <cell r="A1155" t="str">
            <v>CMRUCT24084</v>
          </cell>
        </row>
        <row r="1156">
          <cell r="A1156" t="str">
            <v>CMRUCT21013</v>
          </cell>
        </row>
        <row r="1157">
          <cell r="A1157" t="str">
            <v>CMRLPT22164</v>
          </cell>
        </row>
        <row r="1158">
          <cell r="A1158" t="str">
            <v>CMRLPT23008</v>
          </cell>
        </row>
        <row r="1159">
          <cell r="A1159" t="str">
            <v>CMRLPT21114</v>
          </cell>
        </row>
        <row r="1160">
          <cell r="A1160" t="str">
            <v>CMRLPT24077</v>
          </cell>
        </row>
        <row r="1161">
          <cell r="A1161" t="str">
            <v>CMRUCT20123</v>
          </cell>
        </row>
        <row r="1162">
          <cell r="A1162" t="str">
            <v>CMRUCT23136</v>
          </cell>
        </row>
        <row r="1163">
          <cell r="A1163" t="str">
            <v>cmruct23043</v>
          </cell>
        </row>
        <row r="1164">
          <cell r="A1164" t="str">
            <v>CMRLPT23105</v>
          </cell>
        </row>
        <row r="1165">
          <cell r="A1165" t="str">
            <v>SABCCRM601</v>
          </cell>
        </row>
        <row r="1166">
          <cell r="A1166" t="str">
            <v>CMRUCT23006</v>
          </cell>
        </row>
        <row r="1167">
          <cell r="A1167" t="str">
            <v>CMRLPT21159</v>
          </cell>
        </row>
        <row r="1168">
          <cell r="A1168" t="str">
            <v>CMRUCT20163</v>
          </cell>
        </row>
        <row r="1169">
          <cell r="A1169" t="str">
            <v>CMRUCT22072</v>
          </cell>
        </row>
        <row r="1170">
          <cell r="A1170" t="str">
            <v>CMRLPT22007</v>
          </cell>
        </row>
        <row r="1171">
          <cell r="A1171" t="str">
            <v>CMRUCT21002</v>
          </cell>
        </row>
        <row r="1172">
          <cell r="A1172" t="str">
            <v>cmruct21089</v>
          </cell>
        </row>
        <row r="1173">
          <cell r="A1173" t="str">
            <v>CMRUCT24008</v>
          </cell>
        </row>
        <row r="1174">
          <cell r="A1174" t="str">
            <v>CMRUCT22039</v>
          </cell>
        </row>
        <row r="1175">
          <cell r="A1175" t="str">
            <v>CMRLPT19243</v>
          </cell>
        </row>
        <row r="1176">
          <cell r="A1176" t="str">
            <v>CMRLPT21146</v>
          </cell>
        </row>
        <row r="1177">
          <cell r="A1177" t="str">
            <v>CMRUCT23037</v>
          </cell>
        </row>
        <row r="1178">
          <cell r="A1178" t="str">
            <v>CMRUCT24062</v>
          </cell>
        </row>
        <row r="1179">
          <cell r="A1179" t="str">
            <v>YAOUVPRX102</v>
          </cell>
        </row>
        <row r="1180">
          <cell r="A1180" t="str">
            <v>CMRLPT24203</v>
          </cell>
        </row>
        <row r="1181">
          <cell r="A1181" t="str">
            <v>CMRLPT24019</v>
          </cell>
        </row>
        <row r="1182">
          <cell r="A1182" t="str">
            <v>SABCGLPI101</v>
          </cell>
        </row>
        <row r="1183">
          <cell r="A1183" t="str">
            <v>CMRUCT22064</v>
          </cell>
        </row>
        <row r="1184">
          <cell r="A1184" t="str">
            <v>CMRUCT21098</v>
          </cell>
        </row>
        <row r="1185">
          <cell r="A1185" t="str">
            <v>CMRLPT23201</v>
          </cell>
        </row>
        <row r="1186">
          <cell r="A1186" t="str">
            <v>CMRLPT23206</v>
          </cell>
        </row>
        <row r="1187">
          <cell r="A1187" t="str">
            <v>CMRLPT22004</v>
          </cell>
        </row>
        <row r="1188">
          <cell r="A1188" t="str">
            <v>SABCBPC601</v>
          </cell>
        </row>
        <row r="1189">
          <cell r="A1189" t="str">
            <v>CMRUCT23161</v>
          </cell>
        </row>
        <row r="1190">
          <cell r="A1190" t="str">
            <v>SABCMOS102</v>
          </cell>
        </row>
        <row r="1191">
          <cell r="A1191" t="str">
            <v>CMRUCT24109</v>
          </cell>
        </row>
        <row r="1192">
          <cell r="A1192" t="str">
            <v>CMRUCT24011</v>
          </cell>
        </row>
        <row r="1193">
          <cell r="A1193" t="str">
            <v>mescondbaf</v>
          </cell>
        </row>
        <row r="1194">
          <cell r="A1194" t="str">
            <v>CMRUCT20157</v>
          </cell>
        </row>
        <row r="1195">
          <cell r="A1195" t="str">
            <v>CMRLPT22187</v>
          </cell>
        </row>
        <row r="1196">
          <cell r="A1196" t="str">
            <v>CMRUCT21108</v>
          </cell>
        </row>
        <row r="1197">
          <cell r="A1197" t="str">
            <v>CMRLPT20043</v>
          </cell>
        </row>
        <row r="1198">
          <cell r="A1198" t="str">
            <v>CMRUCT24120</v>
          </cell>
        </row>
        <row r="1199">
          <cell r="A1199" t="str">
            <v>SABCSCCM101</v>
          </cell>
        </row>
        <row r="1200">
          <cell r="A1200" t="str">
            <v>CMRLPT23235</v>
          </cell>
        </row>
        <row r="1201">
          <cell r="A1201" t="str">
            <v>CMRUCT23145</v>
          </cell>
        </row>
        <row r="1202">
          <cell r="A1202" t="str">
            <v>CMRUCT23241</v>
          </cell>
        </row>
        <row r="1203">
          <cell r="A1203" t="str">
            <v>BALIBI101</v>
          </cell>
        </row>
        <row r="1204">
          <cell r="A1204" t="str">
            <v>CMRLPT20106</v>
          </cell>
        </row>
        <row r="1205">
          <cell r="A1205" t="str">
            <v>CMRLPT21150</v>
          </cell>
        </row>
        <row r="1206">
          <cell r="A1206" t="str">
            <v>CMRUCT20082</v>
          </cell>
        </row>
        <row r="1207">
          <cell r="A1207" t="str">
            <v>CMRUCT23049</v>
          </cell>
        </row>
        <row r="1208">
          <cell r="A1208" t="str">
            <v>SIACDOMC002</v>
          </cell>
        </row>
        <row r="1209">
          <cell r="A1209" t="str">
            <v>SABCMOS201</v>
          </cell>
        </row>
        <row r="1210">
          <cell r="A1210" t="str">
            <v>CMRLPT23073</v>
          </cell>
        </row>
        <row r="1211">
          <cell r="A1211" t="str">
            <v>CMRLPT22012</v>
          </cell>
        </row>
        <row r="1212">
          <cell r="A1212" t="str">
            <v>BALIDOMC002</v>
          </cell>
        </row>
        <row r="1213">
          <cell r="A1213" t="str">
            <v>CMRUCT20081</v>
          </cell>
        </row>
        <row r="1214">
          <cell r="A1214" t="str">
            <v>CMRLPT21034</v>
          </cell>
        </row>
        <row r="1215">
          <cell r="A1215" t="str">
            <v>CMRUCT19091</v>
          </cell>
        </row>
        <row r="1216">
          <cell r="A1216" t="str">
            <v>CMRLPT23319</v>
          </cell>
        </row>
        <row r="1217">
          <cell r="A1217" t="str">
            <v>CMRLPT21122</v>
          </cell>
        </row>
        <row r="1218">
          <cell r="A1218" t="str">
            <v>CMRTAB20337</v>
          </cell>
        </row>
        <row r="1219">
          <cell r="A1219" t="str">
            <v>CMRLPT23166</v>
          </cell>
        </row>
        <row r="1220">
          <cell r="A1220" t="str">
            <v>CMRUCT24129</v>
          </cell>
        </row>
        <row r="1221">
          <cell r="A1221" t="str">
            <v>CMRLPT24028</v>
          </cell>
        </row>
        <row r="1222">
          <cell r="A1222" t="str">
            <v>CMRUCT24090</v>
          </cell>
        </row>
        <row r="1223">
          <cell r="A1223" t="str">
            <v>CMRLPT20100</v>
          </cell>
        </row>
        <row r="1224">
          <cell r="A1224" t="str">
            <v>SABCCACC101</v>
          </cell>
        </row>
        <row r="1225">
          <cell r="A1225" t="str">
            <v>CMRUCT23010</v>
          </cell>
        </row>
        <row r="1226">
          <cell r="A1226" t="str">
            <v>CMRLPT21135</v>
          </cell>
        </row>
        <row r="1227">
          <cell r="A1227" t="str">
            <v>CMRLPT24034</v>
          </cell>
        </row>
        <row r="1228">
          <cell r="A1228" t="str">
            <v>CMRUCT22166</v>
          </cell>
        </row>
        <row r="1229">
          <cell r="A1229" t="str">
            <v>CMRLPT22207</v>
          </cell>
        </row>
        <row r="1230">
          <cell r="A1230" t="str">
            <v>CMRLPT22059</v>
          </cell>
        </row>
        <row r="1231">
          <cell r="A1231" t="str">
            <v>CMRLPT21021</v>
          </cell>
        </row>
        <row r="1232">
          <cell r="A1232" t="str">
            <v>CMRUCT23223</v>
          </cell>
        </row>
        <row r="1233">
          <cell r="A1233" t="str">
            <v>CMRLPT19174</v>
          </cell>
        </row>
        <row r="1234">
          <cell r="A1234" t="str">
            <v>CMRLPT19248</v>
          </cell>
        </row>
        <row r="1235">
          <cell r="A1235" t="str">
            <v>CMRLPT22074</v>
          </cell>
        </row>
        <row r="1236">
          <cell r="A1236" t="str">
            <v>CMRUCT21031</v>
          </cell>
        </row>
        <row r="1237">
          <cell r="A1237" t="str">
            <v>CMRUCT23009</v>
          </cell>
        </row>
        <row r="1238">
          <cell r="A1238" t="str">
            <v>CMRLPT23205</v>
          </cell>
        </row>
        <row r="1239">
          <cell r="A1239" t="str">
            <v>SABCTEST601</v>
          </cell>
        </row>
        <row r="1240">
          <cell r="A1240" t="str">
            <v>CMRLPT22041</v>
          </cell>
        </row>
        <row r="1241">
          <cell r="A1241" t="str">
            <v>CMRLPT23124</v>
          </cell>
        </row>
        <row r="1242">
          <cell r="A1242" t="str">
            <v>CMRLPT22015</v>
          </cell>
        </row>
        <row r="1243">
          <cell r="A1243" t="str">
            <v>CMRUCT22131</v>
          </cell>
        </row>
        <row r="1244">
          <cell r="A1244" t="str">
            <v>CMRUCT23329</v>
          </cell>
        </row>
        <row r="1245">
          <cell r="A1245" t="str">
            <v>CMRLPT21138</v>
          </cell>
        </row>
        <row r="1246">
          <cell r="A1246" t="str">
            <v>CMRLPT20093</v>
          </cell>
        </row>
        <row r="1247">
          <cell r="A1247" t="str">
            <v>CMRUCT21104</v>
          </cell>
        </row>
        <row r="1248">
          <cell r="A1248" t="str">
            <v>CMRLPT23036</v>
          </cell>
        </row>
        <row r="1249">
          <cell r="A1249" t="str">
            <v>CMRLPT19209</v>
          </cell>
        </row>
        <row r="1250">
          <cell r="A1250" t="str">
            <v>CMRLPT20101</v>
          </cell>
        </row>
        <row r="1251">
          <cell r="A1251" t="str">
            <v>CMRLPT21107</v>
          </cell>
        </row>
        <row r="1252">
          <cell r="A1252" t="str">
            <v>cmruct23044</v>
          </cell>
        </row>
        <row r="1253">
          <cell r="A1253" t="str">
            <v>CMRLPT21028</v>
          </cell>
        </row>
        <row r="1254">
          <cell r="A1254" t="str">
            <v>CMRUCT19013</v>
          </cell>
        </row>
        <row r="1255">
          <cell r="A1255" t="str">
            <v>CMRLPT21011</v>
          </cell>
        </row>
        <row r="1256">
          <cell r="A1256" t="str">
            <v>BAFOPCUT001</v>
          </cell>
        </row>
        <row r="1257">
          <cell r="A1257" t="str">
            <v>SEMCUPCUT101</v>
          </cell>
        </row>
        <row r="1258">
          <cell r="A1258" t="str">
            <v>CMRLPT24137</v>
          </cell>
        </row>
        <row r="1259">
          <cell r="A1259" t="str">
            <v>CMRLPT24099</v>
          </cell>
        </row>
        <row r="1260">
          <cell r="A1260" t="str">
            <v>CMRLPT23016</v>
          </cell>
        </row>
        <row r="1261">
          <cell r="A1261" t="str">
            <v>CMRUCT21011</v>
          </cell>
        </row>
        <row r="1262">
          <cell r="A1262" t="str">
            <v>SEMCSHARG101</v>
          </cell>
        </row>
        <row r="1263">
          <cell r="A1263" t="str">
            <v>CMRLPT20121</v>
          </cell>
        </row>
        <row r="1264">
          <cell r="A1264" t="str">
            <v>CMRLPT19186</v>
          </cell>
        </row>
        <row r="1265">
          <cell r="A1265" t="str">
            <v>CMRLPT20084</v>
          </cell>
        </row>
        <row r="1266">
          <cell r="A1266" t="str">
            <v>CMRLPT21086</v>
          </cell>
        </row>
        <row r="1267">
          <cell r="A1267" t="str">
            <v>CMRLPT24168</v>
          </cell>
        </row>
        <row r="1268">
          <cell r="A1268" t="str">
            <v>CMRLPT24148</v>
          </cell>
        </row>
        <row r="1269">
          <cell r="A1269" t="str">
            <v>CMRLPT21026</v>
          </cell>
        </row>
        <row r="1270">
          <cell r="A1270" t="str">
            <v>SABCRADI101</v>
          </cell>
        </row>
        <row r="1271">
          <cell r="A1271" t="str">
            <v>CMRUCT23322</v>
          </cell>
        </row>
        <row r="1272">
          <cell r="A1272" t="str">
            <v>SABCBPC603</v>
          </cell>
        </row>
        <row r="1273">
          <cell r="A1273" t="str">
            <v>SOCABACK101</v>
          </cell>
        </row>
        <row r="1274">
          <cell r="A1274" t="str">
            <v>CMRLPT19170</v>
          </cell>
        </row>
        <row r="1275">
          <cell r="A1275" t="str">
            <v>CMRUCT23221</v>
          </cell>
        </row>
        <row r="1276">
          <cell r="A1276" t="str">
            <v>SABCAMPLI101</v>
          </cell>
        </row>
        <row r="1277">
          <cell r="A1277" t="str">
            <v>CMRUCT22126</v>
          </cell>
        </row>
        <row r="1278">
          <cell r="A1278" t="str">
            <v>CMRUCT21117</v>
          </cell>
        </row>
        <row r="1279">
          <cell r="A1279" t="str">
            <v>SABCKPI105</v>
          </cell>
        </row>
        <row r="1280">
          <cell r="A1280" t="str">
            <v>CMRLPT24084</v>
          </cell>
        </row>
        <row r="1281">
          <cell r="A1281" t="str">
            <v>CMRLPT20047</v>
          </cell>
        </row>
        <row r="1282">
          <cell r="A1282" t="str">
            <v>CMRLPT21116</v>
          </cell>
        </row>
        <row r="1283">
          <cell r="A1283" t="str">
            <v>CMRLPT22176</v>
          </cell>
        </row>
        <row r="1284">
          <cell r="A1284" t="str">
            <v>CMRUCT22025</v>
          </cell>
        </row>
        <row r="1285">
          <cell r="A1285" t="str">
            <v>CMRUCT24193</v>
          </cell>
        </row>
        <row r="1286">
          <cell r="A1286" t="str">
            <v>CMRUCT23162</v>
          </cell>
        </row>
        <row r="1287">
          <cell r="A1287" t="str">
            <v>CMRUCT21055</v>
          </cell>
        </row>
        <row r="1288">
          <cell r="A1288" t="str">
            <v>CMRUCT24153</v>
          </cell>
        </row>
        <row r="1289">
          <cell r="A1289" t="str">
            <v>YAOUPCUT001</v>
          </cell>
        </row>
        <row r="1290">
          <cell r="A1290" t="str">
            <v>CMRLPT23167</v>
          </cell>
        </row>
        <row r="1291">
          <cell r="A1291" t="str">
            <v>SABCDIMO103</v>
          </cell>
        </row>
        <row r="1292">
          <cell r="A1292" t="str">
            <v>SOCAFICH101</v>
          </cell>
        </row>
        <row r="1293">
          <cell r="A1293" t="str">
            <v>CMRUCT22083</v>
          </cell>
        </row>
        <row r="1294">
          <cell r="A1294" t="str">
            <v>CMRLPT22057</v>
          </cell>
        </row>
        <row r="1295">
          <cell r="A1295" t="str">
            <v>CMRUCT24038</v>
          </cell>
        </row>
        <row r="1296">
          <cell r="A1296" t="str">
            <v>CMRUCT24186</v>
          </cell>
        </row>
        <row r="1297">
          <cell r="A1297" t="str">
            <v>BONADOMC002</v>
          </cell>
        </row>
        <row r="1298">
          <cell r="A1298" t="str">
            <v>CMRUCT23090</v>
          </cell>
        </row>
        <row r="1299">
          <cell r="A1299" t="str">
            <v>CMRUCT21128</v>
          </cell>
        </row>
        <row r="1300">
          <cell r="A1300" t="str">
            <v>CMRUCT23108</v>
          </cell>
        </row>
        <row r="1301">
          <cell r="A1301" t="str">
            <v>CMRLPT19245</v>
          </cell>
        </row>
        <row r="1302">
          <cell r="A1302" t="str">
            <v>CMRUCT22007</v>
          </cell>
        </row>
        <row r="1303">
          <cell r="A1303" t="str">
            <v>CMRLPT23261</v>
          </cell>
        </row>
        <row r="1304">
          <cell r="A1304" t="str">
            <v>SABCCONSO101</v>
          </cell>
        </row>
        <row r="1305">
          <cell r="A1305" t="str">
            <v>CMRUCT22044</v>
          </cell>
        </row>
        <row r="1306">
          <cell r="A1306" t="str">
            <v>YAOUSHARG101</v>
          </cell>
        </row>
        <row r="1307">
          <cell r="A1307" t="str">
            <v>CMRLPT24184</v>
          </cell>
        </row>
        <row r="1308">
          <cell r="A1308" t="str">
            <v>SABCMOS101</v>
          </cell>
        </row>
        <row r="1309">
          <cell r="A1309" t="str">
            <v>CMRLPT19318</v>
          </cell>
        </row>
        <row r="1310">
          <cell r="A1310" t="str">
            <v>CMRUCT23097</v>
          </cell>
        </row>
        <row r="1311">
          <cell r="A1311" t="str">
            <v>CMRLPT23223</v>
          </cell>
        </row>
        <row r="1312">
          <cell r="A1312" t="str">
            <v>CMRLPT21083</v>
          </cell>
        </row>
        <row r="1313">
          <cell r="A1313" t="str">
            <v>CMRLPT23296</v>
          </cell>
        </row>
        <row r="1314">
          <cell r="A1314" t="str">
            <v>CMRUCT19166</v>
          </cell>
        </row>
        <row r="1315">
          <cell r="A1315" t="str">
            <v>CMRUCT24019</v>
          </cell>
        </row>
        <row r="1316">
          <cell r="A1316" t="str">
            <v>CMRLPT24025</v>
          </cell>
        </row>
        <row r="1317">
          <cell r="A1317" t="str">
            <v>CMRUCT23171</v>
          </cell>
        </row>
        <row r="1318">
          <cell r="A1318" t="str">
            <v>CMRLPT23121</v>
          </cell>
        </row>
        <row r="1319">
          <cell r="A1319" t="str">
            <v>CMRLPT22052</v>
          </cell>
        </row>
        <row r="1320">
          <cell r="A1320" t="str">
            <v>CMRLPT24163</v>
          </cell>
        </row>
        <row r="1321">
          <cell r="A1321" t="str">
            <v>SABCFUTU601</v>
          </cell>
        </row>
        <row r="1322">
          <cell r="A1322" t="str">
            <v>CMRUCT19005</v>
          </cell>
        </row>
        <row r="1323">
          <cell r="A1323" t="str">
            <v>CMRLPT19066</v>
          </cell>
        </row>
        <row r="1324">
          <cell r="A1324" t="str">
            <v>CMRLPT23217</v>
          </cell>
        </row>
        <row r="1325">
          <cell r="A1325" t="str">
            <v>CMRUCT23183</v>
          </cell>
        </row>
        <row r="1326">
          <cell r="A1326" t="str">
            <v>CMRUCT22024</v>
          </cell>
        </row>
        <row r="1327">
          <cell r="A1327" t="str">
            <v>CMRLPT23089</v>
          </cell>
        </row>
        <row r="1328">
          <cell r="A1328" t="str">
            <v>CMRLPT20067</v>
          </cell>
        </row>
        <row r="1329">
          <cell r="A1329" t="str">
            <v>CMRLPT24142</v>
          </cell>
        </row>
        <row r="1330">
          <cell r="A1330" t="str">
            <v>CMRLPT24206</v>
          </cell>
        </row>
        <row r="1331">
          <cell r="A1331" t="str">
            <v>CMRLPT23006</v>
          </cell>
        </row>
        <row r="1332">
          <cell r="A1332" t="str">
            <v>CMRUCT23300</v>
          </cell>
        </row>
        <row r="1333">
          <cell r="A1333" t="str">
            <v>CMRLPT23114</v>
          </cell>
        </row>
        <row r="1334">
          <cell r="A1334" t="str">
            <v>CMRLPT23214</v>
          </cell>
        </row>
        <row r="1335">
          <cell r="A1335" t="str">
            <v>CMRUCT20089</v>
          </cell>
        </row>
        <row r="1336">
          <cell r="A1336" t="str">
            <v>CMRUCT24110</v>
          </cell>
        </row>
        <row r="1337">
          <cell r="A1337" t="str">
            <v>SOUAPDDK101</v>
          </cell>
        </row>
        <row r="1338">
          <cell r="A1338" t="str">
            <v>CMRLPT23118</v>
          </cell>
        </row>
        <row r="1339">
          <cell r="A1339" t="str">
            <v>CMRUCT22157</v>
          </cell>
        </row>
        <row r="1340">
          <cell r="A1340" t="str">
            <v>CMRUCT19126</v>
          </cell>
        </row>
        <row r="1341">
          <cell r="A1341" t="str">
            <v>CMRUCT19073</v>
          </cell>
        </row>
        <row r="1342">
          <cell r="A1342" t="str">
            <v>CMRUCT23319</v>
          </cell>
        </row>
        <row r="1343">
          <cell r="A1343" t="str">
            <v>CMRLPT23270</v>
          </cell>
        </row>
        <row r="1344">
          <cell r="A1344" t="str">
            <v>CMRLPT24047</v>
          </cell>
        </row>
        <row r="1345">
          <cell r="A1345" t="str">
            <v>CMRUCT21051</v>
          </cell>
        </row>
        <row r="1346">
          <cell r="A1346" t="str">
            <v>CMRLPT24013</v>
          </cell>
        </row>
        <row r="1347">
          <cell r="A1347" t="str">
            <v>CMRUCT22008</v>
          </cell>
        </row>
        <row r="1348">
          <cell r="A1348" t="str">
            <v>SABCBI102</v>
          </cell>
        </row>
        <row r="1349">
          <cell r="A1349" t="str">
            <v>SOCASOFT101</v>
          </cell>
        </row>
        <row r="1350">
          <cell r="A1350" t="str">
            <v>CMRUCT23147</v>
          </cell>
        </row>
        <row r="1351">
          <cell r="A1351" t="str">
            <v>CMRLPT24169</v>
          </cell>
        </row>
        <row r="1352">
          <cell r="A1352" t="str">
            <v>CMRLPT23119</v>
          </cell>
        </row>
        <row r="1353">
          <cell r="A1353" t="str">
            <v>CMRUCT22047</v>
          </cell>
        </row>
        <row r="1354">
          <cell r="A1354" t="str">
            <v>CMRUCT24041</v>
          </cell>
        </row>
        <row r="1355">
          <cell r="A1355" t="str">
            <v>CMRUCT23001</v>
          </cell>
        </row>
        <row r="1356">
          <cell r="A1356" t="str">
            <v>CMRUCT24076</v>
          </cell>
        </row>
        <row r="1357">
          <cell r="A1357" t="str">
            <v>BALILIMS003</v>
          </cell>
        </row>
        <row r="1358">
          <cell r="A1358" t="str">
            <v>SABCPASDO102</v>
          </cell>
        </row>
        <row r="1359">
          <cell r="A1359" t="str">
            <v>CMRUCT23003</v>
          </cell>
        </row>
        <row r="1360">
          <cell r="A1360" t="str">
            <v>CMRLPT23281</v>
          </cell>
        </row>
        <row r="1361">
          <cell r="A1361" t="str">
            <v>CMRLPT21068</v>
          </cell>
        </row>
        <row r="1362">
          <cell r="A1362" t="str">
            <v>CMRLPT23150</v>
          </cell>
        </row>
        <row r="1363">
          <cell r="A1363" t="str">
            <v>CMRLPT24204</v>
          </cell>
        </row>
        <row r="1364">
          <cell r="A1364" t="str">
            <v>CMRUCT21034</v>
          </cell>
        </row>
        <row r="1365">
          <cell r="A1365" t="str">
            <v>CMRLPT19200</v>
          </cell>
        </row>
        <row r="1366">
          <cell r="A1366" t="str">
            <v>CMRLPT23255</v>
          </cell>
        </row>
        <row r="1367">
          <cell r="A1367" t="str">
            <v>CMRUCT23167</v>
          </cell>
        </row>
        <row r="1368">
          <cell r="A1368" t="str">
            <v>BAFODOMC002</v>
          </cell>
        </row>
        <row r="1369">
          <cell r="A1369" t="str">
            <v>CMRLPT21113</v>
          </cell>
        </row>
        <row r="1370">
          <cell r="A1370" t="str">
            <v>CMRLPT22065</v>
          </cell>
        </row>
        <row r="1371">
          <cell r="A1371" t="str">
            <v>CMRUCT22098</v>
          </cell>
        </row>
        <row r="1372">
          <cell r="A1372" t="str">
            <v>CMRLPT20023</v>
          </cell>
        </row>
        <row r="1373">
          <cell r="A1373" t="str">
            <v>CMRLPT19183</v>
          </cell>
        </row>
        <row r="1374">
          <cell r="A1374" t="str">
            <v>CMRLPT22198</v>
          </cell>
        </row>
        <row r="1375">
          <cell r="A1375" t="str">
            <v>messgxkoum</v>
          </cell>
        </row>
        <row r="1376">
          <cell r="A1376" t="str">
            <v>CMRLPT23300</v>
          </cell>
        </row>
        <row r="1377">
          <cell r="A1377" t="str">
            <v>CMRUCT19234</v>
          </cell>
        </row>
        <row r="1378">
          <cell r="A1378" t="str">
            <v>CMRLPT23177</v>
          </cell>
        </row>
        <row r="1379">
          <cell r="A1379" t="str">
            <v>CMRLPT23030</v>
          </cell>
        </row>
        <row r="1380">
          <cell r="A1380" t="str">
            <v>CMRUCT20119</v>
          </cell>
        </row>
        <row r="1381">
          <cell r="A1381" t="str">
            <v>SABCPDDK101</v>
          </cell>
        </row>
        <row r="1382">
          <cell r="A1382" t="str">
            <v>CMRLPT23107</v>
          </cell>
        </row>
        <row r="1383">
          <cell r="A1383" t="str">
            <v>CMRLPT20051</v>
          </cell>
        </row>
        <row r="1384">
          <cell r="A1384" t="str">
            <v>CMRUCT22147</v>
          </cell>
        </row>
        <row r="1385">
          <cell r="A1385" t="str">
            <v>CMRUCT24067</v>
          </cell>
        </row>
        <row r="1386">
          <cell r="A1386" t="str">
            <v>CMRUCT22063</v>
          </cell>
        </row>
        <row r="1387">
          <cell r="A1387" t="str">
            <v>CMRUCT20020</v>
          </cell>
        </row>
        <row r="1388">
          <cell r="A1388" t="str">
            <v>CMRUCT23236</v>
          </cell>
        </row>
        <row r="1389">
          <cell r="A1389" t="str">
            <v>CMRLPT23256</v>
          </cell>
        </row>
        <row r="1390">
          <cell r="A1390" t="str">
            <v>CMRUCT23227</v>
          </cell>
        </row>
        <row r="1391">
          <cell r="A1391" t="str">
            <v>CMRLPT23194</v>
          </cell>
        </row>
        <row r="1392">
          <cell r="A1392" t="str">
            <v>CMRUCT23317</v>
          </cell>
        </row>
        <row r="1393">
          <cell r="A1393" t="str">
            <v>CMRLPT22086</v>
          </cell>
        </row>
        <row r="1394">
          <cell r="A1394" t="str">
            <v>CMRLPT19169</v>
          </cell>
        </row>
        <row r="1395">
          <cell r="A1395" t="str">
            <v>CMRUCT22161</v>
          </cell>
        </row>
        <row r="1396">
          <cell r="A1396" t="str">
            <v>CMRLPT22053</v>
          </cell>
        </row>
        <row r="1397">
          <cell r="A1397" t="str">
            <v>CMRLPT21100</v>
          </cell>
        </row>
        <row r="1398">
          <cell r="A1398" t="str">
            <v>SABCDIMO102</v>
          </cell>
        </row>
        <row r="1399">
          <cell r="A1399" t="str">
            <v>CMRUCT24174</v>
          </cell>
        </row>
        <row r="1400">
          <cell r="A1400" t="str">
            <v>CMRLPT24187</v>
          </cell>
        </row>
        <row r="1401">
          <cell r="A1401" t="str">
            <v>CMRLPT23087</v>
          </cell>
        </row>
        <row r="1402">
          <cell r="A1402" t="str">
            <v>CMRUCT23185</v>
          </cell>
        </row>
        <row r="1403">
          <cell r="A1403" t="str">
            <v>CMRLPT23155</v>
          </cell>
        </row>
        <row r="1404">
          <cell r="A1404" t="str">
            <v>SABCPROJ102</v>
          </cell>
        </row>
        <row r="1405">
          <cell r="A1405" t="str">
            <v>BALIPCUT001</v>
          </cell>
        </row>
        <row r="1406">
          <cell r="A1406" t="str">
            <v>CMRUCT21017</v>
          </cell>
        </row>
        <row r="1407">
          <cell r="A1407" t="str">
            <v>CMRUCT24194</v>
          </cell>
        </row>
        <row r="1408">
          <cell r="A1408" t="str">
            <v>CMRUCT24106</v>
          </cell>
        </row>
        <row r="1409">
          <cell r="A1409" t="str">
            <v>CMRUCT24182</v>
          </cell>
        </row>
        <row r="1410">
          <cell r="A1410" t="str">
            <v>CMRLPT22018</v>
          </cell>
        </row>
        <row r="1411">
          <cell r="A1411" t="str">
            <v>CMRLPT23003</v>
          </cell>
        </row>
        <row r="1412">
          <cell r="A1412" t="str">
            <v>CMRLPT21037</v>
          </cell>
        </row>
        <row r="1413">
          <cell r="A1413" t="str">
            <v>CMRLPT24098</v>
          </cell>
        </row>
        <row r="1414">
          <cell r="A1414" t="str">
            <v>CMRLPT21115</v>
          </cell>
        </row>
        <row r="1415">
          <cell r="A1415" t="str">
            <v>CMRLPT23102</v>
          </cell>
        </row>
        <row r="1416">
          <cell r="A1416" t="str">
            <v>CMRLPT21033</v>
          </cell>
        </row>
        <row r="1417">
          <cell r="A1417" t="str">
            <v>CMRLPT23186</v>
          </cell>
        </row>
        <row r="1418">
          <cell r="A1418" t="str">
            <v>CMRLPT21070</v>
          </cell>
        </row>
        <row r="1419">
          <cell r="A1419" t="str">
            <v>CMRLPT24094</v>
          </cell>
        </row>
        <row r="1420">
          <cell r="A1420" t="str">
            <v>CMRLPT23244</v>
          </cell>
        </row>
        <row r="1421">
          <cell r="A1421" t="str">
            <v>CMRLPT23314</v>
          </cell>
        </row>
        <row r="1422">
          <cell r="A1422" t="str">
            <v>CMRUCT22164</v>
          </cell>
        </row>
        <row r="1423">
          <cell r="A1423" t="str">
            <v>CMRUCT22097</v>
          </cell>
        </row>
        <row r="1424">
          <cell r="A1424" t="str">
            <v>CMRLPT19330</v>
          </cell>
        </row>
        <row r="1425">
          <cell r="A1425" t="str">
            <v>CMRLPT24079</v>
          </cell>
        </row>
        <row r="1426">
          <cell r="A1426" t="str">
            <v>CMRUCT23042</v>
          </cell>
        </row>
        <row r="1427">
          <cell r="A1427" t="str">
            <v>SABCADMIN</v>
          </cell>
        </row>
        <row r="1428">
          <cell r="A1428" t="str">
            <v>CMRLPT23230</v>
          </cell>
        </row>
        <row r="1429">
          <cell r="A1429" t="str">
            <v>CMRLPT20117</v>
          </cell>
        </row>
        <row r="1430">
          <cell r="A1430" t="str">
            <v>SABCTSE101</v>
          </cell>
        </row>
        <row r="1431">
          <cell r="A1431" t="str">
            <v>CMRLPT22061</v>
          </cell>
        </row>
        <row r="1432">
          <cell r="A1432" t="str">
            <v>CMRUCT23169</v>
          </cell>
        </row>
        <row r="1433">
          <cell r="A1433" t="str">
            <v>AKWAPDDK101</v>
          </cell>
        </row>
        <row r="1434">
          <cell r="A1434" t="str">
            <v>SABCISO201</v>
          </cell>
        </row>
        <row r="1435">
          <cell r="A1435" t="str">
            <v>CMRLPT24183</v>
          </cell>
        </row>
        <row r="1436">
          <cell r="A1436" t="str">
            <v>CMRUCT24045</v>
          </cell>
        </row>
        <row r="1437">
          <cell r="A1437" t="str">
            <v>CMRUCT21005</v>
          </cell>
        </row>
        <row r="1438">
          <cell r="A1438" t="str">
            <v>CMRLPT20009</v>
          </cell>
        </row>
        <row r="1439">
          <cell r="A1439" t="str">
            <v>CMRLPT22009</v>
          </cell>
        </row>
        <row r="1440">
          <cell r="A1440" t="str">
            <v>CMRLPT22029</v>
          </cell>
        </row>
        <row r="1441">
          <cell r="A1441" t="str">
            <v>SABCBIOM103</v>
          </cell>
        </row>
        <row r="1442">
          <cell r="A1442" t="str">
            <v>CMRLPT21151</v>
          </cell>
        </row>
        <row r="1443">
          <cell r="A1443" t="str">
            <v>CMRUCT23135</v>
          </cell>
        </row>
        <row r="1444">
          <cell r="A1444" t="str">
            <v>CMRUCT21044</v>
          </cell>
        </row>
        <row r="1445">
          <cell r="A1445" t="str">
            <v>CMRLPT24151</v>
          </cell>
        </row>
        <row r="1446">
          <cell r="A1446" t="str">
            <v>SABCMDP101</v>
          </cell>
        </row>
        <row r="1447">
          <cell r="A1447" t="str">
            <v>BALILIMS001</v>
          </cell>
        </row>
        <row r="1448">
          <cell r="A1448" t="str">
            <v>CMRLPT23263</v>
          </cell>
        </row>
        <row r="1449">
          <cell r="A1449" t="str">
            <v>CMRUCT23224</v>
          </cell>
        </row>
        <row r="1450">
          <cell r="A1450" t="str">
            <v>CMRLPT19175</v>
          </cell>
        </row>
        <row r="1451">
          <cell r="A1451" t="str">
            <v>CMRLPT20054</v>
          </cell>
        </row>
        <row r="1452">
          <cell r="A1452" t="str">
            <v>CMRUCT23331</v>
          </cell>
        </row>
        <row r="1453">
          <cell r="A1453" t="str">
            <v>CMRLPT19154</v>
          </cell>
        </row>
        <row r="1454">
          <cell r="A1454" t="str">
            <v>CMRLPT24159</v>
          </cell>
        </row>
        <row r="1455">
          <cell r="A1455" t="str">
            <v>CMRLPT21143</v>
          </cell>
        </row>
        <row r="1456">
          <cell r="A1456" t="str">
            <v>cmruct22088</v>
          </cell>
        </row>
        <row r="1457">
          <cell r="A1457" t="str">
            <v>CMRLPT23195</v>
          </cell>
        </row>
        <row r="1458">
          <cell r="A1458" t="str">
            <v>CMRLPT21080</v>
          </cell>
        </row>
        <row r="1459">
          <cell r="A1459" t="str">
            <v>CMRUCT22103</v>
          </cell>
        </row>
        <row r="1460">
          <cell r="A1460" t="str">
            <v>CMRLPT21013</v>
          </cell>
        </row>
        <row r="1461">
          <cell r="A1461" t="str">
            <v>CMRLPT19279</v>
          </cell>
        </row>
        <row r="1462">
          <cell r="A1462" t="str">
            <v>CMRUCT20118</v>
          </cell>
        </row>
        <row r="1463">
          <cell r="A1463" t="str">
            <v>SABCVPRX103</v>
          </cell>
        </row>
        <row r="1464">
          <cell r="A1464" t="str">
            <v>CMRLPT24051</v>
          </cell>
        </row>
        <row r="1465">
          <cell r="A1465" t="str">
            <v>CMRLPT23093</v>
          </cell>
        </row>
        <row r="1466">
          <cell r="A1466" t="str">
            <v>CMRUCT23012</v>
          </cell>
        </row>
        <row r="1467">
          <cell r="A1467" t="str">
            <v>BONAPDDK101</v>
          </cell>
        </row>
        <row r="1468">
          <cell r="A1468" t="str">
            <v>CMRLPT22121</v>
          </cell>
        </row>
        <row r="1469">
          <cell r="A1469" t="str">
            <v>CMRUCT19246</v>
          </cell>
        </row>
        <row r="1470">
          <cell r="A1470" t="str">
            <v>CMRLPT22131</v>
          </cell>
        </row>
        <row r="1471">
          <cell r="A1471" t="str">
            <v>CMRLPT22114</v>
          </cell>
        </row>
        <row r="1472">
          <cell r="A1472" t="str">
            <v>CMRUCT22022</v>
          </cell>
        </row>
        <row r="1473">
          <cell r="A1473" t="str">
            <v>CMRLPT21067</v>
          </cell>
        </row>
        <row r="1474">
          <cell r="A1474" t="str">
            <v>CMRLPT23190</v>
          </cell>
        </row>
        <row r="1475">
          <cell r="A1475" t="str">
            <v>CMRUCT23242</v>
          </cell>
        </row>
        <row r="1476">
          <cell r="A1476" t="str">
            <v>CMRUCT24050</v>
          </cell>
        </row>
        <row r="1477">
          <cell r="A1477" t="str">
            <v>CMRUCT24005</v>
          </cell>
        </row>
        <row r="1478">
          <cell r="A1478" t="str">
            <v>cmruct20125</v>
          </cell>
        </row>
        <row r="1479">
          <cell r="A1479" t="str">
            <v>CMRUCT21078</v>
          </cell>
        </row>
        <row r="1480">
          <cell r="A1480" t="str">
            <v>CMRLPT23070</v>
          </cell>
        </row>
        <row r="1481">
          <cell r="A1481" t="str">
            <v>CMRUCT24192</v>
          </cell>
        </row>
        <row r="1482">
          <cell r="A1482" t="str">
            <v>CMRLPT21081</v>
          </cell>
        </row>
        <row r="1483">
          <cell r="A1483" t="str">
            <v>CMRLPT24179</v>
          </cell>
        </row>
        <row r="1484">
          <cell r="A1484" t="str">
            <v>CMRLPT21162</v>
          </cell>
        </row>
        <row r="1485">
          <cell r="A1485" t="str">
            <v>CMRUCT24068</v>
          </cell>
        </row>
        <row r="1486">
          <cell r="A1486" t="str">
            <v>CMRLPT20032</v>
          </cell>
        </row>
        <row r="1487">
          <cell r="A1487" t="str">
            <v>CMRLPT19247</v>
          </cell>
        </row>
        <row r="1488">
          <cell r="A1488" t="str">
            <v>CMRUCT20014</v>
          </cell>
        </row>
        <row r="1489">
          <cell r="A1489" t="str">
            <v>CMRLPT21065</v>
          </cell>
        </row>
        <row r="1490">
          <cell r="A1490" t="str">
            <v>CMRUCT23254</v>
          </cell>
        </row>
        <row r="1491">
          <cell r="A1491" t="str">
            <v>CMRUCT24025</v>
          </cell>
        </row>
        <row r="1492">
          <cell r="A1492" t="str">
            <v>BALIDOMC005</v>
          </cell>
        </row>
        <row r="1493">
          <cell r="A1493" t="str">
            <v>messgxydecp</v>
          </cell>
        </row>
        <row r="1494">
          <cell r="A1494" t="str">
            <v>CMRUCT21043</v>
          </cell>
        </row>
        <row r="1495">
          <cell r="A1495" t="str">
            <v>CMRLPT23045</v>
          </cell>
        </row>
        <row r="1496">
          <cell r="A1496" t="str">
            <v>CMRLPT23135</v>
          </cell>
        </row>
        <row r="1497">
          <cell r="A1497" t="str">
            <v>CMRLPT20048</v>
          </cell>
        </row>
        <row r="1498">
          <cell r="A1498" t="str">
            <v>CMRUCT20024</v>
          </cell>
        </row>
        <row r="1499">
          <cell r="A1499" t="str">
            <v>CMRUCT23036</v>
          </cell>
        </row>
        <row r="1500">
          <cell r="A1500" t="str">
            <v>CMRUCT22028</v>
          </cell>
        </row>
        <row r="1501">
          <cell r="A1501" t="str">
            <v>CMRLPT23188</v>
          </cell>
        </row>
        <row r="1502">
          <cell r="A1502" t="str">
            <v>CMRLPT22045</v>
          </cell>
        </row>
        <row r="1503">
          <cell r="A1503" t="str">
            <v>CMRLPT20011</v>
          </cell>
        </row>
        <row r="1504">
          <cell r="A1504" t="str">
            <v>CMRLPT20071</v>
          </cell>
        </row>
        <row r="1505">
          <cell r="A1505" t="str">
            <v>CMRUCT23102</v>
          </cell>
        </row>
        <row r="1506">
          <cell r="A1506" t="str">
            <v>NDOKMOS101</v>
          </cell>
        </row>
        <row r="1507">
          <cell r="A1507" t="str">
            <v>CMRUCT24061</v>
          </cell>
        </row>
        <row r="1508">
          <cell r="A1508" t="str">
            <v>CMRUCT20120</v>
          </cell>
        </row>
        <row r="1509">
          <cell r="A1509" t="str">
            <v>CMRLPT22027</v>
          </cell>
        </row>
        <row r="1510">
          <cell r="A1510" t="str">
            <v>CMRUCT22115</v>
          </cell>
        </row>
        <row r="1511">
          <cell r="A1511" t="str">
            <v>CMRUCT23252</v>
          </cell>
        </row>
        <row r="1512">
          <cell r="A1512" t="str">
            <v>CMRUCT23020</v>
          </cell>
        </row>
        <row r="1513">
          <cell r="A1513" t="str">
            <v>CMRUCT23073</v>
          </cell>
        </row>
        <row r="1514">
          <cell r="A1514" t="str">
            <v>CMRUCT23153</v>
          </cell>
        </row>
        <row r="1515">
          <cell r="A1515" t="str">
            <v>CMRUCT23098</v>
          </cell>
        </row>
        <row r="1516">
          <cell r="A1516" t="str">
            <v>CMRUCT24158</v>
          </cell>
        </row>
        <row r="1517">
          <cell r="A1517" t="str">
            <v>CMRLPT23052</v>
          </cell>
        </row>
        <row r="1518">
          <cell r="A1518" t="str">
            <v>CMRLPT23059</v>
          </cell>
        </row>
        <row r="1519">
          <cell r="A1519" t="str">
            <v>CMRLPT23260</v>
          </cell>
        </row>
        <row r="1520">
          <cell r="A1520" t="str">
            <v>cmruct19184</v>
          </cell>
        </row>
        <row r="1521">
          <cell r="A1521" t="str">
            <v>CMRLPT22087</v>
          </cell>
        </row>
        <row r="1522">
          <cell r="A1522" t="str">
            <v>CMRLPT21091</v>
          </cell>
        </row>
        <row r="1523">
          <cell r="A1523" t="str">
            <v>CMRLPT19002</v>
          </cell>
        </row>
        <row r="1524">
          <cell r="A1524" t="str">
            <v>CMRUCT23296</v>
          </cell>
        </row>
        <row r="1525">
          <cell r="A1525" t="str">
            <v>SABCSQRH601</v>
          </cell>
        </row>
        <row r="1526">
          <cell r="A1526" t="str">
            <v>CMRLPT24160</v>
          </cell>
        </row>
        <row r="1527">
          <cell r="A1527" t="str">
            <v>CMRUCT24054</v>
          </cell>
        </row>
        <row r="1528">
          <cell r="A1528" t="str">
            <v>CMRLPT23002</v>
          </cell>
        </row>
        <row r="1529">
          <cell r="A1529" t="str">
            <v>CMRUCT24107</v>
          </cell>
        </row>
        <row r="1530">
          <cell r="A1530" t="str">
            <v>CMRLPT19368</v>
          </cell>
        </row>
        <row r="1531">
          <cell r="A1531" t="str">
            <v>CMRLPT21010</v>
          </cell>
        </row>
        <row r="1532">
          <cell r="A1532" t="str">
            <v>CMRUCT20055</v>
          </cell>
        </row>
        <row r="1533">
          <cell r="A1533" t="str">
            <v>CMRLPT24063</v>
          </cell>
        </row>
        <row r="1534">
          <cell r="A1534" t="str">
            <v>CMRUCT23082</v>
          </cell>
        </row>
        <row r="1535">
          <cell r="A1535" t="str">
            <v>CMRLPT22101</v>
          </cell>
        </row>
        <row r="1536">
          <cell r="A1536" t="str">
            <v>CMRUCT22108</v>
          </cell>
        </row>
        <row r="1537">
          <cell r="A1537" t="str">
            <v>CMRUCT24042</v>
          </cell>
        </row>
        <row r="1538">
          <cell r="A1538" t="str">
            <v>CMRLPT21097</v>
          </cell>
        </row>
        <row r="1539">
          <cell r="A1539" t="str">
            <v>SABCSSIS601</v>
          </cell>
        </row>
        <row r="1540">
          <cell r="A1540" t="str">
            <v>CMRLPT23306</v>
          </cell>
        </row>
        <row r="1541">
          <cell r="A1541" t="str">
            <v>CMRUCT23228</v>
          </cell>
        </row>
        <row r="1542">
          <cell r="A1542" t="str">
            <v>CMRLPT20108</v>
          </cell>
        </row>
        <row r="1543">
          <cell r="A1543" t="str">
            <v>CMRLPT23316</v>
          </cell>
        </row>
        <row r="1544">
          <cell r="A1544" t="str">
            <v>CMRUCT17169</v>
          </cell>
        </row>
        <row r="1545">
          <cell r="A1545" t="str">
            <v>CMRUCT21113</v>
          </cell>
        </row>
        <row r="1546">
          <cell r="A1546" t="str">
            <v>CMRUCT24180</v>
          </cell>
        </row>
        <row r="1547">
          <cell r="A1547" t="str">
            <v>mesfiltbaf</v>
          </cell>
        </row>
        <row r="1548">
          <cell r="A1548" t="str">
            <v>CMRUCT23131</v>
          </cell>
        </row>
        <row r="1549">
          <cell r="A1549" t="str">
            <v>CMRLPT23019</v>
          </cell>
        </row>
        <row r="1550">
          <cell r="A1550" t="str">
            <v>CMRLPT22054</v>
          </cell>
        </row>
        <row r="1551">
          <cell r="A1551" t="str">
            <v>CMRUCT23059</v>
          </cell>
        </row>
        <row r="1552">
          <cell r="A1552" t="str">
            <v>CMRUCT21095</v>
          </cell>
        </row>
        <row r="1553">
          <cell r="A1553" t="str">
            <v>CMRLPT23245</v>
          </cell>
        </row>
        <row r="1554">
          <cell r="A1554" t="str">
            <v>CMRLPT23160</v>
          </cell>
        </row>
        <row r="1555">
          <cell r="A1555" t="str">
            <v>CMRLPT20003</v>
          </cell>
        </row>
        <row r="1556">
          <cell r="A1556" t="str">
            <v>CMRLPT24104</v>
          </cell>
        </row>
        <row r="1557">
          <cell r="A1557" t="str">
            <v>CMRUCT23056</v>
          </cell>
        </row>
        <row r="1558">
          <cell r="A1558" t="str">
            <v>CMRLPT20010</v>
          </cell>
        </row>
        <row r="1559">
          <cell r="A1559" t="str">
            <v>mescondydeubg</v>
          </cell>
        </row>
        <row r="1560">
          <cell r="A1560" t="str">
            <v>CMRLPT19211</v>
          </cell>
        </row>
        <row r="1561">
          <cell r="A1561" t="str">
            <v>CMRLPT20072</v>
          </cell>
        </row>
        <row r="1562">
          <cell r="A1562" t="str">
            <v>SEMCDOMC001</v>
          </cell>
        </row>
        <row r="1563">
          <cell r="A1563" t="str">
            <v>CMRUCT21052</v>
          </cell>
        </row>
        <row r="1564">
          <cell r="A1564" t="str">
            <v>CMRLPT19205</v>
          </cell>
        </row>
        <row r="1565">
          <cell r="A1565" t="str">
            <v>CMRUCT24125</v>
          </cell>
        </row>
        <row r="1566">
          <cell r="A1566" t="str">
            <v>CMRLPT20112</v>
          </cell>
        </row>
        <row r="1567">
          <cell r="A1567" t="str">
            <v>CMRLPT22099</v>
          </cell>
        </row>
        <row r="1568">
          <cell r="A1568" t="str">
            <v>SABCDARE101</v>
          </cell>
        </row>
        <row r="1569">
          <cell r="A1569" t="str">
            <v>GARODOMC002</v>
          </cell>
        </row>
        <row r="1570">
          <cell r="A1570" t="str">
            <v>CMRUCT21059</v>
          </cell>
        </row>
        <row r="1571">
          <cell r="A1571" t="str">
            <v>CMRLPT24115</v>
          </cell>
        </row>
        <row r="1572">
          <cell r="A1572" t="str">
            <v>CMRLPT22050</v>
          </cell>
        </row>
        <row r="1573">
          <cell r="A1573" t="str">
            <v>CMRUCT19025</v>
          </cell>
        </row>
        <row r="1574">
          <cell r="A1574" t="str">
            <v>CMRLPT24067</v>
          </cell>
        </row>
        <row r="1575">
          <cell r="A1575" t="str">
            <v>CMRLPT23271</v>
          </cell>
        </row>
        <row r="1576">
          <cell r="A1576" t="str">
            <v>CMRUCT15071</v>
          </cell>
        </row>
        <row r="1577">
          <cell r="A1577" t="str">
            <v>CMRUCT23166</v>
          </cell>
        </row>
        <row r="1578">
          <cell r="A1578" t="str">
            <v>CMRUCT23249</v>
          </cell>
        </row>
        <row r="1579">
          <cell r="A1579" t="str">
            <v>CMRUCT21130</v>
          </cell>
        </row>
        <row r="1580">
          <cell r="A1580" t="str">
            <v>CMRUCT22140</v>
          </cell>
        </row>
        <row r="1581">
          <cell r="A1581" t="str">
            <v>CMRUCT21081</v>
          </cell>
        </row>
        <row r="1582">
          <cell r="A1582" t="str">
            <v>CMRLPT23047</v>
          </cell>
        </row>
        <row r="1583">
          <cell r="A1583" t="str">
            <v>SOCAMOS101</v>
          </cell>
        </row>
        <row r="1584">
          <cell r="A1584" t="str">
            <v>CMRUCT24097</v>
          </cell>
        </row>
        <row r="1585">
          <cell r="A1585" t="str">
            <v>CMRLPT24093</v>
          </cell>
        </row>
        <row r="1586">
          <cell r="A1586" t="str">
            <v>CMRUCT21124</v>
          </cell>
        </row>
        <row r="1587">
          <cell r="A1587" t="str">
            <v>CMRUCT20087</v>
          </cell>
        </row>
        <row r="1588">
          <cell r="A1588" t="str">
            <v>SABCIA101</v>
          </cell>
        </row>
        <row r="1589">
          <cell r="A1589" t="str">
            <v>CMRLPT19230</v>
          </cell>
        </row>
        <row r="1590">
          <cell r="A1590" t="str">
            <v>CMRUCT23133</v>
          </cell>
        </row>
        <row r="1591">
          <cell r="A1591" t="str">
            <v>CMRUCT23120</v>
          </cell>
        </row>
        <row r="1592">
          <cell r="A1592" t="str">
            <v>CMRUCT20155</v>
          </cell>
        </row>
        <row r="1593">
          <cell r="A1593" t="str">
            <v>CMRUCT22033</v>
          </cell>
        </row>
        <row r="1594">
          <cell r="A1594" t="str">
            <v>CMRLPT23014</v>
          </cell>
        </row>
        <row r="1595">
          <cell r="A1595" t="str">
            <v>CMRLPT19160</v>
          </cell>
        </row>
        <row r="1596">
          <cell r="A1596" t="str">
            <v>CMRUCT20107</v>
          </cell>
        </row>
        <row r="1597">
          <cell r="A1597" t="str">
            <v>CMRUCT21091</v>
          </cell>
        </row>
        <row r="1598">
          <cell r="A1598" t="str">
            <v>CMRUCT23155</v>
          </cell>
        </row>
        <row r="1599">
          <cell r="A1599" t="str">
            <v>CMRLPT23005</v>
          </cell>
        </row>
        <row r="1600">
          <cell r="A1600" t="str">
            <v>CMRLPT22032</v>
          </cell>
        </row>
        <row r="1601">
          <cell r="A1601" t="str">
            <v>CMRUCT24157</v>
          </cell>
        </row>
        <row r="1602">
          <cell r="A1602" t="str">
            <v>CMRLPT23115</v>
          </cell>
        </row>
        <row r="1603">
          <cell r="A1603" t="str">
            <v>SOCAECOSYS101</v>
          </cell>
        </row>
        <row r="1604">
          <cell r="A1604" t="str">
            <v>CMRLPT21154</v>
          </cell>
        </row>
        <row r="1605">
          <cell r="A1605" t="str">
            <v>SABCMEC201</v>
          </cell>
        </row>
        <row r="1606">
          <cell r="A1606" t="str">
            <v>CMRLPT20068</v>
          </cell>
        </row>
        <row r="1607">
          <cell r="A1607" t="str">
            <v>CMRLPT24129</v>
          </cell>
        </row>
        <row r="1608">
          <cell r="A1608" t="str">
            <v>CMRUCT22107</v>
          </cell>
        </row>
        <row r="1609">
          <cell r="A1609" t="str">
            <v>CMRLPT23086</v>
          </cell>
        </row>
        <row r="1610">
          <cell r="A1610" t="str">
            <v>CMRLPT21047</v>
          </cell>
        </row>
        <row r="1611">
          <cell r="A1611" t="str">
            <v>CMRLPT23191</v>
          </cell>
        </row>
        <row r="1612">
          <cell r="A1612" t="str">
            <v>CMRUCT23320</v>
          </cell>
        </row>
        <row r="1613">
          <cell r="A1613" t="str">
            <v>CMRUCT19136</v>
          </cell>
        </row>
        <row r="1614">
          <cell r="A1614" t="str">
            <v>CMRUCT24162</v>
          </cell>
        </row>
        <row r="1615">
          <cell r="A1615" t="str">
            <v>CMRUCT22034</v>
          </cell>
        </row>
        <row r="1616">
          <cell r="A1616" t="str">
            <v>CMRUCT19235</v>
          </cell>
        </row>
        <row r="1617">
          <cell r="A1617" t="str">
            <v>CMRLPT22094</v>
          </cell>
        </row>
        <row r="1618">
          <cell r="A1618" t="str">
            <v>CMRLPT22055</v>
          </cell>
        </row>
        <row r="1619">
          <cell r="A1619" t="str">
            <v>CMRLPT24064</v>
          </cell>
        </row>
        <row r="1620">
          <cell r="A1620" t="str">
            <v>CMRLPT22097</v>
          </cell>
        </row>
        <row r="1621">
          <cell r="A1621" t="str">
            <v>CMRLPT23215</v>
          </cell>
        </row>
        <row r="1622">
          <cell r="A1622" t="str">
            <v>CMRLPT23090</v>
          </cell>
        </row>
        <row r="1623">
          <cell r="A1623" t="str">
            <v>CMRLPT24177</v>
          </cell>
        </row>
        <row r="1624">
          <cell r="A1624" t="str">
            <v>CMRUCT23087</v>
          </cell>
        </row>
        <row r="1625">
          <cell r="A1625" t="str">
            <v>CMRLPT19173</v>
          </cell>
        </row>
        <row r="1626">
          <cell r="A1626" t="str">
            <v>CMRUCT19182</v>
          </cell>
        </row>
        <row r="1627">
          <cell r="A1627" t="str">
            <v>mestteydeubg</v>
          </cell>
        </row>
        <row r="1628">
          <cell r="A1628" t="str">
            <v>CMRLPT22162</v>
          </cell>
        </row>
        <row r="1629">
          <cell r="A1629" t="str">
            <v>CMRLPT23057</v>
          </cell>
        </row>
        <row r="1630">
          <cell r="A1630" t="str">
            <v>CMRUCT22079</v>
          </cell>
        </row>
        <row r="1631">
          <cell r="A1631" t="str">
            <v>CMRUCT22156</v>
          </cell>
        </row>
        <row r="1632">
          <cell r="A1632" t="str">
            <v>CMRUCT23066</v>
          </cell>
        </row>
        <row r="1633">
          <cell r="A1633" t="str">
            <v>CMRLPT22145</v>
          </cell>
        </row>
        <row r="1634">
          <cell r="A1634" t="str">
            <v>CMRUCT23210</v>
          </cell>
        </row>
        <row r="1635">
          <cell r="A1635" t="str">
            <v>CMRLPT22138</v>
          </cell>
        </row>
        <row r="1636">
          <cell r="A1636" t="str">
            <v>CMRUCT20133</v>
          </cell>
        </row>
        <row r="1637">
          <cell r="A1637" t="str">
            <v>SABCBPC101</v>
          </cell>
        </row>
        <row r="1638">
          <cell r="A1638" t="str">
            <v>CMRUCT21023</v>
          </cell>
        </row>
        <row r="1639">
          <cell r="A1639" t="str">
            <v>SABCSSIS101</v>
          </cell>
        </row>
        <row r="1640">
          <cell r="A1640" t="str">
            <v>CMRUCT21032</v>
          </cell>
        </row>
        <row r="1641">
          <cell r="A1641" t="str">
            <v>CMRLPT20050</v>
          </cell>
        </row>
        <row r="1642">
          <cell r="A1642" t="str">
            <v>CMRLPT20060</v>
          </cell>
        </row>
        <row r="1643">
          <cell r="A1643" t="str">
            <v>CMRUCT23029</v>
          </cell>
        </row>
        <row r="1644">
          <cell r="A1644" t="str">
            <v>CMRLPT23091</v>
          </cell>
        </row>
        <row r="1645">
          <cell r="A1645" t="str">
            <v>CMRUCT21054</v>
          </cell>
        </row>
        <row r="1646">
          <cell r="A1646" t="str">
            <v>CMRLPT22011</v>
          </cell>
        </row>
        <row r="1647">
          <cell r="A1647" t="str">
            <v>CMRUCT21087</v>
          </cell>
        </row>
        <row r="1648">
          <cell r="A1648" t="str">
            <v>CMRLPT20070</v>
          </cell>
        </row>
        <row r="1649">
          <cell r="A1649" t="str">
            <v>SABCLEARN101</v>
          </cell>
        </row>
        <row r="1650">
          <cell r="A1650" t="str">
            <v>SABCSQCAIS101</v>
          </cell>
        </row>
        <row r="1651">
          <cell r="A1651" t="str">
            <v>CMRUCT22112</v>
          </cell>
        </row>
        <row r="1652">
          <cell r="A1652" t="str">
            <v>SABCSHAR103</v>
          </cell>
        </row>
        <row r="1653">
          <cell r="A1653" t="str">
            <v>CMRUCT23250</v>
          </cell>
        </row>
        <row r="1654">
          <cell r="A1654" t="str">
            <v>CMRUCT20146</v>
          </cell>
        </row>
        <row r="1655">
          <cell r="A1655" t="str">
            <v>CMRLPT23175</v>
          </cell>
        </row>
        <row r="1656">
          <cell r="A1656" t="str">
            <v>CMRLPT24192</v>
          </cell>
        </row>
        <row r="1657">
          <cell r="A1657" t="str">
            <v>CMRUCT24172</v>
          </cell>
        </row>
        <row r="1658">
          <cell r="A1658" t="str">
            <v>CMRUCT23085</v>
          </cell>
        </row>
        <row r="1659">
          <cell r="A1659" t="str">
            <v>CMRUCT23148</v>
          </cell>
        </row>
        <row r="1660">
          <cell r="A1660" t="str">
            <v>SEMCUSIN001</v>
          </cell>
        </row>
        <row r="1661">
          <cell r="A1661" t="str">
            <v>CMRLPT22082</v>
          </cell>
        </row>
        <row r="1662">
          <cell r="A1662" t="str">
            <v>CMRLPT23189</v>
          </cell>
        </row>
        <row r="1663">
          <cell r="A1663" t="str">
            <v>CMRUCT21057</v>
          </cell>
        </row>
        <row r="1664">
          <cell r="A1664" t="str">
            <v>CMRLPT23224</v>
          </cell>
        </row>
        <row r="1665">
          <cell r="A1665" t="str">
            <v>CMRLPT24076</v>
          </cell>
        </row>
        <row r="1666">
          <cell r="A1666" t="str">
            <v>CMRLPT24132</v>
          </cell>
        </row>
        <row r="1667">
          <cell r="A1667" t="str">
            <v>silos</v>
          </cell>
        </row>
        <row r="1668">
          <cell r="A1668" t="str">
            <v>CMRUCT21099</v>
          </cell>
        </row>
        <row r="1669">
          <cell r="A1669" t="str">
            <v>CMRUCT23220</v>
          </cell>
        </row>
        <row r="1670">
          <cell r="A1670" t="str">
            <v>CMRLPT23078</v>
          </cell>
        </row>
        <row r="1671">
          <cell r="A1671" t="str">
            <v>CMRLPT21069</v>
          </cell>
        </row>
        <row r="1672">
          <cell r="A1672" t="str">
            <v>CMRLPT21156</v>
          </cell>
        </row>
        <row r="1673">
          <cell r="A1673" t="str">
            <v>CMRLPT22126</v>
          </cell>
        </row>
        <row r="1674">
          <cell r="A1674" t="str">
            <v>CMRLPT20036</v>
          </cell>
        </row>
        <row r="1675">
          <cell r="A1675" t="str">
            <v>SABCTSE102</v>
          </cell>
        </row>
        <row r="1676">
          <cell r="A1676" t="str">
            <v>CMRUCT24047</v>
          </cell>
        </row>
        <row r="1677">
          <cell r="A1677" t="str">
            <v>CMRLPT22006</v>
          </cell>
        </row>
        <row r="1678">
          <cell r="A1678" t="str">
            <v>YAOUBI101</v>
          </cell>
        </row>
        <row r="1679">
          <cell r="A1679" t="str">
            <v>CMRUCT22105</v>
          </cell>
        </row>
        <row r="1680">
          <cell r="A1680" t="str">
            <v>CMRUCT24032</v>
          </cell>
        </row>
        <row r="1681">
          <cell r="A1681" t="str">
            <v>CMRUCT21114</v>
          </cell>
        </row>
        <row r="1682">
          <cell r="A1682" t="str">
            <v>CMRLPT22085</v>
          </cell>
        </row>
        <row r="1683">
          <cell r="A1683" t="str">
            <v>CMRUCT20091</v>
          </cell>
        </row>
        <row r="1684">
          <cell r="A1684" t="str">
            <v>CMRUCT24197</v>
          </cell>
        </row>
        <row r="1685">
          <cell r="A1685" t="str">
            <v>SABCDIMO101</v>
          </cell>
        </row>
        <row r="1686">
          <cell r="A1686" t="str">
            <v>CMRUCT23244</v>
          </cell>
        </row>
        <row r="1687">
          <cell r="A1687" t="str">
            <v>CMRUCT22006</v>
          </cell>
        </row>
        <row r="1688">
          <cell r="A1688" t="str">
            <v>CMRLPT23039</v>
          </cell>
        </row>
        <row r="1689">
          <cell r="A1689" t="str">
            <v>CMRUCT23188</v>
          </cell>
        </row>
        <row r="1690">
          <cell r="A1690" t="str">
            <v>CMRUCT23271</v>
          </cell>
        </row>
        <row r="1691">
          <cell r="A1691" t="str">
            <v>BALIQUAL101</v>
          </cell>
        </row>
        <row r="1692">
          <cell r="A1692" t="str">
            <v>CMRLPT22116</v>
          </cell>
        </row>
        <row r="1693">
          <cell r="A1693" t="str">
            <v>CMRLPT24006</v>
          </cell>
        </row>
        <row r="1694">
          <cell r="A1694" t="str">
            <v>CMRLPT20062</v>
          </cell>
        </row>
        <row r="1695">
          <cell r="A1695" t="str">
            <v>CMRLPT24029</v>
          </cell>
        </row>
        <row r="1696">
          <cell r="A1696" t="str">
            <v>BALIGMAO001</v>
          </cell>
        </row>
        <row r="1697">
          <cell r="A1697" t="str">
            <v>CMRUCT20044</v>
          </cell>
        </row>
        <row r="1698">
          <cell r="A1698" t="str">
            <v>CMRUCT24069</v>
          </cell>
        </row>
        <row r="1699">
          <cell r="A1699" t="str">
            <v>CMRUCT23234</v>
          </cell>
        </row>
        <row r="1700">
          <cell r="A1700" t="str">
            <v>CMRUCT23195</v>
          </cell>
        </row>
        <row r="1701">
          <cell r="A1701" t="str">
            <v>CMRLPT19282</v>
          </cell>
        </row>
        <row r="1702">
          <cell r="A1702" t="str">
            <v>CMRLPT23266</v>
          </cell>
        </row>
        <row r="1703">
          <cell r="A1703" t="str">
            <v>SABCMSQL201</v>
          </cell>
        </row>
        <row r="1704">
          <cell r="A1704" t="str">
            <v>CMRUCT23062</v>
          </cell>
        </row>
        <row r="1705">
          <cell r="A1705" t="str">
            <v>CMRUCT23154</v>
          </cell>
        </row>
        <row r="1706">
          <cell r="A1706" t="str">
            <v>CMRUCT20016</v>
          </cell>
        </row>
        <row r="1707">
          <cell r="A1707" t="str">
            <v>CMRUCT20042</v>
          </cell>
        </row>
        <row r="1708">
          <cell r="A1708" t="str">
            <v>CMRUCT22119</v>
          </cell>
        </row>
        <row r="1709">
          <cell r="A1709" t="str">
            <v>CMRUCT24108</v>
          </cell>
        </row>
        <row r="1710">
          <cell r="A1710" t="str">
            <v>SABCERP101</v>
          </cell>
        </row>
        <row r="1711">
          <cell r="A1711" t="str">
            <v>CMRUCT23247</v>
          </cell>
        </row>
        <row r="1712">
          <cell r="A1712" t="str">
            <v>CMRUCT23061</v>
          </cell>
        </row>
        <row r="1713">
          <cell r="A1713" t="str">
            <v>CMRLPT22146</v>
          </cell>
        </row>
        <row r="1714">
          <cell r="A1714" t="str">
            <v>CMRLPT19215</v>
          </cell>
        </row>
        <row r="1715">
          <cell r="A1715" t="str">
            <v>CMRLPT21098</v>
          </cell>
        </row>
        <row r="1716">
          <cell r="A1716" t="str">
            <v>SABCSQDIMO101</v>
          </cell>
        </row>
        <row r="1717">
          <cell r="A1717" t="str">
            <v>CMRLPT23196</v>
          </cell>
        </row>
        <row r="1718">
          <cell r="A1718" t="str">
            <v>CMRLPT21092</v>
          </cell>
        </row>
        <row r="1719">
          <cell r="A1719" t="str">
            <v>CMRLPT24156</v>
          </cell>
        </row>
        <row r="1720">
          <cell r="A1720" t="str">
            <v>CMRLPT24054</v>
          </cell>
        </row>
        <row r="1721">
          <cell r="A1721" t="str">
            <v>CMRLPT22030</v>
          </cell>
        </row>
        <row r="1722">
          <cell r="A1722" t="str">
            <v>cmruct22110</v>
          </cell>
        </row>
        <row r="1723">
          <cell r="A1723" t="str">
            <v>CMRUCT24101</v>
          </cell>
        </row>
        <row r="1724">
          <cell r="A1724" t="str">
            <v>CMRLPT22141</v>
          </cell>
        </row>
        <row r="1725">
          <cell r="A1725" t="str">
            <v>CMRUCT23138</v>
          </cell>
        </row>
        <row r="1726">
          <cell r="A1726" t="str">
            <v>CMRLPT21032</v>
          </cell>
        </row>
        <row r="1727">
          <cell r="A1727" t="str">
            <v>CMRLPT23211</v>
          </cell>
        </row>
        <row r="1728">
          <cell r="A1728" t="str">
            <v>cmruct22086</v>
          </cell>
        </row>
        <row r="1729">
          <cell r="A1729" t="str">
            <v>CMRLPT21049</v>
          </cell>
        </row>
        <row r="1730">
          <cell r="A1730" t="str">
            <v>CMRUCT23237</v>
          </cell>
        </row>
        <row r="1731">
          <cell r="A1731" t="str">
            <v>CMRUCT22129</v>
          </cell>
        </row>
        <row r="1732">
          <cell r="A1732" t="str">
            <v>CMRLPT20014</v>
          </cell>
        </row>
        <row r="1733">
          <cell r="A1733" t="str">
            <v>CMRUCT23217</v>
          </cell>
        </row>
        <row r="1734">
          <cell r="A1734" t="str">
            <v>CMRUCT19227</v>
          </cell>
        </row>
        <row r="1735">
          <cell r="A1735" t="str">
            <v>SABCWIFI601</v>
          </cell>
        </row>
        <row r="1736">
          <cell r="A1736" t="str">
            <v>SABCOMNI101</v>
          </cell>
        </row>
        <row r="1737">
          <cell r="A1737" t="str">
            <v>CMRUCT20094</v>
          </cell>
        </row>
        <row r="1738">
          <cell r="A1738" t="str">
            <v>CMRLPT24092</v>
          </cell>
        </row>
        <row r="1739">
          <cell r="A1739" t="str">
            <v>CMRUCT21035</v>
          </cell>
        </row>
        <row r="1740">
          <cell r="A1740" t="str">
            <v>BALISHAR004</v>
          </cell>
        </row>
        <row r="1741">
          <cell r="A1741" t="str">
            <v>CMRLPT21094</v>
          </cell>
        </row>
        <row r="1742">
          <cell r="A1742" t="str">
            <v>CMRLPT23204</v>
          </cell>
        </row>
        <row r="1743">
          <cell r="A1743" t="str">
            <v>CMRUCT21069</v>
          </cell>
        </row>
        <row r="1744">
          <cell r="A1744" t="str">
            <v>CMRLPT19069</v>
          </cell>
        </row>
        <row r="1745">
          <cell r="A1745" t="str">
            <v>CMRUCT21077</v>
          </cell>
        </row>
        <row r="1746">
          <cell r="A1746" t="str">
            <v>CMRLPT23120</v>
          </cell>
        </row>
        <row r="1747">
          <cell r="A1747" t="str">
            <v>CMRUCT24190</v>
          </cell>
        </row>
        <row r="1748">
          <cell r="A1748" t="str">
            <v>BALIDOMC006</v>
          </cell>
        </row>
        <row r="1749">
          <cell r="A1749" t="str">
            <v>CMRUCT21046</v>
          </cell>
        </row>
        <row r="1750">
          <cell r="A1750" t="str">
            <v>CMRLPT19316</v>
          </cell>
        </row>
        <row r="1751">
          <cell r="A1751" t="str">
            <v>CMRLPT23209</v>
          </cell>
        </row>
        <row r="1752">
          <cell r="A1752" t="str">
            <v>SOCAPDDK101</v>
          </cell>
        </row>
        <row r="1753">
          <cell r="A1753" t="str">
            <v>sabckpi606</v>
          </cell>
        </row>
        <row r="1754">
          <cell r="A1754" t="str">
            <v>CMRLPT22093</v>
          </cell>
        </row>
        <row r="1755">
          <cell r="A1755" t="str">
            <v>CMRUCT22066</v>
          </cell>
        </row>
        <row r="1756">
          <cell r="A1756" t="str">
            <v>CMRUCT21022</v>
          </cell>
        </row>
        <row r="1757">
          <cell r="A1757" t="str">
            <v>CMRUCT24057</v>
          </cell>
        </row>
        <row r="1758">
          <cell r="A1758" t="str">
            <v>CMRLPT19248</v>
          </cell>
        </row>
        <row r="1759">
          <cell r="A1759" t="str">
            <v>CMRLPT23088</v>
          </cell>
        </row>
        <row r="1760">
          <cell r="A1760" t="str">
            <v>BAFOSHARG101</v>
          </cell>
        </row>
        <row r="1761">
          <cell r="A1761" t="str">
            <v>CMRLPT19356</v>
          </cell>
        </row>
        <row r="1762">
          <cell r="A1762" t="str">
            <v>CMRUCT21037</v>
          </cell>
        </row>
        <row r="1763">
          <cell r="A1763" t="str">
            <v>CMRLPT22039</v>
          </cell>
        </row>
        <row r="1764">
          <cell r="A1764" t="str">
            <v>CMRUCT23200</v>
          </cell>
        </row>
        <row r="1765">
          <cell r="A1765" t="str">
            <v>CMRLPT21019</v>
          </cell>
        </row>
        <row r="1766">
          <cell r="A1766" t="str">
            <v>CMRUCT23181</v>
          </cell>
        </row>
        <row r="1767">
          <cell r="A1767" t="str">
            <v>CMRUCT23099</v>
          </cell>
        </row>
        <row r="1768">
          <cell r="A1768" t="str">
            <v>SABCTSEL101</v>
          </cell>
        </row>
        <row r="1769">
          <cell r="A1769" t="str">
            <v>CMRUCT22002</v>
          </cell>
        </row>
        <row r="1770">
          <cell r="A1770" t="str">
            <v>CMRUCT23072</v>
          </cell>
        </row>
        <row r="1771">
          <cell r="A1771" t="str">
            <v>CMRUCT23086</v>
          </cell>
        </row>
        <row r="1772">
          <cell r="A1772" t="str">
            <v>messgxndok</v>
          </cell>
        </row>
        <row r="1773">
          <cell r="A1773" t="str">
            <v>CMRLPT23315</v>
          </cell>
        </row>
        <row r="1774">
          <cell r="A1774" t="str">
            <v>CMRLPT19004</v>
          </cell>
        </row>
        <row r="1775">
          <cell r="A1775" t="str">
            <v>CMRLPT24190</v>
          </cell>
        </row>
        <row r="1776">
          <cell r="A1776" t="str">
            <v>CMRLPT23267</v>
          </cell>
        </row>
        <row r="1777">
          <cell r="A1777" t="str">
            <v>CMRUCT19101</v>
          </cell>
        </row>
        <row r="1778">
          <cell r="A1778" t="str">
            <v>CMRUCT24086</v>
          </cell>
        </row>
        <row r="1779">
          <cell r="A1779" t="str">
            <v>CMRUCT23222</v>
          </cell>
        </row>
        <row r="1780">
          <cell r="A1780" t="str">
            <v>CMRSCR23001</v>
          </cell>
        </row>
        <row r="1781">
          <cell r="A1781" t="str">
            <v>CMRUCT24196</v>
          </cell>
        </row>
        <row r="1782">
          <cell r="A1782" t="str">
            <v>CMRUCT24095</v>
          </cell>
        </row>
        <row r="1783">
          <cell r="A1783" t="str">
            <v>CMRLPT24071</v>
          </cell>
        </row>
        <row r="1784">
          <cell r="A1784" t="str">
            <v>CMRLPT22167</v>
          </cell>
        </row>
        <row r="1785">
          <cell r="A1785" t="str">
            <v>CMRLPT21134</v>
          </cell>
        </row>
        <row r="1786">
          <cell r="A1786" t="str">
            <v>CMRUCT22021</v>
          </cell>
        </row>
        <row r="1787">
          <cell r="A1787" t="str">
            <v>CMRLPT20004</v>
          </cell>
        </row>
        <row r="1788">
          <cell r="A1788" t="str">
            <v>CMRLPT23132</v>
          </cell>
        </row>
        <row r="1789">
          <cell r="A1789" t="str">
            <v>CMRLPT23262</v>
          </cell>
        </row>
        <row r="1790">
          <cell r="A1790" t="str">
            <v>CMRUCT21047</v>
          </cell>
        </row>
        <row r="1791">
          <cell r="A1791" t="str">
            <v>CMRUCT20012</v>
          </cell>
        </row>
        <row r="1792">
          <cell r="A1792" t="str">
            <v>CMRUCT19119</v>
          </cell>
        </row>
        <row r="1793">
          <cell r="A1793" t="str">
            <v>CMRLPT24023</v>
          </cell>
        </row>
        <row r="1794">
          <cell r="A1794" t="str">
            <v>CMRUCT21093</v>
          </cell>
        </row>
        <row r="1795">
          <cell r="A1795" t="str">
            <v>CMRUCT24093</v>
          </cell>
        </row>
        <row r="1796">
          <cell r="A1796" t="str">
            <v>CMRUCT23182</v>
          </cell>
        </row>
        <row r="1797">
          <cell r="A1797" t="str">
            <v>CMRUCT23064</v>
          </cell>
        </row>
        <row r="1798">
          <cell r="A1798" t="str">
            <v>CMRLPT22078</v>
          </cell>
        </row>
        <row r="1799">
          <cell r="A1799" t="str">
            <v>cmruct23092</v>
          </cell>
        </row>
        <row r="1800">
          <cell r="A1800" t="str">
            <v>CMRLPT23037</v>
          </cell>
        </row>
        <row r="1801">
          <cell r="A1801" t="str">
            <v>CMRLPT23291</v>
          </cell>
        </row>
        <row r="1802">
          <cell r="A1802" t="str">
            <v>CMRUCT23199</v>
          </cell>
        </row>
        <row r="1803">
          <cell r="A1803" t="str">
            <v>CMRUCT22031</v>
          </cell>
        </row>
        <row r="1804">
          <cell r="A1804" t="str">
            <v>CMRLPT24015</v>
          </cell>
        </row>
        <row r="1805">
          <cell r="A1805" t="str">
            <v>CMRUCT19130</v>
          </cell>
        </row>
        <row r="1806">
          <cell r="A1806" t="str">
            <v>CMRLPT23110</v>
          </cell>
        </row>
        <row r="1807">
          <cell r="A1807" t="str">
            <v>CMRUCT19019</v>
          </cell>
        </row>
        <row r="1808">
          <cell r="A1808" t="str">
            <v>CMRLPT23178</v>
          </cell>
        </row>
        <row r="1809">
          <cell r="A1809" t="str">
            <v>CMRLPT22183</v>
          </cell>
        </row>
        <row r="1810">
          <cell r="A1810" t="str">
            <v>CMRUCT24063</v>
          </cell>
        </row>
        <row r="1811">
          <cell r="A1811" t="str">
            <v>mesttebaf</v>
          </cell>
        </row>
        <row r="1812">
          <cell r="A1812" t="str">
            <v>CMRUCT23151</v>
          </cell>
        </row>
        <row r="1813">
          <cell r="A1813" t="str">
            <v>YAOUDOMC002</v>
          </cell>
        </row>
        <row r="1814">
          <cell r="A1814" t="str">
            <v>CMRLPT19250</v>
          </cell>
        </row>
        <row r="1815">
          <cell r="A1815" t="str">
            <v>CMRUCT23026</v>
          </cell>
        </row>
        <row r="1816">
          <cell r="A1816" t="str">
            <v>CMRUCT20026</v>
          </cell>
        </row>
        <row r="1817">
          <cell r="A1817" t="str">
            <v>CMRLPT20078</v>
          </cell>
        </row>
        <row r="1818">
          <cell r="A1818" t="str">
            <v>CMRUCT23016</v>
          </cell>
        </row>
        <row r="1819">
          <cell r="A1819" t="str">
            <v>SABCBO101</v>
          </cell>
        </row>
        <row r="1820">
          <cell r="A1820" t="str">
            <v>YAOUBACK101</v>
          </cell>
        </row>
        <row r="1821">
          <cell r="A1821" t="str">
            <v>CMRUCT23142</v>
          </cell>
        </row>
        <row r="1822">
          <cell r="A1822" t="str">
            <v>CMRUCT22068</v>
          </cell>
        </row>
        <row r="1823">
          <cell r="A1823" t="str">
            <v>CMRUCT19001</v>
          </cell>
        </row>
        <row r="1824">
          <cell r="A1824" t="str">
            <v>CMRLPT22136</v>
          </cell>
        </row>
        <row r="1825">
          <cell r="A1825" t="str">
            <v>CMRUCT24078</v>
          </cell>
        </row>
        <row r="1826">
          <cell r="A1826" t="str">
            <v>CMRLPT23108</v>
          </cell>
        </row>
        <row r="1827">
          <cell r="A1827" t="str">
            <v>CMRUCT23123</v>
          </cell>
        </row>
        <row r="1828">
          <cell r="A1828" t="str">
            <v>CMRUCT20077</v>
          </cell>
        </row>
        <row r="1829">
          <cell r="A1829" t="str">
            <v>CMRUCT22049</v>
          </cell>
        </row>
        <row r="1830">
          <cell r="A1830" t="str">
            <v>CMRLPT21038</v>
          </cell>
        </row>
        <row r="1831">
          <cell r="A1831" t="str">
            <v>CMRLPT21096</v>
          </cell>
        </row>
        <row r="1832">
          <cell r="A1832" t="str">
            <v>CMRLPT22064</v>
          </cell>
        </row>
        <row r="1833">
          <cell r="A1833" t="str">
            <v>CMRUCT23069</v>
          </cell>
        </row>
        <row r="1834">
          <cell r="A1834" t="str">
            <v>CMRUCT20019</v>
          </cell>
        </row>
        <row r="1835">
          <cell r="A1835" t="str">
            <v>CMRLPT23061</v>
          </cell>
        </row>
        <row r="1836">
          <cell r="A1836" t="str">
            <v>CMRLPT21095</v>
          </cell>
        </row>
        <row r="1837">
          <cell r="A1837" t="str">
            <v>CMRUCT20061</v>
          </cell>
        </row>
        <row r="1838">
          <cell r="A1838" t="str">
            <v>BALILIMS202</v>
          </cell>
        </row>
        <row r="1839">
          <cell r="A1839" t="str">
            <v>CMRLPT23254</v>
          </cell>
        </row>
        <row r="1840">
          <cell r="A1840" t="str">
            <v>CMRLPT21053</v>
          </cell>
        </row>
        <row r="1841">
          <cell r="A1841" t="str">
            <v>CMRLPT24117</v>
          </cell>
        </row>
        <row r="1842">
          <cell r="A1842" t="str">
            <v>CMRLPT24202</v>
          </cell>
        </row>
        <row r="1843">
          <cell r="A1843" t="str">
            <v>CMRUCT22069</v>
          </cell>
        </row>
        <row r="1844">
          <cell r="A1844" t="str">
            <v>CMRLPT24074</v>
          </cell>
        </row>
        <row r="1845">
          <cell r="A1845" t="str">
            <v>BAFOUSIN003</v>
          </cell>
        </row>
        <row r="1846">
          <cell r="A1846" t="str">
            <v>CMRLPT23029</v>
          </cell>
        </row>
        <row r="1847">
          <cell r="A1847" t="str">
            <v>CMRUCT24027</v>
          </cell>
        </row>
        <row r="1848">
          <cell r="A1848" t="str">
            <v>SABCGLPI601</v>
          </cell>
        </row>
        <row r="1849">
          <cell r="A1849" t="str">
            <v>CMRUCT22048</v>
          </cell>
        </row>
        <row r="1850">
          <cell r="A1850" t="str">
            <v>CMRLPT23146</v>
          </cell>
        </row>
        <row r="1851">
          <cell r="A1851" t="str">
            <v>CMRUCT20030</v>
          </cell>
        </row>
        <row r="1852">
          <cell r="A1852" t="str">
            <v>SABCKPI101</v>
          </cell>
        </row>
        <row r="1853">
          <cell r="A1853" t="str">
            <v>CMRLPT23218</v>
          </cell>
        </row>
        <row r="1854">
          <cell r="A1854" t="str">
            <v>CMRLPT23151</v>
          </cell>
        </row>
        <row r="1855">
          <cell r="A1855" t="str">
            <v>CMRUCT21129</v>
          </cell>
        </row>
        <row r="1856">
          <cell r="A1856" t="str">
            <v>CMRUCT21060</v>
          </cell>
        </row>
        <row r="1857">
          <cell r="A1857" t="str">
            <v>CMRLPT23074</v>
          </cell>
        </row>
        <row r="1858">
          <cell r="A1858" t="str">
            <v>CMRUCT23231</v>
          </cell>
        </row>
        <row r="1859">
          <cell r="A1859" t="str">
            <v>SABCSQLD102</v>
          </cell>
        </row>
        <row r="1860">
          <cell r="A1860" t="str">
            <v>CMRUCT24160</v>
          </cell>
        </row>
        <row r="1861">
          <cell r="A1861" t="str">
            <v>CMRUCT20109</v>
          </cell>
        </row>
        <row r="1862">
          <cell r="A1862" t="str">
            <v>CMRUCT24034</v>
          </cell>
        </row>
        <row r="1863">
          <cell r="A1863" t="str">
            <v>SABCFUTU101</v>
          </cell>
        </row>
        <row r="1864">
          <cell r="A1864" t="str">
            <v>CMRUCT22075</v>
          </cell>
        </row>
        <row r="1865">
          <cell r="A1865" t="str">
            <v>NDOKDOMC003</v>
          </cell>
        </row>
        <row r="1866">
          <cell r="A1866" t="str">
            <v>CMRLPT23053</v>
          </cell>
        </row>
        <row r="1867">
          <cell r="A1867" t="str">
            <v>CMRLPT21109</v>
          </cell>
        </row>
        <row r="1868">
          <cell r="A1868" t="str">
            <v>CMRLPT23079</v>
          </cell>
        </row>
        <row r="1869">
          <cell r="A1869" t="str">
            <v>CMRUCT21119</v>
          </cell>
        </row>
        <row r="1870">
          <cell r="A1870" t="str">
            <v>CMRLPT20015</v>
          </cell>
        </row>
        <row r="1871">
          <cell r="A1871" t="str">
            <v>SABCASCO101</v>
          </cell>
        </row>
        <row r="1872">
          <cell r="A1872" t="str">
            <v>BALIDOMC004</v>
          </cell>
        </row>
        <row r="1873">
          <cell r="A1873" t="str">
            <v>CMRLPT24085</v>
          </cell>
        </row>
        <row r="1874">
          <cell r="A1874" t="str">
            <v>CMRLPT24131</v>
          </cell>
        </row>
        <row r="1875">
          <cell r="A1875" t="str">
            <v>CMRLPT22036</v>
          </cell>
        </row>
        <row r="1876">
          <cell r="A1876" t="str">
            <v>CMRLPT23054</v>
          </cell>
        </row>
        <row r="1877">
          <cell r="A1877" t="str">
            <v>CMRUCT19220</v>
          </cell>
        </row>
        <row r="1878">
          <cell r="A1878" t="str">
            <v>CMRLPT23117</v>
          </cell>
        </row>
        <row r="1879">
          <cell r="A1879" t="str">
            <v>SABCMASS101</v>
          </cell>
        </row>
        <row r="1880">
          <cell r="A1880" t="str">
            <v>CMRUCT20060</v>
          </cell>
        </row>
        <row r="1881">
          <cell r="A1881" t="str">
            <v>CMRLPT23289</v>
          </cell>
        </row>
        <row r="1882">
          <cell r="A1882" t="str">
            <v>CMRLPT22047</v>
          </cell>
        </row>
        <row r="1883">
          <cell r="A1883" t="str">
            <v>CMRUCT23011</v>
          </cell>
        </row>
        <row r="1884">
          <cell r="A1884" t="str">
            <v>CMRUCT20010</v>
          </cell>
        </row>
        <row r="1885">
          <cell r="A1885" t="str">
            <v>CMRLPT23180</v>
          </cell>
        </row>
        <row r="1886">
          <cell r="A1886" t="str">
            <v>BALIFICH003</v>
          </cell>
        </row>
        <row r="1887">
          <cell r="A1887" t="str">
            <v>CMRLPT22026</v>
          </cell>
        </row>
        <row r="1888">
          <cell r="A1888" t="str">
            <v>CMRUCT24052</v>
          </cell>
        </row>
        <row r="1889">
          <cell r="A1889" t="str">
            <v>CMRUCT22054</v>
          </cell>
        </row>
        <row r="1890">
          <cell r="A1890" t="str">
            <v>CMRLPT23149</v>
          </cell>
        </row>
        <row r="1891">
          <cell r="A1891" t="str">
            <v>CMRUCT23232</v>
          </cell>
        </row>
        <row r="1892">
          <cell r="A1892" t="str">
            <v>CMRUCT20071</v>
          </cell>
        </row>
        <row r="1893">
          <cell r="A1893" t="str">
            <v>CMRUCT23025</v>
          </cell>
        </row>
        <row r="1894">
          <cell r="A1894" t="str">
            <v>CMRLPT24055</v>
          </cell>
        </row>
        <row r="1895">
          <cell r="A1895" t="str">
            <v>CMRLPT24168</v>
          </cell>
        </row>
        <row r="1896">
          <cell r="A1896" t="str">
            <v>CMRUCT23163</v>
          </cell>
        </row>
        <row r="1897">
          <cell r="A1897" t="str">
            <v>CMRUCT23103</v>
          </cell>
        </row>
        <row r="1898">
          <cell r="A1898" t="str">
            <v>CMRLPT21005</v>
          </cell>
        </row>
        <row r="1899">
          <cell r="A1899" t="str">
            <v>SABCASSET601</v>
          </cell>
        </row>
        <row r="1900">
          <cell r="A1900" t="str">
            <v>CMRUCT22043</v>
          </cell>
        </row>
        <row r="1901">
          <cell r="A1901" t="str">
            <v>SABCERP601</v>
          </cell>
        </row>
        <row r="1902">
          <cell r="A1902" t="str">
            <v>CMRLPT19287</v>
          </cell>
        </row>
        <row r="1903">
          <cell r="A1903" t="str">
            <v>CMRLPT24166</v>
          </cell>
        </row>
        <row r="1904">
          <cell r="A1904" t="str">
            <v>SABCDIMOBI101</v>
          </cell>
        </row>
        <row r="1905">
          <cell r="A1905" t="str">
            <v>CMRUCT20062</v>
          </cell>
        </row>
        <row r="1906">
          <cell r="A1906" t="str">
            <v>CMRLPT19162</v>
          </cell>
        </row>
        <row r="1907">
          <cell r="A1907" t="str">
            <v>CMRUCT24098</v>
          </cell>
        </row>
        <row r="1908">
          <cell r="A1908" t="str">
            <v>BALIAMPLI601</v>
          </cell>
        </row>
        <row r="1909">
          <cell r="A1909" t="str">
            <v>CMRLPT24068</v>
          </cell>
        </row>
        <row r="1910">
          <cell r="A1910" t="str">
            <v>CMRUCT24049</v>
          </cell>
        </row>
        <row r="1911">
          <cell r="A1911" t="str">
            <v>CMRLPT22031</v>
          </cell>
        </row>
        <row r="1912">
          <cell r="A1912" t="str">
            <v>SABCKCP102</v>
          </cell>
        </row>
        <row r="1913">
          <cell r="A1913" t="str">
            <v>CMRLPT21136</v>
          </cell>
        </row>
        <row r="1914">
          <cell r="A1914" t="str">
            <v>CMRLPT23301</v>
          </cell>
        </row>
        <row r="1915">
          <cell r="A1915" t="str">
            <v>cmruct22087</v>
          </cell>
        </row>
        <row r="1916">
          <cell r="A1916" t="str">
            <v>CMRUCT24004</v>
          </cell>
        </row>
        <row r="1917">
          <cell r="A1917" t="str">
            <v>CMRUCT19134</v>
          </cell>
        </row>
        <row r="1918">
          <cell r="A1918" t="str">
            <v>CMRLPT24120</v>
          </cell>
        </row>
        <row r="1919">
          <cell r="A1919" t="str">
            <v>CMRLPT23283</v>
          </cell>
        </row>
        <row r="1920">
          <cell r="A1920" t="str">
            <v>CMRUCT20035</v>
          </cell>
        </row>
        <row r="1921">
          <cell r="A1921" t="str">
            <v>CMRUCT20073</v>
          </cell>
        </row>
        <row r="1922">
          <cell r="A1922" t="str">
            <v>CMRUCT24104</v>
          </cell>
        </row>
        <row r="1923">
          <cell r="A1923" t="str">
            <v>SABCWEF101</v>
          </cell>
        </row>
        <row r="1924">
          <cell r="A1924" t="str">
            <v>CMRUCT22071</v>
          </cell>
        </row>
        <row r="1925">
          <cell r="A1925" t="str">
            <v>CMRLPT24193</v>
          </cell>
        </row>
        <row r="1926">
          <cell r="A1926" t="str">
            <v>CMRLPT23157</v>
          </cell>
        </row>
        <row r="1927">
          <cell r="A1927" t="str">
            <v>CMRLPT24087</v>
          </cell>
        </row>
        <row r="1928">
          <cell r="A1928" t="str">
            <v>CMRLPT24130</v>
          </cell>
        </row>
        <row r="1929">
          <cell r="A1929" t="str">
            <v>indusbi101</v>
          </cell>
        </row>
        <row r="1930">
          <cell r="A1930" t="str">
            <v>CMRUCT23179</v>
          </cell>
        </row>
        <row r="1931">
          <cell r="A1931" t="str">
            <v>SABCSQELO201</v>
          </cell>
        </row>
        <row r="1932">
          <cell r="A1932" t="str">
            <v>CMRUCT21033</v>
          </cell>
        </row>
        <row r="1933">
          <cell r="A1933" t="str">
            <v>CMRLPT21167</v>
          </cell>
        </row>
        <row r="1934">
          <cell r="A1934" t="str">
            <v>CMRLPT20109</v>
          </cell>
        </row>
        <row r="1935">
          <cell r="A1935" t="str">
            <v>CMRLPT23313</v>
          </cell>
        </row>
        <row r="1936">
          <cell r="A1936" t="str">
            <v>CMRUCT21100</v>
          </cell>
        </row>
        <row r="1937">
          <cell r="A1937" t="str">
            <v>CMRUCT21039</v>
          </cell>
        </row>
        <row r="1938">
          <cell r="A1938" t="str">
            <v>CMRLPT24026</v>
          </cell>
        </row>
        <row r="1939">
          <cell r="A1939" t="str">
            <v>CMRUCT20008</v>
          </cell>
        </row>
        <row r="1940">
          <cell r="A1940" t="str">
            <v>CMRUCT24199</v>
          </cell>
        </row>
        <row r="1941">
          <cell r="A1941" t="str">
            <v>CMRUCT23302</v>
          </cell>
        </row>
        <row r="1942">
          <cell r="A1942" t="str">
            <v>CMRUCT20078</v>
          </cell>
        </row>
        <row r="1943">
          <cell r="A1943" t="str">
            <v>CMRLPT23040</v>
          </cell>
        </row>
        <row r="1944">
          <cell r="A1944" t="str">
            <v>CMRUCT20121</v>
          </cell>
        </row>
        <row r="1945">
          <cell r="A1945" t="str">
            <v>GAROPDDK101</v>
          </cell>
        </row>
        <row r="1946">
          <cell r="A1946" t="str">
            <v>YAOUMOS101</v>
          </cell>
        </row>
        <row r="1947">
          <cell r="A1947" t="str">
            <v>CMRUCT21018</v>
          </cell>
        </row>
        <row r="1948">
          <cell r="A1948" t="str">
            <v>cmruct23047</v>
          </cell>
        </row>
        <row r="1949">
          <cell r="A1949" t="str">
            <v>CMRLPT20069</v>
          </cell>
        </row>
        <row r="1950">
          <cell r="A1950" t="str">
            <v>CMRUCT23031</v>
          </cell>
        </row>
        <row r="1951">
          <cell r="A1951" t="str">
            <v>CMRLPT19249</v>
          </cell>
        </row>
        <row r="1952">
          <cell r="A1952" t="str">
            <v>CMRUCT23246</v>
          </cell>
        </row>
        <row r="1953">
          <cell r="A1953" t="str">
            <v>CMRUCT20039</v>
          </cell>
        </row>
        <row r="1954">
          <cell r="A1954" t="str">
            <v>CMRUCT19140</v>
          </cell>
        </row>
        <row r="1955">
          <cell r="A1955" t="str">
            <v>CMRUCT23218</v>
          </cell>
        </row>
        <row r="1956">
          <cell r="A1956" t="str">
            <v>SABCMOS104</v>
          </cell>
        </row>
        <row r="1957">
          <cell r="A1957" t="str">
            <v>CMRLPT24172</v>
          </cell>
        </row>
        <row r="1958">
          <cell r="A1958" t="str">
            <v>SABCUPCUT101</v>
          </cell>
        </row>
        <row r="1959">
          <cell r="A1959" t="str">
            <v>CMRUCT23091</v>
          </cell>
        </row>
        <row r="1960">
          <cell r="A1960" t="str">
            <v>CMRLPT24123</v>
          </cell>
        </row>
        <row r="1961">
          <cell r="A1961" t="str">
            <v>CMRLPT23197</v>
          </cell>
        </row>
        <row r="1962">
          <cell r="A1962" t="str">
            <v>CMRUCT19111</v>
          </cell>
        </row>
        <row r="1963">
          <cell r="A1963" t="str">
            <v>CMRUCT24006</v>
          </cell>
        </row>
        <row r="1964">
          <cell r="A1964" t="str">
            <v>CMRUCT19122</v>
          </cell>
        </row>
        <row r="1965">
          <cell r="A1965" t="str">
            <v>CMRUCT21121</v>
          </cell>
        </row>
        <row r="1966">
          <cell r="A1966" t="str">
            <v>CMRLPT19177</v>
          </cell>
        </row>
        <row r="1967">
          <cell r="A1967" t="str">
            <v>CMRLPT23022</v>
          </cell>
        </row>
        <row r="1968">
          <cell r="A1968" t="str">
            <v>SABCGEDO101</v>
          </cell>
        </row>
        <row r="1969">
          <cell r="A1969" t="str">
            <v>CMRLPT22048</v>
          </cell>
        </row>
        <row r="1970">
          <cell r="A1970" t="str">
            <v>CMRUCT22016</v>
          </cell>
        </row>
        <row r="1971">
          <cell r="A1971" t="str">
            <v>CMRUCT23193</v>
          </cell>
        </row>
        <row r="1972">
          <cell r="A1972" t="str">
            <v>CMRUCT20170</v>
          </cell>
        </row>
        <row r="1973">
          <cell r="A1973" t="str">
            <v>CMRLPT21027</v>
          </cell>
        </row>
        <row r="1974">
          <cell r="A1974" t="str">
            <v>CMRUCT24044</v>
          </cell>
        </row>
        <row r="1975">
          <cell r="A1975" t="str">
            <v>CMRUCT23111</v>
          </cell>
        </row>
        <row r="1976">
          <cell r="A1976" t="str">
            <v>CMRLTP20065</v>
          </cell>
        </row>
        <row r="1977">
          <cell r="A1977" t="str">
            <v>CMRLPT24003</v>
          </cell>
        </row>
        <row r="1978">
          <cell r="A1978" t="str">
            <v>CMRUCT22037</v>
          </cell>
        </row>
        <row r="1979">
          <cell r="A1979" t="str">
            <v>CMRLPT22151</v>
          </cell>
        </row>
        <row r="1980">
          <cell r="A1980" t="str">
            <v>CMRLPT23297</v>
          </cell>
        </row>
        <row r="1981">
          <cell r="A1981" t="str">
            <v>CMRUCT23211</v>
          </cell>
        </row>
        <row r="1982">
          <cell r="A1982" t="str">
            <v>CMRLPT23094</v>
          </cell>
        </row>
        <row r="1983">
          <cell r="A1983" t="str">
            <v>SABCVPRX101</v>
          </cell>
        </row>
        <row r="1984">
          <cell r="A1984" t="str">
            <v>CMRUCT20092</v>
          </cell>
        </row>
        <row r="1985">
          <cell r="A1985" t="str">
            <v>CMRLPT23225</v>
          </cell>
        </row>
        <row r="1986">
          <cell r="A1986" t="str">
            <v>CMRUCT23311</v>
          </cell>
        </row>
        <row r="1987">
          <cell r="A1987" t="str">
            <v>CMRUCT21107</v>
          </cell>
        </row>
        <row r="1988">
          <cell r="A1988" t="str">
            <v>CMRLPT21030</v>
          </cell>
        </row>
        <row r="1989">
          <cell r="A1989" t="str">
            <v>CMRLPT21102</v>
          </cell>
        </row>
        <row r="1990">
          <cell r="A1990" t="str">
            <v>CMRLPT23153</v>
          </cell>
        </row>
        <row r="1991">
          <cell r="A1991" t="str">
            <v>CMRUCT23303</v>
          </cell>
        </row>
        <row r="1992">
          <cell r="A1992" t="str">
            <v>CMRUCT22012</v>
          </cell>
        </row>
        <row r="1993">
          <cell r="A1993" t="str">
            <v>CMRUCT23197</v>
          </cell>
        </row>
        <row r="1994">
          <cell r="A1994" t="str">
            <v>CMRLPT21132</v>
          </cell>
        </row>
        <row r="1995">
          <cell r="A1995" t="str">
            <v>BALILIMS201</v>
          </cell>
        </row>
        <row r="1996">
          <cell r="A1996" t="str">
            <v>CMRLPT23020</v>
          </cell>
        </row>
        <row r="1997">
          <cell r="A1997" t="str">
            <v>SOUAPCUT001</v>
          </cell>
        </row>
        <row r="1998">
          <cell r="A1998" t="str">
            <v>CMRLPT19237</v>
          </cell>
        </row>
        <row r="1999">
          <cell r="A1999" t="str">
            <v>CMRLPT22070</v>
          </cell>
        </row>
        <row r="2000">
          <cell r="A2000" t="str">
            <v>CMRUCT23124</v>
          </cell>
        </row>
        <row r="2001">
          <cell r="A2001" t="str">
            <v>CMRLPT20035</v>
          </cell>
        </row>
        <row r="2002">
          <cell r="A2002" t="str">
            <v>CMRUCT22018</v>
          </cell>
        </row>
        <row r="2003">
          <cell r="A2003" t="str">
            <v>SABCEBICS102</v>
          </cell>
        </row>
        <row r="2004">
          <cell r="A2004" t="str">
            <v>CMRUCT19202</v>
          </cell>
        </row>
        <row r="2005">
          <cell r="A2005" t="str">
            <v>CMRLPT24056</v>
          </cell>
        </row>
        <row r="2006">
          <cell r="A2006" t="str">
            <v>CMRLPT24012</v>
          </cell>
        </row>
        <row r="2007">
          <cell r="A2007" t="str">
            <v>CMRUCT20072</v>
          </cell>
        </row>
        <row r="2008">
          <cell r="A2008" t="str">
            <v>CMRLPT23302</v>
          </cell>
        </row>
        <row r="2009">
          <cell r="A2009" t="str">
            <v>CMRUCT22038</v>
          </cell>
        </row>
        <row r="2010">
          <cell r="A2010" t="str">
            <v>CMRUCT23002</v>
          </cell>
        </row>
        <row r="2011">
          <cell r="A2011" t="str">
            <v>CMRLPT24149</v>
          </cell>
        </row>
        <row r="2012">
          <cell r="A2012" t="str">
            <v>CMRUCT22146</v>
          </cell>
        </row>
        <row r="2013">
          <cell r="A2013" t="str">
            <v>CMRLPT20030</v>
          </cell>
        </row>
        <row r="2014">
          <cell r="A2014" t="str">
            <v>CMRUCT23110</v>
          </cell>
        </row>
        <row r="2015">
          <cell r="A2015" t="str">
            <v>CMRLPT21126</v>
          </cell>
        </row>
        <row r="2016">
          <cell r="A2016" t="str">
            <v>SABCGEDO201</v>
          </cell>
        </row>
        <row r="2017">
          <cell r="A2017" t="str">
            <v>CMRLPT23111</v>
          </cell>
        </row>
        <row r="2018">
          <cell r="A2018" t="str">
            <v>CMRUCT24083</v>
          </cell>
        </row>
        <row r="2019">
          <cell r="A2019" t="str">
            <v>SABCMEC202</v>
          </cell>
        </row>
        <row r="2020">
          <cell r="A2020" t="str">
            <v>CMRUCT19110</v>
          </cell>
        </row>
        <row r="2021">
          <cell r="A2021" t="str">
            <v>CMRUCT23230</v>
          </cell>
        </row>
        <row r="2022">
          <cell r="A2022" t="str">
            <v>SABCSHAR101</v>
          </cell>
        </row>
        <row r="2023">
          <cell r="A2023" t="str">
            <v>CMRLPT23139</v>
          </cell>
        </row>
        <row r="2024">
          <cell r="A2024" t="str">
            <v>CMRUCT23313</v>
          </cell>
        </row>
        <row r="2025">
          <cell r="A2025" t="str">
            <v>CMRTLV21003</v>
          </cell>
        </row>
        <row r="2026">
          <cell r="A2026" t="str">
            <v>CMRUCT22073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CMRLPT19320</v>
          </cell>
        </row>
        <row r="3">
          <cell r="A3" t="str">
            <v>CMRLPT23303</v>
          </cell>
        </row>
        <row r="4">
          <cell r="A4" t="str">
            <v>CMRLPT20021</v>
          </cell>
        </row>
        <row r="5">
          <cell r="A5" t="str">
            <v>CMRUCT23156</v>
          </cell>
        </row>
        <row r="6">
          <cell r="A6" t="str">
            <v>CMRLPT22109</v>
          </cell>
        </row>
        <row r="7">
          <cell r="A7" t="str">
            <v>CMRLPT24042</v>
          </cell>
        </row>
        <row r="8">
          <cell r="A8" t="str">
            <v>CMRLPT19378</v>
          </cell>
        </row>
        <row r="9">
          <cell r="A9" t="str">
            <v>YAOUSIN005</v>
          </cell>
        </row>
        <row r="10">
          <cell r="A10" t="str">
            <v>SEMCPDDK101</v>
          </cell>
        </row>
        <row r="11">
          <cell r="A11" t="str">
            <v>CMRLPT23193</v>
          </cell>
        </row>
        <row r="12">
          <cell r="A12" t="str">
            <v>CMRUCT19102</v>
          </cell>
        </row>
        <row r="13">
          <cell r="A13" t="str">
            <v>CMRLPT23038</v>
          </cell>
        </row>
        <row r="14">
          <cell r="A14" t="str">
            <v>CMRUCT23104</v>
          </cell>
        </row>
        <row r="15">
          <cell r="A15" t="str">
            <v>CMRUCT24155</v>
          </cell>
        </row>
        <row r="16">
          <cell r="A16" t="str">
            <v>CMRLPT23100</v>
          </cell>
        </row>
        <row r="17">
          <cell r="A17" t="str">
            <v>CMRLPT20080</v>
          </cell>
        </row>
        <row r="18">
          <cell r="A18" t="str">
            <v>CMRUCT23175</v>
          </cell>
        </row>
        <row r="19">
          <cell r="A19" t="str">
            <v>CMRLPT21056</v>
          </cell>
        </row>
        <row r="20">
          <cell r="A20" t="str">
            <v>CMRUCT21028</v>
          </cell>
        </row>
        <row r="21">
          <cell r="A21" t="str">
            <v>CMRUCT19080</v>
          </cell>
        </row>
        <row r="22">
          <cell r="A22" t="str">
            <v>CMRUCT22121</v>
          </cell>
        </row>
        <row r="23">
          <cell r="A23" t="str">
            <v>CMRUCT21116</v>
          </cell>
        </row>
        <row r="24">
          <cell r="A24" t="str">
            <v>CMRLPT21144</v>
          </cell>
        </row>
        <row r="25">
          <cell r="A25" t="str">
            <v>CMRLPT20063</v>
          </cell>
        </row>
        <row r="26">
          <cell r="A26" t="str">
            <v>CMRLPT23099</v>
          </cell>
        </row>
        <row r="27">
          <cell r="A27" t="str">
            <v>CMRUCT24073</v>
          </cell>
        </row>
        <row r="28">
          <cell r="A28" t="str">
            <v>CMRUCT21115</v>
          </cell>
        </row>
        <row r="29">
          <cell r="A29" t="str">
            <v>CMRLPT22129</v>
          </cell>
        </row>
        <row r="30">
          <cell r="A30" t="str">
            <v>CMRLPT20077</v>
          </cell>
        </row>
        <row r="31">
          <cell r="A31" t="str">
            <v>CMRUCT22094</v>
          </cell>
        </row>
        <row r="32">
          <cell r="A32" t="str">
            <v>CMRUCT21112</v>
          </cell>
        </row>
        <row r="33">
          <cell r="A33" t="str">
            <v>BALIPCUT002</v>
          </cell>
        </row>
        <row r="34">
          <cell r="A34" t="str">
            <v>CMRUCT23158</v>
          </cell>
        </row>
        <row r="35">
          <cell r="A35" t="str">
            <v>CMRUCT19194</v>
          </cell>
        </row>
        <row r="36">
          <cell r="A36" t="str">
            <v>CMRLPT19271</v>
          </cell>
        </row>
        <row r="37">
          <cell r="A37" t="str">
            <v>CMRLPT22060</v>
          </cell>
        </row>
        <row r="38">
          <cell r="A38" t="str">
            <v>NDOKSHARG101</v>
          </cell>
        </row>
        <row r="39">
          <cell r="A39" t="str">
            <v>CMRLPT19161</v>
          </cell>
        </row>
        <row r="40">
          <cell r="A40" t="str">
            <v>CMRLPT19350</v>
          </cell>
        </row>
        <row r="41">
          <cell r="A41" t="str">
            <v>CMRUCT20031</v>
          </cell>
        </row>
        <row r="42">
          <cell r="A42" t="str">
            <v>CMRUCT24177</v>
          </cell>
        </row>
        <row r="43">
          <cell r="A43" t="str">
            <v>CMRUCT23190</v>
          </cell>
        </row>
        <row r="44">
          <cell r="A44" t="str">
            <v>CMRUCT23106</v>
          </cell>
        </row>
        <row r="45">
          <cell r="A45" t="str">
            <v>CMRUCT23007</v>
          </cell>
        </row>
        <row r="46">
          <cell r="A46" t="str">
            <v>CMRLPT19290</v>
          </cell>
        </row>
        <row r="47">
          <cell r="A47" t="str">
            <v>CMRLPT19203</v>
          </cell>
        </row>
        <row r="48">
          <cell r="A48" t="str">
            <v>CMRLPT23027</v>
          </cell>
        </row>
        <row r="49">
          <cell r="A49" t="str">
            <v>CMRUCT19086</v>
          </cell>
        </row>
        <row r="50">
          <cell r="A50" t="str">
            <v>CMRUCT22017</v>
          </cell>
        </row>
        <row r="51">
          <cell r="A51" t="str">
            <v>CMRUCT21053</v>
          </cell>
        </row>
        <row r="52">
          <cell r="A52" t="str">
            <v>SABCDIMO100</v>
          </cell>
        </row>
        <row r="53">
          <cell r="A53" t="str">
            <v>CMRUCT19012</v>
          </cell>
        </row>
        <row r="54">
          <cell r="A54" t="str">
            <v>CMRLPT22072</v>
          </cell>
        </row>
        <row r="55">
          <cell r="A55" t="str">
            <v>CMRLPT22025</v>
          </cell>
        </row>
        <row r="56">
          <cell r="A56" t="str">
            <v>CMRUCT21006</v>
          </cell>
        </row>
        <row r="57">
          <cell r="A57" t="str">
            <v>CMRLPT24135</v>
          </cell>
        </row>
        <row r="58">
          <cell r="A58" t="str">
            <v>CMRLPT22143</v>
          </cell>
        </row>
        <row r="59">
          <cell r="A59" t="str">
            <v>CMRUCT23048</v>
          </cell>
        </row>
        <row r="60">
          <cell r="A60" t="str">
            <v>CMRLPT23001</v>
          </cell>
        </row>
        <row r="61">
          <cell r="A61" t="str">
            <v>CMRLPT19179</v>
          </cell>
        </row>
        <row r="62">
          <cell r="A62" t="str">
            <v>CMRLPT23068</v>
          </cell>
        </row>
        <row r="63">
          <cell r="A63" t="str">
            <v>CMRUCT21014</v>
          </cell>
        </row>
        <row r="64">
          <cell r="A64" t="str">
            <v>CMRUCT21075</v>
          </cell>
        </row>
        <row r="65">
          <cell r="A65" t="str">
            <v>CMRLPT21153</v>
          </cell>
        </row>
        <row r="66">
          <cell r="A66" t="str">
            <v>CMRLPT21036</v>
          </cell>
        </row>
        <row r="67">
          <cell r="A67" t="str">
            <v>CMRLPT24001</v>
          </cell>
        </row>
        <row r="68">
          <cell r="A68" t="str">
            <v>SABCSHARG101</v>
          </cell>
        </row>
        <row r="69">
          <cell r="A69" t="str">
            <v>CMRLPT19265</v>
          </cell>
        </row>
        <row r="70">
          <cell r="A70" t="str">
            <v>CMRUCT23165</v>
          </cell>
        </row>
        <row r="71">
          <cell r="A71" t="str">
            <v>CMRLPT21006</v>
          </cell>
        </row>
        <row r="72">
          <cell r="A72" t="str">
            <v>CMRUCT19121</v>
          </cell>
        </row>
        <row r="73">
          <cell r="A73" t="str">
            <v>CMRUCT21090</v>
          </cell>
        </row>
        <row r="74">
          <cell r="A74" t="str">
            <v>CMRLPT24060</v>
          </cell>
        </row>
        <row r="75">
          <cell r="A75" t="str">
            <v>CMRLPT23275</v>
          </cell>
        </row>
        <row r="76">
          <cell r="A76" t="str">
            <v>CMRUCT19142</v>
          </cell>
        </row>
        <row r="77">
          <cell r="A77" t="str">
            <v>CMRLPT23280</v>
          </cell>
        </row>
        <row r="78">
          <cell r="A78" t="str">
            <v>CMRUCT24048</v>
          </cell>
        </row>
        <row r="79">
          <cell r="A79" t="str">
            <v>CMRLPT22068</v>
          </cell>
        </row>
        <row r="80">
          <cell r="A80" t="str">
            <v>CMRUCT23174</v>
          </cell>
        </row>
        <row r="81">
          <cell r="A81" t="str">
            <v>CMRUCT23019</v>
          </cell>
        </row>
        <row r="82">
          <cell r="A82" t="str">
            <v>CMRLPT23162</v>
          </cell>
        </row>
        <row r="83">
          <cell r="A83" t="str">
            <v>SABCKPI103</v>
          </cell>
        </row>
        <row r="84">
          <cell r="A84" t="str">
            <v>BALILIMS401</v>
          </cell>
        </row>
        <row r="85">
          <cell r="A85" t="str">
            <v>CMRUCT22149</v>
          </cell>
        </row>
        <row r="86">
          <cell r="A86" t="str">
            <v>CMRLPT21165</v>
          </cell>
        </row>
        <row r="87">
          <cell r="A87" t="str">
            <v>CMRLPT21084</v>
          </cell>
        </row>
        <row r="88">
          <cell r="A88" t="str">
            <v>CMRUCT23023</v>
          </cell>
        </row>
        <row r="89">
          <cell r="A89" t="str">
            <v>CMRLPT23138</v>
          </cell>
        </row>
        <row r="90">
          <cell r="A90" t="str">
            <v>CMRLPT23127</v>
          </cell>
        </row>
        <row r="91">
          <cell r="A91" t="str">
            <v>YAOUPDDK101</v>
          </cell>
        </row>
        <row r="92">
          <cell r="A92" t="str">
            <v>CMRUCT20027</v>
          </cell>
        </row>
        <row r="93">
          <cell r="A93" t="str">
            <v>CMRUCT23214</v>
          </cell>
        </row>
        <row r="94">
          <cell r="A94" t="str">
            <v>CMRUCT22005</v>
          </cell>
        </row>
        <row r="95">
          <cell r="A95" t="str">
            <v>CMRLPT21014</v>
          </cell>
        </row>
        <row r="96">
          <cell r="A96" t="str">
            <v>CMRUCT20174</v>
          </cell>
        </row>
        <row r="97">
          <cell r="A97" t="str">
            <v>CMRLPT23025</v>
          </cell>
        </row>
        <row r="98">
          <cell r="A98" t="str">
            <v>CMRUCT23134</v>
          </cell>
        </row>
        <row r="99">
          <cell r="A99" t="str">
            <v>CMRLPT22140</v>
          </cell>
        </row>
        <row r="100">
          <cell r="A100" t="str">
            <v>CMRLPT24002</v>
          </cell>
        </row>
        <row r="101">
          <cell r="A101" t="str">
            <v>CMRLPT24061</v>
          </cell>
        </row>
        <row r="102">
          <cell r="A102" t="str">
            <v>CMRUCT20011</v>
          </cell>
        </row>
        <row r="103">
          <cell r="A103" t="str">
            <v>CMRLPT22095</v>
          </cell>
        </row>
        <row r="104">
          <cell r="A104" t="str">
            <v>CMRUCT21008</v>
          </cell>
        </row>
        <row r="105">
          <cell r="A105" t="str">
            <v>CMRLPT19242</v>
          </cell>
        </row>
        <row r="106">
          <cell r="A106" t="str">
            <v>SABCISO101</v>
          </cell>
        </row>
        <row r="107">
          <cell r="A107" t="str">
            <v>CMRUCT24055</v>
          </cell>
        </row>
        <row r="108">
          <cell r="A108" t="str">
            <v>CMRUCT20085</v>
          </cell>
        </row>
        <row r="109">
          <cell r="A109" t="str">
            <v>CMRLPT19325</v>
          </cell>
        </row>
        <row r="110">
          <cell r="A110" t="str">
            <v>CMRUCT21083</v>
          </cell>
        </row>
        <row r="111">
          <cell r="A111" t="str">
            <v>CMRLPT22110</v>
          </cell>
        </row>
        <row r="112">
          <cell r="A112" t="str">
            <v>CMRLPT23298</v>
          </cell>
        </row>
        <row r="113">
          <cell r="A113" t="str">
            <v>CMRUCT20015</v>
          </cell>
        </row>
        <row r="114">
          <cell r="A114" t="str">
            <v>CMRLPT20033</v>
          </cell>
        </row>
        <row r="115">
          <cell r="A115" t="str">
            <v>OLEMUPCUT101</v>
          </cell>
        </row>
        <row r="116">
          <cell r="A116" t="str">
            <v>CMRUCT20138</v>
          </cell>
        </row>
        <row r="117">
          <cell r="A117" t="str">
            <v>CMRUCT21010</v>
          </cell>
        </row>
        <row r="118">
          <cell r="A118" t="str">
            <v>CMRLPT22077</v>
          </cell>
        </row>
        <row r="119">
          <cell r="A119" t="str">
            <v>CMRLPT22125</v>
          </cell>
        </row>
        <row r="120">
          <cell r="A120" t="str">
            <v>CMRLPT22019</v>
          </cell>
        </row>
        <row r="121">
          <cell r="A121" t="str">
            <v>CMRUCT23180</v>
          </cell>
        </row>
        <row r="122">
          <cell r="A122" t="str">
            <v>CMRUCT24077</v>
          </cell>
        </row>
        <row r="123">
          <cell r="A123" t="str">
            <v>CMRUCT20004</v>
          </cell>
        </row>
        <row r="124">
          <cell r="A124" t="str">
            <v>mescondgarou</v>
          </cell>
        </row>
        <row r="125">
          <cell r="A125" t="str">
            <v>CMRLPT23241</v>
          </cell>
        </row>
        <row r="126">
          <cell r="A126" t="str">
            <v>CMRUCT21048</v>
          </cell>
        </row>
        <row r="127">
          <cell r="A127" t="str">
            <v>CMRLPT21004</v>
          </cell>
        </row>
        <row r="128">
          <cell r="A128" t="str">
            <v>CMRUCT20084</v>
          </cell>
        </row>
        <row r="129">
          <cell r="A129" t="str">
            <v>CMRLPT19167</v>
          </cell>
        </row>
        <row r="130">
          <cell r="A130" t="str">
            <v>CMRUCT21020</v>
          </cell>
        </row>
        <row r="131">
          <cell r="A131" t="str">
            <v>CMRUCT22045</v>
          </cell>
        </row>
        <row r="132">
          <cell r="A132" t="str">
            <v>SABCSQSHAR101</v>
          </cell>
        </row>
        <row r="133">
          <cell r="A133" t="str">
            <v>CMRLPT20046</v>
          </cell>
        </row>
        <row r="134">
          <cell r="A134" t="str">
            <v>CMRUCT24046</v>
          </cell>
        </row>
        <row r="135">
          <cell r="A135" t="str">
            <v>CMRUCT23146</v>
          </cell>
        </row>
        <row r="136">
          <cell r="A136" t="str">
            <v>CMRUCT22152</v>
          </cell>
        </row>
        <row r="137">
          <cell r="A137" t="str">
            <v>CMRUCT21118</v>
          </cell>
        </row>
        <row r="138">
          <cell r="A138" t="str">
            <v>SABCKPI1031</v>
          </cell>
        </row>
        <row r="139">
          <cell r="A139" t="str">
            <v>CMRLPT24138</v>
          </cell>
        </row>
        <row r="140">
          <cell r="A140" t="str">
            <v>CMRLPT21163</v>
          </cell>
        </row>
        <row r="141">
          <cell r="A141" t="str">
            <v>CMRLPT22159</v>
          </cell>
        </row>
        <row r="142">
          <cell r="A142" t="str">
            <v>mescavesyde</v>
          </cell>
        </row>
        <row r="143">
          <cell r="A143" t="str">
            <v>SABCVPRX104</v>
          </cell>
        </row>
        <row r="144">
          <cell r="A144" t="str">
            <v>CMRLPT20115</v>
          </cell>
        </row>
        <row r="145">
          <cell r="A145" t="str">
            <v>CMRLPT19088</v>
          </cell>
        </row>
        <row r="146">
          <cell r="A146" t="str">
            <v>CMRLPT22013</v>
          </cell>
        </row>
        <row r="147">
          <cell r="A147" t="str">
            <v>CMRUCT20046</v>
          </cell>
        </row>
        <row r="148">
          <cell r="A148" t="str">
            <v>koumusin001</v>
          </cell>
        </row>
        <row r="149">
          <cell r="A149" t="str">
            <v>CMRLPT21127</v>
          </cell>
        </row>
        <row r="150">
          <cell r="A150" t="str">
            <v>SABCWEB101</v>
          </cell>
        </row>
        <row r="151">
          <cell r="A151" t="str">
            <v>CMRUCT20130</v>
          </cell>
        </row>
        <row r="152">
          <cell r="A152" t="str">
            <v>BAFOUSIN001</v>
          </cell>
        </row>
        <row r="153">
          <cell r="A153" t="str">
            <v>CMRLPT22196</v>
          </cell>
        </row>
        <row r="154">
          <cell r="A154" t="str">
            <v>CMRUCT20093</v>
          </cell>
        </row>
        <row r="155">
          <cell r="A155" t="str">
            <v>CMRUCT23240</v>
          </cell>
        </row>
        <row r="156">
          <cell r="A156" t="str">
            <v>CMRLPT23213</v>
          </cell>
        </row>
        <row r="157">
          <cell r="A157" t="str">
            <v>CMRUCT23109</v>
          </cell>
        </row>
        <row r="158">
          <cell r="A158" t="str">
            <v>CMRLPT23239</v>
          </cell>
        </row>
        <row r="159">
          <cell r="A159" t="str">
            <v>CMRLPT24113</v>
          </cell>
        </row>
        <row r="160">
          <cell r="A160" t="str">
            <v>CMRLPT23295</v>
          </cell>
        </row>
        <row r="161">
          <cell r="A161" t="str">
            <v>SABCBICRM101</v>
          </cell>
        </row>
        <row r="162">
          <cell r="A162" t="str">
            <v>CMRLPT23112</v>
          </cell>
        </row>
        <row r="163">
          <cell r="A163" t="str">
            <v>pontbbrasskoum</v>
          </cell>
        </row>
        <row r="164">
          <cell r="A164" t="str">
            <v>SABCBUG101</v>
          </cell>
        </row>
        <row r="165">
          <cell r="A165" t="str">
            <v>CMRLPT23284</v>
          </cell>
        </row>
        <row r="166">
          <cell r="A166" t="str">
            <v>CMRUCT22122</v>
          </cell>
        </row>
        <row r="167">
          <cell r="A167" t="str">
            <v>CMRLPT23103</v>
          </cell>
        </row>
        <row r="168">
          <cell r="A168" t="str">
            <v>CMRLPT19001</v>
          </cell>
        </row>
        <row r="169">
          <cell r="A169" t="str">
            <v>CMRUCT21109</v>
          </cell>
        </row>
        <row r="170">
          <cell r="A170" t="str">
            <v>CMRLPT23096</v>
          </cell>
        </row>
        <row r="171">
          <cell r="A171" t="str">
            <v>CMRLPT24121</v>
          </cell>
        </row>
        <row r="172">
          <cell r="A172" t="str">
            <v>CMRLPT24118</v>
          </cell>
        </row>
        <row r="173">
          <cell r="A173" t="str">
            <v>CMRLPT19369</v>
          </cell>
        </row>
        <row r="174">
          <cell r="A174" t="str">
            <v>CMRLPT21046</v>
          </cell>
        </row>
        <row r="175">
          <cell r="A175" t="str">
            <v>CMRLPT22079</v>
          </cell>
        </row>
        <row r="176">
          <cell r="A176" t="str">
            <v>CMRUCT22133</v>
          </cell>
        </row>
        <row r="177">
          <cell r="A177" t="str">
            <v>CMRUCT24115</v>
          </cell>
        </row>
        <row r="178">
          <cell r="A178" t="str">
            <v>CMRLPT19366</v>
          </cell>
        </row>
        <row r="179">
          <cell r="A179" t="str">
            <v>CMRUCT21111</v>
          </cell>
        </row>
        <row r="180">
          <cell r="A180" t="str">
            <v>CMRLPT23210</v>
          </cell>
        </row>
        <row r="181">
          <cell r="A181" t="str">
            <v>CMRLPT23231</v>
          </cell>
        </row>
        <row r="182">
          <cell r="A182" t="str">
            <v>CMRLPT20038</v>
          </cell>
        </row>
        <row r="183">
          <cell r="A183" t="str">
            <v>CMRLPT24022</v>
          </cell>
        </row>
        <row r="184">
          <cell r="A184" t="str">
            <v>CMRUCT24179</v>
          </cell>
        </row>
        <row r="185">
          <cell r="A185" t="str">
            <v>CMRUCT23270</v>
          </cell>
        </row>
        <row r="186">
          <cell r="A186" t="str">
            <v>CMRUCT24007</v>
          </cell>
        </row>
        <row r="187">
          <cell r="A187" t="str">
            <v>CMRUCT23034</v>
          </cell>
        </row>
        <row r="188">
          <cell r="A188" t="str">
            <v>CMRLPT22020</v>
          </cell>
        </row>
        <row r="189">
          <cell r="A189" t="str">
            <v>CMRLPT22155</v>
          </cell>
        </row>
        <row r="190">
          <cell r="A190" t="str">
            <v>CMRUCT21131</v>
          </cell>
        </row>
        <row r="191">
          <cell r="A191" t="str">
            <v>CMRLPT21090</v>
          </cell>
        </row>
        <row r="192">
          <cell r="A192" t="str">
            <v>CMRUCT19237</v>
          </cell>
        </row>
        <row r="193">
          <cell r="A193" t="str">
            <v>CMRLPT23320</v>
          </cell>
        </row>
        <row r="194">
          <cell r="A194" t="str">
            <v>CMRUCT24121</v>
          </cell>
        </row>
        <row r="195">
          <cell r="A195" t="str">
            <v>CMRUCT20002</v>
          </cell>
        </row>
        <row r="196">
          <cell r="A196" t="str">
            <v>CMRLPT20052</v>
          </cell>
        </row>
        <row r="197">
          <cell r="A197" t="str">
            <v>CMRLPT23071</v>
          </cell>
        </row>
        <row r="198">
          <cell r="A198" t="str">
            <v>CMRUCT20001</v>
          </cell>
        </row>
        <row r="199">
          <cell r="A199" t="str">
            <v>SABCGED105</v>
          </cell>
        </row>
        <row r="200">
          <cell r="A200" t="str">
            <v>CMRUCT22013</v>
          </cell>
        </row>
        <row r="201">
          <cell r="A201" t="str">
            <v>CMRUCT22050</v>
          </cell>
        </row>
        <row r="202">
          <cell r="A202" t="str">
            <v>CMRLPT23004</v>
          </cell>
        </row>
        <row r="203">
          <cell r="A203" t="str">
            <v>CMRUCT23021</v>
          </cell>
        </row>
        <row r="204">
          <cell r="A204" t="str">
            <v>CMRLPT24066</v>
          </cell>
        </row>
        <row r="205">
          <cell r="A205" t="str">
            <v>CMRUCT24113</v>
          </cell>
        </row>
        <row r="206">
          <cell r="A206" t="str">
            <v>CMRUCT23216</v>
          </cell>
        </row>
        <row r="207">
          <cell r="A207" t="str">
            <v>CMRUCT19137</v>
          </cell>
        </row>
        <row r="208">
          <cell r="A208" t="str">
            <v>CMRUCT22100</v>
          </cell>
        </row>
        <row r="209">
          <cell r="A209" t="str">
            <v>CMRLPT21161</v>
          </cell>
        </row>
        <row r="210">
          <cell r="A210" t="str">
            <v>CMRLPT21133</v>
          </cell>
        </row>
        <row r="211">
          <cell r="A211" t="str">
            <v>CMRUCT21071</v>
          </cell>
        </row>
        <row r="212">
          <cell r="A212" t="str">
            <v>CMRLPT21060</v>
          </cell>
        </row>
        <row r="213">
          <cell r="A213" t="str">
            <v>CMRLPT23198</v>
          </cell>
        </row>
        <row r="214">
          <cell r="A214" t="str">
            <v>CMRLPT23309</v>
          </cell>
        </row>
        <row r="215">
          <cell r="A215" t="str">
            <v>CMRLPT23286</v>
          </cell>
        </row>
        <row r="216">
          <cell r="A216" t="str">
            <v>CMRLPT19331</v>
          </cell>
        </row>
        <row r="217">
          <cell r="A217" t="str">
            <v>CMRUCT23168</v>
          </cell>
        </row>
        <row r="218">
          <cell r="A218" t="str">
            <v>CMRUCT23150</v>
          </cell>
        </row>
        <row r="219">
          <cell r="A219" t="str">
            <v>mescaveskoum</v>
          </cell>
        </row>
        <row r="220">
          <cell r="A220" t="str">
            <v>CMRLPT23229</v>
          </cell>
        </row>
        <row r="221">
          <cell r="A221" t="str">
            <v>CMRUCT19076</v>
          </cell>
        </row>
        <row r="222">
          <cell r="A222" t="str">
            <v>CMRUCT24128</v>
          </cell>
        </row>
        <row r="223">
          <cell r="A223" t="str">
            <v>CMRLPT21045</v>
          </cell>
        </row>
        <row r="224">
          <cell r="A224" t="str">
            <v>CMRLPT21125</v>
          </cell>
        </row>
        <row r="225">
          <cell r="A225" t="str">
            <v>CMRUCT21030</v>
          </cell>
        </row>
        <row r="226">
          <cell r="A226" t="str">
            <v>CMRLPT24128</v>
          </cell>
        </row>
        <row r="227">
          <cell r="A227" t="str">
            <v>CMRUCT20068</v>
          </cell>
        </row>
        <row r="228">
          <cell r="A228" t="str">
            <v>CMRLPT23009</v>
          </cell>
        </row>
        <row r="229">
          <cell r="A229" t="str">
            <v>CMRUCT23235</v>
          </cell>
        </row>
        <row r="230">
          <cell r="A230" t="str">
            <v>CMRLPT20034</v>
          </cell>
        </row>
        <row r="231">
          <cell r="A231" t="str">
            <v>CMRLPT22044</v>
          </cell>
        </row>
        <row r="232">
          <cell r="A232" t="str">
            <v>CMRLPT23159</v>
          </cell>
        </row>
        <row r="233">
          <cell r="A233" t="str">
            <v>BALIDOMC007</v>
          </cell>
        </row>
        <row r="234">
          <cell r="A234" t="str">
            <v>SABCBI201</v>
          </cell>
        </row>
        <row r="235">
          <cell r="A235" t="str">
            <v>CMRUCT23137</v>
          </cell>
        </row>
        <row r="236">
          <cell r="A236" t="str">
            <v>CMRLPT22084</v>
          </cell>
        </row>
        <row r="237">
          <cell r="A237" t="str">
            <v>CMRLPT21073</v>
          </cell>
        </row>
        <row r="238">
          <cell r="A238" t="str">
            <v>CMRLPT24116</v>
          </cell>
        </row>
        <row r="239">
          <cell r="A239" t="str">
            <v>CMRLPT22179</v>
          </cell>
        </row>
        <row r="240">
          <cell r="A240" t="str">
            <v>CMRLPT21075</v>
          </cell>
        </row>
        <row r="241">
          <cell r="A241" t="str">
            <v>CMRUCT21086</v>
          </cell>
        </row>
        <row r="242">
          <cell r="A242" t="str">
            <v>CMRUCT23119</v>
          </cell>
        </row>
        <row r="243">
          <cell r="A243" t="str">
            <v>CMRLPT21023</v>
          </cell>
        </row>
        <row r="244">
          <cell r="A244" t="str">
            <v>CMRLPT23056</v>
          </cell>
        </row>
        <row r="245">
          <cell r="A245" t="str">
            <v>CMRUCT23054</v>
          </cell>
        </row>
        <row r="246">
          <cell r="A246" t="str">
            <v>CMRUCT23248</v>
          </cell>
        </row>
        <row r="247">
          <cell r="A247" t="str">
            <v>yaousin002</v>
          </cell>
        </row>
        <row r="248">
          <cell r="A248" t="str">
            <v>CMRUCT20017</v>
          </cell>
        </row>
        <row r="249">
          <cell r="A249" t="str">
            <v>CMRLPT23026</v>
          </cell>
        </row>
        <row r="250">
          <cell r="A250" t="str">
            <v>CMRLPT23269</v>
          </cell>
        </row>
        <row r="251">
          <cell r="A251" t="str">
            <v>CMRLPT22152</v>
          </cell>
        </row>
        <row r="252">
          <cell r="A252" t="str">
            <v>CMRLPT20094</v>
          </cell>
        </row>
        <row r="253">
          <cell r="A253" t="str">
            <v>CMRLPT21120</v>
          </cell>
        </row>
        <row r="254">
          <cell r="A254" t="str">
            <v>CMRLPT19358</v>
          </cell>
        </row>
        <row r="255">
          <cell r="A255" t="str">
            <v>CMRLPT23062</v>
          </cell>
        </row>
        <row r="256">
          <cell r="A256" t="str">
            <v>cmrlpt22197</v>
          </cell>
        </row>
        <row r="257">
          <cell r="A257" t="str">
            <v>CMRUCT22085</v>
          </cell>
        </row>
        <row r="258">
          <cell r="A258" t="str">
            <v>CMRUCT23032</v>
          </cell>
        </row>
        <row r="259">
          <cell r="A259" t="str">
            <v>CMRUCT24001</v>
          </cell>
        </row>
        <row r="260">
          <cell r="A260" t="str">
            <v>CMRLPT24065</v>
          </cell>
        </row>
        <row r="261">
          <cell r="A261" t="str">
            <v>CMRUCT22102</v>
          </cell>
        </row>
        <row r="262">
          <cell r="A262" t="str">
            <v>CMRUCT22004</v>
          </cell>
        </row>
        <row r="263">
          <cell r="A263" t="str">
            <v>CMRLPT23083</v>
          </cell>
        </row>
        <row r="264">
          <cell r="A264" t="str">
            <v>CMRUCT23096</v>
          </cell>
        </row>
        <row r="265">
          <cell r="A265" t="str">
            <v>CMRUCT23238</v>
          </cell>
        </row>
        <row r="266">
          <cell r="A266" t="str">
            <v>CMRUCT19002</v>
          </cell>
        </row>
        <row r="267">
          <cell r="A267" t="str">
            <v>SABCMOS601</v>
          </cell>
        </row>
        <row r="268">
          <cell r="A268" t="str">
            <v>CMRLPT24011</v>
          </cell>
        </row>
        <row r="269">
          <cell r="A269" t="str">
            <v>CMRUCT23081</v>
          </cell>
        </row>
        <row r="270">
          <cell r="A270" t="str">
            <v>CMRLPT22123</v>
          </cell>
        </row>
        <row r="271">
          <cell r="A271" t="str">
            <v>CMRUCT23024</v>
          </cell>
        </row>
        <row r="272">
          <cell r="A272" t="str">
            <v>CMRUCT22065</v>
          </cell>
        </row>
        <row r="273">
          <cell r="A273" t="str">
            <v>CMRUCT20043</v>
          </cell>
        </row>
        <row r="274">
          <cell r="A274" t="str">
            <v>CMRUCT24051</v>
          </cell>
        </row>
        <row r="275">
          <cell r="A275" t="str">
            <v>CMRUCT20100</v>
          </cell>
        </row>
        <row r="276">
          <cell r="A276" t="str">
            <v>CMRUCT22057</v>
          </cell>
        </row>
        <row r="277">
          <cell r="A277" t="str">
            <v>CMRUCT24123</v>
          </cell>
        </row>
        <row r="278">
          <cell r="A278" t="str">
            <v>CMRUCT22011</v>
          </cell>
        </row>
        <row r="279">
          <cell r="A279" t="str">
            <v>CMRLPT22133</v>
          </cell>
        </row>
        <row r="280">
          <cell r="A280" t="str">
            <v>CMRLPT23242</v>
          </cell>
        </row>
        <row r="281">
          <cell r="A281" t="str">
            <v>BONAUPCUT101</v>
          </cell>
        </row>
        <row r="282">
          <cell r="A282" t="str">
            <v>CMRLPT22075</v>
          </cell>
        </row>
        <row r="283">
          <cell r="A283" t="str">
            <v>CMRLPT22023</v>
          </cell>
        </row>
        <row r="284">
          <cell r="A284" t="str">
            <v>CMRUCT21064</v>
          </cell>
        </row>
        <row r="285">
          <cell r="A285" t="str">
            <v>CMRLPT23065</v>
          </cell>
        </row>
        <row r="286">
          <cell r="A286" t="str">
            <v>CMRUCT21135</v>
          </cell>
        </row>
        <row r="287">
          <cell r="A287" t="str">
            <v>CMRLPT22120</v>
          </cell>
        </row>
        <row r="288">
          <cell r="A288" t="str">
            <v>mesfiltkoum</v>
          </cell>
        </row>
        <row r="289">
          <cell r="A289" t="str">
            <v>CMRUCT19128</v>
          </cell>
        </row>
        <row r="290">
          <cell r="A290" t="str">
            <v>CMRUCT22019</v>
          </cell>
        </row>
        <row r="291">
          <cell r="A291" t="str">
            <v>CMRUCT23177</v>
          </cell>
        </row>
        <row r="292">
          <cell r="A292" t="str">
            <v>CMRUCT21042</v>
          </cell>
        </row>
        <row r="293">
          <cell r="A293" t="str">
            <v>CMRUCT23078</v>
          </cell>
        </row>
        <row r="294">
          <cell r="A294" t="str">
            <v>CMRUCT19224</v>
          </cell>
        </row>
        <row r="295">
          <cell r="A295" t="str">
            <v>CMRUCT21097</v>
          </cell>
        </row>
        <row r="296">
          <cell r="A296" t="str">
            <v>CMRLPT21064</v>
          </cell>
        </row>
        <row r="297">
          <cell r="A297" t="str">
            <v>CMRLPT24199</v>
          </cell>
        </row>
        <row r="298">
          <cell r="A298" t="str">
            <v>CMRLPT24035</v>
          </cell>
        </row>
        <row r="299">
          <cell r="A299" t="str">
            <v>SABCMMIX101</v>
          </cell>
        </row>
        <row r="300">
          <cell r="A300" t="str">
            <v>SABCSQDIMO201</v>
          </cell>
        </row>
        <row r="301">
          <cell r="A301" t="str">
            <v>SABCVPRX102</v>
          </cell>
        </row>
        <row r="302">
          <cell r="A302" t="str">
            <v>CMRLPT23216</v>
          </cell>
        </row>
        <row r="303">
          <cell r="A303" t="str">
            <v>CMRUCT24111</v>
          </cell>
        </row>
        <row r="304">
          <cell r="A304" t="str">
            <v>CMRLPT24134</v>
          </cell>
        </row>
        <row r="305">
          <cell r="A305" t="str">
            <v>CMRUCT23089</v>
          </cell>
        </row>
        <row r="306">
          <cell r="A306" t="str">
            <v>CMRLPT21103</v>
          </cell>
        </row>
        <row r="307">
          <cell r="A307" t="str">
            <v>CMRUCT23017</v>
          </cell>
        </row>
        <row r="308">
          <cell r="A308" t="str">
            <v>CMRLPT19188</v>
          </cell>
        </row>
        <row r="309">
          <cell r="A309" t="str">
            <v>CMRLPT23192</v>
          </cell>
        </row>
        <row r="310">
          <cell r="A310" t="str">
            <v>CMRLPT21012</v>
          </cell>
        </row>
        <row r="311">
          <cell r="A311" t="str">
            <v>CMRLPT21124</v>
          </cell>
        </row>
        <row r="312">
          <cell r="A312" t="str">
            <v>CMRLPT21101</v>
          </cell>
        </row>
        <row r="313">
          <cell r="A313" t="str">
            <v>CMRLPT22034</v>
          </cell>
        </row>
        <row r="314">
          <cell r="A314" t="str">
            <v>CMRLPT21147</v>
          </cell>
        </row>
        <row r="315">
          <cell r="A315" t="str">
            <v>CMRLPT23212</v>
          </cell>
        </row>
        <row r="316">
          <cell r="A316" t="str">
            <v>CMRLPT21128</v>
          </cell>
        </row>
        <row r="317">
          <cell r="A317" t="str">
            <v>CMRLPT22103</v>
          </cell>
        </row>
        <row r="318">
          <cell r="A318" t="str">
            <v>CMRLPT22010</v>
          </cell>
        </row>
        <row r="319">
          <cell r="A319" t="str">
            <v>SABCMYAP101</v>
          </cell>
        </row>
        <row r="320">
          <cell r="A320" t="str">
            <v>CMRUCT24168</v>
          </cell>
        </row>
        <row r="321">
          <cell r="A321" t="str">
            <v>CMRUCT24094</v>
          </cell>
        </row>
        <row r="322">
          <cell r="A322" t="str">
            <v>CMRLPT23077</v>
          </cell>
        </row>
        <row r="323">
          <cell r="A323" t="str">
            <v>CMRUCT22077</v>
          </cell>
        </row>
        <row r="324">
          <cell r="A324" t="str">
            <v>CMRUCT20023</v>
          </cell>
        </row>
        <row r="325">
          <cell r="A325" t="str">
            <v>CMRUCT20026</v>
          </cell>
        </row>
        <row r="326">
          <cell r="A326" t="str">
            <v>CMRLPT20086</v>
          </cell>
        </row>
        <row r="327">
          <cell r="A327" t="str">
            <v>CMRUCT22091</v>
          </cell>
        </row>
        <row r="328">
          <cell r="A328" t="str">
            <v>OLEMDOMC001</v>
          </cell>
        </row>
        <row r="329">
          <cell r="A329" t="str">
            <v>YAOUVPRX101</v>
          </cell>
        </row>
        <row r="330">
          <cell r="A330" t="str">
            <v>CMRUCT22124</v>
          </cell>
        </row>
        <row r="331">
          <cell r="A331" t="str">
            <v>CMRLPT22158</v>
          </cell>
        </row>
        <row r="332">
          <cell r="A332" t="str">
            <v>CMRUCT22109</v>
          </cell>
        </row>
        <row r="333">
          <cell r="A333" t="str">
            <v>CMRLPT22066</v>
          </cell>
        </row>
        <row r="334">
          <cell r="A334" t="str">
            <v>CMRLPT23240</v>
          </cell>
        </row>
        <row r="335">
          <cell r="A335" t="str">
            <v>CMRUCT20166</v>
          </cell>
        </row>
        <row r="336">
          <cell r="A336" t="str">
            <v>CMRUCT19147</v>
          </cell>
        </row>
        <row r="337">
          <cell r="A337" t="str">
            <v>SABCGED103</v>
          </cell>
        </row>
        <row r="338">
          <cell r="A338" t="str">
            <v>CMRLPT23312</v>
          </cell>
        </row>
        <row r="339">
          <cell r="A339" t="str">
            <v>LDSDATABASE</v>
          </cell>
        </row>
        <row r="340">
          <cell r="A340" t="str">
            <v>CMRLPT23274</v>
          </cell>
        </row>
        <row r="341">
          <cell r="A341" t="str">
            <v>CMRUCT24003</v>
          </cell>
        </row>
        <row r="342">
          <cell r="A342" t="str">
            <v>CMRUCT22040</v>
          </cell>
        </row>
        <row r="343">
          <cell r="A343" t="str">
            <v>CMRLPT22215</v>
          </cell>
        </row>
        <row r="344">
          <cell r="A344" t="str">
            <v>CMRUCT22151</v>
          </cell>
        </row>
        <row r="345">
          <cell r="A345" t="str">
            <v>CMRLPT23109</v>
          </cell>
        </row>
        <row r="346">
          <cell r="A346" t="str">
            <v>CMRLPT22051</v>
          </cell>
        </row>
        <row r="347">
          <cell r="A347" t="str">
            <v>CMRLPT22168</v>
          </cell>
        </row>
        <row r="348">
          <cell r="A348" t="str">
            <v>SOUAMOS101</v>
          </cell>
        </row>
        <row r="349">
          <cell r="A349" t="str">
            <v>CMRUCT23160</v>
          </cell>
        </row>
        <row r="350">
          <cell r="A350" t="str">
            <v>CMRUCT23226</v>
          </cell>
        </row>
        <row r="351">
          <cell r="A351" t="str">
            <v>CMRUCT23251</v>
          </cell>
        </row>
        <row r="352">
          <cell r="A352" t="str">
            <v>CMRUCT23107</v>
          </cell>
        </row>
        <row r="353">
          <cell r="A353" t="str">
            <v>CMRUCT23008</v>
          </cell>
        </row>
        <row r="354">
          <cell r="A354" t="str">
            <v>CMRLPT22206</v>
          </cell>
        </row>
        <row r="355">
          <cell r="A355" t="str">
            <v>CMRUCT21065</v>
          </cell>
        </row>
        <row r="356">
          <cell r="A356" t="str">
            <v>pontbbrassbaf</v>
          </cell>
        </row>
        <row r="357">
          <cell r="A357" t="str">
            <v>CMRUCT20032</v>
          </cell>
        </row>
        <row r="358">
          <cell r="A358" t="str">
            <v>CMRLPT21105</v>
          </cell>
        </row>
        <row r="359">
          <cell r="A359" t="str">
            <v>CMRLPT24154</v>
          </cell>
        </row>
        <row r="360">
          <cell r="A360" t="str">
            <v>CMRUCT22167</v>
          </cell>
        </row>
        <row r="361">
          <cell r="A361" t="str">
            <v>CMRUCT22118</v>
          </cell>
        </row>
        <row r="362">
          <cell r="A362" t="str">
            <v>CMRLPT21145</v>
          </cell>
        </row>
        <row r="363">
          <cell r="A363" t="str">
            <v>CMRUCT22003</v>
          </cell>
        </row>
        <row r="364">
          <cell r="A364" t="str">
            <v>CMRLPT21088</v>
          </cell>
        </row>
        <row r="365">
          <cell r="A365" t="str">
            <v>CMRUCT20095</v>
          </cell>
        </row>
        <row r="366">
          <cell r="A366" t="str">
            <v>CMRUCT20069</v>
          </cell>
        </row>
        <row r="367">
          <cell r="A367" t="str">
            <v>CMRLPT19045</v>
          </cell>
        </row>
        <row r="368">
          <cell r="A368" t="str">
            <v>CMRLPT19244</v>
          </cell>
        </row>
        <row r="369">
          <cell r="A369" t="str">
            <v>CMRLPT23148</v>
          </cell>
        </row>
        <row r="370">
          <cell r="A370" t="str">
            <v>CMRLPT23064</v>
          </cell>
        </row>
        <row r="371">
          <cell r="A371" t="str">
            <v>CMRUCT24080</v>
          </cell>
        </row>
        <row r="372">
          <cell r="A372" t="str">
            <v>CMRLPT21099</v>
          </cell>
        </row>
        <row r="373">
          <cell r="A373" t="str">
            <v>KOUMTRACK001</v>
          </cell>
        </row>
        <row r="374">
          <cell r="A374" t="str">
            <v>CMRLPT22184</v>
          </cell>
        </row>
        <row r="375">
          <cell r="A375" t="str">
            <v>CMRLPT22144</v>
          </cell>
        </row>
        <row r="376">
          <cell r="A376" t="str">
            <v>CMRUCT20067</v>
          </cell>
        </row>
        <row r="377">
          <cell r="A377" t="str">
            <v>CMRUCT23039</v>
          </cell>
        </row>
        <row r="378">
          <cell r="A378" t="str">
            <v>SABCSQELO101</v>
          </cell>
        </row>
        <row r="379">
          <cell r="A379" t="str">
            <v>CMRLPT24053</v>
          </cell>
        </row>
        <row r="380">
          <cell r="A380" t="str">
            <v>SABCMSQL101</v>
          </cell>
        </row>
        <row r="381">
          <cell r="A381" t="str">
            <v>CMRLPT21118</v>
          </cell>
        </row>
        <row r="382">
          <cell r="A382" t="str">
            <v>BAFOMOS101</v>
          </cell>
        </row>
        <row r="383">
          <cell r="A383" t="str">
            <v>CMRUCT23207</v>
          </cell>
        </row>
        <row r="384">
          <cell r="A384" t="str">
            <v>CMRLPT22139</v>
          </cell>
        </row>
        <row r="385">
          <cell r="A385" t="str">
            <v>CMRUCT22009</v>
          </cell>
        </row>
        <row r="386">
          <cell r="A386" t="str">
            <v>CMRLPT23161</v>
          </cell>
        </row>
        <row r="387">
          <cell r="A387" t="str">
            <v>CMRUCT19204</v>
          </cell>
        </row>
        <row r="388">
          <cell r="A388" t="str">
            <v>CMRLPT21130</v>
          </cell>
        </row>
        <row r="389">
          <cell r="A389" t="str">
            <v>CMRLPT19254</v>
          </cell>
        </row>
        <row r="390">
          <cell r="A390" t="str">
            <v>CMRUCT24119</v>
          </cell>
        </row>
        <row r="391">
          <cell r="A391" t="str">
            <v>CMRUCT22010</v>
          </cell>
        </row>
        <row r="392">
          <cell r="A392" t="str">
            <v>CMRUCT19014</v>
          </cell>
        </row>
        <row r="393">
          <cell r="A393" t="str">
            <v>CMRLPT23285</v>
          </cell>
        </row>
        <row r="394">
          <cell r="A394" t="str">
            <v>SIACSHARG101</v>
          </cell>
        </row>
        <row r="395">
          <cell r="A395" t="str">
            <v>CMRUCT19256</v>
          </cell>
        </row>
        <row r="396">
          <cell r="A396" t="str">
            <v>CMRLPT22117</v>
          </cell>
        </row>
        <row r="397">
          <cell r="A397" t="str">
            <v>cmruct23052</v>
          </cell>
        </row>
        <row r="398">
          <cell r="A398" t="str">
            <v>CMRUCT24018</v>
          </cell>
        </row>
        <row r="399">
          <cell r="A399" t="str">
            <v>CMRUCT20048</v>
          </cell>
        </row>
        <row r="400">
          <cell r="A400" t="str">
            <v>CMRLPT23067</v>
          </cell>
        </row>
        <row r="401">
          <cell r="A401" t="str">
            <v>CMRUCT20105</v>
          </cell>
        </row>
        <row r="402">
          <cell r="A402" t="str">
            <v>CMRLPT24161</v>
          </cell>
        </row>
        <row r="403">
          <cell r="A403" t="str">
            <v>CMRUCT23233</v>
          </cell>
        </row>
        <row r="404">
          <cell r="A404" t="str">
            <v>YAOUSIN001</v>
          </cell>
        </row>
        <row r="405">
          <cell r="A405" t="str">
            <v>CMRLPT21041</v>
          </cell>
        </row>
        <row r="406">
          <cell r="A406" t="str">
            <v>CMRLPT23143</v>
          </cell>
        </row>
        <row r="407">
          <cell r="A407" t="str">
            <v>CMRUCT21080</v>
          </cell>
        </row>
        <row r="408">
          <cell r="A408" t="str">
            <v>CMRUCT21004</v>
          </cell>
        </row>
        <row r="409">
          <cell r="A409" t="str">
            <v>CMRUCT23122</v>
          </cell>
        </row>
        <row r="410">
          <cell r="A410" t="str">
            <v>CMRUCT21061</v>
          </cell>
        </row>
        <row r="411">
          <cell r="A411" t="str">
            <v>CMRUCT22042</v>
          </cell>
        </row>
        <row r="412">
          <cell r="A412" t="str">
            <v>CMRLPT22056</v>
          </cell>
        </row>
        <row r="413">
          <cell r="A413" t="str">
            <v>CMRUCT24071</v>
          </cell>
        </row>
        <row r="414">
          <cell r="A414" t="str">
            <v>CMRLPT19273</v>
          </cell>
        </row>
        <row r="415">
          <cell r="A415" t="str">
            <v>CMRLPT23257</v>
          </cell>
        </row>
        <row r="416">
          <cell r="A416" t="str">
            <v>CMRUCT21041</v>
          </cell>
        </row>
        <row r="417">
          <cell r="A417" t="str">
            <v>CMRUCT21066</v>
          </cell>
        </row>
        <row r="418">
          <cell r="A418" t="str">
            <v>CMRUCT23004</v>
          </cell>
        </row>
        <row r="419">
          <cell r="A419" t="str">
            <v>CMRLPT22071</v>
          </cell>
        </row>
        <row r="420">
          <cell r="A420" t="str">
            <v>CMRLPT24144</v>
          </cell>
        </row>
        <row r="421">
          <cell r="A421" t="str">
            <v>CMRLPT23305</v>
          </cell>
        </row>
        <row r="422">
          <cell r="A422" t="str">
            <v>CMRUCT20148</v>
          </cell>
        </row>
        <row r="423">
          <cell r="A423" t="str">
            <v>SABCMSQL402</v>
          </cell>
        </row>
        <row r="424">
          <cell r="A424" t="str">
            <v>CMRLPT21089</v>
          </cell>
        </row>
        <row r="425">
          <cell r="A425" t="str">
            <v>CMRLPT21076</v>
          </cell>
        </row>
        <row r="426">
          <cell r="A426" t="str">
            <v>CMRLPT23095</v>
          </cell>
        </row>
        <row r="427">
          <cell r="A427" t="str">
            <v>CMRUCT20115</v>
          </cell>
        </row>
        <row r="428">
          <cell r="A428" t="str">
            <v>CMRLPT23136</v>
          </cell>
        </row>
        <row r="429">
          <cell r="A429" t="str">
            <v>CMRUCT23088</v>
          </cell>
        </row>
        <row r="430">
          <cell r="A430" t="str">
            <v>CMRLPT19229</v>
          </cell>
        </row>
        <row r="431">
          <cell r="A431" t="str">
            <v>CMRLPT21061</v>
          </cell>
        </row>
        <row r="432">
          <cell r="A432" t="str">
            <v>CMRLPT24188</v>
          </cell>
        </row>
        <row r="433">
          <cell r="A433" t="str">
            <v>CMRLPT23084</v>
          </cell>
        </row>
        <row r="434">
          <cell r="A434" t="str">
            <v>CMRLPT21148</v>
          </cell>
        </row>
        <row r="435">
          <cell r="A435" t="str">
            <v>CMRUCT24060</v>
          </cell>
        </row>
        <row r="436">
          <cell r="A436" t="str">
            <v>CMRLPT21009</v>
          </cell>
        </row>
        <row r="437">
          <cell r="A437" t="str">
            <v>CMRUCT23314</v>
          </cell>
        </row>
        <row r="438">
          <cell r="A438" t="str">
            <v>CMRUCT23116</v>
          </cell>
        </row>
        <row r="439">
          <cell r="A439" t="str">
            <v>CMRLPT19296</v>
          </cell>
        </row>
        <row r="440">
          <cell r="A440" t="str">
            <v>CMRUCT20049</v>
          </cell>
        </row>
        <row r="441">
          <cell r="A441" t="str">
            <v>CMRLPT19194</v>
          </cell>
        </row>
        <row r="442">
          <cell r="A442" t="str">
            <v>CMRUCT20034</v>
          </cell>
        </row>
        <row r="443">
          <cell r="A443" t="str">
            <v>CMRUCT24021</v>
          </cell>
        </row>
        <row r="444">
          <cell r="A444" t="str">
            <v>CMRUCT19003</v>
          </cell>
        </row>
        <row r="445">
          <cell r="A445" t="str">
            <v>CMRLPT22148</v>
          </cell>
        </row>
        <row r="446">
          <cell r="A446" t="str">
            <v>CMRUCT21015</v>
          </cell>
        </row>
        <row r="447">
          <cell r="A447" t="str">
            <v>CMRUCT24176</v>
          </cell>
        </row>
        <row r="448">
          <cell r="A448" t="str">
            <v>CMRLPT19288</v>
          </cell>
        </row>
        <row r="449">
          <cell r="A449" t="str">
            <v>CMRLPT23208</v>
          </cell>
        </row>
        <row r="450">
          <cell r="A450" t="str">
            <v>CMRUCT23305</v>
          </cell>
        </row>
        <row r="451">
          <cell r="A451" t="str">
            <v>CMRUCT23063</v>
          </cell>
        </row>
        <row r="452">
          <cell r="A452" t="str">
            <v>CMRLPT23202</v>
          </cell>
        </row>
        <row r="453">
          <cell r="A453" t="str">
            <v>CMRLPT22166</v>
          </cell>
        </row>
        <row r="454">
          <cell r="A454" t="str">
            <v>CMRUCT21110</v>
          </cell>
        </row>
        <row r="455">
          <cell r="A455" t="str">
            <v>CMRLPT19005</v>
          </cell>
        </row>
        <row r="456">
          <cell r="A456" t="str">
            <v>CMRUCT24154</v>
          </cell>
        </row>
        <row r="457">
          <cell r="A457" t="str">
            <v>CMRUCT24030</v>
          </cell>
        </row>
        <row r="458">
          <cell r="A458" t="str">
            <v>CMRUCT20080</v>
          </cell>
        </row>
        <row r="459">
          <cell r="A459" t="str">
            <v>CMRLPT22127</v>
          </cell>
        </row>
        <row r="460">
          <cell r="A460" t="str">
            <v>CMRUCT20052</v>
          </cell>
        </row>
        <row r="461">
          <cell r="A461" t="str">
            <v>CMRLPT24095</v>
          </cell>
        </row>
        <row r="462">
          <cell r="A462" t="str">
            <v>CMRUCT24072</v>
          </cell>
        </row>
        <row r="463">
          <cell r="A463" t="str">
            <v>CMRLPT20019</v>
          </cell>
        </row>
        <row r="464">
          <cell r="A464" t="str">
            <v>CMRLPT23082</v>
          </cell>
        </row>
        <row r="465">
          <cell r="A465" t="str">
            <v>CMRUCT20005</v>
          </cell>
        </row>
        <row r="466">
          <cell r="A466" t="str">
            <v>CMRUCT23094</v>
          </cell>
        </row>
        <row r="467">
          <cell r="A467" t="str">
            <v>CMRLPT23066</v>
          </cell>
        </row>
        <row r="468">
          <cell r="A468" t="str">
            <v>CMRUCT23321</v>
          </cell>
        </row>
        <row r="469">
          <cell r="A469" t="str">
            <v>CMRUCT23259</v>
          </cell>
        </row>
        <row r="470">
          <cell r="A470" t="str">
            <v>CMRUCT23018</v>
          </cell>
        </row>
        <row r="471">
          <cell r="A471" t="str">
            <v>CMRUCT22056</v>
          </cell>
        </row>
        <row r="472">
          <cell r="A472" t="str">
            <v>CMRUCT24015</v>
          </cell>
        </row>
        <row r="473">
          <cell r="A473" t="str">
            <v>CMRUCT21040</v>
          </cell>
        </row>
        <row r="474">
          <cell r="A474" t="str">
            <v>CMRUCT23255</v>
          </cell>
        </row>
        <row r="475">
          <cell r="A475" t="str">
            <v>CMRLPT20058</v>
          </cell>
        </row>
        <row r="476">
          <cell r="A476" t="str">
            <v>CMRLPT22119</v>
          </cell>
        </row>
        <row r="477">
          <cell r="A477" t="str">
            <v>CMRLPT21112</v>
          </cell>
        </row>
        <row r="478">
          <cell r="A478" t="str">
            <v>CMRUCT24009</v>
          </cell>
        </row>
        <row r="479">
          <cell r="A479" t="str">
            <v>CMRLPT23058</v>
          </cell>
        </row>
        <row r="480">
          <cell r="A480" t="str">
            <v>CMRLPT21051</v>
          </cell>
        </row>
        <row r="481">
          <cell r="A481" t="str">
            <v>CMRLPT22069</v>
          </cell>
        </row>
        <row r="482">
          <cell r="A482" t="str">
            <v>CMRLPT23238</v>
          </cell>
        </row>
        <row r="483">
          <cell r="A483" t="str">
            <v>CMRLPT21066</v>
          </cell>
        </row>
        <row r="484">
          <cell r="A484" t="str">
            <v>CMRLPT22003</v>
          </cell>
        </row>
        <row r="485">
          <cell r="A485" t="str">
            <v>CMRUCT22139</v>
          </cell>
        </row>
        <row r="486">
          <cell r="A486" t="str">
            <v>CMRUCT19144</v>
          </cell>
        </row>
        <row r="487">
          <cell r="A487" t="str">
            <v>CMRUCT23172</v>
          </cell>
        </row>
        <row r="488">
          <cell r="A488" t="str">
            <v>CMRLPT19219</v>
          </cell>
        </row>
        <row r="489">
          <cell r="A489" t="str">
            <v>CMRLPT24080</v>
          </cell>
        </row>
        <row r="490">
          <cell r="A490" t="str">
            <v>CMRLPT24189</v>
          </cell>
        </row>
        <row r="491">
          <cell r="A491" t="str">
            <v>CMRUCT24191</v>
          </cell>
        </row>
        <row r="492">
          <cell r="A492" t="str">
            <v>CMRUCT24043</v>
          </cell>
        </row>
        <row r="493">
          <cell r="A493" t="str">
            <v>garousine001</v>
          </cell>
        </row>
        <row r="494">
          <cell r="A494" t="str">
            <v>CMRUCT23253</v>
          </cell>
        </row>
        <row r="495">
          <cell r="A495" t="str">
            <v>CMRLPT24141</v>
          </cell>
        </row>
        <row r="496">
          <cell r="A496" t="str">
            <v>SABCMASS601</v>
          </cell>
        </row>
        <row r="497">
          <cell r="A497" t="str">
            <v>CMRUCT20096</v>
          </cell>
        </row>
        <row r="498">
          <cell r="A498" t="str">
            <v>GAROSHARG101</v>
          </cell>
        </row>
        <row r="499">
          <cell r="A499" t="str">
            <v>CMRLPT21042</v>
          </cell>
        </row>
        <row r="500">
          <cell r="A500" t="str">
            <v>CMRUCT21084</v>
          </cell>
        </row>
        <row r="501">
          <cell r="A501" t="str">
            <v>CMRLPT19166</v>
          </cell>
        </row>
        <row r="502">
          <cell r="A502" t="str">
            <v>CMRUCT24064</v>
          </cell>
        </row>
        <row r="503">
          <cell r="A503" t="str">
            <v>CMRUCT20037</v>
          </cell>
        </row>
        <row r="504">
          <cell r="A504" t="str">
            <v>CMRUCT23051</v>
          </cell>
        </row>
        <row r="505">
          <cell r="A505" t="str">
            <v>CMRLPT22135</v>
          </cell>
        </row>
        <row r="506">
          <cell r="A506" t="str">
            <v>CMRLPT23222</v>
          </cell>
        </row>
        <row r="507">
          <cell r="A507" t="str">
            <v>CMRUCT19160</v>
          </cell>
        </row>
        <row r="508">
          <cell r="A508" t="str">
            <v>CMRLPT23145</v>
          </cell>
        </row>
        <row r="509">
          <cell r="A509" t="str">
            <v>CMRUCT19146</v>
          </cell>
        </row>
        <row r="510">
          <cell r="A510" t="str">
            <v>CMRLPT24173</v>
          </cell>
        </row>
        <row r="511">
          <cell r="A511" t="str">
            <v>CMRLPT23290</v>
          </cell>
        </row>
        <row r="512">
          <cell r="A512" t="str">
            <v>CMRUCT20065</v>
          </cell>
        </row>
        <row r="513">
          <cell r="A513" t="str">
            <v>SABCGED101</v>
          </cell>
        </row>
        <row r="514">
          <cell r="A514" t="str">
            <v>CMRUCT23132</v>
          </cell>
        </row>
        <row r="515">
          <cell r="A515" t="str">
            <v>CMRUCT23126</v>
          </cell>
        </row>
        <row r="516">
          <cell r="A516" t="str">
            <v>mescondbaf</v>
          </cell>
        </row>
        <row r="517">
          <cell r="A517" t="str">
            <v>SABCDHCP102</v>
          </cell>
        </row>
        <row r="518">
          <cell r="A518" t="str">
            <v>CMRUCT23065</v>
          </cell>
        </row>
        <row r="519">
          <cell r="A519" t="str">
            <v>CMRUCT22026</v>
          </cell>
        </row>
        <row r="520">
          <cell r="A520" t="str">
            <v>CMRLPT24049</v>
          </cell>
        </row>
        <row r="521">
          <cell r="A521" t="str">
            <v>BONAMOS101</v>
          </cell>
        </row>
        <row r="522">
          <cell r="A522" t="str">
            <v>CMRUCT23074</v>
          </cell>
        </row>
        <row r="523">
          <cell r="A523" t="str">
            <v>CMRUCT23243</v>
          </cell>
        </row>
        <row r="524">
          <cell r="A524" t="str">
            <v>CMRLPT22108</v>
          </cell>
        </row>
        <row r="525">
          <cell r="A525" t="str">
            <v>CMRLPT23123</v>
          </cell>
        </row>
        <row r="526">
          <cell r="A526" t="str">
            <v>CMRUCT22051</v>
          </cell>
        </row>
        <row r="527">
          <cell r="A527" t="str">
            <v>CMRLPT23183</v>
          </cell>
        </row>
        <row r="528">
          <cell r="A528" t="str">
            <v>messgxbaf</v>
          </cell>
        </row>
        <row r="529">
          <cell r="A529" t="str">
            <v>BALIDOMC001</v>
          </cell>
        </row>
        <row r="530">
          <cell r="A530" t="str">
            <v>SABCCRM101</v>
          </cell>
        </row>
        <row r="531">
          <cell r="A531" t="str">
            <v>CMRLPT23318</v>
          </cell>
        </row>
        <row r="532">
          <cell r="A532" t="str">
            <v>CMRUCT23038</v>
          </cell>
        </row>
        <row r="533">
          <cell r="A533" t="str">
            <v>CMRLPT23128</v>
          </cell>
        </row>
        <row r="534">
          <cell r="A534" t="str">
            <v>CMRUCT24081</v>
          </cell>
        </row>
        <row r="535">
          <cell r="A535" t="str">
            <v>CMRLPT20066</v>
          </cell>
        </row>
        <row r="536">
          <cell r="A536" t="str">
            <v>CMRUCT19107</v>
          </cell>
        </row>
        <row r="537">
          <cell r="A537" t="str">
            <v>SABCELO201</v>
          </cell>
        </row>
        <row r="538">
          <cell r="A538" t="str">
            <v>CMRUCT22081</v>
          </cell>
        </row>
        <row r="539">
          <cell r="A539" t="str">
            <v>CMRUCT23060</v>
          </cell>
        </row>
        <row r="540">
          <cell r="A540" t="str">
            <v>CMRLPT19361</v>
          </cell>
        </row>
        <row r="541">
          <cell r="A541" t="str">
            <v>CMRLPT20076</v>
          </cell>
        </row>
        <row r="542">
          <cell r="A542" t="str">
            <v>CMRLPT24111</v>
          </cell>
        </row>
        <row r="543">
          <cell r="A543" t="str">
            <v>CMRLPT20020</v>
          </cell>
        </row>
        <row r="544">
          <cell r="A544" t="str">
            <v>CMRUCT23083</v>
          </cell>
        </row>
        <row r="545">
          <cell r="A545" t="str">
            <v>CMRLPT20001</v>
          </cell>
        </row>
        <row r="546">
          <cell r="A546" t="str">
            <v>CMRUCT22096</v>
          </cell>
        </row>
        <row r="547">
          <cell r="A547" t="str">
            <v>vm-CMRSRV23001-</v>
          </cell>
        </row>
        <row r="548">
          <cell r="A548" t="str">
            <v>CMRLPT21018</v>
          </cell>
        </row>
        <row r="549">
          <cell r="A549" t="str">
            <v>CMRUCT22134</v>
          </cell>
        </row>
        <row r="550">
          <cell r="A550" t="str">
            <v>CMRLPT20012</v>
          </cell>
        </row>
        <row r="551">
          <cell r="A551" t="str">
            <v>CMRUCT20134</v>
          </cell>
        </row>
        <row r="552">
          <cell r="A552" t="str">
            <v>SABCRADI102</v>
          </cell>
        </row>
        <row r="553">
          <cell r="A553" t="str">
            <v>CMRLPT23273</v>
          </cell>
        </row>
        <row r="554">
          <cell r="A554" t="str">
            <v>SABCMSQL601</v>
          </cell>
        </row>
        <row r="555">
          <cell r="A555" t="str">
            <v>CMRLPT23141</v>
          </cell>
        </row>
        <row r="556">
          <cell r="A556" t="str">
            <v>CMRLPT22174</v>
          </cell>
        </row>
        <row r="557">
          <cell r="A557" t="str">
            <v>CMRLPT23154</v>
          </cell>
        </row>
        <row r="558">
          <cell r="A558" t="str">
            <v>CMRLPT20095</v>
          </cell>
        </row>
        <row r="559">
          <cell r="A559" t="str">
            <v>CMRLPT22113</v>
          </cell>
        </row>
        <row r="560">
          <cell r="A560" t="str">
            <v>CMRLPT20053</v>
          </cell>
        </row>
        <row r="561">
          <cell r="A561" t="str">
            <v>SABCISO601</v>
          </cell>
        </row>
        <row r="562">
          <cell r="A562" t="str">
            <v>OLEMMOS101</v>
          </cell>
        </row>
        <row r="563">
          <cell r="A563" t="str">
            <v>CMRUCT21067</v>
          </cell>
        </row>
        <row r="564">
          <cell r="A564" t="str">
            <v>CMRUCT21007</v>
          </cell>
        </row>
        <row r="565">
          <cell r="A565" t="str">
            <v>CMRLPT20005</v>
          </cell>
        </row>
        <row r="566">
          <cell r="A566" t="str">
            <v>CMRLPT22022</v>
          </cell>
        </row>
        <row r="567">
          <cell r="A567" t="str">
            <v>CMRLPT24186</v>
          </cell>
        </row>
        <row r="568">
          <cell r="A568" t="str">
            <v>CMRUCT22055</v>
          </cell>
        </row>
        <row r="569">
          <cell r="A569" t="str">
            <v>CMRLPT23075</v>
          </cell>
        </row>
        <row r="570">
          <cell r="A570" t="str">
            <v>CMRUCT19169</v>
          </cell>
        </row>
        <row r="571">
          <cell r="A571" t="str">
            <v>CMRLPT24100</v>
          </cell>
        </row>
        <row r="572">
          <cell r="A572" t="str">
            <v>CMRUCT23294</v>
          </cell>
        </row>
        <row r="573">
          <cell r="A573" t="str">
            <v>CMRUCT19093</v>
          </cell>
        </row>
        <row r="574">
          <cell r="A574" t="str">
            <v>CMRUCT22120</v>
          </cell>
        </row>
        <row r="575">
          <cell r="A575" t="str">
            <v>CMRLPT22149</v>
          </cell>
        </row>
        <row r="576">
          <cell r="A576" t="str">
            <v>CMRLPT19057</v>
          </cell>
        </row>
        <row r="577">
          <cell r="A577" t="str">
            <v>SABCBO601</v>
          </cell>
        </row>
        <row r="578">
          <cell r="A578" t="str">
            <v>CMRLPT22014</v>
          </cell>
        </row>
        <row r="579">
          <cell r="A579" t="str">
            <v>CMRLPT22089</v>
          </cell>
        </row>
        <row r="580">
          <cell r="A580" t="str">
            <v>CMRUCT22099</v>
          </cell>
        </row>
        <row r="581">
          <cell r="A581" t="str">
            <v>CMRUCT19207</v>
          </cell>
        </row>
        <row r="582">
          <cell r="A582" t="str">
            <v>CMRLPT23277</v>
          </cell>
        </row>
        <row r="583">
          <cell r="A583" t="str">
            <v>CMRLPT23258</v>
          </cell>
        </row>
        <row r="584">
          <cell r="A584" t="str">
            <v>CMRUCT24036</v>
          </cell>
        </row>
        <row r="585">
          <cell r="A585" t="str">
            <v>CMRLPT20040</v>
          </cell>
        </row>
        <row r="586">
          <cell r="A586" t="str">
            <v>SABCSOC101</v>
          </cell>
        </row>
        <row r="587">
          <cell r="A587" t="str">
            <v>SABCBO102</v>
          </cell>
        </row>
        <row r="588">
          <cell r="A588" t="str">
            <v>CMRUCT23129</v>
          </cell>
        </row>
        <row r="589">
          <cell r="A589" t="str">
            <v>CMRLPT20024</v>
          </cell>
        </row>
        <row r="590">
          <cell r="A590" t="str">
            <v>BALIBI601</v>
          </cell>
        </row>
        <row r="591">
          <cell r="A591" t="str">
            <v>SABCMEC101</v>
          </cell>
        </row>
        <row r="592">
          <cell r="A592" t="str">
            <v>CMRLPT24088</v>
          </cell>
        </row>
        <row r="593">
          <cell r="A593" t="str">
            <v>CMRLPT21031</v>
          </cell>
        </row>
        <row r="594">
          <cell r="A594" t="str">
            <v>CMRUCT22036</v>
          </cell>
        </row>
        <row r="595">
          <cell r="A595" t="str">
            <v>CMRUCT21103</v>
          </cell>
        </row>
        <row r="596">
          <cell r="A596" t="str">
            <v>CMRLPT21024</v>
          </cell>
        </row>
        <row r="597">
          <cell r="A597" t="str">
            <v>CMRLPT21142</v>
          </cell>
        </row>
        <row r="598">
          <cell r="A598" t="str">
            <v>CMRLPT24136</v>
          </cell>
        </row>
        <row r="599">
          <cell r="A599" t="str">
            <v>messgxtcyde</v>
          </cell>
        </row>
        <row r="600">
          <cell r="A600" t="str">
            <v>CMRLPT19239</v>
          </cell>
        </row>
        <row r="601">
          <cell r="A601" t="str">
            <v>CMRLPT21158</v>
          </cell>
        </row>
        <row r="602">
          <cell r="A602" t="str">
            <v>CMRLPT23137</v>
          </cell>
        </row>
        <row r="603">
          <cell r="A603" t="str">
            <v>CMRLPT23024</v>
          </cell>
        </row>
        <row r="604">
          <cell r="A604" t="str">
            <v>CMRLPT23051</v>
          </cell>
        </row>
        <row r="605">
          <cell r="A605" t="str">
            <v>CMRUCT19083</v>
          </cell>
        </row>
        <row r="606">
          <cell r="A606" t="str">
            <v>CMRUCT22029</v>
          </cell>
        </row>
        <row r="607">
          <cell r="A607" t="str">
            <v>CMRUCT22127</v>
          </cell>
        </row>
        <row r="608">
          <cell r="A608" t="str">
            <v>SABCBIOM102</v>
          </cell>
        </row>
        <row r="609">
          <cell r="A609" t="str">
            <v>CMRLPT21059</v>
          </cell>
        </row>
        <row r="610">
          <cell r="A610" t="str">
            <v>CMRUCT22148</v>
          </cell>
        </row>
        <row r="611">
          <cell r="A611" t="str">
            <v>CMRLPT22165</v>
          </cell>
        </row>
        <row r="612">
          <cell r="A612" t="str">
            <v>CMRLPT19236</v>
          </cell>
        </row>
        <row r="613">
          <cell r="A613" t="str">
            <v>CMRLPT20008</v>
          </cell>
        </row>
        <row r="614">
          <cell r="A614" t="str">
            <v>CMRUCT22089</v>
          </cell>
        </row>
        <row r="615">
          <cell r="A615" t="str">
            <v>CMRUCT22114</v>
          </cell>
        </row>
        <row r="616">
          <cell r="A616" t="str">
            <v>CMRLPT22137</v>
          </cell>
        </row>
        <row r="617">
          <cell r="A617" t="str">
            <v>CMRUCT24166</v>
          </cell>
        </row>
        <row r="618">
          <cell r="A618" t="str">
            <v>CMRUCT19104</v>
          </cell>
        </row>
        <row r="619">
          <cell r="A619" t="str">
            <v>CMRLPT24185</v>
          </cell>
        </row>
        <row r="620">
          <cell r="A620" t="str">
            <v>CMRUCT21045</v>
          </cell>
        </row>
        <row r="621">
          <cell r="A621" t="str">
            <v>CMRLPT24103</v>
          </cell>
        </row>
        <row r="622">
          <cell r="A622" t="str">
            <v>CMRUCT24161</v>
          </cell>
        </row>
        <row r="623">
          <cell r="A623" t="str">
            <v>CMRLPT19155</v>
          </cell>
        </row>
        <row r="624">
          <cell r="A624" t="str">
            <v>CMRUCT23206</v>
          </cell>
        </row>
        <row r="625">
          <cell r="A625" t="str">
            <v>CMRLPT23152</v>
          </cell>
        </row>
        <row r="626">
          <cell r="A626" t="str">
            <v>CMRLPT24090</v>
          </cell>
        </row>
        <row r="627">
          <cell r="A627" t="str">
            <v>CMRUCT20050</v>
          </cell>
        </row>
        <row r="628">
          <cell r="A628" t="str">
            <v>CMRUCT20033</v>
          </cell>
        </row>
        <row r="629">
          <cell r="A629" t="str">
            <v>CMRLPT20042</v>
          </cell>
        </row>
        <row r="630">
          <cell r="A630" t="str">
            <v>CMRLPT23158</v>
          </cell>
        </row>
        <row r="631">
          <cell r="A631" t="str">
            <v>CMRUCT23152</v>
          </cell>
        </row>
        <row r="632">
          <cell r="A632" t="str">
            <v>CMRUCT23058</v>
          </cell>
        </row>
        <row r="633">
          <cell r="A633" t="str">
            <v>CMRUCT20152</v>
          </cell>
        </row>
        <row r="634">
          <cell r="A634" t="str">
            <v>CMRLPT21129</v>
          </cell>
        </row>
        <row r="635">
          <cell r="A635" t="str">
            <v>SABCISO102</v>
          </cell>
        </row>
        <row r="636">
          <cell r="A636" t="str">
            <v>CMRUCT21125</v>
          </cell>
        </row>
        <row r="637">
          <cell r="A637" t="str">
            <v>CMRUCT22162</v>
          </cell>
        </row>
        <row r="638">
          <cell r="A638" t="str">
            <v>CMRLPT20075</v>
          </cell>
        </row>
        <row r="639">
          <cell r="A639" t="str">
            <v>CMRUCT23067</v>
          </cell>
        </row>
        <row r="640">
          <cell r="A640" t="str">
            <v>CMRLPT23101</v>
          </cell>
        </row>
        <row r="641">
          <cell r="A641" t="str">
            <v>CMRUCT22020</v>
          </cell>
        </row>
        <row r="642">
          <cell r="A642" t="str">
            <v>CMRLPT23049</v>
          </cell>
        </row>
        <row r="643">
          <cell r="A643" t="str">
            <v>CMRLPT20111</v>
          </cell>
        </row>
        <row r="644">
          <cell r="A644" t="str">
            <v>CMRUCT20051</v>
          </cell>
        </row>
        <row r="645">
          <cell r="A645" t="str">
            <v>CMRUCT23084</v>
          </cell>
        </row>
        <row r="646">
          <cell r="A646" t="str">
            <v>CMRLPT23076</v>
          </cell>
        </row>
        <row r="647">
          <cell r="A647" t="str">
            <v>CMRUCT20021</v>
          </cell>
        </row>
        <row r="648">
          <cell r="A648" t="str">
            <v>CMRLPT23243</v>
          </cell>
        </row>
        <row r="649">
          <cell r="A649" t="str">
            <v>CMRLPT24181</v>
          </cell>
        </row>
        <row r="650">
          <cell r="A650" t="str">
            <v>CMRUCT22046</v>
          </cell>
        </row>
        <row r="651">
          <cell r="A651" t="str">
            <v>CMRLPT19336</v>
          </cell>
        </row>
        <row r="652">
          <cell r="A652" t="str">
            <v>CMRUCT24040</v>
          </cell>
        </row>
        <row r="653">
          <cell r="A653" t="str">
            <v>CMRLPT23199</v>
          </cell>
        </row>
        <row r="654">
          <cell r="A654" t="str">
            <v>CMRLPT24150</v>
          </cell>
        </row>
        <row r="655">
          <cell r="A655" t="str">
            <v>CMRUCT24039</v>
          </cell>
        </row>
        <row r="656">
          <cell r="A656" t="str">
            <v>CMRLPT24041</v>
          </cell>
        </row>
        <row r="657">
          <cell r="A657" t="str">
            <v>CMRUCT24181</v>
          </cell>
        </row>
        <row r="658">
          <cell r="A658" t="str">
            <v>CMRUCT22084</v>
          </cell>
        </row>
        <row r="659">
          <cell r="A659" t="str">
            <v>CMRUCT23149</v>
          </cell>
        </row>
        <row r="660">
          <cell r="A660" t="str">
            <v>CMRUCT23260</v>
          </cell>
        </row>
        <row r="661">
          <cell r="A661" t="str">
            <v>CMRLPT22181</v>
          </cell>
        </row>
        <row r="662">
          <cell r="A662" t="str">
            <v>CMRUCT24122</v>
          </cell>
        </row>
        <row r="663">
          <cell r="A663" t="str">
            <v>BALILIMS002</v>
          </cell>
        </row>
        <row r="664">
          <cell r="A664" t="str">
            <v>CMRUCT19009</v>
          </cell>
        </row>
        <row r="665">
          <cell r="A665" t="str">
            <v>CMRLPT22081</v>
          </cell>
        </row>
        <row r="666">
          <cell r="A666" t="str">
            <v>CMRLPT23050</v>
          </cell>
        </row>
        <row r="667">
          <cell r="A667" t="str">
            <v>CMRUCT22117</v>
          </cell>
        </row>
        <row r="668">
          <cell r="A668" t="str">
            <v>SIACFICH001</v>
          </cell>
        </row>
        <row r="669">
          <cell r="A669" t="str">
            <v>CMRUCT23229</v>
          </cell>
        </row>
        <row r="670">
          <cell r="A670" t="str">
            <v>CMRLPT23131</v>
          </cell>
        </row>
        <row r="671">
          <cell r="A671" t="str">
            <v>CMRLPT24005</v>
          </cell>
        </row>
        <row r="672">
          <cell r="A672" t="str">
            <v>CMRLPT23092</v>
          </cell>
        </row>
        <row r="673">
          <cell r="A673" t="str">
            <v>CMRLPT21170</v>
          </cell>
        </row>
        <row r="674">
          <cell r="A674" t="str">
            <v>CMRLPT23250</v>
          </cell>
        </row>
        <row r="675">
          <cell r="A675" t="str">
            <v>CMRUCT23213</v>
          </cell>
        </row>
        <row r="676">
          <cell r="A676" t="str">
            <v>CMRUCT23225</v>
          </cell>
        </row>
        <row r="677">
          <cell r="A677" t="str">
            <v>CMRLPT21149</v>
          </cell>
        </row>
        <row r="678">
          <cell r="A678" t="str">
            <v>CMRLPT24021</v>
          </cell>
        </row>
        <row r="679">
          <cell r="A679" t="str">
            <v>CMRLPT19157</v>
          </cell>
        </row>
        <row r="680">
          <cell r="A680" t="str">
            <v>CMRLPT23017</v>
          </cell>
        </row>
        <row r="681">
          <cell r="A681" t="str">
            <v>CMRLPT23010</v>
          </cell>
        </row>
        <row r="682">
          <cell r="A682" t="str">
            <v>CMRUCT23215</v>
          </cell>
        </row>
        <row r="683">
          <cell r="A683" t="str">
            <v>CMRLPT21078</v>
          </cell>
        </row>
        <row r="684">
          <cell r="A684" t="str">
            <v>CMRUCT22092</v>
          </cell>
        </row>
        <row r="685">
          <cell r="A685" t="str">
            <v>CMRUCT22059</v>
          </cell>
        </row>
        <row r="686">
          <cell r="A686" t="str">
            <v>CMRUCT23159</v>
          </cell>
        </row>
        <row r="687">
          <cell r="A687" t="str">
            <v>CMRUCT22070</v>
          </cell>
        </row>
        <row r="688">
          <cell r="A688" t="str">
            <v>CMRUCT21070</v>
          </cell>
        </row>
        <row r="689">
          <cell r="A689" t="str">
            <v>SIACUPCUT101</v>
          </cell>
        </row>
        <row r="690">
          <cell r="A690" t="str">
            <v>CMRUCT21085</v>
          </cell>
        </row>
        <row r="691">
          <cell r="A691" t="str">
            <v>CMRUCT22014</v>
          </cell>
        </row>
        <row r="692">
          <cell r="A692" t="str">
            <v>CMRLPT23247</v>
          </cell>
        </row>
        <row r="693">
          <cell r="A693" t="str">
            <v>CMRLPT20025</v>
          </cell>
        </row>
        <row r="694">
          <cell r="A694" t="str">
            <v>CMRUCT21016</v>
          </cell>
        </row>
        <row r="695">
          <cell r="A695" t="str">
            <v>GUINUPCUT101</v>
          </cell>
        </row>
        <row r="696">
          <cell r="A696" t="str">
            <v>CMRUCT21029</v>
          </cell>
        </row>
        <row r="697">
          <cell r="A697" t="str">
            <v>CMRUCT23205</v>
          </cell>
        </row>
        <row r="698">
          <cell r="A698" t="str">
            <v>CMRUCT23256</v>
          </cell>
        </row>
        <row r="699">
          <cell r="A699" t="str">
            <v>CMRUCT23258</v>
          </cell>
        </row>
        <row r="700">
          <cell r="A700" t="str">
            <v>CMRUCT23053</v>
          </cell>
        </row>
        <row r="701">
          <cell r="A701" t="str">
            <v>CMRUCT20070</v>
          </cell>
        </row>
        <row r="702">
          <cell r="A702" t="str">
            <v>CMRLPT24139</v>
          </cell>
        </row>
        <row r="703">
          <cell r="A703" t="str">
            <v>CMRLPT21072</v>
          </cell>
        </row>
        <row r="704">
          <cell r="A704" t="str">
            <v>CMRTAB20336</v>
          </cell>
        </row>
        <row r="705">
          <cell r="A705" t="str">
            <v>CMRUCT19113</v>
          </cell>
        </row>
        <row r="706">
          <cell r="A706" t="str">
            <v>CMRLPT22157</v>
          </cell>
        </row>
        <row r="707">
          <cell r="A707" t="str">
            <v>CMRUCT21094</v>
          </cell>
        </row>
        <row r="708">
          <cell r="A708" t="str">
            <v>CMRLPT23203</v>
          </cell>
        </row>
        <row r="709">
          <cell r="A709" t="str">
            <v>CMRTAB20339</v>
          </cell>
        </row>
        <row r="710">
          <cell r="A710" t="str">
            <v>cmruct20108</v>
          </cell>
        </row>
        <row r="711">
          <cell r="A711" t="str">
            <v>CMRUCT21105</v>
          </cell>
        </row>
        <row r="712">
          <cell r="A712" t="str">
            <v>CMRUCT21120</v>
          </cell>
        </row>
        <row r="713">
          <cell r="A713" t="str">
            <v>CMRLPT24039</v>
          </cell>
        </row>
        <row r="714">
          <cell r="A714" t="str">
            <v>SABCISO103</v>
          </cell>
        </row>
        <row r="715">
          <cell r="A715" t="str">
            <v>SABCUPCUT102</v>
          </cell>
        </row>
        <row r="716">
          <cell r="A716" t="str">
            <v>CMRUCT20135</v>
          </cell>
        </row>
        <row r="717">
          <cell r="A717" t="str">
            <v>CMRLPT21119</v>
          </cell>
        </row>
        <row r="718">
          <cell r="A718" t="str">
            <v>CMRLPT19187</v>
          </cell>
        </row>
        <row r="719">
          <cell r="A719" t="str">
            <v>SERVEURDI01</v>
          </cell>
        </row>
        <row r="720">
          <cell r="A720" t="str">
            <v>CMRUCT23201</v>
          </cell>
        </row>
        <row r="721">
          <cell r="A721" t="str">
            <v>CMRLPT24048</v>
          </cell>
        </row>
        <row r="722">
          <cell r="A722" t="str">
            <v>CMRUCT23046</v>
          </cell>
        </row>
        <row r="723">
          <cell r="A723" t="str">
            <v>CMRUCT20173</v>
          </cell>
        </row>
        <row r="724">
          <cell r="A724" t="str">
            <v>CMRUCT23077</v>
          </cell>
        </row>
        <row r="725">
          <cell r="A725" t="str">
            <v>CMRLPT24052</v>
          </cell>
        </row>
        <row r="726">
          <cell r="A726" t="str">
            <v>cmruct22095</v>
          </cell>
        </row>
        <row r="727">
          <cell r="A727" t="str">
            <v>SABCPERM101</v>
          </cell>
        </row>
        <row r="728">
          <cell r="A728" t="str">
            <v>CMRUCT23101</v>
          </cell>
        </row>
        <row r="729">
          <cell r="A729" t="str">
            <v>CMRUCT24091</v>
          </cell>
        </row>
        <row r="730">
          <cell r="A730" t="str">
            <v>CMRLPT22098</v>
          </cell>
        </row>
        <row r="731">
          <cell r="A731" t="str">
            <v>CMRUCT23324</v>
          </cell>
        </row>
        <row r="732">
          <cell r="A732" t="str">
            <v>CMRLPT22063</v>
          </cell>
        </row>
        <row r="733">
          <cell r="A733" t="str">
            <v>CMRLPT21111</v>
          </cell>
        </row>
        <row r="734">
          <cell r="A734" t="str">
            <v>messgxkoum</v>
          </cell>
        </row>
        <row r="735">
          <cell r="A735" t="str">
            <v>CMRLPT23072</v>
          </cell>
        </row>
        <row r="736">
          <cell r="A736" t="str">
            <v>CMRLPT19149</v>
          </cell>
        </row>
        <row r="737">
          <cell r="A737" t="str">
            <v>CMRLPT19352</v>
          </cell>
        </row>
        <row r="738">
          <cell r="A738" t="str">
            <v>CMRLPT19156</v>
          </cell>
        </row>
        <row r="739">
          <cell r="A739" t="str">
            <v>CMRUCT23075</v>
          </cell>
        </row>
        <row r="740">
          <cell r="A740" t="str">
            <v>SIACMOS101</v>
          </cell>
        </row>
        <row r="741">
          <cell r="A741" t="str">
            <v>CMRUCT23028</v>
          </cell>
        </row>
        <row r="742">
          <cell r="A742" t="str">
            <v>CMRLPT22096</v>
          </cell>
        </row>
        <row r="743">
          <cell r="A743" t="str">
            <v>CMRLPT20045</v>
          </cell>
        </row>
        <row r="744">
          <cell r="A744" t="str">
            <v>CMRLPT24167</v>
          </cell>
        </row>
        <row r="745">
          <cell r="A745" t="str">
            <v>CMRUCT22090</v>
          </cell>
        </row>
        <row r="746">
          <cell r="A746" t="str">
            <v>CMRUCT22062</v>
          </cell>
        </row>
        <row r="747">
          <cell r="A747" t="str">
            <v>CMRUCT20079</v>
          </cell>
        </row>
        <row r="748">
          <cell r="A748" t="str">
            <v>cmruct23040</v>
          </cell>
        </row>
        <row r="749">
          <cell r="A749" t="str">
            <v>CMRLPT22049</v>
          </cell>
        </row>
        <row r="750">
          <cell r="A750" t="str">
            <v>CMRLPT23035</v>
          </cell>
        </row>
        <row r="751">
          <cell r="A751" t="str">
            <v>CMRLPT21008</v>
          </cell>
        </row>
        <row r="752">
          <cell r="A752" t="str">
            <v>CMRLPT23041</v>
          </cell>
        </row>
        <row r="753">
          <cell r="A753" t="str">
            <v>CMRLPT24180</v>
          </cell>
        </row>
        <row r="754">
          <cell r="A754" t="str">
            <v>EFISERVEUR</v>
          </cell>
        </row>
        <row r="755">
          <cell r="A755" t="str">
            <v>CMRLPT20064</v>
          </cell>
        </row>
        <row r="756">
          <cell r="A756" t="str">
            <v>CMRUCT21122</v>
          </cell>
        </row>
        <row r="757">
          <cell r="A757" t="str">
            <v>pontbbrassyde</v>
          </cell>
        </row>
        <row r="758">
          <cell r="A758" t="str">
            <v>CMRLPT19212</v>
          </cell>
        </row>
        <row r="759">
          <cell r="A759" t="str">
            <v>CMRLPT23282</v>
          </cell>
        </row>
        <row r="760">
          <cell r="A760" t="str">
            <v>CMRLPT23085</v>
          </cell>
        </row>
        <row r="761">
          <cell r="A761" t="str">
            <v>CMRLPT24024</v>
          </cell>
        </row>
        <row r="762">
          <cell r="A762" t="str">
            <v>CMRUCT24016</v>
          </cell>
        </row>
        <row r="763">
          <cell r="A763" t="str">
            <v>BAFOPDDK101</v>
          </cell>
        </row>
        <row r="764">
          <cell r="A764" t="str">
            <v>CMRUCT21026</v>
          </cell>
        </row>
        <row r="765">
          <cell r="A765" t="str">
            <v>CMRUCT20129</v>
          </cell>
        </row>
        <row r="766">
          <cell r="A766" t="str">
            <v>CMRLPT23011</v>
          </cell>
        </row>
        <row r="767">
          <cell r="A767" t="str">
            <v>CMRUCT24065</v>
          </cell>
        </row>
        <row r="768">
          <cell r="A768" t="str">
            <v>CMRLPT21025</v>
          </cell>
        </row>
        <row r="769">
          <cell r="A769" t="str">
            <v>CMRUCT23191</v>
          </cell>
        </row>
        <row r="770">
          <cell r="A770" t="str">
            <v>cmruct23041</v>
          </cell>
        </row>
        <row r="771">
          <cell r="A771" t="str">
            <v>CMRUCT22113</v>
          </cell>
        </row>
        <row r="772">
          <cell r="A772" t="str">
            <v>CMRUCT23176</v>
          </cell>
        </row>
        <row r="773">
          <cell r="A773" t="str">
            <v>CMRLPT23125</v>
          </cell>
        </row>
        <row r="774">
          <cell r="A774" t="str">
            <v>CMRUCT23308</v>
          </cell>
        </row>
        <row r="775">
          <cell r="A775" t="str">
            <v>CMRLPT23246</v>
          </cell>
        </row>
        <row r="776">
          <cell r="A776" t="str">
            <v>CMRUCT21081</v>
          </cell>
        </row>
        <row r="777">
          <cell r="A777" t="str">
            <v>CMRUCT20066</v>
          </cell>
        </row>
        <row r="778">
          <cell r="A778" t="str">
            <v>CMRUCT24169</v>
          </cell>
        </row>
        <row r="779">
          <cell r="A779" t="str">
            <v>CMRLPT24109</v>
          </cell>
        </row>
        <row r="780">
          <cell r="A780" t="str">
            <v>SOUADOMC001</v>
          </cell>
        </row>
        <row r="781">
          <cell r="A781" t="str">
            <v>CMRLPT22091</v>
          </cell>
        </row>
        <row r="782">
          <cell r="A782" t="str">
            <v>CMRUCT23057</v>
          </cell>
        </row>
        <row r="783">
          <cell r="A783" t="str">
            <v>CMRUCT23115</v>
          </cell>
        </row>
        <row r="784">
          <cell r="A784" t="str">
            <v>CMRUCT23204</v>
          </cell>
        </row>
        <row r="785">
          <cell r="A785" t="str">
            <v>CMRLPT21160</v>
          </cell>
        </row>
        <row r="786">
          <cell r="A786" t="str">
            <v>pontbbrassgaro</v>
          </cell>
        </row>
        <row r="787">
          <cell r="A787" t="str">
            <v>CMRUCT23212</v>
          </cell>
        </row>
        <row r="788">
          <cell r="A788" t="str">
            <v>CMRLPT23023</v>
          </cell>
        </row>
        <row r="789">
          <cell r="A789" t="str">
            <v>CMRLPT21166</v>
          </cell>
        </row>
        <row r="790">
          <cell r="A790" t="str">
            <v>CMRUCT20063</v>
          </cell>
        </row>
        <row r="791">
          <cell r="A791" t="str">
            <v>CMRLPT23200</v>
          </cell>
        </row>
        <row r="792">
          <cell r="A792" t="str">
            <v>CMRLPT22115</v>
          </cell>
        </row>
        <row r="793">
          <cell r="A793" t="str">
            <v>CMRLPT21062</v>
          </cell>
        </row>
        <row r="794">
          <cell r="A794" t="str">
            <v>cmruct23045</v>
          </cell>
        </row>
        <row r="795">
          <cell r="A795" t="str">
            <v>CMRUCT24035</v>
          </cell>
        </row>
        <row r="796">
          <cell r="A796" t="str">
            <v>CMRUCT21058</v>
          </cell>
        </row>
        <row r="797">
          <cell r="A797" t="str">
            <v>SABCTSEL102</v>
          </cell>
        </row>
        <row r="798">
          <cell r="A798" t="str">
            <v>CMRLPT22002</v>
          </cell>
        </row>
        <row r="799">
          <cell r="A799" t="str">
            <v>CMRUCT20128</v>
          </cell>
        </row>
        <row r="800">
          <cell r="A800" t="str">
            <v>balierp004</v>
          </cell>
        </row>
        <row r="801">
          <cell r="A801" t="str">
            <v>CMRLPT22016</v>
          </cell>
        </row>
        <row r="802">
          <cell r="A802" t="str">
            <v>CMRUCT20140</v>
          </cell>
        </row>
        <row r="803">
          <cell r="A803" t="str">
            <v>CMRUCT24059</v>
          </cell>
        </row>
        <row r="804">
          <cell r="A804" t="str">
            <v>CMRUCT23080</v>
          </cell>
        </row>
        <row r="805">
          <cell r="A805" t="str">
            <v>CMRUCT23014</v>
          </cell>
        </row>
        <row r="806">
          <cell r="A806" t="str">
            <v>CMRLPT21043</v>
          </cell>
        </row>
        <row r="807">
          <cell r="A807" t="str">
            <v>CMRUCT20090</v>
          </cell>
        </row>
        <row r="808">
          <cell r="A808" t="str">
            <v>BALIFICH002</v>
          </cell>
        </row>
        <row r="809">
          <cell r="A809" t="str">
            <v>GAROMOS101</v>
          </cell>
        </row>
        <row r="810">
          <cell r="A810" t="str">
            <v>CMRUCT19138</v>
          </cell>
        </row>
        <row r="811">
          <cell r="A811" t="str">
            <v>CMRUCT22111</v>
          </cell>
        </row>
        <row r="812">
          <cell r="A812" t="str">
            <v>cmruct22001</v>
          </cell>
        </row>
        <row r="813">
          <cell r="A813" t="str">
            <v>CMRLPT21140</v>
          </cell>
        </row>
        <row r="814">
          <cell r="A814" t="str">
            <v>LDSAPPLICATION</v>
          </cell>
        </row>
        <row r="815">
          <cell r="A815" t="str">
            <v>SABCPROJ601</v>
          </cell>
        </row>
        <row r="816">
          <cell r="A816" t="str">
            <v>CMRLPT20029</v>
          </cell>
        </row>
        <row r="817">
          <cell r="A817" t="str">
            <v>CMRUCT19087</v>
          </cell>
        </row>
        <row r="818">
          <cell r="A818" t="str">
            <v>CMRUCT24156</v>
          </cell>
        </row>
        <row r="819">
          <cell r="A819" t="str">
            <v>CMRLPT23063</v>
          </cell>
        </row>
        <row r="820">
          <cell r="A820" t="str">
            <v>CMRUCT22027</v>
          </cell>
        </row>
        <row r="821">
          <cell r="A821" t="str">
            <v>CMRLPT20061</v>
          </cell>
        </row>
        <row r="822">
          <cell r="A822" t="str">
            <v>CMRLPT23249</v>
          </cell>
        </row>
        <row r="823">
          <cell r="A823" t="str">
            <v>CMRLPT21048</v>
          </cell>
        </row>
        <row r="824">
          <cell r="A824" t="str">
            <v>CMRUCT20057</v>
          </cell>
        </row>
        <row r="825">
          <cell r="A825" t="str">
            <v>CMRLPT23142</v>
          </cell>
        </row>
        <row r="826">
          <cell r="A826" t="str">
            <v>CMRUCT23076</v>
          </cell>
        </row>
        <row r="827">
          <cell r="A827" t="str">
            <v>CMRUCT24173</v>
          </cell>
        </row>
        <row r="828">
          <cell r="A828" t="str">
            <v>CMRUCT21123</v>
          </cell>
        </row>
        <row r="829">
          <cell r="A829" t="str">
            <v>CMRLPT24197</v>
          </cell>
        </row>
        <row r="830">
          <cell r="A830" t="str">
            <v>CMRLPT19269</v>
          </cell>
        </row>
        <row r="831">
          <cell r="A831" t="str">
            <v>CMRUCT24116</v>
          </cell>
        </row>
        <row r="832">
          <cell r="A832" t="str">
            <v>CMRLPT21104</v>
          </cell>
        </row>
        <row r="833">
          <cell r="A833" t="str">
            <v>CMRUCT20145</v>
          </cell>
        </row>
        <row r="834">
          <cell r="A834" t="str">
            <v>CMRUCT23203</v>
          </cell>
        </row>
        <row r="835">
          <cell r="A835" t="str">
            <v>CMRLPT22017</v>
          </cell>
        </row>
        <row r="836">
          <cell r="A836" t="str">
            <v>CMRUCT21092</v>
          </cell>
        </row>
        <row r="837">
          <cell r="A837" t="str">
            <v>CMRUCT22143</v>
          </cell>
        </row>
        <row r="838">
          <cell r="A838" t="str">
            <v>CMRUCT20029</v>
          </cell>
        </row>
        <row r="839">
          <cell r="A839" t="str">
            <v>CMRLPT23228</v>
          </cell>
        </row>
        <row r="840">
          <cell r="A840" t="str">
            <v>CMRUCT23050</v>
          </cell>
        </row>
        <row r="841">
          <cell r="A841" t="str">
            <v>CMRLPT23233</v>
          </cell>
        </row>
        <row r="842">
          <cell r="A842" t="str">
            <v>CMRUCT23127</v>
          </cell>
        </row>
        <row r="843">
          <cell r="A843" t="str">
            <v>CMRLPT19073</v>
          </cell>
        </row>
        <row r="844">
          <cell r="A844" t="str">
            <v>CMRLPT20016</v>
          </cell>
        </row>
        <row r="845">
          <cell r="A845" t="str">
            <v>CMRUCT23033</v>
          </cell>
        </row>
        <row r="846">
          <cell r="A846" t="str">
            <v>CMRUCT20151</v>
          </cell>
        </row>
        <row r="847">
          <cell r="A847" t="str">
            <v>CMRUCT23192</v>
          </cell>
        </row>
        <row r="848">
          <cell r="A848" t="str">
            <v>CMRLPT23304</v>
          </cell>
        </row>
        <row r="849">
          <cell r="A849" t="str">
            <v>CMRUCT24013</v>
          </cell>
        </row>
        <row r="850">
          <cell r="A850" t="str">
            <v>CMRLPT20041</v>
          </cell>
        </row>
        <row r="851">
          <cell r="A851" t="str">
            <v>CMRLPT22062</v>
          </cell>
        </row>
        <row r="852">
          <cell r="A852" t="str">
            <v>SABCGED104</v>
          </cell>
        </row>
        <row r="853">
          <cell r="A853" t="str">
            <v>CMRLPT24153</v>
          </cell>
        </row>
        <row r="854">
          <cell r="A854" t="str">
            <v>CMRUCT23306</v>
          </cell>
        </row>
        <row r="855">
          <cell r="A855" t="str">
            <v>CMRUCT23128</v>
          </cell>
        </row>
        <row r="856">
          <cell r="A856" t="str">
            <v>CMRLPT23104</v>
          </cell>
        </row>
        <row r="857">
          <cell r="A857" t="str">
            <v>CMRUCT21102</v>
          </cell>
        </row>
        <row r="858">
          <cell r="A858" t="str">
            <v>CMRUCT23068</v>
          </cell>
        </row>
        <row r="859">
          <cell r="A859" t="str">
            <v>CMRUCT24010</v>
          </cell>
        </row>
        <row r="860">
          <cell r="A860" t="str">
            <v>CMRLPT22107</v>
          </cell>
        </row>
        <row r="861">
          <cell r="A861" t="str">
            <v>CMRUCT23164</v>
          </cell>
        </row>
        <row r="862">
          <cell r="A862" t="str">
            <v>CMRUCT21076</v>
          </cell>
        </row>
        <row r="863">
          <cell r="A863" t="str">
            <v>CMRUCT20058</v>
          </cell>
        </row>
        <row r="864">
          <cell r="A864" t="str">
            <v>CMRUCT19082</v>
          </cell>
        </row>
        <row r="865">
          <cell r="A865" t="str">
            <v>SABCSQCAIS601</v>
          </cell>
        </row>
        <row r="866">
          <cell r="A866" t="str">
            <v>CMRLPT21110</v>
          </cell>
        </row>
        <row r="867">
          <cell r="A867" t="str">
            <v>CMRLPT23181</v>
          </cell>
        </row>
        <row r="868">
          <cell r="A868" t="str">
            <v>SABCDIMO201</v>
          </cell>
        </row>
        <row r="869">
          <cell r="A869" t="str">
            <v>CMRLPT23248</v>
          </cell>
        </row>
        <row r="870">
          <cell r="A870" t="str">
            <v>CMRUCT20056</v>
          </cell>
        </row>
        <row r="871">
          <cell r="A871" t="str">
            <v>CMRUCT23027</v>
          </cell>
        </row>
        <row r="872">
          <cell r="A872" t="str">
            <v>CMRLPT23147</v>
          </cell>
        </row>
        <row r="873">
          <cell r="A873" t="str">
            <v>CMRLPT22021</v>
          </cell>
        </row>
        <row r="874">
          <cell r="A874" t="str">
            <v>CMRUCT23307</v>
          </cell>
        </row>
        <row r="875">
          <cell r="A875" t="str">
            <v>CMRUCT24124</v>
          </cell>
        </row>
        <row r="876">
          <cell r="A876" t="str">
            <v>CMRLPT19189</v>
          </cell>
        </row>
        <row r="877">
          <cell r="A877" t="str">
            <v>CMRLPT20049</v>
          </cell>
        </row>
        <row r="878">
          <cell r="A878" t="str">
            <v>SABCDIMOB101</v>
          </cell>
        </row>
        <row r="879">
          <cell r="A879" t="str">
            <v>CMRLPT23113</v>
          </cell>
        </row>
        <row r="880">
          <cell r="A880" t="str">
            <v>CMRLPT22028</v>
          </cell>
        </row>
        <row r="881">
          <cell r="A881" t="str">
            <v>CMRLPT20074</v>
          </cell>
        </row>
        <row r="882">
          <cell r="A882" t="str">
            <v>CMRLPT22200</v>
          </cell>
        </row>
        <row r="883">
          <cell r="A883" t="str">
            <v>CMRLPT24017</v>
          </cell>
        </row>
        <row r="884">
          <cell r="A884" t="str">
            <v>CMRLPT22204</v>
          </cell>
        </row>
        <row r="885">
          <cell r="A885" t="str">
            <v>CMRLPT21082</v>
          </cell>
        </row>
        <row r="886">
          <cell r="A886" t="str">
            <v>CMRLPT22046</v>
          </cell>
        </row>
        <row r="887">
          <cell r="A887" t="str">
            <v>CMRLPT24081</v>
          </cell>
        </row>
        <row r="888">
          <cell r="A888" t="str">
            <v>messgxgaro</v>
          </cell>
        </row>
        <row r="889">
          <cell r="A889" t="str">
            <v>CMRUCT19004</v>
          </cell>
        </row>
        <row r="890">
          <cell r="A890" t="str">
            <v>CMRUCT22123</v>
          </cell>
        </row>
        <row r="891">
          <cell r="A891" t="str">
            <v>CMRUCT24159</v>
          </cell>
        </row>
        <row r="892">
          <cell r="A892" t="str">
            <v>CMRLPT23288</v>
          </cell>
        </row>
        <row r="893">
          <cell r="A893" t="str">
            <v>CMRLPT19171</v>
          </cell>
        </row>
        <row r="894">
          <cell r="A894" t="str">
            <v>CMRUCT22035</v>
          </cell>
        </row>
        <row r="895">
          <cell r="A895" t="str">
            <v>CMRUCT24088</v>
          </cell>
        </row>
        <row r="896">
          <cell r="A896" t="str">
            <v>CMRLPT23032</v>
          </cell>
        </row>
        <row r="897">
          <cell r="A897" t="str">
            <v>CMRLPT21121</v>
          </cell>
        </row>
        <row r="898">
          <cell r="A898" t="str">
            <v>CMRUCT20097</v>
          </cell>
        </row>
        <row r="899">
          <cell r="A899" t="str">
            <v>CMRUCT20064</v>
          </cell>
        </row>
        <row r="900">
          <cell r="A900" t="str">
            <v>CMRLPT23097</v>
          </cell>
        </row>
        <row r="901">
          <cell r="A901" t="str">
            <v>CMRUCT21049</v>
          </cell>
        </row>
        <row r="902">
          <cell r="A902" t="str">
            <v>CMRLPT23165</v>
          </cell>
        </row>
        <row r="903">
          <cell r="A903" t="str">
            <v>SABCDIMO110</v>
          </cell>
        </row>
        <row r="904">
          <cell r="A904" t="str">
            <v>CMRUCT19114</v>
          </cell>
        </row>
        <row r="905">
          <cell r="A905" t="str">
            <v>CMRUCT21050</v>
          </cell>
        </row>
        <row r="906">
          <cell r="A906" t="str">
            <v>CMRLPT23081</v>
          </cell>
        </row>
        <row r="907">
          <cell r="A907" t="str">
            <v>CMRUCT24017</v>
          </cell>
        </row>
        <row r="908">
          <cell r="A908" t="str">
            <v>SABCPASDO101</v>
          </cell>
        </row>
        <row r="909">
          <cell r="A909" t="str">
            <v>CMRUCT20131</v>
          </cell>
        </row>
        <row r="910">
          <cell r="A910" t="str">
            <v>CMRLPT22128</v>
          </cell>
        </row>
        <row r="911">
          <cell r="A911" t="str">
            <v>CMRLPT22171</v>
          </cell>
        </row>
        <row r="912">
          <cell r="A912" t="str">
            <v>CMRUCT24066</v>
          </cell>
        </row>
        <row r="913">
          <cell r="A913" t="str">
            <v>CMRUCT23015</v>
          </cell>
        </row>
        <row r="914">
          <cell r="A914" t="str">
            <v>CMRLPT21016</v>
          </cell>
        </row>
        <row r="915">
          <cell r="A915" t="str">
            <v>CMRUCT19141</v>
          </cell>
        </row>
        <row r="916">
          <cell r="A916" t="str">
            <v>CMRUCT23301</v>
          </cell>
        </row>
        <row r="917">
          <cell r="A917" t="str">
            <v>CMRUCT23209</v>
          </cell>
        </row>
        <row r="918">
          <cell r="A918" t="str">
            <v>SIACFICH002</v>
          </cell>
        </row>
        <row r="919">
          <cell r="A919" t="str">
            <v>CMRLPT20096</v>
          </cell>
        </row>
        <row r="920">
          <cell r="A920" t="str">
            <v>CMRUCT20054</v>
          </cell>
        </row>
        <row r="921">
          <cell r="A921" t="str">
            <v>CMRUCT23309</v>
          </cell>
        </row>
        <row r="922">
          <cell r="A922" t="str">
            <v>CMRUCT19090</v>
          </cell>
        </row>
        <row r="923">
          <cell r="A923" t="str">
            <v>CMRUCT20007</v>
          </cell>
        </row>
        <row r="924">
          <cell r="A924" t="str">
            <v>CMRLPT23174</v>
          </cell>
        </row>
        <row r="925">
          <cell r="A925" t="str">
            <v>BALIDOMC003</v>
          </cell>
        </row>
        <row r="926">
          <cell r="A926" t="str">
            <v>CMRLPT24110</v>
          </cell>
        </row>
        <row r="927">
          <cell r="A927" t="str">
            <v>CMRUCT20164</v>
          </cell>
        </row>
        <row r="928">
          <cell r="A928" t="str">
            <v>CMRUCT19179</v>
          </cell>
        </row>
        <row r="929">
          <cell r="A929" t="str">
            <v>SABCMEC102</v>
          </cell>
        </row>
        <row r="930">
          <cell r="A930" t="str">
            <v>CMRLPT23164</v>
          </cell>
        </row>
        <row r="931">
          <cell r="A931" t="str">
            <v>CMRLPT23179</v>
          </cell>
        </row>
        <row r="932">
          <cell r="A932" t="str">
            <v>CMRUCT21106</v>
          </cell>
        </row>
        <row r="933">
          <cell r="A933" t="str">
            <v>CMRLPT21139</v>
          </cell>
        </row>
        <row r="934">
          <cell r="A934" t="str">
            <v>CMRLPT23163</v>
          </cell>
        </row>
        <row r="935">
          <cell r="A935" t="str">
            <v>CMRLPT23043</v>
          </cell>
        </row>
        <row r="936">
          <cell r="A936" t="str">
            <v>CMRLPT19168</v>
          </cell>
        </row>
        <row r="937">
          <cell r="A937" t="str">
            <v>CMRLPT23292</v>
          </cell>
        </row>
        <row r="938">
          <cell r="A938" t="str">
            <v>CMRUCT23112</v>
          </cell>
        </row>
        <row r="939">
          <cell r="A939" t="str">
            <v>CMRLPT23252</v>
          </cell>
        </row>
        <row r="940">
          <cell r="A940" t="str">
            <v>CMRLPT24191</v>
          </cell>
        </row>
        <row r="941">
          <cell r="A941" t="str">
            <v>CMRUCT20114</v>
          </cell>
        </row>
        <row r="942">
          <cell r="A942" t="str">
            <v>CMRLPT24010</v>
          </cell>
        </row>
        <row r="943">
          <cell r="A943" t="str">
            <v>CMRUCT24195</v>
          </cell>
        </row>
        <row r="944">
          <cell r="A944" t="str">
            <v>CMRLPT19190</v>
          </cell>
        </row>
        <row r="945">
          <cell r="A945" t="str">
            <v>CMRUCT21027</v>
          </cell>
        </row>
        <row r="946">
          <cell r="A946" t="str">
            <v>CMRLPT19013</v>
          </cell>
        </row>
        <row r="947">
          <cell r="A947" t="str">
            <v>CMRUCT23170</v>
          </cell>
        </row>
        <row r="948">
          <cell r="A948" t="str">
            <v>CMRLPT24158</v>
          </cell>
        </row>
        <row r="949">
          <cell r="A949" t="str">
            <v>CMRLPT23018</v>
          </cell>
        </row>
        <row r="950">
          <cell r="A950" t="str">
            <v>CMRLPT23207</v>
          </cell>
        </row>
        <row r="951">
          <cell r="A951" t="str">
            <v>CMRLPT24062</v>
          </cell>
        </row>
        <row r="952">
          <cell r="A952" t="str">
            <v>CMRUCT24099</v>
          </cell>
        </row>
        <row r="953">
          <cell r="A953" t="str">
            <v>CMRLPT19198</v>
          </cell>
        </row>
        <row r="954">
          <cell r="A954" t="str">
            <v>SOCADOMC002</v>
          </cell>
        </row>
        <row r="955">
          <cell r="A955" t="str">
            <v>BALITATT001</v>
          </cell>
        </row>
        <row r="956">
          <cell r="A956" t="str">
            <v>CMRUCT23208</v>
          </cell>
        </row>
        <row r="957">
          <cell r="A957" t="str">
            <v>CMRLPT23237</v>
          </cell>
        </row>
        <row r="958">
          <cell r="A958" t="str">
            <v>CMRLPT22150</v>
          </cell>
        </row>
        <row r="959">
          <cell r="A959" t="str">
            <v>CMRUCT20009</v>
          </cell>
        </row>
        <row r="960">
          <cell r="A960" t="str">
            <v>CMRUCT23239</v>
          </cell>
        </row>
        <row r="961">
          <cell r="A961" t="str">
            <v>SABCWIFI101</v>
          </cell>
        </row>
        <row r="962">
          <cell r="A962" t="str">
            <v>CMRUCT23144</v>
          </cell>
        </row>
        <row r="963">
          <cell r="A963" t="str">
            <v>CMRUCT22041</v>
          </cell>
        </row>
        <row r="964">
          <cell r="A964" t="str">
            <v>CMRLPT19227</v>
          </cell>
        </row>
        <row r="965">
          <cell r="A965" t="str">
            <v>CMRUCT21062</v>
          </cell>
        </row>
        <row r="966">
          <cell r="A966" t="str">
            <v>CMRUCT23141</v>
          </cell>
        </row>
        <row r="967">
          <cell r="A967" t="str">
            <v>CMRLPT20028</v>
          </cell>
        </row>
        <row r="968">
          <cell r="A968" t="str">
            <v>CMRUCT23125</v>
          </cell>
        </row>
        <row r="969">
          <cell r="A969" t="str">
            <v>CMRLPT22153</v>
          </cell>
        </row>
        <row r="970">
          <cell r="A970" t="str">
            <v>CMRLPT23122</v>
          </cell>
        </row>
        <row r="971">
          <cell r="A971" t="str">
            <v>CMRUCT23316</v>
          </cell>
        </row>
        <row r="972">
          <cell r="A972" t="str">
            <v>CMRUCT23121</v>
          </cell>
        </row>
        <row r="973">
          <cell r="A973" t="str">
            <v>CMRUCT19247</v>
          </cell>
        </row>
        <row r="974">
          <cell r="A974" t="str">
            <v>CMRUCT24139</v>
          </cell>
        </row>
        <row r="975">
          <cell r="A975" t="str">
            <v>CMRLPT21040</v>
          </cell>
        </row>
        <row r="976">
          <cell r="A976" t="str">
            <v>CMRLPT24102</v>
          </cell>
        </row>
        <row r="977">
          <cell r="A977" t="str">
            <v>CMRLPT21164</v>
          </cell>
        </row>
        <row r="978">
          <cell r="A978" t="str">
            <v>CMRUCT23117</v>
          </cell>
        </row>
        <row r="979">
          <cell r="A979" t="str">
            <v>CMRUCT19022</v>
          </cell>
        </row>
        <row r="980">
          <cell r="A980" t="str">
            <v>CMRLPT19238</v>
          </cell>
        </row>
        <row r="981">
          <cell r="A981" t="str">
            <v>yaousin003</v>
          </cell>
        </row>
        <row r="982">
          <cell r="A982" t="str">
            <v>CMRUCT19108</v>
          </cell>
        </row>
        <row r="983">
          <cell r="A983" t="str">
            <v>CMRLPT24020</v>
          </cell>
        </row>
        <row r="984">
          <cell r="A984" t="str">
            <v>CMRUCT21127</v>
          </cell>
        </row>
        <row r="985">
          <cell r="A985" t="str">
            <v>CMRLPT23278</v>
          </cell>
        </row>
        <row r="986">
          <cell r="A986" t="str">
            <v>CMRLPT23098</v>
          </cell>
        </row>
        <row r="987">
          <cell r="A987" t="str">
            <v>CMRLPT19304</v>
          </cell>
        </row>
        <row r="988">
          <cell r="A988" t="str">
            <v>CMRUCT19179</v>
          </cell>
        </row>
        <row r="989">
          <cell r="A989" t="str">
            <v>CMRLPT19363</v>
          </cell>
        </row>
        <row r="990">
          <cell r="A990" t="str">
            <v>CMRUCT22160</v>
          </cell>
        </row>
        <row r="991">
          <cell r="A991" t="str">
            <v>CMRLPT23234</v>
          </cell>
        </row>
        <row r="992">
          <cell r="A992" t="str">
            <v>SABCBIOM101</v>
          </cell>
        </row>
        <row r="993">
          <cell r="A993" t="str">
            <v>CMRUCT23318</v>
          </cell>
        </row>
        <row r="994">
          <cell r="A994" t="str">
            <v>CMRLPT23272</v>
          </cell>
        </row>
        <row r="995">
          <cell r="A995" t="str">
            <v>balidcira001</v>
          </cell>
        </row>
        <row r="996">
          <cell r="A996" t="str">
            <v>CMRLPT24145</v>
          </cell>
        </row>
        <row r="997">
          <cell r="A997" t="str">
            <v>CMRUCT20076</v>
          </cell>
        </row>
        <row r="998">
          <cell r="A998" t="str">
            <v>CMRUCT23173</v>
          </cell>
        </row>
        <row r="999">
          <cell r="A999" t="str">
            <v>CMRUCT24102</v>
          </cell>
        </row>
        <row r="1000">
          <cell r="A1000" t="str">
            <v>CMRUCT20124</v>
          </cell>
        </row>
        <row r="1001">
          <cell r="A1001" t="str">
            <v>CMRUCT19253</v>
          </cell>
        </row>
        <row r="1002">
          <cell r="A1002" t="str">
            <v>CMRUCT22101</v>
          </cell>
        </row>
        <row r="1003">
          <cell r="A1003" t="str">
            <v>CMRLPT22178</v>
          </cell>
        </row>
        <row r="1004">
          <cell r="A1004" t="str">
            <v>CMRUCT19068</v>
          </cell>
        </row>
        <row r="1005">
          <cell r="A1005" t="str">
            <v>cmrlpt19354</v>
          </cell>
        </row>
        <row r="1006">
          <cell r="A1006" t="str">
            <v>CMRUCT20102</v>
          </cell>
        </row>
        <row r="1007">
          <cell r="A1007" t="str">
            <v>SABCSQRH101</v>
          </cell>
        </row>
        <row r="1008">
          <cell r="A1008" t="str">
            <v>CMRUCT24023</v>
          </cell>
        </row>
        <row r="1009">
          <cell r="A1009" t="str">
            <v>CMRLPT21017</v>
          </cell>
        </row>
        <row r="1010">
          <cell r="A1010" t="str">
            <v>CMRLPT22042</v>
          </cell>
        </row>
        <row r="1011">
          <cell r="A1011" t="str">
            <v>CMRLPT24059</v>
          </cell>
        </row>
        <row r="1012">
          <cell r="A1012" t="str">
            <v>CMRUCT24031</v>
          </cell>
        </row>
        <row r="1013">
          <cell r="A1013" t="str">
            <v>CM01BI101</v>
          </cell>
        </row>
        <row r="1014">
          <cell r="A1014" t="str">
            <v>BALILIMS601</v>
          </cell>
        </row>
        <row r="1015">
          <cell r="A1015" t="str">
            <v>CMRUCT24175</v>
          </cell>
        </row>
        <row r="1016">
          <cell r="A1016" t="str">
            <v>SABCWEB601</v>
          </cell>
        </row>
        <row r="1017">
          <cell r="A1017" t="str">
            <v>CMRLPT24119</v>
          </cell>
        </row>
        <row r="1018">
          <cell r="A1018" t="str">
            <v>CMRUCT22082</v>
          </cell>
        </row>
        <row r="1019">
          <cell r="A1019" t="str">
            <v>CMRUCT23219</v>
          </cell>
        </row>
        <row r="1020">
          <cell r="A1020" t="str">
            <v>CMRLPT23176</v>
          </cell>
        </row>
        <row r="1021">
          <cell r="A1021" t="str">
            <v>CMRLPT22177</v>
          </cell>
        </row>
        <row r="1022">
          <cell r="A1022" t="str">
            <v>CMRLPT22147</v>
          </cell>
        </row>
        <row r="1023">
          <cell r="A1023" t="str">
            <v>CMRLPT24007</v>
          </cell>
        </row>
        <row r="1024">
          <cell r="A1024" t="str">
            <v>CMRUCT20099</v>
          </cell>
        </row>
        <row r="1025">
          <cell r="A1025" t="str">
            <v>CMRLPT24133</v>
          </cell>
        </row>
        <row r="1026">
          <cell r="A1026" t="str">
            <v>CMRLPT23021</v>
          </cell>
        </row>
        <row r="1027">
          <cell r="A1027" t="str">
            <v>CMRUCT24092</v>
          </cell>
        </row>
        <row r="1028">
          <cell r="A1028" t="str">
            <v>CMRLPT20118</v>
          </cell>
        </row>
        <row r="1029">
          <cell r="A1029" t="str">
            <v>CMRUCT24112</v>
          </cell>
        </row>
        <row r="1030">
          <cell r="A1030" t="str">
            <v>CMRLPT23226</v>
          </cell>
        </row>
        <row r="1031">
          <cell r="A1031" t="str">
            <v>CMRUCT24056</v>
          </cell>
        </row>
        <row r="1032">
          <cell r="A1032" t="str">
            <v>CMRUCT22030</v>
          </cell>
        </row>
        <row r="1033">
          <cell r="A1033" t="str">
            <v>CMRLPT21074</v>
          </cell>
        </row>
        <row r="1034">
          <cell r="A1034" t="str">
            <v>CMRLPT22080</v>
          </cell>
        </row>
        <row r="1035">
          <cell r="A1035" t="str">
            <v>CMRUCT24168</v>
          </cell>
        </row>
        <row r="1036">
          <cell r="A1036" t="str">
            <v>CMRUCT24070</v>
          </cell>
        </row>
        <row r="1037">
          <cell r="A1037" t="str">
            <v>CMRUCT23071</v>
          </cell>
        </row>
        <row r="1038">
          <cell r="A1038" t="str">
            <v>CMRLPT22124</v>
          </cell>
        </row>
        <row r="1039">
          <cell r="A1039" t="str">
            <v>CMRLPT22024</v>
          </cell>
        </row>
        <row r="1040">
          <cell r="A1040" t="str">
            <v>CMRLPT24072</v>
          </cell>
        </row>
        <row r="1041">
          <cell r="A1041" t="str">
            <v>CMRLPT24043</v>
          </cell>
        </row>
        <row r="1042">
          <cell r="A1042" t="str">
            <v>CMRUCT20126</v>
          </cell>
        </row>
        <row r="1043">
          <cell r="A1043" t="str">
            <v>CMRLPT20085</v>
          </cell>
        </row>
        <row r="1044">
          <cell r="A1044" t="str">
            <v>CMRLPT24143</v>
          </cell>
        </row>
        <row r="1045">
          <cell r="A1045" t="str">
            <v>CMRLPT24004</v>
          </cell>
        </row>
        <row r="1046">
          <cell r="A1046" t="str">
            <v>CMRLPT23187</v>
          </cell>
        </row>
        <row r="1047">
          <cell r="A1047" t="str">
            <v>CMRUCT20018</v>
          </cell>
        </row>
        <row r="1048">
          <cell r="A1048" t="str">
            <v>CMRLPT22058</v>
          </cell>
        </row>
        <row r="1049">
          <cell r="A1049" t="str">
            <v>CMRUCT19151</v>
          </cell>
        </row>
        <row r="1050">
          <cell r="A1050" t="str">
            <v>CMRUCT24026</v>
          </cell>
        </row>
        <row r="1051">
          <cell r="A1051" t="str">
            <v>CMRLPT22111</v>
          </cell>
        </row>
        <row r="1052">
          <cell r="A1052" t="str">
            <v>CMRUCT24197</v>
          </cell>
        </row>
        <row r="1053">
          <cell r="A1053" t="str">
            <v>CMRLPT22043</v>
          </cell>
        </row>
        <row r="1054">
          <cell r="A1054" t="str">
            <v>CMRLPT22169</v>
          </cell>
        </row>
        <row r="1055">
          <cell r="A1055" t="str">
            <v>CMRLPT24152</v>
          </cell>
        </row>
        <row r="1056">
          <cell r="A1056" t="str">
            <v>CMRLPT22132</v>
          </cell>
        </row>
        <row r="1057">
          <cell r="A1057" t="str">
            <v>CMRLPT21015</v>
          </cell>
        </row>
        <row r="1058">
          <cell r="A1058" t="str">
            <v>CMRLPT19181</v>
          </cell>
        </row>
        <row r="1059">
          <cell r="A1059" t="str">
            <v>CMRUCT22032</v>
          </cell>
        </row>
        <row r="1060">
          <cell r="A1060" t="str">
            <v>SABCDHCP101</v>
          </cell>
        </row>
        <row r="1061">
          <cell r="A1061" t="str">
            <v>OLEMPDDK101</v>
          </cell>
        </row>
        <row r="1062">
          <cell r="A1062" t="str">
            <v>CMRLPT20026</v>
          </cell>
        </row>
        <row r="1063">
          <cell r="A1063" t="str">
            <v>CMRUCT20053</v>
          </cell>
        </row>
        <row r="1064">
          <cell r="A1064" t="str">
            <v>CMRUCT23055</v>
          </cell>
        </row>
        <row r="1065">
          <cell r="A1065" t="str">
            <v>CMRUCT21096</v>
          </cell>
        </row>
        <row r="1066">
          <cell r="A1066" t="str">
            <v>mescavesndok</v>
          </cell>
        </row>
        <row r="1067">
          <cell r="A1067" t="str">
            <v>CMRUCT24014</v>
          </cell>
        </row>
        <row r="1068">
          <cell r="A1068" t="str">
            <v>CMRUCT19006</v>
          </cell>
        </row>
        <row r="1069">
          <cell r="A1069" t="str">
            <v>CMRLPT23227</v>
          </cell>
        </row>
        <row r="1070">
          <cell r="A1070" t="str">
            <v>CMRUCT22145</v>
          </cell>
        </row>
        <row r="1071">
          <cell r="A1071" t="str">
            <v>CMRLPT23034</v>
          </cell>
        </row>
        <row r="1072">
          <cell r="A1072" t="str">
            <v>CMRUCT23100</v>
          </cell>
        </row>
        <row r="1073">
          <cell r="A1073" t="str">
            <v>CMRLPT22172</v>
          </cell>
        </row>
        <row r="1074">
          <cell r="A1074" t="str">
            <v>CMRLPT23012</v>
          </cell>
        </row>
        <row r="1075">
          <cell r="A1075" t="str">
            <v>CMRUCT24118</v>
          </cell>
        </row>
        <row r="1076">
          <cell r="A1076" t="str">
            <v>CMRUCT24012</v>
          </cell>
        </row>
        <row r="1077">
          <cell r="A1077" t="str">
            <v>CMRLPT24175</v>
          </cell>
        </row>
        <row r="1078">
          <cell r="A1078" t="str">
            <v>CMRLPT24016</v>
          </cell>
        </row>
        <row r="1079">
          <cell r="A1079" t="str">
            <v>CMRLPT22104</v>
          </cell>
        </row>
        <row r="1080">
          <cell r="A1080" t="str">
            <v>CMRLPT19365</v>
          </cell>
        </row>
        <row r="1081">
          <cell r="A1081" t="str">
            <v>CMRUCT23114</v>
          </cell>
        </row>
        <row r="1082">
          <cell r="A1082" t="str">
            <v>CMRLPT24147</v>
          </cell>
        </row>
        <row r="1083">
          <cell r="A1083" t="str">
            <v>SABCLCM101</v>
          </cell>
        </row>
        <row r="1084">
          <cell r="A1084" t="str">
            <v>CMRUCT23315</v>
          </cell>
        </row>
        <row r="1085">
          <cell r="A1085" t="str">
            <v>CMRUCT19139</v>
          </cell>
        </row>
        <row r="1086">
          <cell r="A1086" t="str">
            <v>CMRUCT21012</v>
          </cell>
        </row>
        <row r="1087">
          <cell r="A1087" t="str">
            <v>CMRLPT24082</v>
          </cell>
        </row>
        <row r="1088">
          <cell r="A1088" t="str">
            <v>CMRUCT23113</v>
          </cell>
        </row>
        <row r="1089">
          <cell r="A1089" t="str">
            <v>SOCAPCUT001</v>
          </cell>
        </row>
        <row r="1090">
          <cell r="A1090" t="str">
            <v>CMRLPT19006</v>
          </cell>
        </row>
        <row r="1091">
          <cell r="A1091" t="str">
            <v>CMRLPT24075</v>
          </cell>
        </row>
        <row r="1092">
          <cell r="A1092" t="str">
            <v>CMRUCT20047</v>
          </cell>
        </row>
        <row r="1093">
          <cell r="A1093" t="str">
            <v>CMRLPT19165</v>
          </cell>
        </row>
        <row r="1094">
          <cell r="A1094" t="str">
            <v>CMRUCT23095</v>
          </cell>
        </row>
        <row r="1095">
          <cell r="A1095" t="str">
            <v>CMRLPT20022</v>
          </cell>
        </row>
        <row r="1096">
          <cell r="A1096" t="str">
            <v>GAROPCUT001</v>
          </cell>
        </row>
        <row r="1097">
          <cell r="A1097" t="str">
            <v>CMRLPT23264</v>
          </cell>
        </row>
        <row r="1098">
          <cell r="A1098" t="str">
            <v>CMRLPT21050</v>
          </cell>
        </row>
        <row r="1099">
          <cell r="A1099" t="str">
            <v>CMRLPT24091</v>
          </cell>
        </row>
        <row r="1100">
          <cell r="A1100" t="str">
            <v>CMRUCT23196</v>
          </cell>
        </row>
        <row r="1101">
          <cell r="A1101" t="str">
            <v>CMRLPT19163</v>
          </cell>
        </row>
        <row r="1102">
          <cell r="A1102" t="str">
            <v>CMRLPT23268</v>
          </cell>
        </row>
        <row r="1103">
          <cell r="A1103" t="str">
            <v>CMRLPT22134</v>
          </cell>
        </row>
        <row r="1104">
          <cell r="A1104" t="str">
            <v>CMRUCT23310</v>
          </cell>
        </row>
        <row r="1105">
          <cell r="A1105" t="str">
            <v>CMRUCT20074</v>
          </cell>
        </row>
        <row r="1106">
          <cell r="A1106" t="str">
            <v>SOCAMSQL101</v>
          </cell>
        </row>
        <row r="1107">
          <cell r="A1107" t="str">
            <v>CMRLPT22112</v>
          </cell>
        </row>
        <row r="1108">
          <cell r="A1108" t="str">
            <v>CMRUCT23013</v>
          </cell>
        </row>
        <row r="1109">
          <cell r="A1109" t="str">
            <v>CMRUCT22053</v>
          </cell>
        </row>
        <row r="1110">
          <cell r="A1110" t="str">
            <v>CMRLPT20087</v>
          </cell>
        </row>
        <row r="1111">
          <cell r="A1111" t="str">
            <v>CMRUCT19135</v>
          </cell>
        </row>
        <row r="1112">
          <cell r="A1112" t="str">
            <v>CMRUCT23257</v>
          </cell>
        </row>
        <row r="1113">
          <cell r="A1113" t="str">
            <v>CMRUCT21036</v>
          </cell>
        </row>
        <row r="1114">
          <cell r="A1114" t="str">
            <v>CMRLPT20057</v>
          </cell>
        </row>
        <row r="1115">
          <cell r="A1115" t="str">
            <v>CMRLPT23013</v>
          </cell>
        </row>
        <row r="1116">
          <cell r="A1116" t="str">
            <v>CMRLPT22090</v>
          </cell>
        </row>
        <row r="1117">
          <cell r="A1117" t="str">
            <v>BAFOUSIN002</v>
          </cell>
        </row>
        <row r="1118">
          <cell r="A1118" t="str">
            <v>CMRLPT24122</v>
          </cell>
        </row>
        <row r="1119">
          <cell r="A1119" t="str">
            <v>CMRUCT21072</v>
          </cell>
        </row>
        <row r="1120">
          <cell r="A1120" t="str">
            <v>CMRLPT24105</v>
          </cell>
        </row>
        <row r="1121">
          <cell r="A1121" t="str">
            <v>CMRUCT23130</v>
          </cell>
        </row>
        <row r="1122">
          <cell r="A1122" t="str">
            <v>SABCELO101</v>
          </cell>
        </row>
        <row r="1123">
          <cell r="A1123" t="str">
            <v>SABCIA601</v>
          </cell>
        </row>
        <row r="1124">
          <cell r="A1124" t="str">
            <v>SOCASHARG101</v>
          </cell>
        </row>
        <row r="1125">
          <cell r="A1125" t="str">
            <v>CMRLPT21106</v>
          </cell>
        </row>
        <row r="1126">
          <cell r="A1126" t="str">
            <v>CMRLPT21137</v>
          </cell>
        </row>
        <row r="1127">
          <cell r="A1127" t="str">
            <v>CMRLPT24031</v>
          </cell>
        </row>
        <row r="1128">
          <cell r="A1128" t="str">
            <v>CMRLPT21003</v>
          </cell>
        </row>
        <row r="1129">
          <cell r="A1129" t="str">
            <v>SIACPDDK101</v>
          </cell>
        </row>
        <row r="1130">
          <cell r="A1130" t="str">
            <v>CMRUCT22116</v>
          </cell>
        </row>
        <row r="1131">
          <cell r="A1131" t="str">
            <v>CMRUCT24079</v>
          </cell>
        </row>
        <row r="1132">
          <cell r="A1132" t="str">
            <v>CMRLPT21035</v>
          </cell>
        </row>
        <row r="1133">
          <cell r="A1133" t="str">
            <v>CMRLPT23156</v>
          </cell>
        </row>
        <row r="1134">
          <cell r="A1134" t="str">
            <v>CMRUCT20098</v>
          </cell>
        </row>
        <row r="1135">
          <cell r="A1135" t="str">
            <v>CMRLPT23287</v>
          </cell>
        </row>
        <row r="1136">
          <cell r="A1136" t="str">
            <v>CMRLPT23033</v>
          </cell>
        </row>
        <row r="1137">
          <cell r="A1137" t="str">
            <v>CMRLPT23219</v>
          </cell>
        </row>
        <row r="1138">
          <cell r="A1138" t="str">
            <v>CMRUCT24165</v>
          </cell>
        </row>
        <row r="1139">
          <cell r="A1139" t="str">
            <v>CMRLPT20027</v>
          </cell>
        </row>
        <row r="1140">
          <cell r="A1140" t="str">
            <v>CMRLPT24171</v>
          </cell>
        </row>
        <row r="1141">
          <cell r="A1141" t="str">
            <v>CMRUCT19163</v>
          </cell>
        </row>
        <row r="1142">
          <cell r="A1142" t="str">
            <v>NDOKPDDK101</v>
          </cell>
        </row>
        <row r="1143">
          <cell r="A1143" t="str">
            <v>CMRUCT22080</v>
          </cell>
        </row>
        <row r="1144">
          <cell r="A1144" t="str">
            <v>CMRUCT20149</v>
          </cell>
        </row>
        <row r="1145">
          <cell r="A1145" t="str">
            <v>CMRLPT23126</v>
          </cell>
        </row>
        <row r="1146">
          <cell r="A1146" t="str">
            <v>CMRLTP19172</v>
          </cell>
        </row>
        <row r="1147">
          <cell r="A1147" t="str">
            <v>CMRUCT23312</v>
          </cell>
        </row>
        <row r="1148">
          <cell r="A1148" t="str">
            <v>CMRLPT23185</v>
          </cell>
        </row>
        <row r="1149">
          <cell r="A1149" t="str">
            <v>CMRUCT23245</v>
          </cell>
        </row>
        <row r="1150">
          <cell r="A1150" t="str">
            <v>CMRUCT19072</v>
          </cell>
        </row>
        <row r="1151">
          <cell r="A1151" t="str">
            <v>CMRUCT21079</v>
          </cell>
        </row>
        <row r="1152">
          <cell r="A1152" t="str">
            <v>CMRLPT22161</v>
          </cell>
        </row>
        <row r="1153">
          <cell r="A1153" t="str">
            <v>CMRLPT22040</v>
          </cell>
        </row>
        <row r="1154">
          <cell r="A1154" t="str">
            <v>CMRLPT22037</v>
          </cell>
        </row>
        <row r="1155">
          <cell r="A1155" t="str">
            <v>CMRLPT21022</v>
          </cell>
        </row>
        <row r="1156">
          <cell r="A1156" t="str">
            <v>CMRUCT24084</v>
          </cell>
        </row>
        <row r="1157">
          <cell r="A1157" t="str">
            <v>CMRUCT21013</v>
          </cell>
        </row>
        <row r="1158">
          <cell r="A1158" t="str">
            <v>CMRLPT22164</v>
          </cell>
        </row>
        <row r="1159">
          <cell r="A1159" t="str">
            <v>CMRLPT23008</v>
          </cell>
        </row>
        <row r="1160">
          <cell r="A1160" t="str">
            <v>CMRLPT21114</v>
          </cell>
        </row>
        <row r="1161">
          <cell r="A1161" t="str">
            <v>CMRLPT24077</v>
          </cell>
        </row>
        <row r="1162">
          <cell r="A1162" t="str">
            <v>CMRUCT20123</v>
          </cell>
        </row>
        <row r="1163">
          <cell r="A1163" t="str">
            <v>CMRUCT23136</v>
          </cell>
        </row>
        <row r="1164">
          <cell r="A1164" t="str">
            <v>cmruct23043</v>
          </cell>
        </row>
        <row r="1165">
          <cell r="A1165" t="str">
            <v>CMRLPT23105</v>
          </cell>
        </row>
        <row r="1166">
          <cell r="A1166" t="str">
            <v>SABCCRM601</v>
          </cell>
        </row>
        <row r="1167">
          <cell r="A1167" t="str">
            <v>CMRUCT23006</v>
          </cell>
        </row>
        <row r="1168">
          <cell r="A1168" t="str">
            <v>CMRLPT21159</v>
          </cell>
        </row>
        <row r="1169">
          <cell r="A1169" t="str">
            <v>CMRUCT20163</v>
          </cell>
        </row>
        <row r="1170">
          <cell r="A1170" t="str">
            <v>CMRUCT22072</v>
          </cell>
        </row>
        <row r="1171">
          <cell r="A1171" t="str">
            <v>CMRLPT22007</v>
          </cell>
        </row>
        <row r="1172">
          <cell r="A1172" t="str">
            <v>CMRUCT21002</v>
          </cell>
        </row>
        <row r="1173">
          <cell r="A1173" t="str">
            <v>cmruct21089</v>
          </cell>
        </row>
        <row r="1174">
          <cell r="A1174" t="str">
            <v>CMRUCT24008</v>
          </cell>
        </row>
        <row r="1175">
          <cell r="A1175" t="str">
            <v>CMRUCT22039</v>
          </cell>
        </row>
        <row r="1176">
          <cell r="A1176" t="str">
            <v>CMRLPT19243</v>
          </cell>
        </row>
        <row r="1177">
          <cell r="A1177" t="str">
            <v>CMRLPT21146</v>
          </cell>
        </row>
        <row r="1178">
          <cell r="A1178" t="str">
            <v>CMRUCT23037</v>
          </cell>
        </row>
        <row r="1179">
          <cell r="A1179" t="str">
            <v>CMRUCT24062</v>
          </cell>
        </row>
        <row r="1180">
          <cell r="A1180" t="str">
            <v>YAOUVPRX102</v>
          </cell>
        </row>
        <row r="1181">
          <cell r="A1181" t="str">
            <v>CMRLPT24203</v>
          </cell>
        </row>
        <row r="1182">
          <cell r="A1182" t="str">
            <v>CMRLPT24019</v>
          </cell>
        </row>
        <row r="1183">
          <cell r="A1183" t="str">
            <v>SABCGLPI101</v>
          </cell>
        </row>
        <row r="1184">
          <cell r="A1184" t="str">
            <v>CMRUCT22064</v>
          </cell>
        </row>
        <row r="1185">
          <cell r="A1185" t="str">
            <v>CMRUCT21098</v>
          </cell>
        </row>
        <row r="1186">
          <cell r="A1186" t="str">
            <v>CMRLPT23201</v>
          </cell>
        </row>
        <row r="1187">
          <cell r="A1187" t="str">
            <v>CMRLPT23206</v>
          </cell>
        </row>
        <row r="1188">
          <cell r="A1188" t="str">
            <v>CMRLPT22004</v>
          </cell>
        </row>
        <row r="1189">
          <cell r="A1189" t="str">
            <v>SABCBPC601</v>
          </cell>
        </row>
        <row r="1190">
          <cell r="A1190" t="str">
            <v>CMRUCT23161</v>
          </cell>
        </row>
        <row r="1191">
          <cell r="A1191" t="str">
            <v>SABCMOS102</v>
          </cell>
        </row>
        <row r="1192">
          <cell r="A1192" t="str">
            <v>CMRUCT24109</v>
          </cell>
        </row>
        <row r="1193">
          <cell r="A1193" t="str">
            <v>CMRUCT24011</v>
          </cell>
        </row>
        <row r="1194">
          <cell r="A1194" t="str">
            <v>mescondbaf</v>
          </cell>
        </row>
        <row r="1195">
          <cell r="A1195" t="str">
            <v>CMRUCT20157</v>
          </cell>
        </row>
        <row r="1196">
          <cell r="A1196" t="str">
            <v>CMRLPT22187</v>
          </cell>
        </row>
        <row r="1197">
          <cell r="A1197" t="str">
            <v>CMRUCT21108</v>
          </cell>
        </row>
        <row r="1198">
          <cell r="A1198" t="str">
            <v>CMRLPT20043</v>
          </cell>
        </row>
        <row r="1199">
          <cell r="A1199" t="str">
            <v>CMRUCT24120</v>
          </cell>
        </row>
        <row r="1200">
          <cell r="A1200" t="str">
            <v>SABCSCCM101</v>
          </cell>
        </row>
        <row r="1201">
          <cell r="A1201" t="str">
            <v>CMRLPT23235</v>
          </cell>
        </row>
        <row r="1202">
          <cell r="A1202" t="str">
            <v>CMRUCT23145</v>
          </cell>
        </row>
        <row r="1203">
          <cell r="A1203" t="str">
            <v>CMRUCT23241</v>
          </cell>
        </row>
        <row r="1204">
          <cell r="A1204" t="str">
            <v>BALIBI101</v>
          </cell>
        </row>
        <row r="1205">
          <cell r="A1205" t="str">
            <v>CMRLPT20106</v>
          </cell>
        </row>
        <row r="1206">
          <cell r="A1206" t="str">
            <v>CMRLPT21150</v>
          </cell>
        </row>
        <row r="1207">
          <cell r="A1207" t="str">
            <v>CMRUCT20082</v>
          </cell>
        </row>
        <row r="1208">
          <cell r="A1208" t="str">
            <v>CMRUCT23049</v>
          </cell>
        </row>
        <row r="1209">
          <cell r="A1209" t="str">
            <v>SIACDOMC002</v>
          </cell>
        </row>
        <row r="1210">
          <cell r="A1210" t="str">
            <v>SABCMOS201</v>
          </cell>
        </row>
        <row r="1211">
          <cell r="A1211" t="str">
            <v>CMRLPT23073</v>
          </cell>
        </row>
        <row r="1212">
          <cell r="A1212" t="str">
            <v>CMRLPT22012</v>
          </cell>
        </row>
        <row r="1213">
          <cell r="A1213" t="str">
            <v>BALIDOMC002</v>
          </cell>
        </row>
        <row r="1214">
          <cell r="A1214" t="str">
            <v>CMRUCT20081</v>
          </cell>
        </row>
        <row r="1215">
          <cell r="A1215" t="str">
            <v>CMRLPT21034</v>
          </cell>
        </row>
        <row r="1216">
          <cell r="A1216" t="str">
            <v>CMRUCT19091</v>
          </cell>
        </row>
        <row r="1217">
          <cell r="A1217" t="str">
            <v>CMRLPT23319</v>
          </cell>
        </row>
        <row r="1218">
          <cell r="A1218" t="str">
            <v>CMRLPT21122</v>
          </cell>
        </row>
        <row r="1219">
          <cell r="A1219" t="str">
            <v>CMRTAB20337</v>
          </cell>
        </row>
        <row r="1220">
          <cell r="A1220" t="str">
            <v>CMRLPT23166</v>
          </cell>
        </row>
        <row r="1221">
          <cell r="A1221" t="str">
            <v>CMRUCT24129</v>
          </cell>
        </row>
        <row r="1222">
          <cell r="A1222" t="str">
            <v>CMRLPT24028</v>
          </cell>
        </row>
        <row r="1223">
          <cell r="A1223" t="str">
            <v>CMRUCT24090</v>
          </cell>
        </row>
        <row r="1224">
          <cell r="A1224" t="str">
            <v>CMRLPT20100</v>
          </cell>
        </row>
        <row r="1225">
          <cell r="A1225" t="str">
            <v>SABCCACC101</v>
          </cell>
        </row>
        <row r="1226">
          <cell r="A1226" t="str">
            <v>CMRUCT23010</v>
          </cell>
        </row>
        <row r="1227">
          <cell r="A1227" t="str">
            <v>CMRLPT21135</v>
          </cell>
        </row>
        <row r="1228">
          <cell r="A1228" t="str">
            <v>CMRLPT24034</v>
          </cell>
        </row>
        <row r="1229">
          <cell r="A1229" t="str">
            <v>CMRUCT22166</v>
          </cell>
        </row>
        <row r="1230">
          <cell r="A1230" t="str">
            <v>CMRLPT22207</v>
          </cell>
        </row>
        <row r="1231">
          <cell r="A1231" t="str">
            <v>CMRLPT22059</v>
          </cell>
        </row>
        <row r="1232">
          <cell r="A1232" t="str">
            <v>CMRLPT21021</v>
          </cell>
        </row>
        <row r="1233">
          <cell r="A1233" t="str">
            <v>CMRUCT23223</v>
          </cell>
        </row>
        <row r="1234">
          <cell r="A1234" t="str">
            <v>CMRLPT19174</v>
          </cell>
        </row>
        <row r="1235">
          <cell r="A1235" t="str">
            <v>CMRLPT19248</v>
          </cell>
        </row>
        <row r="1236">
          <cell r="A1236" t="str">
            <v>CMRLPT22074</v>
          </cell>
        </row>
        <row r="1237">
          <cell r="A1237" t="str">
            <v>CMRUCT21031</v>
          </cell>
        </row>
        <row r="1238">
          <cell r="A1238" t="str">
            <v>CMRUCT23009</v>
          </cell>
        </row>
        <row r="1239">
          <cell r="A1239" t="str">
            <v>CMRLPT23205</v>
          </cell>
        </row>
        <row r="1240">
          <cell r="A1240" t="str">
            <v>SABCTEST601</v>
          </cell>
        </row>
        <row r="1241">
          <cell r="A1241" t="str">
            <v>CMRLPT22041</v>
          </cell>
        </row>
        <row r="1242">
          <cell r="A1242" t="str">
            <v>CMRLPT23124</v>
          </cell>
        </row>
        <row r="1243">
          <cell r="A1243" t="str">
            <v>CMRLPT22015</v>
          </cell>
        </row>
        <row r="1244">
          <cell r="A1244" t="str">
            <v>CMRUCT22131</v>
          </cell>
        </row>
        <row r="1245">
          <cell r="A1245" t="str">
            <v>CMRUCT23329</v>
          </cell>
        </row>
        <row r="1246">
          <cell r="A1246" t="str">
            <v>CMRLPT21138</v>
          </cell>
        </row>
        <row r="1247">
          <cell r="A1247" t="str">
            <v>CMRLPT20093</v>
          </cell>
        </row>
        <row r="1248">
          <cell r="A1248" t="str">
            <v>CMRUCT21104</v>
          </cell>
        </row>
        <row r="1249">
          <cell r="A1249" t="str">
            <v>CMRLPT23036</v>
          </cell>
        </row>
        <row r="1250">
          <cell r="A1250" t="str">
            <v>CMRLPT19209</v>
          </cell>
        </row>
        <row r="1251">
          <cell r="A1251" t="str">
            <v>CMRLPT20101</v>
          </cell>
        </row>
        <row r="1252">
          <cell r="A1252" t="str">
            <v>2c0f:2a80:59:ff10::3c7</v>
          </cell>
        </row>
        <row r="1253">
          <cell r="A1253" t="str">
            <v>2c0f:2a80:59:ff10:262d:d55:1cc8:72ae</v>
          </cell>
        </row>
        <row r="1254">
          <cell r="A1254" t="str">
            <v>CMRLPT21107</v>
          </cell>
        </row>
        <row r="1255">
          <cell r="A1255" t="str">
            <v>cmruct23044</v>
          </cell>
        </row>
        <row r="1256">
          <cell r="A1256" t="str">
            <v>CMRLPT21028</v>
          </cell>
        </row>
        <row r="1257">
          <cell r="A1257" t="str">
            <v>CMRUCT19013</v>
          </cell>
        </row>
        <row r="1258">
          <cell r="A1258" t="str">
            <v>CMRLPT21011</v>
          </cell>
        </row>
        <row r="1259">
          <cell r="A1259" t="str">
            <v>BAFOPCUT001</v>
          </cell>
        </row>
        <row r="1260">
          <cell r="A1260" t="str">
            <v>SEMCUPCUT101</v>
          </cell>
        </row>
        <row r="1261">
          <cell r="A1261" t="str">
            <v>CMRLPT24137</v>
          </cell>
        </row>
        <row r="1262">
          <cell r="A1262" t="str">
            <v>CMRLPT24099</v>
          </cell>
        </row>
        <row r="1263">
          <cell r="A1263" t="str">
            <v>CMRLPT23016</v>
          </cell>
        </row>
        <row r="1264">
          <cell r="A1264" t="str">
            <v>CMRUCT21011</v>
          </cell>
        </row>
        <row r="1265">
          <cell r="A1265" t="str">
            <v>SEMCSHARG101</v>
          </cell>
        </row>
        <row r="1266">
          <cell r="A1266" t="str">
            <v>CMRLPT20121</v>
          </cell>
        </row>
        <row r="1267">
          <cell r="A1267" t="str">
            <v>CMRLPT19186</v>
          </cell>
        </row>
        <row r="1268">
          <cell r="A1268" t="str">
            <v>CMRLPT20084</v>
          </cell>
        </row>
        <row r="1269">
          <cell r="A1269" t="str">
            <v>CMRLPT21086</v>
          </cell>
        </row>
        <row r="1270">
          <cell r="A1270" t="str">
            <v>CMRLPT24168</v>
          </cell>
        </row>
        <row r="1271">
          <cell r="A1271" t="str">
            <v>CMRLPT24148</v>
          </cell>
        </row>
        <row r="1272">
          <cell r="A1272" t="str">
            <v>CMRLPT21026</v>
          </cell>
        </row>
        <row r="1273">
          <cell r="A1273" t="str">
            <v>SABCRADI101</v>
          </cell>
        </row>
        <row r="1274">
          <cell r="A1274" t="str">
            <v>CMRUCT23322</v>
          </cell>
        </row>
        <row r="1275">
          <cell r="A1275" t="str">
            <v>SABCBPC603</v>
          </cell>
        </row>
        <row r="1276">
          <cell r="A1276" t="str">
            <v>SOCABACK101</v>
          </cell>
        </row>
        <row r="1277">
          <cell r="A1277" t="str">
            <v>CMRLPT19170</v>
          </cell>
        </row>
        <row r="1278">
          <cell r="A1278" t="str">
            <v>CMRUCT23221</v>
          </cell>
        </row>
        <row r="1279">
          <cell r="A1279" t="str">
            <v>SABCAMPLI101</v>
          </cell>
        </row>
        <row r="1280">
          <cell r="A1280" t="str">
            <v>CMRUCT19192</v>
          </cell>
        </row>
        <row r="1281">
          <cell r="A1281" t="str">
            <v>CMRUCT22126</v>
          </cell>
        </row>
        <row r="1282">
          <cell r="A1282" t="str">
            <v>CMRUCT21117</v>
          </cell>
        </row>
        <row r="1283">
          <cell r="A1283" t="str">
            <v>SABCKPI105</v>
          </cell>
        </row>
        <row r="1284">
          <cell r="A1284" t="str">
            <v>CMRLPT24084</v>
          </cell>
        </row>
        <row r="1285">
          <cell r="A1285" t="str">
            <v>CMRLPT20047</v>
          </cell>
        </row>
        <row r="1286">
          <cell r="A1286" t="str">
            <v>CMRLPT21116</v>
          </cell>
        </row>
        <row r="1287">
          <cell r="A1287" t="str">
            <v>CMRLPT22176</v>
          </cell>
        </row>
        <row r="1288">
          <cell r="A1288" t="str">
            <v>CMRUCT22025</v>
          </cell>
        </row>
        <row r="1289">
          <cell r="A1289" t="str">
            <v>CMRUCT24193</v>
          </cell>
        </row>
        <row r="1290">
          <cell r="A1290" t="str">
            <v>CMRUCT23162</v>
          </cell>
        </row>
        <row r="1291">
          <cell r="A1291" t="str">
            <v>CMRUCT21055</v>
          </cell>
        </row>
        <row r="1292">
          <cell r="A1292" t="str">
            <v>CMRUCT24153</v>
          </cell>
        </row>
        <row r="1293">
          <cell r="A1293" t="str">
            <v>YAOUPCUT001</v>
          </cell>
        </row>
        <row r="1294">
          <cell r="A1294" t="str">
            <v>CMRLPT23167</v>
          </cell>
        </row>
        <row r="1295">
          <cell r="A1295" t="str">
            <v>SABCDIMO103</v>
          </cell>
        </row>
        <row r="1296">
          <cell r="A1296" t="str">
            <v>SOCAFICH101</v>
          </cell>
        </row>
        <row r="1297">
          <cell r="A1297" t="str">
            <v>CMRUCT22083</v>
          </cell>
        </row>
        <row r="1298">
          <cell r="A1298" t="str">
            <v>CMRLPT22057</v>
          </cell>
        </row>
        <row r="1299">
          <cell r="A1299" t="str">
            <v>CMRUCT24038</v>
          </cell>
        </row>
        <row r="1300">
          <cell r="A1300" t="str">
            <v>CMRUCT24186</v>
          </cell>
        </row>
        <row r="1301">
          <cell r="A1301" t="str">
            <v>BONADOMC002</v>
          </cell>
        </row>
        <row r="1302">
          <cell r="A1302" t="str">
            <v>CMRUCT23090</v>
          </cell>
        </row>
        <row r="1303">
          <cell r="A1303" t="str">
            <v>CMRUCT21128</v>
          </cell>
        </row>
        <row r="1304">
          <cell r="A1304" t="str">
            <v>CMRUCT23108</v>
          </cell>
        </row>
        <row r="1305">
          <cell r="A1305" t="str">
            <v>CMRLPT19245</v>
          </cell>
        </row>
        <row r="1306">
          <cell r="A1306" t="str">
            <v>CMRUCT22007</v>
          </cell>
        </row>
        <row r="1307">
          <cell r="A1307" t="str">
            <v>CMRLPT23261</v>
          </cell>
        </row>
        <row r="1308">
          <cell r="A1308" t="str">
            <v>SABCCONSO101</v>
          </cell>
        </row>
        <row r="1309">
          <cell r="A1309" t="str">
            <v>CMRUCT22044</v>
          </cell>
        </row>
        <row r="1310">
          <cell r="A1310" t="str">
            <v>YAOUSHARG101</v>
          </cell>
        </row>
        <row r="1311">
          <cell r="A1311" t="str">
            <v>CMRLPT24184</v>
          </cell>
        </row>
        <row r="1312">
          <cell r="A1312" t="str">
            <v>SABCMOS101</v>
          </cell>
        </row>
        <row r="1313">
          <cell r="A1313" t="str">
            <v>CMRLPT19318</v>
          </cell>
        </row>
        <row r="1314">
          <cell r="A1314" t="str">
            <v>CMRUCT23097</v>
          </cell>
        </row>
        <row r="1315">
          <cell r="A1315" t="str">
            <v>CMRLPT23223</v>
          </cell>
        </row>
        <row r="1316">
          <cell r="A1316" t="str">
            <v>CMRLPT21083</v>
          </cell>
        </row>
        <row r="1317">
          <cell r="A1317" t="str">
            <v>CMRLPT23296</v>
          </cell>
        </row>
        <row r="1318">
          <cell r="A1318" t="str">
            <v>CMRUCT19166</v>
          </cell>
        </row>
        <row r="1319">
          <cell r="A1319" t="str">
            <v>CMRUCT24019</v>
          </cell>
        </row>
        <row r="1320">
          <cell r="A1320" t="str">
            <v>CMRLPT24025</v>
          </cell>
        </row>
        <row r="1321">
          <cell r="A1321" t="str">
            <v>CMRUCT23171</v>
          </cell>
        </row>
        <row r="1322">
          <cell r="A1322" t="str">
            <v>CMRLPT23121</v>
          </cell>
        </row>
        <row r="1323">
          <cell r="A1323" t="str">
            <v>CMRLPT22052</v>
          </cell>
        </row>
        <row r="1324">
          <cell r="A1324" t="str">
            <v>CMRLPT24163</v>
          </cell>
        </row>
        <row r="1325">
          <cell r="A1325" t="str">
            <v>SABCFUTU601</v>
          </cell>
        </row>
        <row r="1326">
          <cell r="A1326" t="str">
            <v>CMRUCT19005</v>
          </cell>
        </row>
        <row r="1327">
          <cell r="A1327" t="str">
            <v>CMRLPT19066</v>
          </cell>
        </row>
        <row r="1328">
          <cell r="A1328" t="str">
            <v>CMRLPT23217</v>
          </cell>
        </row>
        <row r="1329">
          <cell r="A1329" t="str">
            <v>CMRUCT23183</v>
          </cell>
        </row>
        <row r="1330">
          <cell r="A1330" t="str">
            <v>CMRUCT22024</v>
          </cell>
        </row>
        <row r="1331">
          <cell r="A1331" t="str">
            <v>CMRLPT23089</v>
          </cell>
        </row>
        <row r="1332">
          <cell r="A1332" t="str">
            <v>CMRLPT20067</v>
          </cell>
        </row>
        <row r="1333">
          <cell r="A1333" t="str">
            <v>CMRLPT24142</v>
          </cell>
        </row>
        <row r="1334">
          <cell r="A1334" t="str">
            <v>CMRLPT24206</v>
          </cell>
        </row>
        <row r="1335">
          <cell r="A1335" t="str">
            <v>CMRLPT23006</v>
          </cell>
        </row>
        <row r="1336">
          <cell r="A1336" t="str">
            <v>CMRUCT23300</v>
          </cell>
        </row>
        <row r="1337">
          <cell r="A1337" t="str">
            <v>CMRLPT23114</v>
          </cell>
        </row>
        <row r="1338">
          <cell r="A1338" t="str">
            <v>CMRLPT23214</v>
          </cell>
        </row>
        <row r="1339">
          <cell r="A1339" t="str">
            <v>CMRUCT20089</v>
          </cell>
        </row>
        <row r="1340">
          <cell r="A1340" t="str">
            <v>CMRUCT24110</v>
          </cell>
        </row>
        <row r="1341">
          <cell r="A1341" t="str">
            <v>SOUAPDDK101</v>
          </cell>
        </row>
        <row r="1342">
          <cell r="A1342" t="str">
            <v>CMRLPT23118</v>
          </cell>
        </row>
        <row r="1343">
          <cell r="A1343" t="str">
            <v>CMRUCT22157</v>
          </cell>
        </row>
        <row r="1344">
          <cell r="A1344" t="str">
            <v>CMRUCT19126</v>
          </cell>
        </row>
        <row r="1345">
          <cell r="A1345" t="str">
            <v>CMRUCT19073</v>
          </cell>
        </row>
        <row r="1346">
          <cell r="A1346" t="str">
            <v>CMRLPT23270</v>
          </cell>
        </row>
        <row r="1347">
          <cell r="A1347" t="str">
            <v>CMRLPT24047</v>
          </cell>
        </row>
        <row r="1348">
          <cell r="A1348" t="str">
            <v>CMRUCT21051</v>
          </cell>
        </row>
        <row r="1349">
          <cell r="A1349" t="str">
            <v>CMRLPT24013</v>
          </cell>
        </row>
        <row r="1350">
          <cell r="A1350" t="str">
            <v>CMRUCT22008</v>
          </cell>
        </row>
        <row r="1351">
          <cell r="A1351" t="str">
            <v>SABCBI102</v>
          </cell>
        </row>
        <row r="1352">
          <cell r="A1352" t="str">
            <v>SOCASOFT101</v>
          </cell>
        </row>
        <row r="1353">
          <cell r="A1353" t="str">
            <v>CMRUCT23147</v>
          </cell>
        </row>
        <row r="1354">
          <cell r="A1354" t="str">
            <v>CMRLPT24169</v>
          </cell>
        </row>
        <row r="1355">
          <cell r="A1355" t="str">
            <v>CMRLPT23119</v>
          </cell>
        </row>
        <row r="1356">
          <cell r="A1356" t="str">
            <v>CMRUCT22047</v>
          </cell>
        </row>
        <row r="1357">
          <cell r="A1357" t="str">
            <v>CMRUCT24041</v>
          </cell>
        </row>
        <row r="1358">
          <cell r="A1358" t="str">
            <v>CMRUCT23001</v>
          </cell>
        </row>
        <row r="1359">
          <cell r="A1359" t="str">
            <v>CMRUCT24076</v>
          </cell>
        </row>
        <row r="1360">
          <cell r="A1360" t="str">
            <v>BALILIMS003</v>
          </cell>
        </row>
        <row r="1361">
          <cell r="A1361" t="str">
            <v>SABCPASDO102</v>
          </cell>
        </row>
        <row r="1362">
          <cell r="A1362" t="str">
            <v>CMRUCT23003</v>
          </cell>
        </row>
        <row r="1363">
          <cell r="A1363" t="str">
            <v>CMRLPT23281</v>
          </cell>
        </row>
        <row r="1364">
          <cell r="A1364" t="str">
            <v>CMRLPT21068</v>
          </cell>
        </row>
        <row r="1365">
          <cell r="A1365" t="str">
            <v>CMRLPT23150</v>
          </cell>
        </row>
        <row r="1366">
          <cell r="A1366" t="str">
            <v>CMRLPT24204</v>
          </cell>
        </row>
        <row r="1367">
          <cell r="A1367" t="str">
            <v>CMRUCT21034</v>
          </cell>
        </row>
        <row r="1368">
          <cell r="A1368" t="str">
            <v>CMRLPT19200</v>
          </cell>
        </row>
        <row r="1369">
          <cell r="A1369" t="str">
            <v>CMRLPT23255</v>
          </cell>
        </row>
        <row r="1370">
          <cell r="A1370" t="str">
            <v>CMRUCT23167</v>
          </cell>
        </row>
        <row r="1371">
          <cell r="A1371" t="str">
            <v>BAFODOMC002</v>
          </cell>
        </row>
        <row r="1372">
          <cell r="A1372" t="str">
            <v>CMRLPT21113</v>
          </cell>
        </row>
        <row r="1373">
          <cell r="A1373" t="str">
            <v>CMRLPT22065</v>
          </cell>
        </row>
        <row r="1374">
          <cell r="A1374" t="str">
            <v>CMRUCT22098</v>
          </cell>
        </row>
        <row r="1375">
          <cell r="A1375" t="str">
            <v>CMRLPT20023</v>
          </cell>
        </row>
        <row r="1376">
          <cell r="A1376" t="str">
            <v>CMRLPT19183</v>
          </cell>
        </row>
        <row r="1377">
          <cell r="A1377" t="str">
            <v>CMRLPT22198</v>
          </cell>
        </row>
        <row r="1378">
          <cell r="A1378" t="str">
            <v>messgxkoum</v>
          </cell>
        </row>
        <row r="1379">
          <cell r="A1379" t="str">
            <v>CMRLPT23300</v>
          </cell>
        </row>
        <row r="1380">
          <cell r="A1380" t="str">
            <v>CMRUCT19234</v>
          </cell>
        </row>
        <row r="1381">
          <cell r="A1381" t="str">
            <v>CMRLPT23177</v>
          </cell>
        </row>
        <row r="1382">
          <cell r="A1382" t="str">
            <v>CMRLPT23030</v>
          </cell>
        </row>
        <row r="1383">
          <cell r="A1383" t="str">
            <v>CMRUCT20119</v>
          </cell>
        </row>
        <row r="1384">
          <cell r="A1384" t="str">
            <v>SABCPDDK101</v>
          </cell>
        </row>
        <row r="1385">
          <cell r="A1385" t="str">
            <v>CMRLPT23107</v>
          </cell>
        </row>
        <row r="1386">
          <cell r="A1386" t="str">
            <v>CMRLPT20051</v>
          </cell>
        </row>
        <row r="1387">
          <cell r="A1387" t="str">
            <v>CMRUCT22147</v>
          </cell>
        </row>
        <row r="1388">
          <cell r="A1388" t="str">
            <v>CMRUCT24067</v>
          </cell>
        </row>
        <row r="1389">
          <cell r="A1389" t="str">
            <v>CMRUCT22063</v>
          </cell>
        </row>
        <row r="1390">
          <cell r="A1390" t="str">
            <v>CMRUCT20020</v>
          </cell>
        </row>
        <row r="1391">
          <cell r="A1391" t="str">
            <v>CMRUCT23236</v>
          </cell>
        </row>
        <row r="1392">
          <cell r="A1392" t="str">
            <v>CMRLPT23256</v>
          </cell>
        </row>
        <row r="1393">
          <cell r="A1393" t="str">
            <v>CMRUCT23227</v>
          </cell>
        </row>
        <row r="1394">
          <cell r="A1394" t="str">
            <v>CMRLPT23194</v>
          </cell>
        </row>
        <row r="1395">
          <cell r="A1395" t="str">
            <v>CMRUCT23317</v>
          </cell>
        </row>
        <row r="1396">
          <cell r="A1396" t="str">
            <v>CMRLPT22086</v>
          </cell>
        </row>
        <row r="1397">
          <cell r="A1397" t="str">
            <v>CMRLPT19169</v>
          </cell>
        </row>
        <row r="1398">
          <cell r="A1398" t="str">
            <v>CMRUCT22161</v>
          </cell>
        </row>
        <row r="1399">
          <cell r="A1399" t="str">
            <v>OMBEPDDK101</v>
          </cell>
        </row>
        <row r="1400">
          <cell r="A1400" t="str">
            <v>CMRLPT22053</v>
          </cell>
        </row>
        <row r="1401">
          <cell r="A1401" t="str">
            <v>CMRLPT21100</v>
          </cell>
        </row>
        <row r="1402">
          <cell r="A1402" t="str">
            <v>SABCDIMO102</v>
          </cell>
        </row>
        <row r="1403">
          <cell r="A1403" t="str">
            <v>CMRLPT24187</v>
          </cell>
        </row>
        <row r="1404">
          <cell r="A1404" t="str">
            <v>CMRLPT23087</v>
          </cell>
        </row>
        <row r="1405">
          <cell r="A1405" t="str">
            <v>CMRUCT23185</v>
          </cell>
        </row>
        <row r="1406">
          <cell r="A1406" t="str">
            <v>CMRLPT23155</v>
          </cell>
        </row>
        <row r="1407">
          <cell r="A1407" t="str">
            <v>SABCPROJ102</v>
          </cell>
        </row>
        <row r="1408">
          <cell r="A1408" t="str">
            <v>BALIPCUT001</v>
          </cell>
        </row>
        <row r="1409">
          <cell r="A1409" t="str">
            <v>CMRUCT21017</v>
          </cell>
        </row>
        <row r="1410">
          <cell r="A1410" t="str">
            <v>CMRUCT24194</v>
          </cell>
        </row>
        <row r="1411">
          <cell r="A1411" t="str">
            <v>CMRUCT24106</v>
          </cell>
        </row>
        <row r="1412">
          <cell r="A1412" t="str">
            <v>CMRUCT24182</v>
          </cell>
        </row>
        <row r="1413">
          <cell r="A1413" t="str">
            <v>CMRLPT22018</v>
          </cell>
        </row>
        <row r="1414">
          <cell r="A1414" t="str">
            <v>CMRLPT23003</v>
          </cell>
        </row>
        <row r="1415">
          <cell r="A1415" t="str">
            <v>CMRLPT21037</v>
          </cell>
        </row>
        <row r="1416">
          <cell r="A1416" t="str">
            <v>CMRLPT24098</v>
          </cell>
        </row>
        <row r="1417">
          <cell r="A1417" t="str">
            <v>CMRLPT21115</v>
          </cell>
        </row>
        <row r="1418">
          <cell r="A1418" t="str">
            <v>CMRLPT23102</v>
          </cell>
        </row>
        <row r="1419">
          <cell r="A1419" t="str">
            <v>CMRLPT21033</v>
          </cell>
        </row>
        <row r="1420">
          <cell r="A1420" t="str">
            <v>CMRLPT23186</v>
          </cell>
        </row>
        <row r="1421">
          <cell r="A1421" t="str">
            <v>CMRLPT21070</v>
          </cell>
        </row>
        <row r="1422">
          <cell r="A1422" t="str">
            <v>CMRLPT24094</v>
          </cell>
        </row>
        <row r="1423">
          <cell r="A1423" t="str">
            <v>CMRLPT23244</v>
          </cell>
        </row>
        <row r="1424">
          <cell r="A1424" t="str">
            <v>CMRLPT23314</v>
          </cell>
        </row>
        <row r="1425">
          <cell r="A1425" t="str">
            <v>CMRUCT22164</v>
          </cell>
        </row>
        <row r="1426">
          <cell r="A1426" t="str">
            <v>CMRUCT22097</v>
          </cell>
        </row>
        <row r="1427">
          <cell r="A1427" t="str">
            <v>CMRLPT19330</v>
          </cell>
        </row>
        <row r="1428">
          <cell r="A1428" t="str">
            <v>CMRLPT24079</v>
          </cell>
        </row>
        <row r="1429">
          <cell r="A1429" t="str">
            <v>CMRUCT23042</v>
          </cell>
        </row>
        <row r="1430">
          <cell r="A1430" t="str">
            <v>SABCADMIN</v>
          </cell>
        </row>
        <row r="1431">
          <cell r="A1431" t="str">
            <v>CMRLPT23230</v>
          </cell>
        </row>
        <row r="1432">
          <cell r="A1432" t="str">
            <v>CMRLPT20117</v>
          </cell>
        </row>
        <row r="1433">
          <cell r="A1433" t="str">
            <v>SABCTSE101</v>
          </cell>
        </row>
        <row r="1434">
          <cell r="A1434" t="str">
            <v>CMRLPT22061</v>
          </cell>
        </row>
        <row r="1435">
          <cell r="A1435" t="str">
            <v>CMRUCT23169</v>
          </cell>
        </row>
        <row r="1436">
          <cell r="A1436" t="str">
            <v>AKWAPDDK101</v>
          </cell>
        </row>
        <row r="1437">
          <cell r="A1437" t="str">
            <v>SABCISO201</v>
          </cell>
        </row>
        <row r="1438">
          <cell r="A1438" t="str">
            <v>CMRLPT24183</v>
          </cell>
        </row>
        <row r="1439">
          <cell r="A1439" t="str">
            <v>CMRUCT24045</v>
          </cell>
        </row>
        <row r="1440">
          <cell r="A1440" t="str">
            <v>CMRUCT21005</v>
          </cell>
        </row>
        <row r="1441">
          <cell r="A1441" t="str">
            <v>CMRLPT20009</v>
          </cell>
        </row>
        <row r="1442">
          <cell r="A1442" t="str">
            <v>CMRLPT22009</v>
          </cell>
        </row>
        <row r="1443">
          <cell r="A1443" t="str">
            <v>CMRLPT22029</v>
          </cell>
        </row>
        <row r="1444">
          <cell r="A1444" t="str">
            <v>SABCBIOM103</v>
          </cell>
        </row>
        <row r="1445">
          <cell r="A1445" t="str">
            <v>CMRLPT21151</v>
          </cell>
        </row>
        <row r="1446">
          <cell r="A1446" t="str">
            <v>CMRUCT23135</v>
          </cell>
        </row>
        <row r="1447">
          <cell r="A1447" t="str">
            <v>CMRUCT21044</v>
          </cell>
        </row>
        <row r="1448">
          <cell r="A1448" t="str">
            <v>CMRLPT24151</v>
          </cell>
        </row>
        <row r="1449">
          <cell r="A1449" t="str">
            <v>SABCMDP101</v>
          </cell>
        </row>
        <row r="1450">
          <cell r="A1450" t="str">
            <v>BALILIMS001</v>
          </cell>
        </row>
        <row r="1451">
          <cell r="A1451" t="str">
            <v>CMRLPT23263</v>
          </cell>
        </row>
        <row r="1452">
          <cell r="A1452" t="str">
            <v>CMRUCT23224</v>
          </cell>
        </row>
        <row r="1453">
          <cell r="A1453" t="str">
            <v>CMRLPT19175</v>
          </cell>
        </row>
        <row r="1454">
          <cell r="A1454" t="str">
            <v>CMRLPT20054</v>
          </cell>
        </row>
        <row r="1455">
          <cell r="A1455" t="str">
            <v>CMRUCT23331</v>
          </cell>
        </row>
        <row r="1456">
          <cell r="A1456" t="str">
            <v>CMRLPT19154</v>
          </cell>
        </row>
        <row r="1457">
          <cell r="A1457" t="str">
            <v>CMRLPT24159</v>
          </cell>
        </row>
        <row r="1458">
          <cell r="A1458" t="str">
            <v>CMRLPT21143</v>
          </cell>
        </row>
        <row r="1459">
          <cell r="A1459" t="str">
            <v>cmruct22088</v>
          </cell>
        </row>
        <row r="1460">
          <cell r="A1460" t="str">
            <v>CMRLPT23195</v>
          </cell>
        </row>
        <row r="1461">
          <cell r="A1461" t="str">
            <v>CMRLPT21080</v>
          </cell>
        </row>
        <row r="1462">
          <cell r="A1462" t="str">
            <v>CMRUCT22103</v>
          </cell>
        </row>
        <row r="1463">
          <cell r="A1463" t="str">
            <v>CMRLPT21013</v>
          </cell>
        </row>
        <row r="1464">
          <cell r="A1464" t="str">
            <v>CMRLPT19279</v>
          </cell>
        </row>
        <row r="1465">
          <cell r="A1465" t="str">
            <v>CMRUCT20118</v>
          </cell>
        </row>
        <row r="1466">
          <cell r="A1466" t="str">
            <v>SABCVPRX103</v>
          </cell>
        </row>
        <row r="1467">
          <cell r="A1467" t="str">
            <v>CMRLPT24051</v>
          </cell>
        </row>
        <row r="1468">
          <cell r="A1468" t="str">
            <v>CMRLPT23093</v>
          </cell>
        </row>
        <row r="1469">
          <cell r="A1469" t="str">
            <v>CMRUCT23012</v>
          </cell>
        </row>
        <row r="1470">
          <cell r="A1470" t="str">
            <v>BONAPDDK101</v>
          </cell>
        </row>
        <row r="1471">
          <cell r="A1471" t="str">
            <v>CMRLPT22121</v>
          </cell>
        </row>
        <row r="1472">
          <cell r="A1472" t="str">
            <v>CMRUCT19246</v>
          </cell>
        </row>
        <row r="1473">
          <cell r="A1473" t="str">
            <v>CMRLPT22131</v>
          </cell>
        </row>
        <row r="1474">
          <cell r="A1474" t="str">
            <v>CMRLPT22114</v>
          </cell>
        </row>
        <row r="1475">
          <cell r="A1475" t="str">
            <v>CMRUCT22022</v>
          </cell>
        </row>
        <row r="1476">
          <cell r="A1476" t="str">
            <v>CMRLPT21067</v>
          </cell>
        </row>
        <row r="1477">
          <cell r="A1477" t="str">
            <v>CMRLPT23190</v>
          </cell>
        </row>
        <row r="1478">
          <cell r="A1478" t="str">
            <v>CMRUCT23242</v>
          </cell>
        </row>
        <row r="1479">
          <cell r="A1479" t="str">
            <v>CMRUCT24050</v>
          </cell>
        </row>
        <row r="1480">
          <cell r="A1480" t="str">
            <v>CMRUCT24005</v>
          </cell>
        </row>
        <row r="1481">
          <cell r="A1481" t="str">
            <v>cmruct20125</v>
          </cell>
        </row>
        <row r="1482">
          <cell r="A1482" t="str">
            <v>CMRUCT21078</v>
          </cell>
        </row>
        <row r="1483">
          <cell r="A1483" t="str">
            <v>CMRLPT23070</v>
          </cell>
        </row>
        <row r="1484">
          <cell r="A1484" t="str">
            <v>CMRUCT24192</v>
          </cell>
        </row>
        <row r="1485">
          <cell r="A1485" t="str">
            <v>CMRLPT21081</v>
          </cell>
        </row>
        <row r="1486">
          <cell r="A1486" t="str">
            <v>CMRLPT24179</v>
          </cell>
        </row>
        <row r="1487">
          <cell r="A1487" t="str">
            <v>CMRLPT21162</v>
          </cell>
        </row>
        <row r="1488">
          <cell r="A1488" t="str">
            <v>CMRUCT24068</v>
          </cell>
        </row>
        <row r="1489">
          <cell r="A1489" t="str">
            <v>CMRLPT20032</v>
          </cell>
        </row>
        <row r="1490">
          <cell r="A1490" t="str">
            <v>CMRLPT19247</v>
          </cell>
        </row>
        <row r="1491">
          <cell r="A1491" t="str">
            <v>CMRUCT20014</v>
          </cell>
        </row>
        <row r="1492">
          <cell r="A1492" t="str">
            <v>CMRLPT21065</v>
          </cell>
        </row>
        <row r="1493">
          <cell r="A1493" t="str">
            <v>CMRUCT23254</v>
          </cell>
        </row>
        <row r="1494">
          <cell r="A1494" t="str">
            <v>CMRUCT24025</v>
          </cell>
        </row>
        <row r="1495">
          <cell r="A1495" t="str">
            <v>BALIDOMC005</v>
          </cell>
        </row>
        <row r="1496">
          <cell r="A1496" t="str">
            <v>messgxydecp</v>
          </cell>
        </row>
        <row r="1497">
          <cell r="A1497" t="str">
            <v>CMRUCT21043</v>
          </cell>
        </row>
        <row r="1498">
          <cell r="A1498" t="str">
            <v>CMRLPT23045</v>
          </cell>
        </row>
        <row r="1499">
          <cell r="A1499" t="str">
            <v>CMRLPT23135</v>
          </cell>
        </row>
        <row r="1500">
          <cell r="A1500" t="str">
            <v>CMRLPT20048</v>
          </cell>
        </row>
        <row r="1501">
          <cell r="A1501" t="str">
            <v>CMRUCT20024</v>
          </cell>
        </row>
        <row r="1502">
          <cell r="A1502" t="str">
            <v>CMRUCT23036</v>
          </cell>
        </row>
        <row r="1503">
          <cell r="A1503" t="str">
            <v>CMRUCT22028</v>
          </cell>
        </row>
        <row r="1504">
          <cell r="A1504" t="str">
            <v>CMRLPT23188</v>
          </cell>
        </row>
        <row r="1505">
          <cell r="A1505" t="str">
            <v>CMRLPT22045</v>
          </cell>
        </row>
        <row r="1506">
          <cell r="A1506" t="str">
            <v>CMRLPT20011</v>
          </cell>
        </row>
        <row r="1507">
          <cell r="A1507" t="str">
            <v>CMRLPT20071</v>
          </cell>
        </row>
        <row r="1508">
          <cell r="A1508" t="str">
            <v>CMRUCT23102</v>
          </cell>
        </row>
        <row r="1509">
          <cell r="A1509" t="str">
            <v>NDOKMOS101</v>
          </cell>
        </row>
        <row r="1510">
          <cell r="A1510" t="str">
            <v>CMRUCT24061</v>
          </cell>
        </row>
        <row r="1511">
          <cell r="A1511" t="str">
            <v>CMRUCT20120</v>
          </cell>
        </row>
        <row r="1512">
          <cell r="A1512" t="str">
            <v>CMRLPT22027</v>
          </cell>
        </row>
        <row r="1513">
          <cell r="A1513" t="str">
            <v>CMRUCT22115</v>
          </cell>
        </row>
        <row r="1514">
          <cell r="A1514" t="str">
            <v>CMRUCT23252</v>
          </cell>
        </row>
        <row r="1515">
          <cell r="A1515" t="str">
            <v>CMRUCT23020</v>
          </cell>
        </row>
        <row r="1516">
          <cell r="A1516" t="str">
            <v>CMRUCT23073</v>
          </cell>
        </row>
        <row r="1517">
          <cell r="A1517" t="str">
            <v>CMRUCT23153</v>
          </cell>
        </row>
        <row r="1518">
          <cell r="A1518" t="str">
            <v>CMRUCT23098</v>
          </cell>
        </row>
        <row r="1519">
          <cell r="A1519" t="str">
            <v>CMRUCT24158</v>
          </cell>
        </row>
        <row r="1520">
          <cell r="A1520" t="str">
            <v>CMRLPT23052</v>
          </cell>
        </row>
        <row r="1521">
          <cell r="A1521" t="str">
            <v>CMRLPT23059</v>
          </cell>
        </row>
        <row r="1522">
          <cell r="A1522" t="str">
            <v>CMRLPT23260</v>
          </cell>
        </row>
        <row r="1523">
          <cell r="A1523" t="str">
            <v>cmruct19184</v>
          </cell>
        </row>
        <row r="1524">
          <cell r="A1524" t="str">
            <v>CMRLPT22087</v>
          </cell>
        </row>
        <row r="1525">
          <cell r="A1525" t="str">
            <v>CMRLPT21091</v>
          </cell>
        </row>
        <row r="1526">
          <cell r="A1526" t="str">
            <v>CMRLPT19002</v>
          </cell>
        </row>
        <row r="1527">
          <cell r="A1527" t="str">
            <v>CMRUCT23296</v>
          </cell>
        </row>
        <row r="1528">
          <cell r="A1528" t="str">
            <v>SABCSQRH601</v>
          </cell>
        </row>
        <row r="1529">
          <cell r="A1529" t="str">
            <v>CMRLPT24160</v>
          </cell>
        </row>
        <row r="1530">
          <cell r="A1530" t="str">
            <v>CMRUCT24054</v>
          </cell>
        </row>
        <row r="1531">
          <cell r="A1531" t="str">
            <v>CMRLPT23002</v>
          </cell>
        </row>
        <row r="1532">
          <cell r="A1532" t="str">
            <v>CMRUCT24107</v>
          </cell>
        </row>
        <row r="1533">
          <cell r="A1533" t="str">
            <v>CMRLPT19368</v>
          </cell>
        </row>
        <row r="1534">
          <cell r="A1534" t="str">
            <v>CMRLPT21010</v>
          </cell>
        </row>
        <row r="1535">
          <cell r="A1535" t="str">
            <v>CMRUCT20055</v>
          </cell>
        </row>
        <row r="1536">
          <cell r="A1536" t="str">
            <v>CMRLPT24063</v>
          </cell>
        </row>
        <row r="1537">
          <cell r="A1537" t="str">
            <v>CMRUCT23082</v>
          </cell>
        </row>
        <row r="1538">
          <cell r="A1538" t="str">
            <v>CMRLPT22118</v>
          </cell>
        </row>
        <row r="1539">
          <cell r="A1539" t="str">
            <v>CMRLPT22101</v>
          </cell>
        </row>
        <row r="1540">
          <cell r="A1540" t="str">
            <v>CMRUCT22108</v>
          </cell>
        </row>
        <row r="1541">
          <cell r="A1541" t="str">
            <v>CMRUCT24042</v>
          </cell>
        </row>
        <row r="1542">
          <cell r="A1542" t="str">
            <v>CMRLPT21097</v>
          </cell>
        </row>
        <row r="1543">
          <cell r="A1543" t="str">
            <v>SABCSSIS601</v>
          </cell>
        </row>
        <row r="1544">
          <cell r="A1544" t="str">
            <v>CMRLPT23306</v>
          </cell>
        </row>
        <row r="1545">
          <cell r="A1545" t="str">
            <v>CMRUCT23228</v>
          </cell>
        </row>
        <row r="1546">
          <cell r="A1546" t="str">
            <v>CMRLPT20108</v>
          </cell>
        </row>
        <row r="1547">
          <cell r="A1547" t="str">
            <v>CMRLPT23316</v>
          </cell>
        </row>
        <row r="1548">
          <cell r="A1548" t="str">
            <v>CMRUCT17169</v>
          </cell>
        </row>
        <row r="1549">
          <cell r="A1549" t="str">
            <v>CMRUCT21113</v>
          </cell>
        </row>
        <row r="1550">
          <cell r="A1550" t="str">
            <v>CMRUCT24180</v>
          </cell>
        </row>
        <row r="1551">
          <cell r="A1551" t="str">
            <v>mesfiltbaf</v>
          </cell>
        </row>
        <row r="1552">
          <cell r="A1552" t="str">
            <v>CMRUCT23131</v>
          </cell>
        </row>
        <row r="1553">
          <cell r="A1553" t="str">
            <v>CMRLPT23019</v>
          </cell>
        </row>
        <row r="1554">
          <cell r="A1554" t="str">
            <v>CMRLPT22054</v>
          </cell>
        </row>
        <row r="1555">
          <cell r="A1555" t="str">
            <v>CMRUCT23059</v>
          </cell>
        </row>
        <row r="1556">
          <cell r="A1556" t="str">
            <v>CMRUCT21095</v>
          </cell>
        </row>
        <row r="1557">
          <cell r="A1557" t="str">
            <v>CMRLPT23245</v>
          </cell>
        </row>
        <row r="1558">
          <cell r="A1558" t="str">
            <v>CMRLPT23160</v>
          </cell>
        </row>
        <row r="1559">
          <cell r="A1559" t="str">
            <v>CMRLPT20003</v>
          </cell>
        </row>
        <row r="1560">
          <cell r="A1560" t="str">
            <v>CMRLPT24104</v>
          </cell>
        </row>
        <row r="1561">
          <cell r="A1561" t="str">
            <v>CMRUCT23056</v>
          </cell>
        </row>
        <row r="1562">
          <cell r="A1562" t="str">
            <v>CMRLPT20010</v>
          </cell>
        </row>
        <row r="1563">
          <cell r="A1563" t="str">
            <v>mescondydeubg</v>
          </cell>
        </row>
        <row r="1564">
          <cell r="A1564" t="str">
            <v>CMRLPT19211</v>
          </cell>
        </row>
        <row r="1565">
          <cell r="A1565" t="str">
            <v>CMRLPT20072</v>
          </cell>
        </row>
        <row r="1566">
          <cell r="A1566" t="str">
            <v>SEMCDOMC001</v>
          </cell>
        </row>
        <row r="1567">
          <cell r="A1567" t="str">
            <v>CMRUCT21052</v>
          </cell>
        </row>
        <row r="1568">
          <cell r="A1568" t="str">
            <v>CMRLPT19205</v>
          </cell>
        </row>
        <row r="1569">
          <cell r="A1569" t="str">
            <v>CMRUCT24125</v>
          </cell>
        </row>
        <row r="1570">
          <cell r="A1570" t="str">
            <v>CMRLPT20112</v>
          </cell>
        </row>
        <row r="1571">
          <cell r="A1571" t="str">
            <v>CMRLPT22099</v>
          </cell>
        </row>
        <row r="1572">
          <cell r="A1572" t="str">
            <v>SABCDARE101</v>
          </cell>
        </row>
        <row r="1573">
          <cell r="A1573" t="str">
            <v>GARODOMC002</v>
          </cell>
        </row>
        <row r="1574">
          <cell r="A1574" t="str">
            <v>CMRUCT21059</v>
          </cell>
        </row>
        <row r="1575">
          <cell r="A1575" t="str">
            <v>CMRLPT24115</v>
          </cell>
        </row>
        <row r="1576">
          <cell r="A1576" t="str">
            <v>CMRLPT22050</v>
          </cell>
        </row>
        <row r="1577">
          <cell r="A1577" t="str">
            <v>CMRUCT19025</v>
          </cell>
        </row>
        <row r="1578">
          <cell r="A1578" t="str">
            <v>CMRLPT24067</v>
          </cell>
        </row>
        <row r="1579">
          <cell r="A1579" t="str">
            <v>CMRLPT23271</v>
          </cell>
        </row>
        <row r="1580">
          <cell r="A1580" t="str">
            <v>CMRUCT15071</v>
          </cell>
        </row>
        <row r="1581">
          <cell r="A1581" t="str">
            <v>CMRUCT23166</v>
          </cell>
        </row>
        <row r="1582">
          <cell r="A1582" t="str">
            <v>CMRUCT23249</v>
          </cell>
        </row>
        <row r="1583">
          <cell r="A1583" t="str">
            <v>CMRUCT21130</v>
          </cell>
        </row>
        <row r="1584">
          <cell r="A1584" t="str">
            <v>CMRUCT22140</v>
          </cell>
        </row>
        <row r="1585">
          <cell r="A1585" t="str">
            <v>CMRUCT21081</v>
          </cell>
        </row>
        <row r="1586">
          <cell r="A1586" t="str">
            <v>CMRLPT23047</v>
          </cell>
        </row>
        <row r="1587">
          <cell r="A1587" t="str">
            <v>SOCAMOS101</v>
          </cell>
        </row>
        <row r="1588">
          <cell r="A1588" t="str">
            <v>CMRUCT24097</v>
          </cell>
        </row>
        <row r="1589">
          <cell r="A1589" t="str">
            <v>CMRLPT24093</v>
          </cell>
        </row>
        <row r="1590">
          <cell r="A1590" t="str">
            <v>CMRUCT21124</v>
          </cell>
        </row>
        <row r="1591">
          <cell r="A1591" t="str">
            <v>CMRUCT20087</v>
          </cell>
        </row>
        <row r="1592">
          <cell r="A1592" t="str">
            <v>SABCIA101</v>
          </cell>
        </row>
        <row r="1593">
          <cell r="A1593" t="str">
            <v>CMRLPT19230</v>
          </cell>
        </row>
        <row r="1594">
          <cell r="A1594" t="str">
            <v>CMRUCT23133</v>
          </cell>
        </row>
        <row r="1595">
          <cell r="A1595" t="str">
            <v>CMRUCT23120</v>
          </cell>
        </row>
        <row r="1596">
          <cell r="A1596" t="str">
            <v>CMRUCT20155</v>
          </cell>
        </row>
        <row r="1597">
          <cell r="A1597" t="str">
            <v>CMRUCT22033</v>
          </cell>
        </row>
        <row r="1598">
          <cell r="A1598" t="str">
            <v>CMRLPT23014</v>
          </cell>
        </row>
        <row r="1599">
          <cell r="A1599" t="str">
            <v>CMRLPT19160</v>
          </cell>
        </row>
        <row r="1600">
          <cell r="A1600" t="str">
            <v>CMRUCT20107</v>
          </cell>
        </row>
        <row r="1601">
          <cell r="A1601" t="str">
            <v>CMRUCT21091</v>
          </cell>
        </row>
        <row r="1602">
          <cell r="A1602" t="str">
            <v>CMRUCT23155</v>
          </cell>
        </row>
        <row r="1603">
          <cell r="A1603" t="str">
            <v>CMRLPT23005</v>
          </cell>
        </row>
        <row r="1604">
          <cell r="A1604" t="str">
            <v>CMRLPT22032</v>
          </cell>
        </row>
        <row r="1605">
          <cell r="A1605" t="str">
            <v>CMRUCT24157</v>
          </cell>
        </row>
        <row r="1606">
          <cell r="A1606" t="str">
            <v>CMRLPT23115</v>
          </cell>
        </row>
        <row r="1607">
          <cell r="A1607" t="str">
            <v>SOCAECOSYS101</v>
          </cell>
        </row>
        <row r="1608">
          <cell r="A1608" t="str">
            <v>CMRLPT21154</v>
          </cell>
        </row>
        <row r="1609">
          <cell r="A1609" t="str">
            <v>SABCMEC201</v>
          </cell>
        </row>
        <row r="1610">
          <cell r="A1610" t="str">
            <v>CMRLPT20068</v>
          </cell>
        </row>
        <row r="1611">
          <cell r="A1611" t="str">
            <v>CMRLPT24129</v>
          </cell>
        </row>
        <row r="1612">
          <cell r="A1612" t="str">
            <v>CMRUCT22107</v>
          </cell>
        </row>
        <row r="1613">
          <cell r="A1613" t="str">
            <v>CMRLPT23086</v>
          </cell>
        </row>
        <row r="1614">
          <cell r="A1614" t="str">
            <v>CMRLPT21047</v>
          </cell>
        </row>
        <row r="1615">
          <cell r="A1615" t="str">
            <v>CMRLPT23191</v>
          </cell>
        </row>
        <row r="1616">
          <cell r="A1616" t="str">
            <v>CMRUCT23320</v>
          </cell>
        </row>
        <row r="1617">
          <cell r="A1617" t="str">
            <v>CMRUCT19136</v>
          </cell>
        </row>
        <row r="1618">
          <cell r="A1618" t="str">
            <v>CMRUCT24162</v>
          </cell>
        </row>
        <row r="1619">
          <cell r="A1619" t="str">
            <v>CMRUCT22034</v>
          </cell>
        </row>
        <row r="1620">
          <cell r="A1620" t="str">
            <v>CMRUCT19235</v>
          </cell>
        </row>
        <row r="1621">
          <cell r="A1621" t="str">
            <v>CMRLPT22094</v>
          </cell>
        </row>
        <row r="1622">
          <cell r="A1622" t="str">
            <v>CMRLPT22055</v>
          </cell>
        </row>
        <row r="1623">
          <cell r="A1623" t="str">
            <v>CMRLPT24064</v>
          </cell>
        </row>
        <row r="1624">
          <cell r="A1624" t="str">
            <v>CMRLPT22097</v>
          </cell>
        </row>
        <row r="1625">
          <cell r="A1625" t="str">
            <v>CMRLPT23215</v>
          </cell>
        </row>
        <row r="1626">
          <cell r="A1626" t="str">
            <v>CMRLPT23090</v>
          </cell>
        </row>
        <row r="1627">
          <cell r="A1627" t="str">
            <v>CMRLPT24177</v>
          </cell>
        </row>
        <row r="1628">
          <cell r="A1628" t="str">
            <v>CMRUCT23087</v>
          </cell>
        </row>
        <row r="1629">
          <cell r="A1629" t="str">
            <v>CMRLPT19173</v>
          </cell>
        </row>
        <row r="1630">
          <cell r="A1630" t="str">
            <v>CMRUCT19182</v>
          </cell>
        </row>
        <row r="1631">
          <cell r="A1631" t="str">
            <v>mestteydeubg</v>
          </cell>
        </row>
        <row r="1632">
          <cell r="A1632" t="str">
            <v>CMRLPT22162</v>
          </cell>
        </row>
        <row r="1633">
          <cell r="A1633" t="str">
            <v>CMRLPT23057</v>
          </cell>
        </row>
        <row r="1634">
          <cell r="A1634" t="str">
            <v>CMRUCT22079</v>
          </cell>
        </row>
        <row r="1635">
          <cell r="A1635" t="str">
            <v>CMRUCT22156</v>
          </cell>
        </row>
        <row r="1636">
          <cell r="A1636" t="str">
            <v>CMRUCT23066</v>
          </cell>
        </row>
        <row r="1637">
          <cell r="A1637" t="str">
            <v>CMRLPT22145</v>
          </cell>
        </row>
        <row r="1638">
          <cell r="A1638" t="str">
            <v>CMRUCT23210</v>
          </cell>
        </row>
        <row r="1639">
          <cell r="A1639" t="str">
            <v>CMRLPT22138</v>
          </cell>
        </row>
        <row r="1640">
          <cell r="A1640" t="str">
            <v>CMRUCT20133</v>
          </cell>
        </row>
        <row r="1641">
          <cell r="A1641" t="str">
            <v>SABCBPC101</v>
          </cell>
        </row>
        <row r="1642">
          <cell r="A1642" t="str">
            <v>CMRUCT21023</v>
          </cell>
        </row>
        <row r="1643">
          <cell r="A1643" t="str">
            <v>SABCSSIS101</v>
          </cell>
        </row>
        <row r="1644">
          <cell r="A1644" t="str">
            <v>CMRUCT21032</v>
          </cell>
        </row>
        <row r="1645">
          <cell r="A1645" t="str">
            <v>CMRLPT20050</v>
          </cell>
        </row>
        <row r="1646">
          <cell r="A1646" t="str">
            <v>CMRLPT20060</v>
          </cell>
        </row>
        <row r="1647">
          <cell r="A1647" t="str">
            <v>CMRUCT23029</v>
          </cell>
        </row>
        <row r="1648">
          <cell r="A1648" t="str">
            <v>CMRLPT23091</v>
          </cell>
        </row>
        <row r="1649">
          <cell r="A1649" t="str">
            <v>OMBEPCUT001</v>
          </cell>
        </row>
        <row r="1650">
          <cell r="A1650" t="str">
            <v>CMRUCT21054</v>
          </cell>
        </row>
        <row r="1651">
          <cell r="A1651" t="str">
            <v>CMRLPT22011</v>
          </cell>
        </row>
        <row r="1652">
          <cell r="A1652" t="str">
            <v>CMRUCT21087</v>
          </cell>
        </row>
        <row r="1653">
          <cell r="A1653" t="str">
            <v>CMRLPT20070</v>
          </cell>
        </row>
        <row r="1654">
          <cell r="A1654" t="str">
            <v>SABCLEARN101</v>
          </cell>
        </row>
        <row r="1655">
          <cell r="A1655" t="str">
            <v>SABCSQCAIS101</v>
          </cell>
        </row>
        <row r="1656">
          <cell r="A1656" t="str">
            <v>CMRUCT22112</v>
          </cell>
        </row>
        <row r="1657">
          <cell r="A1657" t="str">
            <v>SABCSHAR103</v>
          </cell>
        </row>
        <row r="1658">
          <cell r="A1658" t="str">
            <v>CMRUCT23250</v>
          </cell>
        </row>
        <row r="1659">
          <cell r="A1659" t="str">
            <v>CMRUCT20146</v>
          </cell>
        </row>
        <row r="1660">
          <cell r="A1660" t="str">
            <v>CMRLPT23175</v>
          </cell>
        </row>
        <row r="1661">
          <cell r="A1661" t="str">
            <v>CMRLPT24192</v>
          </cell>
        </row>
        <row r="1662">
          <cell r="A1662" t="str">
            <v>CMRUCT24172</v>
          </cell>
        </row>
        <row r="1663">
          <cell r="A1663" t="str">
            <v>CMRUCT23085</v>
          </cell>
        </row>
        <row r="1664">
          <cell r="A1664" t="str">
            <v>CMRUCT23148</v>
          </cell>
        </row>
        <row r="1665">
          <cell r="A1665" t="str">
            <v>SEMCUSIN001</v>
          </cell>
        </row>
        <row r="1666">
          <cell r="A1666" t="str">
            <v>CMRLPT22082</v>
          </cell>
        </row>
        <row r="1667">
          <cell r="A1667" t="str">
            <v>CMRLPT23189</v>
          </cell>
        </row>
        <row r="1668">
          <cell r="A1668" t="str">
            <v>CMRUCT21057</v>
          </cell>
        </row>
        <row r="1669">
          <cell r="A1669" t="str">
            <v>CMRLPT23224</v>
          </cell>
        </row>
        <row r="1670">
          <cell r="A1670" t="str">
            <v>CMRLPT24076</v>
          </cell>
        </row>
        <row r="1671">
          <cell r="A1671" t="str">
            <v>CMRLPT24132</v>
          </cell>
        </row>
        <row r="1672">
          <cell r="A1672" t="str">
            <v>silos</v>
          </cell>
        </row>
        <row r="1673">
          <cell r="A1673" t="str">
            <v>CMRUCT21099</v>
          </cell>
        </row>
        <row r="1674">
          <cell r="A1674" t="str">
            <v>CMRUCT23220</v>
          </cell>
        </row>
        <row r="1675">
          <cell r="A1675" t="str">
            <v>CMRLPT23078</v>
          </cell>
        </row>
        <row r="1676">
          <cell r="A1676" t="str">
            <v>CMRLPT21069</v>
          </cell>
        </row>
        <row r="1677">
          <cell r="A1677" t="str">
            <v>CMRLPT21156</v>
          </cell>
        </row>
        <row r="1678">
          <cell r="A1678" t="str">
            <v>CMRLPT22126</v>
          </cell>
        </row>
        <row r="1679">
          <cell r="A1679" t="str">
            <v>CMRLPT20036</v>
          </cell>
        </row>
        <row r="1680">
          <cell r="A1680" t="str">
            <v>SABCTSE102</v>
          </cell>
        </row>
        <row r="1681">
          <cell r="A1681" t="str">
            <v>CMRUCT24047</v>
          </cell>
        </row>
        <row r="1682">
          <cell r="A1682" t="str">
            <v>CMRLPT22006</v>
          </cell>
        </row>
        <row r="1683">
          <cell r="A1683" t="str">
            <v>YAOUBI101</v>
          </cell>
        </row>
        <row r="1684">
          <cell r="A1684" t="str">
            <v>CMRUCT22105</v>
          </cell>
        </row>
        <row r="1685">
          <cell r="A1685" t="str">
            <v>CMRUCT24032</v>
          </cell>
        </row>
        <row r="1686">
          <cell r="A1686" t="str">
            <v>CMRUCT21114</v>
          </cell>
        </row>
        <row r="1687">
          <cell r="A1687" t="str">
            <v>CMRLPT22085</v>
          </cell>
        </row>
        <row r="1688">
          <cell r="A1688" t="str">
            <v>CMRUCT20091</v>
          </cell>
        </row>
        <row r="1689">
          <cell r="A1689" t="str">
            <v>CMRUCT24197</v>
          </cell>
        </row>
        <row r="1690">
          <cell r="A1690" t="str">
            <v>SABCDIMO101</v>
          </cell>
        </row>
        <row r="1691">
          <cell r="A1691" t="str">
            <v>CMRUCT23244</v>
          </cell>
        </row>
        <row r="1692">
          <cell r="A1692" t="str">
            <v>CMRUCT22006</v>
          </cell>
        </row>
        <row r="1693">
          <cell r="A1693" t="str">
            <v>CMRLPT23039</v>
          </cell>
        </row>
        <row r="1694">
          <cell r="A1694" t="str">
            <v>CMRUCT23188</v>
          </cell>
        </row>
        <row r="1695">
          <cell r="A1695" t="str">
            <v>CMRUCT23271</v>
          </cell>
        </row>
        <row r="1696">
          <cell r="A1696" t="str">
            <v>BALIQUAL101</v>
          </cell>
        </row>
        <row r="1697">
          <cell r="A1697" t="str">
            <v>CMRLPT22116</v>
          </cell>
        </row>
        <row r="1698">
          <cell r="A1698" t="str">
            <v>CMRLPT24006</v>
          </cell>
        </row>
        <row r="1699">
          <cell r="A1699" t="str">
            <v>CMRLPT20062</v>
          </cell>
        </row>
        <row r="1700">
          <cell r="A1700" t="str">
            <v>CMRLPT24029</v>
          </cell>
        </row>
        <row r="1701">
          <cell r="A1701" t="str">
            <v>BALIGMAO001</v>
          </cell>
        </row>
        <row r="1702">
          <cell r="A1702" t="str">
            <v>CMRUCT20044</v>
          </cell>
        </row>
        <row r="1703">
          <cell r="A1703" t="str">
            <v>CMRUCT24069</v>
          </cell>
        </row>
        <row r="1704">
          <cell r="A1704" t="str">
            <v>CMRUCT23234</v>
          </cell>
        </row>
        <row r="1705">
          <cell r="A1705" t="str">
            <v>CMRUCT23195</v>
          </cell>
        </row>
        <row r="1706">
          <cell r="A1706" t="str">
            <v>CMRLPT19282</v>
          </cell>
        </row>
        <row r="1707">
          <cell r="A1707" t="str">
            <v>CMRLPT23266</v>
          </cell>
        </row>
        <row r="1708">
          <cell r="A1708" t="str">
            <v>SABCMSQL201</v>
          </cell>
        </row>
        <row r="1709">
          <cell r="A1709" t="str">
            <v>CMRUCT23062</v>
          </cell>
        </row>
        <row r="1710">
          <cell r="A1710" t="str">
            <v>CMRUCT23154</v>
          </cell>
        </row>
        <row r="1711">
          <cell r="A1711" t="str">
            <v>CMRUCT20016</v>
          </cell>
        </row>
        <row r="1712">
          <cell r="A1712" t="str">
            <v>CMRUCT20042</v>
          </cell>
        </row>
        <row r="1713">
          <cell r="A1713" t="str">
            <v>CMRUCT22119</v>
          </cell>
        </row>
        <row r="1714">
          <cell r="A1714" t="str">
            <v>CMRUCT24108</v>
          </cell>
        </row>
        <row r="1715">
          <cell r="A1715" t="str">
            <v>SABCERP101</v>
          </cell>
        </row>
        <row r="1716">
          <cell r="A1716" t="str">
            <v>CMRUCT23247</v>
          </cell>
        </row>
        <row r="1717">
          <cell r="A1717" t="str">
            <v>CMRUCT23061</v>
          </cell>
        </row>
        <row r="1718">
          <cell r="A1718" t="str">
            <v>CMRLPT22146</v>
          </cell>
        </row>
        <row r="1719">
          <cell r="A1719" t="str">
            <v>CMRLPT19215</v>
          </cell>
        </row>
        <row r="1720">
          <cell r="A1720" t="str">
            <v>CMRLPT21098</v>
          </cell>
        </row>
        <row r="1721">
          <cell r="A1721" t="str">
            <v>SABCSQDIMO101</v>
          </cell>
        </row>
        <row r="1722">
          <cell r="A1722" t="str">
            <v>CMRLPT23196</v>
          </cell>
        </row>
        <row r="1723">
          <cell r="A1723" t="str">
            <v>CMRLPT21092</v>
          </cell>
        </row>
        <row r="1724">
          <cell r="A1724" t="str">
            <v>CMRLPT24156</v>
          </cell>
        </row>
        <row r="1725">
          <cell r="A1725" t="str">
            <v>CMRLPT24054</v>
          </cell>
        </row>
        <row r="1726">
          <cell r="A1726" t="str">
            <v>CMRLPT22030</v>
          </cell>
        </row>
        <row r="1727">
          <cell r="A1727" t="str">
            <v>cmruct22110</v>
          </cell>
        </row>
        <row r="1728">
          <cell r="A1728" t="str">
            <v>CMRUCT24101</v>
          </cell>
        </row>
        <row r="1729">
          <cell r="A1729" t="str">
            <v>CMRLPT22141</v>
          </cell>
        </row>
        <row r="1730">
          <cell r="A1730" t="str">
            <v>CMRUCT23138</v>
          </cell>
        </row>
        <row r="1731">
          <cell r="A1731" t="str">
            <v>CMRLPT21032</v>
          </cell>
        </row>
        <row r="1732">
          <cell r="A1732" t="str">
            <v>CMRLPT23211</v>
          </cell>
        </row>
        <row r="1733">
          <cell r="A1733" t="str">
            <v>cmruct22086</v>
          </cell>
        </row>
        <row r="1734">
          <cell r="A1734" t="str">
            <v>CMRLPT21049</v>
          </cell>
        </row>
        <row r="1735">
          <cell r="A1735" t="str">
            <v>CMRUCT23237</v>
          </cell>
        </row>
        <row r="1736">
          <cell r="A1736" t="str">
            <v>CMRUCT23022</v>
          </cell>
        </row>
        <row r="1737">
          <cell r="A1737" t="str">
            <v>CMRUCT22129</v>
          </cell>
        </row>
        <row r="1738">
          <cell r="A1738" t="str">
            <v>CMRLPT20014</v>
          </cell>
        </row>
        <row r="1739">
          <cell r="A1739" t="str">
            <v>CMRUCT23217</v>
          </cell>
        </row>
        <row r="1740">
          <cell r="A1740" t="str">
            <v>CMRUCT19227</v>
          </cell>
        </row>
        <row r="1741">
          <cell r="A1741" t="str">
            <v>SABCWIFI601</v>
          </cell>
        </row>
        <row r="1742">
          <cell r="A1742" t="str">
            <v>SABCOMNI101</v>
          </cell>
        </row>
        <row r="1743">
          <cell r="A1743" t="str">
            <v>CMRUCT20094</v>
          </cell>
        </row>
        <row r="1744">
          <cell r="A1744" t="str">
            <v>CMRLPT24092</v>
          </cell>
        </row>
        <row r="1745">
          <cell r="A1745" t="str">
            <v>CMRUCT21035</v>
          </cell>
        </row>
        <row r="1746">
          <cell r="A1746" t="str">
            <v>BALISHAR004</v>
          </cell>
        </row>
        <row r="1747">
          <cell r="A1747" t="str">
            <v>CMRLPT21094</v>
          </cell>
        </row>
        <row r="1748">
          <cell r="A1748" t="str">
            <v>CMRLPT23204</v>
          </cell>
        </row>
        <row r="1749">
          <cell r="A1749" t="str">
            <v>CMRUCT21069</v>
          </cell>
        </row>
        <row r="1750">
          <cell r="A1750" t="str">
            <v>CMRLPT19069</v>
          </cell>
        </row>
        <row r="1751">
          <cell r="A1751" t="str">
            <v>CMRUCT21077</v>
          </cell>
        </row>
        <row r="1752">
          <cell r="A1752" t="str">
            <v>CMRLPT23120</v>
          </cell>
        </row>
        <row r="1753">
          <cell r="A1753" t="str">
            <v>CMRUCT24190</v>
          </cell>
        </row>
        <row r="1754">
          <cell r="A1754" t="str">
            <v>BALIDOMC006</v>
          </cell>
        </row>
        <row r="1755">
          <cell r="A1755" t="str">
            <v>CMRUCT21046</v>
          </cell>
        </row>
        <row r="1756">
          <cell r="A1756" t="str">
            <v>CMRLPT19316</v>
          </cell>
        </row>
        <row r="1757">
          <cell r="A1757" t="str">
            <v>CMRLPT23209</v>
          </cell>
        </row>
        <row r="1758">
          <cell r="A1758" t="str">
            <v>SOCAPDDK101</v>
          </cell>
        </row>
        <row r="1759">
          <cell r="A1759" t="str">
            <v>sabckpi606</v>
          </cell>
        </row>
        <row r="1760">
          <cell r="A1760" t="str">
            <v>CMRLPT22093</v>
          </cell>
        </row>
        <row r="1761">
          <cell r="A1761" t="str">
            <v>CMRUCT22066</v>
          </cell>
        </row>
        <row r="1762">
          <cell r="A1762" t="str">
            <v>CMRUCT21022</v>
          </cell>
        </row>
        <row r="1763">
          <cell r="A1763" t="str">
            <v>CMRUCT24057</v>
          </cell>
        </row>
        <row r="1764">
          <cell r="A1764" t="str">
            <v>CMRLPT19248</v>
          </cell>
        </row>
        <row r="1765">
          <cell r="A1765" t="str">
            <v>CMRLPT23088</v>
          </cell>
        </row>
        <row r="1766">
          <cell r="A1766" t="str">
            <v>BAFOSHARG101</v>
          </cell>
        </row>
        <row r="1767">
          <cell r="A1767" t="str">
            <v>CMRLPT19356</v>
          </cell>
        </row>
        <row r="1768">
          <cell r="A1768" t="str">
            <v>CMRUCT21037</v>
          </cell>
        </row>
        <row r="1769">
          <cell r="A1769" t="str">
            <v>CMRLPT22039</v>
          </cell>
        </row>
        <row r="1770">
          <cell r="A1770" t="str">
            <v>CMRUCT23200</v>
          </cell>
        </row>
        <row r="1771">
          <cell r="A1771" t="str">
            <v>CMRLPT21019</v>
          </cell>
        </row>
        <row r="1772">
          <cell r="A1772" t="str">
            <v>CMRUCT23181</v>
          </cell>
        </row>
        <row r="1773">
          <cell r="A1773" t="str">
            <v>CMRUCT23099</v>
          </cell>
        </row>
        <row r="1774">
          <cell r="A1774" t="str">
            <v>SABCTSEL101</v>
          </cell>
        </row>
        <row r="1775">
          <cell r="A1775" t="str">
            <v>CMRUCT22002</v>
          </cell>
        </row>
        <row r="1776">
          <cell r="A1776" t="str">
            <v>CMRUCT23072</v>
          </cell>
        </row>
        <row r="1777">
          <cell r="A1777" t="str">
            <v>CMRUCT23086</v>
          </cell>
        </row>
        <row r="1778">
          <cell r="A1778" t="str">
            <v>messgxndok</v>
          </cell>
        </row>
        <row r="1779">
          <cell r="A1779" t="str">
            <v>CMRLPT23315</v>
          </cell>
        </row>
        <row r="1780">
          <cell r="A1780" t="str">
            <v>CMRLPT19004</v>
          </cell>
        </row>
        <row r="1781">
          <cell r="A1781" t="str">
            <v>CMRLPT24190</v>
          </cell>
        </row>
        <row r="1782">
          <cell r="A1782" t="str">
            <v>CMRLPT23267</v>
          </cell>
        </row>
        <row r="1783">
          <cell r="A1783" t="str">
            <v>CMRUCT19101</v>
          </cell>
        </row>
        <row r="1784">
          <cell r="A1784" t="str">
            <v>CMRUCT24086</v>
          </cell>
        </row>
        <row r="1785">
          <cell r="A1785" t="str">
            <v>CMRUCT23222</v>
          </cell>
        </row>
        <row r="1786">
          <cell r="A1786" t="str">
            <v>CMRSCR23001</v>
          </cell>
        </row>
        <row r="1787">
          <cell r="A1787" t="str">
            <v>CMRUCT24196</v>
          </cell>
        </row>
        <row r="1788">
          <cell r="A1788" t="str">
            <v>CMRUCT24095</v>
          </cell>
        </row>
        <row r="1789">
          <cell r="A1789" t="str">
            <v>CMRLPT24071</v>
          </cell>
        </row>
        <row r="1790">
          <cell r="A1790" t="str">
            <v>CMRLPT22167</v>
          </cell>
        </row>
        <row r="1791">
          <cell r="A1791" t="str">
            <v>CMRLPT21134</v>
          </cell>
        </row>
        <row r="1792">
          <cell r="A1792" t="str">
            <v>CMRUCT22021</v>
          </cell>
        </row>
        <row r="1793">
          <cell r="A1793" t="str">
            <v>CMRLPT20004</v>
          </cell>
        </row>
        <row r="1794">
          <cell r="A1794" t="str">
            <v>CMRLPT23132</v>
          </cell>
        </row>
        <row r="1795">
          <cell r="A1795" t="str">
            <v>CMRLPT23262</v>
          </cell>
        </row>
        <row r="1796">
          <cell r="A1796" t="str">
            <v>CMRUCT21047</v>
          </cell>
        </row>
        <row r="1797">
          <cell r="A1797" t="str">
            <v>CMRUCT20012</v>
          </cell>
        </row>
        <row r="1798">
          <cell r="A1798" t="str">
            <v>CMRUCT19119</v>
          </cell>
        </row>
        <row r="1799">
          <cell r="A1799" t="str">
            <v>CMRLPT24023</v>
          </cell>
        </row>
        <row r="1800">
          <cell r="A1800" t="str">
            <v>CMRUCT21093</v>
          </cell>
        </row>
        <row r="1801">
          <cell r="A1801" t="str">
            <v>CMRUCT24093</v>
          </cell>
        </row>
        <row r="1802">
          <cell r="A1802" t="str">
            <v>CMRUCT23182</v>
          </cell>
        </row>
        <row r="1803">
          <cell r="A1803" t="str">
            <v>CMRUCT23064</v>
          </cell>
        </row>
        <row r="1804">
          <cell r="A1804" t="str">
            <v>CMRLPT22078</v>
          </cell>
        </row>
        <row r="1805">
          <cell r="A1805" t="str">
            <v>cmruct23092</v>
          </cell>
        </row>
        <row r="1806">
          <cell r="A1806" t="str">
            <v>CMRLPT23037</v>
          </cell>
        </row>
        <row r="1807">
          <cell r="A1807" t="str">
            <v>CMRLPT23291</v>
          </cell>
        </row>
        <row r="1808">
          <cell r="A1808" t="str">
            <v>CMRUCT23199</v>
          </cell>
        </row>
        <row r="1809">
          <cell r="A1809" t="str">
            <v>CMRUCT22031</v>
          </cell>
        </row>
        <row r="1810">
          <cell r="A1810" t="str">
            <v>CMRLPT24015</v>
          </cell>
        </row>
        <row r="1811">
          <cell r="A1811" t="str">
            <v>CMRUCT19130</v>
          </cell>
        </row>
        <row r="1812">
          <cell r="A1812" t="str">
            <v>CMRLPT23110</v>
          </cell>
        </row>
        <row r="1813">
          <cell r="A1813" t="str">
            <v>CMRUCT19019</v>
          </cell>
        </row>
        <row r="1814">
          <cell r="A1814" t="str">
            <v>CMRLPT23178</v>
          </cell>
        </row>
        <row r="1815">
          <cell r="A1815" t="str">
            <v>CMRLPT22183</v>
          </cell>
        </row>
        <row r="1816">
          <cell r="A1816" t="str">
            <v>CMRUCT24063</v>
          </cell>
        </row>
        <row r="1817">
          <cell r="A1817" t="str">
            <v>mesttebaf</v>
          </cell>
        </row>
        <row r="1818">
          <cell r="A1818" t="str">
            <v>CMRUCT23151</v>
          </cell>
        </row>
        <row r="1819">
          <cell r="A1819" t="str">
            <v>YAOUDOMC002</v>
          </cell>
        </row>
        <row r="1820">
          <cell r="A1820" t="str">
            <v>CMRLPT19250</v>
          </cell>
        </row>
        <row r="1821">
          <cell r="A1821" t="str">
            <v>CMRUCT23026</v>
          </cell>
        </row>
        <row r="1822">
          <cell r="A1822" t="str">
            <v>CMRUCT20026</v>
          </cell>
        </row>
        <row r="1823">
          <cell r="A1823" t="str">
            <v>CMRLPT20078</v>
          </cell>
        </row>
        <row r="1824">
          <cell r="A1824" t="str">
            <v>CMRUCT23016</v>
          </cell>
        </row>
        <row r="1825">
          <cell r="A1825" t="str">
            <v>SABCBO101</v>
          </cell>
        </row>
        <row r="1826">
          <cell r="A1826" t="str">
            <v>YAOUBACK101</v>
          </cell>
        </row>
        <row r="1827">
          <cell r="A1827" t="str">
            <v>CMRUCT23142</v>
          </cell>
        </row>
        <row r="1828">
          <cell r="A1828" t="str">
            <v>CMRUCT22068</v>
          </cell>
        </row>
        <row r="1829">
          <cell r="A1829" t="str">
            <v>CMRUCT19001</v>
          </cell>
        </row>
        <row r="1830">
          <cell r="A1830" t="str">
            <v>CMRLPT22136</v>
          </cell>
        </row>
        <row r="1831">
          <cell r="A1831" t="str">
            <v>CMRUCT24078</v>
          </cell>
        </row>
        <row r="1832">
          <cell r="A1832" t="str">
            <v>CMRLPT23108</v>
          </cell>
        </row>
        <row r="1833">
          <cell r="A1833" t="str">
            <v>CMRUCT23123</v>
          </cell>
        </row>
        <row r="1834">
          <cell r="A1834" t="str">
            <v>CMRUCT20077</v>
          </cell>
        </row>
        <row r="1835">
          <cell r="A1835" t="str">
            <v>CMRUCT22049</v>
          </cell>
        </row>
        <row r="1836">
          <cell r="A1836" t="str">
            <v>CMRLPT21038</v>
          </cell>
        </row>
        <row r="1837">
          <cell r="A1837" t="str">
            <v>CMRLPT21096</v>
          </cell>
        </row>
        <row r="1838">
          <cell r="A1838" t="str">
            <v>CMRLPT22064</v>
          </cell>
        </row>
        <row r="1839">
          <cell r="A1839" t="str">
            <v>CMRUCT23069</v>
          </cell>
        </row>
        <row r="1840">
          <cell r="A1840" t="str">
            <v>CMRUCT20019</v>
          </cell>
        </row>
        <row r="1841">
          <cell r="A1841" t="str">
            <v>CMRLPT23061</v>
          </cell>
        </row>
        <row r="1842">
          <cell r="A1842" t="str">
            <v>CMRLPT21095</v>
          </cell>
        </row>
        <row r="1843">
          <cell r="A1843" t="str">
            <v>CMRUCT20061</v>
          </cell>
        </row>
        <row r="1844">
          <cell r="A1844" t="str">
            <v>BALILIMS202</v>
          </cell>
        </row>
        <row r="1845">
          <cell r="A1845" t="str">
            <v>CMRLPT23254</v>
          </cell>
        </row>
        <row r="1846">
          <cell r="A1846" t="str">
            <v>CMRLPT21053</v>
          </cell>
        </row>
        <row r="1847">
          <cell r="A1847" t="str">
            <v>CMRLPT24117</v>
          </cell>
        </row>
        <row r="1848">
          <cell r="A1848" t="str">
            <v>CMRLPT24202</v>
          </cell>
        </row>
        <row r="1849">
          <cell r="A1849" t="str">
            <v>CMRUCT22069</v>
          </cell>
        </row>
        <row r="1850">
          <cell r="A1850" t="str">
            <v>CMRLPT24074</v>
          </cell>
        </row>
        <row r="1851">
          <cell r="A1851" t="str">
            <v>BAFOUSIN003</v>
          </cell>
        </row>
        <row r="1852">
          <cell r="A1852" t="str">
            <v>CMRUCT24027</v>
          </cell>
        </row>
        <row r="1853">
          <cell r="A1853" t="str">
            <v>SABCGLPI601</v>
          </cell>
        </row>
        <row r="1854">
          <cell r="A1854" t="str">
            <v>CMRUCT22048</v>
          </cell>
        </row>
        <row r="1855">
          <cell r="A1855" t="str">
            <v>CMRLPT23146</v>
          </cell>
        </row>
        <row r="1856">
          <cell r="A1856" t="str">
            <v>CMRUCT20030</v>
          </cell>
        </row>
        <row r="1857">
          <cell r="A1857" t="str">
            <v>SABCKPI101</v>
          </cell>
        </row>
        <row r="1858">
          <cell r="A1858" t="str">
            <v>CMRLPT23218</v>
          </cell>
        </row>
        <row r="1859">
          <cell r="A1859" t="str">
            <v>CMRLPT23151</v>
          </cell>
        </row>
        <row r="1860">
          <cell r="A1860" t="str">
            <v>CMRUCT21129</v>
          </cell>
        </row>
        <row r="1861">
          <cell r="A1861" t="str">
            <v>CMRUCT21060</v>
          </cell>
        </row>
        <row r="1862">
          <cell r="A1862" t="str">
            <v>CMRLPT23074</v>
          </cell>
        </row>
        <row r="1863">
          <cell r="A1863" t="str">
            <v>CMRUCT23231</v>
          </cell>
        </row>
        <row r="1864">
          <cell r="A1864" t="str">
            <v>SABCSQLD102</v>
          </cell>
        </row>
        <row r="1865">
          <cell r="A1865" t="str">
            <v>CMRLPT19357</v>
          </cell>
        </row>
        <row r="1866">
          <cell r="A1866" t="str">
            <v>CMRUCT24160</v>
          </cell>
        </row>
        <row r="1867">
          <cell r="A1867" t="str">
            <v>CMRUCT20109</v>
          </cell>
        </row>
        <row r="1868">
          <cell r="A1868" t="str">
            <v>CMRUCT24034</v>
          </cell>
        </row>
        <row r="1869">
          <cell r="A1869" t="str">
            <v>SABCFUTU101</v>
          </cell>
        </row>
        <row r="1870">
          <cell r="A1870" t="str">
            <v>CMRUCT22075</v>
          </cell>
        </row>
        <row r="1871">
          <cell r="A1871" t="str">
            <v>NDOKDOMC003</v>
          </cell>
        </row>
        <row r="1872">
          <cell r="A1872" t="str">
            <v>CMRLPT23053</v>
          </cell>
        </row>
        <row r="1873">
          <cell r="A1873" t="str">
            <v>CMRLPT21109</v>
          </cell>
        </row>
        <row r="1874">
          <cell r="A1874" t="str">
            <v>CMRLPT23079</v>
          </cell>
        </row>
        <row r="1875">
          <cell r="A1875" t="str">
            <v>CMRUCT21119</v>
          </cell>
        </row>
        <row r="1876">
          <cell r="A1876" t="str">
            <v>CMRLPT20015</v>
          </cell>
        </row>
        <row r="1877">
          <cell r="A1877" t="str">
            <v>SABCASCO101</v>
          </cell>
        </row>
        <row r="1878">
          <cell r="A1878" t="str">
            <v>BALIDOMC004</v>
          </cell>
        </row>
        <row r="1879">
          <cell r="A1879" t="str">
            <v>CMRLPT24085</v>
          </cell>
        </row>
        <row r="1880">
          <cell r="A1880" t="str">
            <v>CMRLPT24131</v>
          </cell>
        </row>
        <row r="1881">
          <cell r="A1881" t="str">
            <v>CMRLPT22036</v>
          </cell>
        </row>
        <row r="1882">
          <cell r="A1882" t="str">
            <v>CMRLPT23054</v>
          </cell>
        </row>
        <row r="1883">
          <cell r="A1883" t="str">
            <v>CMRUCT19220</v>
          </cell>
        </row>
        <row r="1884">
          <cell r="A1884" t="str">
            <v>CMRLPT23117</v>
          </cell>
        </row>
        <row r="1885">
          <cell r="A1885" t="str">
            <v>SABCMASS101</v>
          </cell>
        </row>
        <row r="1886">
          <cell r="A1886" t="str">
            <v>CMRUCT20060</v>
          </cell>
        </row>
        <row r="1887">
          <cell r="A1887" t="str">
            <v>CMRLPT23289</v>
          </cell>
        </row>
        <row r="1888">
          <cell r="A1888" t="str">
            <v>CMRLPT22047</v>
          </cell>
        </row>
        <row r="1889">
          <cell r="A1889" t="str">
            <v>CMRUCT23011</v>
          </cell>
        </row>
        <row r="1890">
          <cell r="A1890" t="str">
            <v>CMRUCT20010</v>
          </cell>
        </row>
        <row r="1891">
          <cell r="A1891" t="str">
            <v>CMRLPT23180</v>
          </cell>
        </row>
        <row r="1892">
          <cell r="A1892" t="str">
            <v>BALIFICH003</v>
          </cell>
        </row>
        <row r="1893">
          <cell r="A1893" t="str">
            <v>CMRLPT22026</v>
          </cell>
        </row>
        <row r="1894">
          <cell r="A1894" t="str">
            <v>CMRUCT24052</v>
          </cell>
        </row>
        <row r="1895">
          <cell r="A1895" t="str">
            <v>CMRUCT22054</v>
          </cell>
        </row>
        <row r="1896">
          <cell r="A1896" t="str">
            <v>CMRLPT23149</v>
          </cell>
        </row>
        <row r="1897">
          <cell r="A1897" t="str">
            <v>CMRUCT23232</v>
          </cell>
        </row>
        <row r="1898">
          <cell r="A1898" t="str">
            <v>CMRUCT20071</v>
          </cell>
        </row>
        <row r="1899">
          <cell r="A1899" t="str">
            <v>CMRUCT23025</v>
          </cell>
        </row>
        <row r="1900">
          <cell r="A1900" t="str">
            <v>CMRLPT24055</v>
          </cell>
        </row>
        <row r="1901">
          <cell r="A1901" t="str">
            <v>CMRLPT24168</v>
          </cell>
        </row>
        <row r="1902">
          <cell r="A1902" t="str">
            <v>CMRUCT23163</v>
          </cell>
        </row>
        <row r="1903">
          <cell r="A1903" t="str">
            <v>CMRUCT23103</v>
          </cell>
        </row>
        <row r="1904">
          <cell r="A1904" t="str">
            <v>CMRLPT21005</v>
          </cell>
        </row>
        <row r="1905">
          <cell r="A1905" t="str">
            <v>SABCASSET601</v>
          </cell>
        </row>
        <row r="1906">
          <cell r="A1906" t="str">
            <v>CMRUCT22043</v>
          </cell>
        </row>
        <row r="1907">
          <cell r="A1907" t="str">
            <v>SABCERP601</v>
          </cell>
        </row>
        <row r="1908">
          <cell r="A1908" t="str">
            <v>CMRLPT19287</v>
          </cell>
        </row>
        <row r="1909">
          <cell r="A1909" t="str">
            <v>CMRLPT24166</v>
          </cell>
        </row>
        <row r="1910">
          <cell r="A1910" t="str">
            <v>SABCDIMOBI101</v>
          </cell>
        </row>
        <row r="1911">
          <cell r="A1911" t="str">
            <v>CMRUCT20062</v>
          </cell>
        </row>
        <row r="1912">
          <cell r="A1912" t="str">
            <v>CMRLPT19162</v>
          </cell>
        </row>
        <row r="1913">
          <cell r="A1913" t="str">
            <v>CMRUCT24098</v>
          </cell>
        </row>
        <row r="1914">
          <cell r="A1914" t="str">
            <v>BALIAMPLI601</v>
          </cell>
        </row>
        <row r="1915">
          <cell r="A1915" t="str">
            <v>CMRLPT24068</v>
          </cell>
        </row>
        <row r="1916">
          <cell r="A1916" t="str">
            <v>CMRUCT24049</v>
          </cell>
        </row>
        <row r="1917">
          <cell r="A1917" t="str">
            <v>CMRLPT22031</v>
          </cell>
        </row>
        <row r="1918">
          <cell r="A1918" t="str">
            <v>SABCKCP102</v>
          </cell>
        </row>
        <row r="1919">
          <cell r="A1919" t="str">
            <v>CMRLPT21136</v>
          </cell>
        </row>
        <row r="1920">
          <cell r="A1920" t="str">
            <v>CMRLPT23301</v>
          </cell>
        </row>
        <row r="1921">
          <cell r="A1921" t="str">
            <v>cmruct22087</v>
          </cell>
        </row>
        <row r="1922">
          <cell r="A1922" t="str">
            <v>CMRUCT24004</v>
          </cell>
        </row>
        <row r="1923">
          <cell r="A1923" t="str">
            <v>CMRUCT19134</v>
          </cell>
        </row>
        <row r="1924">
          <cell r="A1924" t="str">
            <v>CMRLPT24120</v>
          </cell>
        </row>
        <row r="1925">
          <cell r="A1925" t="str">
            <v>CMRLPT23283</v>
          </cell>
        </row>
        <row r="1926">
          <cell r="A1926" t="str">
            <v>CMRUCT20035</v>
          </cell>
        </row>
        <row r="1927">
          <cell r="A1927" t="str">
            <v>CMRUCT20073</v>
          </cell>
        </row>
        <row r="1928">
          <cell r="A1928" t="str">
            <v>CMRUCT24104</v>
          </cell>
        </row>
        <row r="1929">
          <cell r="A1929" t="str">
            <v>SABCWEF101</v>
          </cell>
        </row>
        <row r="1930">
          <cell r="A1930" t="str">
            <v>CMRUCT22071</v>
          </cell>
        </row>
        <row r="1931">
          <cell r="A1931" t="str">
            <v>CMRLPT24193</v>
          </cell>
        </row>
        <row r="1932">
          <cell r="A1932" t="str">
            <v>CMRLPT23157</v>
          </cell>
        </row>
        <row r="1933">
          <cell r="A1933" t="str">
            <v>CMRLPT24087</v>
          </cell>
        </row>
        <row r="1934">
          <cell r="A1934" t="str">
            <v>CMRLPT24130</v>
          </cell>
        </row>
        <row r="1935">
          <cell r="A1935" t="str">
            <v>indusbi101</v>
          </cell>
        </row>
        <row r="1936">
          <cell r="A1936" t="str">
            <v>CMRUCT23179</v>
          </cell>
        </row>
        <row r="1937">
          <cell r="A1937" t="str">
            <v>SABCSQELO201</v>
          </cell>
        </row>
        <row r="1938">
          <cell r="A1938" t="str">
            <v>CMRUCT21033</v>
          </cell>
        </row>
        <row r="1939">
          <cell r="A1939" t="str">
            <v>CMRLPT21167</v>
          </cell>
        </row>
        <row r="1940">
          <cell r="A1940" t="str">
            <v>CMRLPT20109</v>
          </cell>
        </row>
        <row r="1941">
          <cell r="A1941" t="str">
            <v>CMRLPT23313</v>
          </cell>
        </row>
        <row r="1942">
          <cell r="A1942" t="str">
            <v>CMRUCT21100</v>
          </cell>
        </row>
        <row r="1943">
          <cell r="A1943" t="str">
            <v>CMRUCT21039</v>
          </cell>
        </row>
        <row r="1944">
          <cell r="A1944" t="str">
            <v>CMRLPT24026</v>
          </cell>
        </row>
        <row r="1945">
          <cell r="A1945" t="str">
            <v>CMRUCT20008</v>
          </cell>
        </row>
        <row r="1946">
          <cell r="A1946" t="str">
            <v>CMRUCT24199</v>
          </cell>
        </row>
        <row r="1947">
          <cell r="A1947" t="str">
            <v>CMRUCT23302</v>
          </cell>
        </row>
        <row r="1948">
          <cell r="A1948" t="str">
            <v>CMRUCT20078</v>
          </cell>
        </row>
        <row r="1949">
          <cell r="A1949" t="str">
            <v>CMRLPT23040</v>
          </cell>
        </row>
        <row r="1950">
          <cell r="A1950" t="str">
            <v>CMRUCT20121</v>
          </cell>
        </row>
        <row r="1951">
          <cell r="A1951" t="str">
            <v>GAROPDDK101</v>
          </cell>
        </row>
        <row r="1952">
          <cell r="A1952" t="str">
            <v>YAOUMOS101</v>
          </cell>
        </row>
        <row r="1953">
          <cell r="A1953" t="str">
            <v>CMRUCT21018</v>
          </cell>
        </row>
        <row r="1954">
          <cell r="A1954" t="str">
            <v>cmruct23047</v>
          </cell>
        </row>
        <row r="1955">
          <cell r="A1955" t="str">
            <v>CMRLPT20069</v>
          </cell>
        </row>
        <row r="1956">
          <cell r="A1956" t="str">
            <v>CMRUCT23031</v>
          </cell>
        </row>
        <row r="1957">
          <cell r="A1957" t="str">
            <v>CMRLPT19249</v>
          </cell>
        </row>
        <row r="1958">
          <cell r="A1958" t="str">
            <v>CMRUCT23246</v>
          </cell>
        </row>
        <row r="1959">
          <cell r="A1959" t="str">
            <v>CMRUCT20039</v>
          </cell>
        </row>
        <row r="1960">
          <cell r="A1960" t="str">
            <v>CMRUCT19140</v>
          </cell>
        </row>
        <row r="1961">
          <cell r="A1961" t="str">
            <v>CMRUCT23218</v>
          </cell>
        </row>
        <row r="1962">
          <cell r="A1962" t="str">
            <v>SABCMOS104</v>
          </cell>
        </row>
        <row r="1963">
          <cell r="A1963" t="str">
            <v>CMRLPT24172</v>
          </cell>
        </row>
        <row r="1964">
          <cell r="A1964" t="str">
            <v>SABCUPCUT101</v>
          </cell>
        </row>
        <row r="1965">
          <cell r="A1965" t="str">
            <v>CMRUCT23091</v>
          </cell>
        </row>
        <row r="1966">
          <cell r="A1966" t="str">
            <v>CMRLPT24123</v>
          </cell>
        </row>
        <row r="1967">
          <cell r="A1967" t="str">
            <v>CMRUCT23189</v>
          </cell>
        </row>
        <row r="1968">
          <cell r="A1968" t="str">
            <v>CMRLPT23197</v>
          </cell>
        </row>
        <row r="1969">
          <cell r="A1969" t="str">
            <v>CMRUCT19111</v>
          </cell>
        </row>
        <row r="1970">
          <cell r="A1970" t="str">
            <v>CMRUCT24006</v>
          </cell>
        </row>
        <row r="1971">
          <cell r="A1971" t="str">
            <v>CMRUCT19122</v>
          </cell>
        </row>
        <row r="1972">
          <cell r="A1972" t="str">
            <v>CMRUCT21121</v>
          </cell>
        </row>
        <row r="1973">
          <cell r="A1973" t="str">
            <v>CMRLPT19177</v>
          </cell>
        </row>
        <row r="1974">
          <cell r="A1974" t="str">
            <v>CMRLPT23022</v>
          </cell>
        </row>
        <row r="1975">
          <cell r="A1975" t="str">
            <v>SABCGEDO101</v>
          </cell>
        </row>
        <row r="1976">
          <cell r="A1976" t="str">
            <v>CMRLPT22048</v>
          </cell>
        </row>
        <row r="1977">
          <cell r="A1977" t="str">
            <v>CMRUCT22016</v>
          </cell>
        </row>
        <row r="1978">
          <cell r="A1978" t="str">
            <v>CMRUCT23193</v>
          </cell>
        </row>
        <row r="1979">
          <cell r="A1979" t="str">
            <v>CMRUCT20170</v>
          </cell>
        </row>
        <row r="1980">
          <cell r="A1980" t="str">
            <v>CMRLPT21027</v>
          </cell>
        </row>
        <row r="1981">
          <cell r="A1981" t="str">
            <v>CMRUCT24044</v>
          </cell>
        </row>
        <row r="1982">
          <cell r="A1982" t="str">
            <v>CMRUCT23111</v>
          </cell>
        </row>
        <row r="1983">
          <cell r="A1983" t="str">
            <v>CMRLTP20065</v>
          </cell>
        </row>
        <row r="1984">
          <cell r="A1984" t="str">
            <v>CMRLPT24003</v>
          </cell>
        </row>
        <row r="1985">
          <cell r="A1985" t="str">
            <v>CMRUCT22037</v>
          </cell>
        </row>
        <row r="1986">
          <cell r="A1986" t="str">
            <v>CMRLPT22151</v>
          </cell>
        </row>
        <row r="1987">
          <cell r="A1987" t="str">
            <v>CMRLPT23297</v>
          </cell>
        </row>
        <row r="1988">
          <cell r="A1988" t="str">
            <v>CMRUCT23211</v>
          </cell>
        </row>
        <row r="1989">
          <cell r="A1989" t="str">
            <v>CMRLPT23094</v>
          </cell>
        </row>
        <row r="1990">
          <cell r="A1990" t="str">
            <v>SABCVPRX101</v>
          </cell>
        </row>
        <row r="1991">
          <cell r="A1991" t="str">
            <v>CMRUCT20092</v>
          </cell>
        </row>
        <row r="1992">
          <cell r="A1992" t="str">
            <v>CMRLPT23225</v>
          </cell>
        </row>
        <row r="1993">
          <cell r="A1993" t="str">
            <v>CMRUCT23311</v>
          </cell>
        </row>
        <row r="1994">
          <cell r="A1994" t="str">
            <v>CMRUCT21107</v>
          </cell>
        </row>
        <row r="1995">
          <cell r="A1995" t="str">
            <v>CMRLPT21030</v>
          </cell>
        </row>
        <row r="1996">
          <cell r="A1996" t="str">
            <v>CMRLPT21102</v>
          </cell>
        </row>
        <row r="1997">
          <cell r="A1997" t="str">
            <v>CMRLPT23153</v>
          </cell>
        </row>
        <row r="1998">
          <cell r="A1998" t="str">
            <v>CMRUCT23303</v>
          </cell>
        </row>
        <row r="1999">
          <cell r="A1999" t="str">
            <v>CMRUCT22012</v>
          </cell>
        </row>
        <row r="2000">
          <cell r="A2000" t="str">
            <v>CMRUCT23197</v>
          </cell>
        </row>
        <row r="2001">
          <cell r="A2001" t="str">
            <v>CMRLPT21132</v>
          </cell>
        </row>
        <row r="2002">
          <cell r="A2002" t="str">
            <v>BALILIMS201</v>
          </cell>
        </row>
        <row r="2003">
          <cell r="A2003" t="str">
            <v>CMRLPT23020</v>
          </cell>
        </row>
        <row r="2004">
          <cell r="A2004" t="str">
            <v>SOUAPCUT001</v>
          </cell>
        </row>
        <row r="2005">
          <cell r="A2005" t="str">
            <v>CMRLPT19237</v>
          </cell>
        </row>
        <row r="2006">
          <cell r="A2006" t="str">
            <v>CMRLPT22070</v>
          </cell>
        </row>
        <row r="2007">
          <cell r="A2007" t="str">
            <v>CMRUCT23124</v>
          </cell>
        </row>
        <row r="2008">
          <cell r="A2008" t="str">
            <v>CMRLPT20035</v>
          </cell>
        </row>
        <row r="2009">
          <cell r="A2009" t="str">
            <v>CMRUCT22018</v>
          </cell>
        </row>
        <row r="2010">
          <cell r="A2010" t="str">
            <v>SABCEBICS102</v>
          </cell>
        </row>
        <row r="2011">
          <cell r="A2011" t="str">
            <v>CMRUCT19202</v>
          </cell>
        </row>
        <row r="2012">
          <cell r="A2012" t="str">
            <v>CMRLPT24056</v>
          </cell>
        </row>
        <row r="2013">
          <cell r="A2013" t="str">
            <v>CMRLPT24012</v>
          </cell>
        </row>
        <row r="2014">
          <cell r="A2014" t="str">
            <v>CMRUCT20072</v>
          </cell>
        </row>
        <row r="2015">
          <cell r="A2015" t="str">
            <v>CMRLPT23302</v>
          </cell>
        </row>
        <row r="2016">
          <cell r="A2016" t="str">
            <v>CMRUCT22038</v>
          </cell>
        </row>
        <row r="2017">
          <cell r="A2017" t="str">
            <v>CMRUCT23002</v>
          </cell>
        </row>
        <row r="2018">
          <cell r="A2018" t="str">
            <v>CMRLPT24149</v>
          </cell>
        </row>
        <row r="2019">
          <cell r="A2019" t="str">
            <v>CMRUCT22146</v>
          </cell>
        </row>
        <row r="2020">
          <cell r="A2020" t="str">
            <v>CMRLPT20030</v>
          </cell>
        </row>
        <row r="2021">
          <cell r="A2021" t="str">
            <v>CMRUCT23110</v>
          </cell>
        </row>
        <row r="2022">
          <cell r="A2022" t="str">
            <v>CMRLPT21126</v>
          </cell>
        </row>
        <row r="2023">
          <cell r="A2023" t="str">
            <v>SABCGEDO201</v>
          </cell>
        </row>
        <row r="2024">
          <cell r="A2024" t="str">
            <v>CMRLPT23111</v>
          </cell>
        </row>
        <row r="2025">
          <cell r="A2025" t="str">
            <v>CMRUCT24083</v>
          </cell>
        </row>
        <row r="2026">
          <cell r="A2026" t="str">
            <v>SABCMEC202</v>
          </cell>
        </row>
        <row r="2027">
          <cell r="A2027" t="str">
            <v>CMRUCT19110</v>
          </cell>
        </row>
        <row r="2028">
          <cell r="A2028" t="str">
            <v>CMRUCT23230</v>
          </cell>
        </row>
        <row r="2029">
          <cell r="A2029" t="str">
            <v>SABCSHAR101</v>
          </cell>
        </row>
        <row r="2030">
          <cell r="A2030" t="str">
            <v>CMRLPT23071</v>
          </cell>
        </row>
        <row r="2031">
          <cell r="A2031" t="str">
            <v>CMRLPT23139</v>
          </cell>
        </row>
        <row r="2032">
          <cell r="A2032" t="str">
            <v>CMRUCT23313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SABCKCP102</v>
          </cell>
        </row>
        <row r="3">
          <cell r="A3" t="str">
            <v>CMRUCT24019</v>
          </cell>
        </row>
        <row r="4">
          <cell r="A4" t="str">
            <v>CMRUCT20010</v>
          </cell>
        </row>
        <row r="5">
          <cell r="A5" t="str">
            <v>CMRUCT21060</v>
          </cell>
        </row>
        <row r="6">
          <cell r="A6" t="str">
            <v>CMRLPT23124</v>
          </cell>
        </row>
        <row r="7">
          <cell r="A7" t="str">
            <v>SOCAPCUT001</v>
          </cell>
        </row>
        <row r="8">
          <cell r="A8" t="str">
            <v>CMRLPT23224</v>
          </cell>
        </row>
        <row r="9">
          <cell r="A9" t="str">
            <v>CMRLPT22134</v>
          </cell>
        </row>
        <row r="10">
          <cell r="A10" t="str">
            <v>SABCPASDO101</v>
          </cell>
        </row>
        <row r="11">
          <cell r="A11" t="str">
            <v>CMRUCT21013</v>
          </cell>
        </row>
        <row r="12">
          <cell r="A12" t="str">
            <v>CMRLPT21166</v>
          </cell>
        </row>
        <row r="13">
          <cell r="A13" t="str">
            <v>CMRLPT23198</v>
          </cell>
        </row>
        <row r="14">
          <cell r="A14" t="str">
            <v>CMRUCT20094</v>
          </cell>
        </row>
        <row r="15">
          <cell r="A15" t="str">
            <v>CMRUCT19176</v>
          </cell>
        </row>
        <row r="16">
          <cell r="A16" t="str">
            <v>CMRLPT23034</v>
          </cell>
        </row>
        <row r="17">
          <cell r="A17" t="str">
            <v>CMRLPT21138</v>
          </cell>
        </row>
        <row r="18">
          <cell r="A18" t="str">
            <v>CMRLPT23309</v>
          </cell>
        </row>
        <row r="19">
          <cell r="A19" t="str">
            <v>CMRLPT22059</v>
          </cell>
        </row>
        <row r="20">
          <cell r="A20" t="str">
            <v>CMRUCT20155</v>
          </cell>
        </row>
        <row r="21">
          <cell r="A21" t="str">
            <v>CMRUCT22019</v>
          </cell>
        </row>
        <row r="22">
          <cell r="A22" t="str">
            <v>CMRLPT20060</v>
          </cell>
        </row>
        <row r="23">
          <cell r="A23" t="str">
            <v>CMRUCT20126</v>
          </cell>
        </row>
        <row r="24">
          <cell r="A24" t="str">
            <v>CMRUCT22099</v>
          </cell>
        </row>
        <row r="25">
          <cell r="A25" t="str">
            <v>CMRUCT19002</v>
          </cell>
        </row>
        <row r="26">
          <cell r="A26" t="str">
            <v>SABCWEB601</v>
          </cell>
        </row>
        <row r="27">
          <cell r="A27" t="str">
            <v>CMRUCT24010</v>
          </cell>
        </row>
        <row r="28">
          <cell r="A28" t="str">
            <v>CMRLPT23287</v>
          </cell>
        </row>
        <row r="29">
          <cell r="A29" t="str">
            <v>cmrlpt19354</v>
          </cell>
        </row>
        <row r="30">
          <cell r="A30" t="str">
            <v>CMRUCT21069</v>
          </cell>
        </row>
        <row r="31">
          <cell r="A31" t="str">
            <v>CMRLPT23277</v>
          </cell>
        </row>
        <row r="32">
          <cell r="A32" t="str">
            <v>CMRLPT22187</v>
          </cell>
        </row>
        <row r="33">
          <cell r="A33" t="str">
            <v>CMRUCT23158</v>
          </cell>
        </row>
        <row r="34">
          <cell r="A34" t="str">
            <v>CMRLPT24017</v>
          </cell>
        </row>
        <row r="35">
          <cell r="A35" t="str">
            <v>CMRLPT22104</v>
          </cell>
        </row>
        <row r="36">
          <cell r="A36" t="str">
            <v>CMRLPT23270</v>
          </cell>
        </row>
        <row r="37">
          <cell r="A37" t="str">
            <v>CMRUCT21090</v>
          </cell>
        </row>
        <row r="38">
          <cell r="A38" t="str">
            <v>CMRLPT23256</v>
          </cell>
        </row>
        <row r="39">
          <cell r="A39" t="str">
            <v>CMRLPT24035</v>
          </cell>
        </row>
        <row r="40">
          <cell r="A40" t="str">
            <v>CMRLPT19358</v>
          </cell>
        </row>
        <row r="41">
          <cell r="A41" t="str">
            <v>CMRUCT23071</v>
          </cell>
        </row>
        <row r="42">
          <cell r="A42" t="str">
            <v>CMRLPT19219</v>
          </cell>
        </row>
        <row r="43">
          <cell r="A43" t="str">
            <v>SABCSQCAIS601</v>
          </cell>
        </row>
        <row r="44">
          <cell r="A44" t="str">
            <v>CMRUCT23039</v>
          </cell>
        </row>
        <row r="45">
          <cell r="A45" t="str">
            <v>CMRUCT22031</v>
          </cell>
        </row>
        <row r="46">
          <cell r="A46" t="str">
            <v>CMRUCT21114</v>
          </cell>
        </row>
        <row r="47">
          <cell r="A47" t="str">
            <v>CMRUCT21050</v>
          </cell>
        </row>
        <row r="48">
          <cell r="A48" t="str">
            <v>CMRUCT19082</v>
          </cell>
        </row>
        <row r="49">
          <cell r="A49" t="str">
            <v>CMRUCT22063</v>
          </cell>
        </row>
        <row r="50">
          <cell r="A50" t="str">
            <v>CMRLPT24100</v>
          </cell>
        </row>
        <row r="51">
          <cell r="A51" t="str">
            <v>CMRUCT23239</v>
          </cell>
        </row>
        <row r="52">
          <cell r="A52" t="str">
            <v>CMRLPT22018</v>
          </cell>
        </row>
        <row r="53">
          <cell r="A53" t="str">
            <v>CMRUCT23076</v>
          </cell>
        </row>
        <row r="54">
          <cell r="A54" t="str">
            <v>CMRLPT22032</v>
          </cell>
        </row>
        <row r="55">
          <cell r="A55" t="str">
            <v>CMRUCT21095</v>
          </cell>
        </row>
        <row r="56">
          <cell r="A56" t="str">
            <v>CMRLPT24093</v>
          </cell>
        </row>
        <row r="57">
          <cell r="A57" t="str">
            <v>SABCSQRH601</v>
          </cell>
        </row>
        <row r="58">
          <cell r="A58" t="str">
            <v>CMRUCT23240</v>
          </cell>
        </row>
        <row r="59">
          <cell r="A59" t="str">
            <v>CMRLPT21153</v>
          </cell>
        </row>
        <row r="60">
          <cell r="A60" t="str">
            <v>CMRUCT21099</v>
          </cell>
        </row>
        <row r="61">
          <cell r="A61" t="str">
            <v>CMRUCT20152</v>
          </cell>
        </row>
        <row r="62">
          <cell r="A62" t="str">
            <v>CMRLPT23059</v>
          </cell>
        </row>
        <row r="63">
          <cell r="A63" t="str">
            <v>CMRLPT22085</v>
          </cell>
        </row>
        <row r="64">
          <cell r="A64" t="str">
            <v>CMRLPT21106</v>
          </cell>
        </row>
        <row r="65">
          <cell r="A65" t="str">
            <v>SABCMASS601</v>
          </cell>
        </row>
        <row r="66">
          <cell r="A66" t="str">
            <v>CMRLPT21078</v>
          </cell>
        </row>
        <row r="67">
          <cell r="A67" t="str">
            <v>CMRLPT21015</v>
          </cell>
        </row>
        <row r="68">
          <cell r="A68" t="str">
            <v>CMRUCT23213</v>
          </cell>
        </row>
        <row r="69">
          <cell r="A69" t="str">
            <v>CMRUCT24068</v>
          </cell>
        </row>
        <row r="70">
          <cell r="A70" t="str">
            <v>CMRUCT24055</v>
          </cell>
        </row>
        <row r="71">
          <cell r="A71" t="str">
            <v>CMRUCT24023</v>
          </cell>
        </row>
        <row r="72">
          <cell r="A72" t="str">
            <v>CMRUCT20033</v>
          </cell>
        </row>
        <row r="73">
          <cell r="A73" t="str">
            <v>CMRUCT23012</v>
          </cell>
        </row>
        <row r="74">
          <cell r="A74" t="str">
            <v>CMRUCT22028</v>
          </cell>
        </row>
        <row r="75">
          <cell r="A75" t="str">
            <v>CMRUCT24011</v>
          </cell>
        </row>
        <row r="76">
          <cell r="A76" t="str">
            <v>CMRLPT24074</v>
          </cell>
        </row>
        <row r="77">
          <cell r="A77" t="str">
            <v>CMRLPT20049</v>
          </cell>
        </row>
        <row r="78">
          <cell r="A78" t="str">
            <v>CMRLPT23128</v>
          </cell>
        </row>
        <row r="79">
          <cell r="A79" t="str">
            <v>CMRLPT22177</v>
          </cell>
        </row>
        <row r="80">
          <cell r="A80" t="str">
            <v>CMRUCT23021</v>
          </cell>
        </row>
        <row r="81">
          <cell r="A81" t="str">
            <v>CMRUCT23106</v>
          </cell>
        </row>
        <row r="82">
          <cell r="A82" t="str">
            <v>CMRUCT20145</v>
          </cell>
        </row>
        <row r="83">
          <cell r="A83" t="str">
            <v>CMRUCT22041</v>
          </cell>
        </row>
        <row r="84">
          <cell r="A84" t="str">
            <v>CMRLPT21090</v>
          </cell>
        </row>
        <row r="85">
          <cell r="A85" t="str">
            <v>CMRUCT20123</v>
          </cell>
        </row>
        <row r="86">
          <cell r="A86" t="str">
            <v>CMRLPT19239</v>
          </cell>
        </row>
        <row r="87">
          <cell r="A87" t="str">
            <v>CMRUCT23116</v>
          </cell>
        </row>
        <row r="88">
          <cell r="A88" t="str">
            <v>CMRUCT22002</v>
          </cell>
        </row>
        <row r="89">
          <cell r="A89" t="str">
            <v>CMRLPT23306</v>
          </cell>
        </row>
        <row r="90">
          <cell r="A90" t="str">
            <v>CMRLPT24137</v>
          </cell>
        </row>
        <row r="91">
          <cell r="A91" t="str">
            <v>CMRUCT20120</v>
          </cell>
        </row>
        <row r="92">
          <cell r="A92" t="str">
            <v>CMRLPT21061</v>
          </cell>
        </row>
        <row r="93">
          <cell r="A93" t="str">
            <v>CMRUCT23329</v>
          </cell>
        </row>
        <row r="94">
          <cell r="A94" t="str">
            <v>CMRUCT20098</v>
          </cell>
        </row>
        <row r="95">
          <cell r="A95" t="str">
            <v>CMRLPT22215</v>
          </cell>
        </row>
        <row r="96">
          <cell r="A96" t="str">
            <v>CMRLPT23272</v>
          </cell>
        </row>
        <row r="97">
          <cell r="A97" t="str">
            <v>CMRUCT19134</v>
          </cell>
        </row>
        <row r="98">
          <cell r="A98" t="str">
            <v>CMRUCT24092</v>
          </cell>
        </row>
        <row r="99">
          <cell r="A99" t="str">
            <v>CMRLPT24080</v>
          </cell>
        </row>
        <row r="100">
          <cell r="A100" t="str">
            <v>CMRUCT22054</v>
          </cell>
        </row>
        <row r="101">
          <cell r="A101" t="str">
            <v>CMRUCT24049</v>
          </cell>
        </row>
        <row r="102">
          <cell r="A102" t="str">
            <v>CMRUCT23002</v>
          </cell>
        </row>
        <row r="103">
          <cell r="A103" t="str">
            <v>mescondbaf</v>
          </cell>
        </row>
        <row r="104">
          <cell r="A104" t="str">
            <v>SABCERP101</v>
          </cell>
        </row>
        <row r="105">
          <cell r="A105" t="str">
            <v>CMRLPT22066</v>
          </cell>
        </row>
        <row r="106">
          <cell r="A106" t="str">
            <v>CMRLPT23209</v>
          </cell>
        </row>
        <row r="107">
          <cell r="A107" t="str">
            <v>CMRUCT23015</v>
          </cell>
        </row>
        <row r="108">
          <cell r="A108" t="str">
            <v>CMRLPT19200</v>
          </cell>
        </row>
        <row r="109">
          <cell r="A109" t="str">
            <v>CMRUCT20070</v>
          </cell>
        </row>
        <row r="110">
          <cell r="A110" t="str">
            <v>CMRLPT19167</v>
          </cell>
        </row>
        <row r="111">
          <cell r="A111" t="str">
            <v>CMRLPT21022</v>
          </cell>
        </row>
        <row r="112">
          <cell r="A112" t="str">
            <v>CMRLPT24004</v>
          </cell>
        </row>
        <row r="113">
          <cell r="A113" t="str">
            <v>CMRUCT24123</v>
          </cell>
        </row>
        <row r="114">
          <cell r="A114" t="str">
            <v>CMRUCT21012</v>
          </cell>
        </row>
        <row r="115">
          <cell r="A115" t="str">
            <v>CMRUCT21034</v>
          </cell>
        </row>
        <row r="116">
          <cell r="A116" t="str">
            <v>CMRUCT20017</v>
          </cell>
        </row>
        <row r="117">
          <cell r="A117" t="str">
            <v>CMRUCT22048</v>
          </cell>
        </row>
        <row r="118">
          <cell r="A118" t="str">
            <v>CMRUCT19012</v>
          </cell>
        </row>
        <row r="119">
          <cell r="A119" t="str">
            <v>CMRUCT23189</v>
          </cell>
        </row>
        <row r="120">
          <cell r="A120" t="str">
            <v>CMRLPT21068</v>
          </cell>
        </row>
        <row r="121">
          <cell r="A121" t="str">
            <v>CMRUCT23091</v>
          </cell>
        </row>
        <row r="122">
          <cell r="A122" t="str">
            <v>CMRLPT23010</v>
          </cell>
        </row>
        <row r="123">
          <cell r="A123" t="str">
            <v>CMRLPT22146</v>
          </cell>
        </row>
        <row r="124">
          <cell r="A124" t="str">
            <v>CMRLPT21143</v>
          </cell>
        </row>
        <row r="125">
          <cell r="A125" t="str">
            <v>NDOKSHARG101</v>
          </cell>
        </row>
        <row r="126">
          <cell r="A126" t="str">
            <v>CMRLPT24076</v>
          </cell>
        </row>
        <row r="127">
          <cell r="A127" t="str">
            <v>CMRLPT22151</v>
          </cell>
        </row>
        <row r="128">
          <cell r="A128" t="str">
            <v>CMRLPT24147</v>
          </cell>
        </row>
        <row r="129">
          <cell r="A129" t="str">
            <v>CMRLPT21070</v>
          </cell>
        </row>
        <row r="130">
          <cell r="A130" t="str">
            <v>CMRUCT23257</v>
          </cell>
        </row>
        <row r="131">
          <cell r="A131" t="str">
            <v>CMRUCT20012</v>
          </cell>
        </row>
        <row r="132">
          <cell r="A132" t="str">
            <v>CMRLPT23086</v>
          </cell>
        </row>
        <row r="133">
          <cell r="A133" t="str">
            <v>CMRUCT22100</v>
          </cell>
        </row>
        <row r="134">
          <cell r="A134" t="str">
            <v>CMRLPT20056</v>
          </cell>
        </row>
        <row r="135">
          <cell r="A135" t="str">
            <v>CMRLPT23002</v>
          </cell>
        </row>
        <row r="136">
          <cell r="A136" t="str">
            <v>CMRLPT24001</v>
          </cell>
        </row>
        <row r="137">
          <cell r="A137" t="str">
            <v>CMRUCT23119</v>
          </cell>
        </row>
        <row r="138">
          <cell r="A138" t="str">
            <v>CMRUCT20097</v>
          </cell>
        </row>
        <row r="139">
          <cell r="A139" t="str">
            <v>CMRUCT23053</v>
          </cell>
        </row>
        <row r="140">
          <cell r="A140" t="str">
            <v>CMRUCT23310</v>
          </cell>
        </row>
        <row r="141">
          <cell r="A141" t="str">
            <v>CMRLPT23187</v>
          </cell>
        </row>
        <row r="142">
          <cell r="A142" t="str">
            <v>CMRUCT23251</v>
          </cell>
        </row>
        <row r="143">
          <cell r="A143" t="str">
            <v>CMRLPT22037</v>
          </cell>
        </row>
        <row r="144">
          <cell r="A144" t="str">
            <v>CMRUCT24154</v>
          </cell>
        </row>
        <row r="145">
          <cell r="A145" t="str">
            <v>CMRLPT20021</v>
          </cell>
        </row>
        <row r="146">
          <cell r="A146" t="str">
            <v>CMRUCT23322</v>
          </cell>
        </row>
        <row r="147">
          <cell r="A147" t="str">
            <v>CMRUCT24124</v>
          </cell>
        </row>
        <row r="148">
          <cell r="A148" t="str">
            <v>SABCGED101</v>
          </cell>
        </row>
        <row r="149">
          <cell r="A149" t="str">
            <v>cmruct23045</v>
          </cell>
        </row>
        <row r="150">
          <cell r="A150" t="str">
            <v>CMRUCT24173</v>
          </cell>
        </row>
        <row r="151">
          <cell r="A151" t="str">
            <v>CMRUCT19141</v>
          </cell>
        </row>
        <row r="152">
          <cell r="A152" t="str">
            <v>CMRLPT20095</v>
          </cell>
        </row>
        <row r="153">
          <cell r="A153" t="str">
            <v>CMRUCT20048</v>
          </cell>
        </row>
        <row r="154">
          <cell r="A154" t="str">
            <v>CMRLPT24085</v>
          </cell>
        </row>
        <row r="155">
          <cell r="A155" t="str">
            <v>CMRLPT24020</v>
          </cell>
        </row>
        <row r="156">
          <cell r="A156" t="str">
            <v>CMRLPT23065</v>
          </cell>
        </row>
        <row r="157">
          <cell r="A157" t="str">
            <v>SABCPERM101</v>
          </cell>
        </row>
        <row r="158">
          <cell r="A158" t="str">
            <v>CMRUCT22129</v>
          </cell>
        </row>
        <row r="159">
          <cell r="A159" t="str">
            <v>CMRUCT24115</v>
          </cell>
        </row>
        <row r="160">
          <cell r="A160" t="str">
            <v>CMRUCT20016</v>
          </cell>
        </row>
        <row r="161">
          <cell r="A161" t="str">
            <v>CMRLPT23120</v>
          </cell>
        </row>
        <row r="162">
          <cell r="A162" t="str">
            <v>CMRUCT21118</v>
          </cell>
        </row>
        <row r="163">
          <cell r="A163" t="str">
            <v>CMRUCT19202</v>
          </cell>
        </row>
        <row r="164">
          <cell r="A164" t="str">
            <v>CMRUCT23201</v>
          </cell>
        </row>
        <row r="165">
          <cell r="A165" t="str">
            <v>CMRLPT24131</v>
          </cell>
        </row>
        <row r="166">
          <cell r="A166" t="str">
            <v>CMRLPT19160</v>
          </cell>
        </row>
        <row r="167">
          <cell r="A167" t="str">
            <v>CMRUCT24057</v>
          </cell>
        </row>
        <row r="168">
          <cell r="A168" t="str">
            <v>CMRLPT21101</v>
          </cell>
        </row>
        <row r="169">
          <cell r="A169" t="str">
            <v>CMRUCT21043</v>
          </cell>
        </row>
        <row r="170">
          <cell r="A170" t="str">
            <v>CMRUCT21084</v>
          </cell>
        </row>
        <row r="171">
          <cell r="A171" t="str">
            <v>CMRLPT22149</v>
          </cell>
        </row>
        <row r="172">
          <cell r="A172" t="str">
            <v>CMRUCT21122</v>
          </cell>
        </row>
        <row r="173">
          <cell r="A173" t="str">
            <v>CMRLPT19331</v>
          </cell>
        </row>
        <row r="174">
          <cell r="A174" t="str">
            <v>SABCUPCUT101</v>
          </cell>
        </row>
        <row r="175">
          <cell r="A175" t="str">
            <v>CMRLPT24144</v>
          </cell>
        </row>
        <row r="176">
          <cell r="A176" t="str">
            <v>CMRLPT23278</v>
          </cell>
        </row>
        <row r="177">
          <cell r="A177" t="str">
            <v>CMRLPT21135</v>
          </cell>
        </row>
        <row r="178">
          <cell r="A178" t="str">
            <v>CMRLPT21127</v>
          </cell>
        </row>
        <row r="179">
          <cell r="A179" t="str">
            <v>CMRUCT22038</v>
          </cell>
        </row>
        <row r="180">
          <cell r="A180" t="str">
            <v>CMRLPT22133</v>
          </cell>
        </row>
        <row r="181">
          <cell r="A181" t="str">
            <v>CMRLPT21021</v>
          </cell>
        </row>
        <row r="182">
          <cell r="A182" t="str">
            <v>CMRLPT21019</v>
          </cell>
        </row>
        <row r="183">
          <cell r="A183" t="str">
            <v>2c0f:2a80:85:3110::1d1</v>
          </cell>
        </row>
        <row r="184">
          <cell r="A184" t="str">
            <v>2c0f:2a80:85:3110:dcf5:af70:2899:5842</v>
          </cell>
        </row>
        <row r="185">
          <cell r="A185" t="str">
            <v>CMRUCT20023</v>
          </cell>
        </row>
        <row r="186">
          <cell r="A186" t="str">
            <v>CMRUCT20134</v>
          </cell>
        </row>
        <row r="187">
          <cell r="A187" t="str">
            <v>CMRLPT20014</v>
          </cell>
        </row>
        <row r="188">
          <cell r="A188" t="str">
            <v>CMRUCT22042</v>
          </cell>
        </row>
        <row r="189">
          <cell r="A189" t="str">
            <v>CMRUCT22098</v>
          </cell>
        </row>
        <row r="190">
          <cell r="A190" t="str">
            <v>CMRLPT20032</v>
          </cell>
        </row>
        <row r="191">
          <cell r="A191" t="str">
            <v>CMRLPT24013</v>
          </cell>
        </row>
        <row r="192">
          <cell r="A192" t="str">
            <v>CMRLPT24121</v>
          </cell>
        </row>
        <row r="193">
          <cell r="A193" t="str">
            <v>CMRLPT22058</v>
          </cell>
        </row>
        <row r="194">
          <cell r="A194" t="str">
            <v>CMRUCT22070</v>
          </cell>
        </row>
        <row r="195">
          <cell r="A195" t="str">
            <v>CMRLPT21031</v>
          </cell>
        </row>
        <row r="196">
          <cell r="A196" t="str">
            <v>CMRUCT22051</v>
          </cell>
        </row>
        <row r="197">
          <cell r="A197" t="str">
            <v>SABCSQDIMO101</v>
          </cell>
        </row>
        <row r="198">
          <cell r="A198" t="str">
            <v>CMRLPT24139</v>
          </cell>
        </row>
        <row r="199">
          <cell r="A199" t="str">
            <v>CMRUCT19073</v>
          </cell>
        </row>
        <row r="200">
          <cell r="A200" t="str">
            <v>CMRUCT19121</v>
          </cell>
        </row>
        <row r="201">
          <cell r="A201" t="str">
            <v>CMRLPT23313</v>
          </cell>
        </row>
        <row r="202">
          <cell r="A202" t="str">
            <v>CMRLPT20015</v>
          </cell>
        </row>
        <row r="203">
          <cell r="A203" t="str">
            <v>CMRUCT23151</v>
          </cell>
        </row>
        <row r="204">
          <cell r="A204" t="str">
            <v>SABCIA601</v>
          </cell>
        </row>
        <row r="205">
          <cell r="A205" t="str">
            <v>CMRUCT24034</v>
          </cell>
        </row>
        <row r="206">
          <cell r="A206" t="str">
            <v>CMRLPT19181</v>
          </cell>
        </row>
        <row r="207">
          <cell r="A207" t="str">
            <v>YAOUPCUT001</v>
          </cell>
        </row>
        <row r="208">
          <cell r="A208" t="str">
            <v>SABCKPI105</v>
          </cell>
        </row>
        <row r="209">
          <cell r="A209" t="str">
            <v>CMRLPT22009</v>
          </cell>
        </row>
        <row r="210">
          <cell r="A210" t="str">
            <v>CMRLPT22026</v>
          </cell>
        </row>
        <row r="211">
          <cell r="A211" t="str">
            <v>CMRUCT19146</v>
          </cell>
        </row>
        <row r="212">
          <cell r="A212" t="str">
            <v>CMRUCT24116</v>
          </cell>
        </row>
        <row r="213">
          <cell r="A213" t="str">
            <v>CMRUCT20026</v>
          </cell>
        </row>
        <row r="214">
          <cell r="A214" t="str">
            <v>CMRLPT21165</v>
          </cell>
        </row>
        <row r="215">
          <cell r="A215" t="str">
            <v>CMRUCT23254</v>
          </cell>
        </row>
        <row r="216">
          <cell r="A216" t="str">
            <v>CMRUCT23017</v>
          </cell>
        </row>
        <row r="217">
          <cell r="A217" t="str">
            <v>CMRLPT23297</v>
          </cell>
        </row>
        <row r="218">
          <cell r="A218" t="str">
            <v>BONAPDDK101</v>
          </cell>
        </row>
        <row r="219">
          <cell r="A219" t="str">
            <v>CMRUCT19003</v>
          </cell>
        </row>
        <row r="220">
          <cell r="A220" t="str">
            <v>CMRLPT22125</v>
          </cell>
        </row>
        <row r="221">
          <cell r="A221" t="str">
            <v>pontbbrassyde</v>
          </cell>
        </row>
        <row r="222">
          <cell r="A222" t="str">
            <v>CMRLPT23151</v>
          </cell>
        </row>
        <row r="223">
          <cell r="A223" t="str">
            <v>CMRUCT21104</v>
          </cell>
        </row>
        <row r="224">
          <cell r="A224" t="str">
            <v>CMRLPT22184</v>
          </cell>
        </row>
        <row r="225">
          <cell r="A225" t="str">
            <v>CMRLPT22093</v>
          </cell>
        </row>
        <row r="226">
          <cell r="A226" t="str">
            <v>CMRUCT20138</v>
          </cell>
        </row>
        <row r="227">
          <cell r="A227" t="str">
            <v>CMRUCT23315</v>
          </cell>
        </row>
        <row r="228">
          <cell r="A228" t="str">
            <v>CMRUCT22112</v>
          </cell>
        </row>
        <row r="229">
          <cell r="A229" t="str">
            <v>CMRLPT19365</v>
          </cell>
        </row>
        <row r="230">
          <cell r="A230" t="str">
            <v>CMRLPT23109</v>
          </cell>
        </row>
        <row r="231">
          <cell r="A231" t="str">
            <v>CMRUCT24083</v>
          </cell>
        </row>
        <row r="232">
          <cell r="A232" t="str">
            <v>CMRLPT20078</v>
          </cell>
        </row>
        <row r="233">
          <cell r="A233" t="str">
            <v>CMRLPT20094</v>
          </cell>
        </row>
        <row r="234">
          <cell r="A234" t="str">
            <v>BALIPCUT002</v>
          </cell>
        </row>
        <row r="235">
          <cell r="A235" t="str">
            <v>cmruct22095</v>
          </cell>
        </row>
        <row r="236">
          <cell r="A236" t="str">
            <v>CMRUCT23225</v>
          </cell>
        </row>
        <row r="237">
          <cell r="A237" t="str">
            <v>CMRLPT23103</v>
          </cell>
        </row>
        <row r="238">
          <cell r="A238" t="str">
            <v>CMRUCT23203</v>
          </cell>
        </row>
        <row r="239">
          <cell r="A239" t="str">
            <v>CMRLPT22126</v>
          </cell>
        </row>
        <row r="240">
          <cell r="A240" t="str">
            <v>CMRUCT24062</v>
          </cell>
        </row>
        <row r="241">
          <cell r="A241" t="str">
            <v>CMRUCT21124</v>
          </cell>
        </row>
        <row r="242">
          <cell r="A242" t="str">
            <v>CMRUCT24179</v>
          </cell>
        </row>
        <row r="243">
          <cell r="A243" t="str">
            <v>CMRUCT20063</v>
          </cell>
        </row>
        <row r="244">
          <cell r="A244" t="str">
            <v>LDSDATABASE</v>
          </cell>
        </row>
        <row r="245">
          <cell r="A245" t="str">
            <v>SABCISO102</v>
          </cell>
        </row>
        <row r="246">
          <cell r="A246" t="str">
            <v>CMRLPT22048</v>
          </cell>
        </row>
        <row r="247">
          <cell r="A247" t="str">
            <v>CMRUCT19234</v>
          </cell>
        </row>
        <row r="248">
          <cell r="A248" t="str">
            <v>BALIPCUT001</v>
          </cell>
        </row>
        <row r="249">
          <cell r="A249" t="str">
            <v>CMRLPT22094</v>
          </cell>
        </row>
        <row r="250">
          <cell r="A250" t="str">
            <v>CMRUCT17169</v>
          </cell>
        </row>
        <row r="251">
          <cell r="A251" t="str">
            <v>CMRLPT19254</v>
          </cell>
        </row>
        <row r="252">
          <cell r="A252" t="str">
            <v>CMRLPT19273</v>
          </cell>
        </row>
        <row r="253">
          <cell r="A253" t="str">
            <v>CMRLPT23194</v>
          </cell>
        </row>
        <row r="254">
          <cell r="A254" t="str">
            <v>CMRLPT22206</v>
          </cell>
        </row>
        <row r="255">
          <cell r="A255" t="str">
            <v>CMRLPT22109</v>
          </cell>
        </row>
        <row r="256">
          <cell r="A256" t="str">
            <v>CMRLPT23111</v>
          </cell>
        </row>
        <row r="257">
          <cell r="A257" t="str">
            <v>SEMCPDDK101</v>
          </cell>
        </row>
        <row r="258">
          <cell r="A258" t="str">
            <v>CMRUCT23235</v>
          </cell>
        </row>
        <row r="259">
          <cell r="A259" t="str">
            <v>CMRUCT23238</v>
          </cell>
        </row>
        <row r="260">
          <cell r="A260" t="str">
            <v>CMRLPT21111</v>
          </cell>
        </row>
        <row r="261">
          <cell r="A261" t="str">
            <v>SABCUPCUT102</v>
          </cell>
        </row>
        <row r="262">
          <cell r="A262" t="str">
            <v>CMRLPT23005</v>
          </cell>
        </row>
        <row r="263">
          <cell r="A263" t="str">
            <v>CMRUCT24021</v>
          </cell>
        </row>
        <row r="264">
          <cell r="A264" t="str">
            <v>CMRLPT24169</v>
          </cell>
        </row>
        <row r="265">
          <cell r="A265" t="str">
            <v>CMRLPT24049</v>
          </cell>
        </row>
        <row r="266">
          <cell r="A266" t="str">
            <v>CMRLPT22172</v>
          </cell>
        </row>
        <row r="267">
          <cell r="A267" t="str">
            <v>CMRUCT22053</v>
          </cell>
        </row>
        <row r="268">
          <cell r="A268" t="str">
            <v>CMRLPT21170</v>
          </cell>
        </row>
        <row r="269">
          <cell r="A269" t="str">
            <v>CMRLPT24166</v>
          </cell>
        </row>
        <row r="270">
          <cell r="A270" t="str">
            <v>CMRUCT23249</v>
          </cell>
        </row>
        <row r="271">
          <cell r="A271" t="str">
            <v>SABCKPI1031</v>
          </cell>
        </row>
        <row r="272">
          <cell r="A272" t="str">
            <v>SIACFICH001</v>
          </cell>
        </row>
        <row r="273">
          <cell r="A273" t="str">
            <v>CMRLPT24180</v>
          </cell>
        </row>
        <row r="274">
          <cell r="A274" t="str">
            <v>CMRUCT21121</v>
          </cell>
        </row>
        <row r="275">
          <cell r="A275" t="str">
            <v>CMRLPT23255</v>
          </cell>
        </row>
        <row r="276">
          <cell r="A276" t="str">
            <v>CMRUCT23308</v>
          </cell>
        </row>
        <row r="277">
          <cell r="A277" t="str">
            <v>CMRLPT22078</v>
          </cell>
        </row>
        <row r="278">
          <cell r="A278" t="str">
            <v>CMRUCT20037</v>
          </cell>
        </row>
        <row r="279">
          <cell r="A279" t="str">
            <v>CMRUCT21023</v>
          </cell>
        </row>
        <row r="280">
          <cell r="A280" t="str">
            <v>CMRUCT20031</v>
          </cell>
        </row>
        <row r="281">
          <cell r="A281" t="str">
            <v>CMRUCT23087</v>
          </cell>
        </row>
        <row r="282">
          <cell r="A282" t="str">
            <v>CMRUCT20015</v>
          </cell>
        </row>
        <row r="283">
          <cell r="A283" t="str">
            <v>CMRLPT22023</v>
          </cell>
        </row>
        <row r="284">
          <cell r="A284" t="str">
            <v>CMRLPT20040</v>
          </cell>
        </row>
        <row r="285">
          <cell r="A285" t="str">
            <v>CMRUCT23078</v>
          </cell>
        </row>
        <row r="286">
          <cell r="A286" t="str">
            <v>CMRUCT22124</v>
          </cell>
        </row>
        <row r="287">
          <cell r="A287" t="str">
            <v>CMRUCT20014</v>
          </cell>
        </row>
        <row r="288">
          <cell r="A288" t="str">
            <v>CMRUCT22082</v>
          </cell>
        </row>
        <row r="289">
          <cell r="A289" t="str">
            <v>CMRUCT19093</v>
          </cell>
        </row>
        <row r="290">
          <cell r="A290" t="str">
            <v>CMRUCT23036</v>
          </cell>
        </row>
        <row r="291">
          <cell r="A291" t="str">
            <v>CMRUCT23033</v>
          </cell>
        </row>
        <row r="292">
          <cell r="A292" t="str">
            <v>CMRLPT20016</v>
          </cell>
        </row>
        <row r="293">
          <cell r="A293" t="str">
            <v>CMRLPT24132</v>
          </cell>
        </row>
        <row r="294">
          <cell r="A294" t="str">
            <v>mesttebaf</v>
          </cell>
        </row>
        <row r="295">
          <cell r="A295" t="str">
            <v>CMRLPT23038</v>
          </cell>
        </row>
        <row r="296">
          <cell r="A296" t="str">
            <v>CMRUCT23242</v>
          </cell>
        </row>
        <row r="297">
          <cell r="A297" t="str">
            <v>CMRUCT22022</v>
          </cell>
        </row>
        <row r="298">
          <cell r="A298" t="str">
            <v>CMRLPT19282</v>
          </cell>
        </row>
        <row r="299">
          <cell r="A299" t="str">
            <v>CMRUCT23237</v>
          </cell>
        </row>
        <row r="300">
          <cell r="A300" t="str">
            <v>CMRUCT21123</v>
          </cell>
        </row>
        <row r="301">
          <cell r="A301" t="str">
            <v>CMRUCT24120</v>
          </cell>
        </row>
        <row r="302">
          <cell r="A302" t="str">
            <v>CMRUCT24040</v>
          </cell>
        </row>
        <row r="303">
          <cell r="A303" t="str">
            <v>CMRUCT23136</v>
          </cell>
        </row>
        <row r="304">
          <cell r="A304" t="str">
            <v>CMRLPT24055</v>
          </cell>
        </row>
        <row r="305">
          <cell r="A305" t="str">
            <v>CMRLPT19187</v>
          </cell>
        </row>
        <row r="306">
          <cell r="A306" t="str">
            <v>CMRUCT20102</v>
          </cell>
        </row>
        <row r="307">
          <cell r="A307" t="str">
            <v>CMRLPT21100</v>
          </cell>
        </row>
        <row r="308">
          <cell r="A308" t="str">
            <v>CMRLPT23090</v>
          </cell>
        </row>
        <row r="309">
          <cell r="A309" t="str">
            <v>CMRUCT19139</v>
          </cell>
        </row>
        <row r="310">
          <cell r="A310" t="str">
            <v>CMRUCT24197</v>
          </cell>
        </row>
        <row r="311">
          <cell r="A311" t="str">
            <v>CMRLPT23245</v>
          </cell>
        </row>
        <row r="312">
          <cell r="A312" t="str">
            <v>CMRUCT23054</v>
          </cell>
        </row>
        <row r="313">
          <cell r="A313" t="str">
            <v>CMRUCT19083</v>
          </cell>
        </row>
        <row r="314">
          <cell r="A314" t="str">
            <v>CMRUCT24169</v>
          </cell>
        </row>
        <row r="315">
          <cell r="A315" t="str">
            <v>CMRUCT23255</v>
          </cell>
        </row>
        <row r="316">
          <cell r="A316" t="str">
            <v>CMRLPT23112</v>
          </cell>
        </row>
        <row r="317">
          <cell r="A317" t="str">
            <v>CMRLPT19350</v>
          </cell>
        </row>
        <row r="318">
          <cell r="A318" t="str">
            <v>CMRLPT23027</v>
          </cell>
        </row>
        <row r="319">
          <cell r="A319" t="str">
            <v>CMRLPT23161</v>
          </cell>
        </row>
        <row r="320">
          <cell r="A320" t="str">
            <v>cmruct23047</v>
          </cell>
        </row>
        <row r="321">
          <cell r="A321" t="str">
            <v>CMRUCT23020</v>
          </cell>
        </row>
        <row r="322">
          <cell r="A322" t="str">
            <v>CMRUCT24193</v>
          </cell>
        </row>
        <row r="323">
          <cell r="A323" t="str">
            <v>CMRLPT23273</v>
          </cell>
        </row>
        <row r="324">
          <cell r="A324" t="str">
            <v>CMRUCT24155</v>
          </cell>
        </row>
        <row r="325">
          <cell r="A325" t="str">
            <v>CMRLPT22116</v>
          </cell>
        </row>
        <row r="326">
          <cell r="A326" t="str">
            <v>CMRLPT23200</v>
          </cell>
        </row>
        <row r="327">
          <cell r="A327" t="str">
            <v>SIACDOMC002</v>
          </cell>
        </row>
        <row r="328">
          <cell r="A328" t="str">
            <v>SABCDIMO102</v>
          </cell>
        </row>
        <row r="329">
          <cell r="A329" t="str">
            <v>CMRLPT23180</v>
          </cell>
        </row>
        <row r="330">
          <cell r="A330" t="str">
            <v>CMRUCT22018</v>
          </cell>
        </row>
        <row r="331">
          <cell r="A331" t="str">
            <v>CMRUCT22055</v>
          </cell>
        </row>
        <row r="332">
          <cell r="A332" t="str">
            <v>CMRUCT23175</v>
          </cell>
        </row>
        <row r="333">
          <cell r="A333" t="str">
            <v>CMRUCT22139</v>
          </cell>
        </row>
        <row r="334">
          <cell r="A334" t="str">
            <v>SABCSHAR103</v>
          </cell>
        </row>
        <row r="335">
          <cell r="A335" t="str">
            <v>CMRLPT24118</v>
          </cell>
        </row>
        <row r="336">
          <cell r="A336" t="str">
            <v>SABCDIMOB101</v>
          </cell>
        </row>
        <row r="337">
          <cell r="A337" t="str">
            <v>cmruct22086</v>
          </cell>
        </row>
        <row r="338">
          <cell r="A338" t="str">
            <v>CMRLPT23176</v>
          </cell>
        </row>
        <row r="339">
          <cell r="A339" t="str">
            <v>CMRLPT19209</v>
          </cell>
        </row>
        <row r="340">
          <cell r="A340" t="str">
            <v>SIACPDDK101</v>
          </cell>
        </row>
        <row r="341">
          <cell r="A341" t="str">
            <v>CMRLPT23217</v>
          </cell>
        </row>
        <row r="342">
          <cell r="A342" t="str">
            <v>CMRUCT24139</v>
          </cell>
        </row>
        <row r="343">
          <cell r="A343" t="str">
            <v>SABCWEF101</v>
          </cell>
        </row>
        <row r="344">
          <cell r="A344" t="str">
            <v>CMRLPT20072</v>
          </cell>
        </row>
        <row r="345">
          <cell r="A345" t="str">
            <v>CMRUCT23217</v>
          </cell>
        </row>
        <row r="346">
          <cell r="A346" t="str">
            <v>CMRUCT20090</v>
          </cell>
        </row>
        <row r="347">
          <cell r="A347" t="str">
            <v>CMRLPT24010</v>
          </cell>
        </row>
        <row r="348">
          <cell r="A348" t="str">
            <v>CMRUCT24168</v>
          </cell>
        </row>
        <row r="349">
          <cell r="A349" t="str">
            <v>BALITATT001</v>
          </cell>
        </row>
        <row r="350">
          <cell r="A350" t="str">
            <v>SABCFUTU601</v>
          </cell>
        </row>
        <row r="351">
          <cell r="A351" t="str">
            <v>CMRLPT21091</v>
          </cell>
        </row>
        <row r="352">
          <cell r="A352" t="str">
            <v>CMRLPT24197</v>
          </cell>
        </row>
        <row r="353">
          <cell r="A353" t="str">
            <v>OLEMMOS101</v>
          </cell>
        </row>
        <row r="354">
          <cell r="A354" t="str">
            <v>CMRUCT19204</v>
          </cell>
        </row>
        <row r="355">
          <cell r="A355" t="str">
            <v>CMRLPT22110</v>
          </cell>
        </row>
        <row r="356">
          <cell r="A356" t="str">
            <v>CMRUCT23111</v>
          </cell>
        </row>
        <row r="357">
          <cell r="A357" t="str">
            <v>CMRUCT23067</v>
          </cell>
        </row>
        <row r="358">
          <cell r="A358" t="str">
            <v>CMRLPT23017</v>
          </cell>
        </row>
        <row r="359">
          <cell r="A359" t="str">
            <v>CMRUCT24032</v>
          </cell>
        </row>
        <row r="360">
          <cell r="A360" t="str">
            <v>CMRLPT24188</v>
          </cell>
        </row>
        <row r="361">
          <cell r="A361" t="str">
            <v>CMRLPT23295</v>
          </cell>
        </row>
        <row r="362">
          <cell r="A362" t="str">
            <v>CMRUCT21004</v>
          </cell>
        </row>
        <row r="363">
          <cell r="A363" t="str">
            <v>CMRLPT23148</v>
          </cell>
        </row>
        <row r="364">
          <cell r="A364" t="str">
            <v>SABCMOS601</v>
          </cell>
        </row>
        <row r="365">
          <cell r="A365" t="str">
            <v>CMRLPT22034</v>
          </cell>
        </row>
        <row r="366">
          <cell r="A366" t="str">
            <v>CMRUCT20119</v>
          </cell>
        </row>
        <row r="367">
          <cell r="A367" t="str">
            <v>CMRLPT23285</v>
          </cell>
        </row>
        <row r="368">
          <cell r="A368" t="str">
            <v>CMRUCT24076</v>
          </cell>
        </row>
        <row r="369">
          <cell r="A369" t="str">
            <v>CMRUCT20173</v>
          </cell>
        </row>
        <row r="370">
          <cell r="A370" t="str">
            <v>CMRUCT24180</v>
          </cell>
        </row>
        <row r="371">
          <cell r="A371" t="str">
            <v>CMRUCT24079</v>
          </cell>
        </row>
        <row r="372">
          <cell r="A372" t="str">
            <v>CMRUCT23181</v>
          </cell>
        </row>
        <row r="373">
          <cell r="A373" t="str">
            <v>CMRUCT21032</v>
          </cell>
        </row>
        <row r="374">
          <cell r="A374" t="str">
            <v>CMRUCT20146</v>
          </cell>
        </row>
        <row r="375">
          <cell r="A375" t="str">
            <v>CMRUCT19144</v>
          </cell>
        </row>
        <row r="376">
          <cell r="A376" t="str">
            <v>CMRLPT23320</v>
          </cell>
        </row>
        <row r="377">
          <cell r="A377" t="str">
            <v>CMRUCT24035</v>
          </cell>
        </row>
        <row r="378">
          <cell r="A378" t="str">
            <v>CMRLPT23298</v>
          </cell>
        </row>
        <row r="379">
          <cell r="A379" t="str">
            <v>SABCGEDO101</v>
          </cell>
        </row>
        <row r="380">
          <cell r="A380" t="str">
            <v>OLEMUPCUT101</v>
          </cell>
        </row>
        <row r="381">
          <cell r="A381" t="str">
            <v>CMRUCT23029</v>
          </cell>
        </row>
        <row r="382">
          <cell r="A382" t="str">
            <v>CMRLPT23076</v>
          </cell>
        </row>
        <row r="383">
          <cell r="A383" t="str">
            <v>SABCPROJ102</v>
          </cell>
        </row>
        <row r="384">
          <cell r="A384" t="str">
            <v>CMRLPT19171</v>
          </cell>
        </row>
        <row r="385">
          <cell r="A385" t="str">
            <v>CMRUCT20029</v>
          </cell>
        </row>
        <row r="386">
          <cell r="A386" t="str">
            <v>BALIDOMC005</v>
          </cell>
        </row>
        <row r="387">
          <cell r="A387" t="str">
            <v>SABCMEC102</v>
          </cell>
        </row>
        <row r="388">
          <cell r="A388" t="str">
            <v>CMRUCT21085</v>
          </cell>
        </row>
        <row r="389">
          <cell r="A389" t="str">
            <v>CMRUCT22071</v>
          </cell>
        </row>
        <row r="390">
          <cell r="A390" t="str">
            <v>CMRLPT23138</v>
          </cell>
        </row>
        <row r="391">
          <cell r="A391" t="str">
            <v>CMRUCT21011</v>
          </cell>
        </row>
        <row r="392">
          <cell r="A392" t="str">
            <v>CMRUCT23306</v>
          </cell>
        </row>
        <row r="393">
          <cell r="A393" t="str">
            <v>CMRUCT23108</v>
          </cell>
        </row>
        <row r="394">
          <cell r="A394" t="str">
            <v>CMRLPT23207</v>
          </cell>
        </row>
        <row r="395">
          <cell r="A395" t="str">
            <v>BAFOSHARG101</v>
          </cell>
        </row>
        <row r="396">
          <cell r="A396" t="str">
            <v>CMRUCT24048</v>
          </cell>
        </row>
        <row r="397">
          <cell r="A397" t="str">
            <v>CMRLPT23296</v>
          </cell>
        </row>
        <row r="398">
          <cell r="A398" t="str">
            <v>CMRUCT21029</v>
          </cell>
        </row>
        <row r="399">
          <cell r="A399" t="str">
            <v>CMRUCT24060</v>
          </cell>
        </row>
        <row r="400">
          <cell r="A400" t="str">
            <v>SABCWIFI101</v>
          </cell>
        </row>
        <row r="401">
          <cell r="A401" t="str">
            <v>CMRLPT24088</v>
          </cell>
        </row>
        <row r="402">
          <cell r="A402" t="str">
            <v>CMRLPT24119</v>
          </cell>
        </row>
        <row r="403">
          <cell r="A403" t="str">
            <v>CMRLPT23068</v>
          </cell>
        </row>
        <row r="404">
          <cell r="A404" t="str">
            <v>CMRLPT24156</v>
          </cell>
        </row>
        <row r="405">
          <cell r="A405" t="str">
            <v>CMRLPT19316</v>
          </cell>
        </row>
        <row r="406">
          <cell r="A406" t="str">
            <v>CMRUCT22127</v>
          </cell>
        </row>
        <row r="407">
          <cell r="A407" t="str">
            <v>CMRLPT22097</v>
          </cell>
        </row>
        <row r="408">
          <cell r="A408" t="str">
            <v>CMRLPT24098</v>
          </cell>
        </row>
        <row r="409">
          <cell r="A409" t="str">
            <v>SABCBIOM101</v>
          </cell>
        </row>
        <row r="410">
          <cell r="A410" t="str">
            <v>CMRUCT21070</v>
          </cell>
        </row>
        <row r="411">
          <cell r="A411" t="str">
            <v>CMRLPT23008</v>
          </cell>
        </row>
        <row r="412">
          <cell r="A412" t="str">
            <v>CMRLPT21009</v>
          </cell>
        </row>
        <row r="413">
          <cell r="A413" t="str">
            <v>CMRUCT19256</v>
          </cell>
        </row>
        <row r="414">
          <cell r="A414" t="str">
            <v>CMRSCR23001</v>
          </cell>
        </row>
        <row r="415">
          <cell r="A415" t="str">
            <v>CMRUCT24061</v>
          </cell>
        </row>
        <row r="416">
          <cell r="A416" t="str">
            <v>SABCTSE102</v>
          </cell>
        </row>
        <row r="417">
          <cell r="A417" t="str">
            <v>CMRLPT23195</v>
          </cell>
        </row>
        <row r="418">
          <cell r="A418" t="str">
            <v>CMRLPT19287</v>
          </cell>
        </row>
        <row r="419">
          <cell r="A419" t="str">
            <v>CMRUCT22160</v>
          </cell>
        </row>
        <row r="420">
          <cell r="A420" t="str">
            <v>CMRUCT23034</v>
          </cell>
        </row>
        <row r="421">
          <cell r="A421" t="str">
            <v>SOCAMOS101</v>
          </cell>
        </row>
        <row r="422">
          <cell r="A422" t="str">
            <v>CMRUCT23125</v>
          </cell>
        </row>
        <row r="423">
          <cell r="A423" t="str">
            <v>CMRLPT23162</v>
          </cell>
        </row>
        <row r="424">
          <cell r="A424" t="str">
            <v>SABCGED103</v>
          </cell>
        </row>
        <row r="425">
          <cell r="A425" t="str">
            <v>SABCGEDO201</v>
          </cell>
        </row>
        <row r="426">
          <cell r="A426" t="str">
            <v>CMRUCT23089</v>
          </cell>
        </row>
        <row r="427">
          <cell r="A427" t="str">
            <v>CMRUCT21028</v>
          </cell>
        </row>
        <row r="428">
          <cell r="A428" t="str">
            <v>CMRLPT22131</v>
          </cell>
        </row>
        <row r="429">
          <cell r="A429" t="str">
            <v>CMRUCT21128</v>
          </cell>
        </row>
        <row r="430">
          <cell r="A430" t="str">
            <v>SABCADMIN</v>
          </cell>
        </row>
        <row r="431">
          <cell r="A431" t="str">
            <v>mescondbaf</v>
          </cell>
        </row>
        <row r="432">
          <cell r="A432" t="str">
            <v>CMRLPT20077</v>
          </cell>
        </row>
        <row r="433">
          <cell r="A433" t="str">
            <v>CMRLPT21159</v>
          </cell>
        </row>
        <row r="434">
          <cell r="A434" t="str">
            <v>CMRLPT20012</v>
          </cell>
        </row>
        <row r="435">
          <cell r="A435" t="str">
            <v>CMRUCT22123</v>
          </cell>
        </row>
        <row r="436">
          <cell r="A436" t="str">
            <v>CMRUCT24102</v>
          </cell>
        </row>
        <row r="437">
          <cell r="A437" t="str">
            <v>CMRLPT24143</v>
          </cell>
        </row>
        <row r="438">
          <cell r="A438" t="str">
            <v>CMRUCT23307</v>
          </cell>
        </row>
        <row r="439">
          <cell r="A439" t="str">
            <v>GAROSHARG101</v>
          </cell>
        </row>
        <row r="440">
          <cell r="A440" t="str">
            <v>SABCSHAR101</v>
          </cell>
        </row>
        <row r="441">
          <cell r="A441" t="str">
            <v>CMRLPT22017</v>
          </cell>
        </row>
        <row r="442">
          <cell r="A442" t="str">
            <v>CMRLPT23104</v>
          </cell>
        </row>
        <row r="443">
          <cell r="A443" t="str">
            <v>CMRLPT21125</v>
          </cell>
        </row>
        <row r="444">
          <cell r="A444" t="str">
            <v>CMRUCT22049</v>
          </cell>
        </row>
        <row r="445">
          <cell r="A445" t="str">
            <v>CMRLPT20101</v>
          </cell>
        </row>
        <row r="446">
          <cell r="A446" t="str">
            <v>CMRLPT21107</v>
          </cell>
        </row>
        <row r="447">
          <cell r="A447" t="str">
            <v>cmruct23052</v>
          </cell>
        </row>
        <row r="448">
          <cell r="A448" t="str">
            <v>CMRLPT23098</v>
          </cell>
        </row>
        <row r="449">
          <cell r="A449" t="str">
            <v>CMRUCT23305</v>
          </cell>
        </row>
        <row r="450">
          <cell r="A450" t="str">
            <v>CMRUCT21061</v>
          </cell>
        </row>
        <row r="451">
          <cell r="A451" t="str">
            <v>CMRLPT23231</v>
          </cell>
        </row>
        <row r="452">
          <cell r="A452" t="str">
            <v>CMRLPT23129</v>
          </cell>
        </row>
        <row r="453">
          <cell r="A453" t="str">
            <v>CMRUCT20133</v>
          </cell>
        </row>
        <row r="454">
          <cell r="A454" t="str">
            <v>CMRUCT24088</v>
          </cell>
        </row>
        <row r="455">
          <cell r="A455" t="str">
            <v>CMRLPT24099</v>
          </cell>
        </row>
        <row r="456">
          <cell r="A456" t="str">
            <v>CMRLPT23040</v>
          </cell>
        </row>
        <row r="457">
          <cell r="A457" t="str">
            <v>CMRUCT24016</v>
          </cell>
        </row>
        <row r="458">
          <cell r="A458" t="str">
            <v>CMRLPT24163</v>
          </cell>
        </row>
        <row r="459">
          <cell r="A459" t="str">
            <v>CMRLPT20070</v>
          </cell>
        </row>
        <row r="460">
          <cell r="A460" t="str">
            <v>CMRUCT22101</v>
          </cell>
        </row>
        <row r="461">
          <cell r="A461" t="str">
            <v>CMRLPT22169</v>
          </cell>
        </row>
        <row r="462">
          <cell r="A462" t="str">
            <v>CMRLPT23049</v>
          </cell>
        </row>
        <row r="463">
          <cell r="A463" t="str">
            <v>CMRLPT19069</v>
          </cell>
        </row>
        <row r="464">
          <cell r="A464" t="str">
            <v>CMRUCT22079</v>
          </cell>
        </row>
        <row r="465">
          <cell r="A465" t="str">
            <v>CMRLPT20025</v>
          </cell>
        </row>
        <row r="466">
          <cell r="A466" t="str">
            <v>cmruct23041</v>
          </cell>
        </row>
        <row r="467">
          <cell r="A467" t="str">
            <v>CMRLPT23199</v>
          </cell>
        </row>
        <row r="468">
          <cell r="A468" t="str">
            <v>CMRLPT23147</v>
          </cell>
        </row>
        <row r="469">
          <cell r="A469" t="str">
            <v>CMRLPT22132</v>
          </cell>
        </row>
        <row r="470">
          <cell r="A470" t="str">
            <v>CMRLPT19227</v>
          </cell>
        </row>
        <row r="471">
          <cell r="A471" t="str">
            <v>CMRUCT23028</v>
          </cell>
        </row>
        <row r="472">
          <cell r="A472" t="str">
            <v>CMRLPT19330</v>
          </cell>
        </row>
        <row r="473">
          <cell r="A473" t="str">
            <v>CMRUCT24052</v>
          </cell>
        </row>
        <row r="474">
          <cell r="A474" t="str">
            <v>SABCPDDK101</v>
          </cell>
        </row>
        <row r="475">
          <cell r="A475" t="str">
            <v>CMRUCT20121</v>
          </cell>
        </row>
        <row r="476">
          <cell r="A476" t="str">
            <v>CMRUCT22046</v>
          </cell>
        </row>
        <row r="477">
          <cell r="A477" t="str">
            <v>CMRLPT22140</v>
          </cell>
        </row>
        <row r="478">
          <cell r="A478" t="str">
            <v>CMRLPT21060</v>
          </cell>
        </row>
        <row r="479">
          <cell r="A479" t="str">
            <v>CMRLPT21160</v>
          </cell>
        </row>
        <row r="480">
          <cell r="A480" t="str">
            <v>CMRUCT19110</v>
          </cell>
        </row>
        <row r="481">
          <cell r="A481" t="str">
            <v>CMRUCT23113</v>
          </cell>
        </row>
        <row r="482">
          <cell r="A482" t="str">
            <v>CMRUCT21076</v>
          </cell>
        </row>
        <row r="483">
          <cell r="A483" t="str">
            <v>CMRUCT21016</v>
          </cell>
        </row>
        <row r="484">
          <cell r="A484" t="str">
            <v>CMRLPT23006</v>
          </cell>
        </row>
        <row r="485">
          <cell r="A485" t="str">
            <v>CMRUCT24106</v>
          </cell>
        </row>
        <row r="486">
          <cell r="A486" t="str">
            <v>CMRUCT22017</v>
          </cell>
        </row>
        <row r="487">
          <cell r="A487" t="str">
            <v>CMRLPT21008</v>
          </cell>
        </row>
        <row r="488">
          <cell r="A488" t="str">
            <v>CMRUCT22166</v>
          </cell>
        </row>
        <row r="489">
          <cell r="A489" t="str">
            <v>CMRLPT20109</v>
          </cell>
        </row>
        <row r="490">
          <cell r="A490" t="str">
            <v>CMRLPT21028</v>
          </cell>
        </row>
        <row r="491">
          <cell r="A491" t="str">
            <v>2c0f:2a80:ada:9110::d5c</v>
          </cell>
        </row>
        <row r="492">
          <cell r="A492" t="str">
            <v>2c0f:2a80:ada:9110:bfd2:40ec:bc5e:6e9b</v>
          </cell>
        </row>
        <row r="493">
          <cell r="A493" t="str">
            <v>CMRUCT24199</v>
          </cell>
        </row>
        <row r="494">
          <cell r="A494" t="str">
            <v>CMRLPT19057</v>
          </cell>
        </row>
        <row r="495">
          <cell r="A495" t="str">
            <v>CMRUCT24004</v>
          </cell>
        </row>
        <row r="496">
          <cell r="A496" t="str">
            <v>SABCMASS101</v>
          </cell>
        </row>
        <row r="497">
          <cell r="A497" t="str">
            <v>CMRLPT21084</v>
          </cell>
        </row>
        <row r="498">
          <cell r="A498" t="str">
            <v>CMRLPT23229</v>
          </cell>
        </row>
        <row r="499">
          <cell r="A499" t="str">
            <v>CMRUCT23294</v>
          </cell>
        </row>
        <row r="500">
          <cell r="A500" t="str">
            <v>CMRUCT24176</v>
          </cell>
        </row>
        <row r="501">
          <cell r="A501" t="str">
            <v>SEMCDOMC001</v>
          </cell>
        </row>
        <row r="502">
          <cell r="A502" t="str">
            <v>CMRLPT23096</v>
          </cell>
        </row>
        <row r="503">
          <cell r="A503" t="str">
            <v>CMRUCT24042</v>
          </cell>
        </row>
        <row r="504">
          <cell r="A504" t="str">
            <v>CMRUCT20056</v>
          </cell>
        </row>
        <row r="505">
          <cell r="A505" t="str">
            <v>SABCMOS201</v>
          </cell>
        </row>
        <row r="506">
          <cell r="A506" t="str">
            <v>CMRUCT20149</v>
          </cell>
        </row>
        <row r="507">
          <cell r="A507" t="str">
            <v>CMRLPT19236</v>
          </cell>
        </row>
        <row r="508">
          <cell r="A508" t="str">
            <v>CMRLPT19215</v>
          </cell>
        </row>
        <row r="509">
          <cell r="A509" t="str">
            <v>SABCMYAP101</v>
          </cell>
        </row>
        <row r="510">
          <cell r="A510" t="str">
            <v>GARODOMC002</v>
          </cell>
        </row>
        <row r="511">
          <cell r="A511" t="str">
            <v>CMRUCT21033</v>
          </cell>
        </row>
        <row r="512">
          <cell r="A512" t="str">
            <v>CMRUCT23169</v>
          </cell>
        </row>
        <row r="513">
          <cell r="A513" t="str">
            <v>SOCAFICH101</v>
          </cell>
        </row>
        <row r="514">
          <cell r="A514" t="str">
            <v>CMRUCT23024</v>
          </cell>
        </row>
        <row r="515">
          <cell r="A515" t="str">
            <v>CMRLPT19162</v>
          </cell>
        </row>
        <row r="516">
          <cell r="A516" t="str">
            <v>CMRLPT20061</v>
          </cell>
        </row>
        <row r="517">
          <cell r="A517" t="str">
            <v>sabckpi606</v>
          </cell>
        </row>
        <row r="518">
          <cell r="A518" t="str">
            <v>CMRUCT23007</v>
          </cell>
        </row>
        <row r="519">
          <cell r="A519" t="str">
            <v>CMRUCT23084</v>
          </cell>
        </row>
        <row r="520">
          <cell r="A520" t="str">
            <v>CMRLPT22002</v>
          </cell>
        </row>
        <row r="521">
          <cell r="A521" t="str">
            <v>CMRLPT22135</v>
          </cell>
        </row>
        <row r="522">
          <cell r="A522" t="str">
            <v>SOCAECOSYS101</v>
          </cell>
        </row>
        <row r="523">
          <cell r="A523" t="str">
            <v>CMRLPT23216</v>
          </cell>
        </row>
        <row r="524">
          <cell r="A524" t="str">
            <v>CMRUCT19207</v>
          </cell>
        </row>
        <row r="525">
          <cell r="A525" t="str">
            <v>CMRUCT21052</v>
          </cell>
        </row>
        <row r="526">
          <cell r="A526" t="str">
            <v>CMRUCT22092</v>
          </cell>
        </row>
        <row r="527">
          <cell r="A527" t="str">
            <v>CMRUCT22064</v>
          </cell>
        </row>
        <row r="528">
          <cell r="A528" t="str">
            <v>CMRUCT23212</v>
          </cell>
        </row>
        <row r="529">
          <cell r="A529" t="str">
            <v>CMRLPT22082</v>
          </cell>
        </row>
        <row r="530">
          <cell r="A530" t="str">
            <v>CMRLPT22165</v>
          </cell>
        </row>
        <row r="531">
          <cell r="A531" t="str">
            <v>CMRUCT20027</v>
          </cell>
        </row>
        <row r="532">
          <cell r="A532" t="str">
            <v>CMRUCT22081</v>
          </cell>
        </row>
        <row r="533">
          <cell r="A533" t="str">
            <v>CMRUCT19126</v>
          </cell>
        </row>
        <row r="534">
          <cell r="A534" t="str">
            <v>CMRLPT21023</v>
          </cell>
        </row>
        <row r="535">
          <cell r="A535" t="str">
            <v>CMRLPT24060</v>
          </cell>
        </row>
        <row r="536">
          <cell r="A536" t="str">
            <v>SOUAPCUT001</v>
          </cell>
        </row>
        <row r="537">
          <cell r="A537" t="str">
            <v>CMRUCT24095</v>
          </cell>
        </row>
        <row r="538">
          <cell r="A538" t="str">
            <v>CMRUCT19022</v>
          </cell>
        </row>
        <row r="539">
          <cell r="A539" t="str">
            <v>CMRUCT22047</v>
          </cell>
        </row>
        <row r="540">
          <cell r="A540" t="str">
            <v>CMRUCT22134</v>
          </cell>
        </row>
        <row r="541">
          <cell r="A541" t="str">
            <v>CMRLPT22117</v>
          </cell>
        </row>
        <row r="542">
          <cell r="A542" t="str">
            <v>messgxbaf</v>
          </cell>
        </row>
        <row r="543">
          <cell r="A543" t="str">
            <v>CMRUCT24194</v>
          </cell>
        </row>
        <row r="544">
          <cell r="A544" t="str">
            <v>CMRUCT24196</v>
          </cell>
        </row>
        <row r="545">
          <cell r="A545" t="str">
            <v>CMRUCT19220</v>
          </cell>
        </row>
        <row r="546">
          <cell r="A546" t="str">
            <v>CMRUCT24007</v>
          </cell>
        </row>
        <row r="547">
          <cell r="A547" t="str">
            <v>CMRLPT24024</v>
          </cell>
        </row>
        <row r="548">
          <cell r="A548" t="str">
            <v>CMRUCT24078</v>
          </cell>
        </row>
        <row r="549">
          <cell r="A549" t="str">
            <v>CMRLPT23190</v>
          </cell>
        </row>
        <row r="550">
          <cell r="A550" t="str">
            <v>CMRUCT21046</v>
          </cell>
        </row>
        <row r="551">
          <cell r="A551" t="str">
            <v>CMRLPT22021</v>
          </cell>
        </row>
        <row r="552">
          <cell r="A552" t="str">
            <v>mescavesndok</v>
          </cell>
        </row>
        <row r="553">
          <cell r="A553" t="str">
            <v>CMRLPT23089</v>
          </cell>
        </row>
        <row r="554">
          <cell r="A554" t="str">
            <v>CMRLPT23318</v>
          </cell>
        </row>
        <row r="555">
          <cell r="A555" t="str">
            <v>cmruct23040</v>
          </cell>
        </row>
        <row r="556">
          <cell r="A556" t="str">
            <v>CMRUCT21065</v>
          </cell>
        </row>
        <row r="557">
          <cell r="A557" t="str">
            <v>CMRLPT23043</v>
          </cell>
        </row>
        <row r="558">
          <cell r="A558" t="str">
            <v>CMRLPT20053</v>
          </cell>
        </row>
        <row r="559">
          <cell r="A559" t="str">
            <v>SOUAPDDK101</v>
          </cell>
        </row>
        <row r="560">
          <cell r="A560" t="str">
            <v>CMRUCT23207</v>
          </cell>
        </row>
        <row r="561">
          <cell r="A561" t="str">
            <v>CMRLPT22003</v>
          </cell>
        </row>
        <row r="562">
          <cell r="A562" t="str">
            <v>CMRLPT23118</v>
          </cell>
        </row>
        <row r="563">
          <cell r="A563" t="str">
            <v>SABCERP601</v>
          </cell>
        </row>
        <row r="564">
          <cell r="A564" t="str">
            <v>CMRLPT20047</v>
          </cell>
        </row>
        <row r="565">
          <cell r="A565" t="str">
            <v>SABCDIMO101</v>
          </cell>
        </row>
        <row r="566">
          <cell r="A566" t="str">
            <v>CMRLPT23189</v>
          </cell>
        </row>
        <row r="567">
          <cell r="A567" t="str">
            <v>CMRUCT24190</v>
          </cell>
        </row>
        <row r="568">
          <cell r="A568" t="str">
            <v>CMRUCT19104</v>
          </cell>
        </row>
        <row r="569">
          <cell r="A569" t="str">
            <v>CMRLPT21046</v>
          </cell>
        </row>
        <row r="570">
          <cell r="A570" t="str">
            <v>CMRLPT22179</v>
          </cell>
        </row>
        <row r="571">
          <cell r="A571" t="str">
            <v>CMRUCT22013</v>
          </cell>
        </row>
        <row r="572">
          <cell r="A572" t="str">
            <v>CMRUCT20096</v>
          </cell>
        </row>
        <row r="573">
          <cell r="A573" t="str">
            <v>BALIQUAL101</v>
          </cell>
        </row>
        <row r="574">
          <cell r="A574" t="str">
            <v>CMRLPT23196</v>
          </cell>
        </row>
        <row r="575">
          <cell r="A575" t="str">
            <v>CMRUCT23168</v>
          </cell>
        </row>
        <row r="576">
          <cell r="A576" t="str">
            <v>CMRUCT23094</v>
          </cell>
        </row>
        <row r="577">
          <cell r="A577" t="str">
            <v>CMRUCT24129</v>
          </cell>
        </row>
        <row r="578">
          <cell r="A578" t="str">
            <v>CMRLPT22121</v>
          </cell>
        </row>
        <row r="579">
          <cell r="A579" t="str">
            <v>CMRUCT23056</v>
          </cell>
        </row>
        <row r="580">
          <cell r="A580" t="str">
            <v>CMRUCT24099</v>
          </cell>
        </row>
        <row r="581">
          <cell r="A581" t="str">
            <v>CMRUCT24182</v>
          </cell>
        </row>
        <row r="582">
          <cell r="A582" t="str">
            <v>CMRLPT19296</v>
          </cell>
        </row>
        <row r="583">
          <cell r="A583" t="str">
            <v>CMRLPT19230</v>
          </cell>
        </row>
        <row r="584">
          <cell r="A584" t="str">
            <v>CMRLPT19001</v>
          </cell>
        </row>
        <row r="585">
          <cell r="A585" t="str">
            <v>CMRUCT24112</v>
          </cell>
        </row>
        <row r="586">
          <cell r="A586" t="str">
            <v>CMRLPT22147</v>
          </cell>
        </row>
        <row r="587">
          <cell r="A587" t="str">
            <v>CMRLPT23117</v>
          </cell>
        </row>
        <row r="588">
          <cell r="A588" t="str">
            <v>CMRLPT23073</v>
          </cell>
        </row>
        <row r="589">
          <cell r="A589" t="str">
            <v>CMRLPT19356</v>
          </cell>
        </row>
        <row r="590">
          <cell r="A590" t="str">
            <v>CMRLPT24154</v>
          </cell>
        </row>
        <row r="591">
          <cell r="A591" t="str">
            <v>CMRUCT22050</v>
          </cell>
        </row>
        <row r="592">
          <cell r="A592" t="str">
            <v>CMRUCT23102</v>
          </cell>
        </row>
        <row r="593">
          <cell r="A593" t="str">
            <v>CMRUCT23057</v>
          </cell>
        </row>
        <row r="594">
          <cell r="A594" t="str">
            <v>CMRLPT19169</v>
          </cell>
        </row>
        <row r="595">
          <cell r="A595" t="str">
            <v>CMRUCT24017</v>
          </cell>
        </row>
        <row r="596">
          <cell r="A596" t="str">
            <v>CMRUCT24104</v>
          </cell>
        </row>
        <row r="597">
          <cell r="A597" t="str">
            <v>CMRUCT20089</v>
          </cell>
        </row>
        <row r="598">
          <cell r="A598" t="str">
            <v>CMRUCT23188</v>
          </cell>
        </row>
        <row r="599">
          <cell r="A599" t="str">
            <v>CMRUCT19246</v>
          </cell>
        </row>
        <row r="600">
          <cell r="A600" t="str">
            <v>mescondgarou</v>
          </cell>
        </row>
        <row r="601">
          <cell r="A601" t="str">
            <v>CMRLPT24079</v>
          </cell>
        </row>
        <row r="602">
          <cell r="A602" t="str">
            <v>CMRUCT20057</v>
          </cell>
        </row>
        <row r="603">
          <cell r="A603" t="str">
            <v>CMRLPT23316</v>
          </cell>
        </row>
        <row r="604">
          <cell r="A604" t="str">
            <v>CMRUCT23074</v>
          </cell>
        </row>
        <row r="605">
          <cell r="A605" t="str">
            <v>CMRLPT22164</v>
          </cell>
        </row>
        <row r="606">
          <cell r="A606" t="str">
            <v>SABCEBICS102</v>
          </cell>
        </row>
        <row r="607">
          <cell r="A607" t="str">
            <v>CMRLPT20076</v>
          </cell>
        </row>
        <row r="608">
          <cell r="A608" t="str">
            <v>yaousin003</v>
          </cell>
        </row>
        <row r="609">
          <cell r="A609" t="str">
            <v>CMRLPT23212</v>
          </cell>
        </row>
        <row r="610">
          <cell r="A610" t="str">
            <v>CMRLPT20043</v>
          </cell>
        </row>
        <row r="611">
          <cell r="A611" t="str">
            <v>CMRLPT22091</v>
          </cell>
        </row>
        <row r="612">
          <cell r="A612" t="str">
            <v>CMRLPT20117</v>
          </cell>
        </row>
        <row r="613">
          <cell r="A613" t="str">
            <v>CMRLPT23064</v>
          </cell>
        </row>
        <row r="614">
          <cell r="A614" t="str">
            <v>CMRUCT23147</v>
          </cell>
        </row>
        <row r="615">
          <cell r="A615" t="str">
            <v>CMRLPT20087</v>
          </cell>
        </row>
        <row r="616">
          <cell r="A616" t="str">
            <v>YAOUPDDK101</v>
          </cell>
        </row>
        <row r="617">
          <cell r="A617" t="str">
            <v>CMRLPT19189</v>
          </cell>
        </row>
        <row r="618">
          <cell r="A618" t="str">
            <v>CMRUCT22114</v>
          </cell>
        </row>
        <row r="619">
          <cell r="A619" t="str">
            <v>CMRUCT20054</v>
          </cell>
        </row>
        <row r="620">
          <cell r="A620" t="str">
            <v>CMRUCT22075</v>
          </cell>
        </row>
        <row r="621">
          <cell r="A621" t="str">
            <v>CMRUCT21086</v>
          </cell>
        </row>
        <row r="622">
          <cell r="A622" t="str">
            <v>CMRUCT23131</v>
          </cell>
        </row>
        <row r="623">
          <cell r="A623" t="str">
            <v>CMRLPT23139</v>
          </cell>
        </row>
        <row r="624">
          <cell r="A624" t="str">
            <v>messgxkoum</v>
          </cell>
        </row>
        <row r="625">
          <cell r="A625" t="str">
            <v>CMRUCT23062</v>
          </cell>
        </row>
        <row r="626">
          <cell r="A626" t="str">
            <v>CMRLPT24102</v>
          </cell>
        </row>
        <row r="627">
          <cell r="A627" t="str">
            <v>CMRUCT22035</v>
          </cell>
        </row>
        <row r="628">
          <cell r="A628" t="str">
            <v>CMRLPT20067</v>
          </cell>
        </row>
        <row r="629">
          <cell r="A629" t="str">
            <v>CMRLPT23283</v>
          </cell>
        </row>
        <row r="630">
          <cell r="A630" t="str">
            <v>CMRLPT20045</v>
          </cell>
        </row>
        <row r="631">
          <cell r="A631" t="str">
            <v>BALIDOMC006</v>
          </cell>
        </row>
        <row r="632">
          <cell r="A632" t="str">
            <v>CMRUCT19006</v>
          </cell>
        </row>
        <row r="633">
          <cell r="A633" t="str">
            <v>CMRLPT19066</v>
          </cell>
        </row>
        <row r="634">
          <cell r="A634" t="str">
            <v>CMRUCT24160</v>
          </cell>
        </row>
        <row r="635">
          <cell r="A635" t="str">
            <v>CMRLPT20004</v>
          </cell>
        </row>
        <row r="636">
          <cell r="A636" t="str">
            <v>CMRLPT23303</v>
          </cell>
        </row>
        <row r="637">
          <cell r="A637" t="str">
            <v>CMRUCT23069</v>
          </cell>
        </row>
        <row r="638">
          <cell r="A638" t="str">
            <v>CMRUCT24056</v>
          </cell>
        </row>
        <row r="639">
          <cell r="A639" t="str">
            <v>SABCSQLD102</v>
          </cell>
        </row>
        <row r="640">
          <cell r="A640" t="str">
            <v>CMRUCT19080</v>
          </cell>
        </row>
        <row r="641">
          <cell r="A641" t="str">
            <v>CMRUCT22103</v>
          </cell>
        </row>
        <row r="642">
          <cell r="A642" t="str">
            <v>CMRLPT23062</v>
          </cell>
        </row>
        <row r="643">
          <cell r="A643" t="str">
            <v>CMRUCT21129</v>
          </cell>
        </row>
        <row r="644">
          <cell r="A644" t="str">
            <v>CMRUCT21093</v>
          </cell>
        </row>
        <row r="645">
          <cell r="A645" t="str">
            <v>CMRUCT23182</v>
          </cell>
        </row>
        <row r="646">
          <cell r="A646" t="str">
            <v>CMRUCT23075</v>
          </cell>
        </row>
        <row r="647">
          <cell r="A647" t="str">
            <v>CMRUCT20009</v>
          </cell>
        </row>
        <row r="648">
          <cell r="A648" t="str">
            <v>SABCDIMO100</v>
          </cell>
        </row>
        <row r="649">
          <cell r="A649" t="str">
            <v>CMRLPT22120</v>
          </cell>
        </row>
        <row r="650">
          <cell r="A650" t="str">
            <v>CMRUCT19122</v>
          </cell>
        </row>
        <row r="651">
          <cell r="A651" t="str">
            <v>CMRLPT24094</v>
          </cell>
        </row>
        <row r="652">
          <cell r="A652" t="str">
            <v>SABCKPI101</v>
          </cell>
        </row>
        <row r="653">
          <cell r="A653" t="str">
            <v>CMRUCT23205</v>
          </cell>
        </row>
        <row r="654">
          <cell r="A654" t="str">
            <v>CMRLPT24111</v>
          </cell>
        </row>
        <row r="655">
          <cell r="A655" t="str">
            <v>CMRLPT23292</v>
          </cell>
        </row>
        <row r="656">
          <cell r="A656" t="str">
            <v>cmruct23044</v>
          </cell>
        </row>
        <row r="657">
          <cell r="A657" t="str">
            <v>CMRLPT22065</v>
          </cell>
        </row>
        <row r="658">
          <cell r="A658" t="str">
            <v>CMRLPT20033</v>
          </cell>
        </row>
        <row r="659">
          <cell r="A659" t="str">
            <v>CMRLPT19243</v>
          </cell>
        </row>
        <row r="660">
          <cell r="A660" t="str">
            <v>LDSAPPLICATION</v>
          </cell>
        </row>
        <row r="661">
          <cell r="A661" t="str">
            <v>CMRUCT23154</v>
          </cell>
        </row>
        <row r="662">
          <cell r="A662" t="str">
            <v>CMRUCT21110</v>
          </cell>
        </row>
        <row r="663">
          <cell r="A663" t="str">
            <v>CMRUCT20068</v>
          </cell>
        </row>
        <row r="664">
          <cell r="A664" t="str">
            <v>SABCDHCP101</v>
          </cell>
        </row>
        <row r="665">
          <cell r="A665" t="str">
            <v>CMRLPT23142</v>
          </cell>
        </row>
        <row r="666">
          <cell r="A666" t="str">
            <v>CMRUCT24111</v>
          </cell>
        </row>
        <row r="667">
          <cell r="A667" t="str">
            <v>CMRLPT23266</v>
          </cell>
        </row>
        <row r="668">
          <cell r="A668" t="str">
            <v>SABCVPRX105</v>
          </cell>
        </row>
        <row r="669">
          <cell r="A669" t="str">
            <v>SABCVPRX103</v>
          </cell>
        </row>
        <row r="670">
          <cell r="A670" t="str">
            <v>CMRLPT23054</v>
          </cell>
        </row>
        <row r="671">
          <cell r="A671" t="str">
            <v>CMRLPT21103</v>
          </cell>
        </row>
        <row r="672">
          <cell r="A672" t="str">
            <v>CMRLPT24179</v>
          </cell>
        </row>
        <row r="673">
          <cell r="A673" t="str">
            <v>CMRLPT21151</v>
          </cell>
        </row>
        <row r="674">
          <cell r="A674" t="str">
            <v>CMRUCT23270</v>
          </cell>
        </row>
        <row r="675">
          <cell r="A675" t="str">
            <v>CMRLPT19149</v>
          </cell>
        </row>
        <row r="676">
          <cell r="A676" t="str">
            <v>CMRLPT24005</v>
          </cell>
        </row>
        <row r="677">
          <cell r="A677" t="str">
            <v>CMRLPT23164</v>
          </cell>
        </row>
        <row r="678">
          <cell r="A678" t="str">
            <v>CMRLPT24071</v>
          </cell>
        </row>
        <row r="679">
          <cell r="A679" t="str">
            <v>CMRUCT24038</v>
          </cell>
        </row>
        <row r="680">
          <cell r="A680" t="str">
            <v>CMRLPT21033</v>
          </cell>
        </row>
        <row r="681">
          <cell r="A681" t="str">
            <v>SABCSCCM101</v>
          </cell>
        </row>
        <row r="682">
          <cell r="A682" t="str">
            <v>CMRUCT23221</v>
          </cell>
        </row>
        <row r="683">
          <cell r="A683" t="str">
            <v>CMRUCT23259</v>
          </cell>
        </row>
        <row r="684">
          <cell r="A684" t="str">
            <v>SABCMOS101</v>
          </cell>
        </row>
        <row r="685">
          <cell r="A685" t="str">
            <v>CMRUCT21105</v>
          </cell>
        </row>
        <row r="686">
          <cell r="A686" t="str">
            <v>CMRUCT21098</v>
          </cell>
        </row>
        <row r="687">
          <cell r="A687" t="str">
            <v>CMRLPT24016</v>
          </cell>
        </row>
        <row r="688">
          <cell r="A688" t="str">
            <v>CMRUCT23134</v>
          </cell>
        </row>
        <row r="689">
          <cell r="A689" t="str">
            <v>CMRUCT23103</v>
          </cell>
        </row>
        <row r="690">
          <cell r="A690" t="str">
            <v>CMRUCT24009</v>
          </cell>
        </row>
        <row r="691">
          <cell r="A691" t="str">
            <v>CMRLPT23030</v>
          </cell>
        </row>
        <row r="692">
          <cell r="A692" t="str">
            <v>CMRLPT19211</v>
          </cell>
        </row>
        <row r="693">
          <cell r="A693" t="str">
            <v>CMRLPT22099</v>
          </cell>
        </row>
        <row r="694">
          <cell r="A694" t="str">
            <v>CMRLPT19069</v>
          </cell>
        </row>
        <row r="695">
          <cell r="A695" t="str">
            <v>CMRLPT24022</v>
          </cell>
        </row>
        <row r="696">
          <cell r="A696" t="str">
            <v>YAOUSHARG101</v>
          </cell>
        </row>
        <row r="697">
          <cell r="A697" t="str">
            <v>CMRLPT19244</v>
          </cell>
        </row>
        <row r="698">
          <cell r="A698" t="str">
            <v>CMRUCT23183</v>
          </cell>
        </row>
        <row r="699">
          <cell r="A699" t="str">
            <v>CMRLPT23102</v>
          </cell>
        </row>
        <row r="700">
          <cell r="A700" t="str">
            <v>CMRLPT23105</v>
          </cell>
        </row>
        <row r="701">
          <cell r="A701" t="str">
            <v>CMRLPT22114</v>
          </cell>
        </row>
        <row r="702">
          <cell r="A702" t="str">
            <v>SABCSQELO101</v>
          </cell>
        </row>
        <row r="703">
          <cell r="A703" t="str">
            <v>CMRLPT24177</v>
          </cell>
        </row>
        <row r="704">
          <cell r="A704" t="str">
            <v>CMRUCT24045</v>
          </cell>
        </row>
        <row r="705">
          <cell r="A705" t="str">
            <v>CMRLPT20057</v>
          </cell>
        </row>
        <row r="706">
          <cell r="A706" t="str">
            <v>CMRLPT24011</v>
          </cell>
        </row>
        <row r="707">
          <cell r="A707" t="str">
            <v>SABCKPI103</v>
          </cell>
        </row>
        <row r="708">
          <cell r="A708" t="str">
            <v>CMRLPT22071</v>
          </cell>
        </row>
        <row r="709">
          <cell r="A709" t="str">
            <v>CMRLPT23012</v>
          </cell>
        </row>
        <row r="710">
          <cell r="A710" t="str">
            <v>cmruct22087</v>
          </cell>
        </row>
        <row r="711">
          <cell r="A711" t="str">
            <v>CMRUCT22062</v>
          </cell>
        </row>
        <row r="712">
          <cell r="A712" t="str">
            <v>CMRUCT23296</v>
          </cell>
        </row>
        <row r="713">
          <cell r="A713" t="str">
            <v>CMRLPT24190</v>
          </cell>
        </row>
        <row r="714">
          <cell r="A714" t="str">
            <v>BALIAMPLI601</v>
          </cell>
        </row>
        <row r="715">
          <cell r="A715" t="str">
            <v>CMRLPT20020</v>
          </cell>
        </row>
        <row r="716">
          <cell r="A716" t="str">
            <v>CMRLPT23119</v>
          </cell>
        </row>
        <row r="717">
          <cell r="A717" t="str">
            <v>CMRLPT23025</v>
          </cell>
        </row>
        <row r="718">
          <cell r="A718" t="str">
            <v>CMRLPT23085</v>
          </cell>
        </row>
        <row r="719">
          <cell r="A719" t="str">
            <v>CMRUCT20115</v>
          </cell>
        </row>
        <row r="720">
          <cell r="A720" t="str">
            <v>CMRUCT21081</v>
          </cell>
        </row>
        <row r="721">
          <cell r="A721" t="str">
            <v>CMRUCT22008</v>
          </cell>
        </row>
        <row r="722">
          <cell r="A722" t="str">
            <v>CMRLPT21130</v>
          </cell>
        </row>
        <row r="723">
          <cell r="A723" t="str">
            <v>CMRLPT20023</v>
          </cell>
        </row>
        <row r="724">
          <cell r="A724" t="str">
            <v>CMRLPT23001</v>
          </cell>
        </row>
        <row r="725">
          <cell r="A725" t="str">
            <v>CMRLPT23175</v>
          </cell>
        </row>
        <row r="726">
          <cell r="A726" t="str">
            <v>CMRLPT20027</v>
          </cell>
        </row>
        <row r="727">
          <cell r="A727" t="str">
            <v>CMRLPT21144</v>
          </cell>
        </row>
        <row r="728">
          <cell r="A728" t="str">
            <v>CMRLPT22086</v>
          </cell>
        </row>
        <row r="729">
          <cell r="A729" t="str">
            <v>YAOUSIN001</v>
          </cell>
        </row>
        <row r="730">
          <cell r="A730" t="str">
            <v>CMRLPT24136</v>
          </cell>
        </row>
        <row r="731">
          <cell r="A731" t="str">
            <v>CMRLPT22176</v>
          </cell>
        </row>
        <row r="732">
          <cell r="A732" t="str">
            <v>CMRUCT20046</v>
          </cell>
        </row>
        <row r="733">
          <cell r="A733" t="str">
            <v>CMRLPT22041</v>
          </cell>
        </row>
        <row r="734">
          <cell r="A734" t="str">
            <v>CMRLPT22127</v>
          </cell>
        </row>
        <row r="735">
          <cell r="A735" t="str">
            <v>CMRLPT23252</v>
          </cell>
        </row>
        <row r="736">
          <cell r="A736" t="str">
            <v>CMRLPT22090</v>
          </cell>
        </row>
        <row r="737">
          <cell r="A737" t="str">
            <v>vm-CMRSRV23001-</v>
          </cell>
        </row>
        <row r="738">
          <cell r="A738" t="str">
            <v>SABCMSQL601</v>
          </cell>
        </row>
        <row r="739">
          <cell r="A739" t="str">
            <v>CMRUCT19114</v>
          </cell>
        </row>
        <row r="740">
          <cell r="A740" t="str">
            <v>CMRUCT22161</v>
          </cell>
        </row>
        <row r="741">
          <cell r="A741" t="str">
            <v>CMRLPT21150</v>
          </cell>
        </row>
        <row r="742">
          <cell r="A742" t="str">
            <v>CMRUCT22097</v>
          </cell>
        </row>
        <row r="743">
          <cell r="A743" t="str">
            <v>CMRUCT24071</v>
          </cell>
        </row>
        <row r="744">
          <cell r="A744" t="str">
            <v>CMRUCT23317</v>
          </cell>
        </row>
        <row r="745">
          <cell r="A745" t="str">
            <v>CMRUCT24077</v>
          </cell>
        </row>
        <row r="746">
          <cell r="A746" t="str">
            <v>CMRLPT24103</v>
          </cell>
        </row>
        <row r="747">
          <cell r="A747" t="str">
            <v>CMRLPT23211</v>
          </cell>
        </row>
        <row r="748">
          <cell r="A748" t="str">
            <v>CMRLPT24120</v>
          </cell>
        </row>
        <row r="749">
          <cell r="A749" t="str">
            <v>CMRLPT20026</v>
          </cell>
        </row>
        <row r="750">
          <cell r="A750" t="str">
            <v>CMRUCT19102</v>
          </cell>
        </row>
        <row r="751">
          <cell r="A751" t="str">
            <v>BALIGMAO001</v>
          </cell>
        </row>
        <row r="752">
          <cell r="A752" t="str">
            <v>CMRLPT23288</v>
          </cell>
        </row>
        <row r="753">
          <cell r="A753" t="str">
            <v>CMRLPT22031</v>
          </cell>
        </row>
        <row r="754">
          <cell r="A754" t="str">
            <v>CMRLPT22181</v>
          </cell>
        </row>
        <row r="755">
          <cell r="A755" t="str">
            <v>CMRLPT23023</v>
          </cell>
        </row>
        <row r="756">
          <cell r="A756" t="str">
            <v>CMRUCT23050</v>
          </cell>
        </row>
        <row r="757">
          <cell r="A757" t="str">
            <v>CMRUCT22090</v>
          </cell>
        </row>
        <row r="758">
          <cell r="A758" t="str">
            <v>CMRUCT23009</v>
          </cell>
        </row>
        <row r="759">
          <cell r="A759" t="str">
            <v>CMRUCT20085</v>
          </cell>
        </row>
        <row r="760">
          <cell r="A760" t="str">
            <v>SABCSOC101</v>
          </cell>
        </row>
        <row r="761">
          <cell r="A761" t="str">
            <v>SABCGED105</v>
          </cell>
        </row>
        <row r="762">
          <cell r="A762" t="str">
            <v>CMRUCT23137</v>
          </cell>
        </row>
        <row r="763">
          <cell r="A763" t="str">
            <v>CMRLPT23058</v>
          </cell>
        </row>
        <row r="764">
          <cell r="A764" t="str">
            <v>CMRUCT19013</v>
          </cell>
        </row>
        <row r="765">
          <cell r="A765" t="str">
            <v>CMRUCT20092</v>
          </cell>
        </row>
        <row r="766">
          <cell r="A766" t="str">
            <v>CMRLPT20062</v>
          </cell>
        </row>
        <row r="767">
          <cell r="A767" t="str">
            <v>cmrlpt22197</v>
          </cell>
        </row>
        <row r="768">
          <cell r="A768" t="str">
            <v>CMRLPT21162</v>
          </cell>
        </row>
        <row r="769">
          <cell r="A769" t="str">
            <v>CMRUCT23176</v>
          </cell>
        </row>
        <row r="770">
          <cell r="A770" t="str">
            <v>CMRLPT23126</v>
          </cell>
        </row>
        <row r="771">
          <cell r="A771" t="str">
            <v>CMRUCT21045</v>
          </cell>
        </row>
        <row r="772">
          <cell r="A772" t="str">
            <v>CMRUCT21067</v>
          </cell>
        </row>
        <row r="773">
          <cell r="A773" t="str">
            <v>CMRLPT19045</v>
          </cell>
        </row>
        <row r="774">
          <cell r="A774" t="str">
            <v>CMRUCT24025</v>
          </cell>
        </row>
        <row r="775">
          <cell r="A775" t="str">
            <v>CMRUCT23135</v>
          </cell>
        </row>
        <row r="776">
          <cell r="A776" t="str">
            <v>CMRLPT23203</v>
          </cell>
        </row>
        <row r="777">
          <cell r="A777" t="str">
            <v>CMRUCT22115</v>
          </cell>
        </row>
        <row r="778">
          <cell r="A778" t="str">
            <v>CMRUCT21044</v>
          </cell>
        </row>
        <row r="779">
          <cell r="A779" t="str">
            <v>CMRLPT23033</v>
          </cell>
        </row>
        <row r="780">
          <cell r="A780" t="str">
            <v>CMRUCT23199</v>
          </cell>
        </row>
        <row r="781">
          <cell r="A781" t="str">
            <v>CMRLPT22155</v>
          </cell>
        </row>
        <row r="782">
          <cell r="A782" t="str">
            <v>SABCSQSHAR101</v>
          </cell>
        </row>
        <row r="783">
          <cell r="A783" t="str">
            <v>CMRLPT20024</v>
          </cell>
        </row>
        <row r="784">
          <cell r="A784" t="str">
            <v>CMRUCT22094</v>
          </cell>
        </row>
        <row r="785">
          <cell r="A785" t="str">
            <v>CMRUCT22091</v>
          </cell>
        </row>
        <row r="786">
          <cell r="A786" t="str">
            <v>CMRLPT19165</v>
          </cell>
        </row>
        <row r="787">
          <cell r="A787" t="str">
            <v>SABCDIMO110</v>
          </cell>
        </row>
        <row r="788">
          <cell r="A788" t="str">
            <v>CMRLPT21056</v>
          </cell>
        </row>
        <row r="789">
          <cell r="A789" t="str">
            <v>CMRUCT23031</v>
          </cell>
        </row>
        <row r="790">
          <cell r="A790" t="str">
            <v>SOUADOMC001</v>
          </cell>
        </row>
        <row r="791">
          <cell r="A791" t="str">
            <v>SOCASHARG101</v>
          </cell>
        </row>
        <row r="792">
          <cell r="A792" t="str">
            <v>CMRLPT21132</v>
          </cell>
        </row>
        <row r="793">
          <cell r="A793" t="str">
            <v>CMRUCT22120</v>
          </cell>
        </row>
        <row r="794">
          <cell r="A794" t="str">
            <v>CMRLPT24187</v>
          </cell>
        </row>
        <row r="795">
          <cell r="A795" t="str">
            <v>CMRUCT23250</v>
          </cell>
        </row>
        <row r="796">
          <cell r="A796" t="str">
            <v>cmruct23043</v>
          </cell>
        </row>
        <row r="797">
          <cell r="A797" t="str">
            <v>CMRLPT21075</v>
          </cell>
        </row>
        <row r="798">
          <cell r="A798" t="str">
            <v>CMRLPT23271</v>
          </cell>
        </row>
        <row r="799">
          <cell r="A799" t="str">
            <v>CMRUCT23177</v>
          </cell>
        </row>
        <row r="800">
          <cell r="A800" t="str">
            <v>CMRUCT24158</v>
          </cell>
        </row>
        <row r="801">
          <cell r="A801" t="str">
            <v>CMRLPT23087</v>
          </cell>
        </row>
        <row r="802">
          <cell r="A802" t="str">
            <v>CMRLPT23219</v>
          </cell>
        </row>
        <row r="803">
          <cell r="A803" t="str">
            <v>CMRLPT21059</v>
          </cell>
        </row>
        <row r="804">
          <cell r="A804" t="str">
            <v>CMRLPT22029</v>
          </cell>
        </row>
        <row r="805">
          <cell r="A805" t="str">
            <v>cmruct21089</v>
          </cell>
        </row>
        <row r="806">
          <cell r="A806" t="str">
            <v>CMRUCT24018</v>
          </cell>
        </row>
        <row r="807">
          <cell r="A807" t="str">
            <v>CMRLPT22101</v>
          </cell>
        </row>
        <row r="808">
          <cell r="A808" t="str">
            <v>CMRLPT23145</v>
          </cell>
        </row>
        <row r="809">
          <cell r="A809" t="str">
            <v>CMRLPT21137</v>
          </cell>
        </row>
        <row r="810">
          <cell r="A810" t="str">
            <v>cmruct23092</v>
          </cell>
        </row>
        <row r="811">
          <cell r="A811" t="str">
            <v>CMRLPT19245</v>
          </cell>
        </row>
        <row r="812">
          <cell r="A812" t="str">
            <v>CMRUCT19068</v>
          </cell>
        </row>
        <row r="813">
          <cell r="A813" t="str">
            <v>CMRLPT23154</v>
          </cell>
        </row>
        <row r="814">
          <cell r="A814" t="str">
            <v>CMRUCT23133</v>
          </cell>
        </row>
        <row r="815">
          <cell r="A815" t="str">
            <v>CMRLPT22137</v>
          </cell>
        </row>
        <row r="816">
          <cell r="A816" t="str">
            <v>CMRLPT23021</v>
          </cell>
        </row>
        <row r="817">
          <cell r="A817" t="str">
            <v>CMRLPT23113</v>
          </cell>
        </row>
        <row r="818">
          <cell r="A818" t="str">
            <v>CMRUCT20100</v>
          </cell>
        </row>
        <row r="819">
          <cell r="A819" t="str">
            <v>CMRUCT21097</v>
          </cell>
        </row>
        <row r="820">
          <cell r="A820" t="str">
            <v>CMRUCT20064</v>
          </cell>
        </row>
        <row r="821">
          <cell r="A821" t="str">
            <v>CMRLPT19154</v>
          </cell>
        </row>
        <row r="822">
          <cell r="A822" t="str">
            <v>CMRLPT19325</v>
          </cell>
        </row>
        <row r="823">
          <cell r="A823" t="str">
            <v>CMRUCT20001</v>
          </cell>
        </row>
        <row r="824">
          <cell r="A824" t="str">
            <v>CMRUCT22162</v>
          </cell>
        </row>
        <row r="825">
          <cell r="A825" t="str">
            <v>pontbbrassgaro</v>
          </cell>
        </row>
        <row r="826">
          <cell r="A826" t="str">
            <v>CMRUCT20129</v>
          </cell>
        </row>
        <row r="827">
          <cell r="A827" t="str">
            <v>CMRLPT22081</v>
          </cell>
        </row>
        <row r="828">
          <cell r="A828" t="str">
            <v>CMRLPT21110</v>
          </cell>
        </row>
        <row r="829">
          <cell r="A829" t="str">
            <v>CMRLPT22044</v>
          </cell>
        </row>
        <row r="830">
          <cell r="A830" t="str">
            <v>CMRLPT21133</v>
          </cell>
        </row>
        <row r="831">
          <cell r="A831" t="str">
            <v>CMRLPT24173</v>
          </cell>
        </row>
        <row r="832">
          <cell r="A832" t="str">
            <v>CMRLPT22010</v>
          </cell>
        </row>
        <row r="833">
          <cell r="A833" t="str">
            <v>CMRUCT24108</v>
          </cell>
        </row>
        <row r="834">
          <cell r="A834" t="str">
            <v>SABCDHCP102</v>
          </cell>
        </row>
        <row r="835">
          <cell r="A835" t="str">
            <v>CMRLPT23157</v>
          </cell>
        </row>
        <row r="836">
          <cell r="A836" t="str">
            <v>SABCCRM101</v>
          </cell>
        </row>
        <row r="837">
          <cell r="A837" t="str">
            <v>CMRLPT21047</v>
          </cell>
        </row>
        <row r="838">
          <cell r="A838" t="str">
            <v>CMRLPT24185</v>
          </cell>
        </row>
        <row r="839">
          <cell r="A839" t="str">
            <v>CMRLPT23152</v>
          </cell>
        </row>
        <row r="840">
          <cell r="A840" t="str">
            <v>CMRLPT23314</v>
          </cell>
        </row>
        <row r="841">
          <cell r="A841" t="str">
            <v>CMRLPT23061</v>
          </cell>
        </row>
        <row r="842">
          <cell r="A842" t="str">
            <v>CMRUCT22016</v>
          </cell>
        </row>
        <row r="843">
          <cell r="A843" t="str">
            <v>CMRLPT23197</v>
          </cell>
        </row>
        <row r="844">
          <cell r="A844" t="str">
            <v>CMRUCT23223</v>
          </cell>
        </row>
        <row r="845">
          <cell r="A845" t="str">
            <v>CMRLPT21128</v>
          </cell>
        </row>
        <row r="846">
          <cell r="A846" t="str">
            <v>CMRLPT22178</v>
          </cell>
        </row>
        <row r="847">
          <cell r="A847" t="str">
            <v>CMRLPT22025</v>
          </cell>
        </row>
        <row r="848">
          <cell r="A848" t="str">
            <v>CMRLPT21035</v>
          </cell>
        </row>
        <row r="849">
          <cell r="A849" t="str">
            <v>CMRLPT23218</v>
          </cell>
        </row>
        <row r="850">
          <cell r="A850" t="str">
            <v>CMRLPT23160</v>
          </cell>
        </row>
        <row r="851">
          <cell r="A851" t="str">
            <v>CMRLPT21062</v>
          </cell>
        </row>
        <row r="852">
          <cell r="A852" t="str">
            <v>CMRLPT23020</v>
          </cell>
        </row>
        <row r="853">
          <cell r="A853" t="str">
            <v>CMRLPT20041</v>
          </cell>
        </row>
        <row r="854">
          <cell r="A854" t="str">
            <v>CMRUCT21014</v>
          </cell>
        </row>
        <row r="855">
          <cell r="A855" t="str">
            <v>cmruct20125</v>
          </cell>
        </row>
        <row r="856">
          <cell r="A856" t="str">
            <v>CMRUCT22131</v>
          </cell>
        </row>
        <row r="857">
          <cell r="A857" t="str">
            <v>CMRUCT23013</v>
          </cell>
        </row>
        <row r="858">
          <cell r="A858" t="str">
            <v>CMRUCT23016</v>
          </cell>
        </row>
        <row r="859">
          <cell r="A859" t="str">
            <v>CMRUCT24072</v>
          </cell>
        </row>
        <row r="860">
          <cell r="A860" t="str">
            <v>CMRUCT20079</v>
          </cell>
        </row>
        <row r="861">
          <cell r="A861" t="str">
            <v>CMRUCT20034</v>
          </cell>
        </row>
        <row r="862">
          <cell r="A862" t="str">
            <v>SABCCONSO101</v>
          </cell>
        </row>
        <row r="863">
          <cell r="A863" t="str">
            <v>CMRUCT20072</v>
          </cell>
        </row>
        <row r="864">
          <cell r="A864" t="str">
            <v>CMRUCT20002</v>
          </cell>
        </row>
        <row r="865">
          <cell r="A865" t="str">
            <v>GUINUPCUT101</v>
          </cell>
        </row>
        <row r="866">
          <cell r="A866" t="str">
            <v>CMRUCT21010</v>
          </cell>
        </row>
        <row r="867">
          <cell r="A867" t="str">
            <v>SOCASOFT101</v>
          </cell>
        </row>
        <row r="868">
          <cell r="A868" t="str">
            <v>CMRLPT21099</v>
          </cell>
        </row>
        <row r="869">
          <cell r="A869" t="str">
            <v>CMRLPT19166</v>
          </cell>
        </row>
        <row r="870">
          <cell r="A870" t="str">
            <v>CMRLPT21013</v>
          </cell>
        </row>
        <row r="871">
          <cell r="A871" t="str">
            <v>CMRUCT24046</v>
          </cell>
        </row>
        <row r="872">
          <cell r="A872" t="str">
            <v>CMRLPT24116</v>
          </cell>
        </row>
        <row r="873">
          <cell r="A873" t="str">
            <v>CMRLPT22123</v>
          </cell>
        </row>
        <row r="874">
          <cell r="A874" t="str">
            <v>CMRUCT22068</v>
          </cell>
        </row>
        <row r="875">
          <cell r="A875" t="str">
            <v>indusbi101</v>
          </cell>
        </row>
        <row r="876">
          <cell r="A876" t="str">
            <v>CMRLPT21016</v>
          </cell>
        </row>
        <row r="877">
          <cell r="A877" t="str">
            <v>CMRUCT24153</v>
          </cell>
        </row>
        <row r="878">
          <cell r="A878" t="str">
            <v>CMRLPT24084</v>
          </cell>
        </row>
        <row r="879">
          <cell r="A879" t="str">
            <v>CMRUCT23220</v>
          </cell>
        </row>
        <row r="880">
          <cell r="A880" t="str">
            <v>CMRLPT23072</v>
          </cell>
        </row>
        <row r="881">
          <cell r="A881" t="str">
            <v>SABCVPRX104</v>
          </cell>
        </row>
        <row r="882">
          <cell r="A882" t="str">
            <v>CMRLPT23137</v>
          </cell>
        </row>
        <row r="883">
          <cell r="A883" t="str">
            <v>CMRUCT23248</v>
          </cell>
        </row>
        <row r="884">
          <cell r="A884" t="str">
            <v>CMRLPT24015</v>
          </cell>
        </row>
        <row r="885">
          <cell r="A885" t="str">
            <v>BALISHAR004</v>
          </cell>
        </row>
        <row r="886">
          <cell r="A886" t="str">
            <v>CMRLPT23185</v>
          </cell>
        </row>
        <row r="887">
          <cell r="A887" t="str">
            <v>CMRUCT23171</v>
          </cell>
        </row>
        <row r="888">
          <cell r="A888" t="str">
            <v>CMRUCT23210</v>
          </cell>
        </row>
        <row r="889">
          <cell r="A889" t="str">
            <v>CMRUCT20051</v>
          </cell>
        </row>
        <row r="890">
          <cell r="A890" t="str">
            <v>CMRUCT23172</v>
          </cell>
        </row>
        <row r="891">
          <cell r="A891" t="str">
            <v>CMRUCT23008</v>
          </cell>
        </row>
        <row r="892">
          <cell r="A892" t="str">
            <v>CMRLPT24019</v>
          </cell>
        </row>
        <row r="893">
          <cell r="A893" t="str">
            <v>CMRUCT23086</v>
          </cell>
        </row>
        <row r="894">
          <cell r="A894" t="str">
            <v>mestteydeubg</v>
          </cell>
        </row>
        <row r="895">
          <cell r="A895" t="str">
            <v>CMRLPT20010</v>
          </cell>
        </row>
        <row r="896">
          <cell r="A896" t="str">
            <v>BAFOPDDK101</v>
          </cell>
        </row>
        <row r="897">
          <cell r="A897" t="str">
            <v>CMRUCT23321</v>
          </cell>
        </row>
        <row r="898">
          <cell r="A898" t="str">
            <v>CMRLPT22113</v>
          </cell>
        </row>
        <row r="899">
          <cell r="A899" t="str">
            <v>SABCASSET601</v>
          </cell>
        </row>
        <row r="900">
          <cell r="A900" t="str">
            <v>CMRLPT23153</v>
          </cell>
        </row>
        <row r="901">
          <cell r="A901" t="str">
            <v>CMRUCT20166</v>
          </cell>
        </row>
        <row r="902">
          <cell r="A902" t="str">
            <v>CMRUCT19091</v>
          </cell>
        </row>
        <row r="903">
          <cell r="A903" t="str">
            <v>CMRLPT23177</v>
          </cell>
        </row>
        <row r="904">
          <cell r="A904" t="str">
            <v>CMRLPT20091</v>
          </cell>
        </row>
        <row r="905">
          <cell r="A905" t="str">
            <v>SABCLEARN101</v>
          </cell>
        </row>
        <row r="906">
          <cell r="A906" t="str">
            <v>CMRUCT23073</v>
          </cell>
        </row>
        <row r="907">
          <cell r="A907" t="str">
            <v>CMRLPT20066</v>
          </cell>
        </row>
        <row r="908">
          <cell r="A908" t="str">
            <v>mescaveskoum</v>
          </cell>
        </row>
        <row r="909">
          <cell r="A909" t="str">
            <v>CMRLPT22167</v>
          </cell>
        </row>
        <row r="910">
          <cell r="A910" t="str">
            <v>CMRLPT19005</v>
          </cell>
        </row>
        <row r="911">
          <cell r="A911" t="str">
            <v>CMRLPT23192</v>
          </cell>
        </row>
        <row r="912">
          <cell r="A912" t="str">
            <v>yaousin002</v>
          </cell>
        </row>
        <row r="913">
          <cell r="A913" t="str">
            <v>CMRLPT22196</v>
          </cell>
        </row>
        <row r="914">
          <cell r="A914" t="str">
            <v>CMRLPT19366</v>
          </cell>
        </row>
        <row r="915">
          <cell r="A915" t="str">
            <v>CMRUCT23244</v>
          </cell>
        </row>
        <row r="916">
          <cell r="A916" t="str">
            <v>CMRLPT21072</v>
          </cell>
        </row>
        <row r="917">
          <cell r="A917" t="str">
            <v>CMRUCT23222</v>
          </cell>
        </row>
        <row r="918">
          <cell r="A918" t="str">
            <v>CMRLPT23003</v>
          </cell>
        </row>
        <row r="919">
          <cell r="A919" t="str">
            <v>CMRUCT22109</v>
          </cell>
        </row>
        <row r="920">
          <cell r="A920" t="str">
            <v>CMRLPT22014</v>
          </cell>
        </row>
        <row r="921">
          <cell r="A921" t="str">
            <v>CMRUCT21018</v>
          </cell>
        </row>
        <row r="922">
          <cell r="A922" t="str">
            <v>CMRLPT20019</v>
          </cell>
        </row>
        <row r="923">
          <cell r="A923" t="str">
            <v>CMRLPT21049</v>
          </cell>
        </row>
        <row r="924">
          <cell r="A924" t="str">
            <v>CMRUCT24073</v>
          </cell>
        </row>
        <row r="925">
          <cell r="A925" t="str">
            <v>CMRUCT23126</v>
          </cell>
        </row>
        <row r="926">
          <cell r="A926" t="str">
            <v>CMRUCT24172</v>
          </cell>
        </row>
        <row r="927">
          <cell r="A927" t="str">
            <v>CMRLPT23121</v>
          </cell>
        </row>
        <row r="928">
          <cell r="A928" t="str">
            <v>CMRUCT20071</v>
          </cell>
        </row>
        <row r="929">
          <cell r="A929" t="str">
            <v>CMRLPT22107</v>
          </cell>
        </row>
        <row r="930">
          <cell r="A930" t="str">
            <v>CMRLPT24199</v>
          </cell>
        </row>
        <row r="931">
          <cell r="A931" t="str">
            <v>CMRLPT24034</v>
          </cell>
        </row>
        <row r="932">
          <cell r="A932" t="str">
            <v>CMRLPT23013</v>
          </cell>
        </row>
        <row r="933">
          <cell r="A933" t="str">
            <v>CMRUCT20026</v>
          </cell>
        </row>
        <row r="934">
          <cell r="A934" t="str">
            <v>CMRLPT21158</v>
          </cell>
        </row>
        <row r="935">
          <cell r="A935" t="str">
            <v>CMRUCT20105</v>
          </cell>
        </row>
        <row r="936">
          <cell r="A936" t="str">
            <v>CMRUCT21030</v>
          </cell>
        </row>
        <row r="937">
          <cell r="A937" t="str">
            <v>BAFOUSIN002</v>
          </cell>
        </row>
        <row r="938">
          <cell r="A938" t="str">
            <v>CMRLPT21051</v>
          </cell>
        </row>
        <row r="939">
          <cell r="A939" t="str">
            <v>SABCBO101</v>
          </cell>
        </row>
        <row r="940">
          <cell r="A940" t="str">
            <v>CMRUCT19137</v>
          </cell>
        </row>
        <row r="941">
          <cell r="A941" t="str">
            <v>CMRUCT19140</v>
          </cell>
        </row>
        <row r="942">
          <cell r="A942" t="str">
            <v>CMRUCT23167</v>
          </cell>
        </row>
        <row r="943">
          <cell r="A943" t="str">
            <v>CMRLPT20050</v>
          </cell>
        </row>
        <row r="944">
          <cell r="A944" t="str">
            <v>CMRLPT20086</v>
          </cell>
        </row>
        <row r="945">
          <cell r="A945" t="str">
            <v>CMRLPT22053</v>
          </cell>
        </row>
        <row r="946">
          <cell r="A946" t="str">
            <v>CMRUCT22029</v>
          </cell>
        </row>
        <row r="947">
          <cell r="A947" t="str">
            <v>SIACSHARG101</v>
          </cell>
        </row>
        <row r="948">
          <cell r="A948" t="str">
            <v>CMRLPT20063</v>
          </cell>
        </row>
        <row r="949">
          <cell r="A949" t="str">
            <v>CMRUCT23216</v>
          </cell>
        </row>
        <row r="950">
          <cell r="A950" t="str">
            <v>CMRLPT21065</v>
          </cell>
        </row>
        <row r="951">
          <cell r="A951" t="str">
            <v>CMRLPT23222</v>
          </cell>
        </row>
        <row r="952">
          <cell r="A952" t="str">
            <v>CMRUCT23200</v>
          </cell>
        </row>
        <row r="953">
          <cell r="A953" t="str">
            <v>CMRUCT23088</v>
          </cell>
        </row>
        <row r="954">
          <cell r="A954" t="str">
            <v>BALIFICH003</v>
          </cell>
        </row>
        <row r="955">
          <cell r="A955" t="str">
            <v>CMRUCT23185</v>
          </cell>
        </row>
        <row r="956">
          <cell r="A956" t="str">
            <v>CMRLPT22200</v>
          </cell>
        </row>
        <row r="957">
          <cell r="A957" t="str">
            <v>CMRLPT24192</v>
          </cell>
        </row>
        <row r="958">
          <cell r="A958" t="str">
            <v>CMRLPT24115</v>
          </cell>
        </row>
        <row r="959">
          <cell r="A959" t="str">
            <v>CMRLPT20118</v>
          </cell>
        </row>
        <row r="960">
          <cell r="A960" t="str">
            <v>CMRUCT23025</v>
          </cell>
        </row>
        <row r="961">
          <cell r="A961" t="str">
            <v>CMRLPT22183</v>
          </cell>
        </row>
        <row r="962">
          <cell r="A962" t="str">
            <v>CMRUCT20082</v>
          </cell>
        </row>
        <row r="963">
          <cell r="A963" t="str">
            <v>CMRLPT19155</v>
          </cell>
        </row>
        <row r="964">
          <cell r="A964" t="str">
            <v>CMRUCT19019</v>
          </cell>
        </row>
        <row r="965">
          <cell r="A965" t="str">
            <v>SABCPASDO102</v>
          </cell>
        </row>
        <row r="966">
          <cell r="A966" t="str">
            <v>CMRUCT24064</v>
          </cell>
        </row>
        <row r="967">
          <cell r="A967" t="str">
            <v>CMRUCT20021</v>
          </cell>
        </row>
        <row r="968">
          <cell r="A968" t="str">
            <v>CMRLPT21036</v>
          </cell>
        </row>
        <row r="969">
          <cell r="A969" t="str">
            <v>CMRUCT23243</v>
          </cell>
        </row>
        <row r="970">
          <cell r="A970" t="str">
            <v>CMRLPT23319</v>
          </cell>
        </row>
        <row r="971">
          <cell r="A971" t="str">
            <v>SABCSHARG101</v>
          </cell>
        </row>
        <row r="972">
          <cell r="A972" t="str">
            <v>CMRUCT23173</v>
          </cell>
        </row>
        <row r="973">
          <cell r="A973" t="str">
            <v>CMRLPT24066</v>
          </cell>
        </row>
        <row r="974">
          <cell r="A974" t="str">
            <v>CMRLPT19175</v>
          </cell>
        </row>
        <row r="975">
          <cell r="A975" t="str">
            <v>CMRUCT23003</v>
          </cell>
        </row>
        <row r="976">
          <cell r="A976" t="str">
            <v>CMRUCT23209</v>
          </cell>
        </row>
        <row r="977">
          <cell r="A977" t="str">
            <v>CMRLPT23188</v>
          </cell>
        </row>
        <row r="978">
          <cell r="A978" t="str">
            <v>CMRLPT23304</v>
          </cell>
        </row>
        <row r="979">
          <cell r="A979" t="str">
            <v>CMRLPT19369</v>
          </cell>
        </row>
        <row r="980">
          <cell r="A980" t="str">
            <v>CMRUCT21047</v>
          </cell>
        </row>
        <row r="981">
          <cell r="A981" t="str">
            <v>SABCISO201</v>
          </cell>
        </row>
        <row r="982">
          <cell r="A982" t="str">
            <v>CMRUCT24036</v>
          </cell>
        </row>
        <row r="983">
          <cell r="A983" t="str">
            <v>CMRUCT23130</v>
          </cell>
        </row>
        <row r="984">
          <cell r="A984" t="str">
            <v>CMRUCT23127</v>
          </cell>
        </row>
        <row r="985">
          <cell r="A985" t="str">
            <v>CMRLPT23091</v>
          </cell>
        </row>
        <row r="986">
          <cell r="A986" t="str">
            <v>CMRLPT19013</v>
          </cell>
        </row>
        <row r="987">
          <cell r="A987" t="str">
            <v>CMRLPT19161</v>
          </cell>
        </row>
        <row r="988">
          <cell r="A988" t="str">
            <v>CMRUCT21015</v>
          </cell>
        </row>
        <row r="989">
          <cell r="A989" t="str">
            <v>CMRLPT23284</v>
          </cell>
        </row>
        <row r="990">
          <cell r="A990" t="str">
            <v>CMRLPT21017</v>
          </cell>
        </row>
        <row r="991">
          <cell r="A991" t="str">
            <v>CMRLPT21018</v>
          </cell>
        </row>
        <row r="992">
          <cell r="A992" t="str">
            <v>CMRUCT23004</v>
          </cell>
        </row>
        <row r="993">
          <cell r="A993" t="str">
            <v>CMRLPT24028</v>
          </cell>
        </row>
        <row r="994">
          <cell r="A994" t="str">
            <v>SABCPROJ601</v>
          </cell>
        </row>
        <row r="995">
          <cell r="A995" t="str">
            <v>CMRUCT21120</v>
          </cell>
        </row>
        <row r="996">
          <cell r="A996" t="str">
            <v>SABCDIMO103</v>
          </cell>
        </row>
        <row r="997">
          <cell r="A997" t="str">
            <v>CMRLPT23016</v>
          </cell>
        </row>
        <row r="998">
          <cell r="A998" t="str">
            <v>CMRLPT20068</v>
          </cell>
        </row>
        <row r="999">
          <cell r="A999" t="str">
            <v>CMRUCT23215</v>
          </cell>
        </row>
        <row r="1000">
          <cell r="A1000" t="str">
            <v>CMRUCT22085</v>
          </cell>
        </row>
        <row r="1001">
          <cell r="A1001" t="str">
            <v>CMRUCT21100</v>
          </cell>
        </row>
        <row r="1002">
          <cell r="A1002" t="str">
            <v>SABCBO102</v>
          </cell>
        </row>
        <row r="1003">
          <cell r="A1003" t="str">
            <v>CMRLPT19318</v>
          </cell>
        </row>
        <row r="1004">
          <cell r="A1004" t="str">
            <v>BALIBI601</v>
          </cell>
        </row>
        <row r="1005">
          <cell r="A1005" t="str">
            <v>CMRLPT21055</v>
          </cell>
        </row>
        <row r="1006">
          <cell r="A1006" t="str">
            <v>2a02:9130:2eb:ccc5:4082:ba0e:3a23:bc2e</v>
          </cell>
        </row>
        <row r="1007">
          <cell r="A1007" t="str">
            <v>CMRLPT19288</v>
          </cell>
        </row>
        <row r="1008">
          <cell r="A1008" t="str">
            <v>CMRLPT21024</v>
          </cell>
        </row>
        <row r="1009">
          <cell r="A1009" t="str">
            <v>CMRUCT22044</v>
          </cell>
        </row>
        <row r="1010">
          <cell r="A1010" t="str">
            <v>CMRLPT24133</v>
          </cell>
        </row>
        <row r="1011">
          <cell r="A1011" t="str">
            <v>CMRLPT22050</v>
          </cell>
        </row>
        <row r="1012">
          <cell r="A1012" t="str">
            <v>CMRLPT22129</v>
          </cell>
        </row>
        <row r="1013">
          <cell r="A1013" t="str">
            <v>CMRLPT23275</v>
          </cell>
        </row>
        <row r="1014">
          <cell r="A1014" t="str">
            <v>CMRUCT21066</v>
          </cell>
        </row>
        <row r="1015">
          <cell r="A1015" t="str">
            <v>CMRLPT23233</v>
          </cell>
        </row>
        <row r="1016">
          <cell r="A1016" t="str">
            <v>CMRLPT23093</v>
          </cell>
        </row>
        <row r="1017">
          <cell r="A1017" t="str">
            <v>CMRLPT23132</v>
          </cell>
        </row>
        <row r="1018">
          <cell r="A1018" t="str">
            <v>CMRUCT23114</v>
          </cell>
        </row>
        <row r="1019">
          <cell r="A1019" t="str">
            <v>CMRLPT23249</v>
          </cell>
        </row>
        <row r="1020">
          <cell r="A1020" t="str">
            <v>CMRUCT24050</v>
          </cell>
        </row>
        <row r="1021">
          <cell r="A1021" t="str">
            <v>CMRUCT21071</v>
          </cell>
        </row>
        <row r="1022">
          <cell r="A1022" t="str">
            <v>GAROPDDK101</v>
          </cell>
        </row>
        <row r="1023">
          <cell r="A1023" t="str">
            <v>CMRUCT20055</v>
          </cell>
        </row>
        <row r="1024">
          <cell r="A1024" t="str">
            <v>CMRLPT22028</v>
          </cell>
        </row>
        <row r="1025">
          <cell r="A1025" t="str">
            <v>CMRLPT19357</v>
          </cell>
        </row>
        <row r="1026">
          <cell r="A1026" t="str">
            <v>CMRUCT22066</v>
          </cell>
        </row>
        <row r="1027">
          <cell r="A1027" t="str">
            <v>CMRLPT23150</v>
          </cell>
        </row>
        <row r="1028">
          <cell r="A1028" t="str">
            <v>CMRUCT24156</v>
          </cell>
        </row>
        <row r="1029">
          <cell r="A1029" t="str">
            <v>CMRUCT24086</v>
          </cell>
        </row>
        <row r="1030">
          <cell r="A1030" t="str">
            <v>CMRLPT23095</v>
          </cell>
        </row>
        <row r="1031">
          <cell r="A1031" t="str">
            <v>balierp004</v>
          </cell>
        </row>
        <row r="1032">
          <cell r="A1032" t="str">
            <v>EFISERVEUR</v>
          </cell>
        </row>
        <row r="1033">
          <cell r="A1033" t="str">
            <v>CMRLPT24023</v>
          </cell>
        </row>
        <row r="1034">
          <cell r="A1034" t="str">
            <v>CMRUCT21057</v>
          </cell>
        </row>
        <row r="1035">
          <cell r="A1035" t="str">
            <v>CMRUCT23303</v>
          </cell>
        </row>
        <row r="1036">
          <cell r="A1036" t="str">
            <v>CMRUCT22116</v>
          </cell>
        </row>
        <row r="1037">
          <cell r="A1037" t="str">
            <v>CMRLPT22207</v>
          </cell>
        </row>
        <row r="1038">
          <cell r="A1038" t="str">
            <v>CMRLPT23159</v>
          </cell>
        </row>
        <row r="1039">
          <cell r="A1039" t="str">
            <v>CMRUCT22089</v>
          </cell>
        </row>
        <row r="1040">
          <cell r="A1040" t="str">
            <v>CMRUCT23066</v>
          </cell>
        </row>
        <row r="1041">
          <cell r="A1041" t="str">
            <v>SABCVPRX101</v>
          </cell>
        </row>
        <row r="1042">
          <cell r="A1042" t="str">
            <v>CMRLPT23045</v>
          </cell>
        </row>
        <row r="1043">
          <cell r="A1043" t="str">
            <v>CMRLPT22128</v>
          </cell>
        </row>
        <row r="1044">
          <cell r="A1044" t="str">
            <v>CMRUCT23115</v>
          </cell>
        </row>
        <row r="1045">
          <cell r="A1045" t="str">
            <v>CMRLPT24072</v>
          </cell>
        </row>
        <row r="1046">
          <cell r="A1046" t="str">
            <v>CMRLPT24161</v>
          </cell>
        </row>
        <row r="1047">
          <cell r="A1047" t="str">
            <v>CMRUCT23293</v>
          </cell>
        </row>
        <row r="1048">
          <cell r="A1048" t="str">
            <v>CMRUCT20060</v>
          </cell>
        </row>
        <row r="1049">
          <cell r="A1049" t="str">
            <v>CMRLPT22043</v>
          </cell>
        </row>
        <row r="1050">
          <cell r="A1050" t="str">
            <v>CMRUCT20047</v>
          </cell>
        </row>
        <row r="1051">
          <cell r="A1051" t="str">
            <v>CMRUCT22043</v>
          </cell>
        </row>
        <row r="1052">
          <cell r="A1052" t="str">
            <v>CMRLPT19363</v>
          </cell>
        </row>
        <row r="1053">
          <cell r="A1053" t="str">
            <v>CMRLPT21086</v>
          </cell>
        </row>
        <row r="1054">
          <cell r="A1054" t="str">
            <v>BONADOMC002</v>
          </cell>
        </row>
        <row r="1055">
          <cell r="A1055" t="str">
            <v>CMRLPT19190</v>
          </cell>
        </row>
        <row r="1056">
          <cell r="A1056" t="str">
            <v>CMRLPT20084</v>
          </cell>
        </row>
        <row r="1057">
          <cell r="A1057" t="str">
            <v>CMRLPT19156</v>
          </cell>
        </row>
        <row r="1058">
          <cell r="A1058" t="str">
            <v>CMRLPT23019</v>
          </cell>
        </row>
        <row r="1059">
          <cell r="A1059" t="str">
            <v>CMRUCT21039</v>
          </cell>
        </row>
        <row r="1060">
          <cell r="A1060" t="str">
            <v>CMRLPT19179</v>
          </cell>
        </row>
        <row r="1061">
          <cell r="A1061" t="str">
            <v>CMRUCT23309</v>
          </cell>
        </row>
        <row r="1062">
          <cell r="A1062" t="str">
            <v>CMRLPT20115</v>
          </cell>
        </row>
        <row r="1063">
          <cell r="A1063" t="str">
            <v>CMRUCT23138</v>
          </cell>
        </row>
        <row r="1064">
          <cell r="A1064" t="str">
            <v>CMRUCT24026</v>
          </cell>
        </row>
        <row r="1065">
          <cell r="A1065" t="str">
            <v>CMRLPT23156</v>
          </cell>
        </row>
        <row r="1066">
          <cell r="A1066" t="str">
            <v>2c0f:2a80:85:3110:d03c:4444:bd52:613b</v>
          </cell>
        </row>
        <row r="1067">
          <cell r="A1067" t="str">
            <v>CMRUCT20076</v>
          </cell>
        </row>
        <row r="1068">
          <cell r="A1068" t="str">
            <v>CMRUCT23193</v>
          </cell>
        </row>
        <row r="1069">
          <cell r="A1069" t="str">
            <v>CMRUCT23301</v>
          </cell>
        </row>
        <row r="1070">
          <cell r="A1070" t="str">
            <v>CMRLPT21163</v>
          </cell>
        </row>
        <row r="1071">
          <cell r="A1071" t="str">
            <v>CMRLPT23282</v>
          </cell>
        </row>
        <row r="1072">
          <cell r="A1072" t="str">
            <v>CMRLPT21012</v>
          </cell>
        </row>
        <row r="1073">
          <cell r="A1073" t="str">
            <v>CMRUCT20020</v>
          </cell>
        </row>
        <row r="1074">
          <cell r="A1074" t="str">
            <v>CMRLPT23269</v>
          </cell>
        </row>
        <row r="1075">
          <cell r="A1075" t="str">
            <v>CMRUCT21075</v>
          </cell>
        </row>
        <row r="1076">
          <cell r="A1076" t="str">
            <v>CMRUCT22059</v>
          </cell>
        </row>
        <row r="1077">
          <cell r="A1077" t="str">
            <v>pontbbrasskoum</v>
          </cell>
        </row>
        <row r="1078">
          <cell r="A1078" t="str">
            <v>CMRUCT19014</v>
          </cell>
        </row>
        <row r="1079">
          <cell r="A1079" t="str">
            <v>CMRLPT23305</v>
          </cell>
        </row>
        <row r="1080">
          <cell r="A1080" t="str">
            <v>CMRUCT22006</v>
          </cell>
        </row>
        <row r="1081">
          <cell r="A1081" t="str">
            <v>CMRUCT24005</v>
          </cell>
        </row>
        <row r="1082">
          <cell r="A1082" t="str">
            <v>CMRUCT23083</v>
          </cell>
        </row>
        <row r="1083">
          <cell r="A1083" t="str">
            <v>CMRUCT23302</v>
          </cell>
        </row>
        <row r="1084">
          <cell r="A1084" t="str">
            <v>pontbbrassbaf</v>
          </cell>
        </row>
        <row r="1085">
          <cell r="A1085" t="str">
            <v>CMRUCT21007</v>
          </cell>
        </row>
        <row r="1086">
          <cell r="A1086" t="str">
            <v>CMRLPT24029</v>
          </cell>
        </row>
        <row r="1087">
          <cell r="A1087" t="str">
            <v>CMRUCT23097</v>
          </cell>
        </row>
        <row r="1088">
          <cell r="A1088" t="str">
            <v>CMRUCT22007</v>
          </cell>
        </row>
        <row r="1089">
          <cell r="A1089" t="str">
            <v>CMRLPT23235</v>
          </cell>
        </row>
        <row r="1090">
          <cell r="A1090" t="str">
            <v>CMRUCT22040</v>
          </cell>
        </row>
        <row r="1091">
          <cell r="A1091" t="str">
            <v>CMRLPT21011</v>
          </cell>
        </row>
        <row r="1092">
          <cell r="A1092" t="str">
            <v>CMRLPT22020</v>
          </cell>
        </row>
        <row r="1093">
          <cell r="A1093" t="str">
            <v>CMRLPT23243</v>
          </cell>
        </row>
        <row r="1094">
          <cell r="A1094" t="str">
            <v>CMRUCT21108</v>
          </cell>
        </row>
        <row r="1095">
          <cell r="A1095" t="str">
            <v>CMRLPT23174</v>
          </cell>
        </row>
        <row r="1096">
          <cell r="A1096" t="str">
            <v>CMRLPT20085</v>
          </cell>
        </row>
        <row r="1097">
          <cell r="A1097" t="str">
            <v>CMRUCT23153</v>
          </cell>
        </row>
        <row r="1098">
          <cell r="A1098" t="str">
            <v>CMRUCT24012</v>
          </cell>
        </row>
        <row r="1099">
          <cell r="A1099" t="str">
            <v>CMRLPT23260</v>
          </cell>
        </row>
        <row r="1100">
          <cell r="A1100" t="str">
            <v>CMRUCT19263</v>
          </cell>
        </row>
        <row r="1101">
          <cell r="A1101" t="str">
            <v>CMRUCT22009</v>
          </cell>
        </row>
        <row r="1102">
          <cell r="A1102" t="str">
            <v>CMRLPT24159</v>
          </cell>
        </row>
        <row r="1103">
          <cell r="A1103" t="str">
            <v>CMRLPT20054</v>
          </cell>
        </row>
        <row r="1104">
          <cell r="A1104" t="str">
            <v>CMRUCT21080</v>
          </cell>
        </row>
        <row r="1105">
          <cell r="A1105" t="str">
            <v>CMRUCT19005</v>
          </cell>
        </row>
        <row r="1106">
          <cell r="A1106" t="str">
            <v>CMRLPT22144</v>
          </cell>
        </row>
        <row r="1107">
          <cell r="A1107" t="str">
            <v>CMRUCT20174</v>
          </cell>
        </row>
        <row r="1108">
          <cell r="A1108" t="str">
            <v>CMRLPT24158</v>
          </cell>
        </row>
        <row r="1109">
          <cell r="A1109" t="str">
            <v>CMRLPT24075</v>
          </cell>
        </row>
        <row r="1110">
          <cell r="A1110" t="str">
            <v>CMRUCT23214</v>
          </cell>
        </row>
        <row r="1111">
          <cell r="A1111" t="str">
            <v>messgxydecp</v>
          </cell>
        </row>
        <row r="1112">
          <cell r="A1112" t="str">
            <v>CMRLPT20108</v>
          </cell>
        </row>
        <row r="1113">
          <cell r="A1113" t="str">
            <v>CMRUCT20007</v>
          </cell>
        </row>
        <row r="1114">
          <cell r="A1114" t="str">
            <v>SABCMSQL201</v>
          </cell>
        </row>
        <row r="1115">
          <cell r="A1115" t="str">
            <v>CMRLPT22124</v>
          </cell>
        </row>
        <row r="1116">
          <cell r="A1116" t="str">
            <v>CMRLPT19279</v>
          </cell>
        </row>
        <row r="1117">
          <cell r="A1117" t="str">
            <v>CMRUCT20087</v>
          </cell>
        </row>
        <row r="1118">
          <cell r="A1118" t="str">
            <v>CMRUCT21064</v>
          </cell>
        </row>
        <row r="1119">
          <cell r="A1119" t="str">
            <v>SABCSSIS101</v>
          </cell>
        </row>
        <row r="1120">
          <cell r="A1120" t="str">
            <v>CMRLPT23315</v>
          </cell>
        </row>
        <row r="1121">
          <cell r="A1121" t="str">
            <v>CMRLPT21140</v>
          </cell>
        </row>
        <row r="1122">
          <cell r="A1122" t="str">
            <v>CMRLPT23226</v>
          </cell>
        </row>
        <row r="1123">
          <cell r="A1123" t="str">
            <v>CMRLPT23088</v>
          </cell>
        </row>
        <row r="1124">
          <cell r="A1124" t="str">
            <v>CMRLPT21098</v>
          </cell>
        </row>
        <row r="1125">
          <cell r="A1125" t="str">
            <v>CMRUCT20093</v>
          </cell>
        </row>
        <row r="1126">
          <cell r="A1126" t="str">
            <v>CMRUCT21130</v>
          </cell>
        </row>
        <row r="1127">
          <cell r="A1127" t="str">
            <v>CMRUCT19001</v>
          </cell>
        </row>
        <row r="1128">
          <cell r="A1128" t="str">
            <v>CMRLPT23193</v>
          </cell>
        </row>
        <row r="1129">
          <cell r="A1129" t="str">
            <v>CMRLPT23228</v>
          </cell>
        </row>
        <row r="1130">
          <cell r="A1130" t="str">
            <v>CMRUCT23085</v>
          </cell>
        </row>
        <row r="1131">
          <cell r="A1131" t="str">
            <v>CMRLPT21164</v>
          </cell>
        </row>
        <row r="1132">
          <cell r="A1132" t="str">
            <v>CMRUCT19237</v>
          </cell>
        </row>
        <row r="1133">
          <cell r="A1133" t="str">
            <v>CMRLPT21042</v>
          </cell>
        </row>
        <row r="1134">
          <cell r="A1134" t="str">
            <v>BALILIMS001</v>
          </cell>
        </row>
        <row r="1135">
          <cell r="A1135" t="str">
            <v>CMRUCT21054</v>
          </cell>
        </row>
        <row r="1136">
          <cell r="A1136" t="str">
            <v>CMRUCT24101</v>
          </cell>
        </row>
        <row r="1137">
          <cell r="A1137" t="str">
            <v>CMRLPT20011</v>
          </cell>
        </row>
        <row r="1138">
          <cell r="A1138" t="str">
            <v>CMRLPT22004</v>
          </cell>
        </row>
        <row r="1139">
          <cell r="A1139" t="str">
            <v>CMRUCT19160</v>
          </cell>
        </row>
        <row r="1140">
          <cell r="A1140" t="str">
            <v>CMRLPT23250</v>
          </cell>
        </row>
        <row r="1141">
          <cell r="A1141" t="str">
            <v>CMRLPT23075</v>
          </cell>
        </row>
        <row r="1142">
          <cell r="A1142" t="str">
            <v>CMRLPT23084</v>
          </cell>
        </row>
        <row r="1143">
          <cell r="A1143" t="str">
            <v>NDOKDOMC003</v>
          </cell>
        </row>
        <row r="1144">
          <cell r="A1144" t="str">
            <v>CMRLPT20005</v>
          </cell>
        </row>
        <row r="1145">
          <cell r="A1145" t="str">
            <v>CMRLPT23100</v>
          </cell>
        </row>
        <row r="1146">
          <cell r="A1146" t="str">
            <v>CMRUCT22024</v>
          </cell>
        </row>
        <row r="1147">
          <cell r="A1147" t="str">
            <v>CMRUCT19087</v>
          </cell>
        </row>
        <row r="1148">
          <cell r="A1148" t="str">
            <v>SABCMOS104</v>
          </cell>
        </row>
        <row r="1149">
          <cell r="A1149" t="str">
            <v>CMRLPT23078</v>
          </cell>
        </row>
        <row r="1150">
          <cell r="A1150" t="str">
            <v>CMRLPT23210</v>
          </cell>
        </row>
        <row r="1151">
          <cell r="A1151" t="str">
            <v>CMRLPT22072</v>
          </cell>
        </row>
        <row r="1152">
          <cell r="A1152" t="str">
            <v>CMRUCT23063</v>
          </cell>
        </row>
        <row r="1153">
          <cell r="A1153" t="str">
            <v>CMRLPT24206</v>
          </cell>
        </row>
        <row r="1154">
          <cell r="A1154" t="str">
            <v>CMRLPT21096</v>
          </cell>
        </row>
        <row r="1155">
          <cell r="A1155" t="str">
            <v>CMRUCT23230</v>
          </cell>
        </row>
        <row r="1156">
          <cell r="A1156" t="str">
            <v>CMRLPT23267</v>
          </cell>
        </row>
        <row r="1157">
          <cell r="A1157" t="str">
            <v>CMRUCT19192</v>
          </cell>
        </row>
        <row r="1158">
          <cell r="A1158" t="str">
            <v>CMRLPT22011</v>
          </cell>
        </row>
        <row r="1159">
          <cell r="A1159" t="str">
            <v>CMRLPT22055</v>
          </cell>
        </row>
        <row r="1160">
          <cell r="A1160" t="str">
            <v>CMRLPT21105</v>
          </cell>
        </row>
        <row r="1161">
          <cell r="A1161" t="str">
            <v>CMRLPT22096</v>
          </cell>
        </row>
        <row r="1162">
          <cell r="A1162" t="str">
            <v>CMRLPT23077</v>
          </cell>
        </row>
        <row r="1163">
          <cell r="A1163" t="str">
            <v>CMRLPT21123</v>
          </cell>
        </row>
        <row r="1164">
          <cell r="A1164" t="str">
            <v>2a02:8428:e01c:1501:8faf:43f1:9b0b:1a40</v>
          </cell>
        </row>
        <row r="1165">
          <cell r="A1165" t="str">
            <v>CMRLPT19203</v>
          </cell>
        </row>
        <row r="1166">
          <cell r="A1166" t="str">
            <v>2c0f:2a80:85:4b10::bc3</v>
          </cell>
        </row>
        <row r="1167">
          <cell r="A1167" t="str">
            <v>2c0f:2a80:85:4b10:7b36:907:2caa:5f58</v>
          </cell>
        </row>
        <row r="1168">
          <cell r="A1168" t="str">
            <v>CMRLPT24065</v>
          </cell>
        </row>
        <row r="1169">
          <cell r="A1169" t="str">
            <v>CMRUCT23320</v>
          </cell>
        </row>
        <row r="1170">
          <cell r="A1170" t="str">
            <v>CMRLPT22063</v>
          </cell>
        </row>
        <row r="1171">
          <cell r="A1171" t="str">
            <v>CMRUCT23331</v>
          </cell>
        </row>
        <row r="1172">
          <cell r="A1172" t="str">
            <v>CMRUCT23058</v>
          </cell>
        </row>
        <row r="1173">
          <cell r="A1173" t="str">
            <v>CMRLPT22098</v>
          </cell>
        </row>
        <row r="1174">
          <cell r="A1174" t="str">
            <v>CMRUCT23077</v>
          </cell>
        </row>
        <row r="1175">
          <cell r="A1175" t="str">
            <v>CMRUCT21002</v>
          </cell>
        </row>
        <row r="1176">
          <cell r="A1176" t="str">
            <v>messgxgaro</v>
          </cell>
        </row>
        <row r="1177">
          <cell r="A1177" t="str">
            <v>CMRLPT23114</v>
          </cell>
        </row>
        <row r="1178">
          <cell r="A1178" t="str">
            <v>CMRLPT24090</v>
          </cell>
        </row>
        <row r="1179">
          <cell r="A1179" t="str">
            <v>CMRLPT21095</v>
          </cell>
        </row>
        <row r="1180">
          <cell r="A1180" t="str">
            <v>CMRLPT24025</v>
          </cell>
        </row>
        <row r="1181">
          <cell r="A1181" t="str">
            <v>CMRUCT23224</v>
          </cell>
        </row>
        <row r="1182">
          <cell r="A1182" t="str">
            <v>CMRLPT19368</v>
          </cell>
        </row>
        <row r="1183">
          <cell r="A1183" t="str">
            <v>CMRUCT20081</v>
          </cell>
        </row>
        <row r="1184">
          <cell r="A1184" t="str">
            <v>CMRLPT24041</v>
          </cell>
        </row>
        <row r="1185">
          <cell r="A1185" t="str">
            <v>CMRLPT23026</v>
          </cell>
        </row>
        <row r="1186">
          <cell r="A1186" t="str">
            <v>CMRLPT19177</v>
          </cell>
        </row>
        <row r="1187">
          <cell r="A1187" t="str">
            <v>CMRUCT23196</v>
          </cell>
        </row>
        <row r="1188">
          <cell r="A1188" t="str">
            <v>CMRUCT20148</v>
          </cell>
        </row>
        <row r="1189">
          <cell r="A1189" t="str">
            <v>CMRLPT21053</v>
          </cell>
        </row>
        <row r="1190">
          <cell r="A1190" t="str">
            <v>CMRUCT22148</v>
          </cell>
        </row>
        <row r="1191">
          <cell r="A1191" t="str">
            <v>CMRLPT22062</v>
          </cell>
        </row>
        <row r="1192">
          <cell r="A1192" t="str">
            <v>CMRUCT23228</v>
          </cell>
        </row>
        <row r="1193">
          <cell r="A1193" t="str">
            <v>CMRLPT22024</v>
          </cell>
        </row>
        <row r="1194">
          <cell r="A1194" t="str">
            <v>CMRLPT20075</v>
          </cell>
        </row>
        <row r="1195">
          <cell r="A1195" t="str">
            <v>SABCOMNI101</v>
          </cell>
        </row>
        <row r="1196">
          <cell r="A1196" t="str">
            <v>CMRLPT24039</v>
          </cell>
        </row>
        <row r="1197">
          <cell r="A1197" t="str">
            <v>CMRUCT23018</v>
          </cell>
        </row>
        <row r="1198">
          <cell r="A1198" t="str">
            <v>CMRLPT22115</v>
          </cell>
        </row>
        <row r="1199">
          <cell r="A1199" t="str">
            <v>messgxndok</v>
          </cell>
        </row>
        <row r="1200">
          <cell r="A1200" t="str">
            <v>CMRLPT23141</v>
          </cell>
        </row>
        <row r="1201">
          <cell r="A1201" t="str">
            <v>CMRUCT21131</v>
          </cell>
        </row>
        <row r="1202">
          <cell r="A1202" t="str">
            <v>CMRUCT19253</v>
          </cell>
        </row>
        <row r="1203">
          <cell r="A1203" t="str">
            <v>CMRUCT20084</v>
          </cell>
        </row>
        <row r="1204">
          <cell r="A1204" t="str">
            <v>CMRUCT20164</v>
          </cell>
        </row>
        <row r="1205">
          <cell r="A1205" t="str">
            <v>CMRLPT19238</v>
          </cell>
        </row>
        <row r="1206">
          <cell r="A1206" t="str">
            <v>CMRUCT23190</v>
          </cell>
        </row>
        <row r="1207">
          <cell r="A1207" t="str">
            <v>CMRLPT23066</v>
          </cell>
        </row>
        <row r="1208">
          <cell r="A1208" t="str">
            <v>CMRUCT24175</v>
          </cell>
        </row>
        <row r="1209">
          <cell r="A1209" t="str">
            <v>CMRUCT23236</v>
          </cell>
        </row>
        <row r="1210">
          <cell r="A1210" t="str">
            <v>CMRUCT24192</v>
          </cell>
        </row>
        <row r="1211">
          <cell r="A1211" t="str">
            <v>CMRUCT23316</v>
          </cell>
        </row>
        <row r="1212">
          <cell r="A1212" t="str">
            <v>CMRUCT23100</v>
          </cell>
        </row>
        <row r="1213">
          <cell r="A1213" t="str">
            <v>CMRUCT20030</v>
          </cell>
        </row>
        <row r="1214">
          <cell r="A1214" t="str">
            <v>CMRUCT22026</v>
          </cell>
        </row>
        <row r="1215">
          <cell r="A1215" t="str">
            <v>CMRLPT23227</v>
          </cell>
        </row>
        <row r="1216">
          <cell r="A1216" t="str">
            <v>CMRLPT22089</v>
          </cell>
        </row>
        <row r="1217">
          <cell r="A1217" t="str">
            <v>CMRLPT23178</v>
          </cell>
        </row>
        <row r="1218">
          <cell r="A1218" t="str">
            <v>CMRUCT19151</v>
          </cell>
        </row>
        <row r="1219">
          <cell r="A1219" t="str">
            <v>CMRLPT22112</v>
          </cell>
        </row>
        <row r="1220">
          <cell r="A1220" t="str">
            <v>CMRLPT20008</v>
          </cell>
        </row>
        <row r="1221">
          <cell r="A1221" t="str">
            <v>CMRUCT20069</v>
          </cell>
        </row>
        <row r="1222">
          <cell r="A1222" t="str">
            <v>CMRLPT21154</v>
          </cell>
        </row>
        <row r="1223">
          <cell r="A1223" t="str">
            <v>BALILIMS201</v>
          </cell>
        </row>
        <row r="1224">
          <cell r="A1224" t="str">
            <v>CMRUCT21135</v>
          </cell>
        </row>
        <row r="1225">
          <cell r="A1225" t="str">
            <v>CMRLPT24095</v>
          </cell>
        </row>
        <row r="1226">
          <cell r="A1226" t="str">
            <v>CMRLPT23071</v>
          </cell>
        </row>
        <row r="1227">
          <cell r="A1227" t="str">
            <v>BALILIMS003</v>
          </cell>
        </row>
        <row r="1228">
          <cell r="A1228" t="str">
            <v>CMRUCT21062</v>
          </cell>
        </row>
        <row r="1229">
          <cell r="A1229" t="str">
            <v>CMRLPT21149</v>
          </cell>
        </row>
        <row r="1230">
          <cell r="A1230" t="str">
            <v>CMRLPT22070</v>
          </cell>
        </row>
        <row r="1231">
          <cell r="A1231" t="str">
            <v>CMRUCT24168</v>
          </cell>
        </row>
        <row r="1232">
          <cell r="A1232" t="str">
            <v>CMRUCT23082</v>
          </cell>
        </row>
        <row r="1233">
          <cell r="A1233" t="str">
            <v>CMRLPT24082</v>
          </cell>
        </row>
        <row r="1234">
          <cell r="A1234" t="str">
            <v>CMRUCT24165</v>
          </cell>
        </row>
        <row r="1235">
          <cell r="A1235" t="str">
            <v>CMRUCT23206</v>
          </cell>
        </row>
        <row r="1236">
          <cell r="A1236" t="str">
            <v>CMRUCT21087</v>
          </cell>
        </row>
        <row r="1237">
          <cell r="A1237" t="str">
            <v>CMRLPT19002</v>
          </cell>
        </row>
        <row r="1238">
          <cell r="A1238" t="str">
            <v>BALILIMS401</v>
          </cell>
        </row>
        <row r="1239">
          <cell r="A1239" t="str">
            <v>SABCSQCAIS101</v>
          </cell>
        </row>
        <row r="1240">
          <cell r="A1240" t="str">
            <v>CMRLPT23101</v>
          </cell>
        </row>
        <row r="1241">
          <cell r="A1241" t="str">
            <v>CMRLPT22061</v>
          </cell>
        </row>
        <row r="1242">
          <cell r="A1242" t="str">
            <v>CMRUCT22012</v>
          </cell>
        </row>
        <row r="1243">
          <cell r="A1243" t="str">
            <v>CMRLPT23039</v>
          </cell>
        </row>
        <row r="1244">
          <cell r="A1244" t="str">
            <v>CMRUCT24044</v>
          </cell>
        </row>
        <row r="1245">
          <cell r="A1245" t="str">
            <v>CMRLPT20042</v>
          </cell>
        </row>
        <row r="1246">
          <cell r="A1246" t="str">
            <v>cmruct22088</v>
          </cell>
        </row>
        <row r="1247">
          <cell r="A1247" t="str">
            <v>CMRLPT22036</v>
          </cell>
        </row>
        <row r="1248">
          <cell r="A1248" t="str">
            <v>CMRUCT23027</v>
          </cell>
        </row>
        <row r="1249">
          <cell r="A1249" t="str">
            <v>CMRUCT23164</v>
          </cell>
        </row>
        <row r="1250">
          <cell r="A1250" t="str">
            <v>CMRUCT23271</v>
          </cell>
        </row>
        <row r="1251">
          <cell r="A1251" t="str">
            <v>CMRUCT24197</v>
          </cell>
        </row>
        <row r="1252">
          <cell r="A1252" t="str">
            <v>YAOUBACK101</v>
          </cell>
        </row>
        <row r="1253">
          <cell r="A1253" t="str">
            <v>CMRLPT22047</v>
          </cell>
        </row>
        <row r="1254">
          <cell r="A1254" t="str">
            <v>BALIDOMC002</v>
          </cell>
        </row>
        <row r="1255">
          <cell r="A1255" t="str">
            <v>CMRLPT24031</v>
          </cell>
        </row>
        <row r="1256">
          <cell r="A1256" t="str">
            <v>CMRLPT23289</v>
          </cell>
        </row>
        <row r="1257">
          <cell r="A1257" t="str">
            <v>CMRLPT22084</v>
          </cell>
        </row>
        <row r="1258">
          <cell r="A1258" t="str">
            <v>CMRLTP20065</v>
          </cell>
        </row>
        <row r="1259">
          <cell r="A1259" t="str">
            <v>mesfiltbaf</v>
          </cell>
        </row>
        <row r="1260">
          <cell r="A1260" t="str">
            <v>CMRUCT24118</v>
          </cell>
        </row>
        <row r="1261">
          <cell r="A1261" t="str">
            <v>CMRLPT22141</v>
          </cell>
        </row>
        <row r="1262">
          <cell r="A1262" t="str">
            <v>CMRUCT23312</v>
          </cell>
        </row>
        <row r="1263">
          <cell r="A1263" t="str">
            <v>CMRLPT22007</v>
          </cell>
        </row>
        <row r="1264">
          <cell r="A1264" t="str">
            <v>CMRUCT20050</v>
          </cell>
        </row>
        <row r="1265">
          <cell r="A1265" t="str">
            <v>SABCIA101</v>
          </cell>
        </row>
        <row r="1266">
          <cell r="A1266" t="str">
            <v>CMRLPT23107</v>
          </cell>
        </row>
        <row r="1267">
          <cell r="A1267" t="str">
            <v>CMRLPT23158</v>
          </cell>
        </row>
        <row r="1268">
          <cell r="A1268" t="str">
            <v>CMRUCT19111</v>
          </cell>
        </row>
        <row r="1269">
          <cell r="A1269" t="str">
            <v>CMRLPT22042</v>
          </cell>
        </row>
        <row r="1270">
          <cell r="A1270" t="str">
            <v>CMRLPT22161</v>
          </cell>
        </row>
        <row r="1271">
          <cell r="A1271" t="str">
            <v>CMRUCT19227</v>
          </cell>
        </row>
        <row r="1272">
          <cell r="A1272" t="str">
            <v>CMRLPT21121</v>
          </cell>
        </row>
        <row r="1273">
          <cell r="A1273" t="str">
            <v>CMRLPT20058</v>
          </cell>
        </row>
        <row r="1274">
          <cell r="A1274" t="str">
            <v>CMRUCT20163</v>
          </cell>
        </row>
        <row r="1275">
          <cell r="A1275" t="str">
            <v>CMRLPT22119</v>
          </cell>
        </row>
        <row r="1276">
          <cell r="A1276" t="str">
            <v>CMRUCT19107</v>
          </cell>
        </row>
        <row r="1277">
          <cell r="A1277" t="str">
            <v>CMRUCT20078</v>
          </cell>
        </row>
        <row r="1278">
          <cell r="A1278" t="str">
            <v>silos</v>
          </cell>
        </row>
        <row r="1279">
          <cell r="A1279" t="str">
            <v>CMRUCT19224</v>
          </cell>
        </row>
        <row r="1280">
          <cell r="A1280" t="str">
            <v>CMRUCT21109</v>
          </cell>
        </row>
        <row r="1281">
          <cell r="A1281" t="str">
            <v>CMRUCT23245</v>
          </cell>
        </row>
        <row r="1282">
          <cell r="A1282" t="str">
            <v>CMRLPT19168</v>
          </cell>
        </row>
        <row r="1283">
          <cell r="A1283" t="str">
            <v>CMRLPT22006</v>
          </cell>
        </row>
        <row r="1284">
          <cell r="A1284" t="str">
            <v>CMRUCT22167</v>
          </cell>
        </row>
        <row r="1285">
          <cell r="A1285" t="str">
            <v>CMRUCT20018</v>
          </cell>
        </row>
        <row r="1286">
          <cell r="A1286" t="str">
            <v>CMRUCT19113</v>
          </cell>
        </row>
        <row r="1287">
          <cell r="A1287" t="str">
            <v>SOUAMOS101</v>
          </cell>
        </row>
        <row r="1288">
          <cell r="A1288" t="str">
            <v>CMRLPT20028</v>
          </cell>
        </row>
        <row r="1289">
          <cell r="A1289" t="str">
            <v>CMRUCT22027</v>
          </cell>
        </row>
        <row r="1290">
          <cell r="A1290" t="str">
            <v>CMRLPT24128</v>
          </cell>
        </row>
        <row r="1291">
          <cell r="A1291" t="str">
            <v>CMRLPT19265</v>
          </cell>
        </row>
        <row r="1292">
          <cell r="A1292" t="str">
            <v>CMRLPT24204</v>
          </cell>
        </row>
        <row r="1293">
          <cell r="A1293" t="str">
            <v>CMRLPT22030</v>
          </cell>
        </row>
        <row r="1294">
          <cell r="A1294" t="str">
            <v>CMRUCT23311</v>
          </cell>
        </row>
        <row r="1295">
          <cell r="A1295" t="str">
            <v>CMRLPT21116</v>
          </cell>
        </row>
        <row r="1296">
          <cell r="A1296" t="str">
            <v>BALIDOMC003</v>
          </cell>
        </row>
        <row r="1297">
          <cell r="A1297" t="str">
            <v>CMRUCT20052</v>
          </cell>
        </row>
        <row r="1298">
          <cell r="A1298" t="str">
            <v>CMRLPT23254</v>
          </cell>
        </row>
        <row r="1299">
          <cell r="A1299" t="str">
            <v>CMRLPT19269</v>
          </cell>
        </row>
        <row r="1300">
          <cell r="A1300" t="str">
            <v>CMRLPT19173</v>
          </cell>
        </row>
        <row r="1301">
          <cell r="A1301" t="str">
            <v>CMRLPT21026</v>
          </cell>
        </row>
        <row r="1302">
          <cell r="A1302" t="str">
            <v>CMRUCT20053</v>
          </cell>
        </row>
        <row r="1303">
          <cell r="A1303" t="str">
            <v>CMRLPT21124</v>
          </cell>
        </row>
        <row r="1304">
          <cell r="A1304" t="str">
            <v>CMRUCT23229</v>
          </cell>
        </row>
        <row r="1305">
          <cell r="A1305" t="str">
            <v>CMRUCT20061</v>
          </cell>
        </row>
        <row r="1306">
          <cell r="A1306" t="str">
            <v>CMRUCT24008</v>
          </cell>
        </row>
        <row r="1307">
          <cell r="A1307" t="str">
            <v>NDOKPDDK101</v>
          </cell>
        </row>
        <row r="1308">
          <cell r="A1308" t="str">
            <v>SABCSQRH101</v>
          </cell>
        </row>
        <row r="1309">
          <cell r="A1309" t="str">
            <v>YAOUBI101</v>
          </cell>
        </row>
        <row r="1310">
          <cell r="A1310" t="str">
            <v>CMRLPT22118</v>
          </cell>
        </row>
        <row r="1311">
          <cell r="A1311" t="str">
            <v>CMRUCT22057</v>
          </cell>
        </row>
        <row r="1312">
          <cell r="A1312" t="str">
            <v>CMRLPT23108</v>
          </cell>
        </row>
        <row r="1313">
          <cell r="A1313" t="str">
            <v>CMRLPT23056</v>
          </cell>
        </row>
        <row r="1314">
          <cell r="A1314" t="str">
            <v>CMRLPT24167</v>
          </cell>
        </row>
        <row r="1315">
          <cell r="A1315" t="str">
            <v>CMRLPT19242</v>
          </cell>
        </row>
        <row r="1316">
          <cell r="A1316" t="str">
            <v>SEMCUPCUT101</v>
          </cell>
        </row>
        <row r="1317">
          <cell r="A1317" t="str">
            <v>CMRUCT20062</v>
          </cell>
        </row>
        <row r="1318">
          <cell r="A1318" t="str">
            <v>CMRLPT20046</v>
          </cell>
        </row>
        <row r="1319">
          <cell r="A1319" t="str">
            <v>CMRUCT23162</v>
          </cell>
        </row>
        <row r="1320">
          <cell r="A1320" t="str">
            <v>CMRLPT24021</v>
          </cell>
        </row>
        <row r="1321">
          <cell r="A1321" t="str">
            <v>CMRUCT21006</v>
          </cell>
        </row>
        <row r="1322">
          <cell r="A1322" t="str">
            <v>CMRUCT24107</v>
          </cell>
        </row>
        <row r="1323">
          <cell r="A1323" t="str">
            <v>CMRLPT23131</v>
          </cell>
        </row>
        <row r="1324">
          <cell r="A1324" t="str">
            <v>CMRUCT22004</v>
          </cell>
        </row>
        <row r="1325">
          <cell r="A1325" t="str">
            <v>CMRUCT23032</v>
          </cell>
        </row>
        <row r="1326">
          <cell r="A1326" t="str">
            <v>CMRLPT20048</v>
          </cell>
        </row>
        <row r="1327">
          <cell r="A1327" t="str">
            <v>CMRUCT23146</v>
          </cell>
        </row>
        <row r="1328">
          <cell r="A1328" t="str">
            <v>SABCSQDIMO201</v>
          </cell>
        </row>
        <row r="1329">
          <cell r="A1329" t="str">
            <v>CMRUCT22084</v>
          </cell>
        </row>
        <row r="1330">
          <cell r="A1330" t="str">
            <v>CMRUCT21117</v>
          </cell>
        </row>
        <row r="1331">
          <cell r="A1331" t="str">
            <v>CMRUCT24003</v>
          </cell>
        </row>
        <row r="1332">
          <cell r="A1332" t="str">
            <v>CMRUCT23011</v>
          </cell>
        </row>
        <row r="1333">
          <cell r="A1333" t="str">
            <v>CMRLPT19163</v>
          </cell>
        </row>
        <row r="1334">
          <cell r="A1334" t="str">
            <v>CMRUCT19076</v>
          </cell>
        </row>
        <row r="1335">
          <cell r="A1335" t="str">
            <v>CMRTAB20337</v>
          </cell>
        </row>
        <row r="1336">
          <cell r="A1336" t="str">
            <v>CMRUCT22069</v>
          </cell>
        </row>
        <row r="1337">
          <cell r="A1337" t="str">
            <v>CMRUCT23010</v>
          </cell>
        </row>
        <row r="1338">
          <cell r="A1338" t="str">
            <v>CMRUCT22113</v>
          </cell>
        </row>
        <row r="1339">
          <cell r="A1339" t="str">
            <v>SOCAPDDK101</v>
          </cell>
        </row>
        <row r="1340">
          <cell r="A1340" t="str">
            <v>CMRUCT22072</v>
          </cell>
        </row>
        <row r="1341">
          <cell r="A1341" t="str">
            <v>SABCMEC201</v>
          </cell>
        </row>
        <row r="1342">
          <cell r="A1342" t="str">
            <v>CMRLPT24087</v>
          </cell>
        </row>
        <row r="1343">
          <cell r="A1343" t="str">
            <v>CMRUCT20091</v>
          </cell>
        </row>
        <row r="1344">
          <cell r="A1344" t="str">
            <v>CMRUCT24069</v>
          </cell>
        </row>
        <row r="1345">
          <cell r="A1345" t="str">
            <v>CMRUCT23107</v>
          </cell>
        </row>
        <row r="1346">
          <cell r="A1346" t="str">
            <v>CMRUCT21094</v>
          </cell>
        </row>
        <row r="1347">
          <cell r="A1347" t="str">
            <v>CMRLPT23136</v>
          </cell>
        </row>
        <row r="1348">
          <cell r="A1348" t="str">
            <v>CMRLPT19229</v>
          </cell>
        </row>
        <row r="1349">
          <cell r="A1349" t="str">
            <v>CMRLPT22171</v>
          </cell>
        </row>
        <row r="1350">
          <cell r="A1350" t="str">
            <v>CMRLPT24092</v>
          </cell>
        </row>
        <row r="1351">
          <cell r="A1351" t="str">
            <v>CMRLPT24123</v>
          </cell>
        </row>
        <row r="1352">
          <cell r="A1352" t="str">
            <v>CMRUCT24161</v>
          </cell>
        </row>
        <row r="1353">
          <cell r="A1353" t="str">
            <v>CMRUCT20118</v>
          </cell>
        </row>
        <row r="1354">
          <cell r="A1354" t="str">
            <v>CMRLPT23009</v>
          </cell>
        </row>
        <row r="1355">
          <cell r="A1355" t="str">
            <v>2c0f:2a80:85:3110::dc0</v>
          </cell>
        </row>
        <row r="1356">
          <cell r="A1356" t="str">
            <v>2c0f:2a80:85:3110:22a5:8df0:26de:bf22</v>
          </cell>
        </row>
        <row r="1357">
          <cell r="A1357" t="str">
            <v>CMRLPT22045</v>
          </cell>
        </row>
        <row r="1358">
          <cell r="A1358" t="str">
            <v>CMRUCT23149</v>
          </cell>
        </row>
        <row r="1359">
          <cell r="A1359" t="str">
            <v>CMRLPT21073</v>
          </cell>
        </row>
        <row r="1360">
          <cell r="A1360" t="str">
            <v>CMRUCT23165</v>
          </cell>
        </row>
        <row r="1361">
          <cell r="A1361" t="str">
            <v>CMRLPT21126</v>
          </cell>
        </row>
        <row r="1362">
          <cell r="A1362" t="str">
            <v>CMRUCT22021</v>
          </cell>
        </row>
        <row r="1363">
          <cell r="A1363" t="str">
            <v>CMRUCT23099</v>
          </cell>
        </row>
        <row r="1364">
          <cell r="A1364" t="str">
            <v>CMRLPT23053</v>
          </cell>
        </row>
        <row r="1365">
          <cell r="A1365" t="str">
            <v>CMRUCT23191</v>
          </cell>
        </row>
        <row r="1366">
          <cell r="A1366" t="str">
            <v>CMRLPT20080</v>
          </cell>
        </row>
        <row r="1367">
          <cell r="A1367" t="str">
            <v>CMRLPT23261</v>
          </cell>
        </row>
        <row r="1368">
          <cell r="A1368" t="str">
            <v>CMRLPT24135</v>
          </cell>
        </row>
        <row r="1369">
          <cell r="A1369" t="str">
            <v>CMRUCT24191</v>
          </cell>
        </row>
        <row r="1370">
          <cell r="A1370" t="str">
            <v>CMRUCT21100</v>
          </cell>
        </row>
        <row r="1371">
          <cell r="A1371" t="str">
            <v>CMRUCT23247</v>
          </cell>
        </row>
        <row r="1372">
          <cell r="A1372" t="str">
            <v>CMRLPT23186</v>
          </cell>
        </row>
        <row r="1373">
          <cell r="A1373" t="str">
            <v>CMRLPT21006</v>
          </cell>
        </row>
        <row r="1374">
          <cell r="A1374" t="str">
            <v>CMRLPT23214</v>
          </cell>
        </row>
        <row r="1375">
          <cell r="A1375" t="str">
            <v>CMRUCT20032</v>
          </cell>
        </row>
        <row r="1376">
          <cell r="A1376" t="str">
            <v>mescavesyde</v>
          </cell>
        </row>
        <row r="1377">
          <cell r="A1377" t="str">
            <v>CMRLPT19198</v>
          </cell>
        </row>
        <row r="1378">
          <cell r="A1378" t="str">
            <v>CMRLPT23205</v>
          </cell>
        </row>
        <row r="1379">
          <cell r="A1379" t="str">
            <v>SEMCSHARG101</v>
          </cell>
        </row>
        <row r="1380">
          <cell r="A1380" t="str">
            <v>cmruct19184</v>
          </cell>
        </row>
        <row r="1381">
          <cell r="A1381" t="str">
            <v>CMRLPT24150</v>
          </cell>
        </row>
        <row r="1382">
          <cell r="A1382" t="str">
            <v>SABCMOS102</v>
          </cell>
        </row>
        <row r="1383">
          <cell r="A1383" t="str">
            <v>CMRUCT23095</v>
          </cell>
        </row>
        <row r="1384">
          <cell r="A1384" t="str">
            <v>CMRUCT22080</v>
          </cell>
        </row>
        <row r="1385">
          <cell r="A1385" t="str">
            <v>CMRUCT22030</v>
          </cell>
        </row>
        <row r="1386">
          <cell r="A1386" t="str">
            <v>CMRUCT24122</v>
          </cell>
        </row>
        <row r="1387">
          <cell r="A1387" t="str">
            <v>CMRLPT23244</v>
          </cell>
        </row>
        <row r="1388">
          <cell r="A1388" t="str">
            <v>CMRUCT20019</v>
          </cell>
        </row>
        <row r="1389">
          <cell r="A1389" t="str">
            <v>CMRLPT23097</v>
          </cell>
        </row>
        <row r="1390">
          <cell r="A1390" t="str">
            <v>CMRLPT24052</v>
          </cell>
        </row>
        <row r="1391">
          <cell r="A1391" t="str">
            <v>CMRUCT21125</v>
          </cell>
        </row>
        <row r="1392">
          <cell r="A1392" t="str">
            <v>CMRUCT21119</v>
          </cell>
        </row>
        <row r="1393">
          <cell r="A1393" t="str">
            <v>CMRUCT21116</v>
          </cell>
        </row>
        <row r="1394">
          <cell r="A1394" t="str">
            <v>SABCLCM101</v>
          </cell>
        </row>
        <row r="1395">
          <cell r="A1395" t="str">
            <v>CMRUCT23055</v>
          </cell>
        </row>
        <row r="1396">
          <cell r="A1396" t="str">
            <v>CMRLPT19073</v>
          </cell>
        </row>
        <row r="1397">
          <cell r="A1397" t="str">
            <v>CMRLPT21097</v>
          </cell>
        </row>
        <row r="1398">
          <cell r="A1398" t="str">
            <v>SABCISO103</v>
          </cell>
        </row>
        <row r="1399">
          <cell r="A1399" t="str">
            <v>CMRUCT24093</v>
          </cell>
        </row>
        <row r="1400">
          <cell r="A1400" t="str">
            <v>CMRUCT22025</v>
          </cell>
        </row>
        <row r="1401">
          <cell r="A1401" t="str">
            <v>CMRUCT23048</v>
          </cell>
        </row>
        <row r="1402">
          <cell r="A1402" t="str">
            <v>CMRUCT20066</v>
          </cell>
        </row>
        <row r="1403">
          <cell r="A1403" t="str">
            <v>CMRUCT23037</v>
          </cell>
        </row>
        <row r="1404">
          <cell r="A1404" t="str">
            <v>CMRLPT22152</v>
          </cell>
        </row>
        <row r="1405">
          <cell r="A1405" t="str">
            <v>SABCSQELO201</v>
          </cell>
        </row>
        <row r="1406">
          <cell r="A1406" t="str">
            <v>CMRUCT22020</v>
          </cell>
        </row>
        <row r="1407">
          <cell r="A1407" t="str">
            <v>CMRLPT22056</v>
          </cell>
        </row>
        <row r="1408">
          <cell r="A1408" t="str">
            <v>CMRUCT24067</v>
          </cell>
        </row>
        <row r="1409">
          <cell r="A1409" t="str">
            <v>CMRUCT22119</v>
          </cell>
        </row>
        <row r="1410">
          <cell r="A1410" t="str">
            <v>CMRUCT19166</v>
          </cell>
        </row>
        <row r="1411">
          <cell r="A1411" t="str">
            <v>CMRUCT24070</v>
          </cell>
        </row>
        <row r="1412">
          <cell r="A1412" t="str">
            <v>CMRLPT23032</v>
          </cell>
        </row>
        <row r="1413">
          <cell r="A1413" t="str">
            <v>CMRUCT19133</v>
          </cell>
        </row>
        <row r="1414">
          <cell r="A1414" t="str">
            <v>CMRLPT22157</v>
          </cell>
        </row>
        <row r="1415">
          <cell r="A1415" t="str">
            <v>CMRLPT24184</v>
          </cell>
        </row>
        <row r="1416">
          <cell r="A1416" t="str">
            <v>CMRUCT23233</v>
          </cell>
        </row>
        <row r="1417">
          <cell r="A1417" t="str">
            <v>CMRLPT22022</v>
          </cell>
        </row>
        <row r="1418">
          <cell r="A1418" t="str">
            <v>CMRLPT24117</v>
          </cell>
        </row>
        <row r="1419">
          <cell r="A1419" t="str">
            <v>CMRLPT24193</v>
          </cell>
        </row>
        <row r="1420">
          <cell r="A1420" t="str">
            <v>SABCMEC101</v>
          </cell>
        </row>
        <row r="1421">
          <cell r="A1421" t="str">
            <v>CMRLPT23247</v>
          </cell>
        </row>
        <row r="1422">
          <cell r="A1422" t="str">
            <v>CMRUCT21017</v>
          </cell>
        </row>
        <row r="1423">
          <cell r="A1423" t="str">
            <v>CMRLPT21005</v>
          </cell>
        </row>
        <row r="1424">
          <cell r="A1424" t="str">
            <v>CMRLPT23181</v>
          </cell>
        </row>
        <row r="1425">
          <cell r="A1425" t="str">
            <v>CMRUCT23109</v>
          </cell>
        </row>
        <row r="1426">
          <cell r="A1426" t="str">
            <v>CMRUCT24109</v>
          </cell>
        </row>
        <row r="1427">
          <cell r="A1427" t="str">
            <v>CMRUCT24186</v>
          </cell>
        </row>
        <row r="1428">
          <cell r="A1428" t="str">
            <v>CMRLPT24026</v>
          </cell>
        </row>
        <row r="1429">
          <cell r="A1429" t="str">
            <v>CMRUCT23232</v>
          </cell>
        </row>
        <row r="1430">
          <cell r="A1430" t="str">
            <v>CMRLPT22159</v>
          </cell>
        </row>
        <row r="1431">
          <cell r="A1431" t="str">
            <v>CMRLPT23202</v>
          </cell>
        </row>
        <row r="1432">
          <cell r="A1432" t="str">
            <v>CMRUCT19147</v>
          </cell>
        </row>
        <row r="1433">
          <cell r="A1433" t="str">
            <v>CMRLPT21045</v>
          </cell>
        </row>
        <row r="1434">
          <cell r="A1434" t="str">
            <v>CMRUCT19179</v>
          </cell>
        </row>
        <row r="1435">
          <cell r="A1435" t="str">
            <v>CMRUCT21113</v>
          </cell>
        </row>
        <row r="1436">
          <cell r="A1436" t="str">
            <v>CMRLPT22064</v>
          </cell>
        </row>
        <row r="1437">
          <cell r="A1437" t="str">
            <v>CMRUCT19072</v>
          </cell>
        </row>
        <row r="1438">
          <cell r="A1438" t="str">
            <v>CMRUCT23080</v>
          </cell>
        </row>
        <row r="1439">
          <cell r="A1439" t="str">
            <v>CMRLPT23083</v>
          </cell>
        </row>
        <row r="1440">
          <cell r="A1440" t="str">
            <v>CMRLPT23215</v>
          </cell>
        </row>
        <row r="1441">
          <cell r="A1441" t="str">
            <v>CMRUCT23163</v>
          </cell>
        </row>
        <row r="1442">
          <cell r="A1442" t="str">
            <v>CMRUCT24195</v>
          </cell>
        </row>
        <row r="1443">
          <cell r="A1443" t="str">
            <v>CMRUCT23170</v>
          </cell>
        </row>
        <row r="1444">
          <cell r="A1444" t="str">
            <v>CMRLPT24054</v>
          </cell>
        </row>
        <row r="1445">
          <cell r="A1445" t="str">
            <v>CMRUCT20024</v>
          </cell>
        </row>
        <row r="1446">
          <cell r="A1446" t="str">
            <v>CMRLPT24122</v>
          </cell>
        </row>
        <row r="1447">
          <cell r="A1447" t="str">
            <v>CMRUCT24047</v>
          </cell>
        </row>
        <row r="1448">
          <cell r="A1448" t="str">
            <v>CMRUCT21020</v>
          </cell>
        </row>
        <row r="1449">
          <cell r="A1449" t="str">
            <v>CMRLPT22136</v>
          </cell>
        </row>
        <row r="1450">
          <cell r="A1450" t="str">
            <v>CMRUCT23300</v>
          </cell>
        </row>
        <row r="1451">
          <cell r="A1451" t="str">
            <v>CMRUCT23124</v>
          </cell>
        </row>
        <row r="1452">
          <cell r="A1452" t="str">
            <v>BONAUPCUT101</v>
          </cell>
        </row>
        <row r="1453">
          <cell r="A1453" t="str">
            <v>CMRLPT21069</v>
          </cell>
        </row>
        <row r="1454">
          <cell r="A1454" t="str">
            <v>CMRUCT22037</v>
          </cell>
        </row>
        <row r="1455">
          <cell r="A1455" t="str">
            <v>CMRLPT23281</v>
          </cell>
        </row>
        <row r="1456">
          <cell r="A1456" t="str">
            <v>CMRLPT22075</v>
          </cell>
        </row>
        <row r="1457">
          <cell r="A1457" t="str">
            <v>CMRUCT23098</v>
          </cell>
        </row>
        <row r="1458">
          <cell r="A1458" t="str">
            <v>CMRUCT24041</v>
          </cell>
        </row>
        <row r="1459">
          <cell r="A1459" t="str">
            <v>CMRUCT21055</v>
          </cell>
        </row>
        <row r="1460">
          <cell r="A1460" t="str">
            <v>CMRUCT20109</v>
          </cell>
        </row>
        <row r="1461">
          <cell r="A1461" t="str">
            <v>CMRUCT23314</v>
          </cell>
        </row>
        <row r="1462">
          <cell r="A1462" t="str">
            <v>CMRLPT24104</v>
          </cell>
        </row>
        <row r="1463">
          <cell r="A1463" t="str">
            <v>CMRUCT22105</v>
          </cell>
        </row>
        <row r="1464">
          <cell r="A1464" t="str">
            <v>CMRTAB20336</v>
          </cell>
        </row>
        <row r="1465">
          <cell r="A1465" t="str">
            <v>SEMCUSIN001</v>
          </cell>
        </row>
        <row r="1466">
          <cell r="A1466" t="str">
            <v>CMRUCT21058</v>
          </cell>
        </row>
        <row r="1467">
          <cell r="A1467" t="str">
            <v>CMRUCT21096</v>
          </cell>
        </row>
        <row r="1468">
          <cell r="A1468" t="str">
            <v>CMRUCT23051</v>
          </cell>
        </row>
        <row r="1469">
          <cell r="A1469" t="str">
            <v>CMRUCT23145</v>
          </cell>
        </row>
        <row r="1470">
          <cell r="A1470" t="str">
            <v>CMRUCT24027</v>
          </cell>
        </row>
        <row r="1471">
          <cell r="A1471" t="str">
            <v>BALILIMS202</v>
          </cell>
        </row>
        <row r="1472">
          <cell r="A1472" t="str">
            <v>CMRLPT23018</v>
          </cell>
        </row>
        <row r="1473">
          <cell r="A1473" t="str">
            <v>CMRUCT20095</v>
          </cell>
        </row>
        <row r="1474">
          <cell r="A1474" t="str">
            <v>CMRLPT24007</v>
          </cell>
        </row>
        <row r="1475">
          <cell r="A1475" t="str">
            <v>CMRLPT20093</v>
          </cell>
        </row>
        <row r="1476">
          <cell r="A1476" t="str">
            <v>CMRUCT23123</v>
          </cell>
        </row>
        <row r="1477">
          <cell r="A1477" t="str">
            <v>CMRUCT21035</v>
          </cell>
        </row>
        <row r="1478">
          <cell r="A1478" t="str">
            <v>CMRLPT23014</v>
          </cell>
        </row>
        <row r="1479">
          <cell r="A1479" t="str">
            <v>OLEMPDDK101</v>
          </cell>
        </row>
        <row r="1480">
          <cell r="A1480" t="str">
            <v>CMRLPT24110</v>
          </cell>
        </row>
        <row r="1481">
          <cell r="A1481" t="str">
            <v>SABCBIOM102</v>
          </cell>
        </row>
        <row r="1482">
          <cell r="A1482" t="str">
            <v>CMRLPT19186</v>
          </cell>
        </row>
        <row r="1483">
          <cell r="A1483" t="str">
            <v>CMRLPT23110</v>
          </cell>
        </row>
        <row r="1484">
          <cell r="A1484" t="str">
            <v>SABCDARE101</v>
          </cell>
        </row>
        <row r="1485">
          <cell r="A1485" t="str">
            <v>CMRLPT22015</v>
          </cell>
        </row>
        <row r="1486">
          <cell r="A1486" t="str">
            <v>CMRUCT23313</v>
          </cell>
        </row>
        <row r="1487">
          <cell r="A1487" t="str">
            <v>CMRUCT24014</v>
          </cell>
        </row>
        <row r="1488">
          <cell r="A1488" t="str">
            <v>CMRUCT22077</v>
          </cell>
        </row>
        <row r="1489">
          <cell r="A1489" t="str">
            <v>CMRUCT20049</v>
          </cell>
        </row>
        <row r="1490">
          <cell r="A1490" t="str">
            <v>CMRUCT24162</v>
          </cell>
        </row>
        <row r="1491">
          <cell r="A1491" t="str">
            <v>CMRLPT21104</v>
          </cell>
        </row>
        <row r="1492">
          <cell r="A1492" t="str">
            <v>CMRLPT24056</v>
          </cell>
        </row>
        <row r="1493">
          <cell r="A1493" t="str">
            <v>CMRUCT24128</v>
          </cell>
        </row>
        <row r="1494">
          <cell r="A1494" t="str">
            <v>CMRLPT21010</v>
          </cell>
        </row>
        <row r="1495">
          <cell r="A1495" t="str">
            <v>CMRLPT23268</v>
          </cell>
        </row>
        <row r="1496">
          <cell r="A1496" t="str">
            <v>CMRUCT24084</v>
          </cell>
        </row>
        <row r="1497">
          <cell r="A1497" t="str">
            <v>SABCBPC101</v>
          </cell>
        </row>
        <row r="1498">
          <cell r="A1498" t="str">
            <v>CMRUCT15071</v>
          </cell>
        </row>
        <row r="1499">
          <cell r="A1499" t="str">
            <v>CMRLPT20051</v>
          </cell>
        </row>
        <row r="1500">
          <cell r="A1500" t="str">
            <v>YAOUDOMC002</v>
          </cell>
        </row>
        <row r="1501">
          <cell r="A1501" t="str">
            <v>CMRLPT21027</v>
          </cell>
        </row>
        <row r="1502">
          <cell r="A1502" t="str">
            <v>SABCBPC601</v>
          </cell>
        </row>
        <row r="1503">
          <cell r="A1503" t="str">
            <v>CMRUCT22151</v>
          </cell>
        </row>
        <row r="1504">
          <cell r="A1504" t="str">
            <v>CMRLPT19004</v>
          </cell>
        </row>
        <row r="1505">
          <cell r="A1505" t="str">
            <v>CMRUCT22032</v>
          </cell>
        </row>
        <row r="1506">
          <cell r="A1506" t="str">
            <v>CMRLPT21156</v>
          </cell>
        </row>
        <row r="1507">
          <cell r="A1507" t="str">
            <v>SABCTSEL101</v>
          </cell>
        </row>
        <row r="1508">
          <cell r="A1508" t="str">
            <v>CMRLPT23067</v>
          </cell>
        </row>
        <row r="1509">
          <cell r="A1509" t="str">
            <v>CMRLPT22054</v>
          </cell>
        </row>
        <row r="1510">
          <cell r="A1510" t="str">
            <v>CMRUCT23144</v>
          </cell>
        </row>
        <row r="1511">
          <cell r="A1511" t="str">
            <v>CMRLPT24175</v>
          </cell>
        </row>
        <row r="1512">
          <cell r="A1512" t="str">
            <v>SABCFUTU101</v>
          </cell>
        </row>
        <row r="1513">
          <cell r="A1513" t="str">
            <v>CMRLPT23208</v>
          </cell>
        </row>
        <row r="1514">
          <cell r="A1514" t="str">
            <v>CMRLPT19290</v>
          </cell>
        </row>
        <row r="1515">
          <cell r="A1515" t="str">
            <v>CMRLPT24203</v>
          </cell>
        </row>
        <row r="1516">
          <cell r="A1516" t="str">
            <v>CMRUCT23208</v>
          </cell>
        </row>
        <row r="1517">
          <cell r="A1517" t="str">
            <v>CMRLPT22145</v>
          </cell>
        </row>
        <row r="1518">
          <cell r="A1518" t="str">
            <v>CMRUCT23023</v>
          </cell>
        </row>
        <row r="1519">
          <cell r="A1519" t="str">
            <v>CMRUCT20114</v>
          </cell>
        </row>
        <row r="1520">
          <cell r="A1520" t="str">
            <v>CMRLPT22153</v>
          </cell>
        </row>
        <row r="1521">
          <cell r="A1521" t="str">
            <v>CMRUCT20004</v>
          </cell>
        </row>
        <row r="1522">
          <cell r="A1522" t="str">
            <v>CMRLPT21115</v>
          </cell>
        </row>
        <row r="1523">
          <cell r="A1523" t="str">
            <v>CMRLPT23225</v>
          </cell>
        </row>
        <row r="1524">
          <cell r="A1524" t="str">
            <v>CMRLPT19237</v>
          </cell>
        </row>
        <row r="1525">
          <cell r="A1525" t="str">
            <v>CMRLPT23024</v>
          </cell>
        </row>
        <row r="1526">
          <cell r="A1526" t="str">
            <v>CMRLPT23246</v>
          </cell>
        </row>
        <row r="1527">
          <cell r="A1527" t="str">
            <v>CMRLPT22198</v>
          </cell>
        </row>
        <row r="1528">
          <cell r="A1528" t="str">
            <v>CMRUCT20074</v>
          </cell>
        </row>
        <row r="1529">
          <cell r="A1529" t="str">
            <v>CMRLPT20112</v>
          </cell>
        </row>
        <row r="1530">
          <cell r="A1530" t="str">
            <v>CMRLPT20052</v>
          </cell>
        </row>
        <row r="1531">
          <cell r="A1531" t="str">
            <v>CMRUCT20157</v>
          </cell>
        </row>
        <row r="1532">
          <cell r="A1532" t="str">
            <v>SOCADOMC002</v>
          </cell>
        </row>
        <row r="1533">
          <cell r="A1533" t="str">
            <v>SABCBUG101</v>
          </cell>
        </row>
        <row r="1534">
          <cell r="A1534" t="str">
            <v>CMRUCT22034</v>
          </cell>
        </row>
        <row r="1535">
          <cell r="A1535" t="str">
            <v>CMRLPT19304</v>
          </cell>
        </row>
        <row r="1536">
          <cell r="A1536" t="str">
            <v>CMRLPT21129</v>
          </cell>
        </row>
        <row r="1537">
          <cell r="A1537" t="str">
            <v>CMRUCT22146</v>
          </cell>
        </row>
        <row r="1538">
          <cell r="A1538" t="str">
            <v>CMRLPT23280</v>
          </cell>
        </row>
        <row r="1539">
          <cell r="A1539" t="str">
            <v>CMRUCT20067</v>
          </cell>
        </row>
        <row r="1540">
          <cell r="A1540" t="str">
            <v>OMBEPCUT001</v>
          </cell>
        </row>
        <row r="1541">
          <cell r="A1541" t="str">
            <v>CMRUCT20043</v>
          </cell>
        </row>
        <row r="1542">
          <cell r="A1542" t="str">
            <v>CMRLPT22052</v>
          </cell>
        </row>
        <row r="1543">
          <cell r="A1543" t="str">
            <v>CMRLPT23070</v>
          </cell>
        </row>
        <row r="1544">
          <cell r="A1544" t="str">
            <v>CMRLPT21041</v>
          </cell>
        </row>
        <row r="1545">
          <cell r="A1545" t="str">
            <v>CMRLPT23063</v>
          </cell>
        </row>
        <row r="1546">
          <cell r="A1546" t="str">
            <v>CMRLPT24153</v>
          </cell>
        </row>
        <row r="1547">
          <cell r="A1547" t="str">
            <v>CMRUCT23204</v>
          </cell>
        </row>
        <row r="1548">
          <cell r="A1548" t="str">
            <v>CMRLPT22013</v>
          </cell>
        </row>
        <row r="1549">
          <cell r="A1549" t="str">
            <v>CMRUCT23060</v>
          </cell>
        </row>
        <row r="1550">
          <cell r="A1550" t="str">
            <v>CMRLPT23191</v>
          </cell>
        </row>
        <row r="1551">
          <cell r="A1551" t="str">
            <v>CMRUCT20130</v>
          </cell>
        </row>
        <row r="1552">
          <cell r="A1552" t="str">
            <v>CMRLPT20029</v>
          </cell>
        </row>
        <row r="1553">
          <cell r="A1553" t="str">
            <v>BONAMOS101</v>
          </cell>
        </row>
        <row r="1554">
          <cell r="A1554" t="str">
            <v>CMRLPT24051</v>
          </cell>
        </row>
        <row r="1555">
          <cell r="A1555" t="str">
            <v>CMRUCT23026</v>
          </cell>
        </row>
        <row r="1556">
          <cell r="A1556" t="str">
            <v>CMRUCT22164</v>
          </cell>
        </row>
        <row r="1557">
          <cell r="A1557" t="str">
            <v>CMRLPT21089</v>
          </cell>
        </row>
        <row r="1558">
          <cell r="A1558" t="str">
            <v>CMRLPT22080</v>
          </cell>
        </row>
        <row r="1559">
          <cell r="A1559" t="str">
            <v>CMRLPT20001</v>
          </cell>
        </row>
        <row r="1560">
          <cell r="A1560" t="str">
            <v>CMRUCT22147</v>
          </cell>
        </row>
        <row r="1561">
          <cell r="A1561" t="str">
            <v>CMRLPT23051</v>
          </cell>
        </row>
        <row r="1562">
          <cell r="A1562" t="str">
            <v>CMRLPT23312</v>
          </cell>
        </row>
        <row r="1563">
          <cell r="A1563" t="str">
            <v>CMRLPT23206</v>
          </cell>
        </row>
        <row r="1564">
          <cell r="A1564" t="str">
            <v>CMRUCT20044</v>
          </cell>
        </row>
        <row r="1565">
          <cell r="A1565" t="str">
            <v>CMRUCT24121</v>
          </cell>
        </row>
        <row r="1566">
          <cell r="A1566" t="str">
            <v>CMRUCT20140</v>
          </cell>
        </row>
        <row r="1567">
          <cell r="A1567" t="str">
            <v>CMRUCT21059</v>
          </cell>
        </row>
        <row r="1568">
          <cell r="A1568" t="str">
            <v>CMRUCT22152</v>
          </cell>
        </row>
        <row r="1569">
          <cell r="A1569" t="str">
            <v>SABCAMPLI101</v>
          </cell>
        </row>
        <row r="1570">
          <cell r="A1570" t="str">
            <v>CMRLPT23037</v>
          </cell>
        </row>
        <row r="1571">
          <cell r="A1571" t="str">
            <v>CMRLPT22150</v>
          </cell>
        </row>
        <row r="1572">
          <cell r="A1572" t="str">
            <v>CMRLPT23125</v>
          </cell>
        </row>
        <row r="1573">
          <cell r="A1573" t="str">
            <v>CMRUCT22140</v>
          </cell>
        </row>
        <row r="1574">
          <cell r="A1574" t="str">
            <v>messgxtcyde</v>
          </cell>
        </row>
        <row r="1575">
          <cell r="A1575" t="str">
            <v>OMBEPDDK101</v>
          </cell>
        </row>
        <row r="1576">
          <cell r="A1576" t="str">
            <v>CMRUCT21022</v>
          </cell>
        </row>
        <row r="1577">
          <cell r="A1577" t="str">
            <v>CMRLPT21148</v>
          </cell>
        </row>
        <row r="1578">
          <cell r="A1578" t="str">
            <v>SOCAMSQL101</v>
          </cell>
        </row>
        <row r="1579">
          <cell r="A1579" t="str">
            <v>CMRUCT22011</v>
          </cell>
        </row>
        <row r="1580">
          <cell r="A1580" t="str">
            <v>CMRUCT23148</v>
          </cell>
        </row>
        <row r="1581">
          <cell r="A1581" t="str">
            <v>CMRUCT24015</v>
          </cell>
        </row>
        <row r="1582">
          <cell r="A1582" t="str">
            <v>CMRLPT20096</v>
          </cell>
        </row>
        <row r="1583">
          <cell r="A1583" t="str">
            <v>CMRLPT21081</v>
          </cell>
        </row>
        <row r="1584">
          <cell r="A1584" t="str">
            <v>SABCRADI101</v>
          </cell>
        </row>
        <row r="1585">
          <cell r="A1585" t="str">
            <v>CMRUCT24030</v>
          </cell>
        </row>
        <row r="1586">
          <cell r="A1586" t="str">
            <v>CMRLPT21048</v>
          </cell>
        </row>
        <row r="1587">
          <cell r="A1587" t="str">
            <v>CMRLPT23127</v>
          </cell>
        </row>
        <row r="1588">
          <cell r="A1588" t="str">
            <v>CMRUCT23155</v>
          </cell>
        </row>
        <row r="1589">
          <cell r="A1589" t="str">
            <v>CMRLPT22074</v>
          </cell>
        </row>
        <row r="1590">
          <cell r="A1590" t="str">
            <v>CMRLPT23248</v>
          </cell>
        </row>
        <row r="1591">
          <cell r="A1591" t="str">
            <v>CMRLPT24181</v>
          </cell>
        </row>
        <row r="1592">
          <cell r="A1592" t="str">
            <v>CMRUCT23132</v>
          </cell>
        </row>
        <row r="1593">
          <cell r="A1593" t="str">
            <v>CMRLPT23257</v>
          </cell>
        </row>
        <row r="1594">
          <cell r="A1594" t="str">
            <v>CMRUCT23120</v>
          </cell>
        </row>
        <row r="1595">
          <cell r="A1595" t="str">
            <v>CMRLPT22051</v>
          </cell>
        </row>
        <row r="1596">
          <cell r="A1596" t="str">
            <v>CMRUCT21040</v>
          </cell>
        </row>
        <row r="1597">
          <cell r="A1597" t="str">
            <v>CMRLPT23029</v>
          </cell>
        </row>
        <row r="1598">
          <cell r="A1598" t="str">
            <v>CMRUCT20107</v>
          </cell>
        </row>
        <row r="1599">
          <cell r="A1599" t="str">
            <v>CMRLPT24148</v>
          </cell>
        </row>
        <row r="1600">
          <cell r="A1600" t="str">
            <v>CMRLPT23071</v>
          </cell>
        </row>
        <row r="1601">
          <cell r="A1601" t="str">
            <v>CMRUCT22149</v>
          </cell>
        </row>
        <row r="1602">
          <cell r="A1602" t="str">
            <v>CMRLPT20100</v>
          </cell>
        </row>
        <row r="1603">
          <cell r="A1603" t="str">
            <v>CMRLPT23167</v>
          </cell>
        </row>
        <row r="1604">
          <cell r="A1604" t="str">
            <v>CMRLPT22077</v>
          </cell>
        </row>
        <row r="1605">
          <cell r="A1605" t="str">
            <v>CMRLPT23149</v>
          </cell>
        </row>
        <row r="1606">
          <cell r="A1606" t="str">
            <v>CMRUCT23112</v>
          </cell>
        </row>
        <row r="1607">
          <cell r="A1607" t="str">
            <v>BAFODOMC002</v>
          </cell>
        </row>
        <row r="1608">
          <cell r="A1608" t="str">
            <v>CMRUCT23006</v>
          </cell>
        </row>
        <row r="1609">
          <cell r="A1609" t="str">
            <v>CMRLPT23179</v>
          </cell>
        </row>
        <row r="1610">
          <cell r="A1610" t="str">
            <v>CMRUCT21092</v>
          </cell>
        </row>
        <row r="1611">
          <cell r="A1611" t="str">
            <v>CMRUCT21111</v>
          </cell>
        </row>
        <row r="1612">
          <cell r="A1612" t="str">
            <v>CMRUCT19130</v>
          </cell>
        </row>
        <row r="1613">
          <cell r="A1613" t="str">
            <v>CMRLPT22166</v>
          </cell>
        </row>
        <row r="1614">
          <cell r="A1614" t="str">
            <v>CMRLPT19157</v>
          </cell>
        </row>
        <row r="1615">
          <cell r="A1615" t="str">
            <v>CMRLPT21050</v>
          </cell>
        </row>
        <row r="1616">
          <cell r="A1616" t="str">
            <v>CMRUCT20005</v>
          </cell>
        </row>
        <row r="1617">
          <cell r="A1617" t="str">
            <v>CMRUCT24181</v>
          </cell>
        </row>
        <row r="1618">
          <cell r="A1618" t="str">
            <v>CMRLPT22139</v>
          </cell>
        </row>
        <row r="1619">
          <cell r="A1619" t="str">
            <v>2c0f:2a80:85:3110:f041:faed:37b8:1017</v>
          </cell>
        </row>
        <row r="1620">
          <cell r="A1620" t="str">
            <v>SIACFICH002</v>
          </cell>
        </row>
        <row r="1621">
          <cell r="A1621" t="str">
            <v>cmruct22001</v>
          </cell>
        </row>
        <row r="1622">
          <cell r="A1622" t="str">
            <v>OLEMDOMC001</v>
          </cell>
        </row>
        <row r="1623">
          <cell r="A1623" t="str">
            <v>CMRLPT23300</v>
          </cell>
        </row>
        <row r="1624">
          <cell r="A1624" t="str">
            <v>CMRLPT21067</v>
          </cell>
        </row>
        <row r="1625">
          <cell r="A1625" t="str">
            <v>CMRLPT21145</v>
          </cell>
        </row>
        <row r="1626">
          <cell r="A1626" t="str">
            <v>CMRLPT21083</v>
          </cell>
        </row>
        <row r="1627">
          <cell r="A1627" t="str">
            <v>BALIBI101</v>
          </cell>
        </row>
        <row r="1628">
          <cell r="A1628" t="str">
            <v>CMRUCT24110</v>
          </cell>
        </row>
        <row r="1629">
          <cell r="A1629" t="str">
            <v>garousine001</v>
          </cell>
        </row>
        <row r="1630">
          <cell r="A1630" t="str">
            <v>CMRUCT19163</v>
          </cell>
        </row>
        <row r="1631">
          <cell r="A1631" t="str">
            <v>CMRUCT23226</v>
          </cell>
        </row>
        <row r="1632">
          <cell r="A1632" t="str">
            <v>CMRUCT23142</v>
          </cell>
        </row>
        <row r="1633">
          <cell r="A1633" t="str">
            <v>CMRUCT19194</v>
          </cell>
        </row>
        <row r="1634">
          <cell r="A1634" t="str">
            <v>CMRLPT24129</v>
          </cell>
        </row>
        <row r="1635">
          <cell r="A1635" t="str">
            <v>BAFOMOS101</v>
          </cell>
        </row>
        <row r="1636">
          <cell r="A1636" t="str">
            <v>CMRLPT21136</v>
          </cell>
        </row>
        <row r="1637">
          <cell r="A1637" t="str">
            <v>CMRUCT20135</v>
          </cell>
        </row>
        <row r="1638">
          <cell r="A1638" t="str">
            <v>CMRLPT24047</v>
          </cell>
        </row>
        <row r="1639">
          <cell r="A1639" t="str">
            <v>CMRUCT23096</v>
          </cell>
        </row>
        <row r="1640">
          <cell r="A1640" t="str">
            <v>SABCMDP101</v>
          </cell>
        </row>
        <row r="1641">
          <cell r="A1641" t="str">
            <v>SABCGLPI601</v>
          </cell>
        </row>
        <row r="1642">
          <cell r="A1642" t="str">
            <v>mesfiltkoum</v>
          </cell>
        </row>
        <row r="1643">
          <cell r="A1643" t="str">
            <v>CMRLPT23264</v>
          </cell>
        </row>
        <row r="1644">
          <cell r="A1644" t="str">
            <v>CMRUCT23046</v>
          </cell>
        </row>
        <row r="1645">
          <cell r="A1645" t="str">
            <v>CMRUCT23174</v>
          </cell>
        </row>
        <row r="1646">
          <cell r="A1646" t="str">
            <v>CMRUCT24006</v>
          </cell>
        </row>
        <row r="1647">
          <cell r="A1647" t="str">
            <v>CMRLPT24042</v>
          </cell>
        </row>
        <row r="1648">
          <cell r="A1648" t="str">
            <v>CMRUCT21031</v>
          </cell>
        </row>
        <row r="1649">
          <cell r="A1649" t="str">
            <v>SABCTSEL102</v>
          </cell>
        </row>
        <row r="1650">
          <cell r="A1650" t="str">
            <v>CMRLPT22111</v>
          </cell>
        </row>
        <row r="1651">
          <cell r="A1651" t="str">
            <v>SABCELO201</v>
          </cell>
        </row>
        <row r="1652">
          <cell r="A1652" t="str">
            <v>CMRLPT22174</v>
          </cell>
        </row>
        <row r="1653">
          <cell r="A1653" t="str">
            <v>CMRUCT23122</v>
          </cell>
        </row>
        <row r="1654">
          <cell r="A1654" t="str">
            <v>CMRLPT22168</v>
          </cell>
        </row>
        <row r="1655">
          <cell r="A1655" t="str">
            <v>CMRUCT24001</v>
          </cell>
        </row>
        <row r="1656">
          <cell r="A1656" t="str">
            <v>CMRLPT24113</v>
          </cell>
        </row>
        <row r="1657">
          <cell r="A1657" t="str">
            <v>CMRUCT23252</v>
          </cell>
        </row>
        <row r="1658">
          <cell r="A1658" t="str">
            <v>CMRLPT19188</v>
          </cell>
        </row>
        <row r="1659">
          <cell r="A1659" t="str">
            <v>CMRUCT20077</v>
          </cell>
        </row>
        <row r="1660">
          <cell r="A1660" t="str">
            <v>CMRLPT24081</v>
          </cell>
        </row>
        <row r="1661">
          <cell r="A1661" t="str">
            <v>CMRUCT22111</v>
          </cell>
        </row>
        <row r="1662">
          <cell r="A1662" t="str">
            <v>CMRUCT20080</v>
          </cell>
        </row>
        <row r="1663">
          <cell r="A1663" t="str">
            <v>CMRLPT24172</v>
          </cell>
        </row>
        <row r="1664">
          <cell r="A1664" t="str">
            <v>CMRUCT21077</v>
          </cell>
        </row>
        <row r="1665">
          <cell r="A1665" t="str">
            <v>NDOKMOS101</v>
          </cell>
        </row>
        <row r="1666">
          <cell r="A1666" t="str">
            <v>CMRUCT19142</v>
          </cell>
        </row>
        <row r="1667">
          <cell r="A1667" t="str">
            <v>CMRLPT24101</v>
          </cell>
        </row>
        <row r="1668">
          <cell r="A1668" t="str">
            <v>CMRLPT24130</v>
          </cell>
        </row>
        <row r="1669">
          <cell r="A1669" t="str">
            <v>SABCSSIS601</v>
          </cell>
        </row>
        <row r="1670">
          <cell r="A1670" t="str">
            <v>CMRUCT23019</v>
          </cell>
        </row>
        <row r="1671">
          <cell r="A1671" t="str">
            <v>SABCELO101</v>
          </cell>
        </row>
        <row r="1672">
          <cell r="A1672" t="str">
            <v>CMRLPT19378</v>
          </cell>
        </row>
        <row r="1673">
          <cell r="A1673" t="str">
            <v>CMRUCT21053</v>
          </cell>
        </row>
        <row r="1674">
          <cell r="A1674" t="str">
            <v>CMRLPT24189</v>
          </cell>
        </row>
        <row r="1675">
          <cell r="A1675" t="str">
            <v>CMRUCT21072</v>
          </cell>
        </row>
        <row r="1676">
          <cell r="A1676" t="str">
            <v>CMRLPT21034</v>
          </cell>
        </row>
        <row r="1677">
          <cell r="A1677" t="str">
            <v>CMRUCT22117</v>
          </cell>
        </row>
        <row r="1678">
          <cell r="A1678" t="str">
            <v>CMRUCT23061</v>
          </cell>
        </row>
        <row r="1679">
          <cell r="A1679" t="str">
            <v>SABCBICRM101</v>
          </cell>
        </row>
        <row r="1680">
          <cell r="A1680" t="str">
            <v>BALIDOMC007</v>
          </cell>
        </row>
        <row r="1681">
          <cell r="A1681" t="str">
            <v>BALIDOMC001</v>
          </cell>
        </row>
        <row r="1682">
          <cell r="A1682" t="str">
            <v>CMRUCT21127</v>
          </cell>
        </row>
        <row r="1683">
          <cell r="A1683" t="str">
            <v>CMRUCT23219</v>
          </cell>
        </row>
        <row r="1684">
          <cell r="A1684" t="str">
            <v>CMRLPT24105</v>
          </cell>
        </row>
        <row r="1685">
          <cell r="A1685" t="str">
            <v>CMRLPT22087</v>
          </cell>
        </row>
        <row r="1686">
          <cell r="A1686" t="str">
            <v>SABCISO101</v>
          </cell>
        </row>
        <row r="1687">
          <cell r="A1687" t="str">
            <v>CMRUCT22102</v>
          </cell>
        </row>
        <row r="1688">
          <cell r="A1688" t="str">
            <v>CMRLPT21119</v>
          </cell>
        </row>
        <row r="1689">
          <cell r="A1689" t="str">
            <v>CMRUCT19169</v>
          </cell>
        </row>
        <row r="1690">
          <cell r="A1690" t="str">
            <v>SABCWEB101</v>
          </cell>
        </row>
        <row r="1691">
          <cell r="A1691" t="str">
            <v>CMRUCT22108</v>
          </cell>
        </row>
        <row r="1692">
          <cell r="A1692" t="str">
            <v>CMRUCT23101</v>
          </cell>
        </row>
        <row r="1693">
          <cell r="A1693" t="str">
            <v>CMRUCT20039</v>
          </cell>
        </row>
        <row r="1694">
          <cell r="A1694" t="str">
            <v>CMRLPT20035</v>
          </cell>
        </row>
        <row r="1695">
          <cell r="A1695" t="str">
            <v>CMRLPT24006</v>
          </cell>
        </row>
        <row r="1696">
          <cell r="A1696" t="str">
            <v>CMRUCT20128</v>
          </cell>
        </row>
        <row r="1697">
          <cell r="A1697" t="str">
            <v>CMRUCT23152</v>
          </cell>
        </row>
        <row r="1698">
          <cell r="A1698" t="str">
            <v>CMRUCT23001</v>
          </cell>
        </row>
        <row r="1699">
          <cell r="A1699" t="str">
            <v>SABCTEST601</v>
          </cell>
        </row>
        <row r="1700">
          <cell r="A1700" t="str">
            <v>CMRUCT24166</v>
          </cell>
        </row>
        <row r="1701">
          <cell r="A1701" t="str">
            <v>SABCBO601</v>
          </cell>
        </row>
        <row r="1702">
          <cell r="A1702" t="str">
            <v>CMRLPT21066</v>
          </cell>
        </row>
        <row r="1703">
          <cell r="A1703" t="str">
            <v>CMRUCT23121</v>
          </cell>
        </row>
        <row r="1704">
          <cell r="A1704" t="str">
            <v>SABCDIMOBI101</v>
          </cell>
        </row>
        <row r="1705">
          <cell r="A1705" t="str">
            <v>CMRUCT20073</v>
          </cell>
        </row>
        <row r="1706">
          <cell r="A1706" t="str">
            <v>CMRUCT24065</v>
          </cell>
        </row>
        <row r="1707">
          <cell r="A1707" t="str">
            <v>CMRUCT24031</v>
          </cell>
        </row>
        <row r="1708">
          <cell r="A1708" t="str">
            <v>BALIFICH002</v>
          </cell>
        </row>
        <row r="1709">
          <cell r="A1709" t="str">
            <v>CMRLPT23301</v>
          </cell>
        </row>
        <row r="1710">
          <cell r="A1710" t="str">
            <v>CMRLPT21092</v>
          </cell>
        </row>
        <row r="1711">
          <cell r="A1711" t="str">
            <v>CMRLPT22148</v>
          </cell>
        </row>
        <row r="1712">
          <cell r="A1712" t="str">
            <v>CMRUCT22083</v>
          </cell>
        </row>
        <row r="1713">
          <cell r="A1713" t="str">
            <v>CMRLPT22079</v>
          </cell>
        </row>
        <row r="1714">
          <cell r="A1714" t="str">
            <v>CMRLPT21109</v>
          </cell>
        </row>
        <row r="1715">
          <cell r="A1715" t="str">
            <v>CMRLPT24186</v>
          </cell>
        </row>
        <row r="1716">
          <cell r="A1716" t="str">
            <v>CMRUCT23049</v>
          </cell>
        </row>
        <row r="1717">
          <cell r="A1717" t="str">
            <v>CMRUCT19086</v>
          </cell>
        </row>
        <row r="1718">
          <cell r="A1718" t="str">
            <v>CMRLPT24012</v>
          </cell>
        </row>
        <row r="1719">
          <cell r="A1719" t="str">
            <v>CMRUCT23081</v>
          </cell>
        </row>
        <row r="1720">
          <cell r="A1720" t="str">
            <v>CMRLPT22040</v>
          </cell>
        </row>
        <row r="1721">
          <cell r="A1721" t="str">
            <v>CMRLPT21074</v>
          </cell>
        </row>
        <row r="1722">
          <cell r="A1722" t="str">
            <v>CMRLPT23135</v>
          </cell>
        </row>
        <row r="1723">
          <cell r="A1723" t="str">
            <v>CMRLPT23143</v>
          </cell>
        </row>
        <row r="1724">
          <cell r="A1724" t="str">
            <v>CMRUCT21036</v>
          </cell>
        </row>
        <row r="1725">
          <cell r="A1725" t="str">
            <v>CMRUCT24097</v>
          </cell>
        </row>
        <row r="1726">
          <cell r="A1726" t="str">
            <v>CMRUCT19128</v>
          </cell>
        </row>
        <row r="1727">
          <cell r="A1727" t="str">
            <v>CMRLPT22046</v>
          </cell>
        </row>
        <row r="1728">
          <cell r="A1728" t="str">
            <v>SABCGED104</v>
          </cell>
        </row>
        <row r="1729">
          <cell r="A1729" t="str">
            <v>CMRUCT24177</v>
          </cell>
        </row>
        <row r="1730">
          <cell r="A1730" t="str">
            <v>CMRLPT19352</v>
          </cell>
        </row>
        <row r="1731">
          <cell r="A1731" t="str">
            <v>CMRLPT23082</v>
          </cell>
        </row>
        <row r="1732">
          <cell r="A1732" t="str">
            <v>CMRLPT24077</v>
          </cell>
        </row>
        <row r="1733">
          <cell r="A1733" t="str">
            <v>CMRLPT22108</v>
          </cell>
        </row>
        <row r="1734">
          <cell r="A1734" t="str">
            <v>CMRUCT20065</v>
          </cell>
        </row>
        <row r="1735">
          <cell r="A1735" t="str">
            <v>CMRLPT22019</v>
          </cell>
        </row>
        <row r="1736">
          <cell r="A1736" t="str">
            <v>CMRLPT23166</v>
          </cell>
        </row>
        <row r="1737">
          <cell r="A1737" t="str">
            <v>CMRLPT20064</v>
          </cell>
        </row>
        <row r="1738">
          <cell r="A1738" t="str">
            <v>CMRUCT22133</v>
          </cell>
        </row>
        <row r="1739">
          <cell r="A1739" t="str">
            <v>CMRLPT23079</v>
          </cell>
        </row>
        <row r="1740">
          <cell r="A1740" t="str">
            <v>CMRLPT24109</v>
          </cell>
        </row>
        <row r="1741">
          <cell r="A1741" t="str">
            <v>CMRUCT21026</v>
          </cell>
        </row>
        <row r="1742">
          <cell r="A1742" t="str">
            <v>CMRLPT19205</v>
          </cell>
        </row>
        <row r="1743">
          <cell r="A1743" t="str">
            <v>CMRLPT23223</v>
          </cell>
        </row>
        <row r="1744">
          <cell r="A1744" t="str">
            <v>CMRLPT24202</v>
          </cell>
        </row>
        <row r="1745">
          <cell r="A1745" t="str">
            <v>CMRLPT21032</v>
          </cell>
        </row>
        <row r="1746">
          <cell r="A1746" t="str">
            <v>CMRLPT23274</v>
          </cell>
        </row>
        <row r="1747">
          <cell r="A1747" t="str">
            <v>CMRLPT23239</v>
          </cell>
        </row>
        <row r="1748">
          <cell r="A1748" t="str">
            <v>CMRUCT24051</v>
          </cell>
        </row>
        <row r="1749">
          <cell r="A1749" t="str">
            <v>CMRLPT22095</v>
          </cell>
        </row>
        <row r="1750">
          <cell r="A1750" t="str">
            <v>SABCGLPI101</v>
          </cell>
        </row>
        <row r="1751">
          <cell r="A1751" t="str">
            <v>CMRUCT23129</v>
          </cell>
        </row>
        <row r="1752">
          <cell r="A1752" t="str">
            <v>CMRLPT22068</v>
          </cell>
        </row>
        <row r="1753">
          <cell r="A1753" t="str">
            <v>CMRLPT21004</v>
          </cell>
        </row>
        <row r="1754">
          <cell r="A1754" t="str">
            <v>CMRLPT22039</v>
          </cell>
        </row>
        <row r="1755">
          <cell r="A1755" t="str">
            <v>CMRLPT24002</v>
          </cell>
        </row>
        <row r="1756">
          <cell r="A1756" t="str">
            <v>cmruct20108</v>
          </cell>
        </row>
        <row r="1757">
          <cell r="A1757" t="str">
            <v>SABCDIMO201</v>
          </cell>
        </row>
        <row r="1758">
          <cell r="A1758" t="str">
            <v>CMRLPT21037</v>
          </cell>
        </row>
        <row r="1759">
          <cell r="A1759" t="str">
            <v>SIACMOS101</v>
          </cell>
        </row>
        <row r="1760">
          <cell r="A1760" t="str">
            <v>CMRUCT20124</v>
          </cell>
        </row>
        <row r="1761">
          <cell r="A1761" t="str">
            <v>CMRUCT23160</v>
          </cell>
        </row>
        <row r="1762">
          <cell r="A1762" t="str">
            <v>CMRLPT24067</v>
          </cell>
        </row>
        <row r="1763">
          <cell r="A1763" t="str">
            <v>CMRUCT23159</v>
          </cell>
        </row>
        <row r="1764">
          <cell r="A1764" t="str">
            <v>SOCABACK101</v>
          </cell>
        </row>
        <row r="1765">
          <cell r="A1765" t="str">
            <v>CMRUCT23192</v>
          </cell>
        </row>
        <row r="1766">
          <cell r="A1766" t="str">
            <v>AKWAPDDK101</v>
          </cell>
        </row>
        <row r="1767">
          <cell r="A1767" t="str">
            <v>CMRUCT23227</v>
          </cell>
        </row>
        <row r="1768">
          <cell r="A1768" t="str">
            <v>SABCBI201</v>
          </cell>
        </row>
        <row r="1769">
          <cell r="A1769" t="str">
            <v>CMRLPT24134</v>
          </cell>
        </row>
        <row r="1770">
          <cell r="A1770" t="str">
            <v>CMRUCT23260</v>
          </cell>
        </row>
        <row r="1771">
          <cell r="A1771" t="str">
            <v>CMRUCT22143</v>
          </cell>
        </row>
        <row r="1772">
          <cell r="A1772" t="str">
            <v>CMRUCT20035</v>
          </cell>
        </row>
        <row r="1773">
          <cell r="A1773" t="str">
            <v>CMRLPT19174</v>
          </cell>
        </row>
        <row r="1774">
          <cell r="A1774" t="str">
            <v>CMRUCT24059</v>
          </cell>
        </row>
        <row r="1775">
          <cell r="A1775" t="str">
            <v>GAROMOS101</v>
          </cell>
        </row>
        <row r="1776">
          <cell r="A1776" t="str">
            <v>SABCISO601</v>
          </cell>
        </row>
        <row r="1777">
          <cell r="A1777" t="str">
            <v>CMRLPT21082</v>
          </cell>
        </row>
        <row r="1778">
          <cell r="A1778" t="str">
            <v>CMRUCT21051</v>
          </cell>
        </row>
        <row r="1779">
          <cell r="A1779" t="str">
            <v>CMRUCT19101</v>
          </cell>
        </row>
        <row r="1780">
          <cell r="A1780" t="str">
            <v>CMRUCT23072</v>
          </cell>
        </row>
        <row r="1781">
          <cell r="A1781" t="str">
            <v>CMRLPT23123</v>
          </cell>
        </row>
        <row r="1782">
          <cell r="A1782" t="str">
            <v>CMRLPT24003</v>
          </cell>
        </row>
        <row r="1783">
          <cell r="A1783" t="str">
            <v>CMRLPT23230</v>
          </cell>
        </row>
        <row r="1784">
          <cell r="A1784" t="str">
            <v>CMRUCT23180</v>
          </cell>
        </row>
        <row r="1785">
          <cell r="A1785" t="str">
            <v>CMRUCT24159</v>
          </cell>
        </row>
        <row r="1786">
          <cell r="A1786" t="str">
            <v>CMRUCT23231</v>
          </cell>
        </row>
        <row r="1787">
          <cell r="A1787" t="str">
            <v>CMRLPT20022</v>
          </cell>
        </row>
        <row r="1788">
          <cell r="A1788" t="str">
            <v>CMRUCT23246</v>
          </cell>
        </row>
        <row r="1789">
          <cell r="A1789" t="str">
            <v>CMRLPT24191</v>
          </cell>
        </row>
        <row r="1790">
          <cell r="A1790" t="str">
            <v>CMRUCT19135</v>
          </cell>
        </row>
        <row r="1791">
          <cell r="A1791" t="str">
            <v>CMRUCT19119</v>
          </cell>
        </row>
        <row r="1792">
          <cell r="A1792" t="str">
            <v>CMRLPT19249</v>
          </cell>
        </row>
        <row r="1793">
          <cell r="A1793" t="str">
            <v>CMRUCT23156</v>
          </cell>
        </row>
        <row r="1794">
          <cell r="A1794" t="str">
            <v>CMRUCT19090</v>
          </cell>
        </row>
        <row r="1795">
          <cell r="A1795" t="str">
            <v>CMRLPT21040</v>
          </cell>
        </row>
        <row r="1796">
          <cell r="A1796" t="str">
            <v>CMRUCT23161</v>
          </cell>
        </row>
        <row r="1797">
          <cell r="A1797" t="str">
            <v>CMRUCT22036</v>
          </cell>
        </row>
        <row r="1798">
          <cell r="A1798" t="str">
            <v>CMRLPT23081</v>
          </cell>
        </row>
        <row r="1799">
          <cell r="A1799" t="str">
            <v>CMRUCT23234</v>
          </cell>
        </row>
        <row r="1800">
          <cell r="A1800" t="str">
            <v>CMRLPT19088</v>
          </cell>
        </row>
        <row r="1801">
          <cell r="A1801" t="str">
            <v>balidcira001</v>
          </cell>
        </row>
        <row r="1802">
          <cell r="A1802" t="str">
            <v>CMRLPT22049</v>
          </cell>
        </row>
        <row r="1803">
          <cell r="A1803" t="str">
            <v>CMRUCT19108</v>
          </cell>
        </row>
        <row r="1804">
          <cell r="A1804" t="str">
            <v>CMRUCT23038</v>
          </cell>
        </row>
        <row r="1805">
          <cell r="A1805" t="str">
            <v>CMRUCT24090</v>
          </cell>
        </row>
        <row r="1806">
          <cell r="A1806" t="str">
            <v>CMRUCT23166</v>
          </cell>
        </row>
        <row r="1807">
          <cell r="A1807" t="str">
            <v>CMRLPT21043</v>
          </cell>
        </row>
        <row r="1808">
          <cell r="A1808" t="str">
            <v>CMRUCT21078</v>
          </cell>
        </row>
        <row r="1809">
          <cell r="A1809" t="str">
            <v>CMRUCT23022</v>
          </cell>
        </row>
        <row r="1810">
          <cell r="A1810" t="str">
            <v>CMRLPT23234</v>
          </cell>
        </row>
        <row r="1811">
          <cell r="A1811" t="str">
            <v>CMRLPT21030</v>
          </cell>
        </row>
        <row r="1812">
          <cell r="A1812" t="str">
            <v>CMRLPT23263</v>
          </cell>
        </row>
        <row r="1813">
          <cell r="A1813" t="str">
            <v>CMRUCT21079</v>
          </cell>
        </row>
        <row r="1814">
          <cell r="A1814" t="str">
            <v>CMRUCT20151</v>
          </cell>
        </row>
        <row r="1815">
          <cell r="A1815" t="str">
            <v>CMRLPT23092</v>
          </cell>
        </row>
        <row r="1816">
          <cell r="A1816" t="str">
            <v>SABCRADI102</v>
          </cell>
        </row>
        <row r="1817">
          <cell r="A1817" t="str">
            <v>CMRLPT21003</v>
          </cell>
        </row>
        <row r="1818">
          <cell r="A1818" t="str">
            <v>CMRLPT22060</v>
          </cell>
        </row>
        <row r="1819">
          <cell r="A1819" t="str">
            <v>CMRUCT22033</v>
          </cell>
        </row>
        <row r="1820">
          <cell r="A1820" t="str">
            <v>CMRLPT22162</v>
          </cell>
        </row>
        <row r="1821">
          <cell r="A1821" t="str">
            <v>CMRUCT21091</v>
          </cell>
        </row>
        <row r="1822">
          <cell r="A1822" t="str">
            <v>CMRLPT24061</v>
          </cell>
        </row>
        <row r="1823">
          <cell r="A1823" t="str">
            <v>SABCMEC202</v>
          </cell>
        </row>
        <row r="1824">
          <cell r="A1824" t="str">
            <v>CMRLPT23074</v>
          </cell>
        </row>
        <row r="1825">
          <cell r="A1825" t="str">
            <v>CMRUCT23059</v>
          </cell>
        </row>
        <row r="1826">
          <cell r="A1826" t="str">
            <v>CMRUCT22010</v>
          </cell>
        </row>
        <row r="1827">
          <cell r="A1827" t="str">
            <v>CMRLPT20106</v>
          </cell>
        </row>
        <row r="1828">
          <cell r="A1828" t="str">
            <v>CMRLPT20074</v>
          </cell>
        </row>
        <row r="1829">
          <cell r="A1829" t="str">
            <v>CMRUCT21049</v>
          </cell>
        </row>
        <row r="1830">
          <cell r="A1830" t="str">
            <v>CMRLPT23241</v>
          </cell>
        </row>
        <row r="1831">
          <cell r="A1831" t="str">
            <v>CMRUCT23324</v>
          </cell>
        </row>
        <row r="1832">
          <cell r="A1832" t="str">
            <v>SABCCRM601</v>
          </cell>
        </row>
        <row r="1833">
          <cell r="A1833" t="str">
            <v>CMRLPT23291</v>
          </cell>
        </row>
        <row r="1834">
          <cell r="A1834" t="str">
            <v>CMRLPT19247</v>
          </cell>
        </row>
        <row r="1835">
          <cell r="A1835" t="str">
            <v>CMRUCT23211</v>
          </cell>
        </row>
        <row r="1836">
          <cell r="A1836" t="str">
            <v>CMRUCT21048</v>
          </cell>
        </row>
        <row r="1837">
          <cell r="A1837" t="str">
            <v>CMRUCT22005</v>
          </cell>
        </row>
        <row r="1838">
          <cell r="A1838" t="str">
            <v>CMRUCT19136</v>
          </cell>
        </row>
        <row r="1839">
          <cell r="A1839" t="str">
            <v>SABCTSE101</v>
          </cell>
        </row>
        <row r="1840">
          <cell r="A1840" t="str">
            <v>CMRLPT21142</v>
          </cell>
        </row>
        <row r="1841">
          <cell r="A1841" t="str">
            <v>CMRUCT23150</v>
          </cell>
        </row>
        <row r="1842">
          <cell r="A1842" t="str">
            <v>CMRUCT21037</v>
          </cell>
        </row>
        <row r="1843">
          <cell r="A1843" t="str">
            <v>SABCASCO101</v>
          </cell>
        </row>
        <row r="1844">
          <cell r="A1844" t="str">
            <v>CMRUCT24080</v>
          </cell>
        </row>
        <row r="1845">
          <cell r="A1845" t="str">
            <v>CMRLPT23163</v>
          </cell>
        </row>
        <row r="1846">
          <cell r="A1846" t="str">
            <v>CMRLPT24183</v>
          </cell>
        </row>
        <row r="1847">
          <cell r="A1847" t="str">
            <v>CMRLPT21122</v>
          </cell>
        </row>
        <row r="1848">
          <cell r="A1848" t="str">
            <v>CMRUCT19247</v>
          </cell>
        </row>
        <row r="1849">
          <cell r="A1849" t="str">
            <v>CMRLPT20036</v>
          </cell>
        </row>
        <row r="1850">
          <cell r="A1850" t="str">
            <v>CMRUCT20042</v>
          </cell>
        </row>
        <row r="1851">
          <cell r="A1851" t="str">
            <v>CMRLPT22012</v>
          </cell>
        </row>
        <row r="1852">
          <cell r="A1852" t="str">
            <v>CMRLPT21118</v>
          </cell>
        </row>
        <row r="1853">
          <cell r="A1853" t="str">
            <v>BALILIMS002</v>
          </cell>
        </row>
        <row r="1854">
          <cell r="A1854" t="str">
            <v>SIACUPCUT101</v>
          </cell>
        </row>
        <row r="1855">
          <cell r="A1855" t="str">
            <v>CMRUCT22118</v>
          </cell>
        </row>
        <row r="1856">
          <cell r="A1856" t="str">
            <v>CMRLPT20071</v>
          </cell>
        </row>
        <row r="1857">
          <cell r="A1857" t="str">
            <v>CMRLPT24149</v>
          </cell>
        </row>
        <row r="1858">
          <cell r="A1858" t="str">
            <v>YAOUMOS101</v>
          </cell>
        </row>
        <row r="1859">
          <cell r="A1859" t="str">
            <v>CMRLPT21147</v>
          </cell>
        </row>
        <row r="1860">
          <cell r="A1860" t="str">
            <v>CMRLPT23201</v>
          </cell>
        </row>
        <row r="1861">
          <cell r="A1861" t="str">
            <v>CMRLPT24048</v>
          </cell>
        </row>
        <row r="1862">
          <cell r="A1862" t="str">
            <v>CMRLPT23099</v>
          </cell>
        </row>
        <row r="1863">
          <cell r="A1863" t="str">
            <v>CMRUCT24039</v>
          </cell>
        </row>
        <row r="1864">
          <cell r="A1864" t="str">
            <v>CMRLPT19212</v>
          </cell>
        </row>
        <row r="1865">
          <cell r="A1865" t="str">
            <v>CMRUCT22056</v>
          </cell>
        </row>
        <row r="1866">
          <cell r="A1866" t="str">
            <v>SABCVPRX102</v>
          </cell>
        </row>
        <row r="1867">
          <cell r="A1867" t="str">
            <v>CMRUCT19025</v>
          </cell>
        </row>
        <row r="1868">
          <cell r="A1868" t="str">
            <v>CMRUCT24043</v>
          </cell>
        </row>
        <row r="1869">
          <cell r="A1869" t="str">
            <v>CMRUCT24063</v>
          </cell>
        </row>
        <row r="1870">
          <cell r="A1870" t="str">
            <v>CMRUCT22157</v>
          </cell>
        </row>
        <row r="1871">
          <cell r="A1871" t="str">
            <v>SABCCACC101</v>
          </cell>
        </row>
        <row r="1872">
          <cell r="A1872" t="str">
            <v>CMRUCT21027</v>
          </cell>
        </row>
        <row r="1873">
          <cell r="A1873" t="str">
            <v>CMRLPT23146</v>
          </cell>
        </row>
        <row r="1874">
          <cell r="A1874" t="str">
            <v>CMRUCT21106</v>
          </cell>
        </row>
        <row r="1875">
          <cell r="A1875" t="str">
            <v>CMRUCT23104</v>
          </cell>
        </row>
        <row r="1876">
          <cell r="A1876" t="str">
            <v>CM01BI101</v>
          </cell>
        </row>
        <row r="1877">
          <cell r="A1877" t="str">
            <v>KOUMTRACK001</v>
          </cell>
        </row>
        <row r="1878">
          <cell r="A1878" t="str">
            <v>CMRLPT23262</v>
          </cell>
        </row>
        <row r="1879">
          <cell r="A1879" t="str">
            <v>BALIDOMC004</v>
          </cell>
        </row>
        <row r="1880">
          <cell r="A1880" t="str">
            <v>CMRLPT20003</v>
          </cell>
        </row>
        <row r="1881">
          <cell r="A1881" t="str">
            <v>CMRUCT21107</v>
          </cell>
        </row>
        <row r="1882">
          <cell r="A1882" t="str">
            <v>CMRLPT21064</v>
          </cell>
        </row>
        <row r="1883">
          <cell r="A1883" t="str">
            <v>CMRLPT22158</v>
          </cell>
        </row>
        <row r="1884">
          <cell r="A1884" t="str">
            <v>CMRLPT24145</v>
          </cell>
        </row>
        <row r="1885">
          <cell r="A1885" t="str">
            <v>CMRUCT23064</v>
          </cell>
        </row>
        <row r="1886">
          <cell r="A1886" t="str">
            <v>CMRUCT22096</v>
          </cell>
        </row>
        <row r="1887">
          <cell r="A1887" t="str">
            <v>CMRUCT22039</v>
          </cell>
        </row>
        <row r="1888">
          <cell r="A1888" t="str">
            <v>CMRLPT21167</v>
          </cell>
        </row>
        <row r="1889">
          <cell r="A1889" t="str">
            <v>CMRUCT21005</v>
          </cell>
        </row>
        <row r="1890">
          <cell r="A1890" t="str">
            <v>CMRLPT24063</v>
          </cell>
        </row>
        <row r="1891">
          <cell r="A1891" t="str">
            <v>CMRLPT24053</v>
          </cell>
        </row>
        <row r="1892">
          <cell r="A1892" t="str">
            <v>CMRLPT21120</v>
          </cell>
        </row>
        <row r="1893">
          <cell r="A1893" t="str">
            <v>CMRLPT23240</v>
          </cell>
        </row>
        <row r="1894">
          <cell r="A1894" t="str">
            <v>CMRLPT20038</v>
          </cell>
        </row>
        <row r="1895">
          <cell r="A1895" t="str">
            <v>CMRLPT21102</v>
          </cell>
        </row>
        <row r="1896">
          <cell r="A1896" t="str">
            <v>CMRLPT23050</v>
          </cell>
        </row>
        <row r="1897">
          <cell r="A1897" t="str">
            <v>cmruct22110</v>
          </cell>
        </row>
        <row r="1898">
          <cell r="A1898" t="str">
            <v>CMRLPT24091</v>
          </cell>
        </row>
        <row r="1899">
          <cell r="A1899" t="str">
            <v>CMRUCT22145</v>
          </cell>
        </row>
        <row r="1900">
          <cell r="A1900" t="str">
            <v>CMRLPT24151</v>
          </cell>
        </row>
        <row r="1901">
          <cell r="A1901" t="str">
            <v>BAFOUSIN003</v>
          </cell>
        </row>
        <row r="1902">
          <cell r="A1902" t="str">
            <v>CMRLPT21114</v>
          </cell>
        </row>
        <row r="1903">
          <cell r="A1903" t="str">
            <v>CMRUCT23042</v>
          </cell>
        </row>
        <row r="1904">
          <cell r="A1904" t="str">
            <v>CMRUCT21042</v>
          </cell>
        </row>
        <row r="1905">
          <cell r="A1905" t="str">
            <v>CMRUCT21041</v>
          </cell>
        </row>
        <row r="1906">
          <cell r="A1906" t="str">
            <v>CMRLPT23155</v>
          </cell>
        </row>
        <row r="1907">
          <cell r="A1907" t="str">
            <v>CMRLPT23302</v>
          </cell>
        </row>
        <row r="1908">
          <cell r="A1908" t="str">
            <v>CMRLPT24142</v>
          </cell>
        </row>
        <row r="1909">
          <cell r="A1909" t="str">
            <v>CMRUCT23065</v>
          </cell>
        </row>
        <row r="1910">
          <cell r="A1910" t="str">
            <v>BAFOUSIN001</v>
          </cell>
        </row>
        <row r="1911">
          <cell r="A1911" t="str">
            <v>CMRLPT22204</v>
          </cell>
        </row>
        <row r="1912">
          <cell r="A1912" t="str">
            <v>CMRLPT24138</v>
          </cell>
        </row>
        <row r="1913">
          <cell r="A1913" t="str">
            <v>CMRUCT23318</v>
          </cell>
        </row>
        <row r="1914">
          <cell r="A1914" t="str">
            <v>CMRLPT21038</v>
          </cell>
        </row>
        <row r="1915">
          <cell r="A1915" t="str">
            <v>CMRUCT23197</v>
          </cell>
        </row>
        <row r="1916">
          <cell r="A1916" t="str">
            <v>CMRUCT23258</v>
          </cell>
        </row>
        <row r="1917">
          <cell r="A1917" t="str">
            <v>CMRLPT23041</v>
          </cell>
        </row>
        <row r="1918">
          <cell r="A1918" t="str">
            <v>CMRLPT23238</v>
          </cell>
        </row>
        <row r="1919">
          <cell r="A1919" t="str">
            <v>GAROPCUT001</v>
          </cell>
        </row>
        <row r="1920">
          <cell r="A1920" t="str">
            <v>CMRUCT23117</v>
          </cell>
        </row>
        <row r="1921">
          <cell r="A1921" t="str">
            <v>CMRLPT23115</v>
          </cell>
        </row>
        <row r="1922">
          <cell r="A1922" t="str">
            <v>CMRLPT20034</v>
          </cell>
        </row>
        <row r="1923">
          <cell r="A1923" t="str">
            <v>CMRLPT19248</v>
          </cell>
        </row>
        <row r="1924">
          <cell r="A1924" t="str">
            <v>YAOUVPRX102</v>
          </cell>
        </row>
        <row r="1925">
          <cell r="A1925" t="str">
            <v>CMRLPT19271</v>
          </cell>
        </row>
        <row r="1926">
          <cell r="A1926" t="str">
            <v>CMRLPT24064</v>
          </cell>
        </row>
        <row r="1927">
          <cell r="A1927" t="str">
            <v>CMRUCT23241</v>
          </cell>
        </row>
        <row r="1928">
          <cell r="A1928" t="str">
            <v>CMRLPT24152</v>
          </cell>
        </row>
        <row r="1929">
          <cell r="A1929" t="str">
            <v>CMRUCT20011</v>
          </cell>
        </row>
        <row r="1930">
          <cell r="A1930" t="str">
            <v>CMRUCT24157</v>
          </cell>
        </row>
        <row r="1931">
          <cell r="A1931" t="str">
            <v>CMRUCT21103</v>
          </cell>
        </row>
        <row r="1932">
          <cell r="A1932" t="str">
            <v>CMRUCT24094</v>
          </cell>
        </row>
        <row r="1933">
          <cell r="A1933" t="str">
            <v>CMRUCT22045</v>
          </cell>
        </row>
        <row r="1934">
          <cell r="A1934" t="str">
            <v>CMRUCT24013</v>
          </cell>
        </row>
        <row r="1935">
          <cell r="A1935" t="str">
            <v>CMRUCT23014</v>
          </cell>
        </row>
        <row r="1936">
          <cell r="A1936" t="str">
            <v>CMRLPT24043</v>
          </cell>
        </row>
        <row r="1937">
          <cell r="A1937" t="str">
            <v>CMRLPT24068</v>
          </cell>
        </row>
        <row r="1938">
          <cell r="A1938" t="str">
            <v>CMRLPT19006</v>
          </cell>
        </row>
        <row r="1939">
          <cell r="A1939" t="str">
            <v>CMRUCT22121</v>
          </cell>
        </row>
        <row r="1940">
          <cell r="A1940" t="str">
            <v>CMRLPT20009</v>
          </cell>
        </row>
        <row r="1941">
          <cell r="A1941" t="str">
            <v>CMRLPT22138</v>
          </cell>
        </row>
        <row r="1942">
          <cell r="A1942" t="str">
            <v>CMRLPT23183</v>
          </cell>
        </row>
        <row r="1943">
          <cell r="A1943" t="str">
            <v>CMRLPT22143</v>
          </cell>
        </row>
        <row r="1944">
          <cell r="A1944" t="str">
            <v>CMRLPT24059</v>
          </cell>
        </row>
        <row r="1945">
          <cell r="A1945" t="str">
            <v>SABCMSQL402</v>
          </cell>
        </row>
        <row r="1946">
          <cell r="A1946" t="str">
            <v>CMRUCT24091</v>
          </cell>
        </row>
        <row r="1947">
          <cell r="A1947" t="str">
            <v>SABCWIFI601</v>
          </cell>
        </row>
        <row r="1948">
          <cell r="A1948" t="str">
            <v>CMRLPT24062</v>
          </cell>
        </row>
        <row r="1949">
          <cell r="A1949" t="str">
            <v>SABCMSQL101</v>
          </cell>
        </row>
        <row r="1950">
          <cell r="A1950" t="str">
            <v>CMRLPT23011</v>
          </cell>
        </row>
        <row r="1951">
          <cell r="A1951" t="str">
            <v>mescondydeubg</v>
          </cell>
        </row>
        <row r="1952">
          <cell r="A1952" t="str">
            <v>CMRUCT21112</v>
          </cell>
        </row>
        <row r="1953">
          <cell r="A1953" t="str">
            <v>CMRLPT23258</v>
          </cell>
        </row>
        <row r="1954">
          <cell r="A1954" t="str">
            <v>CMRUCT20099</v>
          </cell>
        </row>
        <row r="1955">
          <cell r="A1955" t="str">
            <v>BAFOPCUT001</v>
          </cell>
        </row>
        <row r="1956">
          <cell r="A1956" t="str">
            <v>CMRUCT19179</v>
          </cell>
        </row>
        <row r="1957">
          <cell r="A1957" t="str">
            <v>CMRLPT19183</v>
          </cell>
        </row>
        <row r="1958">
          <cell r="A1958" t="str">
            <v>CMRUCT20058</v>
          </cell>
        </row>
        <row r="1959">
          <cell r="A1959" t="str">
            <v>CMRUCT23218</v>
          </cell>
        </row>
        <row r="1960">
          <cell r="A1960" t="str">
            <v>CMRLPT23122</v>
          </cell>
        </row>
        <row r="1961">
          <cell r="A1961" t="str">
            <v>CMRUCT24098</v>
          </cell>
        </row>
        <row r="1962">
          <cell r="A1962" t="str">
            <v>CMRLPT23204</v>
          </cell>
        </row>
        <row r="1963">
          <cell r="A1963" t="str">
            <v>BALILIMS601</v>
          </cell>
        </row>
        <row r="1964">
          <cell r="A1964" t="str">
            <v>CMRUCT23256</v>
          </cell>
        </row>
        <row r="1965">
          <cell r="A1965" t="str">
            <v>CMRLPT19320</v>
          </cell>
        </row>
        <row r="1966">
          <cell r="A1966" t="str">
            <v>CMRLPT23035</v>
          </cell>
        </row>
        <row r="1967">
          <cell r="A1967" t="str">
            <v>CMRUCT21008</v>
          </cell>
        </row>
        <row r="1968">
          <cell r="A1968" t="str">
            <v>CMRUCT22107</v>
          </cell>
        </row>
        <row r="1969">
          <cell r="A1969" t="str">
            <v>SERVEURDI01</v>
          </cell>
        </row>
        <row r="1970">
          <cell r="A1970" t="str">
            <v>SABCBPC603</v>
          </cell>
        </row>
        <row r="1971">
          <cell r="A1971" t="str">
            <v>CMRLPT21014</v>
          </cell>
        </row>
        <row r="1972">
          <cell r="A1972" t="str">
            <v>messgxkoum</v>
          </cell>
        </row>
        <row r="1973">
          <cell r="A1973" t="str">
            <v>CMRLPT21139</v>
          </cell>
        </row>
        <row r="1974">
          <cell r="A1974" t="str">
            <v>CMRUCT20170</v>
          </cell>
        </row>
        <row r="1975">
          <cell r="A1975" t="str">
            <v>CMRUCT24054</v>
          </cell>
        </row>
        <row r="1976">
          <cell r="A1976" t="str">
            <v>CMRLPT22103</v>
          </cell>
        </row>
        <row r="1977">
          <cell r="A1977" t="str">
            <v>CMRUCT24081</v>
          </cell>
        </row>
        <row r="1978">
          <cell r="A1978" t="str">
            <v>CMRUCT20008</v>
          </cell>
        </row>
        <row r="1979">
          <cell r="A1979" t="str">
            <v>CMRLPT21112</v>
          </cell>
        </row>
        <row r="1980">
          <cell r="A1980" t="str">
            <v>CMRUCT23090</v>
          </cell>
        </row>
        <row r="1981">
          <cell r="A1981" t="str">
            <v>CMRLPT19361</v>
          </cell>
        </row>
        <row r="1982">
          <cell r="A1982" t="str">
            <v>CMRLPT21113</v>
          </cell>
        </row>
        <row r="1983">
          <cell r="A1983" t="str">
            <v>CMRUCT23128</v>
          </cell>
        </row>
        <row r="1984">
          <cell r="A1984" t="str">
            <v>CMRUCT24066</v>
          </cell>
        </row>
        <row r="1985">
          <cell r="A1985" t="str">
            <v>CMRLPT23057</v>
          </cell>
        </row>
        <row r="1986">
          <cell r="A1986" t="str">
            <v>CMRLPT21076</v>
          </cell>
        </row>
        <row r="1987">
          <cell r="A1987" t="str">
            <v>CMRLPT21094</v>
          </cell>
        </row>
        <row r="1988">
          <cell r="A1988" t="str">
            <v>CMRUCT23179</v>
          </cell>
        </row>
        <row r="1989">
          <cell r="A1989" t="str">
            <v>SABCMMIX101</v>
          </cell>
        </row>
        <row r="1990">
          <cell r="A1990" t="str">
            <v>CMRUCT23110</v>
          </cell>
        </row>
        <row r="1991">
          <cell r="A1991" t="str">
            <v>SABCBIOM103</v>
          </cell>
        </row>
        <row r="1992">
          <cell r="A1992" t="str">
            <v>CMRUCT19138</v>
          </cell>
        </row>
        <row r="1993">
          <cell r="A1993" t="str">
            <v>SABCBI102</v>
          </cell>
        </row>
        <row r="1994">
          <cell r="A1994" t="str">
            <v>CMRUCT23253</v>
          </cell>
        </row>
        <row r="1995">
          <cell r="A1995" t="str">
            <v>CMRUCT23141</v>
          </cell>
        </row>
        <row r="1996">
          <cell r="A1996" t="str">
            <v>CMRLPT21088</v>
          </cell>
        </row>
        <row r="1997">
          <cell r="A1997" t="str">
            <v>CMRLPT19250</v>
          </cell>
        </row>
        <row r="1998">
          <cell r="A1998" t="str">
            <v>CMRLPT19194</v>
          </cell>
        </row>
        <row r="1999">
          <cell r="A1999" t="str">
            <v>CMRLPT23052</v>
          </cell>
        </row>
        <row r="2000">
          <cell r="A2000" t="str">
            <v>CMRUCT22156</v>
          </cell>
        </row>
        <row r="2001">
          <cell r="A2001" t="str">
            <v>CMRLPT20069</v>
          </cell>
        </row>
        <row r="2002">
          <cell r="A2002" t="str">
            <v>CMRUCT21083</v>
          </cell>
        </row>
        <row r="2003">
          <cell r="A2003" t="str">
            <v>CMRUCT22014</v>
          </cell>
        </row>
        <row r="2004">
          <cell r="A2004" t="str">
            <v>CMRLPT21025</v>
          </cell>
        </row>
        <row r="2005">
          <cell r="A2005" t="str">
            <v>CMRLPT22069</v>
          </cell>
        </row>
        <row r="2006">
          <cell r="A2006" t="str">
            <v>CMRLPT23290</v>
          </cell>
        </row>
        <row r="2007">
          <cell r="A2007" t="str">
            <v>CMRLPT19336</v>
          </cell>
        </row>
        <row r="2008">
          <cell r="A2008" t="str">
            <v>CMRUCT21102</v>
          </cell>
        </row>
        <row r="2009">
          <cell r="A2009" t="str">
            <v>CMRLPT23094</v>
          </cell>
        </row>
        <row r="2010">
          <cell r="A2010" t="str">
            <v>CMRLPT23237</v>
          </cell>
        </row>
        <row r="2011">
          <cell r="A2011" t="str">
            <v>CMRUCT22122</v>
          </cell>
        </row>
        <row r="2012">
          <cell r="A2012" t="str">
            <v>CMRLPT22016</v>
          </cell>
        </row>
        <row r="2013">
          <cell r="A2013" t="str">
            <v>CMRLTP19172</v>
          </cell>
        </row>
        <row r="2014">
          <cell r="A2014" t="str">
            <v>YAOUVPRX101</v>
          </cell>
        </row>
        <row r="2015">
          <cell r="A2015" t="str">
            <v>CMRLPT22057</v>
          </cell>
        </row>
        <row r="2016">
          <cell r="A2016" t="str">
            <v>CMRLPT21161</v>
          </cell>
        </row>
        <row r="2017">
          <cell r="A2017" t="str">
            <v>CMRLPT21134</v>
          </cell>
        </row>
        <row r="2018">
          <cell r="A2018" t="str">
            <v>koumusin001</v>
          </cell>
        </row>
        <row r="2019">
          <cell r="A2019" t="str">
            <v>CMRUCT22126</v>
          </cell>
        </row>
        <row r="2020">
          <cell r="A2020" t="str">
            <v>CMRLPT21146</v>
          </cell>
        </row>
        <row r="2021">
          <cell r="A2021" t="str">
            <v>CMRUCT22003</v>
          </cell>
        </row>
        <row r="2022">
          <cell r="A2022" t="str">
            <v>CMRLPT19170</v>
          </cell>
        </row>
        <row r="2023">
          <cell r="A2023" t="str">
            <v>CMRUCT22065</v>
          </cell>
        </row>
        <row r="2024">
          <cell r="A2024" t="str">
            <v>CMRUCT23195</v>
          </cell>
        </row>
        <row r="2025">
          <cell r="A2025" t="str">
            <v>CMRLPT20030</v>
          </cell>
        </row>
        <row r="2026">
          <cell r="A2026" t="str">
            <v>CMRLPT23242</v>
          </cell>
        </row>
        <row r="2027">
          <cell r="A2027" t="str">
            <v>CMRLPT24160</v>
          </cell>
        </row>
        <row r="2028">
          <cell r="A2028" t="str">
            <v>CMRUCT19009</v>
          </cell>
        </row>
        <row r="2029">
          <cell r="A2029" t="str">
            <v>CMRLPT24141</v>
          </cell>
        </row>
        <row r="2030">
          <cell r="A2030" t="str">
            <v>CMRLPT24171</v>
          </cell>
        </row>
        <row r="2031">
          <cell r="A2031" t="str">
            <v>CMRUCT24119</v>
          </cell>
        </row>
        <row r="2032">
          <cell r="A2032" t="str">
            <v>CMRUCT24113</v>
          </cell>
        </row>
        <row r="2033">
          <cell r="A2033" t="str">
            <v>CMRUCT24125</v>
          </cell>
        </row>
        <row r="2034">
          <cell r="A2034" t="str">
            <v>CMRLPT23286</v>
          </cell>
        </row>
        <row r="2035">
          <cell r="A2035" t="str">
            <v>CMRLPT24168</v>
          </cell>
        </row>
        <row r="2036">
          <cell r="A2036" t="str">
            <v>CMRUCT21115</v>
          </cell>
        </row>
        <row r="2037">
          <cell r="A2037" t="str">
            <v>CMRLPT19248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CMRLPT22004</v>
          </cell>
        </row>
        <row r="3">
          <cell r="A3" t="str">
            <v>CMRUCT23180</v>
          </cell>
        </row>
        <row r="4">
          <cell r="A4" t="str">
            <v>CMRLPT23200</v>
          </cell>
        </row>
        <row r="5">
          <cell r="A5" t="str">
            <v>CMRUCT24186</v>
          </cell>
        </row>
        <row r="6">
          <cell r="A6" t="str">
            <v>CMRUCT22044</v>
          </cell>
        </row>
        <row r="7">
          <cell r="A7" t="str">
            <v>CMRUCT23123</v>
          </cell>
        </row>
        <row r="8">
          <cell r="A8" t="str">
            <v>CMRLPT19296</v>
          </cell>
        </row>
        <row r="9">
          <cell r="A9" t="str">
            <v>CMRLPT23002</v>
          </cell>
        </row>
        <row r="10">
          <cell r="A10" t="str">
            <v>CMRLPT23102</v>
          </cell>
        </row>
        <row r="11">
          <cell r="A11" t="str">
            <v>CMRLPT21030</v>
          </cell>
        </row>
        <row r="12">
          <cell r="A12" t="str">
            <v>CMRLPT22133</v>
          </cell>
        </row>
        <row r="13">
          <cell r="A13" t="str">
            <v>AKWAPDDK101</v>
          </cell>
        </row>
        <row r="14">
          <cell r="A14" t="str">
            <v>SABCBUG101</v>
          </cell>
        </row>
        <row r="15">
          <cell r="A15" t="str">
            <v>CMRLPT23189</v>
          </cell>
        </row>
        <row r="16">
          <cell r="A16" t="str">
            <v>CMRUCT21062</v>
          </cell>
        </row>
        <row r="17">
          <cell r="A17" t="str">
            <v>CMRUCT23090</v>
          </cell>
        </row>
        <row r="18">
          <cell r="A18" t="str">
            <v>CMRLPT24134</v>
          </cell>
        </row>
        <row r="19">
          <cell r="A19" t="str">
            <v>CMRLPT20046</v>
          </cell>
        </row>
        <row r="20">
          <cell r="A20" t="str">
            <v>CMRUCT19247</v>
          </cell>
        </row>
        <row r="21">
          <cell r="A21" t="str">
            <v>CMRLPT24166</v>
          </cell>
        </row>
        <row r="22">
          <cell r="A22" t="str">
            <v>CMRUCT19001</v>
          </cell>
        </row>
        <row r="23">
          <cell r="A23" t="str">
            <v>CMRUCT20145</v>
          </cell>
        </row>
        <row r="24">
          <cell r="A24" t="str">
            <v>CMRUCT22081</v>
          </cell>
        </row>
        <row r="25">
          <cell r="A25" t="str">
            <v>CMRLPT23001</v>
          </cell>
        </row>
        <row r="26">
          <cell r="A26" t="str">
            <v>SABCUPCUT102</v>
          </cell>
        </row>
        <row r="27">
          <cell r="A27" t="str">
            <v>CMRUCT24066</v>
          </cell>
        </row>
        <row r="28">
          <cell r="A28" t="str">
            <v>OLEMUPCUT101</v>
          </cell>
        </row>
        <row r="29">
          <cell r="A29" t="str">
            <v>CMRLPT19271</v>
          </cell>
        </row>
        <row r="30">
          <cell r="A30" t="str">
            <v>CMRUCT22063</v>
          </cell>
        </row>
        <row r="31">
          <cell r="A31" t="str">
            <v>CMRUCT23172</v>
          </cell>
        </row>
        <row r="32">
          <cell r="A32" t="str">
            <v>CMRLPT19168</v>
          </cell>
        </row>
        <row r="33">
          <cell r="A33" t="str">
            <v>CMRUCT24018</v>
          </cell>
        </row>
        <row r="34">
          <cell r="A34" t="str">
            <v>CMRUCT24046</v>
          </cell>
        </row>
        <row r="35">
          <cell r="A35" t="str">
            <v>CMRLPT20095</v>
          </cell>
        </row>
        <row r="36">
          <cell r="A36" t="str">
            <v>CMRUCT22126</v>
          </cell>
        </row>
        <row r="37">
          <cell r="A37" t="str">
            <v>CMRUCT23204</v>
          </cell>
        </row>
        <row r="38">
          <cell r="A38" t="str">
            <v>CMRLPT23127</v>
          </cell>
        </row>
        <row r="39">
          <cell r="A39" t="str">
            <v>CMRUCT22017</v>
          </cell>
        </row>
        <row r="40">
          <cell r="A40" t="str">
            <v>CMRLPT19265</v>
          </cell>
        </row>
        <row r="41">
          <cell r="A41" t="str">
            <v>CMRLPT23022</v>
          </cell>
        </row>
        <row r="42">
          <cell r="A42" t="str">
            <v>CMRLPT19162</v>
          </cell>
        </row>
        <row r="43">
          <cell r="A43" t="str">
            <v>CMRLPT23053</v>
          </cell>
        </row>
        <row r="44">
          <cell r="A44" t="str">
            <v>CMRUCT24195</v>
          </cell>
        </row>
        <row r="45">
          <cell r="A45" t="str">
            <v>CMRUCT23131</v>
          </cell>
        </row>
        <row r="46">
          <cell r="A46" t="str">
            <v>CMRLPT23258</v>
          </cell>
        </row>
        <row r="47">
          <cell r="A47" t="str">
            <v>SABCSSIS101</v>
          </cell>
        </row>
        <row r="48">
          <cell r="A48" t="str">
            <v>CMRLPT21046</v>
          </cell>
        </row>
        <row r="49">
          <cell r="A49" t="str">
            <v>CMRLPT22032</v>
          </cell>
        </row>
        <row r="50">
          <cell r="A50" t="str">
            <v>CMRLPT21027</v>
          </cell>
        </row>
        <row r="51">
          <cell r="A51" t="str">
            <v>CMRLPT23165</v>
          </cell>
        </row>
        <row r="52">
          <cell r="A52" t="str">
            <v>CMRUCT20155</v>
          </cell>
        </row>
        <row r="53">
          <cell r="A53" t="str">
            <v>CMRLPT22114</v>
          </cell>
        </row>
        <row r="54">
          <cell r="A54" t="str">
            <v>CMRUCT23060</v>
          </cell>
        </row>
        <row r="55">
          <cell r="A55" t="str">
            <v>BALIPCUT001</v>
          </cell>
        </row>
        <row r="56">
          <cell r="A56" t="str">
            <v>CMRLPT22051</v>
          </cell>
        </row>
        <row r="57">
          <cell r="A57" t="str">
            <v>CMRLPT23068</v>
          </cell>
        </row>
        <row r="58">
          <cell r="A58" t="str">
            <v>SABCBI201</v>
          </cell>
        </row>
        <row r="59">
          <cell r="A59" t="str">
            <v>BAFOSHARG101</v>
          </cell>
        </row>
        <row r="60">
          <cell r="A60" t="str">
            <v>CMRUCT21039</v>
          </cell>
        </row>
        <row r="61">
          <cell r="A61" t="str">
            <v>CMRLPT24137</v>
          </cell>
        </row>
        <row r="62">
          <cell r="A62" t="str">
            <v>CMRUCT19135</v>
          </cell>
        </row>
        <row r="63">
          <cell r="A63" t="str">
            <v>CMRUCT22069</v>
          </cell>
        </row>
        <row r="64">
          <cell r="A64" t="str">
            <v>CMRUCT20019</v>
          </cell>
        </row>
        <row r="65">
          <cell r="A65" t="str">
            <v>CMRUCT24080</v>
          </cell>
        </row>
        <row r="66">
          <cell r="A66" t="str">
            <v>CMRUCT22027</v>
          </cell>
        </row>
        <row r="67">
          <cell r="A67" t="str">
            <v>CMRLPT23283</v>
          </cell>
        </row>
        <row r="68">
          <cell r="A68" t="str">
            <v>CMRLPT21036</v>
          </cell>
        </row>
        <row r="69">
          <cell r="A69" t="str">
            <v>CMRUCT23211</v>
          </cell>
        </row>
        <row r="70">
          <cell r="A70" t="str">
            <v>CMRLPT22162</v>
          </cell>
        </row>
        <row r="71">
          <cell r="A71" t="str">
            <v>CMRUCT22045</v>
          </cell>
        </row>
        <row r="72">
          <cell r="A72" t="str">
            <v>messgxtcyde</v>
          </cell>
        </row>
        <row r="73">
          <cell r="A73" t="str">
            <v>CMRLPT24054</v>
          </cell>
        </row>
        <row r="74">
          <cell r="A74" t="str">
            <v>CMRUCT23082</v>
          </cell>
        </row>
        <row r="75">
          <cell r="A75" t="str">
            <v>CMRLPT23079</v>
          </cell>
        </row>
        <row r="76">
          <cell r="A76" t="str">
            <v>CMRLPT23083</v>
          </cell>
        </row>
        <row r="77">
          <cell r="A77" t="str">
            <v>CMRUCT20060</v>
          </cell>
        </row>
        <row r="78">
          <cell r="A78" t="str">
            <v>SABCELO201</v>
          </cell>
        </row>
        <row r="79">
          <cell r="A79" t="str">
            <v>CMRLPT21103</v>
          </cell>
        </row>
        <row r="80">
          <cell r="A80" t="str">
            <v>CMRUCT19166</v>
          </cell>
        </row>
        <row r="81">
          <cell r="A81" t="str">
            <v>CMRLPT22184</v>
          </cell>
        </row>
        <row r="82">
          <cell r="A82" t="str">
            <v>CMRUCT21130</v>
          </cell>
        </row>
        <row r="83">
          <cell r="A83" t="str">
            <v>CMRUCT24156</v>
          </cell>
        </row>
        <row r="84">
          <cell r="A84" t="str">
            <v>SABCRADI101</v>
          </cell>
        </row>
        <row r="85">
          <cell r="A85" t="str">
            <v>CMRLPT21097</v>
          </cell>
        </row>
        <row r="86">
          <cell r="A86" t="str">
            <v>CMRLPT23284</v>
          </cell>
        </row>
        <row r="87">
          <cell r="A87" t="str">
            <v>YAOUBACK101</v>
          </cell>
        </row>
        <row r="88">
          <cell r="A88" t="str">
            <v>CMRUCT23023</v>
          </cell>
        </row>
        <row r="89">
          <cell r="A89" t="str">
            <v>CMRLPT23187</v>
          </cell>
        </row>
        <row r="90">
          <cell r="A90" t="str">
            <v>CMRUCT23016</v>
          </cell>
        </row>
        <row r="91">
          <cell r="A91" t="str">
            <v>YAOUVPRX101</v>
          </cell>
        </row>
        <row r="92">
          <cell r="A92" t="str">
            <v>CMRLPT23306</v>
          </cell>
        </row>
        <row r="93">
          <cell r="A93" t="str">
            <v>CMRLPT21023</v>
          </cell>
        </row>
        <row r="94">
          <cell r="A94" t="str">
            <v>CMRLPT23312</v>
          </cell>
        </row>
        <row r="95">
          <cell r="A95" t="str">
            <v>CMRUCT23142</v>
          </cell>
        </row>
        <row r="96">
          <cell r="A96" t="str">
            <v>CMRUCT22119</v>
          </cell>
        </row>
        <row r="97">
          <cell r="A97" t="str">
            <v>CMRLPT24021</v>
          </cell>
        </row>
        <row r="98">
          <cell r="A98" t="str">
            <v>CMRLPT20078</v>
          </cell>
        </row>
        <row r="99">
          <cell r="A99" t="str">
            <v>CMRUCT22100</v>
          </cell>
        </row>
        <row r="100">
          <cell r="A100" t="str">
            <v>CMRLPT20009</v>
          </cell>
        </row>
        <row r="101">
          <cell r="A101" t="str">
            <v>SABCSHAR103</v>
          </cell>
        </row>
        <row r="102">
          <cell r="A102" t="str">
            <v>CMRLPT21055</v>
          </cell>
        </row>
        <row r="103">
          <cell r="A103" t="str">
            <v>2a02:9130:2eb:ccc5:4082:ba0e:3a23:bc2e</v>
          </cell>
        </row>
        <row r="104">
          <cell r="A104" t="str">
            <v>CMRUCT23084</v>
          </cell>
        </row>
        <row r="105">
          <cell r="A105" t="str">
            <v>cmruct23040</v>
          </cell>
        </row>
        <row r="106">
          <cell r="A106" t="str">
            <v>CMRLPT21170</v>
          </cell>
        </row>
        <row r="107">
          <cell r="A107" t="str">
            <v>CMRUCT22134</v>
          </cell>
        </row>
        <row r="108">
          <cell r="A108" t="str">
            <v>CMRUCT22030</v>
          </cell>
        </row>
        <row r="109">
          <cell r="A109" t="str">
            <v>CMRLPT19166</v>
          </cell>
        </row>
        <row r="110">
          <cell r="A110" t="str">
            <v>CMRLPT23006</v>
          </cell>
        </row>
        <row r="111">
          <cell r="A111" t="str">
            <v>CMRUCT20063</v>
          </cell>
        </row>
        <row r="112">
          <cell r="A112" t="str">
            <v>mescaveskoum</v>
          </cell>
        </row>
        <row r="113">
          <cell r="A113" t="str">
            <v>CMRUCT21129</v>
          </cell>
        </row>
        <row r="114">
          <cell r="A114" t="str">
            <v>CMRLPT21109</v>
          </cell>
        </row>
        <row r="115">
          <cell r="A115" t="str">
            <v>CMRLPT22017</v>
          </cell>
        </row>
        <row r="116">
          <cell r="A116" t="str">
            <v>CMRUCT21078</v>
          </cell>
        </row>
        <row r="117">
          <cell r="A117" t="str">
            <v>CMRLPT23013</v>
          </cell>
        </row>
        <row r="118">
          <cell r="A118" t="str">
            <v>CMRUCT22071</v>
          </cell>
        </row>
        <row r="119">
          <cell r="A119" t="str">
            <v>CMRUCT23129</v>
          </cell>
        </row>
        <row r="120">
          <cell r="A120" t="str">
            <v>CMRLPT24202</v>
          </cell>
        </row>
        <row r="121">
          <cell r="A121" t="str">
            <v>CMRUCT23312</v>
          </cell>
        </row>
        <row r="122">
          <cell r="A122" t="str">
            <v>CMRUCT20134</v>
          </cell>
        </row>
        <row r="123">
          <cell r="A123" t="str">
            <v>CMRLPT23005</v>
          </cell>
        </row>
        <row r="124">
          <cell r="A124" t="str">
            <v>CMRUCT20072</v>
          </cell>
        </row>
        <row r="125">
          <cell r="A125" t="str">
            <v>CMRUCT21031</v>
          </cell>
        </row>
        <row r="126">
          <cell r="A126" t="str">
            <v>CMRUCT19111</v>
          </cell>
        </row>
        <row r="127">
          <cell r="A127" t="str">
            <v>CMRLPT22087</v>
          </cell>
        </row>
        <row r="128">
          <cell r="A128" t="str">
            <v>CMRLPT24148</v>
          </cell>
        </row>
        <row r="129">
          <cell r="A129" t="str">
            <v>CMRUCT23181</v>
          </cell>
        </row>
        <row r="130">
          <cell r="A130" t="str">
            <v>CMRUCT21057</v>
          </cell>
        </row>
        <row r="131">
          <cell r="A131" t="str">
            <v>CMRLPT21006</v>
          </cell>
        </row>
        <row r="132">
          <cell r="A132" t="str">
            <v>CMRUCT19073</v>
          </cell>
        </row>
        <row r="133">
          <cell r="A133" t="str">
            <v>CMRLPT20066</v>
          </cell>
        </row>
        <row r="134">
          <cell r="A134" t="str">
            <v>CMRLPT23185</v>
          </cell>
        </row>
        <row r="135">
          <cell r="A135" t="str">
            <v>CMRUCT20120</v>
          </cell>
        </row>
        <row r="136">
          <cell r="A136" t="str">
            <v>CMRUCT19246</v>
          </cell>
        </row>
        <row r="137">
          <cell r="A137" t="str">
            <v>CMRUCT19176</v>
          </cell>
        </row>
        <row r="138">
          <cell r="A138" t="str">
            <v>CMRUCT23168</v>
          </cell>
        </row>
        <row r="139">
          <cell r="A139" t="str">
            <v>CMRUCT21122</v>
          </cell>
        </row>
        <row r="140">
          <cell r="A140" t="str">
            <v>CMRLPT19331</v>
          </cell>
        </row>
        <row r="141">
          <cell r="A141" t="str">
            <v>CMRUCT23154</v>
          </cell>
        </row>
        <row r="142">
          <cell r="A142" t="str">
            <v>CMRUCT23141</v>
          </cell>
        </row>
        <row r="143">
          <cell r="A143" t="str">
            <v>CMRUCT21008</v>
          </cell>
        </row>
        <row r="144">
          <cell r="A144" t="str">
            <v>SABCGLPI601</v>
          </cell>
        </row>
        <row r="145">
          <cell r="A145" t="str">
            <v>CMRLPT19320</v>
          </cell>
        </row>
        <row r="146">
          <cell r="A146" t="str">
            <v>CMRUCT22115</v>
          </cell>
        </row>
        <row r="147">
          <cell r="A147" t="str">
            <v>CMRLPT19242</v>
          </cell>
        </row>
        <row r="148">
          <cell r="A148" t="str">
            <v>CMRUCT23174</v>
          </cell>
        </row>
        <row r="149">
          <cell r="A149" t="str">
            <v>CMRLPT20064</v>
          </cell>
        </row>
        <row r="150">
          <cell r="A150" t="str">
            <v>SABCPDDK101</v>
          </cell>
        </row>
        <row r="151">
          <cell r="A151" t="str">
            <v>SABCMEC102</v>
          </cell>
        </row>
        <row r="152">
          <cell r="A152" t="str">
            <v>CMRLPT23237</v>
          </cell>
        </row>
        <row r="153">
          <cell r="A153" t="str">
            <v>CMRLPT23316</v>
          </cell>
        </row>
        <row r="154">
          <cell r="A154" t="str">
            <v>CMRUCT23324</v>
          </cell>
        </row>
        <row r="155">
          <cell r="A155" t="str">
            <v>CMRUCT19019</v>
          </cell>
        </row>
        <row r="156">
          <cell r="A156" t="str">
            <v>CMRUCT23243</v>
          </cell>
        </row>
        <row r="157">
          <cell r="A157" t="str">
            <v>CMRLPT23041</v>
          </cell>
        </row>
        <row r="158">
          <cell r="A158" t="str">
            <v>CMRUCT20084</v>
          </cell>
        </row>
        <row r="159">
          <cell r="A159" t="str">
            <v>CMRLPT24067</v>
          </cell>
        </row>
        <row r="160">
          <cell r="A160" t="str">
            <v>CMRLPT22086</v>
          </cell>
        </row>
        <row r="161">
          <cell r="A161" t="str">
            <v>CMRLPT23145</v>
          </cell>
        </row>
        <row r="162">
          <cell r="A162" t="str">
            <v>CMRLPT19013</v>
          </cell>
        </row>
        <row r="163">
          <cell r="A163" t="str">
            <v>CMRLPT24019</v>
          </cell>
        </row>
        <row r="164">
          <cell r="A164" t="str">
            <v>CMRLPT22165</v>
          </cell>
        </row>
        <row r="165">
          <cell r="A165" t="str">
            <v>CMRUCT23189</v>
          </cell>
        </row>
        <row r="166">
          <cell r="A166" t="str">
            <v>CMRLPT19215</v>
          </cell>
        </row>
        <row r="167">
          <cell r="A167" t="str">
            <v>CMRUCT22059</v>
          </cell>
        </row>
        <row r="168">
          <cell r="A168" t="str">
            <v>CMRUCT23010</v>
          </cell>
        </row>
        <row r="169">
          <cell r="A169" t="str">
            <v>CMRLPT23154</v>
          </cell>
        </row>
        <row r="170">
          <cell r="A170" t="str">
            <v>CMRUCT24181</v>
          </cell>
        </row>
        <row r="171">
          <cell r="A171" t="str">
            <v>BALIDOMC002</v>
          </cell>
        </row>
        <row r="172">
          <cell r="A172" t="str">
            <v>CMRUCT20157</v>
          </cell>
        </row>
        <row r="173">
          <cell r="A173" t="str">
            <v>CMRUCT21118</v>
          </cell>
        </row>
        <row r="174">
          <cell r="A174" t="str">
            <v>CMRLPT23166</v>
          </cell>
        </row>
        <row r="175">
          <cell r="A175" t="str">
            <v>CMRLPT19155</v>
          </cell>
        </row>
        <row r="176">
          <cell r="A176" t="str">
            <v>CMRLPT23274</v>
          </cell>
        </row>
        <row r="177">
          <cell r="A177" t="str">
            <v>CMRLPT24028</v>
          </cell>
        </row>
        <row r="178">
          <cell r="A178" t="str">
            <v>CMRLPT21005</v>
          </cell>
        </row>
        <row r="179">
          <cell r="A179" t="str">
            <v>CMRUCT24115</v>
          </cell>
        </row>
        <row r="180">
          <cell r="A180" t="str">
            <v>CMRUCT19119</v>
          </cell>
        </row>
        <row r="181">
          <cell r="A181" t="str">
            <v>CMRUCT21029</v>
          </cell>
        </row>
        <row r="182">
          <cell r="A182" t="str">
            <v>CMRLPT21089</v>
          </cell>
        </row>
        <row r="183">
          <cell r="A183" t="str">
            <v>CMRLPT21075</v>
          </cell>
        </row>
        <row r="184">
          <cell r="A184" t="str">
            <v>OLEMDOMC001</v>
          </cell>
        </row>
        <row r="185">
          <cell r="A185" t="str">
            <v>CMRUCT24051</v>
          </cell>
        </row>
        <row r="186">
          <cell r="A186" t="str">
            <v>CMRUCT23224</v>
          </cell>
        </row>
        <row r="187">
          <cell r="A187" t="str">
            <v>CMRLPT23285</v>
          </cell>
        </row>
        <row r="188">
          <cell r="A188" t="str">
            <v>CMRLPT24122</v>
          </cell>
        </row>
        <row r="189">
          <cell r="A189" t="str">
            <v>CMRUCT23256</v>
          </cell>
        </row>
        <row r="190">
          <cell r="A190" t="str">
            <v>SABCKPI103</v>
          </cell>
        </row>
        <row r="191">
          <cell r="A191" t="str">
            <v>CMRLPT23257</v>
          </cell>
        </row>
        <row r="192">
          <cell r="A192" t="str">
            <v>CMRUCT20091</v>
          </cell>
        </row>
        <row r="193">
          <cell r="A193" t="str">
            <v>BAFOUSIN003</v>
          </cell>
        </row>
        <row r="194">
          <cell r="A194" t="str">
            <v>CMRUCT21011</v>
          </cell>
        </row>
        <row r="195">
          <cell r="A195" t="str">
            <v>BAFOUSIN001</v>
          </cell>
        </row>
        <row r="196">
          <cell r="A196" t="str">
            <v>CMRUCT19025</v>
          </cell>
        </row>
        <row r="197">
          <cell r="A197" t="str">
            <v>CMRLPT19239</v>
          </cell>
        </row>
        <row r="198">
          <cell r="A198" t="str">
            <v>CMRUCT23019</v>
          </cell>
        </row>
        <row r="199">
          <cell r="A199" t="str">
            <v>CMRLPT21132</v>
          </cell>
        </row>
        <row r="200">
          <cell r="A200" t="str">
            <v>CMRLPT22003</v>
          </cell>
        </row>
        <row r="201">
          <cell r="A201" t="str">
            <v>SOUADOMC001</v>
          </cell>
        </row>
        <row r="202">
          <cell r="A202" t="str">
            <v>CMRUCT23216</v>
          </cell>
        </row>
        <row r="203">
          <cell r="A203" t="str">
            <v>CMRLPT21082</v>
          </cell>
        </row>
        <row r="204">
          <cell r="A204" t="str">
            <v>CMRLPT22075</v>
          </cell>
        </row>
        <row r="205">
          <cell r="A205" t="str">
            <v>CMRLPT23215</v>
          </cell>
        </row>
        <row r="206">
          <cell r="A206" t="str">
            <v>CMRUCT21014</v>
          </cell>
        </row>
        <row r="207">
          <cell r="A207" t="str">
            <v>CMRLPT22176</v>
          </cell>
        </row>
        <row r="208">
          <cell r="A208" t="str">
            <v>CMRUCT23050</v>
          </cell>
        </row>
        <row r="209">
          <cell r="A209" t="str">
            <v>CMRUCT24161</v>
          </cell>
        </row>
        <row r="210">
          <cell r="A210" t="str">
            <v>CMRUCT22148</v>
          </cell>
        </row>
        <row r="211">
          <cell r="A211" t="str">
            <v>CMRLPT23061</v>
          </cell>
        </row>
        <row r="212">
          <cell r="A212" t="str">
            <v>CMRUCT20012</v>
          </cell>
        </row>
        <row r="213">
          <cell r="A213" t="str">
            <v>CMRLPT23045</v>
          </cell>
        </row>
        <row r="214">
          <cell r="A214" t="str">
            <v>BALILIMS002</v>
          </cell>
        </row>
        <row r="215">
          <cell r="A215" t="str">
            <v>CMRLPT22152</v>
          </cell>
        </row>
        <row r="216">
          <cell r="A216" t="str">
            <v>CMRLPT22181</v>
          </cell>
        </row>
        <row r="217">
          <cell r="A217" t="str">
            <v>CMRLPT23008</v>
          </cell>
        </row>
        <row r="218">
          <cell r="A218" t="str">
            <v>CMRLPT20042</v>
          </cell>
        </row>
        <row r="219">
          <cell r="A219" t="str">
            <v>CMRUCT19235</v>
          </cell>
        </row>
        <row r="220">
          <cell r="A220" t="str">
            <v>CMRUCT21052</v>
          </cell>
        </row>
        <row r="221">
          <cell r="A221" t="str">
            <v>CMRUCT23148</v>
          </cell>
        </row>
        <row r="222">
          <cell r="A222" t="str">
            <v>CMRUCT23247</v>
          </cell>
        </row>
        <row r="223">
          <cell r="A223" t="str">
            <v>BALIDOMC007</v>
          </cell>
        </row>
        <row r="224">
          <cell r="A224" t="str">
            <v>CMRUCT24060</v>
          </cell>
        </row>
        <row r="225">
          <cell r="A225" t="str">
            <v>CMRLPT21136</v>
          </cell>
        </row>
        <row r="226">
          <cell r="A226" t="str">
            <v>SABCDIMO100</v>
          </cell>
        </row>
        <row r="227">
          <cell r="A227" t="str">
            <v>CMRLPT23161</v>
          </cell>
        </row>
        <row r="228">
          <cell r="A228" t="str">
            <v>CMRUCT23241</v>
          </cell>
        </row>
        <row r="229">
          <cell r="A229" t="str">
            <v>CMRUCT21016</v>
          </cell>
        </row>
        <row r="230">
          <cell r="A230" t="str">
            <v>CMRUCT23161</v>
          </cell>
        </row>
        <row r="231">
          <cell r="A231" t="str">
            <v>SABCWEB601</v>
          </cell>
        </row>
        <row r="232">
          <cell r="A232" t="str">
            <v>CMRUCT23085</v>
          </cell>
        </row>
        <row r="233">
          <cell r="A233" t="str">
            <v>CMRLPT21088</v>
          </cell>
        </row>
        <row r="234">
          <cell r="A234" t="str">
            <v>CMRUCT23321</v>
          </cell>
        </row>
        <row r="235">
          <cell r="A235" t="str">
            <v>BALIGMAO001</v>
          </cell>
        </row>
        <row r="236">
          <cell r="A236" t="str">
            <v>CMRLPT22204</v>
          </cell>
        </row>
        <row r="237">
          <cell r="A237" t="str">
            <v>CMRLPT19173</v>
          </cell>
        </row>
        <row r="238">
          <cell r="A238" t="str">
            <v>BAFOMOS101</v>
          </cell>
        </row>
        <row r="239">
          <cell r="A239" t="str">
            <v>CMRTAB20338</v>
          </cell>
        </row>
        <row r="240">
          <cell r="A240" t="str">
            <v>2a0d:3344:1087:5110::459</v>
          </cell>
        </row>
        <row r="241">
          <cell r="A241" t="str">
            <v>2a0d:3344:1087:5110:6838:1440:23d7:5882</v>
          </cell>
        </row>
        <row r="242">
          <cell r="A242" t="str">
            <v>CMRUCT19005</v>
          </cell>
        </row>
        <row r="243">
          <cell r="A243" t="str">
            <v>CMRUCT23020</v>
          </cell>
        </row>
        <row r="244">
          <cell r="A244" t="str">
            <v>CMRLPT22023</v>
          </cell>
        </row>
        <row r="245">
          <cell r="A245" t="str">
            <v>CMRLPT23063</v>
          </cell>
        </row>
        <row r="246">
          <cell r="A246" t="str">
            <v>CMRLPT22014</v>
          </cell>
        </row>
        <row r="247">
          <cell r="A247" t="str">
            <v>CMRLPT21078</v>
          </cell>
        </row>
        <row r="248">
          <cell r="A248" t="str">
            <v>CMRLPT22049</v>
          </cell>
        </row>
        <row r="249">
          <cell r="A249" t="str">
            <v>CMRLPT20096</v>
          </cell>
        </row>
        <row r="250">
          <cell r="A250" t="str">
            <v>CMRUCT24094</v>
          </cell>
        </row>
        <row r="251">
          <cell r="A251" t="str">
            <v>CMRLPT23085</v>
          </cell>
        </row>
        <row r="252">
          <cell r="A252" t="str">
            <v>CMRUCT24164</v>
          </cell>
        </row>
        <row r="253">
          <cell r="A253" t="str">
            <v>CMRLPT23201</v>
          </cell>
        </row>
        <row r="254">
          <cell r="A254" t="str">
            <v>CMRUCT22031</v>
          </cell>
        </row>
        <row r="255">
          <cell r="A255" t="str">
            <v>CMRLPT23111</v>
          </cell>
        </row>
        <row r="256">
          <cell r="A256" t="str">
            <v>SABCWIFI601</v>
          </cell>
        </row>
        <row r="257">
          <cell r="A257" t="str">
            <v>CMRLPT19157</v>
          </cell>
        </row>
        <row r="258">
          <cell r="A258" t="str">
            <v>CMRLPT19174</v>
          </cell>
        </row>
        <row r="259">
          <cell r="A259" t="str">
            <v>SOCASOFT101</v>
          </cell>
        </row>
        <row r="260">
          <cell r="A260" t="str">
            <v>CMRLPT24154</v>
          </cell>
        </row>
        <row r="261">
          <cell r="A261" t="str">
            <v>CMRUCT23254</v>
          </cell>
        </row>
        <row r="262">
          <cell r="A262" t="str">
            <v>CMRUCT22037</v>
          </cell>
        </row>
        <row r="263">
          <cell r="A263" t="str">
            <v>CMRLPT23091</v>
          </cell>
        </row>
        <row r="264">
          <cell r="A264" t="str">
            <v>CMRLPT19167</v>
          </cell>
        </row>
        <row r="265">
          <cell r="A265" t="str">
            <v>CMRLPT21011</v>
          </cell>
        </row>
        <row r="266">
          <cell r="A266" t="str">
            <v>CMRLPT22134</v>
          </cell>
        </row>
        <row r="267">
          <cell r="A267" t="str">
            <v>CMRLPT23255</v>
          </cell>
        </row>
        <row r="268">
          <cell r="A268" t="str">
            <v>CMRLPT21074</v>
          </cell>
        </row>
        <row r="269">
          <cell r="A269" t="str">
            <v>CMRLPT20093</v>
          </cell>
        </row>
        <row r="270">
          <cell r="A270" t="str">
            <v>CMRLPT23139</v>
          </cell>
        </row>
        <row r="271">
          <cell r="A271" t="str">
            <v>SABCVPRX101</v>
          </cell>
        </row>
        <row r="272">
          <cell r="A272" t="str">
            <v>CMRLPT21069</v>
          </cell>
        </row>
        <row r="273">
          <cell r="A273" t="str">
            <v>GUINUPCUT101</v>
          </cell>
        </row>
        <row r="274">
          <cell r="A274" t="str">
            <v>CMRUCT19091</v>
          </cell>
        </row>
        <row r="275">
          <cell r="A275" t="str">
            <v>CMRUCT22099</v>
          </cell>
        </row>
        <row r="276">
          <cell r="A276" t="str">
            <v>BALIQUAL101</v>
          </cell>
        </row>
        <row r="277">
          <cell r="A277" t="str">
            <v>CMRLPT23141</v>
          </cell>
        </row>
        <row r="278">
          <cell r="A278" t="str">
            <v>CMRLPT23017</v>
          </cell>
        </row>
        <row r="279">
          <cell r="A279" t="str">
            <v>CMRUCT20046</v>
          </cell>
        </row>
        <row r="280">
          <cell r="A280" t="str">
            <v>CMRUCT23102</v>
          </cell>
        </row>
        <row r="281">
          <cell r="A281" t="str">
            <v>CMRUCT20082</v>
          </cell>
        </row>
        <row r="282">
          <cell r="A282" t="str">
            <v>CMRUCT20093</v>
          </cell>
        </row>
        <row r="283">
          <cell r="A283" t="str">
            <v>CMRUCT23074</v>
          </cell>
        </row>
        <row r="284">
          <cell r="A284" t="str">
            <v>CMRUCT20065</v>
          </cell>
        </row>
        <row r="285">
          <cell r="A285" t="str">
            <v>CMRUCT22055</v>
          </cell>
        </row>
        <row r="286">
          <cell r="A286" t="str">
            <v>CMRUCT23146</v>
          </cell>
        </row>
        <row r="287">
          <cell r="A287" t="str">
            <v>CMRLPT22056</v>
          </cell>
        </row>
        <row r="288">
          <cell r="A288" t="str">
            <v>CMRLPT23261</v>
          </cell>
        </row>
        <row r="289">
          <cell r="A289" t="str">
            <v>CMRLPT22151</v>
          </cell>
        </row>
        <row r="290">
          <cell r="A290" t="str">
            <v>CMRUCT22072</v>
          </cell>
        </row>
        <row r="291">
          <cell r="A291" t="str">
            <v>CMRLPT22164</v>
          </cell>
        </row>
        <row r="292">
          <cell r="A292" t="str">
            <v>CMRLPT23112</v>
          </cell>
        </row>
        <row r="293">
          <cell r="A293" t="str">
            <v>CMRUCT23144</v>
          </cell>
        </row>
        <row r="294">
          <cell r="A294" t="str">
            <v>SABCVPRX104</v>
          </cell>
        </row>
        <row r="295">
          <cell r="A295" t="str">
            <v>CMRLPT21154</v>
          </cell>
        </row>
        <row r="296">
          <cell r="A296" t="str">
            <v>CMRUCT21102</v>
          </cell>
        </row>
        <row r="297">
          <cell r="A297" t="str">
            <v>CMRUCT23158</v>
          </cell>
        </row>
        <row r="298">
          <cell r="A298" t="str">
            <v>SABCPERM101</v>
          </cell>
        </row>
        <row r="299">
          <cell r="A299" t="str">
            <v>CMRLPT21133</v>
          </cell>
        </row>
        <row r="300">
          <cell r="A300" t="str">
            <v>cmruct20108</v>
          </cell>
        </row>
        <row r="301">
          <cell r="A301" t="str">
            <v>CMRUCT24071</v>
          </cell>
        </row>
        <row r="302">
          <cell r="A302" t="str">
            <v>CMRLPT24163</v>
          </cell>
        </row>
        <row r="303">
          <cell r="A303" t="str">
            <v>CMRUCT23063</v>
          </cell>
        </row>
        <row r="304">
          <cell r="A304" t="str">
            <v>SABCVPRX103</v>
          </cell>
        </row>
        <row r="305">
          <cell r="A305" t="str">
            <v>CMRLPT23003</v>
          </cell>
        </row>
        <row r="306">
          <cell r="A306" t="str">
            <v>CMRLPT20012</v>
          </cell>
        </row>
        <row r="307">
          <cell r="A307" t="str">
            <v>BALIAMPLI601</v>
          </cell>
        </row>
        <row r="308">
          <cell r="A308" t="str">
            <v>SABCFUTU601</v>
          </cell>
        </row>
        <row r="309">
          <cell r="A309" t="str">
            <v>CMRLPT23191</v>
          </cell>
        </row>
        <row r="310">
          <cell r="A310" t="str">
            <v>CMRLPT23105</v>
          </cell>
        </row>
        <row r="311">
          <cell r="A311" t="str">
            <v>CMRUCT23103</v>
          </cell>
        </row>
        <row r="312">
          <cell r="A312" t="str">
            <v>CMRLPT21095</v>
          </cell>
        </row>
        <row r="313">
          <cell r="A313" t="str">
            <v>CMRUCT22075</v>
          </cell>
        </row>
        <row r="314">
          <cell r="A314" t="str">
            <v>CMRUCT24030</v>
          </cell>
        </row>
        <row r="315">
          <cell r="A315" t="str">
            <v>CMRUCT20089</v>
          </cell>
        </row>
        <row r="316">
          <cell r="A316" t="str">
            <v>CMRLPT23162</v>
          </cell>
        </row>
        <row r="317">
          <cell r="A317" t="str">
            <v>CMRUCT19076</v>
          </cell>
        </row>
        <row r="318">
          <cell r="A318" t="str">
            <v>CMRLPT21048</v>
          </cell>
        </row>
        <row r="319">
          <cell r="A319" t="str">
            <v>CMRLPT20004</v>
          </cell>
        </row>
        <row r="320">
          <cell r="A320" t="str">
            <v>CMRUCT20119</v>
          </cell>
        </row>
        <row r="321">
          <cell r="A321" t="str">
            <v>CMRUCT23076</v>
          </cell>
        </row>
        <row r="322">
          <cell r="A322" t="str">
            <v>CMRLPT23241</v>
          </cell>
        </row>
        <row r="323">
          <cell r="A323" t="str">
            <v>CMRUCT23120</v>
          </cell>
        </row>
        <row r="324">
          <cell r="A324" t="str">
            <v>CMRLPT23142</v>
          </cell>
        </row>
        <row r="325">
          <cell r="A325" t="str">
            <v>CMRLPT19186</v>
          </cell>
        </row>
        <row r="326">
          <cell r="A326" t="str">
            <v>CMRLPT23100</v>
          </cell>
        </row>
        <row r="327">
          <cell r="A327" t="str">
            <v>CMRLPT21068</v>
          </cell>
        </row>
        <row r="328">
          <cell r="A328" t="str">
            <v>CMRUCT20057</v>
          </cell>
        </row>
        <row r="329">
          <cell r="A329" t="str">
            <v>mesttebaf</v>
          </cell>
        </row>
        <row r="330">
          <cell r="A330" t="str">
            <v>CMRLPT23074</v>
          </cell>
        </row>
        <row r="331">
          <cell r="A331" t="str">
            <v>CMRUCT24177</v>
          </cell>
        </row>
        <row r="332">
          <cell r="A332" t="str">
            <v>CMRLPT24056</v>
          </cell>
        </row>
        <row r="333">
          <cell r="A333" t="str">
            <v>CMRLPT19236</v>
          </cell>
        </row>
        <row r="334">
          <cell r="A334" t="str">
            <v>SABCSQELO101</v>
          </cell>
        </row>
        <row r="335">
          <cell r="A335" t="str">
            <v>CMRUCT20010</v>
          </cell>
        </row>
        <row r="336">
          <cell r="A336" t="str">
            <v>CMRUCT19102</v>
          </cell>
        </row>
        <row r="337">
          <cell r="A337" t="str">
            <v>CMRLPT20121</v>
          </cell>
        </row>
        <row r="338">
          <cell r="A338" t="str">
            <v>messgxkoum</v>
          </cell>
        </row>
        <row r="339">
          <cell r="A339" t="str">
            <v>SABCSHARG101</v>
          </cell>
        </row>
        <row r="340">
          <cell r="A340" t="str">
            <v>CMRUCT22107</v>
          </cell>
        </row>
        <row r="341">
          <cell r="A341" t="str">
            <v>CMRLPT23225</v>
          </cell>
        </row>
        <row r="342">
          <cell r="A342" t="str">
            <v>CMRUCT23245</v>
          </cell>
        </row>
        <row r="343">
          <cell r="A343" t="str">
            <v>CMRLPT23313</v>
          </cell>
        </row>
        <row r="344">
          <cell r="A344" t="str">
            <v>CMRUCT23094</v>
          </cell>
        </row>
        <row r="345">
          <cell r="A345" t="str">
            <v>CMRUCT24190</v>
          </cell>
        </row>
        <row r="346">
          <cell r="A346" t="str">
            <v>CMRLPT23243</v>
          </cell>
        </row>
        <row r="347">
          <cell r="A347" t="str">
            <v>CMRLPT23092</v>
          </cell>
        </row>
        <row r="348">
          <cell r="A348" t="str">
            <v>CMRUCT24157</v>
          </cell>
        </row>
        <row r="349">
          <cell r="A349" t="str">
            <v>CMRUCT19139</v>
          </cell>
        </row>
        <row r="350">
          <cell r="A350" t="str">
            <v>CMRLPT24203</v>
          </cell>
        </row>
        <row r="351">
          <cell r="A351" t="str">
            <v>CMRLPT21134</v>
          </cell>
        </row>
        <row r="352">
          <cell r="A352" t="str">
            <v>CMRLPT23158</v>
          </cell>
        </row>
        <row r="353">
          <cell r="A353" t="str">
            <v>CMRUCT24043</v>
          </cell>
        </row>
        <row r="354">
          <cell r="A354" t="str">
            <v>CMRUCT22025</v>
          </cell>
        </row>
        <row r="355">
          <cell r="A355" t="str">
            <v>CMRUCT23133</v>
          </cell>
        </row>
        <row r="356">
          <cell r="A356" t="str">
            <v>CMRUCT23239</v>
          </cell>
        </row>
        <row r="357">
          <cell r="A357" t="str">
            <v>CMRLPT19237</v>
          </cell>
        </row>
        <row r="358">
          <cell r="A358" t="str">
            <v>CMRLPT19238</v>
          </cell>
        </row>
        <row r="359">
          <cell r="A359" t="str">
            <v>CMRLPT19069</v>
          </cell>
        </row>
        <row r="360">
          <cell r="A360" t="str">
            <v>CMRLPT24149</v>
          </cell>
        </row>
        <row r="361">
          <cell r="A361" t="str">
            <v>SEMCUPCUT101</v>
          </cell>
        </row>
        <row r="362">
          <cell r="A362" t="str">
            <v>CMRUCT20004</v>
          </cell>
        </row>
        <row r="363">
          <cell r="A363" t="str">
            <v>CMRLPT22143</v>
          </cell>
        </row>
        <row r="364">
          <cell r="A364" t="str">
            <v>CMRLPT23117</v>
          </cell>
        </row>
        <row r="365">
          <cell r="A365" t="str">
            <v>CMRLPT23036</v>
          </cell>
        </row>
        <row r="366">
          <cell r="A366" t="str">
            <v>CMRUCT15071</v>
          </cell>
        </row>
        <row r="367">
          <cell r="A367" t="str">
            <v>CMRLPT22048</v>
          </cell>
        </row>
        <row r="368">
          <cell r="A368" t="str">
            <v>CMRUCT24052</v>
          </cell>
        </row>
        <row r="369">
          <cell r="A369" t="str">
            <v>CMRLPT23298</v>
          </cell>
        </row>
        <row r="370">
          <cell r="A370" t="str">
            <v>CMRUCT24038</v>
          </cell>
        </row>
        <row r="371">
          <cell r="A371" t="str">
            <v>pontbbrassbaf</v>
          </cell>
        </row>
        <row r="372">
          <cell r="A372" t="str">
            <v>CMRLPT24117</v>
          </cell>
        </row>
        <row r="373">
          <cell r="A373" t="str">
            <v>CMRLPT19057</v>
          </cell>
        </row>
        <row r="374">
          <cell r="A374" t="str">
            <v>CMRUCT23096</v>
          </cell>
        </row>
        <row r="375">
          <cell r="A375" t="str">
            <v>CMRLPT23160</v>
          </cell>
        </row>
        <row r="376">
          <cell r="A376" t="str">
            <v>CMRLPT23249</v>
          </cell>
        </row>
        <row r="377">
          <cell r="A377" t="str">
            <v>CMRLPT19045</v>
          </cell>
        </row>
        <row r="378">
          <cell r="A378" t="str">
            <v>CMRLPT21149</v>
          </cell>
        </row>
        <row r="379">
          <cell r="A379" t="str">
            <v>CMRUCT23149</v>
          </cell>
        </row>
        <row r="380">
          <cell r="A380" t="str">
            <v>CMRLPT24075</v>
          </cell>
        </row>
        <row r="381">
          <cell r="A381" t="str">
            <v>CMRLPT22036</v>
          </cell>
        </row>
        <row r="382">
          <cell r="A382" t="str">
            <v>SABCMOS101</v>
          </cell>
        </row>
        <row r="383">
          <cell r="A383" t="str">
            <v>CMRUCT22101</v>
          </cell>
        </row>
        <row r="384">
          <cell r="A384" t="str">
            <v>CMRLPT21003</v>
          </cell>
        </row>
        <row r="385">
          <cell r="A385" t="str">
            <v>CMRUCT20033</v>
          </cell>
        </row>
        <row r="386">
          <cell r="A386" t="str">
            <v>CMRUCT23087</v>
          </cell>
        </row>
        <row r="387">
          <cell r="A387" t="str">
            <v>CMRUCT22064</v>
          </cell>
        </row>
        <row r="388">
          <cell r="A388" t="str">
            <v>CMRLPT22155</v>
          </cell>
        </row>
        <row r="389">
          <cell r="A389" t="str">
            <v>CMRUCT20002</v>
          </cell>
        </row>
        <row r="390">
          <cell r="A390" t="str">
            <v>CMRUCT22033</v>
          </cell>
        </row>
        <row r="391">
          <cell r="A391" t="str">
            <v>CMRUCT24083</v>
          </cell>
        </row>
        <row r="392">
          <cell r="A392" t="str">
            <v>SABCISO201</v>
          </cell>
        </row>
        <row r="393">
          <cell r="A393" t="str">
            <v>CMRLPT24010</v>
          </cell>
        </row>
        <row r="394">
          <cell r="A394" t="str">
            <v>CMRUCT19003</v>
          </cell>
        </row>
        <row r="395">
          <cell r="A395" t="str">
            <v>CMRUCT23175</v>
          </cell>
        </row>
        <row r="396">
          <cell r="A396" t="str">
            <v>CMRLPT21165</v>
          </cell>
        </row>
        <row r="397">
          <cell r="A397" t="str">
            <v>CMRLPT24111</v>
          </cell>
        </row>
        <row r="398">
          <cell r="A398" t="str">
            <v>CMRUCT21090</v>
          </cell>
        </row>
        <row r="399">
          <cell r="A399" t="str">
            <v>CMRUCT21043</v>
          </cell>
        </row>
        <row r="400">
          <cell r="A400" t="str">
            <v>CMRUCT21069</v>
          </cell>
        </row>
        <row r="401">
          <cell r="A401" t="str">
            <v>CMRLPT23288</v>
          </cell>
        </row>
        <row r="402">
          <cell r="A402" t="str">
            <v>CMRUCT20080</v>
          </cell>
        </row>
        <row r="403">
          <cell r="A403" t="str">
            <v>CMRUCT24076</v>
          </cell>
        </row>
        <row r="404">
          <cell r="A404" t="str">
            <v>CMRUCT24078</v>
          </cell>
        </row>
        <row r="405">
          <cell r="A405" t="str">
            <v>CMRUCT24091</v>
          </cell>
        </row>
        <row r="406">
          <cell r="A406" t="str">
            <v>CMRLPT23205</v>
          </cell>
        </row>
        <row r="407">
          <cell r="A407" t="str">
            <v>CMRLPT21065</v>
          </cell>
        </row>
        <row r="408">
          <cell r="A408" t="str">
            <v>CMRLPT20008</v>
          </cell>
        </row>
        <row r="409">
          <cell r="A409" t="str">
            <v>CMRLPT21083</v>
          </cell>
        </row>
        <row r="410">
          <cell r="A410" t="str">
            <v>CMRUCT21066</v>
          </cell>
        </row>
        <row r="411">
          <cell r="A411" t="str">
            <v>CMRLPT23190</v>
          </cell>
        </row>
        <row r="412">
          <cell r="A412" t="str">
            <v>CMRLPT20077</v>
          </cell>
        </row>
        <row r="413">
          <cell r="A413" t="str">
            <v>BONADOMC002</v>
          </cell>
        </row>
        <row r="414">
          <cell r="A414" t="str">
            <v>CMRUCT23056</v>
          </cell>
        </row>
        <row r="415">
          <cell r="A415" t="str">
            <v>CMRLPT24132</v>
          </cell>
        </row>
        <row r="416">
          <cell r="A416" t="str">
            <v>CMRUCT24120</v>
          </cell>
        </row>
        <row r="417">
          <cell r="A417" t="str">
            <v>CMRUCT22038</v>
          </cell>
        </row>
        <row r="418">
          <cell r="A418" t="str">
            <v>BALITATT001</v>
          </cell>
        </row>
        <row r="419">
          <cell r="A419" t="str">
            <v>CMRUCT19224</v>
          </cell>
        </row>
        <row r="420">
          <cell r="A420" t="str">
            <v>SABCTSEL102</v>
          </cell>
        </row>
        <row r="421">
          <cell r="A421" t="str">
            <v>CMRUCT22108</v>
          </cell>
        </row>
        <row r="422">
          <cell r="A422" t="str">
            <v>CMRLPT24017</v>
          </cell>
        </row>
        <row r="423">
          <cell r="A423" t="str">
            <v>CMRUCT21061</v>
          </cell>
        </row>
        <row r="424">
          <cell r="A424" t="str">
            <v>SIACDOMC002</v>
          </cell>
        </row>
        <row r="425">
          <cell r="A425" t="str">
            <v>CMRUCT24159</v>
          </cell>
        </row>
        <row r="426">
          <cell r="A426" t="str">
            <v>CMRUCT23088</v>
          </cell>
        </row>
        <row r="427">
          <cell r="A427" t="str">
            <v>CMRUCT22034</v>
          </cell>
        </row>
        <row r="428">
          <cell r="A428" t="str">
            <v>CMRLPT24116</v>
          </cell>
        </row>
        <row r="429">
          <cell r="A429" t="str">
            <v>CMRLPT19191</v>
          </cell>
        </row>
        <row r="430">
          <cell r="A430" t="str">
            <v>CMRUCT20077</v>
          </cell>
        </row>
        <row r="431">
          <cell r="A431" t="str">
            <v>CMRLPT24199</v>
          </cell>
        </row>
        <row r="432">
          <cell r="A432" t="str">
            <v>CMRUCT23228</v>
          </cell>
        </row>
        <row r="433">
          <cell r="A433" t="str">
            <v>CMRUCT19220</v>
          </cell>
        </row>
        <row r="434">
          <cell r="A434" t="str">
            <v>CMRLPT23159</v>
          </cell>
        </row>
        <row r="435">
          <cell r="A435" t="str">
            <v>CMRUCT19142</v>
          </cell>
        </row>
        <row r="436">
          <cell r="A436" t="str">
            <v>BALIFICH003</v>
          </cell>
        </row>
        <row r="437">
          <cell r="A437" t="str">
            <v>CMRLPT23096</v>
          </cell>
        </row>
        <row r="438">
          <cell r="A438" t="str">
            <v>CMRUCT22114</v>
          </cell>
        </row>
        <row r="439">
          <cell r="A439" t="str">
            <v>CMRUCT20124</v>
          </cell>
        </row>
        <row r="440">
          <cell r="A440" t="str">
            <v>CMRUCT23251</v>
          </cell>
        </row>
        <row r="441">
          <cell r="A441" t="str">
            <v>CMRUCT19126</v>
          </cell>
        </row>
        <row r="442">
          <cell r="A442" t="str">
            <v>CMRUCT23311</v>
          </cell>
        </row>
        <row r="443">
          <cell r="A443" t="str">
            <v>CMRUCT21030</v>
          </cell>
        </row>
        <row r="444">
          <cell r="A444" t="str">
            <v>CMRUCT24098</v>
          </cell>
        </row>
        <row r="445">
          <cell r="A445" t="str">
            <v>CMRUCT22143</v>
          </cell>
        </row>
        <row r="446">
          <cell r="A446" t="str">
            <v>mescavesndok</v>
          </cell>
        </row>
        <row r="447">
          <cell r="A447" t="str">
            <v>CMRLPT23043</v>
          </cell>
        </row>
        <row r="448">
          <cell r="A448" t="str">
            <v>CMRUCT23314</v>
          </cell>
        </row>
        <row r="449">
          <cell r="A449" t="str">
            <v>CMRUCT24165</v>
          </cell>
        </row>
        <row r="450">
          <cell r="A450" t="str">
            <v>CMRUCT24197</v>
          </cell>
        </row>
        <row r="451">
          <cell r="A451" t="str">
            <v>silos</v>
          </cell>
        </row>
        <row r="452">
          <cell r="A452" t="str">
            <v>CMRLPT19188</v>
          </cell>
        </row>
        <row r="453">
          <cell r="A453" t="str">
            <v>SABCISO103</v>
          </cell>
        </row>
        <row r="454">
          <cell r="A454" t="str">
            <v>CMRUCT22118</v>
          </cell>
        </row>
        <row r="455">
          <cell r="A455" t="str">
            <v>CMRLPT23026</v>
          </cell>
        </row>
        <row r="456">
          <cell r="A456" t="str">
            <v>CMRLPT22174</v>
          </cell>
        </row>
        <row r="457">
          <cell r="A457" t="str">
            <v>CMRLPT19209</v>
          </cell>
        </row>
        <row r="458">
          <cell r="A458" t="str">
            <v>CMRUCT24180</v>
          </cell>
        </row>
        <row r="459">
          <cell r="A459" t="str">
            <v>CMRLPT21130</v>
          </cell>
        </row>
        <row r="460">
          <cell r="A460" t="str">
            <v>CMRUCT20035</v>
          </cell>
        </row>
        <row r="461">
          <cell r="A461" t="str">
            <v>CMRLPT20023</v>
          </cell>
        </row>
        <row r="462">
          <cell r="A462" t="str">
            <v>CMRUCT20130</v>
          </cell>
        </row>
        <row r="463">
          <cell r="A463" t="str">
            <v>SABCSQDIMO101</v>
          </cell>
        </row>
        <row r="464">
          <cell r="A464" t="str">
            <v>CMRLPT21107</v>
          </cell>
        </row>
        <row r="465">
          <cell r="A465" t="str">
            <v>CMRLPT24084</v>
          </cell>
        </row>
        <row r="466">
          <cell r="A466" t="str">
            <v>SABCDHCP101</v>
          </cell>
        </row>
        <row r="467">
          <cell r="A467" t="str">
            <v>CMRUCT20151</v>
          </cell>
        </row>
        <row r="468">
          <cell r="A468" t="str">
            <v>CMRLPT20001</v>
          </cell>
        </row>
        <row r="469">
          <cell r="A469" t="str">
            <v>CMRUCT19137</v>
          </cell>
        </row>
        <row r="470">
          <cell r="A470" t="str">
            <v>CMRLPT22200</v>
          </cell>
        </row>
        <row r="471">
          <cell r="A471" t="str">
            <v>SABCTEST601</v>
          </cell>
        </row>
        <row r="472">
          <cell r="A472" t="str">
            <v>cmruct23044</v>
          </cell>
        </row>
        <row r="473">
          <cell r="A473" t="str">
            <v>SABCLEARN101</v>
          </cell>
        </row>
        <row r="474">
          <cell r="A474" t="str">
            <v>SABCCRM101</v>
          </cell>
        </row>
        <row r="475">
          <cell r="A475" t="str">
            <v>CMRUCT20052</v>
          </cell>
        </row>
        <row r="476">
          <cell r="A476" t="str">
            <v>cmruct19184</v>
          </cell>
        </row>
        <row r="477">
          <cell r="A477" t="str">
            <v>CMRUCT23078</v>
          </cell>
        </row>
        <row r="478">
          <cell r="A478" t="str">
            <v>SABCBIOM102</v>
          </cell>
        </row>
        <row r="479">
          <cell r="A479" t="str">
            <v>CMRUCT22043</v>
          </cell>
        </row>
        <row r="480">
          <cell r="A480" t="str">
            <v>SABCGEDO201</v>
          </cell>
        </row>
        <row r="481">
          <cell r="A481" t="str">
            <v>CMRUCT22068</v>
          </cell>
        </row>
        <row r="482">
          <cell r="A482" t="str">
            <v>CMRLPT20053</v>
          </cell>
        </row>
        <row r="483">
          <cell r="A483" t="str">
            <v>CMRLPT23149</v>
          </cell>
        </row>
        <row r="484">
          <cell r="A484" t="str">
            <v>CMRUCT23188</v>
          </cell>
        </row>
        <row r="485">
          <cell r="A485" t="str">
            <v>CMRUCT23300</v>
          </cell>
        </row>
        <row r="486">
          <cell r="A486" t="str">
            <v>CMRUCT20097</v>
          </cell>
        </row>
        <row r="487">
          <cell r="A487" t="str">
            <v>CMRUCT24084</v>
          </cell>
        </row>
        <row r="488">
          <cell r="A488" t="str">
            <v>CMRLPT23027</v>
          </cell>
        </row>
        <row r="489">
          <cell r="A489" t="str">
            <v>CMRUCT23221</v>
          </cell>
        </row>
        <row r="490">
          <cell r="A490" t="str">
            <v>balierp004</v>
          </cell>
        </row>
        <row r="491">
          <cell r="A491" t="str">
            <v>CMRLPT23194</v>
          </cell>
        </row>
        <row r="492">
          <cell r="A492" t="str">
            <v>CMRLPT23177</v>
          </cell>
        </row>
        <row r="493">
          <cell r="A493" t="str">
            <v>CMRUCT23122</v>
          </cell>
        </row>
        <row r="494">
          <cell r="A494" t="str">
            <v>CMRUCT19104</v>
          </cell>
        </row>
        <row r="495">
          <cell r="A495" t="str">
            <v>CMRLPT19351</v>
          </cell>
        </row>
        <row r="496">
          <cell r="A496" t="str">
            <v>CMRLPT24031</v>
          </cell>
        </row>
        <row r="497">
          <cell r="A497" t="str">
            <v>CMRTAB20337</v>
          </cell>
        </row>
        <row r="498">
          <cell r="A498" t="str">
            <v>CMRUCT22036</v>
          </cell>
        </row>
        <row r="499">
          <cell r="A499" t="str">
            <v>CMRLPT21118</v>
          </cell>
        </row>
        <row r="500">
          <cell r="A500" t="str">
            <v>CMRLPT22140</v>
          </cell>
        </row>
        <row r="501">
          <cell r="A501" t="str">
            <v>CMRLPT21022</v>
          </cell>
        </row>
        <row r="502">
          <cell r="A502" t="str">
            <v>CMRUCT22029</v>
          </cell>
        </row>
        <row r="503">
          <cell r="A503" t="str">
            <v>CMRLPT23104</v>
          </cell>
        </row>
        <row r="504">
          <cell r="A504" t="str">
            <v>CMRUCT22018</v>
          </cell>
        </row>
        <row r="505">
          <cell r="A505" t="str">
            <v>CMRUCT23007</v>
          </cell>
        </row>
        <row r="506">
          <cell r="A506" t="str">
            <v>CMRUCT21124</v>
          </cell>
        </row>
        <row r="507">
          <cell r="A507" t="str">
            <v>BALILIMS001</v>
          </cell>
        </row>
        <row r="508">
          <cell r="A508" t="str">
            <v>CMRLPT22046</v>
          </cell>
        </row>
        <row r="509">
          <cell r="A509" t="str">
            <v>CMRUCT24025</v>
          </cell>
        </row>
        <row r="510">
          <cell r="A510" t="str">
            <v>CMRUCT24079</v>
          </cell>
        </row>
        <row r="511">
          <cell r="A511" t="str">
            <v>CMRLPT20035</v>
          </cell>
        </row>
        <row r="512">
          <cell r="A512" t="str">
            <v>CMRLPT24109</v>
          </cell>
        </row>
        <row r="513">
          <cell r="A513" t="str">
            <v>SABCEBICS102</v>
          </cell>
        </row>
        <row r="514">
          <cell r="A514" t="str">
            <v>CMRUCT22006</v>
          </cell>
        </row>
        <row r="515">
          <cell r="A515" t="str">
            <v>SABCBO102</v>
          </cell>
        </row>
        <row r="516">
          <cell r="A516" t="str">
            <v>CMRUCT24124</v>
          </cell>
        </row>
        <row r="517">
          <cell r="A517" t="str">
            <v>CMRLPT24074</v>
          </cell>
        </row>
        <row r="518">
          <cell r="A518" t="str">
            <v>CMRLPT24076</v>
          </cell>
        </row>
        <row r="519">
          <cell r="A519" t="str">
            <v>CMRLPT24023</v>
          </cell>
        </row>
        <row r="520">
          <cell r="A520" t="str">
            <v>CMRLPT21031</v>
          </cell>
        </row>
        <row r="521">
          <cell r="A521" t="str">
            <v>CMRUCT22014</v>
          </cell>
        </row>
        <row r="522">
          <cell r="A522" t="str">
            <v>CMRLPT24159</v>
          </cell>
        </row>
        <row r="523">
          <cell r="A523" t="str">
            <v>CMRLPT21091</v>
          </cell>
        </row>
        <row r="524">
          <cell r="A524" t="str">
            <v>CMRLPT23222</v>
          </cell>
        </row>
        <row r="525">
          <cell r="A525" t="str">
            <v>CMRLPT21080</v>
          </cell>
        </row>
        <row r="526">
          <cell r="A526" t="str">
            <v>CMRLPT22044</v>
          </cell>
        </row>
        <row r="527">
          <cell r="A527" t="str">
            <v>CMRLPT24064</v>
          </cell>
        </row>
        <row r="528">
          <cell r="A528" t="str">
            <v>CMRLPT23155</v>
          </cell>
        </row>
        <row r="529">
          <cell r="A529" t="str">
            <v>CMRLPT24077</v>
          </cell>
        </row>
        <row r="530">
          <cell r="A530" t="str">
            <v>CMRLPT20087</v>
          </cell>
        </row>
        <row r="531">
          <cell r="A531" t="str">
            <v>CMRLPT22019</v>
          </cell>
        </row>
        <row r="532">
          <cell r="A532" t="str">
            <v>CMRLPT22169</v>
          </cell>
        </row>
        <row r="533">
          <cell r="A533" t="str">
            <v>BALIDOMC004</v>
          </cell>
        </row>
        <row r="534">
          <cell r="A534" t="str">
            <v>CMRUCT20068</v>
          </cell>
        </row>
        <row r="535">
          <cell r="A535" t="str">
            <v>CMRLPT21016</v>
          </cell>
        </row>
        <row r="536">
          <cell r="A536" t="str">
            <v>CMRLPT23065</v>
          </cell>
        </row>
        <row r="537">
          <cell r="A537" t="str">
            <v>CMRUCT22137</v>
          </cell>
        </row>
        <row r="538">
          <cell r="A538" t="str">
            <v>CMRLPT22103</v>
          </cell>
        </row>
        <row r="539">
          <cell r="A539" t="str">
            <v>CMRUCT22084</v>
          </cell>
        </row>
        <row r="540">
          <cell r="A540" t="str">
            <v>CMRUCT23110</v>
          </cell>
        </row>
        <row r="541">
          <cell r="A541" t="str">
            <v>CMRLPT19219</v>
          </cell>
        </row>
        <row r="542">
          <cell r="A542" t="str">
            <v>CMRUCT21040</v>
          </cell>
        </row>
        <row r="543">
          <cell r="A543" t="str">
            <v>CMRUCT22105</v>
          </cell>
        </row>
        <row r="544">
          <cell r="A544" t="str">
            <v>CMRLPT22179</v>
          </cell>
        </row>
        <row r="545">
          <cell r="A545" t="str">
            <v>CMRLPT19004</v>
          </cell>
        </row>
        <row r="546">
          <cell r="A546" t="str">
            <v>CMRUCT22147</v>
          </cell>
        </row>
        <row r="547">
          <cell r="A547" t="str">
            <v>mescondydeubg</v>
          </cell>
        </row>
        <row r="548">
          <cell r="A548" t="str">
            <v>CMRUCT20005</v>
          </cell>
        </row>
        <row r="549">
          <cell r="A549" t="str">
            <v>CMRLPT19378</v>
          </cell>
        </row>
        <row r="550">
          <cell r="A550" t="str">
            <v>CMRUCT23038</v>
          </cell>
        </row>
        <row r="551">
          <cell r="A551" t="str">
            <v>CMRLPT23199</v>
          </cell>
        </row>
        <row r="552">
          <cell r="A552" t="str">
            <v>CMRLPT22136</v>
          </cell>
        </row>
        <row r="553">
          <cell r="A553" t="str">
            <v>SABCMSQL402</v>
          </cell>
        </row>
        <row r="554">
          <cell r="A554" t="str">
            <v>CMRUCT23012</v>
          </cell>
        </row>
        <row r="555">
          <cell r="A555" t="str">
            <v>CMRLPT23305</v>
          </cell>
        </row>
        <row r="556">
          <cell r="A556" t="str">
            <v>CMRUCT23227</v>
          </cell>
        </row>
        <row r="557">
          <cell r="A557" t="str">
            <v>CMRLPT23240</v>
          </cell>
        </row>
        <row r="558">
          <cell r="A558" t="str">
            <v>CMRUCT23296</v>
          </cell>
        </row>
        <row r="559">
          <cell r="A559" t="str">
            <v>mescavesyde</v>
          </cell>
        </row>
        <row r="560">
          <cell r="A560" t="str">
            <v>CMRLPT23051</v>
          </cell>
        </row>
        <row r="561">
          <cell r="A561" t="str">
            <v>CMRUCT23021</v>
          </cell>
        </row>
        <row r="562">
          <cell r="A562" t="str">
            <v>CMRLPT22027</v>
          </cell>
        </row>
        <row r="563">
          <cell r="A563" t="str">
            <v>CMRLPT23278</v>
          </cell>
        </row>
        <row r="564">
          <cell r="A564" t="str">
            <v>CMRUCT24003</v>
          </cell>
        </row>
        <row r="565">
          <cell r="A565" t="str">
            <v>CMRLPT23238</v>
          </cell>
        </row>
        <row r="566">
          <cell r="A566" t="str">
            <v>CMRLPT24079</v>
          </cell>
        </row>
        <row r="567">
          <cell r="A567" t="str">
            <v>SABCSCCM101</v>
          </cell>
        </row>
        <row r="568">
          <cell r="A568" t="str">
            <v>CMRLPT22096</v>
          </cell>
        </row>
        <row r="569">
          <cell r="A569" t="str">
            <v>CMRLPT24035</v>
          </cell>
        </row>
        <row r="570">
          <cell r="A570" t="str">
            <v>CMRLPT19249</v>
          </cell>
        </row>
        <row r="571">
          <cell r="A571" t="str">
            <v>CMRUCT20174</v>
          </cell>
        </row>
        <row r="572">
          <cell r="A572" t="str">
            <v>SABCPROJ601</v>
          </cell>
        </row>
        <row r="573">
          <cell r="A573" t="str">
            <v>CMRLPT20084</v>
          </cell>
        </row>
        <row r="574">
          <cell r="A574" t="str">
            <v>CMRLPT20112</v>
          </cell>
        </row>
        <row r="575">
          <cell r="A575" t="str">
            <v>CMRUCT22026</v>
          </cell>
        </row>
        <row r="576">
          <cell r="A576" t="str">
            <v>CMRLPT20025</v>
          </cell>
        </row>
        <row r="577">
          <cell r="A577" t="str">
            <v>CMRUCT23163</v>
          </cell>
        </row>
        <row r="578">
          <cell r="A578" t="str">
            <v>CMRLPT19254</v>
          </cell>
        </row>
        <row r="579">
          <cell r="A579" t="str">
            <v>CMRUCT24001</v>
          </cell>
        </row>
        <row r="580">
          <cell r="A580" t="str">
            <v>CMRLPT22010</v>
          </cell>
        </row>
        <row r="581">
          <cell r="A581" t="str">
            <v>CMRLPT23067</v>
          </cell>
        </row>
        <row r="582">
          <cell r="A582" t="str">
            <v>CMRUCT22057</v>
          </cell>
        </row>
        <row r="583">
          <cell r="A583" t="str">
            <v>CMRUCT24093</v>
          </cell>
        </row>
        <row r="584">
          <cell r="A584" t="str">
            <v>SIACPDDK101</v>
          </cell>
        </row>
        <row r="585">
          <cell r="A585" t="str">
            <v>mescondbaf</v>
          </cell>
        </row>
        <row r="586">
          <cell r="A586" t="str">
            <v>CMRLPT22066</v>
          </cell>
        </row>
        <row r="587">
          <cell r="A587" t="str">
            <v>CMRLPT21158</v>
          </cell>
        </row>
        <row r="588">
          <cell r="A588" t="str">
            <v>CMRLPT20015</v>
          </cell>
        </row>
        <row r="589">
          <cell r="A589" t="str">
            <v>CMRLPT23301</v>
          </cell>
        </row>
        <row r="590">
          <cell r="A590" t="str">
            <v>CMRUCT24070</v>
          </cell>
        </row>
        <row r="591">
          <cell r="A591" t="str">
            <v>CMRUCT19133</v>
          </cell>
        </row>
        <row r="592">
          <cell r="A592" t="str">
            <v>CMRUCT23108</v>
          </cell>
        </row>
        <row r="593">
          <cell r="A593" t="str">
            <v>CMRUCT23302</v>
          </cell>
        </row>
        <row r="594">
          <cell r="A594" t="str">
            <v>CMRUCT21027</v>
          </cell>
        </row>
        <row r="595">
          <cell r="A595" t="str">
            <v>CMRUCT20166</v>
          </cell>
        </row>
        <row r="596">
          <cell r="A596" t="str">
            <v>CMRUCT23170</v>
          </cell>
        </row>
        <row r="597">
          <cell r="A597" t="str">
            <v>CMRUCT23191</v>
          </cell>
        </row>
        <row r="598">
          <cell r="A598" t="str">
            <v>CMRLPT23273</v>
          </cell>
        </row>
        <row r="599">
          <cell r="A599" t="str">
            <v>CMRUCT23196</v>
          </cell>
        </row>
        <row r="600">
          <cell r="A600" t="str">
            <v>BONAMOS101</v>
          </cell>
        </row>
        <row r="601">
          <cell r="A601" t="str">
            <v>CMRLPT19363</v>
          </cell>
        </row>
        <row r="602">
          <cell r="A602" t="str">
            <v>CMRLPT22139</v>
          </cell>
        </row>
        <row r="603">
          <cell r="A603" t="str">
            <v>BAFODOMC002</v>
          </cell>
        </row>
        <row r="604">
          <cell r="A604" t="str">
            <v>CMRUCT21037</v>
          </cell>
        </row>
        <row r="605">
          <cell r="A605" t="str">
            <v>CMRUCT23064</v>
          </cell>
        </row>
        <row r="606">
          <cell r="A606" t="str">
            <v>CMRUCT23107</v>
          </cell>
        </row>
        <row r="607">
          <cell r="A607" t="str">
            <v>CMRLPT23195</v>
          </cell>
        </row>
        <row r="608">
          <cell r="A608" t="str">
            <v>CMRUCT20007</v>
          </cell>
        </row>
        <row r="609">
          <cell r="A609" t="str">
            <v>CMRUCT23073</v>
          </cell>
        </row>
        <row r="610">
          <cell r="A610" t="str">
            <v>CMRLPT23266</v>
          </cell>
        </row>
        <row r="611">
          <cell r="A611" t="str">
            <v>CMRUCT22162</v>
          </cell>
        </row>
        <row r="612">
          <cell r="A612" t="str">
            <v>CMRLPT22020</v>
          </cell>
        </row>
        <row r="613">
          <cell r="A613" t="str">
            <v>CMRUCT23192</v>
          </cell>
        </row>
        <row r="614">
          <cell r="A614" t="str">
            <v>CMRUCT21113</v>
          </cell>
        </row>
        <row r="615">
          <cell r="A615" t="str">
            <v>CMRLPT19175</v>
          </cell>
        </row>
        <row r="616">
          <cell r="A616" t="str">
            <v>CMRLPT24085</v>
          </cell>
        </row>
        <row r="617">
          <cell r="A617" t="str">
            <v>CMRUCT23307</v>
          </cell>
        </row>
        <row r="618">
          <cell r="A618" t="str">
            <v>CMRUCT21098</v>
          </cell>
        </row>
        <row r="619">
          <cell r="A619" t="str">
            <v>CMRUCT22111</v>
          </cell>
        </row>
        <row r="620">
          <cell r="A620" t="str">
            <v>CMRLPT23148</v>
          </cell>
        </row>
        <row r="621">
          <cell r="A621" t="str">
            <v>BALILIMS003</v>
          </cell>
        </row>
        <row r="622">
          <cell r="A622" t="str">
            <v>CMRLPT23167</v>
          </cell>
        </row>
        <row r="623">
          <cell r="A623" t="str">
            <v>mestteydeubg</v>
          </cell>
        </row>
        <row r="624">
          <cell r="A624" t="str">
            <v>CMRUCT24174</v>
          </cell>
        </row>
        <row r="625">
          <cell r="A625" t="str">
            <v>CMRUCT23232</v>
          </cell>
        </row>
        <row r="626">
          <cell r="A626" t="str">
            <v>CMRUCT24121</v>
          </cell>
        </row>
        <row r="627">
          <cell r="A627" t="str">
            <v>CMRLPT22062</v>
          </cell>
        </row>
        <row r="628">
          <cell r="A628" t="str">
            <v>CMRLPT22007</v>
          </cell>
        </row>
        <row r="629">
          <cell r="A629" t="str">
            <v>CMRLPT24185</v>
          </cell>
        </row>
        <row r="630">
          <cell r="A630" t="str">
            <v>CMRUCT20071</v>
          </cell>
        </row>
        <row r="631">
          <cell r="A631" t="str">
            <v>CMRLPT22065</v>
          </cell>
        </row>
        <row r="632">
          <cell r="A632" t="str">
            <v>CMRUCT23209</v>
          </cell>
        </row>
        <row r="633">
          <cell r="A633" t="str">
            <v>CMRLPT23039</v>
          </cell>
        </row>
        <row r="634">
          <cell r="A634" t="str">
            <v>BALIDOMC001</v>
          </cell>
        </row>
        <row r="635">
          <cell r="A635" t="str">
            <v>CMRUCT24158</v>
          </cell>
        </row>
        <row r="636">
          <cell r="A636" t="str">
            <v>CMRLPT21092</v>
          </cell>
        </row>
        <row r="637">
          <cell r="A637" t="str">
            <v>CMRLPT21015</v>
          </cell>
        </row>
        <row r="638">
          <cell r="A638" t="str">
            <v>CMRUCT23190</v>
          </cell>
        </row>
        <row r="639">
          <cell r="A639" t="str">
            <v>CMRLPT20117</v>
          </cell>
        </row>
        <row r="640">
          <cell r="A640" t="str">
            <v>SERVEURDI01</v>
          </cell>
        </row>
        <row r="641">
          <cell r="A641" t="str">
            <v>CMRUCT21055</v>
          </cell>
        </row>
        <row r="642">
          <cell r="A642" t="str">
            <v>CMRLPT22110</v>
          </cell>
        </row>
        <row r="643">
          <cell r="A643" t="str">
            <v>CMRUCT23037</v>
          </cell>
        </row>
        <row r="644">
          <cell r="A644" t="str">
            <v>SABCMSQL101</v>
          </cell>
        </row>
        <row r="645">
          <cell r="A645" t="str">
            <v>CMRLPT24087</v>
          </cell>
        </row>
        <row r="646">
          <cell r="A646" t="str">
            <v>CMRUCT23025</v>
          </cell>
        </row>
        <row r="647">
          <cell r="A647" t="str">
            <v>CMRLPT23030</v>
          </cell>
        </row>
        <row r="648">
          <cell r="A648" t="str">
            <v>CMRLPT20051</v>
          </cell>
        </row>
        <row r="649">
          <cell r="A649" t="str">
            <v>CMRLPT19161</v>
          </cell>
        </row>
        <row r="650">
          <cell r="A650" t="str">
            <v>CMRLPT24180</v>
          </cell>
        </row>
        <row r="651">
          <cell r="A651" t="str">
            <v>CMRLPT19214</v>
          </cell>
        </row>
        <row r="652">
          <cell r="A652" t="str">
            <v>CMRLPT22034</v>
          </cell>
        </row>
        <row r="653">
          <cell r="A653" t="str">
            <v>SABCUPCUT101</v>
          </cell>
        </row>
        <row r="654">
          <cell r="A654" t="str">
            <v>CMRLPT20063</v>
          </cell>
        </row>
        <row r="655">
          <cell r="A655" t="str">
            <v>CMRUCT22013</v>
          </cell>
        </row>
        <row r="656">
          <cell r="A656" t="str">
            <v>CMRLPT23066</v>
          </cell>
        </row>
        <row r="657">
          <cell r="A657" t="str">
            <v>CMRLPT19350</v>
          </cell>
        </row>
        <row r="658">
          <cell r="A658" t="str">
            <v>SABCDIMO201</v>
          </cell>
        </row>
        <row r="659">
          <cell r="A659" t="str">
            <v>CMRLPT19160</v>
          </cell>
        </row>
        <row r="660">
          <cell r="A660" t="str">
            <v>CMRUCT23231</v>
          </cell>
        </row>
        <row r="661">
          <cell r="A661" t="str">
            <v>CMRUCT23179</v>
          </cell>
        </row>
        <row r="662">
          <cell r="A662" t="str">
            <v>CMRLPT19194</v>
          </cell>
        </row>
        <row r="663">
          <cell r="A663" t="str">
            <v>CMRUCT19237</v>
          </cell>
        </row>
        <row r="664">
          <cell r="A664" t="str">
            <v>CMRLPT23101</v>
          </cell>
        </row>
        <row r="665">
          <cell r="A665" t="str">
            <v>CMRLPT21110</v>
          </cell>
        </row>
        <row r="666">
          <cell r="A666" t="str">
            <v>CMRLPT23320</v>
          </cell>
        </row>
        <row r="667">
          <cell r="A667" t="str">
            <v>CMRUCT21012</v>
          </cell>
        </row>
        <row r="668">
          <cell r="A668" t="str">
            <v>CMRLPT23114</v>
          </cell>
        </row>
        <row r="669">
          <cell r="A669" t="str">
            <v>CMRLPT21129</v>
          </cell>
        </row>
        <row r="670">
          <cell r="A670" t="str">
            <v>CMRLPT21025</v>
          </cell>
        </row>
        <row r="671">
          <cell r="A671" t="str">
            <v>CMRLPT21024</v>
          </cell>
        </row>
        <row r="672">
          <cell r="A672" t="str">
            <v>CMRUCT23214</v>
          </cell>
        </row>
        <row r="673">
          <cell r="A673" t="str">
            <v>CMRUCT24162</v>
          </cell>
        </row>
        <row r="674">
          <cell r="A674" t="str">
            <v>CMRUCT22020</v>
          </cell>
        </row>
        <row r="675">
          <cell r="A675" t="str">
            <v>CMRLPT19198</v>
          </cell>
        </row>
        <row r="676">
          <cell r="A676" t="str">
            <v>CMRUCT21096</v>
          </cell>
        </row>
        <row r="677">
          <cell r="A677" t="str">
            <v>CMRLPT24004</v>
          </cell>
        </row>
        <row r="678">
          <cell r="A678" t="str">
            <v>cmruct22086</v>
          </cell>
        </row>
        <row r="679">
          <cell r="A679" t="str">
            <v>SOCAECOSYS101</v>
          </cell>
        </row>
        <row r="680">
          <cell r="A680" t="str">
            <v>CMRLPT24047</v>
          </cell>
        </row>
        <row r="681">
          <cell r="A681" t="str">
            <v>CMRUCT23249</v>
          </cell>
        </row>
        <row r="682">
          <cell r="A682" t="str">
            <v>CMRUCT23331</v>
          </cell>
        </row>
        <row r="683">
          <cell r="A683" t="str">
            <v>SABCASSET601</v>
          </cell>
        </row>
        <row r="684">
          <cell r="A684" t="str">
            <v>CMRUCT22007</v>
          </cell>
        </row>
        <row r="685">
          <cell r="A685" t="str">
            <v>CMRLPT20011</v>
          </cell>
        </row>
        <row r="686">
          <cell r="A686" t="str">
            <v>CMRLPT24150</v>
          </cell>
        </row>
        <row r="687">
          <cell r="A687" t="str">
            <v>CMRLPT19325</v>
          </cell>
        </row>
        <row r="688">
          <cell r="A688" t="str">
            <v>SABCWEF101</v>
          </cell>
        </row>
        <row r="689">
          <cell r="A689" t="str">
            <v>SABCADMIN</v>
          </cell>
        </row>
        <row r="690">
          <cell r="A690" t="str">
            <v>CMRLPT21146</v>
          </cell>
        </row>
        <row r="691">
          <cell r="A691" t="str">
            <v>CMRUCT21002</v>
          </cell>
        </row>
        <row r="692">
          <cell r="A692" t="str">
            <v>NDOKDOMC003</v>
          </cell>
        </row>
        <row r="693">
          <cell r="A693" t="str">
            <v>BALIBI601</v>
          </cell>
        </row>
        <row r="694">
          <cell r="A694" t="str">
            <v>CMRLPT23110</v>
          </cell>
        </row>
        <row r="695">
          <cell r="A695" t="str">
            <v>CMRLPT21116</v>
          </cell>
        </row>
        <row r="696">
          <cell r="A696" t="str">
            <v>SABCSOC101</v>
          </cell>
        </row>
        <row r="697">
          <cell r="A697" t="str">
            <v>CMRLPT20040</v>
          </cell>
        </row>
        <row r="698">
          <cell r="A698" t="str">
            <v>CMRLPT22101</v>
          </cell>
        </row>
        <row r="699">
          <cell r="A699" t="str">
            <v>SIACFICH001</v>
          </cell>
        </row>
        <row r="700">
          <cell r="A700" t="str">
            <v>CMRLPT23297</v>
          </cell>
        </row>
        <row r="701">
          <cell r="A701" t="str">
            <v>CMRUCT24155</v>
          </cell>
        </row>
        <row r="702">
          <cell r="A702" t="str">
            <v>CMRLPT19368</v>
          </cell>
        </row>
        <row r="703">
          <cell r="A703" t="str">
            <v>SABCCACC101</v>
          </cell>
        </row>
        <row r="704">
          <cell r="A704" t="str">
            <v>cmruct23041</v>
          </cell>
        </row>
        <row r="705">
          <cell r="A705" t="str">
            <v>CMRUCT22157</v>
          </cell>
        </row>
        <row r="706">
          <cell r="A706" t="str">
            <v>CMRUCT23217</v>
          </cell>
        </row>
        <row r="707">
          <cell r="A707" t="str">
            <v>CMRLPT21081</v>
          </cell>
        </row>
        <row r="708">
          <cell r="A708" t="str">
            <v>CMRLPT24099</v>
          </cell>
        </row>
        <row r="709">
          <cell r="A709" t="str">
            <v>CMRUCT21044</v>
          </cell>
        </row>
        <row r="710">
          <cell r="A710" t="str">
            <v>CMRLPT23295</v>
          </cell>
        </row>
        <row r="711">
          <cell r="A711" t="str">
            <v>SIACMOS101</v>
          </cell>
        </row>
        <row r="712">
          <cell r="A712" t="str">
            <v>CMRLPT23115</v>
          </cell>
        </row>
        <row r="713">
          <cell r="A713" t="str">
            <v>CMRUCT19194</v>
          </cell>
        </row>
        <row r="714">
          <cell r="A714" t="str">
            <v>CMRLPT23229</v>
          </cell>
        </row>
        <row r="715">
          <cell r="A715" t="str">
            <v>CMRLPT22069</v>
          </cell>
        </row>
        <row r="716">
          <cell r="A716" t="str">
            <v>CMRLPT24006</v>
          </cell>
        </row>
        <row r="717">
          <cell r="A717" t="str">
            <v>BALILIMS202</v>
          </cell>
        </row>
        <row r="718">
          <cell r="A718" t="str">
            <v>CMRLPT23318</v>
          </cell>
        </row>
        <row r="719">
          <cell r="A719" t="str">
            <v>CMRUCT21092</v>
          </cell>
        </row>
        <row r="720">
          <cell r="A720" t="str">
            <v>CMRUCT20094</v>
          </cell>
        </row>
        <row r="721">
          <cell r="A721" t="str">
            <v>CMRLPT24129</v>
          </cell>
        </row>
        <row r="722">
          <cell r="A722" t="str">
            <v>CMRLPT20080</v>
          </cell>
        </row>
        <row r="723">
          <cell r="A723" t="str">
            <v>CMRUCT22083</v>
          </cell>
        </row>
        <row r="724">
          <cell r="A724" t="str">
            <v>CMRLPT23219</v>
          </cell>
        </row>
        <row r="725">
          <cell r="A725" t="str">
            <v>cmruct23047</v>
          </cell>
        </row>
        <row r="726">
          <cell r="A726" t="str">
            <v>CMRUCT24045</v>
          </cell>
        </row>
        <row r="727">
          <cell r="A727" t="str">
            <v>CMRLPT22120</v>
          </cell>
        </row>
        <row r="728">
          <cell r="A728" t="str">
            <v>CMRLPT24102</v>
          </cell>
        </row>
        <row r="729">
          <cell r="A729" t="str">
            <v>CMRLPT19369</v>
          </cell>
        </row>
        <row r="730">
          <cell r="A730" t="str">
            <v>CMRLPT22167</v>
          </cell>
        </row>
        <row r="731">
          <cell r="A731" t="str">
            <v>CMRLPT24153</v>
          </cell>
        </row>
        <row r="732">
          <cell r="A732" t="str">
            <v>CMRLPT23032</v>
          </cell>
        </row>
        <row r="733">
          <cell r="A733" t="str">
            <v>CMRLPT22123</v>
          </cell>
        </row>
        <row r="734">
          <cell r="A734" t="str">
            <v>CMRUCT23293</v>
          </cell>
        </row>
        <row r="735">
          <cell r="A735" t="str">
            <v>SABCERP601</v>
          </cell>
        </row>
        <row r="736">
          <cell r="A736" t="str">
            <v>CMRUCT24173</v>
          </cell>
        </row>
        <row r="737">
          <cell r="A737" t="str">
            <v>CMRUCT23306</v>
          </cell>
        </row>
        <row r="738">
          <cell r="A738" t="str">
            <v>SABCELO101</v>
          </cell>
        </row>
        <row r="739">
          <cell r="A739" t="str">
            <v>CMRLPT20067</v>
          </cell>
        </row>
        <row r="740">
          <cell r="A740" t="str">
            <v>CMRUCT22010</v>
          </cell>
        </row>
        <row r="741">
          <cell r="A741" t="str">
            <v>CMRLPT22177</v>
          </cell>
        </row>
        <row r="742">
          <cell r="A742" t="str">
            <v>CMRUCT23303</v>
          </cell>
        </row>
        <row r="743">
          <cell r="A743" t="str">
            <v>CMRUCT24010</v>
          </cell>
        </row>
        <row r="744">
          <cell r="A744" t="str">
            <v>CMRLPT21137</v>
          </cell>
        </row>
        <row r="745">
          <cell r="A745" t="str">
            <v>CMRUCT23153</v>
          </cell>
        </row>
        <row r="746">
          <cell r="A746" t="str">
            <v>CMRLPT20075</v>
          </cell>
        </row>
        <row r="747">
          <cell r="A747" t="str">
            <v>CMRLPT21009</v>
          </cell>
        </row>
        <row r="748">
          <cell r="A748" t="str">
            <v>CMRUCT20050</v>
          </cell>
        </row>
        <row r="749">
          <cell r="A749" t="str">
            <v>CMRLPT22021</v>
          </cell>
        </row>
        <row r="750">
          <cell r="A750" t="str">
            <v>CMRLPT22115</v>
          </cell>
        </row>
        <row r="751">
          <cell r="A751" t="str">
            <v>CMRLPT21099</v>
          </cell>
        </row>
        <row r="752">
          <cell r="A752" t="str">
            <v>CMRLPT23268</v>
          </cell>
        </row>
        <row r="753">
          <cell r="A753" t="str">
            <v>CMRUCT21112</v>
          </cell>
        </row>
        <row r="754">
          <cell r="A754" t="str">
            <v>CMRUCT22096</v>
          </cell>
        </row>
        <row r="755">
          <cell r="A755" t="str">
            <v>CMRLPT21059</v>
          </cell>
        </row>
        <row r="756">
          <cell r="A756" t="str">
            <v>CMRLPT24197</v>
          </cell>
        </row>
        <row r="757">
          <cell r="A757" t="str">
            <v>CMRLPT24133</v>
          </cell>
        </row>
        <row r="758">
          <cell r="A758" t="str">
            <v>CMRLPT19336</v>
          </cell>
        </row>
        <row r="759">
          <cell r="A759" t="str">
            <v>CMRUCT24088</v>
          </cell>
        </row>
        <row r="760">
          <cell r="A760" t="str">
            <v>CMRUCT24169</v>
          </cell>
        </row>
        <row r="761">
          <cell r="A761" t="str">
            <v>CMRLPT23123</v>
          </cell>
        </row>
        <row r="762">
          <cell r="A762" t="str">
            <v>SABCKPI1031</v>
          </cell>
        </row>
        <row r="763">
          <cell r="A763" t="str">
            <v>CMRUCT23101</v>
          </cell>
        </row>
        <row r="764">
          <cell r="A764" t="str">
            <v>CMRUCT22139</v>
          </cell>
        </row>
        <row r="765">
          <cell r="A765" t="str">
            <v>CMRLPT23239</v>
          </cell>
        </row>
        <row r="766">
          <cell r="A766" t="str">
            <v>CMRUCT23104</v>
          </cell>
        </row>
        <row r="767">
          <cell r="A767" t="str">
            <v>CMRUCT21007</v>
          </cell>
        </row>
        <row r="768">
          <cell r="A768" t="str">
            <v>BALIPCUT002</v>
          </cell>
        </row>
        <row r="769">
          <cell r="A769" t="str">
            <v>CMRUCT23238</v>
          </cell>
        </row>
        <row r="770">
          <cell r="A770" t="str">
            <v>CMRLPT20091</v>
          </cell>
        </row>
        <row r="771">
          <cell r="A771" t="str">
            <v>CMRUCT22136</v>
          </cell>
        </row>
        <row r="772">
          <cell r="A772" t="str">
            <v>SABCBICRM101</v>
          </cell>
        </row>
        <row r="773">
          <cell r="A773" t="str">
            <v>CMRLPT19189</v>
          </cell>
        </row>
        <row r="774">
          <cell r="A774" t="str">
            <v>CMRUCT23071</v>
          </cell>
        </row>
        <row r="775">
          <cell r="A775" t="str">
            <v>CMRUCT21071</v>
          </cell>
        </row>
        <row r="776">
          <cell r="A776" t="str">
            <v>CMRLPT21008</v>
          </cell>
        </row>
        <row r="777">
          <cell r="A777" t="str">
            <v>CMRUCT17169</v>
          </cell>
        </row>
        <row r="778">
          <cell r="A778" t="str">
            <v>CMRLPT21144</v>
          </cell>
        </row>
        <row r="779">
          <cell r="A779" t="str">
            <v>CMRLPT21066</v>
          </cell>
        </row>
        <row r="780">
          <cell r="A780" t="str">
            <v>YAOUSIN001</v>
          </cell>
        </row>
        <row r="781">
          <cell r="A781" t="str">
            <v>CMRUCT21083</v>
          </cell>
        </row>
        <row r="782">
          <cell r="A782" t="str">
            <v>CMRUCT23086</v>
          </cell>
        </row>
        <row r="783">
          <cell r="A783" t="str">
            <v>CMRLPT20068</v>
          </cell>
        </row>
        <row r="784">
          <cell r="A784" t="str">
            <v>CMRUCT20047</v>
          </cell>
        </row>
        <row r="785">
          <cell r="A785" t="str">
            <v>CMRLPT23252</v>
          </cell>
        </row>
        <row r="786">
          <cell r="A786" t="str">
            <v>CMRLPT19358</v>
          </cell>
        </row>
        <row r="787">
          <cell r="A787" t="str">
            <v>CMRLPT21086</v>
          </cell>
        </row>
        <row r="788">
          <cell r="A788" t="str">
            <v>CMRLPT23272</v>
          </cell>
        </row>
        <row r="789">
          <cell r="A789" t="str">
            <v>CMRLPT23204</v>
          </cell>
        </row>
        <row r="790">
          <cell r="A790" t="str">
            <v>CMRLPT19290</v>
          </cell>
        </row>
        <row r="791">
          <cell r="A791" t="str">
            <v>indusbi101</v>
          </cell>
        </row>
        <row r="792">
          <cell r="A792" t="str">
            <v>CMRUCT23062</v>
          </cell>
        </row>
        <row r="793">
          <cell r="A793" t="str">
            <v>CMRLPT23119</v>
          </cell>
        </row>
        <row r="794">
          <cell r="A794" t="str">
            <v>CMRLPT24080</v>
          </cell>
        </row>
        <row r="795">
          <cell r="A795" t="str">
            <v>CMRUCT24092</v>
          </cell>
        </row>
        <row r="796">
          <cell r="A796" t="str">
            <v>CMRLPT24063</v>
          </cell>
        </row>
        <row r="797">
          <cell r="A797" t="str">
            <v>CMRUCT23072</v>
          </cell>
        </row>
        <row r="798">
          <cell r="A798" t="str">
            <v>CMRLPT23088</v>
          </cell>
        </row>
        <row r="799">
          <cell r="A799" t="str">
            <v>CMRLPT23034</v>
          </cell>
        </row>
        <row r="800">
          <cell r="A800" t="str">
            <v>CMRLPT21115</v>
          </cell>
        </row>
        <row r="801">
          <cell r="A801" t="str">
            <v>CMRUCT23077</v>
          </cell>
        </row>
        <row r="802">
          <cell r="A802" t="str">
            <v>SOCAMSQL101</v>
          </cell>
        </row>
        <row r="803">
          <cell r="A803" t="str">
            <v>CMRLPT21100</v>
          </cell>
        </row>
        <row r="804">
          <cell r="A804" t="str">
            <v>CMRUCT21114</v>
          </cell>
        </row>
        <row r="805">
          <cell r="A805" t="str">
            <v>CMRUCT21121</v>
          </cell>
        </row>
        <row r="806">
          <cell r="A806" t="str">
            <v>GAROMOS101</v>
          </cell>
        </row>
        <row r="807">
          <cell r="A807" t="str">
            <v>mescondgarou</v>
          </cell>
        </row>
        <row r="808">
          <cell r="A808" t="str">
            <v>CMRLPT24189</v>
          </cell>
        </row>
        <row r="809">
          <cell r="A809" t="str">
            <v>CMRUCT22112</v>
          </cell>
        </row>
        <row r="810">
          <cell r="A810" t="str">
            <v>CMRUCT22005</v>
          </cell>
        </row>
        <row r="811">
          <cell r="A811" t="str">
            <v>CMRUCT20129</v>
          </cell>
        </row>
        <row r="812">
          <cell r="A812" t="str">
            <v>BALIBI101</v>
          </cell>
        </row>
        <row r="813">
          <cell r="A813" t="str">
            <v>CMRUCT20163</v>
          </cell>
        </row>
        <row r="814">
          <cell r="A814" t="str">
            <v>CMRLPT22097</v>
          </cell>
        </row>
        <row r="815">
          <cell r="A815" t="str">
            <v>CMRLPT23242</v>
          </cell>
        </row>
        <row r="816">
          <cell r="A816" t="str">
            <v>CMRLPT21147</v>
          </cell>
        </row>
        <row r="817">
          <cell r="A817" t="str">
            <v>CMRLPT20106</v>
          </cell>
        </row>
        <row r="818">
          <cell r="A818" t="str">
            <v>CMRLPT23054</v>
          </cell>
        </row>
        <row r="819">
          <cell r="A819" t="str">
            <v>CMRUCT23069</v>
          </cell>
        </row>
        <row r="820">
          <cell r="A820" t="str">
            <v>CMRUCT21054</v>
          </cell>
        </row>
        <row r="821">
          <cell r="A821" t="str">
            <v>CMRUCT20118</v>
          </cell>
        </row>
        <row r="822">
          <cell r="A822" t="str">
            <v>CMRUCT23229</v>
          </cell>
        </row>
        <row r="823">
          <cell r="A823" t="str">
            <v>CMRLPT24055</v>
          </cell>
        </row>
        <row r="824">
          <cell r="A824" t="str">
            <v>CMRUCT23113</v>
          </cell>
        </row>
        <row r="825">
          <cell r="A825" t="str">
            <v>CMRUCT23114</v>
          </cell>
        </row>
        <row r="826">
          <cell r="A826" t="str">
            <v>CMRLPT24105</v>
          </cell>
        </row>
        <row r="827">
          <cell r="A827" t="str">
            <v>CMRLPT23198</v>
          </cell>
        </row>
        <row r="828">
          <cell r="A828" t="str">
            <v>CMRLPT22068</v>
          </cell>
        </row>
        <row r="829">
          <cell r="A829" t="str">
            <v>SABCGEDO101</v>
          </cell>
        </row>
        <row r="830">
          <cell r="A830" t="str">
            <v>CMRLPT19073</v>
          </cell>
        </row>
        <row r="831">
          <cell r="A831" t="str">
            <v>CMRLPT22094</v>
          </cell>
        </row>
        <row r="832">
          <cell r="A832" t="str">
            <v>CMRUCT23222</v>
          </cell>
        </row>
        <row r="833">
          <cell r="A833" t="str">
            <v>CMRUCT24194</v>
          </cell>
        </row>
        <row r="834">
          <cell r="A834" t="str">
            <v>CMRUCT23152</v>
          </cell>
        </row>
        <row r="835">
          <cell r="A835" t="str">
            <v>CMRLPT19088</v>
          </cell>
        </row>
        <row r="836">
          <cell r="A836" t="str">
            <v>CMRLPT20060</v>
          </cell>
        </row>
        <row r="837">
          <cell r="A837" t="str">
            <v>CMRLPT21102</v>
          </cell>
        </row>
        <row r="838">
          <cell r="A838" t="str">
            <v>CMRUCT20121</v>
          </cell>
        </row>
        <row r="839">
          <cell r="A839" t="str">
            <v>SOCAPCUT001</v>
          </cell>
        </row>
        <row r="840">
          <cell r="A840" t="str">
            <v>CMRUCT20049</v>
          </cell>
        </row>
        <row r="841">
          <cell r="A841" t="str">
            <v>CMRLPT24190</v>
          </cell>
        </row>
        <row r="842">
          <cell r="A842" t="str">
            <v>SABCDIMOBI101</v>
          </cell>
        </row>
        <row r="843">
          <cell r="A843" t="str">
            <v>CMRUCT20090</v>
          </cell>
        </row>
        <row r="844">
          <cell r="A844" t="str">
            <v>SOUAPDDK101</v>
          </cell>
        </row>
        <row r="845">
          <cell r="A845" t="str">
            <v>CMRUCT23116</v>
          </cell>
        </row>
        <row r="846">
          <cell r="A846" t="str">
            <v>CMRUCT22008</v>
          </cell>
        </row>
        <row r="847">
          <cell r="A847" t="str">
            <v>CMRLPT24206</v>
          </cell>
        </row>
        <row r="848">
          <cell r="A848" t="str">
            <v>CMRUCT23250</v>
          </cell>
        </row>
        <row r="849">
          <cell r="A849" t="str">
            <v>CMRLPT21096</v>
          </cell>
        </row>
        <row r="850">
          <cell r="A850" t="str">
            <v>CMRUCT24050</v>
          </cell>
        </row>
        <row r="851">
          <cell r="A851" t="str">
            <v>CMRUCT20095</v>
          </cell>
        </row>
        <row r="852">
          <cell r="A852" t="str">
            <v>CMRLPT20026</v>
          </cell>
        </row>
        <row r="853">
          <cell r="A853" t="str">
            <v>CMRUCT24090</v>
          </cell>
        </row>
        <row r="854">
          <cell r="A854" t="str">
            <v>SEMCPDDK101</v>
          </cell>
        </row>
        <row r="855">
          <cell r="A855" t="str">
            <v>CMRUCT21017</v>
          </cell>
        </row>
        <row r="856">
          <cell r="A856" t="str">
            <v>CMRUCT21067</v>
          </cell>
        </row>
        <row r="857">
          <cell r="A857" t="str">
            <v>messgxndok</v>
          </cell>
        </row>
        <row r="858">
          <cell r="A858" t="str">
            <v>CMRLPT22081</v>
          </cell>
        </row>
        <row r="859">
          <cell r="A859" t="str">
            <v>CMRUCT23155</v>
          </cell>
        </row>
        <row r="860">
          <cell r="A860" t="str">
            <v>CMRUCT23159</v>
          </cell>
        </row>
        <row r="861">
          <cell r="A861" t="str">
            <v>cmruct22001</v>
          </cell>
        </row>
        <row r="862">
          <cell r="A862" t="str">
            <v>CMRLPT22072</v>
          </cell>
        </row>
        <row r="863">
          <cell r="A863" t="str">
            <v>CMRLPT23093</v>
          </cell>
        </row>
        <row r="864">
          <cell r="A864" t="str">
            <v>CMRLPT22168</v>
          </cell>
        </row>
        <row r="865">
          <cell r="A865" t="str">
            <v>CMRUCT23048</v>
          </cell>
        </row>
        <row r="866">
          <cell r="A866" t="str">
            <v>YAOUSHARG101</v>
          </cell>
        </row>
        <row r="867">
          <cell r="A867" t="str">
            <v>CMRUCT19083</v>
          </cell>
        </row>
        <row r="868">
          <cell r="A868" t="str">
            <v>SABCISO101</v>
          </cell>
        </row>
        <row r="869">
          <cell r="A869" t="str">
            <v>SIACSHARG101</v>
          </cell>
        </row>
        <row r="870">
          <cell r="A870" t="str">
            <v>CMRLPT23247</v>
          </cell>
        </row>
        <row r="871">
          <cell r="A871" t="str">
            <v>CMRUCT22032</v>
          </cell>
        </row>
        <row r="872">
          <cell r="A872" t="str">
            <v>CMRUCT21028</v>
          </cell>
        </row>
        <row r="873">
          <cell r="A873" t="str">
            <v>CMRLPT23303</v>
          </cell>
        </row>
        <row r="874">
          <cell r="A874" t="str">
            <v>CMRLPT21164</v>
          </cell>
        </row>
        <row r="875">
          <cell r="A875" t="str">
            <v>CMRUCT23236</v>
          </cell>
        </row>
        <row r="876">
          <cell r="A876" t="str">
            <v>CMRUCT23260</v>
          </cell>
        </row>
        <row r="877">
          <cell r="A877" t="str">
            <v>CMRLPT22111</v>
          </cell>
        </row>
        <row r="878">
          <cell r="A878" t="str">
            <v>CMRUCT19114</v>
          </cell>
        </row>
        <row r="879">
          <cell r="A879" t="str">
            <v>CMRLPT23023</v>
          </cell>
        </row>
        <row r="880">
          <cell r="A880" t="str">
            <v>CMRUCT23075</v>
          </cell>
        </row>
        <row r="881">
          <cell r="A881" t="str">
            <v>CMRUCT23027</v>
          </cell>
        </row>
        <row r="882">
          <cell r="A882" t="str">
            <v>OLEMMOS101</v>
          </cell>
        </row>
        <row r="883">
          <cell r="A883" t="str">
            <v>CMRLPT21120</v>
          </cell>
        </row>
        <row r="884">
          <cell r="A884" t="str">
            <v>CMRUCT19144</v>
          </cell>
        </row>
        <row r="885">
          <cell r="A885" t="str">
            <v>CMRUCT19140</v>
          </cell>
        </row>
        <row r="886">
          <cell r="A886" t="str">
            <v>CMRLPT19212</v>
          </cell>
        </row>
        <row r="887">
          <cell r="A887" t="str">
            <v>CMRLPT22043</v>
          </cell>
        </row>
        <row r="888">
          <cell r="A888" t="str">
            <v>CMRLPT23040</v>
          </cell>
        </row>
        <row r="889">
          <cell r="A889" t="str">
            <v>CMRUCT23234</v>
          </cell>
        </row>
        <row r="890">
          <cell r="A890" t="str">
            <v>CMRUCT24106</v>
          </cell>
        </row>
        <row r="891">
          <cell r="A891" t="str">
            <v>CMRLPT24020</v>
          </cell>
        </row>
        <row r="892">
          <cell r="A892" t="str">
            <v>CMRLPT19318</v>
          </cell>
        </row>
        <row r="893">
          <cell r="A893" t="str">
            <v>CMRLPT23126</v>
          </cell>
        </row>
        <row r="894">
          <cell r="A894" t="str">
            <v>SABCMSQL601</v>
          </cell>
        </row>
        <row r="895">
          <cell r="A895" t="str">
            <v>CMRLPT19170</v>
          </cell>
        </row>
        <row r="896">
          <cell r="A896" t="str">
            <v>CMRLPT24062</v>
          </cell>
        </row>
        <row r="897">
          <cell r="A897" t="str">
            <v>CMRLPT22059</v>
          </cell>
        </row>
        <row r="898">
          <cell r="A898" t="str">
            <v>CMRLPT19247</v>
          </cell>
        </row>
        <row r="899">
          <cell r="A899" t="str">
            <v>CMRUCT20027</v>
          </cell>
        </row>
        <row r="900">
          <cell r="A900" t="str">
            <v>CMRLPT24042</v>
          </cell>
        </row>
        <row r="901">
          <cell r="A901" t="str">
            <v>SABCPASDO102</v>
          </cell>
        </row>
        <row r="902">
          <cell r="A902" t="str">
            <v>CMRLPT20072</v>
          </cell>
        </row>
        <row r="903">
          <cell r="A903" t="str">
            <v>SABCMEC202</v>
          </cell>
        </row>
        <row r="904">
          <cell r="A904" t="str">
            <v>CMRUCT24172</v>
          </cell>
        </row>
        <row r="905">
          <cell r="A905" t="str">
            <v>CMRLPT20005</v>
          </cell>
        </row>
        <row r="906">
          <cell r="A906" t="str">
            <v>CMRLPT24002</v>
          </cell>
        </row>
        <row r="907">
          <cell r="A907" t="str">
            <v>CMRUCT24007</v>
          </cell>
        </row>
        <row r="908">
          <cell r="A908" t="str">
            <v>CMRUCT23164</v>
          </cell>
        </row>
        <row r="909">
          <cell r="A909" t="str">
            <v>CMRLPT23018</v>
          </cell>
        </row>
        <row r="910">
          <cell r="A910" t="str">
            <v>CMRLPT23231</v>
          </cell>
        </row>
        <row r="911">
          <cell r="A911" t="str">
            <v>SOCAPDDK101</v>
          </cell>
        </row>
        <row r="912">
          <cell r="A912" t="str">
            <v>CMRUCT23201</v>
          </cell>
        </row>
        <row r="913">
          <cell r="A913" t="str">
            <v>CMRUCT23008</v>
          </cell>
        </row>
        <row r="914">
          <cell r="A914" t="str">
            <v>CMRUCT20048</v>
          </cell>
        </row>
        <row r="915">
          <cell r="A915" t="str">
            <v>CMRUCT19113</v>
          </cell>
        </row>
        <row r="916">
          <cell r="A916" t="str">
            <v>CMRLPT23020</v>
          </cell>
        </row>
        <row r="917">
          <cell r="A917" t="str">
            <v>CMRLPT21101</v>
          </cell>
        </row>
        <row r="918">
          <cell r="A918" t="str">
            <v>SABCMYAP101</v>
          </cell>
        </row>
        <row r="919">
          <cell r="A919" t="str">
            <v>CMRUCT23166</v>
          </cell>
        </row>
        <row r="920">
          <cell r="A920" t="str">
            <v>CMRLPT22038</v>
          </cell>
        </row>
        <row r="921">
          <cell r="A921" t="str">
            <v>CMRUCT23121</v>
          </cell>
        </row>
        <row r="922">
          <cell r="A922" t="str">
            <v>CMRLPT20085</v>
          </cell>
        </row>
        <row r="923">
          <cell r="A923" t="str">
            <v>SABCMDP101</v>
          </cell>
        </row>
        <row r="924">
          <cell r="A924" t="str">
            <v>CMRUCT22022</v>
          </cell>
        </row>
        <row r="925">
          <cell r="A925" t="str">
            <v>SABCCONSO101</v>
          </cell>
        </row>
        <row r="926">
          <cell r="A926" t="str">
            <v>CMRLPT23223</v>
          </cell>
        </row>
        <row r="927">
          <cell r="A927" t="str">
            <v>CMRLPT21014</v>
          </cell>
        </row>
        <row r="928">
          <cell r="A928" t="str">
            <v>CMRLPT21072</v>
          </cell>
        </row>
        <row r="929">
          <cell r="A929" t="str">
            <v>CMRUCT24072</v>
          </cell>
        </row>
        <row r="930">
          <cell r="A930" t="str">
            <v>BALIDOMC003</v>
          </cell>
        </row>
        <row r="931">
          <cell r="A931" t="str">
            <v>CMRUCT19202</v>
          </cell>
        </row>
        <row r="932">
          <cell r="A932" t="str">
            <v>CMRUCT22016</v>
          </cell>
        </row>
        <row r="933">
          <cell r="A933" t="str">
            <v>CMRLPT20041</v>
          </cell>
        </row>
        <row r="934">
          <cell r="A934" t="str">
            <v>CMRLPT21150</v>
          </cell>
        </row>
        <row r="935">
          <cell r="A935" t="str">
            <v>CMRLPT22060</v>
          </cell>
        </row>
        <row r="936">
          <cell r="A936" t="str">
            <v>CMRUCT23165</v>
          </cell>
        </row>
        <row r="937">
          <cell r="A937" t="str">
            <v>CMRUCT22049</v>
          </cell>
        </row>
        <row r="938">
          <cell r="A938" t="str">
            <v>cmruct22110</v>
          </cell>
        </row>
        <row r="939">
          <cell r="A939" t="str">
            <v>CMRLPT22127</v>
          </cell>
        </row>
        <row r="940">
          <cell r="A940" t="str">
            <v>CMRLPT23207</v>
          </cell>
        </row>
        <row r="941">
          <cell r="A941" t="str">
            <v>CMRUCT21080</v>
          </cell>
        </row>
        <row r="942">
          <cell r="A942" t="str">
            <v>CMRLPT22126</v>
          </cell>
        </row>
        <row r="943">
          <cell r="A943" t="str">
            <v>CMRUCT22091</v>
          </cell>
        </row>
        <row r="944">
          <cell r="A944" t="str">
            <v>CMRUCT21105</v>
          </cell>
        </row>
        <row r="945">
          <cell r="A945" t="str">
            <v>CMRLPT20108</v>
          </cell>
        </row>
        <row r="946">
          <cell r="A946" t="str">
            <v>NDOKPDDK101</v>
          </cell>
        </row>
        <row r="947">
          <cell r="A947" t="str">
            <v>CMRLPT22041</v>
          </cell>
        </row>
        <row r="948">
          <cell r="A948" t="str">
            <v>SOCASHARG101</v>
          </cell>
        </row>
        <row r="949">
          <cell r="A949" t="str">
            <v>CMRUCT22085</v>
          </cell>
        </row>
        <row r="950">
          <cell r="A950" t="str">
            <v>CMRLPT22118</v>
          </cell>
        </row>
        <row r="951">
          <cell r="A951" t="str">
            <v>CMRUCT24016</v>
          </cell>
        </row>
        <row r="952">
          <cell r="A952" t="str">
            <v>SOCAFICH101</v>
          </cell>
        </row>
        <row r="953">
          <cell r="A953" t="str">
            <v>SOCABACK101</v>
          </cell>
        </row>
        <row r="954">
          <cell r="A954" t="str">
            <v>CMRUCT23058</v>
          </cell>
        </row>
        <row r="955">
          <cell r="A955" t="str">
            <v>CMRLPT22113</v>
          </cell>
        </row>
        <row r="956">
          <cell r="A956" t="str">
            <v>CMRUCT22065</v>
          </cell>
        </row>
        <row r="957">
          <cell r="A957" t="str">
            <v>CMRLPT22061</v>
          </cell>
        </row>
        <row r="958">
          <cell r="A958" t="str">
            <v>GAROPCUT001</v>
          </cell>
        </row>
        <row r="959">
          <cell r="A959" t="str">
            <v>CMRUCT22146</v>
          </cell>
        </row>
        <row r="960">
          <cell r="A960" t="str">
            <v>CMRUCT24101</v>
          </cell>
        </row>
        <row r="961">
          <cell r="A961" t="str">
            <v>CMRLPT22124</v>
          </cell>
        </row>
        <row r="962">
          <cell r="A962" t="str">
            <v>CMRLPT21035</v>
          </cell>
        </row>
        <row r="963">
          <cell r="A963" t="str">
            <v>CMRUCT23002</v>
          </cell>
        </row>
        <row r="964">
          <cell r="A964" t="str">
            <v>CMRUCT19146</v>
          </cell>
        </row>
        <row r="965">
          <cell r="A965" t="str">
            <v>CMRLPT22145</v>
          </cell>
        </row>
        <row r="966">
          <cell r="A966" t="str">
            <v>CMRLPT19273</v>
          </cell>
        </row>
        <row r="967">
          <cell r="A967" t="str">
            <v>CMRUCT20115</v>
          </cell>
        </row>
        <row r="968">
          <cell r="A968" t="str">
            <v>CMRLPT22084</v>
          </cell>
        </row>
        <row r="969">
          <cell r="A969" t="str">
            <v>CMRUCT20152</v>
          </cell>
        </row>
        <row r="970">
          <cell r="A970" t="str">
            <v>CMRLPT22078</v>
          </cell>
        </row>
        <row r="971">
          <cell r="A971" t="str">
            <v>CMRUCT22021</v>
          </cell>
        </row>
        <row r="972">
          <cell r="A972" t="str">
            <v>CMRLPT19203</v>
          </cell>
        </row>
        <row r="973">
          <cell r="A973" t="str">
            <v>CMRUCT21041</v>
          </cell>
        </row>
        <row r="974">
          <cell r="A974" t="str">
            <v>CMRUCT23320</v>
          </cell>
        </row>
        <row r="975">
          <cell r="A975" t="str">
            <v>CMRLPT22093</v>
          </cell>
        </row>
        <row r="976">
          <cell r="A976" t="str">
            <v>CMRLPT24152</v>
          </cell>
        </row>
        <row r="977">
          <cell r="A977" t="str">
            <v>CMRLPT23056</v>
          </cell>
        </row>
        <row r="978">
          <cell r="A978" t="str">
            <v>SEMCSHARG101</v>
          </cell>
        </row>
        <row r="979">
          <cell r="A979" t="str">
            <v>CMRLPT23319</v>
          </cell>
        </row>
        <row r="980">
          <cell r="A980" t="str">
            <v>CMRLPT22196</v>
          </cell>
        </row>
        <row r="981">
          <cell r="A981" t="str">
            <v>CMRLPT23057</v>
          </cell>
        </row>
        <row r="982">
          <cell r="A982" t="str">
            <v>CMRLPT19248</v>
          </cell>
        </row>
        <row r="983">
          <cell r="A983" t="str">
            <v>CMRUCT20114</v>
          </cell>
        </row>
        <row r="984">
          <cell r="A984" t="str">
            <v>CMRUCT21065</v>
          </cell>
        </row>
        <row r="985">
          <cell r="A985" t="str">
            <v>CMRLPT24048</v>
          </cell>
        </row>
        <row r="986">
          <cell r="A986" t="str">
            <v>CMRUCT19087</v>
          </cell>
        </row>
        <row r="987">
          <cell r="A987" t="str">
            <v>CMRLPT23244</v>
          </cell>
        </row>
        <row r="988">
          <cell r="A988" t="str">
            <v>CMRLPT23269</v>
          </cell>
        </row>
        <row r="989">
          <cell r="A989" t="str">
            <v>SABCBI102</v>
          </cell>
        </row>
        <row r="990">
          <cell r="A990" t="str">
            <v>CMRLPT23206</v>
          </cell>
        </row>
        <row r="991">
          <cell r="A991" t="str">
            <v>CMRUCT21110</v>
          </cell>
        </row>
        <row r="992">
          <cell r="A992" t="str">
            <v>CMRLPT23218</v>
          </cell>
        </row>
        <row r="993">
          <cell r="A993" t="str">
            <v>CMRUCT24102</v>
          </cell>
        </row>
        <row r="994">
          <cell r="A994" t="str">
            <v>CMRLPT24029</v>
          </cell>
        </row>
        <row r="995">
          <cell r="A995" t="str">
            <v>CMRUCT24107</v>
          </cell>
        </row>
        <row r="996">
          <cell r="A996" t="str">
            <v>SABCSQSHAR101</v>
          </cell>
        </row>
        <row r="997">
          <cell r="A997" t="str">
            <v>CMRLPT19205</v>
          </cell>
        </row>
        <row r="998">
          <cell r="A998" t="str">
            <v>CMRLPT21111</v>
          </cell>
        </row>
        <row r="999">
          <cell r="A999" t="str">
            <v>CMRUCT23026</v>
          </cell>
        </row>
        <row r="1000">
          <cell r="A1000" t="str">
            <v>CMRLPT23233</v>
          </cell>
        </row>
        <row r="1001">
          <cell r="A1001" t="str">
            <v>CMRUCT23134</v>
          </cell>
        </row>
        <row r="1002">
          <cell r="A1002" t="str">
            <v>CMRUCT24182</v>
          </cell>
        </row>
        <row r="1003">
          <cell r="A1003" t="str">
            <v>CMRLPT22080</v>
          </cell>
        </row>
        <row r="1004">
          <cell r="A1004" t="str">
            <v>SABCSQCAIS601</v>
          </cell>
        </row>
        <row r="1005">
          <cell r="A1005" t="str">
            <v>CMRLPT22037</v>
          </cell>
        </row>
        <row r="1006">
          <cell r="A1006" t="str">
            <v>CMRLPT22129</v>
          </cell>
        </row>
        <row r="1007">
          <cell r="A1007" t="str">
            <v>CMRUCT21107</v>
          </cell>
        </row>
        <row r="1008">
          <cell r="A1008" t="str">
            <v>CMRLPT22137</v>
          </cell>
        </row>
        <row r="1009">
          <cell r="A1009" t="str">
            <v>CMRLPT23087</v>
          </cell>
        </row>
        <row r="1010">
          <cell r="A1010" t="str">
            <v>CMRLPT23128</v>
          </cell>
        </row>
        <row r="1011">
          <cell r="A1011" t="str">
            <v>CMRLPT23157</v>
          </cell>
        </row>
        <row r="1012">
          <cell r="A1012" t="str">
            <v>CMRUCT21076</v>
          </cell>
        </row>
        <row r="1013">
          <cell r="A1013" t="str">
            <v>CMRUCT20043</v>
          </cell>
        </row>
        <row r="1014">
          <cell r="A1014" t="str">
            <v>CMRLPT21012</v>
          </cell>
        </row>
        <row r="1015">
          <cell r="A1015" t="str">
            <v>CMRUCT22090</v>
          </cell>
        </row>
        <row r="1016">
          <cell r="A1016" t="str">
            <v>CMRUCT21006</v>
          </cell>
        </row>
        <row r="1017">
          <cell r="A1017" t="str">
            <v>CMRLPT23052</v>
          </cell>
        </row>
        <row r="1018">
          <cell r="A1018" t="str">
            <v>CMRUCT23135</v>
          </cell>
        </row>
        <row r="1019">
          <cell r="A1019" t="str">
            <v>CMRLPT21138</v>
          </cell>
        </row>
        <row r="1020">
          <cell r="A1020" t="str">
            <v>CMRUCT24179</v>
          </cell>
        </row>
        <row r="1021">
          <cell r="A1021" t="str">
            <v>CMRUCT24061</v>
          </cell>
        </row>
        <row r="1022">
          <cell r="A1022" t="str">
            <v>CMRLPT19227</v>
          </cell>
        </row>
        <row r="1023">
          <cell r="A1023" t="str">
            <v>CMRUCT19204</v>
          </cell>
        </row>
        <row r="1024">
          <cell r="A1024" t="str">
            <v>CMRLPT19365</v>
          </cell>
        </row>
        <row r="1025">
          <cell r="A1025" t="str">
            <v>CMRLPT19250</v>
          </cell>
        </row>
        <row r="1026">
          <cell r="A1026" t="str">
            <v>CMRUCT22011</v>
          </cell>
        </row>
        <row r="1027">
          <cell r="A1027" t="str">
            <v>CMRLPT24121</v>
          </cell>
        </row>
        <row r="1028">
          <cell r="A1028" t="str">
            <v>CMRUCT20039</v>
          </cell>
        </row>
        <row r="1029">
          <cell r="A1029" t="str">
            <v>CMRUCT24012</v>
          </cell>
        </row>
        <row r="1030">
          <cell r="A1030" t="str">
            <v>CMRLPT19356</v>
          </cell>
        </row>
        <row r="1031">
          <cell r="A1031" t="str">
            <v>CMRLPT20118</v>
          </cell>
        </row>
        <row r="1032">
          <cell r="A1032" t="str">
            <v>CMRLPT24130</v>
          </cell>
        </row>
        <row r="1033">
          <cell r="A1033" t="str">
            <v>GARODOMC002</v>
          </cell>
        </row>
        <row r="1034">
          <cell r="A1034" t="str">
            <v>CMRUCT23197</v>
          </cell>
        </row>
        <row r="1035">
          <cell r="A1035" t="str">
            <v>CMRLPT22166</v>
          </cell>
        </row>
        <row r="1036">
          <cell r="A1036" t="str">
            <v>CMRLPT23213</v>
          </cell>
        </row>
        <row r="1037">
          <cell r="A1037" t="str">
            <v>CMRUCT21077</v>
          </cell>
        </row>
        <row r="1038">
          <cell r="A1038" t="str">
            <v>CMRUCT21050</v>
          </cell>
        </row>
        <row r="1039">
          <cell r="A1039" t="str">
            <v>CMRLPT23275</v>
          </cell>
        </row>
        <row r="1040">
          <cell r="A1040" t="str">
            <v>CMRUCT22166</v>
          </cell>
        </row>
        <row r="1041">
          <cell r="A1041" t="str">
            <v>CMRUCT23195</v>
          </cell>
        </row>
        <row r="1042">
          <cell r="A1042" t="str">
            <v>messgxydecp</v>
          </cell>
        </row>
        <row r="1043">
          <cell r="A1043" t="str">
            <v>CMRLPT21073</v>
          </cell>
        </row>
        <row r="1044">
          <cell r="A1044" t="str">
            <v>CMRLPT22029</v>
          </cell>
        </row>
        <row r="1045">
          <cell r="A1045" t="str">
            <v>CMRLPT20019</v>
          </cell>
        </row>
        <row r="1046">
          <cell r="A1046" t="str">
            <v>CMRUCT23171</v>
          </cell>
        </row>
        <row r="1047">
          <cell r="A1047" t="str">
            <v>CMRLPT20071</v>
          </cell>
        </row>
        <row r="1048">
          <cell r="A1048" t="str">
            <v>CMRUCT24047</v>
          </cell>
        </row>
        <row r="1049">
          <cell r="A1049" t="str">
            <v>CMRLPT22077</v>
          </cell>
        </row>
        <row r="1050">
          <cell r="A1050" t="str">
            <v>CMRLPT20030</v>
          </cell>
        </row>
        <row r="1051">
          <cell r="A1051" t="str">
            <v>CMRLPT23254</v>
          </cell>
        </row>
        <row r="1052">
          <cell r="A1052" t="str">
            <v>messgxkoum</v>
          </cell>
        </row>
        <row r="1053">
          <cell r="A1053" t="str">
            <v>CMRLPT23262</v>
          </cell>
        </row>
        <row r="1054">
          <cell r="A1054" t="str">
            <v>CMRUCT22003</v>
          </cell>
        </row>
        <row r="1055">
          <cell r="A1055" t="str">
            <v>CMRLPT23226</v>
          </cell>
        </row>
        <row r="1056">
          <cell r="A1056" t="str">
            <v>CMRLPT21167</v>
          </cell>
        </row>
        <row r="1057">
          <cell r="A1057" t="str">
            <v>CMRUCT23182</v>
          </cell>
        </row>
        <row r="1058">
          <cell r="A1058" t="str">
            <v>CMRLPT22095</v>
          </cell>
        </row>
        <row r="1059">
          <cell r="A1059" t="str">
            <v>CMRUCT22002</v>
          </cell>
        </row>
        <row r="1060">
          <cell r="A1060" t="str">
            <v>CMRUCT22120</v>
          </cell>
        </row>
        <row r="1061">
          <cell r="A1061" t="str">
            <v>SABCGED101</v>
          </cell>
        </row>
        <row r="1062">
          <cell r="A1062" t="str">
            <v>CMRLPT19288</v>
          </cell>
        </row>
        <row r="1063">
          <cell r="A1063" t="str">
            <v>CMRLPT20048</v>
          </cell>
        </row>
        <row r="1064">
          <cell r="A1064" t="str">
            <v>CMRLPT20021</v>
          </cell>
        </row>
        <row r="1065">
          <cell r="A1065" t="str">
            <v>CMRUCT23259</v>
          </cell>
        </row>
        <row r="1066">
          <cell r="A1066" t="str">
            <v>CMRUCT23316</v>
          </cell>
        </row>
        <row r="1067">
          <cell r="A1067" t="str">
            <v>BONAPDDK101</v>
          </cell>
        </row>
        <row r="1068">
          <cell r="A1068" t="str">
            <v>CMRLTP19172</v>
          </cell>
        </row>
        <row r="1069">
          <cell r="A1069" t="str">
            <v>CMRLPT21042</v>
          </cell>
        </row>
        <row r="1070">
          <cell r="A1070" t="str">
            <v>CMRUCT23124</v>
          </cell>
        </row>
        <row r="1071">
          <cell r="A1071" t="str">
            <v>CMRUCT24073</v>
          </cell>
        </row>
        <row r="1072">
          <cell r="A1072" t="str">
            <v>CMRLPT20069</v>
          </cell>
        </row>
        <row r="1073">
          <cell r="A1073" t="str">
            <v>CMRUCT23213</v>
          </cell>
        </row>
        <row r="1074">
          <cell r="A1074" t="str">
            <v>SABCDIMO101</v>
          </cell>
        </row>
        <row r="1075">
          <cell r="A1075" t="str">
            <v>CMRUCT24154</v>
          </cell>
        </row>
        <row r="1076">
          <cell r="A1076" t="str">
            <v>CMRUCT23081</v>
          </cell>
        </row>
        <row r="1077">
          <cell r="A1077" t="str">
            <v>CMRLPT22012</v>
          </cell>
        </row>
        <row r="1078">
          <cell r="A1078" t="str">
            <v>CMRLPT23188</v>
          </cell>
        </row>
        <row r="1079">
          <cell r="A1079" t="str">
            <v>CMRLPT24204</v>
          </cell>
        </row>
        <row r="1080">
          <cell r="A1080" t="str">
            <v>2a02:8440:a407:12ae:514b:e3a:c2b1:9c04</v>
          </cell>
        </row>
        <row r="1081">
          <cell r="A1081" t="str">
            <v>CMRUCT20173</v>
          </cell>
        </row>
        <row r="1082">
          <cell r="A1082" t="str">
            <v>CMRUCT23147</v>
          </cell>
        </row>
        <row r="1083">
          <cell r="A1083" t="str">
            <v>CMRLPT23059</v>
          </cell>
        </row>
        <row r="1084">
          <cell r="A1084" t="str">
            <v>CMRUCT23054</v>
          </cell>
        </row>
        <row r="1085">
          <cell r="A1085" t="str">
            <v>CMRLPT23280</v>
          </cell>
        </row>
        <row r="1086">
          <cell r="A1086" t="str">
            <v>CMRUCT21091</v>
          </cell>
        </row>
        <row r="1087">
          <cell r="A1087" t="str">
            <v>CMRUCT21079</v>
          </cell>
        </row>
        <row r="1088">
          <cell r="A1088" t="str">
            <v>CMRLPT22159</v>
          </cell>
        </row>
        <row r="1089">
          <cell r="A1089" t="str">
            <v>CMRLPT19001</v>
          </cell>
        </row>
        <row r="1090">
          <cell r="A1090" t="str">
            <v>CMRLPT23164</v>
          </cell>
        </row>
        <row r="1091">
          <cell r="A1091" t="str">
            <v>CMRLPT21050</v>
          </cell>
        </row>
        <row r="1092">
          <cell r="A1092" t="str">
            <v>CMRUCT23233</v>
          </cell>
        </row>
        <row r="1093">
          <cell r="A1093" t="str">
            <v>CMRLPT23038</v>
          </cell>
        </row>
        <row r="1094">
          <cell r="A1094" t="str">
            <v>CMRUCT23317</v>
          </cell>
        </row>
        <row r="1095">
          <cell r="A1095" t="str">
            <v>CMRUCT21060</v>
          </cell>
        </row>
        <row r="1096">
          <cell r="A1096" t="str">
            <v>CMRUCT21125</v>
          </cell>
        </row>
        <row r="1097">
          <cell r="A1097" t="str">
            <v>vm-CMRSRV23001-</v>
          </cell>
        </row>
        <row r="1098">
          <cell r="A1098" t="str">
            <v>CMRUCT23119</v>
          </cell>
        </row>
        <row r="1099">
          <cell r="A1099" t="str">
            <v>CMRLPT22031</v>
          </cell>
        </row>
        <row r="1100">
          <cell r="A1100" t="str">
            <v>OMBEPDDK101</v>
          </cell>
        </row>
        <row r="1101">
          <cell r="A1101" t="str">
            <v>CMRUCT20062</v>
          </cell>
        </row>
        <row r="1102">
          <cell r="A1102" t="str">
            <v>CMRLPT23186</v>
          </cell>
        </row>
        <row r="1103">
          <cell r="A1103" t="str">
            <v>CMRLPT21017</v>
          </cell>
        </row>
        <row r="1104">
          <cell r="A1104" t="str">
            <v>CMRUCT23127</v>
          </cell>
        </row>
        <row r="1105">
          <cell r="A1105" t="str">
            <v>CMRLPT22104</v>
          </cell>
        </row>
        <row r="1106">
          <cell r="A1106" t="str">
            <v>CMRLPT21021</v>
          </cell>
        </row>
        <row r="1107">
          <cell r="A1107" t="str">
            <v>CMRLPT22039</v>
          </cell>
        </row>
        <row r="1108">
          <cell r="A1108" t="str">
            <v>CMRLPT22074</v>
          </cell>
        </row>
        <row r="1109">
          <cell r="A1109" t="str">
            <v>CMRUCT23128</v>
          </cell>
        </row>
        <row r="1110">
          <cell r="A1110" t="str">
            <v>CMRUCT22056</v>
          </cell>
        </row>
        <row r="1111">
          <cell r="A1111" t="str">
            <v>CMRUCT22080</v>
          </cell>
        </row>
        <row r="1112">
          <cell r="A1112" t="str">
            <v>CMRUCT19002</v>
          </cell>
        </row>
        <row r="1113">
          <cell r="A1113" t="str">
            <v>CMRLPT22054</v>
          </cell>
        </row>
        <row r="1114">
          <cell r="A1114" t="str">
            <v>CMRLPT23135</v>
          </cell>
        </row>
        <row r="1115">
          <cell r="A1115" t="str">
            <v>CMRUCT24027</v>
          </cell>
        </row>
        <row r="1116">
          <cell r="A1116" t="str">
            <v>CMRUCT23218</v>
          </cell>
        </row>
        <row r="1117">
          <cell r="A1117" t="str">
            <v>CMRLPT19200</v>
          </cell>
        </row>
        <row r="1118">
          <cell r="A1118" t="str">
            <v>CMRLPT19177</v>
          </cell>
        </row>
        <row r="1119">
          <cell r="A1119" t="str">
            <v>CMRLPT24120</v>
          </cell>
        </row>
        <row r="1120">
          <cell r="A1120" t="str">
            <v>CMRUCT20053</v>
          </cell>
        </row>
        <row r="1121">
          <cell r="A1121" t="str">
            <v>CMRLPT23029</v>
          </cell>
        </row>
        <row r="1122">
          <cell r="A1122" t="str">
            <v>CMRLPT22040</v>
          </cell>
        </row>
        <row r="1123">
          <cell r="A1123" t="str">
            <v>CMRLPT23217</v>
          </cell>
        </row>
        <row r="1124">
          <cell r="A1124" t="str">
            <v>CMRUCT21023</v>
          </cell>
        </row>
        <row r="1125">
          <cell r="A1125" t="str">
            <v>CMRLPT23099</v>
          </cell>
        </row>
        <row r="1126">
          <cell r="A1126" t="str">
            <v>CMRUCT23212</v>
          </cell>
        </row>
        <row r="1127">
          <cell r="A1127" t="str">
            <v>CMRLPT23050</v>
          </cell>
        </row>
        <row r="1128">
          <cell r="A1128" t="str">
            <v>CMRUCT23036</v>
          </cell>
        </row>
        <row r="1129">
          <cell r="A1129" t="str">
            <v>SABCSQLD102</v>
          </cell>
        </row>
        <row r="1130">
          <cell r="A1130" t="str">
            <v>CMRLPT22138</v>
          </cell>
        </row>
        <row r="1131">
          <cell r="A1131" t="str">
            <v>CMRUCT23150</v>
          </cell>
        </row>
        <row r="1132">
          <cell r="A1132" t="str">
            <v>CMRLPT21098</v>
          </cell>
        </row>
        <row r="1133">
          <cell r="A1133" t="str">
            <v>CMRUCT23112</v>
          </cell>
        </row>
        <row r="1134">
          <cell r="A1134" t="str">
            <v>CMRLPT23227</v>
          </cell>
        </row>
        <row r="1135">
          <cell r="A1135" t="str">
            <v>BALISHAR004</v>
          </cell>
        </row>
        <row r="1136">
          <cell r="A1136" t="str">
            <v>CMRLPT22183</v>
          </cell>
        </row>
        <row r="1137">
          <cell r="A1137" t="str">
            <v>CMRLPT22171</v>
          </cell>
        </row>
        <row r="1138">
          <cell r="A1138" t="str">
            <v>CMRUCT24086</v>
          </cell>
        </row>
        <row r="1139">
          <cell r="A1139" t="str">
            <v>CMRLPT23203</v>
          </cell>
        </row>
        <row r="1140">
          <cell r="A1140" t="str">
            <v>CMRLPT21122</v>
          </cell>
        </row>
        <row r="1141">
          <cell r="A1141" t="str">
            <v>CMRUCT21010</v>
          </cell>
        </row>
        <row r="1142">
          <cell r="A1142" t="str">
            <v>CMRUCT21070</v>
          </cell>
        </row>
        <row r="1143">
          <cell r="A1143" t="str">
            <v>CMRUCT19134</v>
          </cell>
        </row>
        <row r="1144">
          <cell r="A1144" t="str">
            <v>CMRLPT24193</v>
          </cell>
        </row>
        <row r="1145">
          <cell r="A1145" t="str">
            <v>SABCPROJ102</v>
          </cell>
        </row>
        <row r="1146">
          <cell r="A1146" t="str">
            <v>CMRUCT23230</v>
          </cell>
        </row>
        <row r="1147">
          <cell r="A1147" t="str">
            <v>CMRLPT22109</v>
          </cell>
        </row>
        <row r="1148">
          <cell r="A1148" t="str">
            <v>CMRLPT19287</v>
          </cell>
        </row>
        <row r="1149">
          <cell r="A1149" t="str">
            <v>CMRUCT23183</v>
          </cell>
        </row>
        <row r="1150">
          <cell r="A1150" t="str">
            <v>CMRUCT22109</v>
          </cell>
        </row>
        <row r="1151">
          <cell r="A1151" t="str">
            <v>CMRUCT23091</v>
          </cell>
        </row>
        <row r="1152">
          <cell r="A1152" t="str">
            <v>CMRLPT19366</v>
          </cell>
        </row>
        <row r="1153">
          <cell r="A1153" t="str">
            <v>CMRUCT24118</v>
          </cell>
        </row>
        <row r="1154">
          <cell r="A1154" t="str">
            <v>CMRLPT23010</v>
          </cell>
        </row>
        <row r="1155">
          <cell r="A1155" t="str">
            <v>CMRUCT20011</v>
          </cell>
        </row>
        <row r="1156">
          <cell r="A1156" t="str">
            <v>CMRUCT23136</v>
          </cell>
        </row>
        <row r="1157">
          <cell r="A1157" t="str">
            <v>CMRLPT24072</v>
          </cell>
        </row>
        <row r="1158">
          <cell r="A1158" t="str">
            <v>CMRUCT19192</v>
          </cell>
        </row>
        <row r="1159">
          <cell r="A1159" t="str">
            <v>CMRUCT23065</v>
          </cell>
        </row>
        <row r="1160">
          <cell r="A1160" t="str">
            <v>CMRUCT20098</v>
          </cell>
        </row>
        <row r="1161">
          <cell r="A1161" t="str">
            <v>CMRLPT23146</v>
          </cell>
        </row>
        <row r="1162">
          <cell r="A1162" t="str">
            <v>CMRUCT23223</v>
          </cell>
        </row>
        <row r="1163">
          <cell r="A1163" t="str">
            <v>CMRUCT23009</v>
          </cell>
        </row>
        <row r="1164">
          <cell r="A1164" t="str">
            <v>CMRUCT23089</v>
          </cell>
        </row>
        <row r="1165">
          <cell r="A1165" t="str">
            <v>CMRLPT22058</v>
          </cell>
        </row>
        <row r="1166">
          <cell r="A1166" t="str">
            <v>CMRUCT24004</v>
          </cell>
        </row>
        <row r="1167">
          <cell r="A1167" t="str">
            <v>CMRLPT20050</v>
          </cell>
        </row>
        <row r="1168">
          <cell r="A1168" t="str">
            <v>CMRLPT21143</v>
          </cell>
        </row>
        <row r="1169">
          <cell r="A1169" t="str">
            <v>CMRUCT24108</v>
          </cell>
        </row>
        <row r="1170">
          <cell r="A1170" t="str">
            <v>OLEMPDDK101</v>
          </cell>
        </row>
        <row r="1171">
          <cell r="A1171" t="str">
            <v>CMRUCT24192</v>
          </cell>
        </row>
        <row r="1172">
          <cell r="A1172" t="str">
            <v>CMRLPT23113</v>
          </cell>
        </row>
        <row r="1173">
          <cell r="A1173" t="str">
            <v>CMRLPT24095</v>
          </cell>
        </row>
        <row r="1174">
          <cell r="A1174" t="str">
            <v>CMRUCT22123</v>
          </cell>
        </row>
        <row r="1175">
          <cell r="A1175" t="str">
            <v>CMRUCT23167</v>
          </cell>
        </row>
        <row r="1176">
          <cell r="A1176" t="str">
            <v>CMRUCT21117</v>
          </cell>
        </row>
        <row r="1177">
          <cell r="A1177" t="str">
            <v>CMRLPT23118</v>
          </cell>
        </row>
        <row r="1178">
          <cell r="A1178" t="str">
            <v>CMRLPT21160</v>
          </cell>
        </row>
        <row r="1179">
          <cell r="A1179" t="str">
            <v>CMRUCT23313</v>
          </cell>
        </row>
        <row r="1180">
          <cell r="A1180" t="str">
            <v>CMRUCT21072</v>
          </cell>
        </row>
        <row r="1181">
          <cell r="A1181" t="str">
            <v>CMRLPT20024</v>
          </cell>
        </row>
        <row r="1182">
          <cell r="A1182" t="str">
            <v>CMRUCT21094</v>
          </cell>
        </row>
        <row r="1183">
          <cell r="A1183" t="str">
            <v>CMRUCT22133</v>
          </cell>
        </row>
        <row r="1184">
          <cell r="A1184" t="str">
            <v>CMRLPT23033</v>
          </cell>
        </row>
        <row r="1185">
          <cell r="A1185" t="str">
            <v>CMRUCT19227</v>
          </cell>
        </row>
        <row r="1186">
          <cell r="A1186" t="str">
            <v>CMRLPT24192</v>
          </cell>
        </row>
        <row r="1187">
          <cell r="A1187" t="str">
            <v>CMRUCT19107</v>
          </cell>
        </row>
        <row r="1188">
          <cell r="A1188" t="str">
            <v>CMRLPT23282</v>
          </cell>
        </row>
        <row r="1189">
          <cell r="A1189" t="str">
            <v>CMRUCT24191</v>
          </cell>
        </row>
        <row r="1190">
          <cell r="A1190" t="str">
            <v>CMRLPT21113</v>
          </cell>
        </row>
        <row r="1191">
          <cell r="A1191" t="str">
            <v>CMRLPT21140</v>
          </cell>
        </row>
        <row r="1192">
          <cell r="A1192" t="str">
            <v>CMRLPT23271</v>
          </cell>
        </row>
        <row r="1193">
          <cell r="A1193" t="str">
            <v>SABCTSE102</v>
          </cell>
        </row>
        <row r="1194">
          <cell r="A1194" t="str">
            <v>CMRUCT24039</v>
          </cell>
        </row>
        <row r="1195">
          <cell r="A1195" t="str">
            <v>CMRLPT22085</v>
          </cell>
        </row>
        <row r="1196">
          <cell r="A1196" t="str">
            <v>SABCGED105</v>
          </cell>
        </row>
        <row r="1197">
          <cell r="A1197" t="str">
            <v>CMRLPT22022</v>
          </cell>
        </row>
        <row r="1198">
          <cell r="A1198" t="str">
            <v>CMRLPT23250</v>
          </cell>
        </row>
        <row r="1199">
          <cell r="A1199" t="str">
            <v>CMRLPT22108</v>
          </cell>
        </row>
        <row r="1200">
          <cell r="A1200" t="str">
            <v>CMRUCT19090</v>
          </cell>
        </row>
        <row r="1201">
          <cell r="A1201" t="str">
            <v>messgxbaf</v>
          </cell>
        </row>
        <row r="1202">
          <cell r="A1202" t="str">
            <v>CMRLPT23212</v>
          </cell>
        </row>
        <row r="1203">
          <cell r="A1203" t="str">
            <v>CMRUCT23051</v>
          </cell>
        </row>
        <row r="1204">
          <cell r="A1204" t="str">
            <v>CMRUCT23001</v>
          </cell>
        </row>
        <row r="1205">
          <cell r="A1205" t="str">
            <v>CMRUCT20055</v>
          </cell>
        </row>
        <row r="1206">
          <cell r="A1206" t="str">
            <v>CMRLPT23120</v>
          </cell>
        </row>
        <row r="1207">
          <cell r="A1207" t="str">
            <v>CMRLPT19361</v>
          </cell>
        </row>
        <row r="1208">
          <cell r="A1208" t="str">
            <v>SABCSSIS601</v>
          </cell>
        </row>
        <row r="1209">
          <cell r="A1209" t="str">
            <v>SABCDIMO103</v>
          </cell>
        </row>
        <row r="1210">
          <cell r="A1210" t="str">
            <v>CMRUCT21046</v>
          </cell>
        </row>
        <row r="1211">
          <cell r="A1211" t="str">
            <v>CMRUCT24166</v>
          </cell>
        </row>
        <row r="1212">
          <cell r="A1212" t="str">
            <v>BALIDOMC005</v>
          </cell>
        </row>
        <row r="1213">
          <cell r="A1213" t="str">
            <v>CMRLPT21106</v>
          </cell>
        </row>
        <row r="1214">
          <cell r="A1214" t="str">
            <v>SABCBO601</v>
          </cell>
        </row>
        <row r="1215">
          <cell r="A1215" t="str">
            <v>CMRUCT23106</v>
          </cell>
        </row>
        <row r="1216">
          <cell r="A1216" t="str">
            <v>SABCGED103</v>
          </cell>
        </row>
        <row r="1217">
          <cell r="A1217" t="str">
            <v>CMRUCT22066</v>
          </cell>
        </row>
        <row r="1218">
          <cell r="A1218" t="str">
            <v>CMRUCT22151</v>
          </cell>
        </row>
        <row r="1219">
          <cell r="A1219" t="str">
            <v>CMRUCT20073</v>
          </cell>
        </row>
        <row r="1220">
          <cell r="A1220" t="str">
            <v>CMRLPT24041</v>
          </cell>
        </row>
        <row r="1221">
          <cell r="A1221" t="str">
            <v>CMRLPT22002</v>
          </cell>
        </row>
        <row r="1222">
          <cell r="A1222" t="str">
            <v>2a01:e0a:5c5:c1e0:c010:d3db:7044:b8b3</v>
          </cell>
        </row>
        <row r="1223">
          <cell r="A1223" t="str">
            <v>CMRLPT22107</v>
          </cell>
        </row>
        <row r="1224">
          <cell r="A1224" t="str">
            <v>CMRUCT22156</v>
          </cell>
        </row>
        <row r="1225">
          <cell r="A1225" t="str">
            <v>CMRLPT19282</v>
          </cell>
        </row>
        <row r="1226">
          <cell r="A1226" t="str">
            <v>CMRUCT20109</v>
          </cell>
        </row>
        <row r="1227">
          <cell r="A1227" t="str">
            <v>CMRLPT24022</v>
          </cell>
        </row>
        <row r="1228">
          <cell r="A1228" t="str">
            <v>CMRUCT23271</v>
          </cell>
        </row>
        <row r="1229">
          <cell r="A1229" t="str">
            <v>CMRLPT21062</v>
          </cell>
        </row>
        <row r="1230">
          <cell r="A1230" t="str">
            <v>CMRUCT22019</v>
          </cell>
        </row>
        <row r="1231">
          <cell r="A1231" t="str">
            <v>CMRLPT24136</v>
          </cell>
        </row>
        <row r="1232">
          <cell r="A1232" t="str">
            <v>CMRUCT24042</v>
          </cell>
        </row>
        <row r="1233">
          <cell r="A1233" t="str">
            <v>CMRLPT20047</v>
          </cell>
        </row>
        <row r="1234">
          <cell r="A1234" t="str">
            <v>CMRUCT22054</v>
          </cell>
        </row>
        <row r="1235">
          <cell r="A1235" t="str">
            <v>CMRLPT22011</v>
          </cell>
        </row>
        <row r="1236">
          <cell r="A1236" t="str">
            <v>SABCSQDIMO201</v>
          </cell>
        </row>
        <row r="1237">
          <cell r="A1237" t="str">
            <v>CMRLPT23281</v>
          </cell>
        </row>
        <row r="1238">
          <cell r="A1238" t="str">
            <v>CMRUCT23083</v>
          </cell>
        </row>
        <row r="1239">
          <cell r="A1239" t="str">
            <v>CMRLPT22144</v>
          </cell>
        </row>
        <row r="1240">
          <cell r="A1240" t="str">
            <v>CMRLPT24061</v>
          </cell>
        </row>
        <row r="1241">
          <cell r="A1241" t="str">
            <v>CMRLPT21033</v>
          </cell>
        </row>
        <row r="1242">
          <cell r="A1242" t="str">
            <v>SABCDHCP102</v>
          </cell>
        </row>
        <row r="1243">
          <cell r="A1243" t="str">
            <v>CMRUCT20044</v>
          </cell>
        </row>
        <row r="1244">
          <cell r="A1244" t="str">
            <v>CMRLPT21049</v>
          </cell>
        </row>
        <row r="1245">
          <cell r="A1245" t="str">
            <v>CMRUCT23029</v>
          </cell>
        </row>
        <row r="1246">
          <cell r="A1246" t="str">
            <v>CMRLPT21114</v>
          </cell>
        </row>
        <row r="1247">
          <cell r="A1247" t="str">
            <v>CMRLPT21105</v>
          </cell>
        </row>
        <row r="1248">
          <cell r="A1248" t="str">
            <v>CMRUCT24111</v>
          </cell>
        </row>
        <row r="1249">
          <cell r="A1249" t="str">
            <v>CMRLPT24049</v>
          </cell>
        </row>
        <row r="1250">
          <cell r="A1250" t="str">
            <v>CMRLPT22128</v>
          </cell>
        </row>
        <row r="1251">
          <cell r="A1251" t="str">
            <v>CMRLPT23277</v>
          </cell>
        </row>
        <row r="1252">
          <cell r="A1252" t="str">
            <v>CMRLPT22091</v>
          </cell>
        </row>
        <row r="1253">
          <cell r="A1253" t="str">
            <v>SABCKPI101</v>
          </cell>
        </row>
        <row r="1254">
          <cell r="A1254" t="str">
            <v>CMRUCT22046</v>
          </cell>
        </row>
        <row r="1255">
          <cell r="A1255" t="str">
            <v>CMRLPT21128</v>
          </cell>
        </row>
        <row r="1256">
          <cell r="A1256" t="str">
            <v>CMRLPT23016</v>
          </cell>
        </row>
        <row r="1257">
          <cell r="A1257" t="str">
            <v>CMRUCT22079</v>
          </cell>
        </row>
        <row r="1258">
          <cell r="A1258" t="str">
            <v>YAOUPDDK101</v>
          </cell>
        </row>
        <row r="1259">
          <cell r="A1259" t="str">
            <v>NDOKMOS101</v>
          </cell>
        </row>
        <row r="1260">
          <cell r="A1260" t="str">
            <v>CMRLPT23037</v>
          </cell>
        </row>
        <row r="1261">
          <cell r="A1261" t="str">
            <v>CMRUCT21036</v>
          </cell>
        </row>
        <row r="1262">
          <cell r="A1262" t="str">
            <v>CMRLPT23270</v>
          </cell>
        </row>
        <row r="1263">
          <cell r="A1263" t="str">
            <v>CMRUCT22050</v>
          </cell>
        </row>
        <row r="1264">
          <cell r="A1264" t="str">
            <v>CMRLPT23228</v>
          </cell>
        </row>
        <row r="1265">
          <cell r="A1265" t="str">
            <v>CMRUCT23220</v>
          </cell>
        </row>
        <row r="1266">
          <cell r="A1266" t="str">
            <v>CMRLPT19183</v>
          </cell>
        </row>
        <row r="1267">
          <cell r="A1267" t="str">
            <v>CMRUCT24011</v>
          </cell>
        </row>
        <row r="1268">
          <cell r="A1268" t="str">
            <v>CMRLPT21018</v>
          </cell>
        </row>
        <row r="1269">
          <cell r="A1269" t="str">
            <v>CMRLPT22131</v>
          </cell>
        </row>
        <row r="1270">
          <cell r="A1270" t="str">
            <v>CMRLPT21127</v>
          </cell>
        </row>
        <row r="1271">
          <cell r="A1271" t="str">
            <v>CMRUCT23162</v>
          </cell>
        </row>
        <row r="1272">
          <cell r="A1272" t="str">
            <v>SIACUPCUT101</v>
          </cell>
        </row>
        <row r="1273">
          <cell r="A1273" t="str">
            <v>CMRUCT22028</v>
          </cell>
        </row>
        <row r="1274">
          <cell r="A1274" t="str">
            <v>CMRUCT22092</v>
          </cell>
        </row>
        <row r="1275">
          <cell r="A1275" t="str">
            <v>CMRLPT24093</v>
          </cell>
        </row>
        <row r="1276">
          <cell r="A1276" t="str">
            <v>CMRLPT20022</v>
          </cell>
        </row>
        <row r="1277">
          <cell r="A1277" t="str">
            <v>CMRLPT22187</v>
          </cell>
        </row>
        <row r="1278">
          <cell r="A1278" t="str">
            <v>CMRUCT20056</v>
          </cell>
        </row>
        <row r="1279">
          <cell r="A1279" t="str">
            <v>CMRLPT21060</v>
          </cell>
        </row>
        <row r="1280">
          <cell r="A1280" t="str">
            <v>CMRUCT24044</v>
          </cell>
        </row>
        <row r="1281">
          <cell r="A1281" t="str">
            <v>CMRLPT19187</v>
          </cell>
        </row>
        <row r="1282">
          <cell r="A1282" t="str">
            <v>CMRLPT23124</v>
          </cell>
        </row>
        <row r="1283">
          <cell r="A1283" t="str">
            <v>CMRLPT21061</v>
          </cell>
        </row>
        <row r="1284">
          <cell r="A1284" t="str">
            <v>CMRUCT23173</v>
          </cell>
        </row>
        <row r="1285">
          <cell r="A1285" t="str">
            <v>BONAUPCUT101</v>
          </cell>
        </row>
        <row r="1286">
          <cell r="A1286" t="str">
            <v>CMRLPT23025</v>
          </cell>
        </row>
        <row r="1287">
          <cell r="A1287" t="str">
            <v>CMRUCT23137</v>
          </cell>
        </row>
        <row r="1288">
          <cell r="A1288" t="str">
            <v>CMRUCT21135</v>
          </cell>
        </row>
        <row r="1289">
          <cell r="A1289" t="str">
            <v>CMRLPT21123</v>
          </cell>
        </row>
        <row r="1290">
          <cell r="A1290" t="str">
            <v>2a02:8428:e01c:1501:8faf:43f1:9b0b:1a40</v>
          </cell>
        </row>
        <row r="1291">
          <cell r="A1291" t="str">
            <v>SABCBO101</v>
          </cell>
        </row>
        <row r="1292">
          <cell r="A1292" t="str">
            <v>SABCVPRX105</v>
          </cell>
        </row>
        <row r="1293">
          <cell r="A1293" t="str">
            <v>SABCSQRH601</v>
          </cell>
        </row>
        <row r="1294">
          <cell r="A1294" t="str">
            <v>CMRLPT19230</v>
          </cell>
        </row>
        <row r="1295">
          <cell r="A1295" t="str">
            <v>CMRLPT24139</v>
          </cell>
        </row>
        <row r="1296">
          <cell r="A1296" t="str">
            <v>CMRUCT24112</v>
          </cell>
        </row>
        <row r="1297">
          <cell r="A1297" t="str">
            <v>CMRUCT19006</v>
          </cell>
        </row>
        <row r="1298">
          <cell r="A1298" t="str">
            <v>CMRLPT20062</v>
          </cell>
        </row>
        <row r="1299">
          <cell r="A1299" t="str">
            <v>CMRLPT23129</v>
          </cell>
        </row>
        <row r="1300">
          <cell r="A1300" t="str">
            <v>CMRLPT23076</v>
          </cell>
        </row>
        <row r="1301">
          <cell r="A1301" t="str">
            <v>CMRUCT19014</v>
          </cell>
        </row>
        <row r="1302">
          <cell r="A1302" t="str">
            <v>CMRUCT22041</v>
          </cell>
        </row>
        <row r="1303">
          <cell r="A1303" t="str">
            <v>CMRUCT23207</v>
          </cell>
        </row>
        <row r="1304">
          <cell r="A1304" t="str">
            <v>CMRLPT21163</v>
          </cell>
        </row>
        <row r="1305">
          <cell r="A1305" t="str">
            <v>CMRLPT19316</v>
          </cell>
        </row>
        <row r="1306">
          <cell r="A1306" t="str">
            <v>YAOUMOS101</v>
          </cell>
        </row>
        <row r="1307">
          <cell r="A1307" t="str">
            <v>CMRLPT20027</v>
          </cell>
        </row>
        <row r="1308">
          <cell r="A1308" t="str">
            <v>CMRLPT24060</v>
          </cell>
        </row>
        <row r="1309">
          <cell r="A1309" t="str">
            <v>CMRLPT23014</v>
          </cell>
        </row>
        <row r="1310">
          <cell r="A1310" t="str">
            <v>CMRUCT23003</v>
          </cell>
        </row>
        <row r="1311">
          <cell r="A1311" t="str">
            <v>mesfiltkoum</v>
          </cell>
        </row>
        <row r="1312">
          <cell r="A1312" t="str">
            <v>SABCSQRH101</v>
          </cell>
        </row>
        <row r="1313">
          <cell r="A1313" t="str">
            <v>CMRLPT22028</v>
          </cell>
        </row>
        <row r="1314">
          <cell r="A1314" t="str">
            <v>CMRLPT21153</v>
          </cell>
        </row>
        <row r="1315">
          <cell r="A1315" t="str">
            <v>CMRLPT24181</v>
          </cell>
        </row>
        <row r="1316">
          <cell r="A1316" t="str">
            <v>CMRLPT23081</v>
          </cell>
        </row>
        <row r="1317">
          <cell r="A1317" t="str">
            <v>CMRLPT21051</v>
          </cell>
        </row>
        <row r="1318">
          <cell r="A1318" t="str">
            <v>CMRUCT24021</v>
          </cell>
        </row>
        <row r="1319">
          <cell r="A1319" t="str">
            <v>pontbbrassyde</v>
          </cell>
        </row>
        <row r="1320">
          <cell r="A1320" t="str">
            <v>CMRUCT19082</v>
          </cell>
        </row>
        <row r="1321">
          <cell r="A1321" t="str">
            <v>CMRUCT19093</v>
          </cell>
        </row>
        <row r="1322">
          <cell r="A1322" t="str">
            <v>CMRUCT21075</v>
          </cell>
        </row>
        <row r="1323">
          <cell r="A1323" t="str">
            <v>CMRUCT23042</v>
          </cell>
        </row>
        <row r="1324">
          <cell r="A1324" t="str">
            <v>CMRLPT21032</v>
          </cell>
        </row>
        <row r="1325">
          <cell r="A1325" t="str">
            <v>CMRLPT24186</v>
          </cell>
        </row>
        <row r="1326">
          <cell r="A1326" t="str">
            <v>CMRUCT19234</v>
          </cell>
        </row>
        <row r="1327">
          <cell r="A1327" t="str">
            <v>CMRLPT23072</v>
          </cell>
        </row>
        <row r="1328">
          <cell r="A1328" t="str">
            <v>CMRUCT21131</v>
          </cell>
        </row>
        <row r="1329">
          <cell r="A1329" t="str">
            <v>SABCSQELO201</v>
          </cell>
        </row>
        <row r="1330">
          <cell r="A1330" t="str">
            <v>CMRUCT23055</v>
          </cell>
        </row>
        <row r="1331">
          <cell r="A1331" t="str">
            <v>CMRUCT23246</v>
          </cell>
        </row>
        <row r="1332">
          <cell r="A1332" t="str">
            <v>CMRUCT23210</v>
          </cell>
        </row>
        <row r="1333">
          <cell r="A1333" t="str">
            <v>CMRLPT24183</v>
          </cell>
        </row>
        <row r="1334">
          <cell r="A1334" t="str">
            <v>CMRUCT20079</v>
          </cell>
        </row>
        <row r="1335">
          <cell r="A1335" t="str">
            <v>CMRLPT23047</v>
          </cell>
        </row>
        <row r="1336">
          <cell r="A1336" t="str">
            <v>CMRUCT20015</v>
          </cell>
        </row>
        <row r="1337">
          <cell r="A1337" t="str">
            <v>CMRLPT20034</v>
          </cell>
        </row>
        <row r="1338">
          <cell r="A1338" t="str">
            <v>CMRUCT20037</v>
          </cell>
        </row>
        <row r="1339">
          <cell r="A1339" t="str">
            <v>CMRUCT23059</v>
          </cell>
        </row>
        <row r="1340">
          <cell r="A1340" t="str">
            <v>CMRLPT23137</v>
          </cell>
        </row>
        <row r="1341">
          <cell r="A1341" t="str">
            <v>CMRLPT20070</v>
          </cell>
        </row>
        <row r="1342">
          <cell r="A1342" t="str">
            <v>CMRUCT21049</v>
          </cell>
        </row>
        <row r="1343">
          <cell r="A1343" t="str">
            <v>CMRUCT23017</v>
          </cell>
        </row>
        <row r="1344">
          <cell r="A1344" t="str">
            <v>CMRLPT23304</v>
          </cell>
        </row>
        <row r="1345">
          <cell r="A1345" t="str">
            <v>CMRLPT24147</v>
          </cell>
        </row>
        <row r="1346">
          <cell r="A1346" t="str">
            <v>CMRUCT23099</v>
          </cell>
        </row>
        <row r="1347">
          <cell r="A1347" t="str">
            <v>CMRLPT23071</v>
          </cell>
        </row>
        <row r="1348">
          <cell r="A1348" t="str">
            <v>CMRUCT20058</v>
          </cell>
        </row>
        <row r="1349">
          <cell r="A1349" t="str">
            <v>SOCADOMC002</v>
          </cell>
        </row>
        <row r="1350">
          <cell r="A1350" t="str">
            <v>CMRLPT19154</v>
          </cell>
        </row>
        <row r="1351">
          <cell r="A1351" t="str">
            <v>CMRUCT22062</v>
          </cell>
        </row>
        <row r="1352">
          <cell r="A1352" t="str">
            <v>CMRUCT20030</v>
          </cell>
        </row>
        <row r="1353">
          <cell r="A1353" t="str">
            <v>CMRLPT23209</v>
          </cell>
        </row>
        <row r="1354">
          <cell r="A1354" t="str">
            <v>CMRLPT23211</v>
          </cell>
        </row>
        <row r="1355">
          <cell r="A1355" t="str">
            <v>SABCISO601</v>
          </cell>
        </row>
        <row r="1356">
          <cell r="A1356" t="str">
            <v>SABCRADI102</v>
          </cell>
        </row>
        <row r="1357">
          <cell r="A1357" t="str">
            <v>CMRLPT23086</v>
          </cell>
        </row>
        <row r="1358">
          <cell r="A1358" t="str">
            <v>CMRLPT22089</v>
          </cell>
        </row>
        <row r="1359">
          <cell r="A1359" t="str">
            <v>CMRLPT23150</v>
          </cell>
        </row>
        <row r="1360">
          <cell r="A1360" t="str">
            <v>cmruct23043</v>
          </cell>
        </row>
        <row r="1361">
          <cell r="A1361" t="str">
            <v>SABCOMNI101</v>
          </cell>
        </row>
        <row r="1362">
          <cell r="A1362" t="str">
            <v>CMRLPT23143</v>
          </cell>
        </row>
        <row r="1363">
          <cell r="A1363" t="str">
            <v>CMRUCT24063</v>
          </cell>
        </row>
        <row r="1364">
          <cell r="A1364" t="str">
            <v>CMRLPT23175</v>
          </cell>
        </row>
        <row r="1365">
          <cell r="A1365" t="str">
            <v>CMRUCT20064</v>
          </cell>
        </row>
        <row r="1366">
          <cell r="A1366" t="str">
            <v>CMRUCT22082</v>
          </cell>
        </row>
        <row r="1367">
          <cell r="A1367" t="str">
            <v>CMRLPT22053</v>
          </cell>
        </row>
        <row r="1368">
          <cell r="A1368" t="str">
            <v>koumusin001</v>
          </cell>
        </row>
        <row r="1369">
          <cell r="A1369" t="str">
            <v>CMRLPT22119</v>
          </cell>
        </row>
        <row r="1370">
          <cell r="A1370" t="str">
            <v>CMRUCT22149</v>
          </cell>
        </row>
        <row r="1371">
          <cell r="A1371" t="str">
            <v>CMRLPT22064</v>
          </cell>
        </row>
        <row r="1372">
          <cell r="A1372" t="str">
            <v>CMRUCT23015</v>
          </cell>
        </row>
        <row r="1373">
          <cell r="A1373" t="str">
            <v>CMRLPT23107</v>
          </cell>
        </row>
        <row r="1374">
          <cell r="A1374" t="str">
            <v>CMRLPT23097</v>
          </cell>
        </row>
        <row r="1375">
          <cell r="A1375" t="str">
            <v>CMRLPT22146</v>
          </cell>
        </row>
        <row r="1376">
          <cell r="A1376" t="str">
            <v>CMRLPT23024</v>
          </cell>
        </row>
        <row r="1377">
          <cell r="A1377" t="str">
            <v>CMRUCT23011</v>
          </cell>
        </row>
        <row r="1378">
          <cell r="A1378" t="str">
            <v>CMRUCT19253</v>
          </cell>
        </row>
        <row r="1379">
          <cell r="A1379" t="str">
            <v>CMRUCT21081</v>
          </cell>
        </row>
        <row r="1380">
          <cell r="A1380" t="str">
            <v>CMRUCT19072</v>
          </cell>
        </row>
        <row r="1381">
          <cell r="A1381" t="str">
            <v>SEMCUSIN001</v>
          </cell>
        </row>
        <row r="1382">
          <cell r="A1382" t="str">
            <v>CMRUCT23004</v>
          </cell>
        </row>
        <row r="1383">
          <cell r="A1383" t="str">
            <v>CMRLPT19005</v>
          </cell>
        </row>
        <row r="1384">
          <cell r="A1384" t="str">
            <v>CMRUCT22131</v>
          </cell>
        </row>
        <row r="1385">
          <cell r="A1385" t="str">
            <v>CMRUCT24109</v>
          </cell>
        </row>
        <row r="1386">
          <cell r="A1386" t="str">
            <v>CMRUCT20140</v>
          </cell>
        </row>
        <row r="1387">
          <cell r="A1387" t="str">
            <v>CMRUCT24068</v>
          </cell>
        </row>
        <row r="1388">
          <cell r="A1388" t="str">
            <v>CMRUCT20014</v>
          </cell>
        </row>
        <row r="1389">
          <cell r="A1389" t="str">
            <v>SABCLCM101</v>
          </cell>
        </row>
        <row r="1390">
          <cell r="A1390" t="str">
            <v>CMRUCT23235</v>
          </cell>
        </row>
        <row r="1391">
          <cell r="A1391" t="str">
            <v>CMRLPT19229</v>
          </cell>
        </row>
        <row r="1392">
          <cell r="A1392" t="str">
            <v>CMRUCT20085</v>
          </cell>
        </row>
        <row r="1393">
          <cell r="A1393" t="str">
            <v>CMRLPT24025</v>
          </cell>
        </row>
        <row r="1394">
          <cell r="A1394" t="str">
            <v>CMRUCT24041</v>
          </cell>
        </row>
        <row r="1395">
          <cell r="A1395" t="str">
            <v>CMRUCT22102</v>
          </cell>
        </row>
        <row r="1396">
          <cell r="A1396" t="str">
            <v>CMRUCT24065</v>
          </cell>
        </row>
        <row r="1397">
          <cell r="A1397" t="str">
            <v>CMRUCT19141</v>
          </cell>
        </row>
        <row r="1398">
          <cell r="A1398" t="str">
            <v>CMRLPT24173</v>
          </cell>
        </row>
        <row r="1399">
          <cell r="A1399" t="str">
            <v>CMRUCT20096</v>
          </cell>
        </row>
        <row r="1400">
          <cell r="A1400" t="str">
            <v>CMRUCT23039</v>
          </cell>
        </row>
        <row r="1401">
          <cell r="A1401" t="str">
            <v>CMRUCT20061</v>
          </cell>
        </row>
        <row r="1402">
          <cell r="A1402" t="str">
            <v>SABCSQCAIS101</v>
          </cell>
        </row>
        <row r="1403">
          <cell r="A1403" t="str">
            <v>CMRLPT24012</v>
          </cell>
        </row>
        <row r="1404">
          <cell r="A1404" t="str">
            <v>SABCBIOM103</v>
          </cell>
        </row>
        <row r="1405">
          <cell r="A1405" t="str">
            <v>CMRLPT21156</v>
          </cell>
        </row>
        <row r="1406">
          <cell r="A1406" t="str">
            <v>CMRLPT22150</v>
          </cell>
        </row>
        <row r="1407">
          <cell r="A1407" t="str">
            <v>YAOUDOMC002</v>
          </cell>
        </row>
        <row r="1408">
          <cell r="A1408" t="str">
            <v>CMRLPT20020</v>
          </cell>
        </row>
        <row r="1409">
          <cell r="A1409" t="str">
            <v>CMRLPT24051</v>
          </cell>
        </row>
        <row r="1410">
          <cell r="A1410" t="str">
            <v>CMRLPT22117</v>
          </cell>
        </row>
        <row r="1411">
          <cell r="A1411" t="str">
            <v>CMRUCT21087</v>
          </cell>
        </row>
        <row r="1412">
          <cell r="A1412" t="str">
            <v>CMRLPT21037</v>
          </cell>
        </row>
        <row r="1413">
          <cell r="A1413" t="str">
            <v>SABCMASS601</v>
          </cell>
        </row>
        <row r="1414">
          <cell r="A1414" t="str">
            <v>CMRUCT22152</v>
          </cell>
        </row>
        <row r="1415">
          <cell r="A1415" t="str">
            <v>CMRLPT23224</v>
          </cell>
        </row>
        <row r="1416">
          <cell r="A1416" t="str">
            <v>CMRUCT22129</v>
          </cell>
        </row>
        <row r="1417">
          <cell r="A1417" t="str">
            <v>CMRLPT23291</v>
          </cell>
        </row>
        <row r="1418">
          <cell r="A1418" t="str">
            <v>CMRUCT21111</v>
          </cell>
        </row>
        <row r="1419">
          <cell r="A1419" t="str">
            <v>CMRLPT24156</v>
          </cell>
        </row>
        <row r="1420">
          <cell r="A1420" t="str">
            <v>CMRUCT23156</v>
          </cell>
        </row>
        <row r="1421">
          <cell r="A1421" t="str">
            <v>CMRLPT23077</v>
          </cell>
        </row>
        <row r="1422">
          <cell r="A1422" t="str">
            <v>CMRLPT21004</v>
          </cell>
        </row>
        <row r="1423">
          <cell r="A1423" t="str">
            <v>CMRUCT23115</v>
          </cell>
        </row>
        <row r="1424">
          <cell r="A1424" t="str">
            <v>CMRLPT22098</v>
          </cell>
        </row>
        <row r="1425">
          <cell r="A1425" t="str">
            <v>NDOKSHARG101</v>
          </cell>
        </row>
        <row r="1426">
          <cell r="A1426" t="str">
            <v>CMRLPT24143</v>
          </cell>
        </row>
        <row r="1427">
          <cell r="A1427" t="str">
            <v>CMRUCT20107</v>
          </cell>
        </row>
        <row r="1428">
          <cell r="A1428" t="str">
            <v>CMRUCT22015</v>
          </cell>
        </row>
        <row r="1429">
          <cell r="A1429" t="str">
            <v>CMRLPT24024</v>
          </cell>
        </row>
        <row r="1430">
          <cell r="A1430" t="str">
            <v>CMRLPT22116</v>
          </cell>
        </row>
        <row r="1431">
          <cell r="A1431" t="str">
            <v>CMRLPT20054</v>
          </cell>
        </row>
        <row r="1432">
          <cell r="A1432" t="str">
            <v>SABCGED104</v>
          </cell>
        </row>
        <row r="1433">
          <cell r="A1433" t="str">
            <v>CMRLPT19171</v>
          </cell>
        </row>
        <row r="1434">
          <cell r="A1434" t="str">
            <v>CMRLPT22198</v>
          </cell>
        </row>
        <row r="1435">
          <cell r="A1435" t="str">
            <v>EFISERVEUR</v>
          </cell>
        </row>
        <row r="1436">
          <cell r="A1436" t="str">
            <v>CMRLPT22018</v>
          </cell>
        </row>
        <row r="1437">
          <cell r="A1437" t="str">
            <v>CMRUCT22048</v>
          </cell>
        </row>
        <row r="1438">
          <cell r="A1438" t="str">
            <v>YAOUPCUT001</v>
          </cell>
        </row>
        <row r="1439">
          <cell r="A1439" t="str">
            <v>CMRLPT23193</v>
          </cell>
        </row>
        <row r="1440">
          <cell r="A1440" t="str">
            <v>CMRUCT21022</v>
          </cell>
        </row>
        <row r="1441">
          <cell r="A1441" t="str">
            <v>SABCMEC101</v>
          </cell>
        </row>
        <row r="1442">
          <cell r="A1442" t="str">
            <v>CMRLPT23300</v>
          </cell>
        </row>
        <row r="1443">
          <cell r="A1443" t="str">
            <v>CMRUCT24116</v>
          </cell>
        </row>
        <row r="1444">
          <cell r="A1444" t="str">
            <v>CMRUCT19136</v>
          </cell>
        </row>
        <row r="1445">
          <cell r="A1445" t="str">
            <v>CMRUCT22113</v>
          </cell>
        </row>
        <row r="1446">
          <cell r="A1446" t="str">
            <v>CMRUCT23322</v>
          </cell>
        </row>
        <row r="1447">
          <cell r="A1447" t="str">
            <v>CMRUCT21106</v>
          </cell>
        </row>
        <row r="1448">
          <cell r="A1448" t="str">
            <v>SABCMMIX101</v>
          </cell>
        </row>
        <row r="1449">
          <cell r="A1449" t="str">
            <v>CMRLPT23098</v>
          </cell>
        </row>
        <row r="1450">
          <cell r="A1450" t="str">
            <v>CMRLPT24015</v>
          </cell>
        </row>
        <row r="1451">
          <cell r="A1451" t="str">
            <v>CMRLPT24119</v>
          </cell>
        </row>
        <row r="1452">
          <cell r="A1452" t="str">
            <v>CMRUCT24062</v>
          </cell>
        </row>
        <row r="1453">
          <cell r="A1453" t="str">
            <v>CMRLPT24118</v>
          </cell>
        </row>
        <row r="1454">
          <cell r="A1454" t="str">
            <v>SOCAMOS101</v>
          </cell>
        </row>
        <row r="1455">
          <cell r="A1455" t="str">
            <v>CMRLPT24052</v>
          </cell>
        </row>
        <row r="1456">
          <cell r="A1456" t="str">
            <v>CMRUCT21034</v>
          </cell>
        </row>
        <row r="1457">
          <cell r="A1457" t="str">
            <v>CMRLPT20010</v>
          </cell>
        </row>
        <row r="1458">
          <cell r="A1458" t="str">
            <v>CMRLPT19352</v>
          </cell>
        </row>
        <row r="1459">
          <cell r="A1459" t="str">
            <v>CMRUCT21097</v>
          </cell>
        </row>
        <row r="1460">
          <cell r="A1460" t="str">
            <v>CMRLPT19169</v>
          </cell>
        </row>
        <row r="1461">
          <cell r="A1461" t="str">
            <v>CMRUCT22004</v>
          </cell>
        </row>
        <row r="1462">
          <cell r="A1462" t="str">
            <v>CMRLPT21151</v>
          </cell>
        </row>
        <row r="1463">
          <cell r="A1463" t="str">
            <v>CMRLPT23315</v>
          </cell>
        </row>
        <row r="1464">
          <cell r="A1464" t="str">
            <v>CMRLPT23138</v>
          </cell>
        </row>
        <row r="1465">
          <cell r="A1465" t="str">
            <v>SABCIA101</v>
          </cell>
        </row>
        <row r="1466">
          <cell r="A1466" t="str">
            <v>CMRUCT21048</v>
          </cell>
        </row>
        <row r="1467">
          <cell r="A1467" t="str">
            <v>CMRUCT20076</v>
          </cell>
        </row>
        <row r="1468">
          <cell r="A1468" t="str">
            <v>CMRUCT23225</v>
          </cell>
        </row>
        <row r="1469">
          <cell r="A1469" t="str">
            <v>CMRUCT24035</v>
          </cell>
        </row>
        <row r="1470">
          <cell r="A1470" t="str">
            <v>SABCMOS601</v>
          </cell>
        </row>
        <row r="1471">
          <cell r="A1471" t="str">
            <v>CMRUCT24031</v>
          </cell>
        </row>
        <row r="1472">
          <cell r="A1472" t="str">
            <v>CMRLPT23214</v>
          </cell>
        </row>
        <row r="1473">
          <cell r="A1473" t="str">
            <v>CMRUCT23057</v>
          </cell>
        </row>
        <row r="1474">
          <cell r="A1474" t="str">
            <v>CMRUCT24054</v>
          </cell>
        </row>
        <row r="1475">
          <cell r="A1475" t="str">
            <v>CMRUCT19151</v>
          </cell>
        </row>
        <row r="1476">
          <cell r="A1476" t="str">
            <v>CMRLPT22009</v>
          </cell>
        </row>
        <row r="1477">
          <cell r="A1477" t="str">
            <v>CMRLPT22149</v>
          </cell>
        </row>
        <row r="1478">
          <cell r="A1478" t="str">
            <v>CMRUCT20146</v>
          </cell>
        </row>
        <row r="1479">
          <cell r="A1479" t="str">
            <v>CMRUCT23242</v>
          </cell>
        </row>
        <row r="1480">
          <cell r="A1480" t="str">
            <v>CMRLPT23180</v>
          </cell>
        </row>
        <row r="1481">
          <cell r="A1481" t="str">
            <v>CMRLPT24145</v>
          </cell>
        </row>
        <row r="1482">
          <cell r="A1482" t="str">
            <v>CMRLPT21124</v>
          </cell>
        </row>
        <row r="1483">
          <cell r="A1483" t="str">
            <v>CMRLTP20065</v>
          </cell>
        </row>
        <row r="1484">
          <cell r="A1484" t="str">
            <v>CMRLPT19190</v>
          </cell>
        </row>
        <row r="1485">
          <cell r="A1485" t="str">
            <v>CMRLPT23197</v>
          </cell>
        </row>
        <row r="1486">
          <cell r="A1486" t="str">
            <v>SABCERP101</v>
          </cell>
        </row>
        <row r="1487">
          <cell r="A1487" t="str">
            <v>CMRUCT20099</v>
          </cell>
        </row>
        <row r="1488">
          <cell r="A1488" t="str">
            <v>CMRUCT24008</v>
          </cell>
        </row>
        <row r="1489">
          <cell r="A1489" t="str">
            <v>CMRLPT21070</v>
          </cell>
        </row>
        <row r="1490">
          <cell r="A1490" t="str">
            <v>CMRUCT23151</v>
          </cell>
        </row>
        <row r="1491">
          <cell r="A1491" t="str">
            <v>cmruct23045</v>
          </cell>
        </row>
        <row r="1492">
          <cell r="A1492" t="str">
            <v>CMRUCT24069</v>
          </cell>
        </row>
        <row r="1493">
          <cell r="A1493" t="str">
            <v>CMRLPT23151</v>
          </cell>
        </row>
        <row r="1494">
          <cell r="A1494" t="str">
            <v>CMRUCT22161</v>
          </cell>
        </row>
        <row r="1495">
          <cell r="A1495" t="str">
            <v>CMRLPT20052</v>
          </cell>
        </row>
        <row r="1496">
          <cell r="A1496" t="str">
            <v>CMRUCT21047</v>
          </cell>
        </row>
        <row r="1497">
          <cell r="A1497" t="str">
            <v>CMRLPT23103</v>
          </cell>
        </row>
        <row r="1498">
          <cell r="A1498" t="str">
            <v>CMRLPT23208</v>
          </cell>
        </row>
        <row r="1499">
          <cell r="A1499" t="str">
            <v>CMRLPT23082</v>
          </cell>
        </row>
        <row r="1500">
          <cell r="A1500" t="str">
            <v>CMRUCT22164</v>
          </cell>
        </row>
        <row r="1501">
          <cell r="A1501" t="str">
            <v>LDSDATABASE</v>
          </cell>
        </row>
        <row r="1502">
          <cell r="A1502" t="str">
            <v>CMRLPT23049</v>
          </cell>
        </row>
        <row r="1503">
          <cell r="A1503" t="str">
            <v>CMRUCT22039</v>
          </cell>
        </row>
        <row r="1504">
          <cell r="A1504" t="str">
            <v>CMRLPT24016</v>
          </cell>
        </row>
        <row r="1505">
          <cell r="A1505" t="str">
            <v>CMRLPT23183</v>
          </cell>
        </row>
        <row r="1506">
          <cell r="A1506" t="str">
            <v>CMRLPT19156</v>
          </cell>
        </row>
        <row r="1507">
          <cell r="A1507" t="str">
            <v>CMRLPT24034</v>
          </cell>
        </row>
        <row r="1508">
          <cell r="A1508" t="str">
            <v>CMRLPT21090</v>
          </cell>
        </row>
        <row r="1509">
          <cell r="A1509" t="str">
            <v>CMRLPT19357</v>
          </cell>
        </row>
        <row r="1510">
          <cell r="A1510" t="str">
            <v>CMRUCT21064</v>
          </cell>
        </row>
        <row r="1511">
          <cell r="A1511" t="str">
            <v>CMRLPT23009</v>
          </cell>
        </row>
        <row r="1512">
          <cell r="A1512" t="str">
            <v>CMRUCT23145</v>
          </cell>
        </row>
        <row r="1513">
          <cell r="A1513" t="str">
            <v>CMRUCT24049</v>
          </cell>
        </row>
        <row r="1514">
          <cell r="A1514" t="str">
            <v>SABCBPC603</v>
          </cell>
        </row>
        <row r="1515">
          <cell r="A1515" t="str">
            <v>CMRTAB20336</v>
          </cell>
        </row>
        <row r="1516">
          <cell r="A1516" t="str">
            <v>SABCSHAR101</v>
          </cell>
        </row>
        <row r="1517">
          <cell r="A1517" t="str">
            <v>CMRLPT24065</v>
          </cell>
        </row>
        <row r="1518">
          <cell r="A1518" t="str">
            <v>CMRLPT21043</v>
          </cell>
        </row>
        <row r="1519">
          <cell r="A1519" t="str">
            <v>CMRLPT21084</v>
          </cell>
        </row>
        <row r="1520">
          <cell r="A1520" t="str">
            <v>CMRUCT21059</v>
          </cell>
        </row>
        <row r="1521">
          <cell r="A1521" t="str">
            <v>CMRLPT23019</v>
          </cell>
        </row>
        <row r="1522">
          <cell r="A1522" t="str">
            <v>SOUAMOS101</v>
          </cell>
        </row>
        <row r="1523">
          <cell r="A1523" t="str">
            <v>CMRUCT24040</v>
          </cell>
        </row>
        <row r="1524">
          <cell r="A1524" t="str">
            <v>CMRLPT21166</v>
          </cell>
        </row>
        <row r="1525">
          <cell r="A1525" t="str">
            <v>CMRLPT22132</v>
          </cell>
        </row>
        <row r="1526">
          <cell r="A1526" t="str">
            <v>SABCWIFI101</v>
          </cell>
        </row>
        <row r="1527">
          <cell r="A1527" t="str">
            <v>SABCMOS102</v>
          </cell>
        </row>
        <row r="1528">
          <cell r="A1528" t="str">
            <v>GAROPDDK101</v>
          </cell>
        </row>
        <row r="1529">
          <cell r="A1529" t="str">
            <v>CMRLPT20014</v>
          </cell>
        </row>
        <row r="1530">
          <cell r="A1530" t="str">
            <v>2a01:e0a:11:3ef0:5dce:2af0:5c52:bc57</v>
          </cell>
        </row>
        <row r="1531">
          <cell r="A1531" t="str">
            <v>CMRLPT19279</v>
          </cell>
        </row>
        <row r="1532">
          <cell r="A1532" t="str">
            <v>CMRUCT19130</v>
          </cell>
        </row>
        <row r="1533">
          <cell r="A1533" t="str">
            <v>CMRUCT23219</v>
          </cell>
        </row>
        <row r="1534">
          <cell r="A1534" t="str">
            <v>CMRLPT22090</v>
          </cell>
        </row>
        <row r="1535">
          <cell r="A1535" t="str">
            <v>CMRLPT20003</v>
          </cell>
        </row>
        <row r="1536">
          <cell r="A1536" t="str">
            <v>CMRUCT20042</v>
          </cell>
        </row>
        <row r="1537">
          <cell r="A1537" t="str">
            <v>CMRLPT24071</v>
          </cell>
        </row>
        <row r="1538">
          <cell r="A1538" t="str">
            <v>SABCISO102</v>
          </cell>
        </row>
        <row r="1539">
          <cell r="A1539" t="str">
            <v>CMRUCT23130</v>
          </cell>
        </row>
        <row r="1540">
          <cell r="A1540" t="str">
            <v>CMRUCT20149</v>
          </cell>
        </row>
        <row r="1541">
          <cell r="A1541" t="str">
            <v>balidcira001</v>
          </cell>
        </row>
        <row r="1542">
          <cell r="A1542" t="str">
            <v>CMRLPT24144</v>
          </cell>
        </row>
        <row r="1543">
          <cell r="A1543" t="str">
            <v>messgxgaro</v>
          </cell>
        </row>
        <row r="1544">
          <cell r="A1544" t="str">
            <v>CMRLPT23289</v>
          </cell>
        </row>
        <row r="1545">
          <cell r="A1545" t="str">
            <v>CMRUCT23270</v>
          </cell>
        </row>
        <row r="1546">
          <cell r="A1546" t="str">
            <v>CMRUCT24162</v>
          </cell>
        </row>
        <row r="1547">
          <cell r="A1547" t="str">
            <v>SABCWEB101</v>
          </cell>
        </row>
        <row r="1548">
          <cell r="A1548" t="str">
            <v>CMRUCT22070</v>
          </cell>
        </row>
        <row r="1549">
          <cell r="A1549" t="str">
            <v>CMRLPT22057</v>
          </cell>
        </row>
        <row r="1550">
          <cell r="A1550" t="str">
            <v>CMRLPT24026</v>
          </cell>
        </row>
        <row r="1551">
          <cell r="A1551" t="str">
            <v>SABCMEC201</v>
          </cell>
        </row>
        <row r="1552">
          <cell r="A1552" t="str">
            <v>CMRUCT23309</v>
          </cell>
        </row>
        <row r="1553">
          <cell r="A1553" t="str">
            <v>CMRUCT23240</v>
          </cell>
        </row>
        <row r="1554">
          <cell r="A1554" t="str">
            <v>CMRUCT21005</v>
          </cell>
        </row>
        <row r="1555">
          <cell r="A1555" t="str">
            <v>SABCDIMO110</v>
          </cell>
        </row>
        <row r="1556">
          <cell r="A1556" t="str">
            <v>CMRUCT21045</v>
          </cell>
        </row>
        <row r="1557">
          <cell r="A1557" t="str">
            <v>CMRUCT22116</v>
          </cell>
        </row>
        <row r="1558">
          <cell r="A1558" t="str">
            <v>sabckpi606</v>
          </cell>
        </row>
        <row r="1559">
          <cell r="A1559" t="str">
            <v>CMRUCT24032</v>
          </cell>
        </row>
        <row r="1560">
          <cell r="A1560" t="str">
            <v>CMRUCT23117</v>
          </cell>
        </row>
        <row r="1561">
          <cell r="A1561" t="str">
            <v>CMRUCT23097</v>
          </cell>
        </row>
        <row r="1562">
          <cell r="A1562" t="str">
            <v>CMRLPT23089</v>
          </cell>
        </row>
        <row r="1563">
          <cell r="A1563" t="str">
            <v>CMRLPT24138</v>
          </cell>
        </row>
        <row r="1564">
          <cell r="A1564" t="str">
            <v>CMRLPT24187</v>
          </cell>
        </row>
        <row r="1565">
          <cell r="A1565" t="str">
            <v>CMRUCT23028</v>
          </cell>
        </row>
        <row r="1566">
          <cell r="A1566" t="str">
            <v>CMRLPT22024</v>
          </cell>
        </row>
        <row r="1567">
          <cell r="A1567" t="str">
            <v>CMRLPT21119</v>
          </cell>
        </row>
        <row r="1568">
          <cell r="A1568" t="str">
            <v>SOUAPCUT001</v>
          </cell>
        </row>
        <row r="1569">
          <cell r="A1569" t="str">
            <v>CMRLPT22006</v>
          </cell>
        </row>
        <row r="1570">
          <cell r="A1570" t="str">
            <v>CMRLPT23234</v>
          </cell>
        </row>
        <row r="1571">
          <cell r="A1571" t="str">
            <v>CMRLPT23260</v>
          </cell>
        </row>
        <row r="1572">
          <cell r="A1572" t="str">
            <v>CMRUCT19022</v>
          </cell>
        </row>
        <row r="1573">
          <cell r="A1573" t="str">
            <v>CMRLPT21112</v>
          </cell>
        </row>
        <row r="1574">
          <cell r="A1574" t="str">
            <v>CMRUCT19179</v>
          </cell>
        </row>
        <row r="1575">
          <cell r="A1575" t="str">
            <v>CMRLPT21148</v>
          </cell>
        </row>
        <row r="1576">
          <cell r="A1576" t="str">
            <v>CMRUCT21042</v>
          </cell>
        </row>
        <row r="1577">
          <cell r="A1577" t="str">
            <v>CMRUCT24034</v>
          </cell>
        </row>
        <row r="1578">
          <cell r="A1578" t="str">
            <v>CMRUCT24110</v>
          </cell>
        </row>
        <row r="1579">
          <cell r="A1579" t="str">
            <v>CMRLPT24104</v>
          </cell>
        </row>
        <row r="1580">
          <cell r="A1580" t="str">
            <v>CMRLPT23176</v>
          </cell>
        </row>
        <row r="1581">
          <cell r="A1581" t="str">
            <v>CMRLPT23125</v>
          </cell>
        </row>
        <row r="1582">
          <cell r="A1582" t="str">
            <v>CMRUCT23203</v>
          </cell>
        </row>
        <row r="1583">
          <cell r="A1583" t="str">
            <v>CMRLPT23296</v>
          </cell>
        </row>
        <row r="1584">
          <cell r="A1584" t="str">
            <v>CMRUCT22103</v>
          </cell>
        </row>
        <row r="1585">
          <cell r="A1585" t="str">
            <v>CMRUCT21127</v>
          </cell>
        </row>
        <row r="1586">
          <cell r="A1586" t="str">
            <v>CMRLPT23178</v>
          </cell>
        </row>
        <row r="1587">
          <cell r="A1587" t="str">
            <v>CMRUCT22140</v>
          </cell>
        </row>
        <row r="1588">
          <cell r="A1588" t="str">
            <v>CMRLPT24059</v>
          </cell>
        </row>
        <row r="1589">
          <cell r="A1589" t="str">
            <v>CMRUCT23125</v>
          </cell>
        </row>
        <row r="1590">
          <cell r="A1590" t="str">
            <v>CMRUCT23049</v>
          </cell>
        </row>
        <row r="1591">
          <cell r="A1591" t="str">
            <v>CMRUCT23013</v>
          </cell>
        </row>
        <row r="1592">
          <cell r="A1592" t="str">
            <v>SIACFICH002</v>
          </cell>
        </row>
        <row r="1593">
          <cell r="A1593" t="str">
            <v>CMRLPT19269</v>
          </cell>
        </row>
        <row r="1594">
          <cell r="A1594" t="str">
            <v>CMRUCT20034</v>
          </cell>
        </row>
        <row r="1595">
          <cell r="A1595" t="str">
            <v>CMRUCT20102</v>
          </cell>
        </row>
        <row r="1596">
          <cell r="A1596" t="str">
            <v>CMRUCT20067</v>
          </cell>
        </row>
        <row r="1597">
          <cell r="A1597" t="str">
            <v>CMRLPT21159</v>
          </cell>
        </row>
        <row r="1598">
          <cell r="A1598" t="str">
            <v>CMRLPT24013</v>
          </cell>
        </row>
        <row r="1599">
          <cell r="A1599" t="str">
            <v>CMRLPT21139</v>
          </cell>
        </row>
        <row r="1600">
          <cell r="A1600" t="str">
            <v>CMRUCT20138</v>
          </cell>
        </row>
        <row r="1601">
          <cell r="A1601" t="str">
            <v>yaousin003</v>
          </cell>
        </row>
        <row r="1602">
          <cell r="A1602" t="str">
            <v>CMRLPT24172</v>
          </cell>
        </row>
        <row r="1603">
          <cell r="A1603" t="str">
            <v>CMRLPT24100</v>
          </cell>
        </row>
        <row r="1604">
          <cell r="A1604" t="str">
            <v>CMRUCT21020</v>
          </cell>
        </row>
        <row r="1605">
          <cell r="A1605" t="str">
            <v>SABCKPI105</v>
          </cell>
        </row>
        <row r="1606">
          <cell r="A1606" t="str">
            <v>CMRLPT20016</v>
          </cell>
        </row>
        <row r="1607">
          <cell r="A1607" t="str">
            <v>CMRUCT21116</v>
          </cell>
        </row>
        <row r="1608">
          <cell r="A1608" t="str">
            <v>CMRLPT23094</v>
          </cell>
        </row>
        <row r="1609">
          <cell r="A1609" t="str">
            <v>SABCGLPI101</v>
          </cell>
        </row>
        <row r="1610">
          <cell r="A1610" t="str">
            <v>CMRLPT20043</v>
          </cell>
        </row>
        <row r="1611">
          <cell r="A1611" t="str">
            <v>CMRLPT23156</v>
          </cell>
        </row>
        <row r="1612">
          <cell r="A1612" t="str">
            <v>CMRUCT19108</v>
          </cell>
        </row>
        <row r="1613">
          <cell r="A1613" t="str">
            <v>CMRUCT21119</v>
          </cell>
        </row>
        <row r="1614">
          <cell r="A1614" t="str">
            <v>CMRUCT21099</v>
          </cell>
        </row>
        <row r="1615">
          <cell r="A1615" t="str">
            <v>CMRLPT21142</v>
          </cell>
        </row>
        <row r="1616">
          <cell r="A1616" t="str">
            <v>CMRUCT23046</v>
          </cell>
        </row>
        <row r="1617">
          <cell r="A1617" t="str">
            <v>CMRLPT22125</v>
          </cell>
        </row>
        <row r="1618">
          <cell r="A1618" t="str">
            <v>CMRLPT22172</v>
          </cell>
        </row>
        <row r="1619">
          <cell r="A1619" t="str">
            <v>CMRUCT21103</v>
          </cell>
        </row>
        <row r="1620">
          <cell r="A1620" t="str">
            <v>CMRLPT20086</v>
          </cell>
        </row>
        <row r="1621">
          <cell r="A1621" t="str">
            <v>CMRUCT20081</v>
          </cell>
        </row>
        <row r="1622">
          <cell r="A1622" t="str">
            <v>CMRLPT24184</v>
          </cell>
        </row>
        <row r="1623">
          <cell r="A1623" t="str">
            <v>CMRLPT21013</v>
          </cell>
        </row>
        <row r="1624">
          <cell r="A1624" t="str">
            <v>CMRUCT21123</v>
          </cell>
        </row>
        <row r="1625">
          <cell r="A1625" t="str">
            <v>CMRLPT20038</v>
          </cell>
        </row>
        <row r="1626">
          <cell r="A1626" t="str">
            <v>CMRUCT21053</v>
          </cell>
        </row>
        <row r="1627">
          <cell r="A1627" t="str">
            <v>CMRLPT24177</v>
          </cell>
        </row>
        <row r="1628">
          <cell r="A1628" t="str">
            <v>CMRLPT24005</v>
          </cell>
        </row>
        <row r="1629">
          <cell r="A1629" t="str">
            <v>SABCMOS104</v>
          </cell>
        </row>
        <row r="1630">
          <cell r="A1630" t="str">
            <v>CMRUCT22127</v>
          </cell>
        </row>
        <row r="1631">
          <cell r="A1631" t="str">
            <v>CMRLPT21076</v>
          </cell>
        </row>
        <row r="1632">
          <cell r="A1632" t="str">
            <v>CMRLPT20032</v>
          </cell>
        </row>
        <row r="1633">
          <cell r="A1633" t="str">
            <v>CMRLPT20056</v>
          </cell>
        </row>
        <row r="1634">
          <cell r="A1634" t="str">
            <v>CMRUCT21095</v>
          </cell>
        </row>
        <row r="1635">
          <cell r="A1635" t="str">
            <v>CMRUCT24059</v>
          </cell>
        </row>
        <row r="1636">
          <cell r="A1636" t="str">
            <v>CMRLPT23152</v>
          </cell>
        </row>
        <row r="1637">
          <cell r="A1637" t="str">
            <v>CMRUCT23098</v>
          </cell>
        </row>
        <row r="1638">
          <cell r="A1638" t="str">
            <v>CMRLPT21104</v>
          </cell>
        </row>
        <row r="1639">
          <cell r="A1639" t="str">
            <v>CMRUCT23034</v>
          </cell>
        </row>
        <row r="1640">
          <cell r="A1640" t="str">
            <v>CMRUCT20105</v>
          </cell>
        </row>
        <row r="1641">
          <cell r="A1641" t="str">
            <v>CMRUCT19086</v>
          </cell>
        </row>
        <row r="1642">
          <cell r="A1642" t="str">
            <v>CMRUCT23176</v>
          </cell>
        </row>
        <row r="1643">
          <cell r="A1643" t="str">
            <v>pontbbrassgaro</v>
          </cell>
        </row>
        <row r="1644">
          <cell r="A1644" t="str">
            <v>CMRUCT24175</v>
          </cell>
        </row>
        <row r="1645">
          <cell r="A1645" t="str">
            <v>CMRUCT21085</v>
          </cell>
        </row>
        <row r="1646">
          <cell r="A1646" t="str">
            <v>CMRLPT19165</v>
          </cell>
        </row>
        <row r="1647">
          <cell r="A1647" t="str">
            <v>CMRUCT22053</v>
          </cell>
        </row>
        <row r="1648">
          <cell r="A1648" t="str">
            <v>CMRLPT22026</v>
          </cell>
        </row>
        <row r="1649">
          <cell r="A1649" t="str">
            <v>CMRLPT23292</v>
          </cell>
        </row>
        <row r="1650">
          <cell r="A1650" t="str">
            <v>CMRLPT21161</v>
          </cell>
        </row>
        <row r="1651">
          <cell r="A1651" t="str">
            <v>CMRLPT24123</v>
          </cell>
        </row>
        <row r="1652">
          <cell r="A1652" t="str">
            <v>CMRUCT23024</v>
          </cell>
        </row>
        <row r="1653">
          <cell r="A1653" t="str">
            <v>CMRUCT21026</v>
          </cell>
        </row>
        <row r="1654">
          <cell r="A1654" t="str">
            <v>CMRLPT22013</v>
          </cell>
        </row>
        <row r="1655">
          <cell r="A1655" t="str">
            <v>SABCCRM601</v>
          </cell>
        </row>
        <row r="1656">
          <cell r="A1656" t="str">
            <v>CMRUCT21051</v>
          </cell>
        </row>
        <row r="1657">
          <cell r="A1657" t="str">
            <v>CMRLPT23075</v>
          </cell>
        </row>
        <row r="1658">
          <cell r="A1658" t="str">
            <v>CMRLPT22070</v>
          </cell>
        </row>
        <row r="1659">
          <cell r="A1659" t="str">
            <v>CMRLPT22148</v>
          </cell>
        </row>
        <row r="1660">
          <cell r="A1660" t="str">
            <v>cmruct23092</v>
          </cell>
        </row>
        <row r="1661">
          <cell r="A1661" t="str">
            <v>CMRUCT23031</v>
          </cell>
        </row>
        <row r="1662">
          <cell r="A1662" t="str">
            <v>CMRLPT19211</v>
          </cell>
        </row>
        <row r="1663">
          <cell r="A1663" t="str">
            <v>CMRLPT19243</v>
          </cell>
        </row>
        <row r="1664">
          <cell r="A1664" t="str">
            <v>CMRUCT22122</v>
          </cell>
        </row>
        <row r="1665">
          <cell r="A1665" t="str">
            <v>BALILIMS601</v>
          </cell>
        </row>
        <row r="1666">
          <cell r="A1666" t="str">
            <v>SABCTSE101</v>
          </cell>
        </row>
        <row r="1667">
          <cell r="A1667" t="str">
            <v>CMRLPT20061</v>
          </cell>
        </row>
        <row r="1668">
          <cell r="A1668" t="str">
            <v>CMRLPT21045</v>
          </cell>
        </row>
        <row r="1669">
          <cell r="A1669" t="str">
            <v>SABCIA601</v>
          </cell>
        </row>
        <row r="1670">
          <cell r="A1670" t="str">
            <v>CMRUCT24067</v>
          </cell>
        </row>
        <row r="1671">
          <cell r="A1671" t="str">
            <v>CMRLPT23011</v>
          </cell>
        </row>
        <row r="1672">
          <cell r="A1672" t="str">
            <v>CMRUCT20135</v>
          </cell>
        </row>
        <row r="1673">
          <cell r="A1673" t="str">
            <v>CMRUCT19122</v>
          </cell>
        </row>
        <row r="1674">
          <cell r="A1674" t="str">
            <v>CMRUCT23080</v>
          </cell>
        </row>
        <row r="1675">
          <cell r="A1675" t="str">
            <v>SABCBIOM101</v>
          </cell>
        </row>
        <row r="1676">
          <cell r="A1676" t="str">
            <v>CMRUCT22167</v>
          </cell>
        </row>
        <row r="1677">
          <cell r="A1677" t="str">
            <v>CMRLPT22071</v>
          </cell>
        </row>
        <row r="1678">
          <cell r="A1678" t="str">
            <v>CMRLPT23263</v>
          </cell>
        </row>
        <row r="1679">
          <cell r="A1679" t="str">
            <v>CMRUCT23310</v>
          </cell>
        </row>
        <row r="1680">
          <cell r="A1680" t="str">
            <v>CMRLPT21125</v>
          </cell>
        </row>
        <row r="1681">
          <cell r="A1681" t="str">
            <v>CMRUCT23248</v>
          </cell>
        </row>
        <row r="1682">
          <cell r="A1682" t="str">
            <v>CMRLPT24094</v>
          </cell>
        </row>
        <row r="1683">
          <cell r="A1683" t="str">
            <v>CMRUCT24081</v>
          </cell>
        </row>
        <row r="1684">
          <cell r="A1684" t="str">
            <v>CMRLPT21126</v>
          </cell>
        </row>
        <row r="1685">
          <cell r="A1685" t="str">
            <v>CMRUCT23095</v>
          </cell>
        </row>
        <row r="1686">
          <cell r="A1686" t="str">
            <v>CMRUCT21035</v>
          </cell>
        </row>
        <row r="1687">
          <cell r="A1687" t="str">
            <v>CMRUCT24196</v>
          </cell>
        </row>
        <row r="1688">
          <cell r="A1688" t="str">
            <v>CMRUCT20001</v>
          </cell>
        </row>
        <row r="1689">
          <cell r="A1689" t="str">
            <v>CMRUCT23109</v>
          </cell>
        </row>
        <row r="1690">
          <cell r="A1690" t="str">
            <v>CMRLPT20058</v>
          </cell>
        </row>
        <row r="1691">
          <cell r="A1691" t="str">
            <v>CMRUCT19163</v>
          </cell>
        </row>
        <row r="1692">
          <cell r="A1692" t="str">
            <v>CMRLPT22161</v>
          </cell>
        </row>
        <row r="1693">
          <cell r="A1693" t="str">
            <v>CMRUCT21058</v>
          </cell>
        </row>
        <row r="1694">
          <cell r="A1694" t="str">
            <v>OMBEPCUT001</v>
          </cell>
        </row>
        <row r="1695">
          <cell r="A1695" t="str">
            <v>BALILIMS201</v>
          </cell>
        </row>
        <row r="1696">
          <cell r="A1696" t="str">
            <v>CMRLPT23153</v>
          </cell>
        </row>
        <row r="1697">
          <cell r="A1697" t="str">
            <v>CMRLPT22030</v>
          </cell>
        </row>
        <row r="1698">
          <cell r="A1698" t="str">
            <v>CMRLPT23210</v>
          </cell>
        </row>
        <row r="1699">
          <cell r="A1699" t="str">
            <v>CMRLPT21047</v>
          </cell>
        </row>
        <row r="1700">
          <cell r="A1700" t="str">
            <v>CMRUCT21018</v>
          </cell>
        </row>
        <row r="1701">
          <cell r="A1701" t="str">
            <v>CMRLPT24068</v>
          </cell>
        </row>
        <row r="1702">
          <cell r="A1702" t="str">
            <v>CMRLPT21064</v>
          </cell>
        </row>
        <row r="1703">
          <cell r="A1703" t="str">
            <v>CMRLPT23035</v>
          </cell>
        </row>
        <row r="1704">
          <cell r="A1704" t="str">
            <v>BALIFICH002</v>
          </cell>
        </row>
        <row r="1705">
          <cell r="A1705" t="str">
            <v>CMRLPT22147</v>
          </cell>
        </row>
        <row r="1706">
          <cell r="A1706" t="str">
            <v>BALIDOMC006</v>
          </cell>
        </row>
        <row r="1707">
          <cell r="A1707" t="str">
            <v>CMRLPT22178</v>
          </cell>
        </row>
        <row r="1708">
          <cell r="A1708" t="str">
            <v>CMRLPT20029</v>
          </cell>
        </row>
        <row r="1709">
          <cell r="A1709" t="str">
            <v>CMRUCT23022</v>
          </cell>
        </row>
        <row r="1710">
          <cell r="A1710" t="str">
            <v>CMRUCT23301</v>
          </cell>
        </row>
        <row r="1711">
          <cell r="A1711" t="str">
            <v>CMRLPT24043</v>
          </cell>
        </row>
        <row r="1712">
          <cell r="A1712" t="str">
            <v>CMRLPT23058</v>
          </cell>
        </row>
        <row r="1713">
          <cell r="A1713" t="str">
            <v>SABCBPC101</v>
          </cell>
        </row>
        <row r="1714">
          <cell r="A1714" t="str">
            <v>CMRUCT23253</v>
          </cell>
        </row>
        <row r="1715">
          <cell r="A1715" t="str">
            <v>CM01BI101</v>
          </cell>
        </row>
        <row r="1716">
          <cell r="A1716" t="str">
            <v>CMRUCT24123</v>
          </cell>
        </row>
        <row r="1717">
          <cell r="A1717" t="str">
            <v>CMRLPT21121</v>
          </cell>
        </row>
        <row r="1718">
          <cell r="A1718" t="str">
            <v>CMRLPT24191</v>
          </cell>
        </row>
        <row r="1719">
          <cell r="A1719" t="str">
            <v>CMRLPT23012</v>
          </cell>
        </row>
        <row r="1720">
          <cell r="A1720" t="str">
            <v>CMRLPT23192</v>
          </cell>
        </row>
        <row r="1721">
          <cell r="A1721" t="str">
            <v>CMRLPT20028</v>
          </cell>
        </row>
        <row r="1722">
          <cell r="A1722" t="str">
            <v>CMRLPT22158</v>
          </cell>
        </row>
        <row r="1723">
          <cell r="A1723" t="str">
            <v>CMRUCT23067</v>
          </cell>
        </row>
        <row r="1724">
          <cell r="A1724" t="str">
            <v>CMRLPT22042</v>
          </cell>
        </row>
        <row r="1725">
          <cell r="A1725" t="str">
            <v>CMRLPT21094</v>
          </cell>
        </row>
        <row r="1726">
          <cell r="A1726" t="str">
            <v>CMRUCT23014</v>
          </cell>
        </row>
        <row r="1727">
          <cell r="A1727" t="str">
            <v>garousine001</v>
          </cell>
        </row>
        <row r="1728">
          <cell r="A1728" t="str">
            <v>CMRLPT24090</v>
          </cell>
        </row>
        <row r="1729">
          <cell r="A1729" t="str">
            <v>CMRUCT22035</v>
          </cell>
        </row>
        <row r="1730">
          <cell r="A1730" t="str">
            <v>CMRLPT23070</v>
          </cell>
        </row>
        <row r="1731">
          <cell r="A1731" t="str">
            <v>CMRLPT23021</v>
          </cell>
        </row>
        <row r="1732">
          <cell r="A1732" t="str">
            <v>CMRLPT22063</v>
          </cell>
        </row>
        <row r="1733">
          <cell r="A1733" t="str">
            <v>CMRLPT21162</v>
          </cell>
        </row>
        <row r="1734">
          <cell r="A1734" t="str">
            <v>CMRUCT20074</v>
          </cell>
        </row>
        <row r="1735">
          <cell r="A1735" t="str">
            <v>CMRUCT24077</v>
          </cell>
        </row>
        <row r="1736">
          <cell r="A1736" t="str">
            <v>CMRUCT23100</v>
          </cell>
        </row>
        <row r="1737">
          <cell r="A1737" t="str">
            <v>CMRLPT19002</v>
          </cell>
        </row>
        <row r="1738">
          <cell r="A1738" t="str">
            <v>CMRLPT24175</v>
          </cell>
        </row>
        <row r="1739">
          <cell r="A1739" t="str">
            <v>CMRLPT19163</v>
          </cell>
        </row>
        <row r="1740">
          <cell r="A1740" t="str">
            <v>CMRUCT19068</v>
          </cell>
        </row>
        <row r="1741">
          <cell r="A1741" t="str">
            <v>CMRLPT23235</v>
          </cell>
        </row>
        <row r="1742">
          <cell r="A1742" t="str">
            <v>CMRLPT24082</v>
          </cell>
        </row>
        <row r="1743">
          <cell r="A1743" t="str">
            <v>CMRLPT23181</v>
          </cell>
        </row>
        <row r="1744">
          <cell r="A1744" t="str">
            <v>CMRLPT19304</v>
          </cell>
        </row>
        <row r="1745">
          <cell r="A1745" t="str">
            <v>CMRUCT24176</v>
          </cell>
        </row>
        <row r="1746">
          <cell r="A1746" t="str">
            <v>CMRLPT23179</v>
          </cell>
        </row>
        <row r="1747">
          <cell r="A1747" t="str">
            <v>CMRLPT24110</v>
          </cell>
        </row>
        <row r="1748">
          <cell r="A1748" t="str">
            <v>CMRUCT20128</v>
          </cell>
        </row>
        <row r="1749">
          <cell r="A1749" t="str">
            <v>CMRUCT21108</v>
          </cell>
        </row>
        <row r="1750">
          <cell r="A1750" t="str">
            <v>CMRUCT23226</v>
          </cell>
        </row>
        <row r="1751">
          <cell r="A1751" t="str">
            <v>CMRUCT22012</v>
          </cell>
        </row>
        <row r="1752">
          <cell r="A1752" t="str">
            <v>CMRUCT22024</v>
          </cell>
        </row>
        <row r="1753">
          <cell r="A1753" t="str">
            <v>CMRUCT20024</v>
          </cell>
        </row>
        <row r="1754">
          <cell r="A1754" t="str">
            <v>CMRUCT24055</v>
          </cell>
        </row>
        <row r="1755">
          <cell r="A1755" t="str">
            <v>CMRLPT22206</v>
          </cell>
        </row>
        <row r="1756">
          <cell r="A1756" t="str">
            <v>CMRUCT23185</v>
          </cell>
        </row>
        <row r="1757">
          <cell r="A1757" t="str">
            <v>CMRLPT22079</v>
          </cell>
        </row>
        <row r="1758">
          <cell r="A1758" t="str">
            <v>cmruct22087</v>
          </cell>
        </row>
        <row r="1759">
          <cell r="A1759" t="str">
            <v>CMRUCT24097</v>
          </cell>
        </row>
        <row r="1760">
          <cell r="A1760" t="str">
            <v>YAOUBI101</v>
          </cell>
        </row>
        <row r="1761">
          <cell r="A1761" t="str">
            <v>CMRLPT21010</v>
          </cell>
        </row>
        <row r="1762">
          <cell r="A1762" t="str">
            <v>CMRUCT24013</v>
          </cell>
        </row>
        <row r="1763">
          <cell r="A1763" t="str">
            <v>CMRLPT19069</v>
          </cell>
        </row>
        <row r="1764">
          <cell r="A1764" t="str">
            <v>CMRUCT19145</v>
          </cell>
        </row>
        <row r="1765">
          <cell r="A1765" t="str">
            <v>CMRUCT20148</v>
          </cell>
        </row>
        <row r="1766">
          <cell r="A1766" t="str">
            <v>CMRLPT23132</v>
          </cell>
        </row>
        <row r="1767">
          <cell r="A1767" t="str">
            <v>CMRUCT23318</v>
          </cell>
        </row>
        <row r="1768">
          <cell r="A1768" t="str">
            <v>CMRLPT19181</v>
          </cell>
        </row>
        <row r="1769">
          <cell r="A1769" t="str">
            <v>CMRUCT23160</v>
          </cell>
        </row>
        <row r="1770">
          <cell r="A1770" t="str">
            <v>CMRUCT24139</v>
          </cell>
        </row>
        <row r="1771">
          <cell r="A1771" t="str">
            <v>CMRUCT23199</v>
          </cell>
        </row>
        <row r="1772">
          <cell r="A1772" t="str">
            <v>CMRUCT21104</v>
          </cell>
        </row>
        <row r="1773">
          <cell r="A1773" t="str">
            <v>CMRLPT23136</v>
          </cell>
        </row>
        <row r="1774">
          <cell r="A1774" t="str">
            <v>CMRLPT20115</v>
          </cell>
        </row>
        <row r="1775">
          <cell r="A1775" t="str">
            <v>CMRUCT20170</v>
          </cell>
        </row>
        <row r="1776">
          <cell r="A1776" t="str">
            <v>CMRLPT23202</v>
          </cell>
        </row>
        <row r="1777">
          <cell r="A1777" t="str">
            <v>CMRLPT23062</v>
          </cell>
        </row>
        <row r="1778">
          <cell r="A1778" t="str">
            <v>CMRLPT20076</v>
          </cell>
        </row>
        <row r="1779">
          <cell r="A1779" t="str">
            <v>CMRUCT20023</v>
          </cell>
        </row>
        <row r="1780">
          <cell r="A1780" t="str">
            <v>CMRLPT22153</v>
          </cell>
        </row>
        <row r="1781">
          <cell r="A1781" t="str">
            <v>CMRUCT21032</v>
          </cell>
        </row>
        <row r="1782">
          <cell r="A1782" t="str">
            <v>CMRLPT21053</v>
          </cell>
        </row>
        <row r="1783">
          <cell r="A1783" t="str">
            <v>CMRUCT24057</v>
          </cell>
        </row>
        <row r="1784">
          <cell r="A1784" t="str">
            <v>CMRUCT22097</v>
          </cell>
        </row>
        <row r="1785">
          <cell r="A1785" t="str">
            <v>CMRLPT24053</v>
          </cell>
        </row>
        <row r="1786">
          <cell r="A1786" t="str">
            <v>CMRUCT21013</v>
          </cell>
        </row>
        <row r="1787">
          <cell r="A1787" t="str">
            <v>CMRLPT21028</v>
          </cell>
        </row>
        <row r="1788">
          <cell r="A1788" t="str">
            <v>CMRUCT21128</v>
          </cell>
        </row>
        <row r="1789">
          <cell r="A1789" t="str">
            <v>CMRUCT22051</v>
          </cell>
        </row>
        <row r="1790">
          <cell r="A1790" t="str">
            <v>CMRUCT21100</v>
          </cell>
        </row>
        <row r="1791">
          <cell r="A1791" t="str">
            <v>CMRUCT21086</v>
          </cell>
        </row>
        <row r="1792">
          <cell r="A1792" t="str">
            <v>cmrlpt19354</v>
          </cell>
        </row>
        <row r="1793">
          <cell r="A1793" t="str">
            <v>CMRLPT19006</v>
          </cell>
        </row>
        <row r="1794">
          <cell r="A1794" t="str">
            <v>CMRUCT20069</v>
          </cell>
        </row>
        <row r="1795">
          <cell r="A1795" t="str">
            <v>CMRLPT22215</v>
          </cell>
        </row>
        <row r="1796">
          <cell r="A1796" t="str">
            <v>CMRUCT19256</v>
          </cell>
        </row>
        <row r="1797">
          <cell r="A1797" t="str">
            <v>CMRLPT22141</v>
          </cell>
        </row>
        <row r="1798">
          <cell r="A1798" t="str">
            <v>CMRUCT23111</v>
          </cell>
        </row>
        <row r="1799">
          <cell r="A1799" t="str">
            <v>SABCVPRX102</v>
          </cell>
        </row>
        <row r="1800">
          <cell r="A1800" t="str">
            <v>CMRLPT23109</v>
          </cell>
        </row>
        <row r="1801">
          <cell r="A1801" t="str">
            <v>CMRUCT20029</v>
          </cell>
        </row>
        <row r="1802">
          <cell r="A1802" t="str">
            <v>CMRLPT22121</v>
          </cell>
        </row>
        <row r="1803">
          <cell r="A1803" t="str">
            <v>CMRUCT22040</v>
          </cell>
        </row>
        <row r="1804">
          <cell r="A1804" t="str">
            <v>CMRLPT20049</v>
          </cell>
        </row>
        <row r="1805">
          <cell r="A1805" t="str">
            <v>CMRLPT23064</v>
          </cell>
        </row>
        <row r="1806">
          <cell r="A1806" t="str">
            <v>CMRLPT23174</v>
          </cell>
        </row>
        <row r="1807">
          <cell r="A1807" t="str">
            <v>CMRLPT23245</v>
          </cell>
        </row>
        <row r="1808">
          <cell r="A1808" t="str">
            <v>SABCMASS101</v>
          </cell>
        </row>
        <row r="1809">
          <cell r="A1809" t="str">
            <v>CMRUCT19013</v>
          </cell>
        </row>
        <row r="1810">
          <cell r="A1810" t="str">
            <v>CMRUCT23066</v>
          </cell>
        </row>
        <row r="1811">
          <cell r="A1811" t="str">
            <v>CMRUCT20066</v>
          </cell>
        </row>
        <row r="1812">
          <cell r="A1812" t="str">
            <v>CMRUCT19263</v>
          </cell>
        </row>
        <row r="1813">
          <cell r="A1813" t="str">
            <v>CMRUCT22117</v>
          </cell>
        </row>
        <row r="1814">
          <cell r="A1814" t="str">
            <v>CMRLPT22135</v>
          </cell>
        </row>
        <row r="1815">
          <cell r="A1815" t="str">
            <v>CMRLPT23216</v>
          </cell>
        </row>
        <row r="1816">
          <cell r="A1816" t="str">
            <v>CMRLPT23108</v>
          </cell>
        </row>
        <row r="1817">
          <cell r="A1817" t="str">
            <v>CMRLPT24003</v>
          </cell>
        </row>
        <row r="1818">
          <cell r="A1818" t="str">
            <v>CMRLPT21145</v>
          </cell>
        </row>
        <row r="1819">
          <cell r="A1819" t="str">
            <v>CMRUCT23126</v>
          </cell>
        </row>
        <row r="1820">
          <cell r="A1820" t="str">
            <v>CMRUCT20164</v>
          </cell>
        </row>
        <row r="1821">
          <cell r="A1821" t="str">
            <v>GAROSHARG101</v>
          </cell>
        </row>
        <row r="1822">
          <cell r="A1822" t="str">
            <v>CMRUCT23138</v>
          </cell>
        </row>
        <row r="1823">
          <cell r="A1823" t="str">
            <v>CMRLPT20045</v>
          </cell>
        </row>
        <row r="1824">
          <cell r="A1824" t="str">
            <v>CMRLPT22050</v>
          </cell>
        </row>
        <row r="1825">
          <cell r="A1825" t="str">
            <v>SABCAMPLI101</v>
          </cell>
        </row>
        <row r="1826">
          <cell r="A1826" t="str">
            <v>CMRLPT23163</v>
          </cell>
        </row>
        <row r="1827">
          <cell r="A1827" t="str">
            <v>CMRLPT24092</v>
          </cell>
        </row>
        <row r="1828">
          <cell r="A1828" t="str">
            <v>CMRLPT21019</v>
          </cell>
        </row>
        <row r="1829">
          <cell r="A1829" t="str">
            <v>CMRLPT23131</v>
          </cell>
        </row>
        <row r="1830">
          <cell r="A1830" t="str">
            <v>CMRUCT23032</v>
          </cell>
        </row>
        <row r="1831">
          <cell r="A1831" t="str">
            <v>CMRUCT24026</v>
          </cell>
        </row>
        <row r="1832">
          <cell r="A1832" t="str">
            <v>CMRUCT23018</v>
          </cell>
        </row>
        <row r="1833">
          <cell r="A1833" t="str">
            <v>CMRUCT19110</v>
          </cell>
        </row>
        <row r="1834">
          <cell r="A1834" t="str">
            <v>CMRUCT24197</v>
          </cell>
        </row>
        <row r="1835">
          <cell r="A1835" t="str">
            <v>CMRUCT22089</v>
          </cell>
        </row>
        <row r="1836">
          <cell r="A1836" t="str">
            <v>CMRLPT23314</v>
          </cell>
        </row>
        <row r="1837">
          <cell r="A1837" t="str">
            <v>CMRUCT21004</v>
          </cell>
        </row>
        <row r="1838">
          <cell r="A1838" t="str">
            <v>cmruct23052</v>
          </cell>
        </row>
        <row r="1839">
          <cell r="A1839" t="str">
            <v>CMRUCT22145</v>
          </cell>
        </row>
        <row r="1840">
          <cell r="A1840" t="str">
            <v>CMRUCT23061</v>
          </cell>
        </row>
        <row r="1841">
          <cell r="A1841" t="str">
            <v>CMRUCT22124</v>
          </cell>
        </row>
        <row r="1842">
          <cell r="A1842" t="str">
            <v>CMRLPT23196</v>
          </cell>
        </row>
        <row r="1843">
          <cell r="A1843" t="str">
            <v>CMRUCT22047</v>
          </cell>
        </row>
        <row r="1844">
          <cell r="A1844" t="str">
            <v>CMRLPT24103</v>
          </cell>
        </row>
        <row r="1845">
          <cell r="A1845" t="str">
            <v>CMRUCT21033</v>
          </cell>
        </row>
        <row r="1846">
          <cell r="A1846" t="str">
            <v>CMRLPT24158</v>
          </cell>
        </row>
        <row r="1847">
          <cell r="A1847" t="str">
            <v>CMRUCT24005</v>
          </cell>
        </row>
        <row r="1848">
          <cell r="A1848" t="str">
            <v>CMRLPT23264</v>
          </cell>
        </row>
        <row r="1849">
          <cell r="A1849" t="str">
            <v>CMRLPT22025</v>
          </cell>
        </row>
        <row r="1850">
          <cell r="A1850" t="str">
            <v>CMRUCT23308</v>
          </cell>
        </row>
        <row r="1851">
          <cell r="A1851" t="str">
            <v>CMRLPT23073</v>
          </cell>
        </row>
        <row r="1852">
          <cell r="A1852" t="str">
            <v>CMRUCT21109</v>
          </cell>
        </row>
        <row r="1853">
          <cell r="A1853" t="str">
            <v>CMRUCT24009</v>
          </cell>
        </row>
        <row r="1854">
          <cell r="A1854" t="str">
            <v>CMRUCT20051</v>
          </cell>
        </row>
        <row r="1855">
          <cell r="A1855" t="str">
            <v>CMRLPT23290</v>
          </cell>
        </row>
        <row r="1856">
          <cell r="A1856" t="str">
            <v>CMRLPT23309</v>
          </cell>
        </row>
        <row r="1857">
          <cell r="A1857" t="str">
            <v>LDSAPPLICATION</v>
          </cell>
        </row>
        <row r="1858">
          <cell r="A1858" t="str">
            <v>CMRUCT24023</v>
          </cell>
        </row>
        <row r="1859">
          <cell r="A1859" t="str">
            <v>pontbbrasskoum</v>
          </cell>
        </row>
        <row r="1860">
          <cell r="A1860" t="str">
            <v>CMRUCT19147</v>
          </cell>
        </row>
        <row r="1861">
          <cell r="A1861" t="str">
            <v>CMRLPT23248</v>
          </cell>
        </row>
        <row r="1862">
          <cell r="A1862" t="str">
            <v>SABCBPC601</v>
          </cell>
        </row>
        <row r="1863">
          <cell r="A1863" t="str">
            <v>CMRUCT20078</v>
          </cell>
        </row>
        <row r="1864">
          <cell r="A1864" t="str">
            <v>CMRLPT23090</v>
          </cell>
        </row>
        <row r="1865">
          <cell r="A1865" t="str">
            <v>CMRLPT24115</v>
          </cell>
        </row>
        <row r="1866">
          <cell r="A1866" t="str">
            <v>CMRUCT23177</v>
          </cell>
        </row>
        <row r="1867">
          <cell r="A1867" t="str">
            <v>CMRUCT24019</v>
          </cell>
        </row>
        <row r="1868">
          <cell r="A1868" t="str">
            <v>CMRUCT19080</v>
          </cell>
        </row>
        <row r="1869">
          <cell r="A1869" t="str">
            <v>CMRUCT21093</v>
          </cell>
        </row>
        <row r="1870">
          <cell r="A1870" t="str">
            <v>CMRLPT23302</v>
          </cell>
        </row>
        <row r="1871">
          <cell r="A1871" t="str">
            <v>CMRUCT23206</v>
          </cell>
        </row>
        <row r="1872">
          <cell r="A1872" t="str">
            <v>CMRUCT20070</v>
          </cell>
        </row>
        <row r="1873">
          <cell r="A1873" t="str">
            <v>CMRLPT22055</v>
          </cell>
        </row>
        <row r="1874">
          <cell r="A1874" t="str">
            <v>CMRLPT22047</v>
          </cell>
        </row>
        <row r="1875">
          <cell r="A1875" t="str">
            <v>CMRUCT23215</v>
          </cell>
        </row>
        <row r="1876">
          <cell r="A1876" t="str">
            <v>CMRUCT19169</v>
          </cell>
        </row>
        <row r="1877">
          <cell r="A1877" t="str">
            <v>CMRLPT21026</v>
          </cell>
        </row>
        <row r="1878">
          <cell r="A1878" t="str">
            <v>CMRUCT21100</v>
          </cell>
        </row>
        <row r="1879">
          <cell r="A1879" t="str">
            <v>CMRUCT19101</v>
          </cell>
        </row>
        <row r="1880">
          <cell r="A1880" t="str">
            <v>CMRLPT24081</v>
          </cell>
        </row>
        <row r="1881">
          <cell r="A1881" t="str">
            <v>BAFOUSIN002</v>
          </cell>
        </row>
        <row r="1882">
          <cell r="A1882" t="str">
            <v>SEMCDOMC001</v>
          </cell>
        </row>
        <row r="1883">
          <cell r="A1883" t="str">
            <v>CMRUCT24036</v>
          </cell>
        </row>
        <row r="1884">
          <cell r="A1884" t="str">
            <v>SABCTSEL101</v>
          </cell>
        </row>
        <row r="1885">
          <cell r="A1885" t="str">
            <v>CMRLPT24113</v>
          </cell>
        </row>
        <row r="1886">
          <cell r="A1886" t="str">
            <v>CMRUCT24048</v>
          </cell>
        </row>
        <row r="1887">
          <cell r="A1887" t="str">
            <v>mescondbaf</v>
          </cell>
        </row>
        <row r="1888">
          <cell r="A1888" t="str">
            <v>CMRLPT20101</v>
          </cell>
        </row>
        <row r="1889">
          <cell r="A1889" t="str">
            <v>CMRUCT24017</v>
          </cell>
        </row>
        <row r="1890">
          <cell r="A1890" t="str">
            <v>CMRUCT24006</v>
          </cell>
        </row>
        <row r="1891">
          <cell r="A1891" t="str">
            <v>CMRLPT19330</v>
          </cell>
        </row>
        <row r="1892">
          <cell r="A1892" t="str">
            <v>CMRLPT23121</v>
          </cell>
        </row>
        <row r="1893">
          <cell r="A1893" t="str">
            <v>CMRUCT23257</v>
          </cell>
        </row>
        <row r="1894">
          <cell r="A1894" t="str">
            <v>CMRLPT24066</v>
          </cell>
        </row>
        <row r="1895">
          <cell r="A1895" t="str">
            <v>CMRUCT21015</v>
          </cell>
        </row>
        <row r="1896">
          <cell r="A1896" t="str">
            <v>CMRLPT24188</v>
          </cell>
        </row>
        <row r="1897">
          <cell r="A1897" t="str">
            <v>CMRUCT23053</v>
          </cell>
        </row>
        <row r="1898">
          <cell r="A1898" t="str">
            <v>BAFOPCUT001</v>
          </cell>
        </row>
        <row r="1899">
          <cell r="A1899" t="str">
            <v>CMRLPT24001</v>
          </cell>
        </row>
        <row r="1900">
          <cell r="A1900" t="str">
            <v>CMRLPT22045</v>
          </cell>
        </row>
        <row r="1901">
          <cell r="A1901" t="str">
            <v>CMRLPT20036</v>
          </cell>
        </row>
        <row r="1902">
          <cell r="A1902" t="str">
            <v>CMRLPT21067</v>
          </cell>
        </row>
        <row r="1903">
          <cell r="A1903" t="str">
            <v>CMRUCT24122</v>
          </cell>
        </row>
        <row r="1904">
          <cell r="A1904" t="str">
            <v>CMRLPT19149</v>
          </cell>
        </row>
        <row r="1905">
          <cell r="A1905" t="str">
            <v>CMRUCT22009</v>
          </cell>
        </row>
        <row r="1906">
          <cell r="A1906" t="str">
            <v>CMRUCT19128</v>
          </cell>
        </row>
        <row r="1907">
          <cell r="A1907" t="str">
            <v>cmruct22088</v>
          </cell>
        </row>
        <row r="1908">
          <cell r="A1908" t="str">
            <v>CMRUCT23208</v>
          </cell>
        </row>
        <row r="1909">
          <cell r="A1909" t="str">
            <v>BAFOPDDK101</v>
          </cell>
        </row>
        <row r="1910">
          <cell r="A1910" t="str">
            <v>CMRLPT22016</v>
          </cell>
        </row>
        <row r="1911">
          <cell r="A1911" t="str">
            <v>CMRLPT22082</v>
          </cell>
        </row>
        <row r="1912">
          <cell r="A1912" t="str">
            <v>CMRLPT23078</v>
          </cell>
        </row>
        <row r="1913">
          <cell r="A1913" t="str">
            <v>CMRUCT20123</v>
          </cell>
        </row>
        <row r="1914">
          <cell r="A1914" t="str">
            <v>CMRUCT23033</v>
          </cell>
        </row>
        <row r="1915">
          <cell r="A1915" t="str">
            <v>KOUMTRACK001</v>
          </cell>
        </row>
        <row r="1916">
          <cell r="A1916" t="str">
            <v>CMRUCT20092</v>
          </cell>
        </row>
        <row r="1917">
          <cell r="A1917" t="str">
            <v>CMRLPT22015</v>
          </cell>
        </row>
        <row r="1918">
          <cell r="A1918" t="str">
            <v>CMRUCT24014</v>
          </cell>
        </row>
        <row r="1919">
          <cell r="A1919" t="str">
            <v>CMRLPT21034</v>
          </cell>
        </row>
        <row r="1920">
          <cell r="A1920" t="str">
            <v>CMRUCT23329</v>
          </cell>
        </row>
        <row r="1921">
          <cell r="A1921" t="str">
            <v>CMRLPT24161</v>
          </cell>
        </row>
        <row r="1922">
          <cell r="A1922" t="str">
            <v>CMRUCT22121</v>
          </cell>
        </row>
        <row r="1923">
          <cell r="A1923" t="str">
            <v>cmruct22095</v>
          </cell>
        </row>
        <row r="1924">
          <cell r="A1924" t="str">
            <v>CMRLPT24101</v>
          </cell>
        </row>
        <row r="1925">
          <cell r="A1925" t="str">
            <v>CMRLPT23230</v>
          </cell>
        </row>
        <row r="1926">
          <cell r="A1926" t="str">
            <v>CMRUCT21120</v>
          </cell>
        </row>
        <row r="1927">
          <cell r="A1927" t="str">
            <v>CMRUCT22042</v>
          </cell>
        </row>
        <row r="1928">
          <cell r="A1928" t="str">
            <v>CMRLPT23084</v>
          </cell>
        </row>
        <row r="1929">
          <cell r="A1929" t="str">
            <v>CMRUCT24015</v>
          </cell>
        </row>
        <row r="1930">
          <cell r="A1930" t="str">
            <v>CMRLPT21041</v>
          </cell>
        </row>
        <row r="1931">
          <cell r="A1931" t="str">
            <v>CMRLPT23256</v>
          </cell>
        </row>
        <row r="1932">
          <cell r="A1932" t="str">
            <v>CMRUCT23252</v>
          </cell>
        </row>
        <row r="1933">
          <cell r="A1933" t="str">
            <v>CMRLPT21040</v>
          </cell>
        </row>
        <row r="1934">
          <cell r="A1934" t="str">
            <v>CMRUCT19121</v>
          </cell>
        </row>
        <row r="1935">
          <cell r="A1935" t="str">
            <v>BALILIMS401</v>
          </cell>
        </row>
        <row r="1936">
          <cell r="A1936" t="str">
            <v>CMRLPT20033</v>
          </cell>
        </row>
        <row r="1937">
          <cell r="A1937" t="str">
            <v>CMRUCT23132</v>
          </cell>
        </row>
        <row r="1938">
          <cell r="A1938" t="str">
            <v>CMRUCT19207</v>
          </cell>
        </row>
        <row r="1939">
          <cell r="A1939" t="str">
            <v>SABCDIMOB101</v>
          </cell>
        </row>
        <row r="1940">
          <cell r="A1940" t="str">
            <v>yaousin002</v>
          </cell>
        </row>
        <row r="1941">
          <cell r="A1941" t="str">
            <v>CMRLPT23147</v>
          </cell>
        </row>
        <row r="1942">
          <cell r="A1942" t="str">
            <v>CMRLPT23122</v>
          </cell>
        </row>
        <row r="1943">
          <cell r="A1943" t="str">
            <v>SABCMSQL201</v>
          </cell>
        </row>
        <row r="1944">
          <cell r="A1944" t="str">
            <v>CMRUCT23237</v>
          </cell>
        </row>
        <row r="1945">
          <cell r="A1945" t="str">
            <v>CMRUCT23205</v>
          </cell>
        </row>
        <row r="1946">
          <cell r="A1946" t="str">
            <v>CMRLPT20109</v>
          </cell>
        </row>
        <row r="1947">
          <cell r="A1947" t="str">
            <v>CMRUCT22077</v>
          </cell>
        </row>
        <row r="1948">
          <cell r="A1948" t="str">
            <v>YAOUVPRX102</v>
          </cell>
        </row>
        <row r="1949">
          <cell r="A1949" t="str">
            <v>CMRUCT20126</v>
          </cell>
        </row>
        <row r="1950">
          <cell r="A1950" t="str">
            <v>cmrlpt22197</v>
          </cell>
        </row>
        <row r="1951">
          <cell r="A1951" t="str">
            <v>CMRLPT22052</v>
          </cell>
        </row>
        <row r="1952">
          <cell r="A1952" t="str">
            <v>CMRLPT19179</v>
          </cell>
        </row>
        <row r="1953">
          <cell r="A1953" t="str">
            <v>CMRLPT24011</v>
          </cell>
        </row>
        <row r="1954">
          <cell r="A1954" t="str">
            <v>SABCDIMO102</v>
          </cell>
        </row>
        <row r="1955">
          <cell r="A1955" t="str">
            <v>CMRUCT24104</v>
          </cell>
        </row>
        <row r="1956">
          <cell r="A1956" t="str">
            <v>CMRUCT24064</v>
          </cell>
        </row>
        <row r="1957">
          <cell r="A1957" t="str">
            <v>SABCASCO101</v>
          </cell>
        </row>
        <row r="1958">
          <cell r="A1958" t="str">
            <v>CMRLPT24007</v>
          </cell>
        </row>
        <row r="1959">
          <cell r="A1959" t="str">
            <v>SABCFUTU101</v>
          </cell>
        </row>
        <row r="1960">
          <cell r="A1960" t="str">
            <v>SABCDARE101</v>
          </cell>
        </row>
        <row r="1961">
          <cell r="A1961" t="str">
            <v>CMRUCT22094</v>
          </cell>
        </row>
        <row r="1962">
          <cell r="A1962" t="str">
            <v>CMRLPT21056</v>
          </cell>
        </row>
        <row r="1963">
          <cell r="A1963" t="str">
            <v>CMRUCT20087</v>
          </cell>
        </row>
        <row r="1964">
          <cell r="A1964" t="str">
            <v>CMRLPT22157</v>
          </cell>
        </row>
        <row r="1965">
          <cell r="A1965" t="str">
            <v>SABCMOS201</v>
          </cell>
        </row>
        <row r="1966">
          <cell r="A1966" t="str">
            <v>CMRLPT23267</v>
          </cell>
        </row>
        <row r="1967">
          <cell r="A1967" t="str">
            <v>CMRLPT19245</v>
          </cell>
        </row>
        <row r="1968">
          <cell r="A1968" t="str">
            <v>SABCPASDO101</v>
          </cell>
        </row>
        <row r="1969">
          <cell r="A1969" t="str">
            <v>CMRUCT19138</v>
          </cell>
        </row>
        <row r="1970">
          <cell r="A1970" t="str">
            <v>CMRUCT23169</v>
          </cell>
        </row>
        <row r="1971">
          <cell r="A1971" t="str">
            <v>CMRUCT20009</v>
          </cell>
        </row>
        <row r="1972">
          <cell r="A1972" t="str">
            <v>cmruct21089</v>
          </cell>
        </row>
        <row r="1973">
          <cell r="A1973" t="str">
            <v>CMRLPT23246</v>
          </cell>
        </row>
        <row r="1974">
          <cell r="A1974" t="str">
            <v>cmruct20125</v>
          </cell>
        </row>
        <row r="1975">
          <cell r="A1975" t="str">
            <v>CMRLPT23071</v>
          </cell>
        </row>
        <row r="1976">
          <cell r="A1976" t="str">
            <v>CMRLPT20074</v>
          </cell>
        </row>
        <row r="1977">
          <cell r="A1977" t="str">
            <v>CMRLPT22112</v>
          </cell>
        </row>
        <row r="1978">
          <cell r="A1978" t="str">
            <v>CMRUCT23006</v>
          </cell>
        </row>
        <row r="1979">
          <cell r="A1979" t="str">
            <v>CMRUCT20054</v>
          </cell>
        </row>
        <row r="1980">
          <cell r="A1980" t="str">
            <v>CMRUCT21101</v>
          </cell>
        </row>
        <row r="1981">
          <cell r="A1981" t="str">
            <v>CMRLPT20100</v>
          </cell>
        </row>
        <row r="1982">
          <cell r="A1982" t="str">
            <v>CMRUCT22160</v>
          </cell>
        </row>
        <row r="1983">
          <cell r="A1983" t="str">
            <v>CMRLPT23004</v>
          </cell>
        </row>
        <row r="1984">
          <cell r="A1984" t="str">
            <v>CMRUCT22098</v>
          </cell>
        </row>
        <row r="1985">
          <cell r="A1985" t="str">
            <v>CMRLPT19244</v>
          </cell>
        </row>
        <row r="1986">
          <cell r="A1986" t="str">
            <v>CMRUCT23305</v>
          </cell>
        </row>
        <row r="1987">
          <cell r="A1987" t="str">
            <v>CMRLPT21038</v>
          </cell>
        </row>
        <row r="1988">
          <cell r="A1988" t="str">
            <v>CMRUCT20100</v>
          </cell>
        </row>
        <row r="1989">
          <cell r="A1989" t="str">
            <v>CMRLPT22099</v>
          </cell>
        </row>
        <row r="1990">
          <cell r="A1990" t="str">
            <v>mesfiltbaf</v>
          </cell>
        </row>
        <row r="1991">
          <cell r="A1991" t="str">
            <v>CMRUCT20032</v>
          </cell>
        </row>
        <row r="1992">
          <cell r="A1992" t="str">
            <v>CMRUCT20017</v>
          </cell>
        </row>
        <row r="1993">
          <cell r="A1993" t="str">
            <v>CMRUCT20021</v>
          </cell>
        </row>
        <row r="1994">
          <cell r="A1994" t="str">
            <v>CMRUCT20018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CMRLPT23056</v>
          </cell>
        </row>
        <row r="3">
          <cell r="A3" t="str">
            <v>CMRLPT19181</v>
          </cell>
        </row>
        <row r="4">
          <cell r="A4" t="str">
            <v>CMRUCT22083</v>
          </cell>
        </row>
        <row r="5">
          <cell r="A5" t="str">
            <v>CMRUCT24154</v>
          </cell>
        </row>
        <row r="6">
          <cell r="A6" t="str">
            <v>CMRUCT22028</v>
          </cell>
        </row>
        <row r="7">
          <cell r="A7" t="str">
            <v>CMRLPT21149</v>
          </cell>
        </row>
        <row r="8">
          <cell r="A8" t="str">
            <v>CMRLPT23282</v>
          </cell>
        </row>
        <row r="9">
          <cell r="A9" t="str">
            <v>CMRUCT24122</v>
          </cell>
        </row>
        <row r="10">
          <cell r="A10" t="str">
            <v>CMRLPT23018</v>
          </cell>
        </row>
        <row r="11">
          <cell r="A11" t="str">
            <v>CMRUCT22019</v>
          </cell>
        </row>
        <row r="12">
          <cell r="A12" t="str">
            <v>CMRLPT21003</v>
          </cell>
        </row>
        <row r="13">
          <cell r="A13" t="str">
            <v>CMRLPT23290</v>
          </cell>
        </row>
        <row r="14">
          <cell r="A14" t="str">
            <v>CMRLPT21120</v>
          </cell>
        </row>
        <row r="15">
          <cell r="A15" t="str">
            <v>CMRUCT19166</v>
          </cell>
        </row>
        <row r="16">
          <cell r="A16" t="str">
            <v>CMRLPT20050</v>
          </cell>
        </row>
        <row r="17">
          <cell r="A17" t="str">
            <v>CMRLPT24093</v>
          </cell>
        </row>
        <row r="18">
          <cell r="A18" t="str">
            <v>CMRUCT21066</v>
          </cell>
        </row>
        <row r="19">
          <cell r="A19" t="str">
            <v>CMRUCT23295</v>
          </cell>
        </row>
        <row r="20">
          <cell r="A20" t="str">
            <v>CMRUCT20170</v>
          </cell>
        </row>
        <row r="21">
          <cell r="A21" t="str">
            <v>CMRUCT23298</v>
          </cell>
        </row>
        <row r="22">
          <cell r="A22" t="str">
            <v>CMRLPT22054</v>
          </cell>
        </row>
        <row r="23">
          <cell r="A23" t="str">
            <v>AKWAPDDK101</v>
          </cell>
        </row>
        <row r="24">
          <cell r="A24" t="str">
            <v>CMRLPT23256</v>
          </cell>
        </row>
        <row r="25">
          <cell r="A25" t="str">
            <v>GAROPCUT001</v>
          </cell>
        </row>
        <row r="26">
          <cell r="A26" t="str">
            <v>CMRLPT23013</v>
          </cell>
        </row>
        <row r="27">
          <cell r="A27" t="str">
            <v>CMRUCT20061</v>
          </cell>
        </row>
        <row r="28">
          <cell r="A28" t="str">
            <v>SABCWIFI101</v>
          </cell>
        </row>
        <row r="29">
          <cell r="A29" t="str">
            <v>CMRUCT23155</v>
          </cell>
        </row>
        <row r="30">
          <cell r="A30" t="str">
            <v>CMRLPT19169</v>
          </cell>
        </row>
        <row r="31">
          <cell r="A31" t="str">
            <v>CMRLPT23049</v>
          </cell>
        </row>
        <row r="32">
          <cell r="A32" t="str">
            <v>CMRLPT22055</v>
          </cell>
        </row>
        <row r="33">
          <cell r="A33" t="str">
            <v>CMRLPT23235</v>
          </cell>
        </row>
        <row r="34">
          <cell r="A34" t="str">
            <v>CMRUCT24092</v>
          </cell>
        </row>
        <row r="35">
          <cell r="A35" t="str">
            <v>CMRUCT22129</v>
          </cell>
        </row>
        <row r="36">
          <cell r="A36" t="str">
            <v>CMRLPT22009</v>
          </cell>
        </row>
        <row r="37">
          <cell r="A37" t="str">
            <v>CMRLPT21032</v>
          </cell>
        </row>
        <row r="38">
          <cell r="A38" t="str">
            <v>CMRUCT24014</v>
          </cell>
        </row>
        <row r="39">
          <cell r="A39" t="str">
            <v>CMRUCT21128</v>
          </cell>
        </row>
        <row r="40">
          <cell r="A40" t="str">
            <v>CMRUCT21072</v>
          </cell>
        </row>
        <row r="41">
          <cell r="A41" t="str">
            <v>CMRLPT22006</v>
          </cell>
        </row>
        <row r="42">
          <cell r="A42" t="str">
            <v>CMRLPT23211</v>
          </cell>
        </row>
        <row r="43">
          <cell r="A43" t="str">
            <v>CMRUCT20174</v>
          </cell>
        </row>
        <row r="44">
          <cell r="A44" t="str">
            <v>CMRLPT24161</v>
          </cell>
        </row>
        <row r="45">
          <cell r="A45" t="str">
            <v>SABCBPC101</v>
          </cell>
        </row>
        <row r="46">
          <cell r="A46" t="str">
            <v>CMRUCT22004</v>
          </cell>
        </row>
        <row r="47">
          <cell r="A47" t="str">
            <v>CMRUCT20068</v>
          </cell>
        </row>
        <row r="48">
          <cell r="A48" t="str">
            <v>CMRLPT22138</v>
          </cell>
        </row>
        <row r="49">
          <cell r="A49" t="str">
            <v>YAOUBI101</v>
          </cell>
        </row>
        <row r="50">
          <cell r="A50" t="str">
            <v>CMRUCT22084</v>
          </cell>
        </row>
        <row r="51">
          <cell r="A51" t="str">
            <v>CMRLPT19336</v>
          </cell>
        </row>
        <row r="52">
          <cell r="A52" t="str">
            <v>CMRUCT23064</v>
          </cell>
        </row>
        <row r="53">
          <cell r="A53" t="str">
            <v>CMRUCT23205</v>
          </cell>
        </row>
        <row r="54">
          <cell r="A54" t="str">
            <v>CMRLPT23197</v>
          </cell>
        </row>
        <row r="55">
          <cell r="A55" t="str">
            <v>CMRLPT23020</v>
          </cell>
        </row>
        <row r="56">
          <cell r="A56" t="str">
            <v>CMRLPT23010</v>
          </cell>
        </row>
        <row r="57">
          <cell r="A57" t="str">
            <v>CMRUCT23308</v>
          </cell>
        </row>
        <row r="58">
          <cell r="A58" t="str">
            <v>CMRUCT23310</v>
          </cell>
        </row>
        <row r="59">
          <cell r="A59" t="str">
            <v>CMRLPT19156</v>
          </cell>
        </row>
        <row r="60">
          <cell r="A60" t="str">
            <v>CMRLPT22018</v>
          </cell>
        </row>
        <row r="61">
          <cell r="A61" t="str">
            <v>CMRLPT22133</v>
          </cell>
        </row>
        <row r="62">
          <cell r="A62" t="str">
            <v>CMRUCT24042</v>
          </cell>
        </row>
        <row r="63">
          <cell r="A63" t="str">
            <v>CMRLPT23264</v>
          </cell>
        </row>
        <row r="64">
          <cell r="A64" t="str">
            <v>CMRUCT20140</v>
          </cell>
        </row>
        <row r="65">
          <cell r="A65" t="str">
            <v>CMRLPT22048</v>
          </cell>
        </row>
        <row r="66">
          <cell r="A66" t="str">
            <v>CMRUCT23306</v>
          </cell>
        </row>
        <row r="67">
          <cell r="A67" t="str">
            <v>CMRLPT19249</v>
          </cell>
        </row>
        <row r="68">
          <cell r="A68" t="str">
            <v>CMRLPT23281</v>
          </cell>
        </row>
        <row r="69">
          <cell r="A69" t="str">
            <v>CMRLPT20014</v>
          </cell>
        </row>
        <row r="70">
          <cell r="A70" t="str">
            <v>CMRLPT21112</v>
          </cell>
        </row>
        <row r="71">
          <cell r="A71" t="str">
            <v>cmruct20125</v>
          </cell>
        </row>
        <row r="72">
          <cell r="A72" t="str">
            <v>CMRUCT19133</v>
          </cell>
        </row>
        <row r="73">
          <cell r="A73" t="str">
            <v>CMRUCT23082</v>
          </cell>
        </row>
        <row r="74">
          <cell r="A74" t="str">
            <v>CMRUCT22121</v>
          </cell>
        </row>
        <row r="75">
          <cell r="A75" t="str">
            <v>CMRUCT24164</v>
          </cell>
        </row>
        <row r="76">
          <cell r="A76" t="str">
            <v>CMRUCT23088</v>
          </cell>
        </row>
        <row r="77">
          <cell r="A77" t="str">
            <v>CMRUCT20071</v>
          </cell>
        </row>
        <row r="78">
          <cell r="A78" t="str">
            <v>CMRUCT24157</v>
          </cell>
        </row>
        <row r="79">
          <cell r="A79" t="str">
            <v>CMRLPT19219</v>
          </cell>
        </row>
        <row r="80">
          <cell r="A80" t="str">
            <v>CMRUCT23106</v>
          </cell>
        </row>
        <row r="81">
          <cell r="A81" t="str">
            <v>CMRUCT23134</v>
          </cell>
        </row>
        <row r="82">
          <cell r="A82" t="str">
            <v>CMRLPT24095</v>
          </cell>
        </row>
        <row r="83">
          <cell r="A83" t="str">
            <v>indusbi101</v>
          </cell>
        </row>
        <row r="84">
          <cell r="A84" t="str">
            <v>CMRLPT23263</v>
          </cell>
        </row>
        <row r="85">
          <cell r="A85" t="str">
            <v>CMRLPT19157</v>
          </cell>
        </row>
        <row r="86">
          <cell r="A86" t="str">
            <v>CMRLPT24065</v>
          </cell>
        </row>
        <row r="87">
          <cell r="A87" t="str">
            <v>CMRLPT24090</v>
          </cell>
        </row>
        <row r="88">
          <cell r="A88" t="str">
            <v>CMRUCT21042</v>
          </cell>
        </row>
        <row r="89">
          <cell r="A89" t="str">
            <v>CMRLPT21088</v>
          </cell>
        </row>
        <row r="90">
          <cell r="A90" t="str">
            <v>BALIBI101</v>
          </cell>
        </row>
        <row r="91">
          <cell r="A91" t="str">
            <v>CMRLPT19215</v>
          </cell>
        </row>
        <row r="92">
          <cell r="A92" t="str">
            <v>CMRLPT22072</v>
          </cell>
        </row>
        <row r="93">
          <cell r="A93" t="str">
            <v>CMRUCT20109</v>
          </cell>
        </row>
        <row r="94">
          <cell r="A94" t="str">
            <v>CMRLPT23065</v>
          </cell>
        </row>
        <row r="95">
          <cell r="A95" t="str">
            <v>CMRLPT20021</v>
          </cell>
        </row>
        <row r="96">
          <cell r="A96" t="str">
            <v>CMRUCT24155</v>
          </cell>
        </row>
        <row r="97">
          <cell r="A97" t="str">
            <v>CMRLPT21068</v>
          </cell>
        </row>
        <row r="98">
          <cell r="A98" t="str">
            <v>CMRUCT24177</v>
          </cell>
        </row>
        <row r="99">
          <cell r="A99" t="str">
            <v>CMRLPT22124</v>
          </cell>
        </row>
        <row r="100">
          <cell r="A100" t="str">
            <v>CMRLPT20076</v>
          </cell>
        </row>
        <row r="101">
          <cell r="A101" t="str">
            <v>CMRUCT23211</v>
          </cell>
        </row>
        <row r="102">
          <cell r="A102" t="str">
            <v>CMRUCT19114</v>
          </cell>
        </row>
        <row r="103">
          <cell r="A103" t="str">
            <v>CMRLPT20074</v>
          </cell>
        </row>
        <row r="104">
          <cell r="A104" t="str">
            <v>CMRUCT20067</v>
          </cell>
        </row>
        <row r="105">
          <cell r="A105" t="str">
            <v>SEMCDOMC001</v>
          </cell>
        </row>
        <row r="106">
          <cell r="A106" t="str">
            <v>CMRUCT23216</v>
          </cell>
        </row>
        <row r="107">
          <cell r="A107" t="str">
            <v>CMRLPT19365</v>
          </cell>
        </row>
        <row r="108">
          <cell r="A108" t="str">
            <v>CMRLPT22011</v>
          </cell>
        </row>
        <row r="109">
          <cell r="A109" t="str">
            <v>CMRLPT22016</v>
          </cell>
        </row>
        <row r="110">
          <cell r="A110" t="str">
            <v>CMRLPT23208</v>
          </cell>
        </row>
        <row r="111">
          <cell r="A111" t="str">
            <v>CMRUCT23208</v>
          </cell>
        </row>
        <row r="112">
          <cell r="A112" t="str">
            <v>CMRLPT24123</v>
          </cell>
        </row>
        <row r="113">
          <cell r="A113" t="str">
            <v>CMRLPT22119</v>
          </cell>
        </row>
        <row r="114">
          <cell r="A114" t="str">
            <v>CMRUCT23212</v>
          </cell>
        </row>
        <row r="115">
          <cell r="A115" t="str">
            <v>CMRUCT22022</v>
          </cell>
        </row>
        <row r="116">
          <cell r="A116" t="str">
            <v>CMRLPT24035</v>
          </cell>
        </row>
        <row r="117">
          <cell r="A117" t="str">
            <v>SABCCRM601</v>
          </cell>
        </row>
        <row r="118">
          <cell r="A118" t="str">
            <v>CMRTAB20336</v>
          </cell>
        </row>
        <row r="119">
          <cell r="A119" t="str">
            <v>CMRLPT23072</v>
          </cell>
        </row>
        <row r="120">
          <cell r="A120" t="str">
            <v>CMRLPT23189</v>
          </cell>
        </row>
        <row r="121">
          <cell r="A121" t="str">
            <v>CMRLPT23129</v>
          </cell>
        </row>
        <row r="122">
          <cell r="A122" t="str">
            <v>CMRLPT19352</v>
          </cell>
        </row>
        <row r="123">
          <cell r="A123" t="str">
            <v>CMRUCT24181</v>
          </cell>
        </row>
        <row r="124">
          <cell r="A124" t="str">
            <v>CMRLPT24154</v>
          </cell>
        </row>
        <row r="125">
          <cell r="A125" t="str">
            <v>CMRLPT24003</v>
          </cell>
        </row>
        <row r="126">
          <cell r="A126" t="str">
            <v>CMRUCT23249</v>
          </cell>
        </row>
        <row r="127">
          <cell r="A127" t="str">
            <v>CMRLPT19350</v>
          </cell>
        </row>
        <row r="128">
          <cell r="A128" t="str">
            <v>CMRLPT22204</v>
          </cell>
        </row>
        <row r="129">
          <cell r="A129" t="str">
            <v>SABCIA601</v>
          </cell>
        </row>
        <row r="130">
          <cell r="A130" t="str">
            <v>SABCPROJ102</v>
          </cell>
        </row>
        <row r="131">
          <cell r="A131" t="str">
            <v>CMRLPT23032</v>
          </cell>
        </row>
        <row r="132">
          <cell r="A132" t="str">
            <v>mescondydeubg</v>
          </cell>
        </row>
        <row r="133">
          <cell r="A133" t="str">
            <v>CMRLPT23241</v>
          </cell>
        </row>
        <row r="134">
          <cell r="A134" t="str">
            <v>CMRUCT20049</v>
          </cell>
        </row>
        <row r="135">
          <cell r="A135" t="str">
            <v>CMRLPT23237</v>
          </cell>
        </row>
        <row r="136">
          <cell r="A136" t="str">
            <v>CMRLPT23186</v>
          </cell>
        </row>
        <row r="137">
          <cell r="A137" t="str">
            <v>cmruct22001</v>
          </cell>
        </row>
        <row r="138">
          <cell r="A138" t="str">
            <v>CMRLPT23100</v>
          </cell>
        </row>
        <row r="139">
          <cell r="A139" t="str">
            <v>CMRUCT23217</v>
          </cell>
        </row>
        <row r="140">
          <cell r="A140" t="str">
            <v>CMRUCT21077</v>
          </cell>
        </row>
        <row r="141">
          <cell r="A141" t="str">
            <v>CMRUCT19111</v>
          </cell>
        </row>
        <row r="142">
          <cell r="A142" t="str">
            <v>CMRLPT21113</v>
          </cell>
        </row>
        <row r="143">
          <cell r="A143" t="str">
            <v>CMRLPT24145</v>
          </cell>
        </row>
        <row r="144">
          <cell r="A144" t="str">
            <v>CMRUCT23214</v>
          </cell>
        </row>
        <row r="145">
          <cell r="A145" t="str">
            <v>CMRUCT22071</v>
          </cell>
        </row>
        <row r="146">
          <cell r="A146" t="str">
            <v>CMRUCT22014</v>
          </cell>
        </row>
        <row r="147">
          <cell r="A147" t="str">
            <v>CMRLPT19227</v>
          </cell>
        </row>
        <row r="148">
          <cell r="A148" t="str">
            <v>CMRUCT23180</v>
          </cell>
        </row>
        <row r="149">
          <cell r="A149" t="str">
            <v>cmruct22088</v>
          </cell>
        </row>
        <row r="150">
          <cell r="A150" t="str">
            <v>CMRUCT24090</v>
          </cell>
        </row>
        <row r="151">
          <cell r="A151" t="str">
            <v>CMRUCT23203</v>
          </cell>
        </row>
        <row r="152">
          <cell r="A152" t="str">
            <v>CMRUCT24060</v>
          </cell>
        </row>
        <row r="153">
          <cell r="A153" t="str">
            <v>CMRUCT23167</v>
          </cell>
        </row>
        <row r="154">
          <cell r="A154" t="str">
            <v>CMRUCT23197</v>
          </cell>
        </row>
        <row r="155">
          <cell r="A155" t="str">
            <v>CMRLPT23312</v>
          </cell>
        </row>
        <row r="156">
          <cell r="A156" t="str">
            <v>CMRLPT23006</v>
          </cell>
        </row>
        <row r="157">
          <cell r="A157" t="str">
            <v>CMRLPT20034</v>
          </cell>
        </row>
        <row r="158">
          <cell r="A158" t="str">
            <v>CMRUCT20124</v>
          </cell>
        </row>
        <row r="159">
          <cell r="A159" t="str">
            <v>SABCGLPI101</v>
          </cell>
        </row>
        <row r="160">
          <cell r="A160" t="str">
            <v>CMRLPT22010</v>
          </cell>
        </row>
        <row r="161">
          <cell r="A161" t="str">
            <v>CMRUCT19002</v>
          </cell>
        </row>
        <row r="162">
          <cell r="A162" t="str">
            <v>CMRLPT23023</v>
          </cell>
        </row>
        <row r="163">
          <cell r="A163" t="str">
            <v>SABCMDP101</v>
          </cell>
        </row>
        <row r="164">
          <cell r="A164" t="str">
            <v>CMRLPT23149</v>
          </cell>
        </row>
        <row r="165">
          <cell r="A165" t="str">
            <v>CMRUCT22080</v>
          </cell>
        </row>
        <row r="166">
          <cell r="A166" t="str">
            <v>SABCMOS101</v>
          </cell>
        </row>
        <row r="167">
          <cell r="A167" t="str">
            <v>CMRLPT24064</v>
          </cell>
        </row>
        <row r="168">
          <cell r="A168" t="str">
            <v>CMRLPT23255</v>
          </cell>
        </row>
        <row r="169">
          <cell r="A169" t="str">
            <v>CMRUCT22021</v>
          </cell>
        </row>
        <row r="170">
          <cell r="A170" t="str">
            <v>CMRUCT23152</v>
          </cell>
        </row>
        <row r="171">
          <cell r="A171" t="str">
            <v>CMRUCT21033</v>
          </cell>
        </row>
        <row r="172">
          <cell r="A172" t="str">
            <v>CMRLPT19069</v>
          </cell>
        </row>
        <row r="173">
          <cell r="A173" t="str">
            <v>CMRUCT21079</v>
          </cell>
        </row>
        <row r="174">
          <cell r="A174" t="str">
            <v>CMRLPT24113</v>
          </cell>
        </row>
        <row r="175">
          <cell r="A175" t="str">
            <v>CMRUCT23081</v>
          </cell>
        </row>
        <row r="176">
          <cell r="A176" t="str">
            <v>CMRLPT19248</v>
          </cell>
        </row>
        <row r="177">
          <cell r="A177" t="str">
            <v>CMRUCT21093</v>
          </cell>
        </row>
        <row r="178">
          <cell r="A178" t="str">
            <v>CMRLPT23249</v>
          </cell>
        </row>
        <row r="179">
          <cell r="A179" t="str">
            <v>CMRUCT23128</v>
          </cell>
        </row>
        <row r="180">
          <cell r="A180" t="str">
            <v>CMRUCT21103</v>
          </cell>
        </row>
        <row r="181">
          <cell r="A181" t="str">
            <v>CMRUCT24101</v>
          </cell>
        </row>
        <row r="182">
          <cell r="A182" t="str">
            <v>CMRLPT21096</v>
          </cell>
        </row>
        <row r="183">
          <cell r="A183" t="str">
            <v>CMRLPT22115</v>
          </cell>
        </row>
        <row r="184">
          <cell r="A184" t="str">
            <v>CMRLPT23098</v>
          </cell>
        </row>
        <row r="185">
          <cell r="A185" t="str">
            <v>CMRUCT21045</v>
          </cell>
        </row>
        <row r="186">
          <cell r="A186" t="str">
            <v>CMRLPT23104</v>
          </cell>
        </row>
        <row r="187">
          <cell r="A187" t="str">
            <v>CMRUCT23027</v>
          </cell>
        </row>
        <row r="188">
          <cell r="A188" t="str">
            <v>CMRUCT23223</v>
          </cell>
        </row>
        <row r="189">
          <cell r="A189" t="str">
            <v>CMRUCT24147</v>
          </cell>
        </row>
        <row r="190">
          <cell r="A190" t="str">
            <v>CMRLPT24202</v>
          </cell>
        </row>
        <row r="191">
          <cell r="A191" t="str">
            <v>SABCGED104</v>
          </cell>
        </row>
        <row r="192">
          <cell r="A192" t="str">
            <v>CMRLPT24198</v>
          </cell>
        </row>
        <row r="193">
          <cell r="A193" t="str">
            <v>CMRLPT19192</v>
          </cell>
        </row>
        <row r="194">
          <cell r="A194" t="str">
            <v>CMRUCT24035</v>
          </cell>
        </row>
        <row r="195">
          <cell r="A195" t="str">
            <v>CMRUCT20097</v>
          </cell>
        </row>
        <row r="196">
          <cell r="A196" t="str">
            <v>CMRLPT23002</v>
          </cell>
        </row>
        <row r="197">
          <cell r="A197" t="str">
            <v>CMRLPT20033</v>
          </cell>
        </row>
        <row r="198">
          <cell r="A198" t="str">
            <v>SABCKPI101</v>
          </cell>
        </row>
        <row r="199">
          <cell r="A199" t="str">
            <v>CMRLPT19331</v>
          </cell>
        </row>
        <row r="200">
          <cell r="A200" t="str">
            <v>CMRLPT23243</v>
          </cell>
        </row>
        <row r="201">
          <cell r="A201" t="str">
            <v>mescondbaf</v>
          </cell>
        </row>
        <row r="202">
          <cell r="A202" t="str">
            <v>CMRLPT22118</v>
          </cell>
        </row>
        <row r="203">
          <cell r="A203" t="str">
            <v>CMRLPT21015</v>
          </cell>
        </row>
        <row r="204">
          <cell r="A204" t="str">
            <v>CMRLPT22039</v>
          </cell>
        </row>
        <row r="205">
          <cell r="A205" t="str">
            <v>CMRUCT22068</v>
          </cell>
        </row>
        <row r="206">
          <cell r="A206" t="str">
            <v>CMRUCT23331</v>
          </cell>
        </row>
        <row r="207">
          <cell r="A207" t="str">
            <v>BALILIMS002</v>
          </cell>
        </row>
        <row r="208">
          <cell r="A208" t="str">
            <v>CMRUCT23115</v>
          </cell>
        </row>
        <row r="209">
          <cell r="A209" t="str">
            <v>CMRUCT22103</v>
          </cell>
        </row>
        <row r="210">
          <cell r="A210" t="str">
            <v>CMRLPT22012</v>
          </cell>
        </row>
        <row r="211">
          <cell r="A211" t="str">
            <v>CMRUCT24010</v>
          </cell>
        </row>
        <row r="212">
          <cell r="A212" t="str">
            <v>SABCGED101</v>
          </cell>
        </row>
        <row r="213">
          <cell r="A213" t="str">
            <v>CMRLPT22050</v>
          </cell>
        </row>
        <row r="214">
          <cell r="A214" t="str">
            <v>CMRUCT23219</v>
          </cell>
        </row>
        <row r="215">
          <cell r="A215" t="str">
            <v>CMRUCT20090</v>
          </cell>
        </row>
        <row r="216">
          <cell r="A216" t="str">
            <v>CMRLPT19247</v>
          </cell>
        </row>
        <row r="217">
          <cell r="A217" t="str">
            <v>CMRLPT22071</v>
          </cell>
        </row>
        <row r="218">
          <cell r="A218" t="str">
            <v>CMRLPT22075</v>
          </cell>
        </row>
        <row r="219">
          <cell r="A219" t="str">
            <v>CMRLPT19154</v>
          </cell>
        </row>
        <row r="220">
          <cell r="A220" t="str">
            <v>CMRLPT19230</v>
          </cell>
        </row>
        <row r="221">
          <cell r="A221" t="str">
            <v>CMRLPT20054</v>
          </cell>
        </row>
        <row r="222">
          <cell r="A222" t="str">
            <v>CMRUCT20024</v>
          </cell>
        </row>
        <row r="223">
          <cell r="A223" t="str">
            <v>CMRUCT24138</v>
          </cell>
        </row>
        <row r="224">
          <cell r="A224" t="str">
            <v>CMRUCT20173</v>
          </cell>
        </row>
        <row r="225">
          <cell r="A225" t="str">
            <v>CMRLPT19163</v>
          </cell>
        </row>
        <row r="226">
          <cell r="A226" t="str">
            <v>CMRLPT24187</v>
          </cell>
        </row>
        <row r="227">
          <cell r="A227" t="str">
            <v>CMRUCT21085</v>
          </cell>
        </row>
        <row r="228">
          <cell r="A228" t="str">
            <v>CMRUCT23231</v>
          </cell>
        </row>
        <row r="229">
          <cell r="A229" t="str">
            <v>CMRLPT21033</v>
          </cell>
        </row>
        <row r="230">
          <cell r="A230" t="str">
            <v>CMRUCT23034</v>
          </cell>
        </row>
        <row r="231">
          <cell r="A231" t="str">
            <v>CMRLPT21009</v>
          </cell>
        </row>
        <row r="232">
          <cell r="A232" t="str">
            <v>CMRUCT19128</v>
          </cell>
        </row>
        <row r="233">
          <cell r="A233" t="str">
            <v>CMRLPT21097</v>
          </cell>
        </row>
        <row r="234">
          <cell r="A234" t="str">
            <v>CMRUCT20069</v>
          </cell>
        </row>
        <row r="235">
          <cell r="A235" t="str">
            <v>CMRLPT24031</v>
          </cell>
        </row>
        <row r="236">
          <cell r="A236" t="str">
            <v>CMRUCT23299</v>
          </cell>
        </row>
        <row r="237">
          <cell r="A237" t="str">
            <v>CMRUCT24048</v>
          </cell>
        </row>
        <row r="238">
          <cell r="A238" t="str">
            <v>CMRUCT23056</v>
          </cell>
        </row>
        <row r="239">
          <cell r="A239" t="str">
            <v>CMRUCT22166</v>
          </cell>
        </row>
        <row r="240">
          <cell r="A240" t="str">
            <v>CMRUCT19145</v>
          </cell>
        </row>
        <row r="241">
          <cell r="A241" t="str">
            <v>CMRUCT23164</v>
          </cell>
        </row>
        <row r="242">
          <cell r="A242" t="str">
            <v>CMRLPT24186</v>
          </cell>
        </row>
        <row r="243">
          <cell r="A243" t="str">
            <v>CMRUCT19237</v>
          </cell>
        </row>
        <row r="244">
          <cell r="A244" t="str">
            <v>CMRUCT20155</v>
          </cell>
        </row>
        <row r="245">
          <cell r="A245" t="str">
            <v>CMRUCT20128</v>
          </cell>
        </row>
        <row r="246">
          <cell r="A246" t="str">
            <v>BALITATT001</v>
          </cell>
        </row>
        <row r="247">
          <cell r="A247" t="str">
            <v>CMRLPT21095</v>
          </cell>
        </row>
        <row r="248">
          <cell r="A248" t="str">
            <v>CMRLPT21129</v>
          </cell>
        </row>
        <row r="249">
          <cell r="A249" t="str">
            <v>CMRLPT24074</v>
          </cell>
        </row>
        <row r="250">
          <cell r="A250" t="str">
            <v>CMRLPT21062</v>
          </cell>
        </row>
        <row r="251">
          <cell r="A251" t="str">
            <v>CMRUCT21059</v>
          </cell>
        </row>
        <row r="252">
          <cell r="A252" t="str">
            <v>CMRUCT24088</v>
          </cell>
        </row>
        <row r="253">
          <cell r="A253" t="str">
            <v>CMRLPT23040</v>
          </cell>
        </row>
        <row r="254">
          <cell r="A254" t="str">
            <v>CMRLPT22127</v>
          </cell>
        </row>
        <row r="255">
          <cell r="A255" t="str">
            <v>CMRLPT21019</v>
          </cell>
        </row>
        <row r="256">
          <cell r="A256" t="str">
            <v>CMRLPT22044</v>
          </cell>
        </row>
        <row r="257">
          <cell r="A257" t="str">
            <v>CMRLPT22166</v>
          </cell>
        </row>
        <row r="258">
          <cell r="A258" t="str">
            <v>CMRLPT22148</v>
          </cell>
        </row>
        <row r="259">
          <cell r="A259" t="str">
            <v>SABCSQCAIS601</v>
          </cell>
        </row>
        <row r="260">
          <cell r="A260" t="str">
            <v>SABCELO101</v>
          </cell>
        </row>
        <row r="261">
          <cell r="A261" t="str">
            <v>CMRLPT23099</v>
          </cell>
        </row>
        <row r="262">
          <cell r="A262" t="str">
            <v>CMRUCT21123</v>
          </cell>
        </row>
        <row r="263">
          <cell r="A263" t="str">
            <v>CMRUCT23253</v>
          </cell>
        </row>
        <row r="264">
          <cell r="A264" t="str">
            <v>CMRLPT21089</v>
          </cell>
        </row>
        <row r="265">
          <cell r="A265" t="str">
            <v>CMRLPT23166</v>
          </cell>
        </row>
        <row r="266">
          <cell r="A266" t="str">
            <v>CMRUCT22101</v>
          </cell>
        </row>
        <row r="267">
          <cell r="A267" t="str">
            <v>CMRLPT19296</v>
          </cell>
        </row>
        <row r="268">
          <cell r="A268" t="str">
            <v>CMRLPT21156</v>
          </cell>
        </row>
        <row r="269">
          <cell r="A269" t="str">
            <v>CMRUCT20148</v>
          </cell>
        </row>
        <row r="270">
          <cell r="A270" t="str">
            <v>CMRUCT19139</v>
          </cell>
        </row>
        <row r="271">
          <cell r="A271" t="str">
            <v>CMRUCT24006</v>
          </cell>
        </row>
        <row r="272">
          <cell r="A272" t="str">
            <v>OLEMMOS101</v>
          </cell>
        </row>
        <row r="273">
          <cell r="A273" t="str">
            <v>CMRLPT19318</v>
          </cell>
        </row>
        <row r="274">
          <cell r="A274" t="str">
            <v>CMRUCT21071</v>
          </cell>
        </row>
        <row r="275">
          <cell r="A275" t="str">
            <v>CMRLPT24011</v>
          </cell>
        </row>
        <row r="276">
          <cell r="A276" t="str">
            <v>CMRUCT23013</v>
          </cell>
        </row>
        <row r="277">
          <cell r="A277" t="str">
            <v>CMRLPT24059</v>
          </cell>
        </row>
        <row r="278">
          <cell r="A278" t="str">
            <v>YAOUPCUT001</v>
          </cell>
        </row>
        <row r="279">
          <cell r="A279" t="str">
            <v>CMRUCT21018</v>
          </cell>
        </row>
        <row r="280">
          <cell r="A280" t="str">
            <v>SABCWEB101</v>
          </cell>
        </row>
        <row r="281">
          <cell r="A281" t="str">
            <v>CMRLPT21047</v>
          </cell>
        </row>
        <row r="282">
          <cell r="A282" t="str">
            <v>CMRLPT23199</v>
          </cell>
        </row>
        <row r="283">
          <cell r="A283" t="str">
            <v>CMRUCT22027</v>
          </cell>
        </row>
        <row r="284">
          <cell r="A284" t="str">
            <v>CMRLPT22060</v>
          </cell>
        </row>
        <row r="285">
          <cell r="A285" t="str">
            <v>CMRUCT23087</v>
          </cell>
        </row>
        <row r="286">
          <cell r="A286" t="str">
            <v>CMRLPT23161</v>
          </cell>
        </row>
        <row r="287">
          <cell r="A287" t="str">
            <v>CMRLPT19203</v>
          </cell>
        </row>
        <row r="288">
          <cell r="A288" t="str">
            <v>CMRLPT24056</v>
          </cell>
        </row>
        <row r="289">
          <cell r="A289" t="str">
            <v>CMRUCT21095</v>
          </cell>
        </row>
        <row r="290">
          <cell r="A290" t="str">
            <v>CMRUCT21102</v>
          </cell>
        </row>
        <row r="291">
          <cell r="A291" t="str">
            <v>CMRLPT19212</v>
          </cell>
        </row>
        <row r="292">
          <cell r="A292" t="str">
            <v>CMRUCT24180</v>
          </cell>
        </row>
        <row r="293">
          <cell r="A293" t="str">
            <v>CMRUCT21083</v>
          </cell>
        </row>
        <row r="294">
          <cell r="A294" t="str">
            <v>SABCBUG101</v>
          </cell>
        </row>
        <row r="295">
          <cell r="A295" t="str">
            <v>CMRLPT22131</v>
          </cell>
        </row>
        <row r="296">
          <cell r="A296" t="str">
            <v>CMRLPT22141</v>
          </cell>
        </row>
        <row r="297">
          <cell r="A297" t="str">
            <v>sabckpi606</v>
          </cell>
        </row>
        <row r="298">
          <cell r="A298" t="str">
            <v>CMRUCT20095</v>
          </cell>
        </row>
        <row r="299">
          <cell r="A299" t="str">
            <v>CMRUCT21110</v>
          </cell>
        </row>
        <row r="300">
          <cell r="A300" t="str">
            <v>CMRLPT19013</v>
          </cell>
        </row>
        <row r="301">
          <cell r="A301" t="str">
            <v>CMRLPT21099</v>
          </cell>
        </row>
        <row r="302">
          <cell r="A302" t="str">
            <v>CMRUCT22111</v>
          </cell>
        </row>
        <row r="303">
          <cell r="A303" t="str">
            <v>CMRUCT22007</v>
          </cell>
        </row>
        <row r="304">
          <cell r="A304" t="str">
            <v>CMRLPT21139</v>
          </cell>
        </row>
        <row r="305">
          <cell r="A305" t="str">
            <v>CMRUCT22057</v>
          </cell>
        </row>
        <row r="306">
          <cell r="A306" t="str">
            <v>CMRLPT24022</v>
          </cell>
        </row>
        <row r="307">
          <cell r="A307" t="str">
            <v>SOCASOFT101</v>
          </cell>
        </row>
        <row r="308">
          <cell r="A308" t="str">
            <v>CMRUCT19202</v>
          </cell>
        </row>
        <row r="309">
          <cell r="A309" t="str">
            <v>CMRUCT21044</v>
          </cell>
        </row>
        <row r="310">
          <cell r="A310" t="str">
            <v>CMRLPT21072</v>
          </cell>
        </row>
        <row r="311">
          <cell r="A311" t="str">
            <v>CMRLPT22046</v>
          </cell>
        </row>
        <row r="312">
          <cell r="A312" t="str">
            <v>CMRUCT21014</v>
          </cell>
        </row>
        <row r="313">
          <cell r="A313" t="str">
            <v>CMRUCT22105</v>
          </cell>
        </row>
        <row r="314">
          <cell r="A314" t="str">
            <v>CMRUCT23177</v>
          </cell>
        </row>
        <row r="315">
          <cell r="A315" t="str">
            <v>BONADOMC002</v>
          </cell>
        </row>
        <row r="316">
          <cell r="A316" t="str">
            <v>CMRUCT23137</v>
          </cell>
        </row>
        <row r="317">
          <cell r="A317" t="str">
            <v>pontbbrassbaf</v>
          </cell>
        </row>
        <row r="318">
          <cell r="A318" t="str">
            <v>CMRLPT23233</v>
          </cell>
        </row>
        <row r="319">
          <cell r="A319" t="str">
            <v>BAFOPCUT001</v>
          </cell>
        </row>
        <row r="320">
          <cell r="A320" t="str">
            <v>CMRUCT24025</v>
          </cell>
        </row>
        <row r="321">
          <cell r="A321" t="str">
            <v>CMRLPT23087</v>
          </cell>
        </row>
        <row r="322">
          <cell r="A322" t="str">
            <v>CMRUCT22046</v>
          </cell>
        </row>
        <row r="323">
          <cell r="A323" t="str">
            <v>CMRUCT20145</v>
          </cell>
        </row>
        <row r="324">
          <cell r="A324" t="str">
            <v>CMRLPT24002</v>
          </cell>
        </row>
        <row r="325">
          <cell r="A325" t="str">
            <v>CMRUCT21105</v>
          </cell>
        </row>
        <row r="326">
          <cell r="A326" t="str">
            <v>NDOKDOMC003</v>
          </cell>
        </row>
        <row r="327">
          <cell r="A327" t="str">
            <v>CMRUCT23061</v>
          </cell>
        </row>
        <row r="328">
          <cell r="A328" t="str">
            <v>CMRLPT21090</v>
          </cell>
        </row>
        <row r="329">
          <cell r="A329" t="str">
            <v>CMRLPT23118</v>
          </cell>
        </row>
        <row r="330">
          <cell r="A330" t="str">
            <v>CMRUCT23057</v>
          </cell>
        </row>
        <row r="331">
          <cell r="A331" t="str">
            <v>CMRUCT23069</v>
          </cell>
        </row>
        <row r="332">
          <cell r="A332" t="str">
            <v>CMRLPT23266</v>
          </cell>
        </row>
        <row r="333">
          <cell r="A333" t="str">
            <v>CMRUCT20085</v>
          </cell>
        </row>
        <row r="334">
          <cell r="A334" t="str">
            <v>CMRUCT23179</v>
          </cell>
        </row>
        <row r="335">
          <cell r="A335" t="str">
            <v>CMRUCT22124</v>
          </cell>
        </row>
        <row r="336">
          <cell r="A336" t="str">
            <v>BAFOUSIN002</v>
          </cell>
        </row>
        <row r="337">
          <cell r="A337" t="str">
            <v>CMRUCT23245</v>
          </cell>
        </row>
        <row r="338">
          <cell r="A338" t="str">
            <v>CMRLPT23053</v>
          </cell>
        </row>
        <row r="339">
          <cell r="A339" t="str">
            <v>BALIDOMC004</v>
          </cell>
        </row>
        <row r="340">
          <cell r="A340" t="str">
            <v>cmrlpt22197</v>
          </cell>
        </row>
        <row r="341">
          <cell r="A341" t="str">
            <v>CMRUCT23230</v>
          </cell>
        </row>
        <row r="342">
          <cell r="A342" t="str">
            <v>CMRLPT23245</v>
          </cell>
        </row>
        <row r="343">
          <cell r="A343" t="str">
            <v>CMRLPT23201</v>
          </cell>
        </row>
        <row r="344">
          <cell r="A344" t="str">
            <v>CMRLPT23257</v>
          </cell>
        </row>
        <row r="345">
          <cell r="A345" t="str">
            <v>CMRUCT20064</v>
          </cell>
        </row>
        <row r="346">
          <cell r="A346" t="str">
            <v>CMRLPT21166</v>
          </cell>
        </row>
        <row r="347">
          <cell r="A347" t="str">
            <v>CMRLPT21048</v>
          </cell>
        </row>
        <row r="348">
          <cell r="A348" t="str">
            <v>CMRLPT23017</v>
          </cell>
        </row>
        <row r="349">
          <cell r="A349" t="str">
            <v>CMRUCT23086</v>
          </cell>
        </row>
        <row r="350">
          <cell r="A350" t="str">
            <v>mescondgarou</v>
          </cell>
        </row>
        <row r="351">
          <cell r="A351" t="str">
            <v>CMRUCT24009</v>
          </cell>
        </row>
        <row r="352">
          <cell r="A352" t="str">
            <v>BAFOUSIN003</v>
          </cell>
        </row>
        <row r="353">
          <cell r="A353" t="str">
            <v>CMRUCT23188</v>
          </cell>
        </row>
        <row r="354">
          <cell r="A354" t="str">
            <v>CMRLPT23217</v>
          </cell>
        </row>
        <row r="355">
          <cell r="A355" t="str">
            <v>CMRLPT19187</v>
          </cell>
        </row>
        <row r="356">
          <cell r="A356" t="str">
            <v>CMRLPT22147</v>
          </cell>
        </row>
        <row r="357">
          <cell r="A357" t="str">
            <v>CMRLPT22047</v>
          </cell>
        </row>
        <row r="358">
          <cell r="A358" t="str">
            <v>CMRLPT22038</v>
          </cell>
        </row>
        <row r="359">
          <cell r="A359" t="str">
            <v>CMRUCT19169</v>
          </cell>
        </row>
        <row r="360">
          <cell r="A360" t="str">
            <v>CMRUCT22059</v>
          </cell>
        </row>
        <row r="361">
          <cell r="A361" t="str">
            <v>CMRLPT23009</v>
          </cell>
        </row>
        <row r="362">
          <cell r="A362" t="str">
            <v>SABCOMNI101</v>
          </cell>
        </row>
        <row r="363">
          <cell r="A363" t="str">
            <v>CMRLPT19361</v>
          </cell>
        </row>
        <row r="364">
          <cell r="A364" t="str">
            <v>CMRUCT22031</v>
          </cell>
        </row>
        <row r="365">
          <cell r="A365" t="str">
            <v>SABCKPI105</v>
          </cell>
        </row>
        <row r="366">
          <cell r="A366" t="str">
            <v>CMRLPT21078</v>
          </cell>
        </row>
        <row r="367">
          <cell r="A367" t="str">
            <v>SABCAMPLI101</v>
          </cell>
        </row>
        <row r="368">
          <cell r="A368" t="str">
            <v>CMRLPT22120</v>
          </cell>
        </row>
        <row r="369">
          <cell r="A369" t="str">
            <v>CMRUCT23148</v>
          </cell>
        </row>
        <row r="370">
          <cell r="A370" t="str">
            <v>CMRLPT23305</v>
          </cell>
        </row>
        <row r="371">
          <cell r="A371" t="str">
            <v>CMRUCT23109</v>
          </cell>
        </row>
        <row r="372">
          <cell r="A372" t="str">
            <v>SABCBPC601</v>
          </cell>
        </row>
        <row r="373">
          <cell r="A373" t="str">
            <v>CMRLPT22109</v>
          </cell>
        </row>
        <row r="374">
          <cell r="A374" t="str">
            <v>CMRUCT23114</v>
          </cell>
        </row>
        <row r="375">
          <cell r="A375" t="str">
            <v>CMRLPT19179</v>
          </cell>
        </row>
        <row r="376">
          <cell r="A376" t="str">
            <v>CMRLPT23269</v>
          </cell>
        </row>
        <row r="377">
          <cell r="A377" t="str">
            <v>CMRLPT22178</v>
          </cell>
        </row>
        <row r="378">
          <cell r="A378" t="str">
            <v>CMRUCT19025</v>
          </cell>
        </row>
        <row r="379">
          <cell r="A379" t="str">
            <v>CMRUCT19130</v>
          </cell>
        </row>
        <row r="380">
          <cell r="A380" t="str">
            <v>CMRUCT20073</v>
          </cell>
        </row>
        <row r="381">
          <cell r="A381" t="str">
            <v>CMRLPT21056</v>
          </cell>
        </row>
        <row r="382">
          <cell r="A382" t="str">
            <v>CMRLPT24138</v>
          </cell>
        </row>
        <row r="383">
          <cell r="A383" t="str">
            <v>CMRUCT22003</v>
          </cell>
        </row>
        <row r="384">
          <cell r="A384" t="str">
            <v>CMRUCT24049</v>
          </cell>
        </row>
        <row r="385">
          <cell r="A385" t="str">
            <v>CMRUCT23270</v>
          </cell>
        </row>
        <row r="386">
          <cell r="A386" t="str">
            <v>BALIDOMC005</v>
          </cell>
        </row>
        <row r="387">
          <cell r="A387" t="str">
            <v>CMRUCT23320</v>
          </cell>
        </row>
        <row r="388">
          <cell r="A388" t="str">
            <v>CMRUCT23144</v>
          </cell>
        </row>
        <row r="389">
          <cell r="A389" t="str">
            <v>CMRLTP20065</v>
          </cell>
        </row>
        <row r="390">
          <cell r="A390" t="str">
            <v>CMRLPT22125</v>
          </cell>
        </row>
        <row r="391">
          <cell r="A391" t="str">
            <v>CMRLPT20045</v>
          </cell>
        </row>
        <row r="392">
          <cell r="A392" t="str">
            <v>CMRUCT24032</v>
          </cell>
        </row>
        <row r="393">
          <cell r="A393" t="str">
            <v>CMRUCT21064</v>
          </cell>
        </row>
        <row r="394">
          <cell r="A394" t="str">
            <v>CMRUCT23240</v>
          </cell>
        </row>
        <row r="395">
          <cell r="A395" t="str">
            <v>SABCBI102</v>
          </cell>
        </row>
        <row r="396">
          <cell r="A396" t="str">
            <v>CMRUCT23195</v>
          </cell>
        </row>
        <row r="397">
          <cell r="A397" t="str">
            <v>CMRLPT22070</v>
          </cell>
        </row>
        <row r="398">
          <cell r="A398" t="str">
            <v>CMRUCT23099</v>
          </cell>
        </row>
        <row r="399">
          <cell r="A399" t="str">
            <v>CMRUCT22119</v>
          </cell>
        </row>
        <row r="400">
          <cell r="A400" t="str">
            <v>BALIDOMC007</v>
          </cell>
        </row>
        <row r="401">
          <cell r="A401" t="str">
            <v>CMRLPT24075</v>
          </cell>
        </row>
        <row r="402">
          <cell r="A402" t="str">
            <v>CMRLPT21064</v>
          </cell>
        </row>
        <row r="403">
          <cell r="A403" t="str">
            <v>cmruct20108</v>
          </cell>
        </row>
        <row r="404">
          <cell r="A404" t="str">
            <v>CMRUCT23257</v>
          </cell>
        </row>
        <row r="405">
          <cell r="A405" t="str">
            <v>SABCERP101</v>
          </cell>
        </row>
        <row r="406">
          <cell r="A406" t="str">
            <v>CMRLPT23275</v>
          </cell>
        </row>
        <row r="407">
          <cell r="A407" t="str">
            <v>CMRLPT22132</v>
          </cell>
        </row>
        <row r="408">
          <cell r="A408" t="str">
            <v>CMRUCT22026</v>
          </cell>
        </row>
        <row r="409">
          <cell r="A409" t="str">
            <v>CMRUCT23237</v>
          </cell>
        </row>
        <row r="410">
          <cell r="A410" t="str">
            <v>messgxkoum</v>
          </cell>
        </row>
        <row r="411">
          <cell r="A411" t="str">
            <v>CMRUCT23054</v>
          </cell>
        </row>
        <row r="412">
          <cell r="A412" t="str">
            <v>CMRLPT22200</v>
          </cell>
        </row>
        <row r="413">
          <cell r="A413" t="str">
            <v>CMRUCT23025</v>
          </cell>
        </row>
        <row r="414">
          <cell r="A414" t="str">
            <v>BONAPDDK101</v>
          </cell>
        </row>
        <row r="415">
          <cell r="A415" t="str">
            <v>CMRLPT24080</v>
          </cell>
        </row>
        <row r="416">
          <cell r="A416" t="str">
            <v>CMRUCT22006</v>
          </cell>
        </row>
        <row r="417">
          <cell r="A417" t="str">
            <v>CMRUCT22062</v>
          </cell>
        </row>
        <row r="418">
          <cell r="A418" t="str">
            <v>CMRLPT22117</v>
          </cell>
        </row>
        <row r="419">
          <cell r="A419" t="str">
            <v>CMRLPT23283</v>
          </cell>
        </row>
        <row r="420">
          <cell r="A420" t="str">
            <v>CMRUCT22146</v>
          </cell>
        </row>
        <row r="421">
          <cell r="A421" t="str">
            <v>SOCAMSQL101</v>
          </cell>
        </row>
        <row r="422">
          <cell r="A422" t="str">
            <v>SABCTSEL102</v>
          </cell>
        </row>
        <row r="423">
          <cell r="A423" t="str">
            <v>CMRLPT22023</v>
          </cell>
        </row>
        <row r="424">
          <cell r="A424" t="str">
            <v>SABCMMIX101</v>
          </cell>
        </row>
        <row r="425">
          <cell r="A425" t="str">
            <v>CMRLPT20009</v>
          </cell>
        </row>
        <row r="426">
          <cell r="A426" t="str">
            <v>CMRUCT20056</v>
          </cell>
        </row>
        <row r="427">
          <cell r="A427" t="str">
            <v>CMRUCT19192</v>
          </cell>
        </row>
        <row r="428">
          <cell r="A428" t="str">
            <v>CMRUCT19006</v>
          </cell>
        </row>
        <row r="429">
          <cell r="A429" t="str">
            <v>CMRUCT21124</v>
          </cell>
        </row>
        <row r="430">
          <cell r="A430" t="str">
            <v>CMRUCT22002</v>
          </cell>
        </row>
        <row r="431">
          <cell r="A431" t="str">
            <v>CMRUCT23091</v>
          </cell>
        </row>
        <row r="432">
          <cell r="A432" t="str">
            <v>CMRLPT19229</v>
          </cell>
        </row>
        <row r="433">
          <cell r="A433" t="str">
            <v>CMRUCT21094</v>
          </cell>
        </row>
        <row r="434">
          <cell r="A434" t="str">
            <v>GAROMOS101</v>
          </cell>
        </row>
        <row r="435">
          <cell r="A435" t="str">
            <v>SABCSCCM101</v>
          </cell>
        </row>
        <row r="436">
          <cell r="A436" t="str">
            <v>CMRUCT23218</v>
          </cell>
        </row>
        <row r="437">
          <cell r="A437" t="str">
            <v>CMRLPT22113</v>
          </cell>
        </row>
        <row r="438">
          <cell r="A438" t="str">
            <v>CMRUCT22099</v>
          </cell>
        </row>
        <row r="439">
          <cell r="A439" t="str">
            <v>CMRLPT23088</v>
          </cell>
        </row>
        <row r="440">
          <cell r="A440" t="str">
            <v>CMRLPT19174</v>
          </cell>
        </row>
        <row r="441">
          <cell r="A441" t="str">
            <v>CMRLPT24085</v>
          </cell>
        </row>
        <row r="442">
          <cell r="A442" t="str">
            <v>CMRLPT21030</v>
          </cell>
        </row>
        <row r="443">
          <cell r="A443" t="str">
            <v>CMRUCT19253</v>
          </cell>
        </row>
        <row r="444">
          <cell r="A444" t="str">
            <v>CMRLPT24092</v>
          </cell>
        </row>
        <row r="445">
          <cell r="A445" t="str">
            <v>CMRLPT21018</v>
          </cell>
        </row>
        <row r="446">
          <cell r="A446" t="str">
            <v>SABCBPC603</v>
          </cell>
        </row>
        <row r="447">
          <cell r="A447" t="str">
            <v>CMRUCT24194</v>
          </cell>
        </row>
        <row r="448">
          <cell r="A448" t="str">
            <v>CMRUCT23012</v>
          </cell>
        </row>
        <row r="449">
          <cell r="A449" t="str">
            <v>CMRUCT23037</v>
          </cell>
        </row>
        <row r="450">
          <cell r="A450" t="str">
            <v>CMRUCT23096</v>
          </cell>
        </row>
        <row r="451">
          <cell r="A451" t="str">
            <v>CMRLPT23083</v>
          </cell>
        </row>
        <row r="452">
          <cell r="A452" t="str">
            <v>CMRUCT23145</v>
          </cell>
        </row>
        <row r="453">
          <cell r="A453" t="str">
            <v>CMRLPT20032</v>
          </cell>
        </row>
        <row r="454">
          <cell r="A454" t="str">
            <v>CMRUCT23210</v>
          </cell>
        </row>
        <row r="455">
          <cell r="A455" t="str">
            <v>CMRUCT24173</v>
          </cell>
        </row>
        <row r="456">
          <cell r="A456" t="str">
            <v>CMRLPT23273</v>
          </cell>
        </row>
        <row r="457">
          <cell r="A457" t="str">
            <v>CMRUCT24036</v>
          </cell>
        </row>
        <row r="458">
          <cell r="A458" t="str">
            <v>CMRLPT20121</v>
          </cell>
        </row>
        <row r="459">
          <cell r="A459" t="str">
            <v>CMRLPT19088</v>
          </cell>
        </row>
        <row r="460">
          <cell r="A460" t="str">
            <v>CMRUCT19256</v>
          </cell>
        </row>
        <row r="461">
          <cell r="A461" t="str">
            <v>CMRUCT23259</v>
          </cell>
        </row>
        <row r="462">
          <cell r="A462" t="str">
            <v>CMRUCT20050</v>
          </cell>
        </row>
        <row r="463">
          <cell r="A463" t="str">
            <v>CMRLPT24012</v>
          </cell>
        </row>
        <row r="464">
          <cell r="A464" t="str">
            <v>SABCASCO101</v>
          </cell>
        </row>
        <row r="465">
          <cell r="A465" t="str">
            <v>CMRUCT23015</v>
          </cell>
        </row>
        <row r="466">
          <cell r="A466" t="str">
            <v>CMRLPT20011</v>
          </cell>
        </row>
        <row r="467">
          <cell r="A467" t="str">
            <v>CMRUCT22122</v>
          </cell>
        </row>
        <row r="468">
          <cell r="A468" t="str">
            <v>CMRLPT23218</v>
          </cell>
        </row>
        <row r="469">
          <cell r="A469" t="str">
            <v>CMRUCT24070</v>
          </cell>
        </row>
        <row r="470">
          <cell r="A470" t="str">
            <v>CMRUCT24039</v>
          </cell>
        </row>
        <row r="471">
          <cell r="A471" t="str">
            <v>CMRUCT21002</v>
          </cell>
        </row>
        <row r="472">
          <cell r="A472" t="str">
            <v>SIACFICH002</v>
          </cell>
        </row>
        <row r="473">
          <cell r="A473" t="str">
            <v>CMRLPT24024</v>
          </cell>
        </row>
        <row r="474">
          <cell r="A474" t="str">
            <v>CMRUCT24175</v>
          </cell>
        </row>
        <row r="475">
          <cell r="A475" t="str">
            <v>CMRUCT20033</v>
          </cell>
        </row>
        <row r="476">
          <cell r="A476" t="str">
            <v>CMRUCT21076</v>
          </cell>
        </row>
        <row r="477">
          <cell r="A477" t="str">
            <v>CMRLPT24048</v>
          </cell>
        </row>
        <row r="478">
          <cell r="A478" t="str">
            <v>CMRLPT24147</v>
          </cell>
        </row>
        <row r="479">
          <cell r="A479" t="str">
            <v>CMRUCT23008</v>
          </cell>
        </row>
        <row r="480">
          <cell r="A480" t="str">
            <v>SABCGEDO101</v>
          </cell>
        </row>
        <row r="481">
          <cell r="A481" t="str">
            <v>CMRUCT23228</v>
          </cell>
        </row>
        <row r="482">
          <cell r="A482" t="str">
            <v>CMRUCT23017</v>
          </cell>
        </row>
        <row r="483">
          <cell r="A483" t="str">
            <v>CMRUCT20072</v>
          </cell>
        </row>
        <row r="484">
          <cell r="A484" t="str">
            <v>mesttebaf</v>
          </cell>
        </row>
        <row r="485">
          <cell r="A485" t="str">
            <v>CMRLPT23029</v>
          </cell>
        </row>
        <row r="486">
          <cell r="A486" t="str">
            <v>CMRUCT24019</v>
          </cell>
        </row>
        <row r="487">
          <cell r="A487" t="str">
            <v>CMRUCT20053</v>
          </cell>
        </row>
        <row r="488">
          <cell r="A488" t="str">
            <v>CMRUCT21027</v>
          </cell>
        </row>
        <row r="489">
          <cell r="A489" t="str">
            <v>CMRLPT21082</v>
          </cell>
        </row>
        <row r="490">
          <cell r="A490" t="str">
            <v>CMRLPT21074</v>
          </cell>
        </row>
        <row r="491">
          <cell r="A491" t="str">
            <v>SABCWIFI601</v>
          </cell>
        </row>
        <row r="492">
          <cell r="A492" t="str">
            <v>BALILIMS001</v>
          </cell>
        </row>
        <row r="493">
          <cell r="A493" t="str">
            <v>YAOUPDDK101</v>
          </cell>
        </row>
        <row r="494">
          <cell r="A494" t="str">
            <v>SEMCUSIN001</v>
          </cell>
        </row>
        <row r="495">
          <cell r="A495" t="str">
            <v>CMRUCT21006</v>
          </cell>
        </row>
        <row r="496">
          <cell r="A496" t="str">
            <v>CMRLPT23135</v>
          </cell>
        </row>
        <row r="497">
          <cell r="A497" t="str">
            <v>CMRLPT21011</v>
          </cell>
        </row>
        <row r="498">
          <cell r="A498" t="str">
            <v>CMRUCT21010</v>
          </cell>
        </row>
        <row r="499">
          <cell r="A499" t="str">
            <v>CMRUCT20100</v>
          </cell>
        </row>
        <row r="500">
          <cell r="A500" t="str">
            <v>CMRUCT21117</v>
          </cell>
        </row>
        <row r="501">
          <cell r="A501" t="str">
            <v>CMRUCT21111</v>
          </cell>
        </row>
        <row r="502">
          <cell r="A502" t="str">
            <v>SABCVPRX103</v>
          </cell>
        </row>
        <row r="503">
          <cell r="A503" t="str">
            <v>CMRLPT22171</v>
          </cell>
        </row>
        <row r="504">
          <cell r="A504" t="str">
            <v>CMRUCT24139</v>
          </cell>
        </row>
        <row r="505">
          <cell r="A505" t="str">
            <v>CMRLPT22045</v>
          </cell>
        </row>
        <row r="506">
          <cell r="A506" t="str">
            <v>CMRLPT23085</v>
          </cell>
        </row>
        <row r="507">
          <cell r="A507" t="str">
            <v>CMRLPT21170</v>
          </cell>
        </row>
        <row r="508">
          <cell r="A508" t="str">
            <v>CMRLPT22145</v>
          </cell>
        </row>
        <row r="509">
          <cell r="A509" t="str">
            <v>CMRLPT22085</v>
          </cell>
        </row>
        <row r="510">
          <cell r="A510" t="str">
            <v>CMRUCT21008</v>
          </cell>
        </row>
        <row r="511">
          <cell r="A511" t="str">
            <v>CMRLPT24137</v>
          </cell>
        </row>
        <row r="512">
          <cell r="A512" t="str">
            <v>CMRUCT24172</v>
          </cell>
        </row>
        <row r="513">
          <cell r="A513" t="str">
            <v>CMRLPT23119</v>
          </cell>
        </row>
        <row r="514">
          <cell r="A514" t="str">
            <v>messgxgaro</v>
          </cell>
        </row>
        <row r="515">
          <cell r="A515" t="str">
            <v>CMRLPT23128</v>
          </cell>
        </row>
        <row r="516">
          <cell r="A516" t="str">
            <v>CMRUCT22078</v>
          </cell>
        </row>
        <row r="517">
          <cell r="A517" t="str">
            <v>CMRUCT23074</v>
          </cell>
        </row>
        <row r="518">
          <cell r="A518" t="str">
            <v>CMRLPT24104</v>
          </cell>
        </row>
        <row r="519">
          <cell r="A519" t="str">
            <v>CMRUCT23288</v>
          </cell>
        </row>
        <row r="520">
          <cell r="A520" t="str">
            <v>CMRUCT24102</v>
          </cell>
        </row>
        <row r="521">
          <cell r="A521" t="str">
            <v>SABCSQCAIS101</v>
          </cell>
        </row>
        <row r="522">
          <cell r="A522" t="str">
            <v>CMRLPT19358</v>
          </cell>
        </row>
        <row r="523">
          <cell r="A523" t="str">
            <v>CMRLPT22052</v>
          </cell>
        </row>
        <row r="524">
          <cell r="A524" t="str">
            <v>CMRLPT23075</v>
          </cell>
        </row>
        <row r="525">
          <cell r="A525" t="str">
            <v>CMRUCT23296</v>
          </cell>
        </row>
        <row r="526">
          <cell r="A526" t="str">
            <v>CMRLPT22110</v>
          </cell>
        </row>
        <row r="527">
          <cell r="A527" t="str">
            <v>CMRUCT20063</v>
          </cell>
        </row>
        <row r="528">
          <cell r="A528" t="str">
            <v>cmruct22095</v>
          </cell>
        </row>
        <row r="529">
          <cell r="A529" t="str">
            <v>CMRUCT23154</v>
          </cell>
        </row>
        <row r="530">
          <cell r="A530" t="str">
            <v>CMRLPT20069</v>
          </cell>
        </row>
        <row r="531">
          <cell r="A531" t="str">
            <v>CMRLPT23152</v>
          </cell>
        </row>
        <row r="532">
          <cell r="A532" t="str">
            <v>CMRUCT24007</v>
          </cell>
        </row>
        <row r="533">
          <cell r="A533" t="str">
            <v>CMRUCT20060</v>
          </cell>
        </row>
        <row r="534">
          <cell r="A534" t="str">
            <v>CMRLPT21126</v>
          </cell>
        </row>
        <row r="535">
          <cell r="A535" t="str">
            <v>CMRLPT24203</v>
          </cell>
        </row>
        <row r="536">
          <cell r="A536" t="str">
            <v>CMRLPT22112</v>
          </cell>
        </row>
        <row r="537">
          <cell r="A537" t="str">
            <v>CMRLPT19189</v>
          </cell>
        </row>
        <row r="538">
          <cell r="A538" t="str">
            <v>SABCMASS101</v>
          </cell>
        </row>
        <row r="539">
          <cell r="A539" t="str">
            <v>CMRLPT20030</v>
          </cell>
        </row>
        <row r="540">
          <cell r="A540" t="str">
            <v>CMRLPT22041</v>
          </cell>
        </row>
        <row r="541">
          <cell r="A541" t="str">
            <v>CMRUCT23121</v>
          </cell>
        </row>
        <row r="542">
          <cell r="A542" t="str">
            <v>CMRUCT21047</v>
          </cell>
        </row>
        <row r="543">
          <cell r="A543" t="str">
            <v>SABCFUTU601</v>
          </cell>
        </row>
        <row r="544">
          <cell r="A544" t="str">
            <v>CMRLPT23101</v>
          </cell>
        </row>
        <row r="545">
          <cell r="A545" t="str">
            <v>MESCONDNDOK1</v>
          </cell>
        </row>
        <row r="546">
          <cell r="A546" t="str">
            <v>SABCKPI1031</v>
          </cell>
        </row>
        <row r="547">
          <cell r="A547" t="str">
            <v>CMRLPT24063</v>
          </cell>
        </row>
        <row r="548">
          <cell r="A548" t="str">
            <v>CMRLPT20020</v>
          </cell>
        </row>
        <row r="549">
          <cell r="A549" t="str">
            <v>SABCPASDO102</v>
          </cell>
        </row>
        <row r="550">
          <cell r="A550" t="str">
            <v>CMRUCT24050</v>
          </cell>
        </row>
        <row r="551">
          <cell r="A551" t="str">
            <v>BONAUPCUT101</v>
          </cell>
        </row>
        <row r="552">
          <cell r="A552" t="str">
            <v>CMRUCT23032</v>
          </cell>
        </row>
        <row r="553">
          <cell r="A553" t="str">
            <v>CMRLPT19316</v>
          </cell>
        </row>
        <row r="554">
          <cell r="A554" t="str">
            <v>CMRLPT21167</v>
          </cell>
        </row>
        <row r="555">
          <cell r="A555" t="str">
            <v>CMRUCT24197</v>
          </cell>
        </row>
        <row r="556">
          <cell r="A556" t="str">
            <v>CMRLPT23090</v>
          </cell>
        </row>
        <row r="557">
          <cell r="A557" t="str">
            <v>CMRLPT23078</v>
          </cell>
        </row>
        <row r="558">
          <cell r="A558" t="str">
            <v>CMRUCT21061</v>
          </cell>
        </row>
        <row r="559">
          <cell r="A559" t="str">
            <v>CMRLPT22196</v>
          </cell>
        </row>
        <row r="560">
          <cell r="A560" t="str">
            <v>CMRLPT19242</v>
          </cell>
        </row>
        <row r="561">
          <cell r="A561" t="str">
            <v>CMRLPT22064</v>
          </cell>
        </row>
        <row r="562">
          <cell r="A562" t="str">
            <v>CMRLPT24062</v>
          </cell>
        </row>
        <row r="563">
          <cell r="A563" t="str">
            <v>CMRUCT21086</v>
          </cell>
        </row>
        <row r="564">
          <cell r="A564" t="str">
            <v>CMRLPT21025</v>
          </cell>
        </row>
        <row r="565">
          <cell r="A565" t="str">
            <v>OMBEPCUT001</v>
          </cell>
        </row>
        <row r="566">
          <cell r="A566" t="str">
            <v>CMRLPT20075</v>
          </cell>
        </row>
        <row r="567">
          <cell r="A567" t="str">
            <v>CMRUCT24071</v>
          </cell>
        </row>
        <row r="568">
          <cell r="A568" t="str">
            <v>CMRUCT22010</v>
          </cell>
        </row>
        <row r="569">
          <cell r="A569" t="str">
            <v>CMRLPT19177</v>
          </cell>
        </row>
        <row r="570">
          <cell r="A570" t="str">
            <v>CMRLPT22026</v>
          </cell>
        </row>
        <row r="571">
          <cell r="A571" t="str">
            <v>CMRUCT23062</v>
          </cell>
        </row>
        <row r="572">
          <cell r="A572" t="str">
            <v>CMRLPT23097</v>
          </cell>
        </row>
        <row r="573">
          <cell r="A573" t="str">
            <v>CMRLPT23081</v>
          </cell>
        </row>
        <row r="574">
          <cell r="A574" t="str">
            <v>SOCADOMC002</v>
          </cell>
        </row>
        <row r="575">
          <cell r="A575" t="str">
            <v>CMRLPT19002</v>
          </cell>
        </row>
        <row r="576">
          <cell r="A576" t="str">
            <v>CMRLPT21055</v>
          </cell>
        </row>
        <row r="577">
          <cell r="A577" t="str">
            <v>2a02:9130:2eb:ccc5:4082:ba0e:3a23:bc2e</v>
          </cell>
        </row>
        <row r="578">
          <cell r="A578" t="str">
            <v>YAOUSHARG101</v>
          </cell>
        </row>
        <row r="579">
          <cell r="A579" t="str">
            <v>CMRUCT19090</v>
          </cell>
        </row>
        <row r="580">
          <cell r="A580" t="str">
            <v>CMRLPT21084</v>
          </cell>
        </row>
        <row r="581">
          <cell r="A581" t="str">
            <v>CMRLPT21094</v>
          </cell>
        </row>
        <row r="582">
          <cell r="A582" t="str">
            <v>CMRLPT20070</v>
          </cell>
        </row>
        <row r="583">
          <cell r="A583" t="str">
            <v>CMRLPT24144</v>
          </cell>
        </row>
        <row r="584">
          <cell r="A584" t="str">
            <v>yaousin002</v>
          </cell>
        </row>
        <row r="585">
          <cell r="A585" t="str">
            <v>CMRLPT23289</v>
          </cell>
        </row>
        <row r="586">
          <cell r="A586" t="str">
            <v>CMRUCT23058</v>
          </cell>
        </row>
        <row r="587">
          <cell r="A587" t="str">
            <v>SABCTEST601</v>
          </cell>
        </row>
        <row r="588">
          <cell r="A588" t="str">
            <v>CMRUCT23150</v>
          </cell>
        </row>
        <row r="589">
          <cell r="A589" t="str">
            <v>CMRLPT19279</v>
          </cell>
        </row>
        <row r="590">
          <cell r="A590" t="str">
            <v>CMRLPT23064</v>
          </cell>
        </row>
        <row r="591">
          <cell r="A591" t="str">
            <v>CMRLPT23190</v>
          </cell>
        </row>
        <row r="592">
          <cell r="A592" t="str">
            <v>CMRLPT23183</v>
          </cell>
        </row>
        <row r="593">
          <cell r="A593" t="str">
            <v>CMRLPT19245</v>
          </cell>
        </row>
        <row r="594">
          <cell r="A594" t="str">
            <v>CMRUCT23168</v>
          </cell>
        </row>
        <row r="595">
          <cell r="A595" t="str">
            <v>CMRLPT23061</v>
          </cell>
        </row>
        <row r="596">
          <cell r="A596" t="str">
            <v>CMRLPT22049</v>
          </cell>
        </row>
        <row r="597">
          <cell r="A597" t="str">
            <v>CMRLPT21105</v>
          </cell>
        </row>
        <row r="598">
          <cell r="A598" t="str">
            <v>CMRUCT19013</v>
          </cell>
        </row>
        <row r="599">
          <cell r="A599" t="str">
            <v>CMRUCT21039</v>
          </cell>
        </row>
        <row r="600">
          <cell r="A600" t="str">
            <v>CMRLPT24149</v>
          </cell>
        </row>
        <row r="601">
          <cell r="A601" t="str">
            <v>CMRUCT22063</v>
          </cell>
        </row>
        <row r="602">
          <cell r="A602" t="str">
            <v>SOCAECOSYS101</v>
          </cell>
        </row>
        <row r="603">
          <cell r="A603" t="str">
            <v>SIACUPCUT101</v>
          </cell>
        </row>
        <row r="604">
          <cell r="A604" t="str">
            <v>CMRLPT19356</v>
          </cell>
        </row>
        <row r="605">
          <cell r="A605" t="str">
            <v>CMRUCT24073</v>
          </cell>
        </row>
        <row r="606">
          <cell r="A606" t="str">
            <v>CMRUCT24077</v>
          </cell>
        </row>
        <row r="607">
          <cell r="A607" t="str">
            <v>cmruct23047</v>
          </cell>
        </row>
        <row r="608">
          <cell r="A608" t="str">
            <v>CMRUCT20037</v>
          </cell>
        </row>
        <row r="609">
          <cell r="A609" t="str">
            <v>CMRUCT24195</v>
          </cell>
        </row>
        <row r="610">
          <cell r="A610" t="str">
            <v>CMRUCT19068</v>
          </cell>
        </row>
        <row r="611">
          <cell r="A611" t="str">
            <v>CMRLPT23284</v>
          </cell>
        </row>
        <row r="612">
          <cell r="A612" t="str">
            <v>CMRUCT23190</v>
          </cell>
        </row>
        <row r="613">
          <cell r="A613" t="str">
            <v>CMRLPT24173</v>
          </cell>
        </row>
        <row r="614">
          <cell r="A614" t="str">
            <v>CMRUCT20080</v>
          </cell>
        </row>
        <row r="615">
          <cell r="A615" t="str">
            <v>CMRUCT20096</v>
          </cell>
        </row>
        <row r="616">
          <cell r="A616" t="str">
            <v>CMRUCT23073</v>
          </cell>
        </row>
        <row r="617">
          <cell r="A617" t="str">
            <v>CMRUCT23302</v>
          </cell>
        </row>
        <row r="618">
          <cell r="A618" t="str">
            <v>EFISERVEUR</v>
          </cell>
        </row>
        <row r="619">
          <cell r="A619" t="str">
            <v>CMRUCT22109</v>
          </cell>
        </row>
        <row r="620">
          <cell r="A620" t="str">
            <v>CMRLPT21159</v>
          </cell>
        </row>
        <row r="621">
          <cell r="A621" t="str">
            <v>CMRLPT22162</v>
          </cell>
        </row>
        <row r="622">
          <cell r="A622" t="str">
            <v>CMRLPT23011</v>
          </cell>
        </row>
        <row r="623">
          <cell r="A623" t="str">
            <v>CMRUCT22085</v>
          </cell>
        </row>
        <row r="624">
          <cell r="A624" t="str">
            <v>CMRLPT23041</v>
          </cell>
        </row>
        <row r="625">
          <cell r="A625" t="str">
            <v>CMRLPT22168</v>
          </cell>
        </row>
        <row r="626">
          <cell r="A626" t="str">
            <v>CMRLPT20106</v>
          </cell>
        </row>
        <row r="627">
          <cell r="A627" t="str">
            <v>CMRUCT20093</v>
          </cell>
        </row>
        <row r="628">
          <cell r="A628" t="str">
            <v>CMRLPT24015</v>
          </cell>
        </row>
        <row r="629">
          <cell r="A629" t="str">
            <v>CMRLPT20056</v>
          </cell>
        </row>
        <row r="630">
          <cell r="A630" t="str">
            <v>CMRLPT22161</v>
          </cell>
        </row>
        <row r="631">
          <cell r="A631" t="str">
            <v>CMRUCT20034</v>
          </cell>
        </row>
        <row r="632">
          <cell r="A632" t="str">
            <v>CMRUCT20015</v>
          </cell>
        </row>
        <row r="633">
          <cell r="A633" t="str">
            <v>SABCMOS102</v>
          </cell>
        </row>
        <row r="634">
          <cell r="A634" t="str">
            <v>messgxbaf</v>
          </cell>
        </row>
        <row r="635">
          <cell r="A635" t="str">
            <v>CMRLPT20094</v>
          </cell>
        </row>
        <row r="636">
          <cell r="A636" t="str">
            <v>CMRLPT23291</v>
          </cell>
        </row>
        <row r="637">
          <cell r="A637" t="str">
            <v>CMRLPT23076</v>
          </cell>
        </row>
        <row r="638">
          <cell r="A638" t="str">
            <v>YAOUVPRX101</v>
          </cell>
        </row>
        <row r="639">
          <cell r="A639" t="str">
            <v>CMRLPT21037</v>
          </cell>
        </row>
        <row r="640">
          <cell r="A640" t="str">
            <v>CMRLPT22116</v>
          </cell>
        </row>
        <row r="641">
          <cell r="A641" t="str">
            <v>CMRUCT21049</v>
          </cell>
        </row>
        <row r="642">
          <cell r="A642" t="str">
            <v>CMRUCT23127</v>
          </cell>
        </row>
        <row r="643">
          <cell r="A643" t="str">
            <v>CMRUCT19126</v>
          </cell>
        </row>
        <row r="644">
          <cell r="A644" t="str">
            <v>CMRUCT24079</v>
          </cell>
        </row>
        <row r="645">
          <cell r="A645" t="str">
            <v>CMRUCT21081</v>
          </cell>
        </row>
        <row r="646">
          <cell r="A646" t="str">
            <v>CMRUCT20099</v>
          </cell>
        </row>
        <row r="647">
          <cell r="A647" t="str">
            <v>SOCABACK101</v>
          </cell>
        </row>
        <row r="648">
          <cell r="A648" t="str">
            <v>cmruct19184</v>
          </cell>
        </row>
        <row r="649">
          <cell r="A649" t="str">
            <v>CMRUCT19101</v>
          </cell>
        </row>
        <row r="650">
          <cell r="A650" t="str">
            <v>CMRUCT19091</v>
          </cell>
        </row>
        <row r="651">
          <cell r="A651" t="str">
            <v>CMRLPT23113</v>
          </cell>
        </row>
        <row r="652">
          <cell r="A652" t="str">
            <v>CMRLPT22051</v>
          </cell>
        </row>
        <row r="653">
          <cell r="A653" t="str">
            <v>SABCSQLD102</v>
          </cell>
        </row>
        <row r="654">
          <cell r="A654" t="str">
            <v>CMRUCT20166</v>
          </cell>
        </row>
        <row r="655">
          <cell r="A655" t="str">
            <v>CMRLPT23073</v>
          </cell>
        </row>
        <row r="656">
          <cell r="A656" t="str">
            <v>CMRLPT24152</v>
          </cell>
        </row>
        <row r="657">
          <cell r="A657" t="str">
            <v>CMRUCT21119</v>
          </cell>
        </row>
        <row r="658">
          <cell r="A658" t="str">
            <v>CMRLPT22153</v>
          </cell>
        </row>
        <row r="659">
          <cell r="A659" t="str">
            <v>CM01BI101</v>
          </cell>
        </row>
        <row r="660">
          <cell r="A660" t="str">
            <v>CMRLPT19209</v>
          </cell>
        </row>
        <row r="661">
          <cell r="A661" t="str">
            <v>CMRLPT21069</v>
          </cell>
        </row>
        <row r="662">
          <cell r="A662" t="str">
            <v>SABCSHAR101</v>
          </cell>
        </row>
        <row r="663">
          <cell r="A663" t="str">
            <v>CMRUCT22149</v>
          </cell>
        </row>
        <row r="664">
          <cell r="A664" t="str">
            <v>CMRUCT24065</v>
          </cell>
        </row>
        <row r="665">
          <cell r="A665" t="str">
            <v>CMRLPT21116</v>
          </cell>
        </row>
        <row r="666">
          <cell r="A666" t="str">
            <v>CMRUCT20078</v>
          </cell>
        </row>
        <row r="667">
          <cell r="A667" t="str">
            <v>CMRUCT21020</v>
          </cell>
        </row>
        <row r="668">
          <cell r="A668" t="str">
            <v>CMRLPT21081</v>
          </cell>
        </row>
        <row r="669">
          <cell r="A669" t="str">
            <v>CMRLPT22177</v>
          </cell>
        </row>
        <row r="670">
          <cell r="A670" t="str">
            <v>CMRLPT20010</v>
          </cell>
        </row>
        <row r="671">
          <cell r="A671" t="str">
            <v>SABCSOC101</v>
          </cell>
        </row>
        <row r="672">
          <cell r="A672" t="str">
            <v>CMRLPT20043</v>
          </cell>
        </row>
        <row r="673">
          <cell r="A673" t="str">
            <v>CMRUCT15071</v>
          </cell>
        </row>
        <row r="674">
          <cell r="A674" t="str">
            <v>CMRLPT21151</v>
          </cell>
        </row>
        <row r="675">
          <cell r="A675" t="str">
            <v>CMRUCT21057</v>
          </cell>
        </row>
        <row r="676">
          <cell r="A676" t="str">
            <v>CMRUCT20070</v>
          </cell>
        </row>
        <row r="677">
          <cell r="A677" t="str">
            <v>CMRUCT23305</v>
          </cell>
        </row>
        <row r="678">
          <cell r="A678" t="str">
            <v>CMRLPT23024</v>
          </cell>
        </row>
        <row r="679">
          <cell r="A679" t="str">
            <v>BALILIMS003</v>
          </cell>
        </row>
        <row r="680">
          <cell r="A680" t="str">
            <v>CMRUCT23009</v>
          </cell>
        </row>
        <row r="681">
          <cell r="A681" t="str">
            <v>SOUAPCUT001</v>
          </cell>
        </row>
        <row r="682">
          <cell r="A682" t="str">
            <v>CMRLPT22066</v>
          </cell>
        </row>
        <row r="683">
          <cell r="A683" t="str">
            <v>CMRLPT24053</v>
          </cell>
        </row>
        <row r="684">
          <cell r="A684" t="str">
            <v>CMRLPT21017</v>
          </cell>
        </row>
        <row r="685">
          <cell r="A685" t="str">
            <v>CMRLPT23209</v>
          </cell>
        </row>
        <row r="686">
          <cell r="A686" t="str">
            <v>CMRUCT20114</v>
          </cell>
        </row>
        <row r="687">
          <cell r="A687" t="str">
            <v>SABCVPRX105</v>
          </cell>
        </row>
        <row r="688">
          <cell r="A688" t="str">
            <v>CMRLPT20096</v>
          </cell>
        </row>
        <row r="689">
          <cell r="A689" t="str">
            <v>CMRUCT21048</v>
          </cell>
        </row>
        <row r="690">
          <cell r="A690" t="str">
            <v>CMRLPT20117</v>
          </cell>
        </row>
        <row r="691">
          <cell r="A691" t="str">
            <v>CMRLPT23214</v>
          </cell>
        </row>
        <row r="692">
          <cell r="A692" t="str">
            <v>CMRUCT22018</v>
          </cell>
        </row>
        <row r="693">
          <cell r="A693" t="str">
            <v>CMRLPT24010</v>
          </cell>
        </row>
        <row r="694">
          <cell r="A694" t="str">
            <v>CMRUCT24076</v>
          </cell>
        </row>
        <row r="695">
          <cell r="A695" t="str">
            <v>CMRUCT21096</v>
          </cell>
        </row>
        <row r="696">
          <cell r="A696" t="str">
            <v>BALIDOMC003</v>
          </cell>
        </row>
        <row r="697">
          <cell r="A697" t="str">
            <v>CMRLPT21036</v>
          </cell>
        </row>
        <row r="698">
          <cell r="A698" t="str">
            <v>CMRUCT20039</v>
          </cell>
        </row>
        <row r="699">
          <cell r="A699" t="str">
            <v>CMRUCT24162</v>
          </cell>
        </row>
        <row r="700">
          <cell r="A700" t="str">
            <v>CMRUCT23050</v>
          </cell>
        </row>
        <row r="701">
          <cell r="A701" t="str">
            <v>CMRUCT23089</v>
          </cell>
        </row>
        <row r="702">
          <cell r="A702" t="str">
            <v>CMRUCT23175</v>
          </cell>
        </row>
        <row r="703">
          <cell r="A703" t="str">
            <v>CMRLPT24020</v>
          </cell>
        </row>
        <row r="704">
          <cell r="A704" t="str">
            <v>CMRLPT23212</v>
          </cell>
        </row>
        <row r="705">
          <cell r="A705" t="str">
            <v>CMRLPT23117</v>
          </cell>
        </row>
        <row r="706">
          <cell r="A706" t="str">
            <v>CMRLPT21022</v>
          </cell>
        </row>
        <row r="707">
          <cell r="A707" t="str">
            <v>CMRUCT22090</v>
          </cell>
        </row>
        <row r="708">
          <cell r="A708" t="str">
            <v>CMRLPT20082</v>
          </cell>
        </row>
        <row r="709">
          <cell r="A709" t="str">
            <v>CMRUCT21118</v>
          </cell>
        </row>
        <row r="710">
          <cell r="A710" t="str">
            <v>CMRLPT23158</v>
          </cell>
        </row>
        <row r="711">
          <cell r="A711" t="str">
            <v>CMRUCT21030</v>
          </cell>
        </row>
        <row r="712">
          <cell r="A712" t="str">
            <v>BAFODOMC002</v>
          </cell>
        </row>
        <row r="713">
          <cell r="A713" t="str">
            <v>CMRUCT19176</v>
          </cell>
        </row>
        <row r="714">
          <cell r="A714" t="str">
            <v>SABCBO101</v>
          </cell>
        </row>
        <row r="715">
          <cell r="A715" t="str">
            <v>CMRLPT21027</v>
          </cell>
        </row>
        <row r="716">
          <cell r="A716" t="str">
            <v>CMRUCT19113</v>
          </cell>
        </row>
        <row r="717">
          <cell r="A717" t="str">
            <v>CMRUCT19009</v>
          </cell>
        </row>
        <row r="718">
          <cell r="A718" t="str">
            <v>CMRUCT19019</v>
          </cell>
        </row>
        <row r="719">
          <cell r="A719" t="str">
            <v>CMRUCT20019</v>
          </cell>
        </row>
        <row r="720">
          <cell r="A720" t="str">
            <v>CMRUCT24109</v>
          </cell>
        </row>
        <row r="721">
          <cell r="A721" t="str">
            <v>KOUMTRACK001</v>
          </cell>
        </row>
        <row r="722">
          <cell r="A722" t="str">
            <v>CMRLPT21051</v>
          </cell>
        </row>
        <row r="723">
          <cell r="A723" t="str">
            <v>CMRLPT19200</v>
          </cell>
        </row>
        <row r="724">
          <cell r="A724" t="str">
            <v>CMRLPT21061</v>
          </cell>
        </row>
        <row r="725">
          <cell r="A725" t="str">
            <v>CMRUCT23204</v>
          </cell>
        </row>
        <row r="726">
          <cell r="A726" t="str">
            <v>CMRLPT23047</v>
          </cell>
        </row>
        <row r="727">
          <cell r="A727" t="str">
            <v>CMRUCT23181</v>
          </cell>
        </row>
        <row r="728">
          <cell r="A728" t="str">
            <v>CMRUCT22025</v>
          </cell>
        </row>
        <row r="729">
          <cell r="A729" t="str">
            <v>CMRUCT22098</v>
          </cell>
        </row>
        <row r="730">
          <cell r="A730" t="str">
            <v>CMRLPT23295</v>
          </cell>
        </row>
        <row r="731">
          <cell r="A731" t="str">
            <v>CMRLPT23174</v>
          </cell>
        </row>
        <row r="732">
          <cell r="A732" t="str">
            <v>CMRLPT20109</v>
          </cell>
        </row>
        <row r="733">
          <cell r="A733" t="str">
            <v>CMRLPT22027</v>
          </cell>
        </row>
        <row r="734">
          <cell r="A734" t="str">
            <v>CMRUCT23174</v>
          </cell>
        </row>
        <row r="735">
          <cell r="A735" t="str">
            <v>CMRLPT19357</v>
          </cell>
        </row>
        <row r="736">
          <cell r="A736" t="str">
            <v>garousine001</v>
          </cell>
        </row>
        <row r="737">
          <cell r="A737" t="str">
            <v>CMRLPT23303</v>
          </cell>
        </row>
        <row r="738">
          <cell r="A738" t="str">
            <v>SABCDIMOBI101</v>
          </cell>
        </row>
        <row r="739">
          <cell r="A739" t="str">
            <v>CMRUCT23246</v>
          </cell>
        </row>
        <row r="740">
          <cell r="A740" t="str">
            <v>CMRLPT21165</v>
          </cell>
        </row>
        <row r="741">
          <cell r="A741" t="str">
            <v>SABCRADI102</v>
          </cell>
        </row>
        <row r="742">
          <cell r="A742" t="str">
            <v>CMRUCT23160</v>
          </cell>
        </row>
        <row r="743">
          <cell r="A743" t="str">
            <v>CMRUCT23065</v>
          </cell>
        </row>
        <row r="744">
          <cell r="A744" t="str">
            <v>CMRLPT23153</v>
          </cell>
        </row>
        <row r="745">
          <cell r="A745" t="str">
            <v>CMRUCT23141</v>
          </cell>
        </row>
        <row r="746">
          <cell r="A746" t="str">
            <v>SABCMOS104</v>
          </cell>
        </row>
        <row r="747">
          <cell r="A747" t="str">
            <v>CMRLPT22111</v>
          </cell>
        </row>
        <row r="748">
          <cell r="A748" t="str">
            <v>CMRLPT21045</v>
          </cell>
        </row>
        <row r="749">
          <cell r="A749" t="str">
            <v>CMRUCT24008</v>
          </cell>
        </row>
        <row r="750">
          <cell r="A750" t="str">
            <v>CMRUCT21087</v>
          </cell>
        </row>
        <row r="751">
          <cell r="A751" t="str">
            <v>CMRUCT22133</v>
          </cell>
        </row>
        <row r="752">
          <cell r="A752" t="str">
            <v>CMRUCT23066</v>
          </cell>
        </row>
        <row r="753">
          <cell r="A753" t="str">
            <v>GAROPDDK101</v>
          </cell>
        </row>
        <row r="754">
          <cell r="A754" t="str">
            <v>CMRLPT23068</v>
          </cell>
        </row>
        <row r="755">
          <cell r="A755" t="str">
            <v>CMRUCT22011</v>
          </cell>
        </row>
        <row r="756">
          <cell r="A756" t="str">
            <v>CMRLPT22003</v>
          </cell>
        </row>
        <row r="757">
          <cell r="A757" t="str">
            <v>BALIBI601</v>
          </cell>
        </row>
        <row r="758">
          <cell r="A758" t="str">
            <v>CMRLPT21006</v>
          </cell>
        </row>
        <row r="759">
          <cell r="A759" t="str">
            <v>CMRLPT23159</v>
          </cell>
        </row>
        <row r="760">
          <cell r="A760" t="str">
            <v>CMRTAB20337</v>
          </cell>
        </row>
        <row r="761">
          <cell r="A761" t="str">
            <v>BALIPCUT001</v>
          </cell>
        </row>
        <row r="762">
          <cell r="A762" t="str">
            <v>CMRLPT23244</v>
          </cell>
        </row>
        <row r="763">
          <cell r="A763" t="str">
            <v>CMRLPT22134</v>
          </cell>
        </row>
        <row r="764">
          <cell r="A764" t="str">
            <v>CMRLPT22149</v>
          </cell>
        </row>
        <row r="765">
          <cell r="A765" t="str">
            <v>CMRUCT23220</v>
          </cell>
        </row>
        <row r="766">
          <cell r="A766" t="str">
            <v>CMRUCT22030</v>
          </cell>
        </row>
        <row r="767">
          <cell r="A767" t="str">
            <v>CMRLPT23175</v>
          </cell>
        </row>
        <row r="768">
          <cell r="A768" t="str">
            <v>SABCSQSHAR101</v>
          </cell>
        </row>
        <row r="769">
          <cell r="A769" t="str">
            <v>CMRLPT24051</v>
          </cell>
        </row>
        <row r="770">
          <cell r="A770" t="str">
            <v>CMRLPT24019</v>
          </cell>
        </row>
        <row r="771">
          <cell r="A771" t="str">
            <v>CMRLPT23163</v>
          </cell>
        </row>
        <row r="772">
          <cell r="A772" t="str">
            <v>CMRUCT22053</v>
          </cell>
        </row>
        <row r="773">
          <cell r="A773" t="str">
            <v>CMRUCT19246</v>
          </cell>
        </row>
        <row r="774">
          <cell r="A774" t="str">
            <v>CMRUCT23227</v>
          </cell>
        </row>
        <row r="775">
          <cell r="A775" t="str">
            <v>CMRLPT23313</v>
          </cell>
        </row>
        <row r="776">
          <cell r="A776" t="str">
            <v>CMRLPT23297</v>
          </cell>
        </row>
        <row r="777">
          <cell r="A777" t="str">
            <v>CMRUCT21080</v>
          </cell>
        </row>
        <row r="778">
          <cell r="A778" t="str">
            <v>CMRLPT23226</v>
          </cell>
        </row>
        <row r="779">
          <cell r="A779" t="str">
            <v>CMRLPT24188</v>
          </cell>
        </row>
        <row r="780">
          <cell r="A780" t="str">
            <v>SABCVPRX101</v>
          </cell>
        </row>
        <row r="781">
          <cell r="A781" t="str">
            <v>CMRLPT22022</v>
          </cell>
        </row>
        <row r="782">
          <cell r="A782" t="str">
            <v>CMRUCT23309</v>
          </cell>
        </row>
        <row r="783">
          <cell r="A783" t="str">
            <v>BAFOUSIN001</v>
          </cell>
        </row>
        <row r="784">
          <cell r="A784" t="str">
            <v>OMBEPDDK101</v>
          </cell>
        </row>
        <row r="785">
          <cell r="A785" t="str">
            <v>CMRLPT20042</v>
          </cell>
        </row>
        <row r="786">
          <cell r="A786" t="str">
            <v>CMRLPT23123</v>
          </cell>
        </row>
        <row r="787">
          <cell r="A787" t="str">
            <v>CMRUCT23020</v>
          </cell>
        </row>
        <row r="788">
          <cell r="A788" t="str">
            <v>SABCISO103</v>
          </cell>
        </row>
        <row r="789">
          <cell r="A789" t="str">
            <v>CMRUCT20168</v>
          </cell>
        </row>
        <row r="790">
          <cell r="A790" t="str">
            <v>CMRLPT23268</v>
          </cell>
        </row>
        <row r="791">
          <cell r="A791" t="str">
            <v>CMRLPT22013</v>
          </cell>
        </row>
        <row r="792">
          <cell r="A792" t="str">
            <v>CMRUCT24031</v>
          </cell>
        </row>
        <row r="793">
          <cell r="A793" t="str">
            <v>CMRLPT23136</v>
          </cell>
        </row>
        <row r="794">
          <cell r="A794" t="str">
            <v>CMRLPT23252</v>
          </cell>
        </row>
        <row r="795">
          <cell r="A795" t="str">
            <v>NDOKPDDK101</v>
          </cell>
        </row>
        <row r="796">
          <cell r="A796" t="str">
            <v>CMRLPT23060</v>
          </cell>
        </row>
        <row r="797">
          <cell r="A797" t="str">
            <v>CMRLPT19004</v>
          </cell>
        </row>
        <row r="798">
          <cell r="A798" t="str">
            <v>SOCAMOS101</v>
          </cell>
        </row>
        <row r="799">
          <cell r="A799" t="str">
            <v>CMRUCT20120</v>
          </cell>
        </row>
        <row r="800">
          <cell r="A800" t="str">
            <v>CMRUCT24156</v>
          </cell>
        </row>
        <row r="801">
          <cell r="A801" t="str">
            <v>BAFOMOS101</v>
          </cell>
        </row>
        <row r="802">
          <cell r="A802" t="str">
            <v>CMRLPT22043</v>
          </cell>
        </row>
        <row r="803">
          <cell r="A803" t="str">
            <v>koumusin001</v>
          </cell>
        </row>
        <row r="804">
          <cell r="A804" t="str">
            <v>balidcira001</v>
          </cell>
        </row>
        <row r="805">
          <cell r="A805" t="str">
            <v>CMRLPT19244</v>
          </cell>
        </row>
        <row r="806">
          <cell r="A806" t="str">
            <v>CMRLPT24072</v>
          </cell>
        </row>
        <row r="807">
          <cell r="A807" t="str">
            <v>CMRLPT24013</v>
          </cell>
        </row>
        <row r="808">
          <cell r="A808" t="str">
            <v>CMRLPT23242</v>
          </cell>
        </row>
        <row r="809">
          <cell r="A809" t="str">
            <v>CMRLPT23127</v>
          </cell>
        </row>
        <row r="810">
          <cell r="A810" t="str">
            <v>CMRUCT24112</v>
          </cell>
        </row>
        <row r="811">
          <cell r="A811" t="str">
            <v>CMRLPT24166</v>
          </cell>
        </row>
        <row r="812">
          <cell r="A812" t="str">
            <v>CMRUCT23173</v>
          </cell>
        </row>
        <row r="813">
          <cell r="A813" t="str">
            <v>CMRLPT21028</v>
          </cell>
        </row>
        <row r="814">
          <cell r="A814" t="str">
            <v>CMRLPT23210</v>
          </cell>
        </row>
        <row r="815">
          <cell r="A815" t="str">
            <v>CMRUCT24166</v>
          </cell>
        </row>
        <row r="816">
          <cell r="A816" t="str">
            <v>CMRUCT21017</v>
          </cell>
        </row>
        <row r="817">
          <cell r="A817" t="str">
            <v>CMRUCT20077</v>
          </cell>
        </row>
        <row r="818">
          <cell r="A818" t="str">
            <v>CMRLPT22058</v>
          </cell>
        </row>
        <row r="819">
          <cell r="A819" t="str">
            <v>CMRUCT24063</v>
          </cell>
        </row>
        <row r="820">
          <cell r="A820" t="str">
            <v>CMRLPT20003</v>
          </cell>
        </row>
        <row r="821">
          <cell r="A821" t="str">
            <v>cmruct23043</v>
          </cell>
        </row>
        <row r="822">
          <cell r="A822" t="str">
            <v>CMRUCT23006</v>
          </cell>
        </row>
        <row r="823">
          <cell r="A823" t="str">
            <v>messgxydecp</v>
          </cell>
        </row>
        <row r="824">
          <cell r="A824" t="str">
            <v>CMRLPT23262</v>
          </cell>
        </row>
        <row r="825">
          <cell r="A825" t="str">
            <v>CMRLPT24041</v>
          </cell>
        </row>
        <row r="826">
          <cell r="A826" t="str">
            <v>CMRLPT21153</v>
          </cell>
        </row>
        <row r="827">
          <cell r="A827" t="str">
            <v>SABCMOS201</v>
          </cell>
        </row>
        <row r="828">
          <cell r="A828" t="str">
            <v>CMRLPT22063</v>
          </cell>
        </row>
        <row r="829">
          <cell r="A829" t="str">
            <v>CMRLPT23231</v>
          </cell>
        </row>
        <row r="830">
          <cell r="A830" t="str">
            <v>CMRUCT22077</v>
          </cell>
        </row>
        <row r="831">
          <cell r="A831" t="str">
            <v>CMRLPT23067</v>
          </cell>
        </row>
        <row r="832">
          <cell r="A832" t="str">
            <v>CMRLPT22081</v>
          </cell>
        </row>
        <row r="833">
          <cell r="A833" t="str">
            <v>CMRLPT24060</v>
          </cell>
        </row>
        <row r="834">
          <cell r="A834" t="str">
            <v>CMRLPT21046</v>
          </cell>
        </row>
        <row r="835">
          <cell r="A835" t="str">
            <v>SABCDIMO103</v>
          </cell>
        </row>
        <row r="836">
          <cell r="A836" t="str">
            <v>CMRLPT23278</v>
          </cell>
        </row>
        <row r="837">
          <cell r="A837" t="str">
            <v>CMRLPT24105</v>
          </cell>
        </row>
        <row r="838">
          <cell r="A838" t="str">
            <v>CMRUCT23224</v>
          </cell>
        </row>
        <row r="839">
          <cell r="A839" t="str">
            <v>CMRLPT20012</v>
          </cell>
        </row>
        <row r="840">
          <cell r="A840" t="str">
            <v>CMRUCT24017</v>
          </cell>
        </row>
        <row r="841">
          <cell r="A841" t="str">
            <v>messgxndok</v>
          </cell>
        </row>
        <row r="842">
          <cell r="A842" t="str">
            <v>CMRUCT22056</v>
          </cell>
        </row>
        <row r="843">
          <cell r="A843" t="str">
            <v>CMRUCT20146</v>
          </cell>
        </row>
        <row r="844">
          <cell r="A844" t="str">
            <v>CMRLPT20004</v>
          </cell>
        </row>
        <row r="845">
          <cell r="A845" t="str">
            <v>cmruct23052</v>
          </cell>
        </row>
        <row r="846">
          <cell r="A846" t="str">
            <v>CMRLPT23320</v>
          </cell>
        </row>
        <row r="847">
          <cell r="A847" t="str">
            <v>CMRLPT20041</v>
          </cell>
        </row>
        <row r="848">
          <cell r="A848" t="str">
            <v>CMRUCT22152</v>
          </cell>
        </row>
        <row r="849">
          <cell r="A849" t="str">
            <v>CMRLPT23191</v>
          </cell>
        </row>
        <row r="850">
          <cell r="A850" t="str">
            <v>CMRLPT20100</v>
          </cell>
        </row>
        <row r="851">
          <cell r="A851" t="str">
            <v>BALIQUAL101</v>
          </cell>
        </row>
        <row r="852">
          <cell r="A852" t="str">
            <v>CMRLPT22087</v>
          </cell>
        </row>
        <row r="853">
          <cell r="A853" t="str">
            <v>CMRLPT20015</v>
          </cell>
        </row>
        <row r="854">
          <cell r="A854" t="str">
            <v>CMRLPT22151</v>
          </cell>
        </row>
        <row r="855">
          <cell r="A855" t="str">
            <v>CMRUCT22120</v>
          </cell>
        </row>
        <row r="856">
          <cell r="A856" t="str">
            <v>CMRLPT24079</v>
          </cell>
        </row>
        <row r="857">
          <cell r="A857" t="str">
            <v>CMRLPT22029</v>
          </cell>
        </row>
        <row r="858">
          <cell r="A858" t="str">
            <v>CMRUCT21100</v>
          </cell>
        </row>
        <row r="859">
          <cell r="A859" t="str">
            <v>CMRLPT20023</v>
          </cell>
        </row>
        <row r="860">
          <cell r="A860" t="str">
            <v>CMRLPT23179</v>
          </cell>
        </row>
        <row r="861">
          <cell r="A861" t="str">
            <v>CMRLPT23137</v>
          </cell>
        </row>
        <row r="862">
          <cell r="A862" t="str">
            <v>SABCDIMOB101</v>
          </cell>
        </row>
        <row r="863">
          <cell r="A863" t="str">
            <v>SABCKPI103</v>
          </cell>
        </row>
        <row r="864">
          <cell r="A864" t="str">
            <v>CMRUCT23255</v>
          </cell>
        </row>
        <row r="865">
          <cell r="A865" t="str">
            <v>CMRUCT23084</v>
          </cell>
        </row>
        <row r="866">
          <cell r="A866" t="str">
            <v>CMRUCT20107</v>
          </cell>
        </row>
        <row r="867">
          <cell r="A867" t="str">
            <v>CMRUCT23149</v>
          </cell>
        </row>
        <row r="868">
          <cell r="A868" t="str">
            <v>CMRLPT22143</v>
          </cell>
        </row>
        <row r="869">
          <cell r="A869" t="str">
            <v>CMRUCT24120</v>
          </cell>
        </row>
        <row r="870">
          <cell r="A870" t="str">
            <v>CMRLPT20072</v>
          </cell>
        </row>
        <row r="871">
          <cell r="A871" t="str">
            <v>CMRUCT19194</v>
          </cell>
        </row>
        <row r="872">
          <cell r="A872" t="str">
            <v>CMRLPT19235</v>
          </cell>
        </row>
        <row r="873">
          <cell r="A873" t="str">
            <v>CMRUCT22147</v>
          </cell>
        </row>
        <row r="874">
          <cell r="A874" t="str">
            <v>CMRUCT20009</v>
          </cell>
        </row>
        <row r="875">
          <cell r="A875" t="str">
            <v>CMRUCT21054</v>
          </cell>
        </row>
        <row r="876">
          <cell r="A876" t="str">
            <v>CMRUCT22118</v>
          </cell>
        </row>
        <row r="877">
          <cell r="A877" t="str">
            <v>CMRUCT22050</v>
          </cell>
        </row>
        <row r="878">
          <cell r="A878" t="str">
            <v>CMRLPT24175</v>
          </cell>
        </row>
        <row r="879">
          <cell r="A879" t="str">
            <v>CMRLPT24136</v>
          </cell>
        </row>
        <row r="880">
          <cell r="A880" t="str">
            <v>CMRUCT23301</v>
          </cell>
        </row>
        <row r="881">
          <cell r="A881" t="str">
            <v>CMRLPT23089</v>
          </cell>
        </row>
        <row r="882">
          <cell r="A882" t="str">
            <v>CMRLPT24082</v>
          </cell>
        </row>
        <row r="883">
          <cell r="A883" t="str">
            <v>CMRLPT24116</v>
          </cell>
        </row>
        <row r="884">
          <cell r="A884" t="str">
            <v>CMRLPT21040</v>
          </cell>
        </row>
        <row r="885">
          <cell r="A885" t="str">
            <v>OLEMPDDK101</v>
          </cell>
        </row>
        <row r="886">
          <cell r="A886" t="str">
            <v>CMRUCT23256</v>
          </cell>
        </row>
        <row r="887">
          <cell r="A887" t="str">
            <v>CMRLPT22096</v>
          </cell>
        </row>
        <row r="888">
          <cell r="A888" t="str">
            <v>CMRUCT23136</v>
          </cell>
        </row>
        <row r="889">
          <cell r="A889" t="str">
            <v>CMRLPT23225</v>
          </cell>
        </row>
        <row r="890">
          <cell r="A890" t="str">
            <v>CMRLPT23270</v>
          </cell>
        </row>
        <row r="891">
          <cell r="A891" t="str">
            <v>CMRLPT23103</v>
          </cell>
        </row>
        <row r="892">
          <cell r="A892" t="str">
            <v>CMRUCT24021</v>
          </cell>
        </row>
        <row r="893">
          <cell r="A893" t="str">
            <v>SABCDIMO102</v>
          </cell>
        </row>
        <row r="894">
          <cell r="A894" t="str">
            <v>CMRLPT23301</v>
          </cell>
        </row>
        <row r="895">
          <cell r="A895" t="str">
            <v>CMRLPT23223</v>
          </cell>
        </row>
        <row r="896">
          <cell r="A896" t="str">
            <v>CMRUCT20089</v>
          </cell>
        </row>
        <row r="897">
          <cell r="A897" t="str">
            <v>CMRLPT24071</v>
          </cell>
        </row>
        <row r="898">
          <cell r="A898" t="str">
            <v>CMRLPT19188</v>
          </cell>
        </row>
        <row r="899">
          <cell r="A899" t="str">
            <v>SABCPERM101</v>
          </cell>
        </row>
        <row r="900">
          <cell r="A900" t="str">
            <v>cmruct22087</v>
          </cell>
        </row>
        <row r="901">
          <cell r="A901" t="str">
            <v>CMRLPT22030</v>
          </cell>
        </row>
        <row r="902">
          <cell r="A902" t="str">
            <v>CMRLPT24049</v>
          </cell>
        </row>
        <row r="903">
          <cell r="A903" t="str">
            <v>CMRUCT21022</v>
          </cell>
        </row>
        <row r="904">
          <cell r="A904" t="str">
            <v>CMRUCT22106</v>
          </cell>
        </row>
        <row r="905">
          <cell r="A905" t="str">
            <v>BALIFICH003</v>
          </cell>
        </row>
        <row r="906">
          <cell r="A906" t="str">
            <v>CMRLPT24001</v>
          </cell>
        </row>
        <row r="907">
          <cell r="A907" t="str">
            <v>CMRLPT24197</v>
          </cell>
        </row>
        <row r="908">
          <cell r="A908" t="str">
            <v>SABCSQELO101</v>
          </cell>
        </row>
        <row r="909">
          <cell r="A909" t="str">
            <v>CMRLPT23114</v>
          </cell>
        </row>
        <row r="910">
          <cell r="A910" t="str">
            <v>CMRLPT22032</v>
          </cell>
        </row>
        <row r="911">
          <cell r="A911" t="str">
            <v>CMRLPT23230</v>
          </cell>
        </row>
        <row r="912">
          <cell r="A912" t="str">
            <v>CMRUCT23251</v>
          </cell>
        </row>
        <row r="913">
          <cell r="A913" t="str">
            <v>CMRUCT20057</v>
          </cell>
        </row>
        <row r="914">
          <cell r="A914" t="str">
            <v>NDOKMOS101</v>
          </cell>
        </row>
        <row r="915">
          <cell r="A915" t="str">
            <v>CMRUCT20134</v>
          </cell>
        </row>
        <row r="916">
          <cell r="A916" t="str">
            <v>CMRLPT22077</v>
          </cell>
        </row>
        <row r="917">
          <cell r="A917" t="str">
            <v>CMRLPT22082</v>
          </cell>
        </row>
        <row r="918">
          <cell r="A918" t="str">
            <v>CMRUCT24123</v>
          </cell>
        </row>
        <row r="919">
          <cell r="A919" t="str">
            <v>CMRUCT21041</v>
          </cell>
        </row>
        <row r="920">
          <cell r="A920" t="str">
            <v>CMRLPT23219</v>
          </cell>
        </row>
        <row r="921">
          <cell r="A921" t="str">
            <v>CMRLPT23165</v>
          </cell>
        </row>
        <row r="922">
          <cell r="A922" t="str">
            <v>CMRUCT20012</v>
          </cell>
        </row>
        <row r="923">
          <cell r="A923" t="str">
            <v>CMRUCT22140</v>
          </cell>
        </row>
        <row r="924">
          <cell r="A924" t="str">
            <v>CMRLPT24122</v>
          </cell>
        </row>
        <row r="925">
          <cell r="A925" t="str">
            <v>CMRLPT21122</v>
          </cell>
        </row>
        <row r="926">
          <cell r="A926" t="str">
            <v>CMRUCT23021</v>
          </cell>
        </row>
        <row r="927">
          <cell r="A927" t="str">
            <v>CMRUCT23007</v>
          </cell>
        </row>
        <row r="928">
          <cell r="A928" t="str">
            <v>CMRUCT24131</v>
          </cell>
        </row>
        <row r="929">
          <cell r="A929" t="str">
            <v>CMRLPT24042</v>
          </cell>
        </row>
        <row r="930">
          <cell r="A930" t="str">
            <v>CMRLPT20038</v>
          </cell>
        </row>
        <row r="931">
          <cell r="A931" t="str">
            <v>CMRLPT23111</v>
          </cell>
        </row>
        <row r="932">
          <cell r="A932" t="str">
            <v>CMRLPT21138</v>
          </cell>
        </row>
        <row r="933">
          <cell r="A933" t="str">
            <v>SOUAPDDK101</v>
          </cell>
        </row>
        <row r="934">
          <cell r="A934" t="str">
            <v>CMRUCT23083</v>
          </cell>
        </row>
        <row r="935">
          <cell r="A935" t="str">
            <v>CMRLPT21098</v>
          </cell>
        </row>
        <row r="936">
          <cell r="A936" t="str">
            <v>SOCAPCUT001</v>
          </cell>
        </row>
        <row r="937">
          <cell r="A937" t="str">
            <v>pontbbrassyde</v>
          </cell>
        </row>
        <row r="938">
          <cell r="A938" t="str">
            <v>CMRUCT23055</v>
          </cell>
        </row>
        <row r="939">
          <cell r="A939" t="str">
            <v>CMRUCT19119</v>
          </cell>
        </row>
        <row r="940">
          <cell r="A940" t="str">
            <v>SABCPROJ601</v>
          </cell>
        </row>
        <row r="941">
          <cell r="A941" t="str">
            <v>CMRLPT20077</v>
          </cell>
        </row>
        <row r="942">
          <cell r="A942" t="str">
            <v>CMRUCT23119</v>
          </cell>
        </row>
        <row r="943">
          <cell r="A943" t="str">
            <v>CMRUCT23312</v>
          </cell>
        </row>
        <row r="944">
          <cell r="A944" t="str">
            <v>CMRUCT23131</v>
          </cell>
        </row>
        <row r="945">
          <cell r="A945" t="str">
            <v>CMRLPT24026</v>
          </cell>
        </row>
        <row r="946">
          <cell r="A946" t="str">
            <v>CMRLPT23105</v>
          </cell>
        </row>
        <row r="947">
          <cell r="A947" t="str">
            <v>CMRLPT19264</v>
          </cell>
        </row>
        <row r="948">
          <cell r="A948" t="str">
            <v>CMRLPT21161</v>
          </cell>
        </row>
        <row r="949">
          <cell r="A949" t="str">
            <v>CMRLPT23036</v>
          </cell>
        </row>
        <row r="950">
          <cell r="A950" t="str">
            <v>CMRLPT21130</v>
          </cell>
        </row>
        <row r="951">
          <cell r="A951" t="str">
            <v>CMRUCT21055</v>
          </cell>
        </row>
        <row r="952">
          <cell r="A952" t="str">
            <v>SABCSQRH601</v>
          </cell>
        </row>
        <row r="953">
          <cell r="A953" t="str">
            <v>CMRUCT20130</v>
          </cell>
        </row>
        <row r="954">
          <cell r="A954" t="str">
            <v>CMRUCT24094</v>
          </cell>
        </row>
        <row r="955">
          <cell r="A955" t="str">
            <v>CMRUCT22015</v>
          </cell>
        </row>
        <row r="956">
          <cell r="A956" t="str">
            <v>CMRUCT23122</v>
          </cell>
        </row>
        <row r="957">
          <cell r="A957" t="str">
            <v>balierp004</v>
          </cell>
        </row>
        <row r="958">
          <cell r="A958" t="str">
            <v>CMRLPT23121</v>
          </cell>
        </row>
        <row r="959">
          <cell r="A959" t="str">
            <v>CMRLPT21092</v>
          </cell>
        </row>
        <row r="960">
          <cell r="A960" t="str">
            <v>CMRLPT22206</v>
          </cell>
        </row>
        <row r="961">
          <cell r="A961" t="str">
            <v>CMRLPT23298</v>
          </cell>
        </row>
        <row r="962">
          <cell r="A962" t="str">
            <v>CMRLPT22015</v>
          </cell>
        </row>
        <row r="963">
          <cell r="A963" t="str">
            <v>SABCDIMO100</v>
          </cell>
        </row>
        <row r="964">
          <cell r="A964" t="str">
            <v>CMRUCT24015</v>
          </cell>
        </row>
        <row r="965">
          <cell r="A965" t="str">
            <v>CMRUCT21108</v>
          </cell>
        </row>
        <row r="966">
          <cell r="A966" t="str">
            <v>CMRLPT20028</v>
          </cell>
        </row>
        <row r="967">
          <cell r="A967" t="str">
            <v>CMRUCT22029</v>
          </cell>
        </row>
        <row r="968">
          <cell r="A968" t="str">
            <v>CMRUCT22008</v>
          </cell>
        </row>
        <row r="969">
          <cell r="A969" t="str">
            <v>CMRLPT24016</v>
          </cell>
        </row>
        <row r="970">
          <cell r="A970" t="str">
            <v>CMRLPT19161</v>
          </cell>
        </row>
        <row r="971">
          <cell r="A971" t="str">
            <v>CMRLPT21075</v>
          </cell>
        </row>
        <row r="972">
          <cell r="A972" t="str">
            <v>CMRLPT23288</v>
          </cell>
        </row>
        <row r="973">
          <cell r="A973" t="str">
            <v>CMRLPT20084</v>
          </cell>
        </row>
        <row r="974">
          <cell r="A974" t="str">
            <v>CMRUCT19146</v>
          </cell>
        </row>
        <row r="975">
          <cell r="A975" t="str">
            <v>cmruct23044</v>
          </cell>
        </row>
        <row r="976">
          <cell r="A976" t="str">
            <v>CMRUCT21122</v>
          </cell>
        </row>
        <row r="977">
          <cell r="A977" t="str">
            <v>CMRLPT22004</v>
          </cell>
        </row>
        <row r="978">
          <cell r="A978" t="str">
            <v>CMRUCT22096</v>
          </cell>
        </row>
        <row r="979">
          <cell r="A979" t="str">
            <v>CMRUCT23329</v>
          </cell>
        </row>
        <row r="980">
          <cell r="A980" t="str">
            <v>CMRLPT24034</v>
          </cell>
        </row>
        <row r="981">
          <cell r="A981" t="str">
            <v>CMRLPT21163</v>
          </cell>
        </row>
        <row r="982">
          <cell r="A982" t="str">
            <v>CMRUCT19134</v>
          </cell>
        </row>
        <row r="983">
          <cell r="A983" t="str">
            <v>BALIAMPLI601</v>
          </cell>
        </row>
        <row r="984">
          <cell r="A984" t="str">
            <v>CMRLPT23070</v>
          </cell>
        </row>
        <row r="985">
          <cell r="A985" t="str">
            <v>CMRLPT21158</v>
          </cell>
        </row>
        <row r="986">
          <cell r="A986" t="str">
            <v>CMRUCT24078</v>
          </cell>
        </row>
        <row r="987">
          <cell r="A987" t="str">
            <v>CMRUCT21099</v>
          </cell>
        </row>
        <row r="988">
          <cell r="A988" t="str">
            <v>CMRLPT24004</v>
          </cell>
        </row>
        <row r="989">
          <cell r="A989" t="str">
            <v>SABCLEARN101</v>
          </cell>
        </row>
        <row r="990">
          <cell r="A990" t="str">
            <v>CMRUCT23200</v>
          </cell>
        </row>
        <row r="991">
          <cell r="A991" t="str">
            <v>CMRLPT20085</v>
          </cell>
        </row>
        <row r="992">
          <cell r="A992" t="str">
            <v>CMRLPT23164</v>
          </cell>
        </row>
        <row r="993">
          <cell r="A993" t="str">
            <v>CMRUCT23072</v>
          </cell>
        </row>
        <row r="994">
          <cell r="A994" t="str">
            <v>CMRLPT24099</v>
          </cell>
        </row>
        <row r="995">
          <cell r="A995" t="str">
            <v>CMRUCT24158</v>
          </cell>
        </row>
        <row r="996">
          <cell r="A996" t="str">
            <v>CMRLPT20022</v>
          </cell>
        </row>
        <row r="997">
          <cell r="A997" t="str">
            <v>CMRUCT20043</v>
          </cell>
        </row>
        <row r="998">
          <cell r="A998" t="str">
            <v>YAOUDOMC002</v>
          </cell>
        </row>
        <row r="999">
          <cell r="A999" t="str">
            <v>vm-CMRSRV23001-</v>
          </cell>
        </row>
        <row r="1000">
          <cell r="A1000" t="str">
            <v>CMRUCT23028</v>
          </cell>
        </row>
        <row r="1001">
          <cell r="A1001" t="str">
            <v>CMRUCT22054</v>
          </cell>
        </row>
        <row r="1002">
          <cell r="A1002" t="str">
            <v>CMRUCT22017</v>
          </cell>
        </row>
        <row r="1003">
          <cell r="A1003" t="str">
            <v>BALIPCUT002</v>
          </cell>
        </row>
        <row r="1004">
          <cell r="A1004" t="str">
            <v>CMRLPT22061</v>
          </cell>
        </row>
        <row r="1005">
          <cell r="A1005" t="str">
            <v>CMRUCT22079</v>
          </cell>
        </row>
        <row r="1006">
          <cell r="A1006" t="str">
            <v>CMRLPT23176</v>
          </cell>
        </row>
        <row r="1007">
          <cell r="A1007" t="str">
            <v>SABCDIMO201</v>
          </cell>
        </row>
        <row r="1008">
          <cell r="A1008" t="str">
            <v>CMRUCT23243</v>
          </cell>
        </row>
        <row r="1009">
          <cell r="A1009" t="str">
            <v>CMRLPT23058</v>
          </cell>
        </row>
        <row r="1010">
          <cell r="A1010" t="str">
            <v>CMRUCT21032</v>
          </cell>
        </row>
        <row r="1011">
          <cell r="A1011" t="str">
            <v>CMRLPT24183</v>
          </cell>
        </row>
        <row r="1012">
          <cell r="A1012" t="str">
            <v>CMRUCT24018</v>
          </cell>
        </row>
        <row r="1013">
          <cell r="A1013" t="str">
            <v>SABCMASS601</v>
          </cell>
        </row>
        <row r="1014">
          <cell r="A1014" t="str">
            <v>SABCBIOM102</v>
          </cell>
        </row>
        <row r="1015">
          <cell r="A1015" t="str">
            <v>CMRUCT23159</v>
          </cell>
        </row>
        <row r="1016">
          <cell r="A1016" t="str">
            <v>CMRLPT24110</v>
          </cell>
        </row>
        <row r="1017">
          <cell r="A1017" t="str">
            <v>CMRUCT22034</v>
          </cell>
        </row>
        <row r="1018">
          <cell r="A1018" t="str">
            <v>CMRLPT24118</v>
          </cell>
        </row>
        <row r="1019">
          <cell r="A1019" t="str">
            <v>CMRUCT23153</v>
          </cell>
        </row>
        <row r="1020">
          <cell r="A1020" t="str">
            <v>CMRLPT22080</v>
          </cell>
        </row>
        <row r="1021">
          <cell r="A1021" t="str">
            <v>CMRLPT20025</v>
          </cell>
        </row>
        <row r="1022">
          <cell r="A1022" t="str">
            <v>CMRUCT21016</v>
          </cell>
        </row>
        <row r="1023">
          <cell r="A1023" t="str">
            <v>CMRLPT21026</v>
          </cell>
        </row>
        <row r="1024">
          <cell r="A1024" t="str">
            <v>SABCVPRX102</v>
          </cell>
        </row>
        <row r="1025">
          <cell r="A1025" t="str">
            <v>CMRUCT21101</v>
          </cell>
        </row>
        <row r="1026">
          <cell r="A1026" t="str">
            <v>SABCMEC201</v>
          </cell>
        </row>
        <row r="1027">
          <cell r="A1027" t="str">
            <v>CMRLPT24102</v>
          </cell>
        </row>
        <row r="1028">
          <cell r="A1028" t="str">
            <v>CMRUCT19147</v>
          </cell>
        </row>
        <row r="1029">
          <cell r="A1029" t="str">
            <v>CMRUCT23163</v>
          </cell>
        </row>
        <row r="1030">
          <cell r="A1030" t="str">
            <v>CMRLPT23229</v>
          </cell>
        </row>
        <row r="1031">
          <cell r="A1031" t="str">
            <v>CMRUCT21058</v>
          </cell>
        </row>
        <row r="1032">
          <cell r="A1032" t="str">
            <v>CMRLPT19160</v>
          </cell>
        </row>
        <row r="1033">
          <cell r="A1033" t="str">
            <v>CMRLPT21021</v>
          </cell>
        </row>
        <row r="1034">
          <cell r="A1034" t="str">
            <v>SEMCUPCUT101</v>
          </cell>
        </row>
        <row r="1035">
          <cell r="A1035" t="str">
            <v>CMRUCT21011</v>
          </cell>
        </row>
        <row r="1036">
          <cell r="A1036" t="str">
            <v>CMRUCT21113</v>
          </cell>
        </row>
        <row r="1037">
          <cell r="A1037" t="str">
            <v>CMRLPT19190</v>
          </cell>
        </row>
        <row r="1038">
          <cell r="A1038" t="str">
            <v>CMRLPT23148</v>
          </cell>
        </row>
        <row r="1039">
          <cell r="A1039" t="str">
            <v>CMRLPT21123</v>
          </cell>
        </row>
        <row r="1040">
          <cell r="A1040" t="str">
            <v>2a02:8428:e01c:1501:8faf:43f1:9b0b:1a40</v>
          </cell>
        </row>
        <row r="1041">
          <cell r="A1041" t="str">
            <v>CMRLPT23178</v>
          </cell>
        </row>
        <row r="1042">
          <cell r="A1042" t="str">
            <v>CMRLPT23138</v>
          </cell>
        </row>
        <row r="1043">
          <cell r="A1043" t="str">
            <v>SOCASHARG101</v>
          </cell>
        </row>
        <row r="1044">
          <cell r="A1044" t="str">
            <v>CMRUCT20051</v>
          </cell>
        </row>
        <row r="1045">
          <cell r="A1045" t="str">
            <v>CMRUCT23097</v>
          </cell>
        </row>
        <row r="1046">
          <cell r="A1046" t="str">
            <v>CMRLPT20029</v>
          </cell>
        </row>
        <row r="1047">
          <cell r="A1047" t="str">
            <v>CMRUCT22040</v>
          </cell>
        </row>
        <row r="1048">
          <cell r="A1048" t="str">
            <v>CMRLPT19325</v>
          </cell>
        </row>
        <row r="1049">
          <cell r="A1049" t="str">
            <v>CMRUCT23260</v>
          </cell>
        </row>
        <row r="1050">
          <cell r="A1050" t="str">
            <v>CMRLPT23030</v>
          </cell>
        </row>
        <row r="1051">
          <cell r="A1051" t="str">
            <v>CMRLPT23071</v>
          </cell>
        </row>
        <row r="1052">
          <cell r="A1052" t="str">
            <v>CMRLPT22159</v>
          </cell>
        </row>
        <row r="1053">
          <cell r="A1053" t="str">
            <v>CMRLPT21059</v>
          </cell>
        </row>
        <row r="1054">
          <cell r="A1054" t="str">
            <v>CMRUCT21007</v>
          </cell>
        </row>
        <row r="1055">
          <cell r="A1055" t="str">
            <v>CMRLPT23021</v>
          </cell>
        </row>
        <row r="1056">
          <cell r="A1056" t="str">
            <v>CMRUCT24081</v>
          </cell>
        </row>
        <row r="1057">
          <cell r="A1057" t="str">
            <v>CMRUCT19138</v>
          </cell>
        </row>
        <row r="1058">
          <cell r="A1058" t="str">
            <v>CMRUCT20131</v>
          </cell>
        </row>
        <row r="1059">
          <cell r="A1059" t="str">
            <v>CMRUCT23132</v>
          </cell>
        </row>
        <row r="1060">
          <cell r="A1060" t="str">
            <v>CMRLPT22069</v>
          </cell>
        </row>
        <row r="1061">
          <cell r="A1061" t="str">
            <v>SABCMEC101</v>
          </cell>
        </row>
        <row r="1062">
          <cell r="A1062" t="str">
            <v>CMRUCT21120</v>
          </cell>
        </row>
        <row r="1063">
          <cell r="A1063" t="str">
            <v>CMRLPT23122</v>
          </cell>
        </row>
        <row r="1064">
          <cell r="A1064" t="str">
            <v>SABCBICRM101</v>
          </cell>
        </row>
        <row r="1065">
          <cell r="A1065" t="str">
            <v>CMRLPT20064</v>
          </cell>
        </row>
        <row r="1066">
          <cell r="A1066" t="str">
            <v>SABCTSEL101</v>
          </cell>
        </row>
        <row r="1067">
          <cell r="A1067" t="str">
            <v>CMRLPT22040</v>
          </cell>
        </row>
        <row r="1068">
          <cell r="A1068" t="str">
            <v>CMRLPT21133</v>
          </cell>
        </row>
        <row r="1069">
          <cell r="A1069" t="str">
            <v>CMRLPT19290</v>
          </cell>
        </row>
        <row r="1070">
          <cell r="A1070" t="str">
            <v>CMRUCT22043</v>
          </cell>
        </row>
        <row r="1071">
          <cell r="A1071" t="str">
            <v>CMRUCT23031</v>
          </cell>
        </row>
        <row r="1072">
          <cell r="A1072" t="str">
            <v>CMRLPT23187</v>
          </cell>
        </row>
        <row r="1073">
          <cell r="A1073" t="str">
            <v>CMRLPT23141</v>
          </cell>
        </row>
        <row r="1074">
          <cell r="A1074" t="str">
            <v>CMRLPT22017</v>
          </cell>
        </row>
        <row r="1075">
          <cell r="A1075" t="str">
            <v>CMRUCT23102</v>
          </cell>
        </row>
        <row r="1076">
          <cell r="A1076" t="str">
            <v>CMRUCT23051</v>
          </cell>
        </row>
        <row r="1077">
          <cell r="A1077" t="str">
            <v>CMRUCT20002</v>
          </cell>
        </row>
        <row r="1078">
          <cell r="A1078" t="str">
            <v>BAFOSHARG101</v>
          </cell>
        </row>
        <row r="1079">
          <cell r="A1079" t="str">
            <v>CMRUCT19234</v>
          </cell>
        </row>
        <row r="1080">
          <cell r="A1080" t="str">
            <v>CMRUCT21043</v>
          </cell>
        </row>
        <row r="1081">
          <cell r="A1081" t="str">
            <v>CMRUCT22139</v>
          </cell>
        </row>
        <row r="1082">
          <cell r="A1082" t="str">
            <v>SABCMSQL601</v>
          </cell>
        </row>
        <row r="1083">
          <cell r="A1083" t="str">
            <v>CMRUCT20118</v>
          </cell>
        </row>
        <row r="1084">
          <cell r="A1084" t="str">
            <v>CMRUCT22075</v>
          </cell>
        </row>
        <row r="1085">
          <cell r="A1085" t="str">
            <v>CMRLPT21124</v>
          </cell>
        </row>
        <row r="1086">
          <cell r="A1086" t="str">
            <v>CMRUCT23165</v>
          </cell>
        </row>
        <row r="1087">
          <cell r="A1087" t="str">
            <v>CMRUCT20035</v>
          </cell>
        </row>
        <row r="1088">
          <cell r="A1088" t="str">
            <v>CMRLPT19175</v>
          </cell>
        </row>
        <row r="1089">
          <cell r="A1089" t="str">
            <v>CMRLPT23296</v>
          </cell>
        </row>
        <row r="1090">
          <cell r="A1090" t="str">
            <v>CMRUCT23023</v>
          </cell>
        </row>
        <row r="1091">
          <cell r="A1091" t="str">
            <v>CMRLPT23151</v>
          </cell>
        </row>
        <row r="1092">
          <cell r="A1092" t="str">
            <v>CMRUCT21046</v>
          </cell>
        </row>
        <row r="1093">
          <cell r="A1093" t="str">
            <v>CMRUCT23126</v>
          </cell>
        </row>
        <row r="1094">
          <cell r="A1094" t="str">
            <v>CMRUCT23206</v>
          </cell>
        </row>
        <row r="1095">
          <cell r="A1095" t="str">
            <v>cmruct23040</v>
          </cell>
        </row>
        <row r="1096">
          <cell r="A1096" t="str">
            <v>CMRLPT22121</v>
          </cell>
        </row>
        <row r="1097">
          <cell r="A1097" t="str">
            <v>CMRUCT20048</v>
          </cell>
        </row>
        <row r="1098">
          <cell r="A1098" t="str">
            <v>CMRUCT24068</v>
          </cell>
        </row>
        <row r="1099">
          <cell r="A1099" t="str">
            <v>CMRLPT21127</v>
          </cell>
        </row>
        <row r="1100">
          <cell r="A1100" t="str">
            <v>CMRLPT23059</v>
          </cell>
        </row>
        <row r="1101">
          <cell r="A1101" t="str">
            <v>CMRUCT24141</v>
          </cell>
        </row>
        <row r="1102">
          <cell r="A1102" t="str">
            <v>CMRLPT23188</v>
          </cell>
        </row>
        <row r="1103">
          <cell r="A1103" t="str">
            <v>CMRLPT20036</v>
          </cell>
        </row>
        <row r="1104">
          <cell r="A1104" t="str">
            <v>CMRLPT23008</v>
          </cell>
        </row>
        <row r="1105">
          <cell r="A1105" t="str">
            <v>CMRUCT21106</v>
          </cell>
        </row>
        <row r="1106">
          <cell r="A1106" t="str">
            <v>CMRLPT22093</v>
          </cell>
        </row>
        <row r="1107">
          <cell r="A1107" t="str">
            <v>CMRUCT22113</v>
          </cell>
        </row>
        <row r="1108">
          <cell r="A1108" t="str">
            <v>CMRUCT21060</v>
          </cell>
        </row>
        <row r="1109">
          <cell r="A1109" t="str">
            <v>CMRLPT23079</v>
          </cell>
        </row>
        <row r="1110">
          <cell r="A1110" t="str">
            <v>cmruct23092</v>
          </cell>
        </row>
        <row r="1111">
          <cell r="A1111" t="str">
            <v>CMRLPT24111</v>
          </cell>
        </row>
        <row r="1112">
          <cell r="A1112" t="str">
            <v>CMRUCT23290</v>
          </cell>
        </row>
        <row r="1113">
          <cell r="A1113" t="str">
            <v>CMRUCT22044</v>
          </cell>
        </row>
        <row r="1114">
          <cell r="A1114" t="str">
            <v>CMRLPT24029</v>
          </cell>
        </row>
        <row r="1115">
          <cell r="A1115" t="str">
            <v>CMRLPT22065</v>
          </cell>
        </row>
        <row r="1116">
          <cell r="A1116" t="str">
            <v>CMRLPT23057</v>
          </cell>
        </row>
        <row r="1117">
          <cell r="A1117" t="str">
            <v>CMRUCT24038</v>
          </cell>
        </row>
        <row r="1118">
          <cell r="A1118" t="str">
            <v>CMRUCT23085</v>
          </cell>
        </row>
        <row r="1119">
          <cell r="A1119" t="str">
            <v>CMRUCT23156</v>
          </cell>
        </row>
        <row r="1120">
          <cell r="A1120" t="str">
            <v>CMRLPT23222</v>
          </cell>
        </row>
        <row r="1121">
          <cell r="A1121" t="str">
            <v>CMRLPT19001</v>
          </cell>
        </row>
        <row r="1122">
          <cell r="A1122" t="str">
            <v>CMRUCT23229</v>
          </cell>
        </row>
        <row r="1123">
          <cell r="A1123" t="str">
            <v>CMRUCT21097</v>
          </cell>
        </row>
        <row r="1124">
          <cell r="A1124" t="str">
            <v>CMRLPT21145</v>
          </cell>
        </row>
        <row r="1125">
          <cell r="A1125" t="str">
            <v>CMRLPT19250</v>
          </cell>
        </row>
        <row r="1126">
          <cell r="A1126" t="str">
            <v>CMRUCT22143</v>
          </cell>
        </row>
        <row r="1127">
          <cell r="A1127" t="str">
            <v>CMRUCT23080</v>
          </cell>
        </row>
        <row r="1128">
          <cell r="A1128" t="str">
            <v>CMRUCT23026</v>
          </cell>
        </row>
        <row r="1129">
          <cell r="A1129" t="str">
            <v>CMRLPT24206</v>
          </cell>
        </row>
        <row r="1130">
          <cell r="A1130" t="str">
            <v>CMRUCT23024</v>
          </cell>
        </row>
        <row r="1131">
          <cell r="A1131" t="str">
            <v>CMRUCT23004</v>
          </cell>
        </row>
        <row r="1132">
          <cell r="A1132" t="str">
            <v>CMRUCT23233</v>
          </cell>
        </row>
        <row r="1133">
          <cell r="A1133" t="str">
            <v>CMRLPT24148</v>
          </cell>
        </row>
        <row r="1134">
          <cell r="A1134" t="str">
            <v>CMRLPT19287</v>
          </cell>
        </row>
        <row r="1135">
          <cell r="A1135" t="str">
            <v>CMRLPT21073</v>
          </cell>
        </row>
        <row r="1136">
          <cell r="A1136" t="str">
            <v>CMRUCT23075</v>
          </cell>
        </row>
        <row r="1137">
          <cell r="A1137" t="str">
            <v>CMRUCT23313</v>
          </cell>
        </row>
        <row r="1138">
          <cell r="A1138" t="str">
            <v>CMRLPT19351</v>
          </cell>
        </row>
        <row r="1139">
          <cell r="A1139" t="str">
            <v>CMRLPT24121</v>
          </cell>
        </row>
        <row r="1140">
          <cell r="A1140" t="str">
            <v>CMRUCT23059</v>
          </cell>
        </row>
        <row r="1141">
          <cell r="A1141" t="str">
            <v>SIACFICH001</v>
          </cell>
        </row>
        <row r="1142">
          <cell r="A1142" t="str">
            <v>SABCFUTU101</v>
          </cell>
        </row>
        <row r="1143">
          <cell r="A1143" t="str">
            <v>CMRUCT19003</v>
          </cell>
        </row>
        <row r="1144">
          <cell r="A1144" t="str">
            <v>CMRUCT24034</v>
          </cell>
        </row>
        <row r="1145">
          <cell r="A1145" t="str">
            <v>CMRLPT23316</v>
          </cell>
        </row>
        <row r="1146">
          <cell r="A1146" t="str">
            <v>BAFOPDDK101</v>
          </cell>
        </row>
        <row r="1147">
          <cell r="A1147" t="str">
            <v>CMRUCT24052</v>
          </cell>
        </row>
        <row r="1148">
          <cell r="A1148" t="str">
            <v>SOCAPDDK101</v>
          </cell>
        </row>
        <row r="1149">
          <cell r="A1149" t="str">
            <v>CMRLPT24076</v>
          </cell>
        </row>
        <row r="1150">
          <cell r="A1150" t="str">
            <v>CMRUCT23046</v>
          </cell>
        </row>
        <row r="1151">
          <cell r="A1151" t="str">
            <v>CMRUCT23213</v>
          </cell>
        </row>
        <row r="1152">
          <cell r="A1152" t="str">
            <v>CMRUCT23067</v>
          </cell>
        </row>
        <row r="1153">
          <cell r="A1153" t="str">
            <v>CMRUCT23293</v>
          </cell>
        </row>
        <row r="1154">
          <cell r="A1154" t="str">
            <v>CMRLPT22179</v>
          </cell>
        </row>
        <row r="1155">
          <cell r="A1155" t="str">
            <v>CMRLPT22136</v>
          </cell>
        </row>
        <row r="1156">
          <cell r="A1156" t="str">
            <v>CMRLPT23039</v>
          </cell>
        </row>
        <row r="1157">
          <cell r="A1157" t="str">
            <v>CMRUCT24001</v>
          </cell>
        </row>
        <row r="1158">
          <cell r="A1158" t="str">
            <v>CMRUCT24086</v>
          </cell>
        </row>
        <row r="1159">
          <cell r="A1159" t="str">
            <v>CMRUCT23234</v>
          </cell>
        </row>
        <row r="1160">
          <cell r="A1160" t="str">
            <v>NDOKSHARG101</v>
          </cell>
        </row>
        <row r="1161">
          <cell r="A1161" t="str">
            <v>CMRLPT22165</v>
          </cell>
        </row>
        <row r="1162">
          <cell r="A1162" t="str">
            <v>CMRUCT22036</v>
          </cell>
        </row>
        <row r="1163">
          <cell r="A1163" t="str">
            <v>SEMCPDDK101</v>
          </cell>
        </row>
        <row r="1164">
          <cell r="A1164" t="str">
            <v>CMRUCT22048</v>
          </cell>
        </row>
        <row r="1165">
          <cell r="A1165" t="str">
            <v>CMRUCT20010</v>
          </cell>
        </row>
        <row r="1166">
          <cell r="A1166" t="str">
            <v>CMRLPT20093</v>
          </cell>
        </row>
        <row r="1167">
          <cell r="A1167" t="str">
            <v>CMRUCT23138</v>
          </cell>
        </row>
        <row r="1168">
          <cell r="A1168" t="str">
            <v>CMRLPT19183</v>
          </cell>
        </row>
        <row r="1169">
          <cell r="A1169" t="str">
            <v>BALIDOMC006</v>
          </cell>
        </row>
        <row r="1170">
          <cell r="A1170" t="str">
            <v>CMRUCT23321</v>
          </cell>
        </row>
        <row r="1171">
          <cell r="A1171" t="str">
            <v>SEMCSHARG101</v>
          </cell>
        </row>
        <row r="1172">
          <cell r="A1172" t="str">
            <v>CMRLPT19205</v>
          </cell>
        </row>
        <row r="1173">
          <cell r="A1173" t="str">
            <v>CMRUCT23014</v>
          </cell>
        </row>
        <row r="1174">
          <cell r="A1174" t="str">
            <v>CMRLPT24179</v>
          </cell>
        </row>
        <row r="1175">
          <cell r="A1175" t="str">
            <v>CMRLPT22020</v>
          </cell>
        </row>
        <row r="1176">
          <cell r="A1176" t="str">
            <v>CMRLPT19366</v>
          </cell>
        </row>
        <row r="1177">
          <cell r="A1177" t="str">
            <v>CMRUCT21065</v>
          </cell>
        </row>
        <row r="1178">
          <cell r="A1178" t="str">
            <v>CMRLPT24100</v>
          </cell>
        </row>
        <row r="1179">
          <cell r="A1179" t="str">
            <v>CMRUCT22039</v>
          </cell>
        </row>
        <row r="1180">
          <cell r="A1180" t="str">
            <v>CMRLPT24068</v>
          </cell>
        </row>
        <row r="1181">
          <cell r="A1181" t="str">
            <v>CMRLPT23037</v>
          </cell>
        </row>
        <row r="1182">
          <cell r="A1182" t="str">
            <v>CMRLPT21103</v>
          </cell>
        </row>
        <row r="1183">
          <cell r="A1183" t="str">
            <v>BALISHAR004</v>
          </cell>
        </row>
        <row r="1184">
          <cell r="A1184" t="str">
            <v>CMRUCT24064</v>
          </cell>
        </row>
        <row r="1185">
          <cell r="A1185" t="str">
            <v>CMRLPT24023</v>
          </cell>
        </row>
        <row r="1186">
          <cell r="A1186" t="str">
            <v>CMRLPT23194</v>
          </cell>
        </row>
        <row r="1187">
          <cell r="A1187" t="str">
            <v>CMRUCT19220</v>
          </cell>
        </row>
        <row r="1188">
          <cell r="A1188" t="str">
            <v>mescavesyde</v>
          </cell>
        </row>
        <row r="1189">
          <cell r="A1189" t="str">
            <v>CMRLPT21042</v>
          </cell>
        </row>
        <row r="1190">
          <cell r="A1190" t="str">
            <v>CMRUCT23209</v>
          </cell>
        </row>
        <row r="1191">
          <cell r="A1191" t="str">
            <v>CMRLPT20112</v>
          </cell>
        </row>
        <row r="1192">
          <cell r="A1192" t="str">
            <v>CMRLPT23132</v>
          </cell>
        </row>
        <row r="1193">
          <cell r="A1193" t="str">
            <v>CMRUCT19141</v>
          </cell>
        </row>
        <row r="1194">
          <cell r="A1194" t="str">
            <v>CMRUCT24104</v>
          </cell>
        </row>
        <row r="1195">
          <cell r="A1195" t="str">
            <v>CMRUCT19135</v>
          </cell>
        </row>
        <row r="1196">
          <cell r="A1196" t="str">
            <v>CMRLPT24081</v>
          </cell>
        </row>
        <row r="1197">
          <cell r="A1197" t="str">
            <v>CMRUCT21112</v>
          </cell>
        </row>
        <row r="1198">
          <cell r="A1198" t="str">
            <v>SABCGEDO201</v>
          </cell>
        </row>
        <row r="1199">
          <cell r="A1199" t="str">
            <v>CMRUCT22156</v>
          </cell>
        </row>
        <row r="1200">
          <cell r="A1200" t="str">
            <v>CMRUCT23303</v>
          </cell>
        </row>
        <row r="1201">
          <cell r="A1201" t="str">
            <v>CMRUCT20121</v>
          </cell>
        </row>
        <row r="1202">
          <cell r="A1202" t="str">
            <v>CMRTAB20338</v>
          </cell>
        </row>
        <row r="1203">
          <cell r="A1203" t="str">
            <v>2a0d:3344:1087:5110::459</v>
          </cell>
        </row>
        <row r="1204">
          <cell r="A1204" t="str">
            <v>2a0d:3344:1087:5110:6838:1440:23d7:5882</v>
          </cell>
        </row>
        <row r="1205">
          <cell r="A1205" t="str">
            <v>CMRLPT19057</v>
          </cell>
        </row>
        <row r="1206">
          <cell r="A1206" t="str">
            <v>CMRUCT19163</v>
          </cell>
        </row>
        <row r="1207">
          <cell r="A1207" t="str">
            <v>CMRUCT21003</v>
          </cell>
        </row>
        <row r="1208">
          <cell r="A1208" t="str">
            <v>BALILIMS201</v>
          </cell>
        </row>
        <row r="1209">
          <cell r="A1209" t="str">
            <v>CMRUCT20138</v>
          </cell>
        </row>
        <row r="1210">
          <cell r="A1210" t="str">
            <v>CMRLPT22062</v>
          </cell>
        </row>
        <row r="1211">
          <cell r="A1211" t="str">
            <v>BALIGMAO001</v>
          </cell>
        </row>
        <row r="1212">
          <cell r="A1212" t="str">
            <v>CMRLPT24159</v>
          </cell>
        </row>
        <row r="1213">
          <cell r="A1213" t="str">
            <v>CMRUCT21035</v>
          </cell>
        </row>
        <row r="1214">
          <cell r="A1214" t="str">
            <v>CMRLPT23315</v>
          </cell>
        </row>
        <row r="1215">
          <cell r="A1215" t="str">
            <v>CMRUCT20058</v>
          </cell>
        </row>
        <row r="1216">
          <cell r="A1216" t="str">
            <v>CMRUCT21114</v>
          </cell>
        </row>
        <row r="1217">
          <cell r="A1217" t="str">
            <v>CMRLPT22176</v>
          </cell>
        </row>
        <row r="1218">
          <cell r="A1218" t="str">
            <v>CMRLPT21140</v>
          </cell>
        </row>
        <row r="1219">
          <cell r="A1219" t="str">
            <v>CMRLPT22152</v>
          </cell>
        </row>
        <row r="1220">
          <cell r="A1220" t="str">
            <v>CMRUCT19227</v>
          </cell>
        </row>
        <row r="1221">
          <cell r="A1221" t="str">
            <v>SABCMYAP101</v>
          </cell>
        </row>
        <row r="1222">
          <cell r="A1222" t="str">
            <v>CMRLPT20067</v>
          </cell>
        </row>
        <row r="1223">
          <cell r="A1223" t="str">
            <v>CMRUCT24196</v>
          </cell>
        </row>
        <row r="1224">
          <cell r="A1224" t="str">
            <v>CMRLPT23054</v>
          </cell>
        </row>
        <row r="1225">
          <cell r="A1225" t="str">
            <v>CMRLPT24185</v>
          </cell>
        </row>
        <row r="1226">
          <cell r="A1226" t="str">
            <v>CMRUCT21109</v>
          </cell>
        </row>
        <row r="1227">
          <cell r="A1227" t="str">
            <v>CMRUCT22066</v>
          </cell>
        </row>
        <row r="1228">
          <cell r="A1228" t="str">
            <v>CMRUCT23098</v>
          </cell>
        </row>
        <row r="1229">
          <cell r="A1229" t="str">
            <v>CMRLPT24005</v>
          </cell>
        </row>
        <row r="1230">
          <cell r="A1230" t="str">
            <v>CMRLPT23025</v>
          </cell>
        </row>
        <row r="1231">
          <cell r="A1231" t="str">
            <v>CMRLPT24117</v>
          </cell>
        </row>
        <row r="1232">
          <cell r="A1232" t="str">
            <v>SABCSHARG101</v>
          </cell>
        </row>
        <row r="1233">
          <cell r="A1233" t="str">
            <v>CMRLPT23066</v>
          </cell>
        </row>
        <row r="1234">
          <cell r="A1234" t="str">
            <v>CMRLPT21038</v>
          </cell>
        </row>
        <row r="1235">
          <cell r="A1235" t="str">
            <v>CMRLPT24177</v>
          </cell>
        </row>
        <row r="1236">
          <cell r="A1236" t="str">
            <v>pontbbrassgaro</v>
          </cell>
        </row>
        <row r="1237">
          <cell r="A1237" t="str">
            <v>SABCMEC102</v>
          </cell>
        </row>
        <row r="1238">
          <cell r="A1238" t="str">
            <v>CMRLPT24163</v>
          </cell>
        </row>
        <row r="1239">
          <cell r="A1239" t="str">
            <v>CMRLPT23035</v>
          </cell>
        </row>
        <row r="1240">
          <cell r="A1240" t="str">
            <v>CMRUCT19093</v>
          </cell>
        </row>
        <row r="1241">
          <cell r="A1241" t="str">
            <v>CMRUCT19151</v>
          </cell>
        </row>
        <row r="1242">
          <cell r="A1242" t="str">
            <v>CMRUCT22134</v>
          </cell>
        </row>
        <row r="1243">
          <cell r="A1243" t="str">
            <v>CMRUCT24046</v>
          </cell>
        </row>
        <row r="1244">
          <cell r="A1244" t="str">
            <v>CMRLPT19155</v>
          </cell>
        </row>
        <row r="1245">
          <cell r="A1245" t="str">
            <v>SABCVPRX104</v>
          </cell>
        </row>
        <row r="1246">
          <cell r="A1246" t="str">
            <v>CMRUCT23225</v>
          </cell>
        </row>
        <row r="1247">
          <cell r="A1247" t="str">
            <v>CMRLPT19265</v>
          </cell>
        </row>
        <row r="1248">
          <cell r="A1248" t="str">
            <v>CMRUCT20079</v>
          </cell>
        </row>
        <row r="1249">
          <cell r="A1249" t="str">
            <v>CMRLPT23145</v>
          </cell>
        </row>
        <row r="1250">
          <cell r="A1250" t="str">
            <v>CMRLPT22031</v>
          </cell>
        </row>
        <row r="1251">
          <cell r="A1251" t="str">
            <v>CMRLPT24119</v>
          </cell>
        </row>
        <row r="1252">
          <cell r="A1252" t="str">
            <v>CMRUCT24080</v>
          </cell>
        </row>
        <row r="1253">
          <cell r="A1253" t="str">
            <v>CMRLPT21125</v>
          </cell>
        </row>
        <row r="1254">
          <cell r="A1254" t="str">
            <v>CMRLPT23238</v>
          </cell>
        </row>
        <row r="1255">
          <cell r="A1255" t="str">
            <v>CMRUCT22117</v>
          </cell>
        </row>
        <row r="1256">
          <cell r="A1256" t="str">
            <v>SIACPDDK101</v>
          </cell>
        </row>
        <row r="1257">
          <cell r="A1257" t="str">
            <v>CMRUCT24106</v>
          </cell>
        </row>
        <row r="1258">
          <cell r="A1258" t="str">
            <v>CMRUCT22089</v>
          </cell>
        </row>
        <row r="1259">
          <cell r="A1259" t="str">
            <v>CMRUCT20151</v>
          </cell>
        </row>
        <row r="1260">
          <cell r="A1260" t="str">
            <v>BONAMOS101</v>
          </cell>
        </row>
        <row r="1261">
          <cell r="A1261" t="str">
            <v>CMRLPT23102</v>
          </cell>
        </row>
        <row r="1262">
          <cell r="A1262" t="str">
            <v>CMRLPT23224</v>
          </cell>
        </row>
        <row r="1263">
          <cell r="A1263" t="str">
            <v>CMRLPT23250</v>
          </cell>
        </row>
        <row r="1264">
          <cell r="A1264" t="str">
            <v>CMRUCT24124</v>
          </cell>
        </row>
        <row r="1265">
          <cell r="A1265" t="str">
            <v>CMRLPT23093</v>
          </cell>
        </row>
        <row r="1266">
          <cell r="A1266" t="str">
            <v>CMRUCT23042</v>
          </cell>
        </row>
        <row r="1267">
          <cell r="A1267" t="str">
            <v>YAOUBACK101</v>
          </cell>
        </row>
        <row r="1268">
          <cell r="A1268" t="str">
            <v>cmruct23041</v>
          </cell>
        </row>
        <row r="1269">
          <cell r="A1269" t="str">
            <v>CMRLPT22034</v>
          </cell>
        </row>
        <row r="1270">
          <cell r="A1270" t="str">
            <v>CMRUCT22123</v>
          </cell>
        </row>
        <row r="1271">
          <cell r="A1271" t="str">
            <v>CMRLPT21005</v>
          </cell>
        </row>
        <row r="1272">
          <cell r="A1272" t="str">
            <v>CMRUCT19076</v>
          </cell>
        </row>
        <row r="1273">
          <cell r="A1273" t="str">
            <v>CMRLPT23240</v>
          </cell>
        </row>
        <row r="1274">
          <cell r="A1274" t="str">
            <v>CMRUCT22151</v>
          </cell>
        </row>
        <row r="1275">
          <cell r="A1275" t="str">
            <v>CMRUCT20092</v>
          </cell>
        </row>
        <row r="1276">
          <cell r="A1276" t="str">
            <v>CMRUCT23117</v>
          </cell>
        </row>
        <row r="1277">
          <cell r="A1277" t="str">
            <v>CMRLPT23052</v>
          </cell>
        </row>
        <row r="1278">
          <cell r="A1278" t="str">
            <v>CMRLPT22184</v>
          </cell>
        </row>
        <row r="1279">
          <cell r="A1279" t="str">
            <v>BALILIMS202</v>
          </cell>
        </row>
        <row r="1280">
          <cell r="A1280" t="str">
            <v>CMRLPT19378</v>
          </cell>
        </row>
        <row r="1281">
          <cell r="A1281" t="str">
            <v>CMRUCT21028</v>
          </cell>
        </row>
        <row r="1282">
          <cell r="A1282" t="str">
            <v>CMRLPT20048</v>
          </cell>
        </row>
        <row r="1283">
          <cell r="A1283" t="str">
            <v>CMRLPT20047</v>
          </cell>
        </row>
        <row r="1284">
          <cell r="A1284" t="str">
            <v>CMRUCT21037</v>
          </cell>
        </row>
        <row r="1285">
          <cell r="A1285" t="str">
            <v>CMRUCT23135</v>
          </cell>
        </row>
        <row r="1286">
          <cell r="A1286" t="str">
            <v>CMRLPT20008</v>
          </cell>
        </row>
        <row r="1287">
          <cell r="A1287" t="str">
            <v>CMRUCT23133</v>
          </cell>
        </row>
        <row r="1288">
          <cell r="A1288" t="str">
            <v>CMRUCT21078</v>
          </cell>
        </row>
        <row r="1289">
          <cell r="A1289" t="str">
            <v>CMRUCT22016</v>
          </cell>
        </row>
        <row r="1290">
          <cell r="A1290" t="str">
            <v>CMRUCT21036</v>
          </cell>
        </row>
        <row r="1291">
          <cell r="A1291" t="str">
            <v>CMRLPT19304</v>
          </cell>
        </row>
        <row r="1292">
          <cell r="A1292" t="str">
            <v>CMRLPT20049</v>
          </cell>
        </row>
        <row r="1293">
          <cell r="A1293" t="str">
            <v>CMRLPT19170</v>
          </cell>
        </row>
        <row r="1294">
          <cell r="A1294" t="str">
            <v>CMRUCT22107</v>
          </cell>
        </row>
        <row r="1295">
          <cell r="A1295" t="str">
            <v>CMRLPT23272</v>
          </cell>
        </row>
        <row r="1296">
          <cell r="A1296" t="str">
            <v>SABCBI201</v>
          </cell>
        </row>
        <row r="1297">
          <cell r="A1297" t="str">
            <v>CMRUCT24169</v>
          </cell>
        </row>
        <row r="1298">
          <cell r="A1298" t="str">
            <v>CMRUCT23254</v>
          </cell>
        </row>
        <row r="1299">
          <cell r="A1299" t="str">
            <v>CMRUCT23314</v>
          </cell>
        </row>
        <row r="1300">
          <cell r="A1300" t="str">
            <v>CMRLPT23248</v>
          </cell>
        </row>
        <row r="1301">
          <cell r="A1301" t="str">
            <v>CMRUCT24161</v>
          </cell>
        </row>
        <row r="1302">
          <cell r="A1302" t="str">
            <v>CMRLPT21136</v>
          </cell>
        </row>
        <row r="1303">
          <cell r="A1303" t="str">
            <v>CMRUCT23166</v>
          </cell>
        </row>
        <row r="1304">
          <cell r="A1304" t="str">
            <v>CMRUCT22032</v>
          </cell>
        </row>
        <row r="1305">
          <cell r="A1305" t="str">
            <v>CMRUCT20005</v>
          </cell>
        </row>
        <row r="1306">
          <cell r="A1306" t="str">
            <v>CMRLPT24120</v>
          </cell>
        </row>
        <row r="1307">
          <cell r="A1307" t="str">
            <v>GAROSHARG101</v>
          </cell>
        </row>
        <row r="1308">
          <cell r="A1308" t="str">
            <v>CMRUCT19087</v>
          </cell>
        </row>
        <row r="1309">
          <cell r="A1309" t="str">
            <v>SABCBIOM101</v>
          </cell>
        </row>
        <row r="1310">
          <cell r="A1310" t="str">
            <v>pontbbrasskoum</v>
          </cell>
        </row>
        <row r="1311">
          <cell r="A1311" t="str">
            <v>CMRUCT23201</v>
          </cell>
        </row>
        <row r="1312">
          <cell r="A1312" t="str">
            <v>CMRLPT21023</v>
          </cell>
        </row>
        <row r="1313">
          <cell r="A1313" t="str">
            <v>CMRLPT24150</v>
          </cell>
        </row>
        <row r="1314">
          <cell r="A1314" t="str">
            <v>SABCDHCP101</v>
          </cell>
        </row>
        <row r="1315">
          <cell r="A1315" t="str">
            <v>SABCCRM101</v>
          </cell>
        </row>
        <row r="1316">
          <cell r="A1316" t="str">
            <v>CMRUCT21015</v>
          </cell>
        </row>
        <row r="1317">
          <cell r="A1317" t="str">
            <v>CMRUCT20098</v>
          </cell>
        </row>
        <row r="1318">
          <cell r="A1318" t="str">
            <v>SABCSQELO201</v>
          </cell>
        </row>
        <row r="1319">
          <cell r="A1319" t="str">
            <v>CMRLPT23050</v>
          </cell>
        </row>
        <row r="1320">
          <cell r="A1320" t="str">
            <v>CMRLPT24130</v>
          </cell>
        </row>
        <row r="1321">
          <cell r="A1321" t="str">
            <v>CMRUCT23226</v>
          </cell>
        </row>
        <row r="1322">
          <cell r="A1322" t="str">
            <v>CMRLPT21142</v>
          </cell>
        </row>
        <row r="1323">
          <cell r="A1323" t="str">
            <v>CMRUCT23103</v>
          </cell>
        </row>
        <row r="1324">
          <cell r="A1324" t="str">
            <v>CMRUCT21013</v>
          </cell>
        </row>
        <row r="1325">
          <cell r="A1325" t="str">
            <v>CMRUCT20023</v>
          </cell>
        </row>
        <row r="1326">
          <cell r="A1326" t="str">
            <v>CMRUCT20027</v>
          </cell>
        </row>
        <row r="1327">
          <cell r="A1327" t="str">
            <v>CMRLPT24101</v>
          </cell>
        </row>
        <row r="1328">
          <cell r="A1328" t="str">
            <v>SIACDOMC002</v>
          </cell>
        </row>
        <row r="1329">
          <cell r="A1329" t="str">
            <v>CMRUCT22069</v>
          </cell>
        </row>
        <row r="1330">
          <cell r="A1330" t="str">
            <v>CMRUCT23318</v>
          </cell>
        </row>
        <row r="1331">
          <cell r="A1331" t="str">
            <v>CMRUCT22126</v>
          </cell>
        </row>
        <row r="1332">
          <cell r="A1332" t="str">
            <v>CMRUCT23207</v>
          </cell>
        </row>
        <row r="1333">
          <cell r="A1333" t="str">
            <v>CMRUCT20004</v>
          </cell>
        </row>
        <row r="1334">
          <cell r="A1334" t="str">
            <v>CMRUCT22157</v>
          </cell>
        </row>
        <row r="1335">
          <cell r="A1335" t="str">
            <v>CMRLPT23162</v>
          </cell>
        </row>
        <row r="1336">
          <cell r="A1336" t="str">
            <v>CMRUCT23060</v>
          </cell>
        </row>
        <row r="1337">
          <cell r="A1337" t="str">
            <v>CMRUCT23078</v>
          </cell>
        </row>
        <row r="1338">
          <cell r="A1338" t="str">
            <v>CMRLPT20095</v>
          </cell>
        </row>
        <row r="1339">
          <cell r="A1339" t="str">
            <v>CMRLPT20027</v>
          </cell>
        </row>
        <row r="1340">
          <cell r="A1340" t="str">
            <v>CMRUCT21130</v>
          </cell>
        </row>
        <row r="1341">
          <cell r="A1341" t="str">
            <v>CMRLPT23005</v>
          </cell>
        </row>
        <row r="1342">
          <cell r="A1342" t="str">
            <v>CMRLPT22174</v>
          </cell>
        </row>
        <row r="1343">
          <cell r="A1343" t="str">
            <v>CMRLPT23154</v>
          </cell>
        </row>
        <row r="1344">
          <cell r="A1344" t="str">
            <v>CMRLPT20024</v>
          </cell>
        </row>
        <row r="1345">
          <cell r="A1345" t="str">
            <v>CMRLPT23124</v>
          </cell>
        </row>
        <row r="1346">
          <cell r="A1346" t="str">
            <v>CMRUCT21116</v>
          </cell>
        </row>
        <row r="1347">
          <cell r="A1347" t="str">
            <v>CMRLPT21070</v>
          </cell>
        </row>
        <row r="1348">
          <cell r="A1348" t="str">
            <v>CMRLPT22095</v>
          </cell>
        </row>
        <row r="1349">
          <cell r="A1349" t="str">
            <v>CMRUCT20084</v>
          </cell>
        </row>
        <row r="1350">
          <cell r="A1350" t="str">
            <v>CMRUCT24179</v>
          </cell>
        </row>
        <row r="1351">
          <cell r="A1351" t="str">
            <v>CMRUCT23022</v>
          </cell>
        </row>
        <row r="1352">
          <cell r="A1352" t="str">
            <v>SABCBO102</v>
          </cell>
        </row>
        <row r="1353">
          <cell r="A1353" t="str">
            <v>CMRUCT23125</v>
          </cell>
        </row>
        <row r="1354">
          <cell r="A1354" t="str">
            <v>CMRUCT23019</v>
          </cell>
        </row>
        <row r="1355">
          <cell r="A1355" t="str">
            <v>CMRUCT24044</v>
          </cell>
        </row>
        <row r="1356">
          <cell r="A1356" t="str">
            <v>CMRLPT21118</v>
          </cell>
        </row>
        <row r="1357">
          <cell r="A1357" t="str">
            <v>CMRLPT21053</v>
          </cell>
        </row>
        <row r="1358">
          <cell r="A1358" t="str">
            <v>CMRUCT23158</v>
          </cell>
        </row>
        <row r="1359">
          <cell r="A1359" t="str">
            <v>CMRUCT20157</v>
          </cell>
        </row>
        <row r="1360">
          <cell r="A1360" t="str">
            <v>CMRLPT24061</v>
          </cell>
        </row>
        <row r="1361">
          <cell r="A1361" t="str">
            <v>CMRUCT22145</v>
          </cell>
        </row>
        <row r="1362">
          <cell r="A1362" t="str">
            <v>CMRUCT20081</v>
          </cell>
        </row>
        <row r="1363">
          <cell r="A1363" t="str">
            <v>CMRUCT19140</v>
          </cell>
        </row>
        <row r="1364">
          <cell r="A1364" t="str">
            <v>BALIFICH002</v>
          </cell>
        </row>
        <row r="1365">
          <cell r="A1365" t="str">
            <v>CMRLPT23200</v>
          </cell>
        </row>
        <row r="1366">
          <cell r="A1366" t="str">
            <v>CMRUCT20055</v>
          </cell>
        </row>
        <row r="1367">
          <cell r="A1367" t="str">
            <v>CMRUCT24003</v>
          </cell>
        </row>
        <row r="1368">
          <cell r="A1368" t="str">
            <v>CMRLPT21160</v>
          </cell>
        </row>
        <row r="1369">
          <cell r="A1369" t="str">
            <v>SABCTSE101</v>
          </cell>
        </row>
        <row r="1370">
          <cell r="A1370" t="str">
            <v>cmruct22086</v>
          </cell>
        </row>
        <row r="1371">
          <cell r="A1371" t="str">
            <v>CMRUCT21012</v>
          </cell>
        </row>
        <row r="1372">
          <cell r="A1372" t="str">
            <v>CMRLPT24133</v>
          </cell>
        </row>
        <row r="1373">
          <cell r="A1373" t="str">
            <v>CMRLPT21083</v>
          </cell>
        </row>
        <row r="1374">
          <cell r="A1374" t="str">
            <v>CMRUCT20030</v>
          </cell>
        </row>
        <row r="1375">
          <cell r="A1375" t="str">
            <v>SOUAMOS101</v>
          </cell>
        </row>
        <row r="1376">
          <cell r="A1376" t="str">
            <v>CMRLPT23109</v>
          </cell>
        </row>
        <row r="1377">
          <cell r="A1377" t="str">
            <v>CMRLPT22157</v>
          </cell>
        </row>
        <row r="1378">
          <cell r="A1378" t="str">
            <v>CMRLPT22024</v>
          </cell>
        </row>
        <row r="1379">
          <cell r="A1379" t="str">
            <v>CMRLPT21076</v>
          </cell>
        </row>
        <row r="1380">
          <cell r="A1380" t="str">
            <v>SABCBO601</v>
          </cell>
        </row>
        <row r="1381">
          <cell r="A1381" t="str">
            <v>CMRUCT24115</v>
          </cell>
        </row>
        <row r="1382">
          <cell r="A1382" t="str">
            <v>CMRLPT19211</v>
          </cell>
        </row>
        <row r="1383">
          <cell r="A1383" t="str">
            <v>CMRLPT19149</v>
          </cell>
        </row>
        <row r="1384">
          <cell r="A1384" t="str">
            <v>CMRLPT23156</v>
          </cell>
        </row>
        <row r="1385">
          <cell r="A1385" t="str">
            <v>CMRUCT22131</v>
          </cell>
        </row>
        <row r="1386">
          <cell r="A1386" t="str">
            <v>CMRUCT23161</v>
          </cell>
        </row>
        <row r="1387">
          <cell r="A1387" t="str">
            <v>CMRUCT23172</v>
          </cell>
        </row>
        <row r="1388">
          <cell r="A1388" t="str">
            <v>CMRLPT23227</v>
          </cell>
        </row>
        <row r="1389">
          <cell r="A1389" t="str">
            <v>CMRLPT22215</v>
          </cell>
        </row>
        <row r="1390">
          <cell r="A1390" t="str">
            <v>CMRLPT21024</v>
          </cell>
        </row>
        <row r="1391">
          <cell r="A1391" t="str">
            <v>CMRUCT23113</v>
          </cell>
        </row>
        <row r="1392">
          <cell r="A1392" t="str">
            <v>CMRLPT21012</v>
          </cell>
        </row>
        <row r="1393">
          <cell r="A1393" t="str">
            <v>CMRUCT24098</v>
          </cell>
        </row>
        <row r="1394">
          <cell r="A1394" t="str">
            <v>CMRLPT24189</v>
          </cell>
        </row>
        <row r="1395">
          <cell r="A1395" t="str">
            <v>CMRUCT20119</v>
          </cell>
        </row>
        <row r="1396">
          <cell r="A1396" t="str">
            <v>CMRUCT23090</v>
          </cell>
        </row>
        <row r="1397">
          <cell r="A1397" t="str">
            <v>CMRUCT21005</v>
          </cell>
        </row>
        <row r="1398">
          <cell r="A1398" t="str">
            <v>CMRUCT24067</v>
          </cell>
        </row>
        <row r="1399">
          <cell r="A1399" t="str">
            <v>CMRLPT20051</v>
          </cell>
        </row>
        <row r="1400">
          <cell r="A1400" t="str">
            <v>SABCWEB601</v>
          </cell>
        </row>
        <row r="1401">
          <cell r="A1401" t="str">
            <v>OLEMUPCUT101</v>
          </cell>
        </row>
        <row r="1402">
          <cell r="A1402" t="str">
            <v>CMRLPT21104</v>
          </cell>
        </row>
        <row r="1403">
          <cell r="A1403" t="str">
            <v>CMRLPT24007</v>
          </cell>
        </row>
        <row r="1404">
          <cell r="A1404" t="str">
            <v>CMRLPT22089</v>
          </cell>
        </row>
        <row r="1405">
          <cell r="A1405" t="str">
            <v>CMRLPT22014</v>
          </cell>
        </row>
        <row r="1406">
          <cell r="A1406" t="str">
            <v>CMRLPT22084</v>
          </cell>
        </row>
        <row r="1407">
          <cell r="A1407" t="str">
            <v>CMRLPT21041</v>
          </cell>
        </row>
        <row r="1408">
          <cell r="A1408" t="str">
            <v>CMRUCT23053</v>
          </cell>
        </row>
        <row r="1409">
          <cell r="A1409" t="str">
            <v>CMRUCT23076</v>
          </cell>
        </row>
        <row r="1410">
          <cell r="A1410" t="str">
            <v>CMRUCT22005</v>
          </cell>
        </row>
        <row r="1411">
          <cell r="A1411" t="str">
            <v>CMRUCT19247</v>
          </cell>
        </row>
        <row r="1412">
          <cell r="A1412" t="str">
            <v>SABCISO601</v>
          </cell>
        </row>
        <row r="1413">
          <cell r="A1413" t="str">
            <v>CMRUCT19108</v>
          </cell>
        </row>
        <row r="1414">
          <cell r="A1414" t="str">
            <v>CMRUCT24066</v>
          </cell>
        </row>
        <row r="1415">
          <cell r="A1415" t="str">
            <v>CMRUCT22167</v>
          </cell>
        </row>
        <row r="1416">
          <cell r="A1416" t="str">
            <v>GUINUPCUT101</v>
          </cell>
        </row>
        <row r="1417">
          <cell r="A1417" t="str">
            <v>CMRLPT22068</v>
          </cell>
        </row>
        <row r="1418">
          <cell r="A1418" t="str">
            <v>SABCISO101</v>
          </cell>
        </row>
        <row r="1419">
          <cell r="A1419" t="str">
            <v>CMRLPT24077</v>
          </cell>
        </row>
        <row r="1420">
          <cell r="A1420" t="str">
            <v>CMRUCT24041</v>
          </cell>
        </row>
        <row r="1421">
          <cell r="A1421" t="str">
            <v>CMRUCT19083</v>
          </cell>
        </row>
        <row r="1422">
          <cell r="A1422" t="str">
            <v>CMRUCT23199</v>
          </cell>
        </row>
        <row r="1423">
          <cell r="A1423" t="str">
            <v>CMRLPT22057</v>
          </cell>
        </row>
        <row r="1424">
          <cell r="A1424" t="str">
            <v>CMRLPT24143</v>
          </cell>
        </row>
        <row r="1425">
          <cell r="A1425" t="str">
            <v>SABCMSQL101</v>
          </cell>
        </row>
        <row r="1426">
          <cell r="A1426" t="str">
            <v>CMRUCT22114</v>
          </cell>
        </row>
        <row r="1427">
          <cell r="A1427" t="str">
            <v>CMRUCT21121</v>
          </cell>
        </row>
        <row r="1428">
          <cell r="A1428" t="str">
            <v>CMRLPT23139</v>
          </cell>
        </row>
        <row r="1429">
          <cell r="A1429" t="str">
            <v>CMRUCT19110</v>
          </cell>
        </row>
        <row r="1430">
          <cell r="A1430" t="str">
            <v>CMRLPT20062</v>
          </cell>
        </row>
        <row r="1431">
          <cell r="A1431" t="str">
            <v>SABCIA101</v>
          </cell>
        </row>
        <row r="1432">
          <cell r="A1432" t="str">
            <v>CMRUCT24174</v>
          </cell>
        </row>
        <row r="1433">
          <cell r="A1433" t="str">
            <v>CMRLPT19168</v>
          </cell>
        </row>
        <row r="1434">
          <cell r="A1434" t="str">
            <v>CMRLPT23125</v>
          </cell>
        </row>
        <row r="1435">
          <cell r="A1435" t="str">
            <v>CMRLPT19191</v>
          </cell>
        </row>
        <row r="1436">
          <cell r="A1436" t="str">
            <v>CMRUCT19144</v>
          </cell>
        </row>
        <row r="1437">
          <cell r="A1437" t="str">
            <v>SABCCONSO101</v>
          </cell>
        </row>
        <row r="1438">
          <cell r="A1438" t="str">
            <v>CMRUCT23222</v>
          </cell>
        </row>
        <row r="1439">
          <cell r="A1439" t="str">
            <v>CMRUCT19082</v>
          </cell>
        </row>
        <row r="1440">
          <cell r="A1440" t="str">
            <v>CMRUCT22055</v>
          </cell>
        </row>
        <row r="1441">
          <cell r="A1441" t="str">
            <v>CMRLPT22150</v>
          </cell>
        </row>
        <row r="1442">
          <cell r="A1442" t="str">
            <v>CMRLPT19363</v>
          </cell>
        </row>
        <row r="1443">
          <cell r="A1443" t="str">
            <v>SABCERP601</v>
          </cell>
        </row>
        <row r="1444">
          <cell r="A1444" t="str">
            <v>CMRLPT22019</v>
          </cell>
        </row>
        <row r="1445">
          <cell r="A1445" t="str">
            <v>YAOUSIN001</v>
          </cell>
        </row>
        <row r="1446">
          <cell r="A1446" t="str">
            <v>CMRLPT19273</v>
          </cell>
        </row>
        <row r="1447">
          <cell r="A1447" t="str">
            <v>CMRUCT23171</v>
          </cell>
        </row>
        <row r="1448">
          <cell r="A1448" t="str">
            <v>CMRUCT21052</v>
          </cell>
        </row>
        <row r="1449">
          <cell r="A1449" t="str">
            <v>CMRUCT23307</v>
          </cell>
        </row>
        <row r="1450">
          <cell r="A1450" t="str">
            <v>SABCDIMO110</v>
          </cell>
        </row>
        <row r="1451">
          <cell r="A1451" t="str">
            <v>CMRUCT23147</v>
          </cell>
        </row>
        <row r="1452">
          <cell r="A1452" t="str">
            <v>CMRUCT22041</v>
          </cell>
        </row>
        <row r="1453">
          <cell r="A1453" t="str">
            <v>CMRUCT22115</v>
          </cell>
        </row>
        <row r="1454">
          <cell r="A1454" t="str">
            <v>SABCPDDK101</v>
          </cell>
        </row>
        <row r="1455">
          <cell r="A1455" t="str">
            <v>CMRLPT19237</v>
          </cell>
        </row>
        <row r="1456">
          <cell r="A1456" t="str">
            <v>CMRUCT21135</v>
          </cell>
        </row>
        <row r="1457">
          <cell r="A1457" t="str">
            <v>CMRUCT21075</v>
          </cell>
        </row>
        <row r="1458">
          <cell r="A1458" t="str">
            <v>CMRLPT22140</v>
          </cell>
        </row>
        <row r="1459">
          <cell r="A1459" t="str">
            <v>CMRUCT24107</v>
          </cell>
        </row>
        <row r="1460">
          <cell r="A1460" t="str">
            <v>SABCMEC202</v>
          </cell>
        </row>
        <row r="1461">
          <cell r="A1461" t="str">
            <v>CMRUCT23176</v>
          </cell>
        </row>
        <row r="1462">
          <cell r="A1462" t="str">
            <v>CMRUCT19080</v>
          </cell>
        </row>
        <row r="1463">
          <cell r="A1463" t="str">
            <v>SABCTSE102</v>
          </cell>
        </row>
        <row r="1464">
          <cell r="A1464" t="str">
            <v>CMRLPT23267</v>
          </cell>
        </row>
        <row r="1465">
          <cell r="A1465" t="str">
            <v>SABCWEF101</v>
          </cell>
        </row>
        <row r="1466">
          <cell r="A1466" t="str">
            <v>CMRLPT23254</v>
          </cell>
        </row>
        <row r="1467">
          <cell r="A1467" t="str">
            <v>CMRLPT19171</v>
          </cell>
        </row>
        <row r="1468">
          <cell r="A1468" t="str">
            <v>CMRLPT19243</v>
          </cell>
        </row>
        <row r="1469">
          <cell r="A1469" t="str">
            <v>CMRLPT23115</v>
          </cell>
        </row>
        <row r="1470">
          <cell r="A1470" t="str">
            <v>CMRLPT23092</v>
          </cell>
        </row>
        <row r="1471">
          <cell r="A1471" t="str">
            <v>CMRLPT24017</v>
          </cell>
        </row>
        <row r="1472">
          <cell r="A1472" t="str">
            <v>CMRUCT22116</v>
          </cell>
        </row>
        <row r="1473">
          <cell r="A1473" t="str">
            <v>CMRLPT22172</v>
          </cell>
        </row>
        <row r="1474">
          <cell r="A1474" t="str">
            <v>CMRLPT23082</v>
          </cell>
        </row>
        <row r="1475">
          <cell r="A1475" t="str">
            <v>CMRLPT23062</v>
          </cell>
        </row>
        <row r="1476">
          <cell r="A1476" t="str">
            <v>SIACSHARG101</v>
          </cell>
        </row>
        <row r="1477">
          <cell r="A1477" t="str">
            <v>CMRUCT21107</v>
          </cell>
        </row>
        <row r="1478">
          <cell r="A1478" t="str">
            <v>CMRLPT21049</v>
          </cell>
        </row>
        <row r="1479">
          <cell r="A1479" t="str">
            <v>CMRLPT22042</v>
          </cell>
        </row>
        <row r="1480">
          <cell r="A1480" t="str">
            <v>CMRLPT22086</v>
          </cell>
        </row>
        <row r="1481">
          <cell r="A1481" t="str">
            <v>CMRLPT21109</v>
          </cell>
        </row>
        <row r="1482">
          <cell r="A1482" t="str">
            <v>CMRUCT22102</v>
          </cell>
        </row>
        <row r="1483">
          <cell r="A1483" t="str">
            <v>yaousin003</v>
          </cell>
        </row>
        <row r="1484">
          <cell r="A1484" t="str">
            <v>CMRUCT21040</v>
          </cell>
        </row>
        <row r="1485">
          <cell r="A1485" t="str">
            <v>CMRLPT20060</v>
          </cell>
        </row>
        <row r="1486">
          <cell r="A1486" t="str">
            <v>CMRUCT20076</v>
          </cell>
        </row>
        <row r="1487">
          <cell r="A1487" t="str">
            <v>messgxtcyde</v>
          </cell>
        </row>
        <row r="1488">
          <cell r="A1488" t="str">
            <v>CMRLPT19330</v>
          </cell>
        </row>
        <row r="1489">
          <cell r="A1489" t="str">
            <v>CMRUCT22035</v>
          </cell>
        </row>
        <row r="1490">
          <cell r="A1490" t="str">
            <v>CMRUCT23182</v>
          </cell>
        </row>
        <row r="1491">
          <cell r="A1491" t="str">
            <v>CMRUCT19014</v>
          </cell>
        </row>
        <row r="1492">
          <cell r="A1492" t="str">
            <v>SABCUPCUT102</v>
          </cell>
        </row>
        <row r="1493">
          <cell r="A1493" t="str">
            <v>CMRLPT19005</v>
          </cell>
        </row>
        <row r="1494">
          <cell r="A1494" t="str">
            <v>CMRUCT22097</v>
          </cell>
        </row>
        <row r="1495">
          <cell r="A1495" t="str">
            <v>CMRUCT20082</v>
          </cell>
        </row>
        <row r="1496">
          <cell r="A1496" t="str">
            <v>CMRUCT23317</v>
          </cell>
        </row>
        <row r="1497">
          <cell r="A1497" t="str">
            <v>CMRUCT20065</v>
          </cell>
        </row>
        <row r="1498">
          <cell r="A1498" t="str">
            <v>CMRUCT19107</v>
          </cell>
        </row>
        <row r="1499">
          <cell r="A1499" t="str">
            <v>CMRLPT21010</v>
          </cell>
        </row>
        <row r="1500">
          <cell r="A1500" t="str">
            <v>CMRUCT22024</v>
          </cell>
        </row>
        <row r="1501">
          <cell r="A1501" t="str">
            <v>CMRUCT23101</v>
          </cell>
        </row>
        <row r="1502">
          <cell r="A1502" t="str">
            <v>CMRLPT21115</v>
          </cell>
        </row>
        <row r="1503">
          <cell r="A1503" t="str">
            <v>CMRLPT23077</v>
          </cell>
        </row>
        <row r="1504">
          <cell r="A1504" t="str">
            <v>CMRUCT23248</v>
          </cell>
        </row>
        <row r="1505">
          <cell r="A1505" t="str">
            <v>CMRUCT19072</v>
          </cell>
        </row>
        <row r="1506">
          <cell r="A1506" t="str">
            <v>CMRLPT23019</v>
          </cell>
        </row>
        <row r="1507">
          <cell r="A1507" t="str">
            <v>CMRLPT23274</v>
          </cell>
        </row>
        <row r="1508">
          <cell r="A1508" t="str">
            <v>CMRUCT23018</v>
          </cell>
        </row>
        <row r="1509">
          <cell r="A1509" t="str">
            <v>CMRLPT23314</v>
          </cell>
        </row>
        <row r="1510">
          <cell r="A1510" t="str">
            <v>SABCUPCUT101</v>
          </cell>
        </row>
        <row r="1511">
          <cell r="A1511" t="str">
            <v>CMRUCT24012</v>
          </cell>
        </row>
        <row r="1512">
          <cell r="A1512" t="str">
            <v>CMRLPT23012</v>
          </cell>
        </row>
        <row r="1513">
          <cell r="A1513" t="str">
            <v>CMRLPT21034</v>
          </cell>
        </row>
        <row r="1514">
          <cell r="A1514" t="str">
            <v>CMRUCT23316</v>
          </cell>
        </row>
        <row r="1515">
          <cell r="A1515" t="str">
            <v>CMRUCT20046</v>
          </cell>
        </row>
        <row r="1516">
          <cell r="A1516" t="str">
            <v>CMRLPT23277</v>
          </cell>
        </row>
        <row r="1517">
          <cell r="A1517" t="str">
            <v>CMRLPT20080</v>
          </cell>
        </row>
        <row r="1518">
          <cell r="A1518" t="str">
            <v>CMRLPT22097</v>
          </cell>
        </row>
        <row r="1519">
          <cell r="A1519" t="str">
            <v>SIACMOS101</v>
          </cell>
        </row>
        <row r="1520">
          <cell r="A1520" t="str">
            <v>CMRLPT19162</v>
          </cell>
        </row>
        <row r="1521">
          <cell r="A1521" t="str">
            <v>CMRUCT22033</v>
          </cell>
        </row>
        <row r="1522">
          <cell r="A1522" t="str">
            <v>SABCSSIS101</v>
          </cell>
        </row>
        <row r="1523">
          <cell r="A1523" t="str">
            <v>CMRLPT24193</v>
          </cell>
        </row>
        <row r="1524">
          <cell r="A1524" t="str">
            <v>CMRUCT22065</v>
          </cell>
        </row>
        <row r="1525">
          <cell r="A1525" t="str">
            <v>CMRUCT20087</v>
          </cell>
        </row>
        <row r="1526">
          <cell r="A1526" t="str">
            <v>CMRLPT23146</v>
          </cell>
        </row>
        <row r="1527">
          <cell r="A1527" t="str">
            <v>CMRUCT24005</v>
          </cell>
        </row>
        <row r="1528">
          <cell r="A1528" t="str">
            <v>CMRUCT20129</v>
          </cell>
        </row>
        <row r="1529">
          <cell r="A1529" t="str">
            <v>CMRLPT23202</v>
          </cell>
        </row>
        <row r="1530">
          <cell r="A1530" t="str">
            <v>CMRLPT23239</v>
          </cell>
        </row>
        <row r="1531">
          <cell r="A1531" t="str">
            <v>CMRUCT23016</v>
          </cell>
        </row>
        <row r="1532">
          <cell r="A1532" t="str">
            <v>CMRLPT19288</v>
          </cell>
        </row>
        <row r="1533">
          <cell r="A1533" t="str">
            <v>SABCGED103</v>
          </cell>
        </row>
        <row r="1534">
          <cell r="A1534" t="str">
            <v>CMRUCT20011</v>
          </cell>
        </row>
        <row r="1535">
          <cell r="A1535" t="str">
            <v>SABCBIOM103</v>
          </cell>
        </row>
        <row r="1536">
          <cell r="A1536" t="str">
            <v>CMRLPT19198</v>
          </cell>
        </row>
        <row r="1537">
          <cell r="A1537" t="str">
            <v>CMRLPT23228</v>
          </cell>
        </row>
        <row r="1538">
          <cell r="A1538" t="str">
            <v>CMRUCT23130</v>
          </cell>
        </row>
        <row r="1539">
          <cell r="A1539" t="str">
            <v>CMRUCT23151</v>
          </cell>
        </row>
        <row r="1540">
          <cell r="A1540" t="str">
            <v>CMRLPT22187</v>
          </cell>
        </row>
        <row r="1541">
          <cell r="A1541" t="str">
            <v>CMRLPT21132</v>
          </cell>
        </row>
        <row r="1542">
          <cell r="A1542" t="str">
            <v>CMRLPT23003</v>
          </cell>
        </row>
        <row r="1543">
          <cell r="A1543" t="str">
            <v>CMRUCT19136</v>
          </cell>
        </row>
        <row r="1544">
          <cell r="A1544" t="str">
            <v>CMRUCT19137</v>
          </cell>
        </row>
        <row r="1545">
          <cell r="A1545" t="str">
            <v>CMRLPT23014</v>
          </cell>
        </row>
        <row r="1546">
          <cell r="A1546" t="str">
            <v>CMRLPT22021</v>
          </cell>
        </row>
        <row r="1547">
          <cell r="A1547" t="str">
            <v>CMRLPT23001</v>
          </cell>
        </row>
        <row r="1548">
          <cell r="A1548" t="str">
            <v>CMRLPT20108</v>
          </cell>
        </row>
        <row r="1549">
          <cell r="A1549" t="str">
            <v>CMRLPT24055</v>
          </cell>
        </row>
        <row r="1550">
          <cell r="A1550" t="str">
            <v>CMRLPT23300</v>
          </cell>
        </row>
        <row r="1551">
          <cell r="A1551" t="str">
            <v>CMRUCT21051</v>
          </cell>
        </row>
        <row r="1552">
          <cell r="A1552" t="str">
            <v>CMRUCT19179</v>
          </cell>
        </row>
        <row r="1553">
          <cell r="A1553" t="str">
            <v>CMRUCT23124</v>
          </cell>
        </row>
        <row r="1554">
          <cell r="A1554" t="str">
            <v>SABCASSET601</v>
          </cell>
        </row>
        <row r="1555">
          <cell r="A1555" t="str">
            <v>CMRLPT22104</v>
          </cell>
        </row>
        <row r="1556">
          <cell r="A1556" t="str">
            <v>SABCSQRH101</v>
          </cell>
        </row>
        <row r="1557">
          <cell r="A1557" t="str">
            <v>CMRUCT23071</v>
          </cell>
        </row>
        <row r="1558">
          <cell r="A1558" t="str">
            <v>CMRLPT24158</v>
          </cell>
        </row>
        <row r="1559">
          <cell r="A1559" t="str">
            <v>CMRLPT20086</v>
          </cell>
        </row>
        <row r="1560">
          <cell r="A1560" t="str">
            <v>CMRUCT21084</v>
          </cell>
        </row>
        <row r="1561">
          <cell r="A1561" t="str">
            <v>CMRUCT24093</v>
          </cell>
        </row>
        <row r="1562">
          <cell r="A1562" t="str">
            <v>CMRLPT22099</v>
          </cell>
        </row>
        <row r="1563">
          <cell r="A1563" t="str">
            <v>CMRUCT19104</v>
          </cell>
        </row>
        <row r="1564">
          <cell r="A1564" t="str">
            <v>CMRUCT24027</v>
          </cell>
        </row>
        <row r="1565">
          <cell r="A1565" t="str">
            <v>mescavesndok</v>
          </cell>
        </row>
        <row r="1566">
          <cell r="A1566" t="str">
            <v>CMRLPT22126</v>
          </cell>
        </row>
        <row r="1567">
          <cell r="A1567" t="str">
            <v>CMRLPT22129</v>
          </cell>
        </row>
        <row r="1568">
          <cell r="A1568" t="str">
            <v>CMRLPT23261</v>
          </cell>
        </row>
        <row r="1569">
          <cell r="A1569" t="str">
            <v>CMRLPT22135</v>
          </cell>
        </row>
        <row r="1570">
          <cell r="A1570" t="str">
            <v>BALILIMS401</v>
          </cell>
        </row>
        <row r="1571">
          <cell r="A1571" t="str">
            <v>CMRLPT23043</v>
          </cell>
        </row>
        <row r="1572">
          <cell r="A1572" t="str">
            <v>CMRUCT24130</v>
          </cell>
        </row>
        <row r="1573">
          <cell r="A1573" t="str">
            <v>CMRUCT23077</v>
          </cell>
        </row>
        <row r="1574">
          <cell r="A1574" t="str">
            <v>CMRLPT19238</v>
          </cell>
        </row>
        <row r="1575">
          <cell r="A1575" t="str">
            <v>CMRLPT23302</v>
          </cell>
        </row>
        <row r="1576">
          <cell r="A1576" t="str">
            <v>CMRUCT23169</v>
          </cell>
        </row>
        <row r="1577">
          <cell r="A1577" t="str">
            <v>CMRUCT19022</v>
          </cell>
        </row>
        <row r="1578">
          <cell r="A1578" t="str">
            <v>CMRUCT23252</v>
          </cell>
        </row>
        <row r="1579">
          <cell r="A1579" t="str">
            <v>SABCGED105</v>
          </cell>
        </row>
        <row r="1580">
          <cell r="A1580" t="str">
            <v>CMRUCT24116</v>
          </cell>
        </row>
        <row r="1581">
          <cell r="A1581" t="str">
            <v>CMRUCT24062</v>
          </cell>
        </row>
        <row r="1582">
          <cell r="A1582" t="str">
            <v>CMRUCT19005</v>
          </cell>
        </row>
        <row r="1583">
          <cell r="A1583" t="str">
            <v>CMRUCT23235</v>
          </cell>
        </row>
        <row r="1584">
          <cell r="A1584" t="str">
            <v>CMRUCT23003</v>
          </cell>
        </row>
        <row r="1585">
          <cell r="A1585" t="str">
            <v>CMRLPT23045</v>
          </cell>
        </row>
        <row r="1586">
          <cell r="A1586" t="str">
            <v>CMRLPT21134</v>
          </cell>
        </row>
        <row r="1587">
          <cell r="A1587" t="str">
            <v>CMRLPT21110</v>
          </cell>
        </row>
        <row r="1588">
          <cell r="A1588" t="str">
            <v>CMRLPT22137</v>
          </cell>
        </row>
        <row r="1589">
          <cell r="A1589" t="str">
            <v>CMRLPT23181</v>
          </cell>
        </row>
        <row r="1590">
          <cell r="A1590" t="str">
            <v>CMRLPT20052</v>
          </cell>
        </row>
        <row r="1591">
          <cell r="A1591" t="str">
            <v>CMRUCT24057</v>
          </cell>
        </row>
        <row r="1592">
          <cell r="A1592" t="str">
            <v>CMRLPT24043</v>
          </cell>
        </row>
        <row r="1593">
          <cell r="A1593" t="str">
            <v>CMRUCT19224</v>
          </cell>
        </row>
        <row r="1594">
          <cell r="A1594" t="str">
            <v>SABCSSIS601</v>
          </cell>
        </row>
        <row r="1595">
          <cell r="A1595" t="str">
            <v>CMRUCT24045</v>
          </cell>
        </row>
        <row r="1596">
          <cell r="A1596" t="str">
            <v>CMRLPT22094</v>
          </cell>
        </row>
        <row r="1597">
          <cell r="A1597" t="str">
            <v>CMRLPT21147</v>
          </cell>
        </row>
        <row r="1598">
          <cell r="A1598" t="str">
            <v>CMRUCT22012</v>
          </cell>
        </row>
        <row r="1599">
          <cell r="A1599" t="str">
            <v>CMRLPT21162</v>
          </cell>
        </row>
        <row r="1600">
          <cell r="A1600" t="str">
            <v>CMRUCT24159</v>
          </cell>
        </row>
        <row r="1601">
          <cell r="A1601" t="str">
            <v>CMRUCT24119</v>
          </cell>
        </row>
        <row r="1602">
          <cell r="A1602" t="str">
            <v>CMRUCT23011</v>
          </cell>
        </row>
        <row r="1603">
          <cell r="A1603" t="str">
            <v>CMRUCT23221</v>
          </cell>
        </row>
        <row r="1604">
          <cell r="A1604" t="str">
            <v>CMRUCT22042</v>
          </cell>
        </row>
        <row r="1605">
          <cell r="A1605" t="str">
            <v>cmrlpt19354</v>
          </cell>
        </row>
        <row r="1606">
          <cell r="A1606" t="str">
            <v>CMRUCT23242</v>
          </cell>
        </row>
        <row r="1607">
          <cell r="A1607" t="str">
            <v>CMRLPT23318</v>
          </cell>
        </row>
        <row r="1608">
          <cell r="A1608" t="str">
            <v>CMRUCT23196</v>
          </cell>
        </row>
        <row r="1609">
          <cell r="A1609" t="str">
            <v>CMRUCT23191</v>
          </cell>
        </row>
        <row r="1610">
          <cell r="A1610" t="str">
            <v>CMRLPT23196</v>
          </cell>
        </row>
        <row r="1611">
          <cell r="A1611" t="str">
            <v>CMRUCT22162</v>
          </cell>
        </row>
        <row r="1612">
          <cell r="A1612" t="str">
            <v>CMRLPT21016</v>
          </cell>
        </row>
        <row r="1613">
          <cell r="A1613" t="str">
            <v>CMRUCT22136</v>
          </cell>
        </row>
        <row r="1614">
          <cell r="A1614" t="str">
            <v>CMRUCT23142</v>
          </cell>
        </row>
        <row r="1615">
          <cell r="A1615" t="str">
            <v>CMRUCT20115</v>
          </cell>
        </row>
        <row r="1616">
          <cell r="A1616" t="str">
            <v>SABCDHCP102</v>
          </cell>
        </row>
        <row r="1617">
          <cell r="A1617" t="str">
            <v>CMRUCT23036</v>
          </cell>
        </row>
        <row r="1618">
          <cell r="A1618" t="str">
            <v>CMRUCT19086</v>
          </cell>
        </row>
        <row r="1619">
          <cell r="A1619" t="str">
            <v>CMRLPT19368</v>
          </cell>
        </row>
        <row r="1620">
          <cell r="A1620" t="str">
            <v>BALILIMS601</v>
          </cell>
        </row>
        <row r="1621">
          <cell r="A1621" t="str">
            <v>CMRLPT23198</v>
          </cell>
        </row>
        <row r="1622">
          <cell r="A1622" t="str">
            <v>CMRLPT22167</v>
          </cell>
        </row>
        <row r="1623">
          <cell r="A1623" t="str">
            <v>CMRLPT24103</v>
          </cell>
        </row>
        <row r="1624">
          <cell r="A1624" t="str">
            <v>CMRLPT20061</v>
          </cell>
        </row>
        <row r="1625">
          <cell r="A1625" t="str">
            <v>CMRLPT23177</v>
          </cell>
        </row>
        <row r="1626">
          <cell r="A1626" t="str">
            <v>CMRLPT23203</v>
          </cell>
        </row>
        <row r="1627">
          <cell r="A1627" t="str">
            <v>CMRLPT24054</v>
          </cell>
        </row>
        <row r="1628">
          <cell r="A1628" t="str">
            <v>CMRUCT19142</v>
          </cell>
        </row>
        <row r="1629">
          <cell r="A1629" t="str">
            <v>SABCCACC101</v>
          </cell>
        </row>
        <row r="1630">
          <cell r="A1630" t="str">
            <v>CMRLPT23155</v>
          </cell>
        </row>
        <row r="1631">
          <cell r="A1631" t="str">
            <v>CMRUCT17169</v>
          </cell>
        </row>
        <row r="1632">
          <cell r="A1632" t="str">
            <v>CMRLPT23319</v>
          </cell>
        </row>
        <row r="1633">
          <cell r="A1633" t="str">
            <v>SABCADMIN</v>
          </cell>
        </row>
        <row r="1634">
          <cell r="A1634" t="str">
            <v>CMRLPT23215</v>
          </cell>
        </row>
        <row r="1635">
          <cell r="A1635" t="str">
            <v>CMRUCT24061</v>
          </cell>
        </row>
        <row r="1636">
          <cell r="A1636" t="str">
            <v>CMRLPT19165</v>
          </cell>
        </row>
        <row r="1637">
          <cell r="A1637" t="str">
            <v>SABCSQDIMO201</v>
          </cell>
        </row>
        <row r="1638">
          <cell r="A1638" t="str">
            <v>CMRLPT23150</v>
          </cell>
        </row>
        <row r="1639">
          <cell r="A1639" t="str">
            <v>CMRUCT21031</v>
          </cell>
        </row>
        <row r="1640">
          <cell r="A1640" t="str">
            <v>CMRLPT22079</v>
          </cell>
        </row>
        <row r="1641">
          <cell r="A1641" t="str">
            <v>CMRUCT24168</v>
          </cell>
        </row>
        <row r="1642">
          <cell r="A1642" t="str">
            <v>CMRLPT21004</v>
          </cell>
        </row>
        <row r="1643">
          <cell r="A1643" t="str">
            <v>CMRUCT24054</v>
          </cell>
        </row>
        <row r="1644">
          <cell r="A1644" t="str">
            <v>CMRLPT24115</v>
          </cell>
        </row>
        <row r="1645">
          <cell r="A1645" t="str">
            <v>CMRUCT23192</v>
          </cell>
        </row>
        <row r="1646">
          <cell r="A1646" t="str">
            <v>CMRLPT22114</v>
          </cell>
        </row>
        <row r="1647">
          <cell r="A1647" t="str">
            <v>CMRUCT23116</v>
          </cell>
        </row>
        <row r="1648">
          <cell r="A1648" t="str">
            <v>CMRLPT21100</v>
          </cell>
        </row>
        <row r="1649">
          <cell r="A1649" t="str">
            <v>CMRUCT22164</v>
          </cell>
        </row>
        <row r="1650">
          <cell r="A1650" t="str">
            <v>CMRLPT24139</v>
          </cell>
        </row>
        <row r="1651">
          <cell r="A1651" t="str">
            <v>CMRUCT22112</v>
          </cell>
        </row>
        <row r="1652">
          <cell r="A1652" t="str">
            <v>CMRLPT24172</v>
          </cell>
        </row>
        <row r="1653">
          <cell r="A1653" t="str">
            <v>SABCISO102</v>
          </cell>
        </row>
        <row r="1654">
          <cell r="A1654" t="str">
            <v>CMRLPT22098</v>
          </cell>
        </row>
        <row r="1655">
          <cell r="A1655" t="str">
            <v>CMRLPT19236</v>
          </cell>
        </row>
        <row r="1656">
          <cell r="A1656" t="str">
            <v>CMRUCT23162</v>
          </cell>
        </row>
        <row r="1657">
          <cell r="A1657" t="str">
            <v>CMRLPT20046</v>
          </cell>
        </row>
        <row r="1658">
          <cell r="A1658" t="str">
            <v>CMRLPT20071</v>
          </cell>
        </row>
        <row r="1659">
          <cell r="A1659" t="str">
            <v>CMRLPT24132</v>
          </cell>
        </row>
        <row r="1660">
          <cell r="A1660" t="str">
            <v>CMRUCT20126</v>
          </cell>
        </row>
        <row r="1661">
          <cell r="A1661" t="str">
            <v>CMRLPT23292</v>
          </cell>
        </row>
        <row r="1662">
          <cell r="A1662" t="str">
            <v>CMRUCT20042</v>
          </cell>
        </row>
        <row r="1663">
          <cell r="A1663" t="str">
            <v>CMRUCT23300</v>
          </cell>
        </row>
        <row r="1664">
          <cell r="A1664" t="str">
            <v>CMRLPT22181</v>
          </cell>
        </row>
        <row r="1665">
          <cell r="A1665" t="str">
            <v>CMRUCT20163</v>
          </cell>
        </row>
        <row r="1666">
          <cell r="A1666" t="str">
            <v>CMRUCT22127</v>
          </cell>
        </row>
        <row r="1667">
          <cell r="A1667" t="str">
            <v>CMRLPT22025</v>
          </cell>
        </row>
        <row r="1668">
          <cell r="A1668" t="str">
            <v>CMRLPT23143</v>
          </cell>
        </row>
        <row r="1669">
          <cell r="A1669" t="str">
            <v>CMRLPT19269</v>
          </cell>
        </row>
        <row r="1670">
          <cell r="A1670" t="str">
            <v>CMRLPT23260</v>
          </cell>
        </row>
        <row r="1671">
          <cell r="A1671" t="str">
            <v>CMRUCT21129</v>
          </cell>
        </row>
        <row r="1672">
          <cell r="A1672" t="str">
            <v>CMRLPT19186</v>
          </cell>
        </row>
        <row r="1673">
          <cell r="A1673" t="str">
            <v>CMRLPT24129</v>
          </cell>
        </row>
        <row r="1674">
          <cell r="A1674" t="str">
            <v>CMRUCT22082</v>
          </cell>
        </row>
        <row r="1675">
          <cell r="A1675" t="str">
            <v>CMRUCT20007</v>
          </cell>
        </row>
        <row r="1676">
          <cell r="A1676" t="str">
            <v>CMRLPT24066</v>
          </cell>
        </row>
        <row r="1677">
          <cell r="A1677" t="str">
            <v>CMRLPT22059</v>
          </cell>
        </row>
        <row r="1678">
          <cell r="A1678" t="str">
            <v>CMRUCT24118</v>
          </cell>
        </row>
        <row r="1679">
          <cell r="A1679" t="str">
            <v>CMRUCT23170</v>
          </cell>
        </row>
        <row r="1680">
          <cell r="A1680" t="str">
            <v>SABCSQDIMO101</v>
          </cell>
        </row>
        <row r="1681">
          <cell r="A1681" t="str">
            <v>CMRLPT23306</v>
          </cell>
        </row>
        <row r="1682">
          <cell r="A1682" t="str">
            <v>CMRLPT19239</v>
          </cell>
        </row>
        <row r="1683">
          <cell r="A1683" t="str">
            <v>CMRUCT22070</v>
          </cell>
        </row>
        <row r="1684">
          <cell r="A1684" t="str">
            <v>CMRUCT24047</v>
          </cell>
        </row>
        <row r="1685">
          <cell r="A1685" t="str">
            <v>CMRUCT22049</v>
          </cell>
        </row>
        <row r="1686">
          <cell r="A1686" t="str">
            <v>CMRLPT19369</v>
          </cell>
        </row>
        <row r="1687">
          <cell r="A1687" t="str">
            <v>CMRLPT22002</v>
          </cell>
        </row>
        <row r="1688">
          <cell r="A1688" t="str">
            <v>CMRUCT24059</v>
          </cell>
        </row>
        <row r="1689">
          <cell r="A1689" t="str">
            <v>CMRLPT22056</v>
          </cell>
        </row>
        <row r="1690">
          <cell r="A1690" t="str">
            <v>CMRUCT23033</v>
          </cell>
        </row>
        <row r="1691">
          <cell r="A1691" t="str">
            <v>CMRUCT21104</v>
          </cell>
        </row>
        <row r="1692">
          <cell r="A1692" t="str">
            <v>CMRLPT23258</v>
          </cell>
        </row>
        <row r="1693">
          <cell r="A1693" t="str">
            <v>CMRUCT21091</v>
          </cell>
        </row>
        <row r="1694">
          <cell r="A1694" t="str">
            <v>CMRLPT21121</v>
          </cell>
        </row>
        <row r="1695">
          <cell r="A1695" t="str">
            <v>SOUADOMC001</v>
          </cell>
        </row>
        <row r="1696">
          <cell r="A1696" t="str">
            <v>CMRLPT23205</v>
          </cell>
        </row>
        <row r="1697">
          <cell r="A1697" t="str">
            <v>CMRLPT20066</v>
          </cell>
        </row>
        <row r="1698">
          <cell r="A1698" t="str">
            <v>cmruct22110</v>
          </cell>
        </row>
        <row r="1699">
          <cell r="A1699" t="str">
            <v>CMRUCT23189</v>
          </cell>
        </row>
        <row r="1700">
          <cell r="A1700" t="str">
            <v>CMRUCT23112</v>
          </cell>
        </row>
        <row r="1701">
          <cell r="A1701" t="str">
            <v>silos</v>
          </cell>
        </row>
        <row r="1702">
          <cell r="A1702" t="str">
            <v>CMRUCT23063</v>
          </cell>
        </row>
        <row r="1703">
          <cell r="A1703" t="str">
            <v>CMRLPT23234</v>
          </cell>
        </row>
        <row r="1704">
          <cell r="A1704" t="str">
            <v>SERVEURDI01</v>
          </cell>
        </row>
        <row r="1705">
          <cell r="A1705" t="str">
            <v>CMRLPT23120</v>
          </cell>
        </row>
        <row r="1706">
          <cell r="A1706" t="str">
            <v>CMRUCT21125</v>
          </cell>
        </row>
        <row r="1707">
          <cell r="A1707" t="str">
            <v>OLEMDOMC001</v>
          </cell>
        </row>
        <row r="1708">
          <cell r="A1708" t="str">
            <v>CMRUCT24051</v>
          </cell>
        </row>
        <row r="1709">
          <cell r="A1709" t="str">
            <v>CMRLPT24153</v>
          </cell>
        </row>
        <row r="1710">
          <cell r="A1710" t="str">
            <v>CMRLPT21067</v>
          </cell>
        </row>
        <row r="1711">
          <cell r="A1711" t="str">
            <v>CMRLPT22007</v>
          </cell>
        </row>
        <row r="1712">
          <cell r="A1712" t="str">
            <v>SABCMSQL201</v>
          </cell>
        </row>
        <row r="1713">
          <cell r="A1713" t="str">
            <v>CMRUCT23247</v>
          </cell>
        </row>
        <row r="1714">
          <cell r="A1714" t="str">
            <v>CMRUCT20062</v>
          </cell>
        </row>
        <row r="1715">
          <cell r="A1715" t="str">
            <v>CMRLPT21107</v>
          </cell>
        </row>
        <row r="1716">
          <cell r="A1716" t="str">
            <v>CMRUCT23215</v>
          </cell>
        </row>
        <row r="1717">
          <cell r="A1717" t="str">
            <v>CMRUCT19204</v>
          </cell>
        </row>
        <row r="1718">
          <cell r="A1718" t="str">
            <v>CMRLPT23086</v>
          </cell>
        </row>
        <row r="1719">
          <cell r="A1719" t="str">
            <v>SABCSHAR103</v>
          </cell>
        </row>
        <row r="1720">
          <cell r="A1720" t="str">
            <v>CMRLPT19006</v>
          </cell>
        </row>
        <row r="1721">
          <cell r="A1721" t="str">
            <v>mestteydeubg</v>
          </cell>
        </row>
        <row r="1722">
          <cell r="A1722" t="str">
            <v>CMRLPT23185</v>
          </cell>
        </row>
        <row r="1723">
          <cell r="A1723" t="str">
            <v>CMRUCT22051</v>
          </cell>
        </row>
        <row r="1724">
          <cell r="A1724" t="str">
            <v>CMRUCT23049</v>
          </cell>
        </row>
        <row r="1725">
          <cell r="A1725" t="str">
            <v>CMRLPT20016</v>
          </cell>
        </row>
        <row r="1726">
          <cell r="A1726" t="str">
            <v>CMRLPT20091</v>
          </cell>
        </row>
        <row r="1727">
          <cell r="A1727" t="str">
            <v>cmruct21089</v>
          </cell>
        </row>
        <row r="1728">
          <cell r="A1728" t="str">
            <v>SABCDIMO101</v>
          </cell>
        </row>
        <row r="1729">
          <cell r="A1729" t="str">
            <v>CMRUCT24069</v>
          </cell>
        </row>
        <row r="1730">
          <cell r="A1730" t="str">
            <v>CMRLPT23193</v>
          </cell>
        </row>
        <row r="1731">
          <cell r="A1731" t="str">
            <v>CMRLPT23038</v>
          </cell>
        </row>
        <row r="1732">
          <cell r="A1732" t="str">
            <v>CMRLPT23126</v>
          </cell>
        </row>
        <row r="1733">
          <cell r="A1733" t="str">
            <v>CMRLPT21013</v>
          </cell>
        </row>
        <row r="1734">
          <cell r="A1734" t="str">
            <v>CMRLPT23304</v>
          </cell>
        </row>
        <row r="1735">
          <cell r="A1735" t="str">
            <v>CMRUCT23238</v>
          </cell>
        </row>
        <row r="1736">
          <cell r="A1736" t="str">
            <v>CMRLPT21154</v>
          </cell>
        </row>
        <row r="1737">
          <cell r="A1737" t="str">
            <v>SABCELO201</v>
          </cell>
        </row>
        <row r="1738">
          <cell r="A1738" t="str">
            <v>CMRUCT22161</v>
          </cell>
        </row>
        <row r="1739">
          <cell r="A1739" t="str">
            <v>CMRLPT23026</v>
          </cell>
        </row>
        <row r="1740">
          <cell r="A1740" t="str">
            <v>CMRUCT21067</v>
          </cell>
        </row>
        <row r="1741">
          <cell r="A1741" t="str">
            <v>CMRLPT21066</v>
          </cell>
        </row>
        <row r="1742">
          <cell r="A1742" t="str">
            <v>CMRLPT21106</v>
          </cell>
        </row>
        <row r="1743">
          <cell r="A1743" t="str">
            <v>mesfiltkoum</v>
          </cell>
        </row>
        <row r="1744">
          <cell r="A1744" t="str">
            <v>CMRUCT20123</v>
          </cell>
        </row>
        <row r="1745">
          <cell r="A1745" t="str">
            <v>CMRUCT20047</v>
          </cell>
        </row>
        <row r="1746">
          <cell r="A1746" t="str">
            <v>CMRUCT20094</v>
          </cell>
        </row>
        <row r="1747">
          <cell r="A1747" t="str">
            <v>CMRUCT23108</v>
          </cell>
        </row>
        <row r="1748">
          <cell r="A1748" t="str">
            <v>CMRLPT24052</v>
          </cell>
        </row>
        <row r="1749">
          <cell r="A1749" t="str">
            <v>CMRUCT23129</v>
          </cell>
        </row>
        <row r="1750">
          <cell r="A1750" t="str">
            <v>CMRUCT23146</v>
          </cell>
        </row>
        <row r="1751">
          <cell r="A1751" t="str">
            <v>CMRUCT19073</v>
          </cell>
        </row>
        <row r="1752">
          <cell r="A1752" t="str">
            <v>CMRUCT23311</v>
          </cell>
        </row>
        <row r="1753">
          <cell r="A1753" t="str">
            <v>CMRLPT23094</v>
          </cell>
        </row>
        <row r="1754">
          <cell r="A1754" t="str">
            <v>CMRUCT19263</v>
          </cell>
        </row>
        <row r="1755">
          <cell r="A1755" t="str">
            <v>CMRUCT23271</v>
          </cell>
        </row>
        <row r="1756">
          <cell r="A1756" t="str">
            <v>SABCISO201</v>
          </cell>
        </row>
        <row r="1757">
          <cell r="A1757" t="str">
            <v>CMRLPT23074</v>
          </cell>
        </row>
        <row r="1758">
          <cell r="A1758" t="str">
            <v>CMRLPT23063</v>
          </cell>
        </row>
        <row r="1759">
          <cell r="A1759" t="str">
            <v>CMRLPT23309</v>
          </cell>
        </row>
        <row r="1760">
          <cell r="A1760" t="str">
            <v>CMRLPT22074</v>
          </cell>
        </row>
        <row r="1761">
          <cell r="A1761" t="str">
            <v>CMRUCT22045</v>
          </cell>
        </row>
        <row r="1762">
          <cell r="A1762" t="str">
            <v>CMRUCT24108</v>
          </cell>
        </row>
        <row r="1763">
          <cell r="A1763" t="str">
            <v>CMRLPT23051</v>
          </cell>
        </row>
        <row r="1764">
          <cell r="A1764" t="str">
            <v>SABCRADI101</v>
          </cell>
        </row>
        <row r="1765">
          <cell r="A1765" t="str">
            <v>CMRUCT22091</v>
          </cell>
        </row>
        <row r="1766">
          <cell r="A1766" t="str">
            <v>CMRUCT21070</v>
          </cell>
        </row>
        <row r="1767">
          <cell r="A1767" t="str">
            <v>CMRUCT20102</v>
          </cell>
        </row>
        <row r="1768">
          <cell r="A1768" t="str">
            <v>CMRLPT22090</v>
          </cell>
        </row>
        <row r="1769">
          <cell r="A1769" t="str">
            <v>CMRLPT20063</v>
          </cell>
        </row>
        <row r="1770">
          <cell r="A1770" t="str">
            <v>CMRUCT21092</v>
          </cell>
        </row>
        <row r="1771">
          <cell r="A1771" t="str">
            <v>CMRUCT23285</v>
          </cell>
        </row>
        <row r="1772">
          <cell r="A1772" t="str">
            <v>CMRLPT21091</v>
          </cell>
        </row>
        <row r="1773">
          <cell r="A1773" t="str">
            <v>CMRUCT19121</v>
          </cell>
        </row>
        <row r="1774">
          <cell r="A1774" t="str">
            <v>CMRUCT20091</v>
          </cell>
        </row>
        <row r="1775">
          <cell r="A1775" t="str">
            <v>CMRUCT23322</v>
          </cell>
        </row>
        <row r="1776">
          <cell r="A1776" t="str">
            <v>CMRLPT20040</v>
          </cell>
        </row>
        <row r="1777">
          <cell r="A1777" t="str">
            <v>SABCPASDO101</v>
          </cell>
        </row>
        <row r="1778">
          <cell r="A1778" t="str">
            <v>CMRUCT20105</v>
          </cell>
        </row>
        <row r="1779">
          <cell r="A1779" t="str">
            <v>CMRUCT21029</v>
          </cell>
        </row>
        <row r="1780">
          <cell r="A1780" t="str">
            <v>CMRUCT22100</v>
          </cell>
        </row>
        <row r="1781">
          <cell r="A1781" t="str">
            <v>CMRLPT19073</v>
          </cell>
        </row>
        <row r="1782">
          <cell r="A1782" t="str">
            <v>CMRUCT24091</v>
          </cell>
        </row>
        <row r="1783">
          <cell r="A1783" t="str">
            <v>CMRUCT22038</v>
          </cell>
        </row>
        <row r="1784">
          <cell r="A1784" t="str">
            <v>CMRLPT21148</v>
          </cell>
        </row>
        <row r="1785">
          <cell r="A1785" t="str">
            <v>CMRUCT23123</v>
          </cell>
        </row>
        <row r="1786">
          <cell r="A1786" t="str">
            <v>CMRLPT23206</v>
          </cell>
        </row>
        <row r="1787">
          <cell r="A1787" t="str">
            <v>CMRLPT20026</v>
          </cell>
        </row>
        <row r="1788">
          <cell r="A1788" t="str">
            <v>CMRLPT24028</v>
          </cell>
        </row>
        <row r="1789">
          <cell r="A1789" t="str">
            <v>CMRLPT21164</v>
          </cell>
        </row>
        <row r="1790">
          <cell r="A1790" t="str">
            <v>CMRUCT19235</v>
          </cell>
        </row>
        <row r="1791">
          <cell r="A1791" t="str">
            <v>CMRLPT23022</v>
          </cell>
        </row>
        <row r="1792">
          <cell r="A1792" t="str">
            <v>CMRUCT23239</v>
          </cell>
        </row>
        <row r="1793">
          <cell r="A1793" t="str">
            <v>CMRUCT21062</v>
          </cell>
        </row>
        <row r="1794">
          <cell r="A1794" t="str">
            <v>CMRLPT20118</v>
          </cell>
        </row>
        <row r="1795">
          <cell r="A1795" t="str">
            <v>CMRUCT24097</v>
          </cell>
        </row>
        <row r="1796">
          <cell r="A1796" t="str">
            <v>CMRLPT23216</v>
          </cell>
        </row>
        <row r="1797">
          <cell r="A1797" t="str">
            <v>CMRLPT22028</v>
          </cell>
        </row>
        <row r="1798">
          <cell r="A1798" t="str">
            <v>CMRLPT22101</v>
          </cell>
        </row>
        <row r="1799">
          <cell r="A1799" t="str">
            <v>CMRUCT23038</v>
          </cell>
        </row>
        <row r="1800">
          <cell r="A1800" t="str">
            <v>SABCMSQL402</v>
          </cell>
        </row>
        <row r="1801">
          <cell r="A1801" t="str">
            <v>CMRUCT24016</v>
          </cell>
        </row>
        <row r="1802">
          <cell r="A1802" t="str">
            <v>CMRLPT20019</v>
          </cell>
        </row>
        <row r="1803">
          <cell r="A1803" t="str">
            <v>CMRLPT23110</v>
          </cell>
        </row>
        <row r="1804">
          <cell r="A1804" t="str">
            <v>CMRLPT24025</v>
          </cell>
        </row>
        <row r="1805">
          <cell r="A1805" t="str">
            <v>mescaveskoum</v>
          </cell>
        </row>
        <row r="1806">
          <cell r="A1806" t="str">
            <v>CMRUCT23002</v>
          </cell>
        </row>
        <row r="1807">
          <cell r="A1807" t="str">
            <v>CMRLPT22164</v>
          </cell>
        </row>
        <row r="1808">
          <cell r="A1808" t="str">
            <v>CMRLPT19166</v>
          </cell>
        </row>
        <row r="1809">
          <cell r="A1809" t="str">
            <v>CMRLPT22091</v>
          </cell>
        </row>
        <row r="1810">
          <cell r="A1810" t="str">
            <v>CMRUCT23001</v>
          </cell>
        </row>
        <row r="1811">
          <cell r="A1811" t="str">
            <v>CMRLPT24134</v>
          </cell>
        </row>
        <row r="1812">
          <cell r="A1812" t="str">
            <v>CMRLPT19214</v>
          </cell>
        </row>
        <row r="1813">
          <cell r="A1813" t="str">
            <v>CMRLPT23112</v>
          </cell>
        </row>
        <row r="1814">
          <cell r="A1814" t="str">
            <v>CMRLPT21014</v>
          </cell>
        </row>
        <row r="1815">
          <cell r="A1815" t="str">
            <v>CMRLPT21101</v>
          </cell>
        </row>
        <row r="1816">
          <cell r="A1816" t="str">
            <v>CMRLPT21137</v>
          </cell>
        </row>
        <row r="1817">
          <cell r="A1817" t="str">
            <v>CMRLPT21035</v>
          </cell>
        </row>
        <row r="1818">
          <cell r="A1818" t="str">
            <v>GARODOMC002</v>
          </cell>
        </row>
        <row r="1819">
          <cell r="A1819" t="str">
            <v>CMRUCT24055</v>
          </cell>
        </row>
        <row r="1820">
          <cell r="A1820" t="str">
            <v>CMRLPT24135</v>
          </cell>
        </row>
        <row r="1821">
          <cell r="A1821" t="str">
            <v>CMRUCT20149</v>
          </cell>
        </row>
        <row r="1822">
          <cell r="A1822" t="str">
            <v>CMRUCT24083</v>
          </cell>
        </row>
        <row r="1823">
          <cell r="A1823" t="str">
            <v>CMRLPT23004</v>
          </cell>
        </row>
        <row r="1824">
          <cell r="A1824" t="str">
            <v>CMRUCT23324</v>
          </cell>
        </row>
        <row r="1825">
          <cell r="A1825" t="str">
            <v>CMRLPT23207</v>
          </cell>
        </row>
        <row r="1826">
          <cell r="A1826" t="str">
            <v>CMRLPT23280</v>
          </cell>
        </row>
        <row r="1827">
          <cell r="A1827" t="str">
            <v>CMRLPT22053</v>
          </cell>
        </row>
        <row r="1828">
          <cell r="A1828" t="str">
            <v>CMRLPT21043</v>
          </cell>
        </row>
        <row r="1829">
          <cell r="A1829" t="str">
            <v>CMRUCT23183</v>
          </cell>
        </row>
        <row r="1830">
          <cell r="A1830" t="str">
            <v>CMRLPT21119</v>
          </cell>
        </row>
        <row r="1831">
          <cell r="A1831" t="str">
            <v>CMRUCT19001</v>
          </cell>
        </row>
        <row r="1832">
          <cell r="A1832" t="str">
            <v>CMRLPT20035</v>
          </cell>
        </row>
        <row r="1833">
          <cell r="A1833" t="str">
            <v>CMRLPT23160</v>
          </cell>
        </row>
        <row r="1834">
          <cell r="A1834" t="str">
            <v>YAOUVPRX102</v>
          </cell>
        </row>
        <row r="1835">
          <cell r="A1835" t="str">
            <v>CMRUCT19122</v>
          </cell>
        </row>
        <row r="1836">
          <cell r="A1836" t="str">
            <v>CMRLPT24094</v>
          </cell>
        </row>
        <row r="1837">
          <cell r="A1837" t="str">
            <v>CMRUCT23094</v>
          </cell>
        </row>
        <row r="1838">
          <cell r="A1838" t="str">
            <v>CMRUCT21053</v>
          </cell>
        </row>
        <row r="1839">
          <cell r="A1839" t="str">
            <v>CMRLPT23246</v>
          </cell>
        </row>
        <row r="1840">
          <cell r="A1840" t="str">
            <v>CMRLPT23195</v>
          </cell>
        </row>
        <row r="1841">
          <cell r="A1841" t="str">
            <v>CMRUCT23029</v>
          </cell>
        </row>
        <row r="1842">
          <cell r="A1842" t="str">
            <v>CMRUCT24072</v>
          </cell>
        </row>
        <row r="1843">
          <cell r="A1843" t="str">
            <v>CMRLPT21150</v>
          </cell>
        </row>
        <row r="1844">
          <cell r="A1844" t="str">
            <v>CMRUCT21034</v>
          </cell>
        </row>
        <row r="1845">
          <cell r="A1845" t="str">
            <v>CMRUCT21098</v>
          </cell>
        </row>
        <row r="1846">
          <cell r="A1846" t="str">
            <v>CMRLPT22037</v>
          </cell>
        </row>
        <row r="1847">
          <cell r="A1847" t="str">
            <v>CMRLPT24204</v>
          </cell>
        </row>
        <row r="1848">
          <cell r="A1848" t="str">
            <v>CMRLPT24156</v>
          </cell>
        </row>
        <row r="1849">
          <cell r="A1849" t="str">
            <v>CMRLPT24184</v>
          </cell>
        </row>
        <row r="1850">
          <cell r="A1850" t="str">
            <v>CMRUCT19102</v>
          </cell>
        </row>
        <row r="1851">
          <cell r="A1851" t="str">
            <v>CMRLPT24190</v>
          </cell>
        </row>
        <row r="1852">
          <cell r="A1852" t="str">
            <v>CMRUCT20164</v>
          </cell>
        </row>
        <row r="1853">
          <cell r="A1853" t="str">
            <v>CMRUCT20074</v>
          </cell>
        </row>
        <row r="1854">
          <cell r="A1854" t="str">
            <v>CMRLPT23247</v>
          </cell>
        </row>
        <row r="1855">
          <cell r="A1855" t="str">
            <v>CMRUCT23107</v>
          </cell>
        </row>
        <row r="1856">
          <cell r="A1856" t="str">
            <v>CMRLPT22107</v>
          </cell>
        </row>
        <row r="1857">
          <cell r="A1857" t="str">
            <v>CMRLPT24199</v>
          </cell>
        </row>
        <row r="1858">
          <cell r="A1858" t="str">
            <v>CMRLPT23107</v>
          </cell>
        </row>
        <row r="1859">
          <cell r="A1859" t="str">
            <v>CMRUCT20066</v>
          </cell>
        </row>
        <row r="1860">
          <cell r="A1860" t="str">
            <v>CMRLPT24067</v>
          </cell>
        </row>
        <row r="1861">
          <cell r="A1861" t="str">
            <v>CMRLPT20001</v>
          </cell>
        </row>
        <row r="1862">
          <cell r="A1862" t="str">
            <v>SABCGLPI601</v>
          </cell>
        </row>
        <row r="1863">
          <cell r="A1863" t="str">
            <v>CMRUCT20014</v>
          </cell>
        </row>
        <row r="1864">
          <cell r="A1864" t="str">
            <v>CMRLPT20057</v>
          </cell>
        </row>
        <row r="1865">
          <cell r="A1865" t="str">
            <v>CMRUCT24111</v>
          </cell>
        </row>
        <row r="1866">
          <cell r="A1866" t="str">
            <v>CMRLPT23033</v>
          </cell>
        </row>
        <row r="1867">
          <cell r="A1867" t="str">
            <v>CMRUCT21069</v>
          </cell>
        </row>
        <row r="1868">
          <cell r="A1868" t="str">
            <v>YAOUMOS101</v>
          </cell>
        </row>
        <row r="1869">
          <cell r="A1869" t="str">
            <v>CMRUCT23282</v>
          </cell>
        </row>
        <row r="1870">
          <cell r="A1870" t="str">
            <v>CMRLPT22139</v>
          </cell>
        </row>
        <row r="1871">
          <cell r="A1871" t="str">
            <v>CMRUCT23120</v>
          </cell>
        </row>
        <row r="1872">
          <cell r="A1872" t="str">
            <v>CMRLPT21143</v>
          </cell>
        </row>
        <row r="1873">
          <cell r="A1873" t="str">
            <v>CMRUCT24121</v>
          </cell>
        </row>
        <row r="1874">
          <cell r="A1874" t="str">
            <v>CMRLPT19173</v>
          </cell>
        </row>
        <row r="1875">
          <cell r="A1875" t="str">
            <v>CMRLPT20078</v>
          </cell>
        </row>
        <row r="1876">
          <cell r="A1876" t="str">
            <v>CMRLPT23285</v>
          </cell>
        </row>
        <row r="1877">
          <cell r="A1877" t="str">
            <v>CMRUCT22009</v>
          </cell>
        </row>
        <row r="1878">
          <cell r="A1878" t="str">
            <v>CMRUCT22094</v>
          </cell>
        </row>
        <row r="1879">
          <cell r="A1879" t="str">
            <v>CMRUCT20052</v>
          </cell>
        </row>
        <row r="1880">
          <cell r="A1880" t="str">
            <v>CMRLPT23027</v>
          </cell>
        </row>
        <row r="1881">
          <cell r="A1881" t="str">
            <v>CMRUCT23110</v>
          </cell>
        </row>
        <row r="1882">
          <cell r="A1882" t="str">
            <v>SABCLCM101</v>
          </cell>
        </row>
        <row r="1883">
          <cell r="A1883" t="str">
            <v>CMRLPT22078</v>
          </cell>
        </row>
        <row r="1884">
          <cell r="A1884" t="str">
            <v>CMRUCT20001</v>
          </cell>
        </row>
        <row r="1885">
          <cell r="A1885" t="str">
            <v>CMRLPT23142</v>
          </cell>
        </row>
        <row r="1886">
          <cell r="A1886" t="str">
            <v>CMRLPT21080</v>
          </cell>
        </row>
        <row r="1887">
          <cell r="A1887" t="str">
            <v>CMRUCT24011</v>
          </cell>
        </row>
        <row r="1888">
          <cell r="A1888" t="str">
            <v>CMRLPT22103</v>
          </cell>
        </row>
        <row r="1889">
          <cell r="A1889" t="str">
            <v>CMRUCT20044</v>
          </cell>
        </row>
        <row r="1890">
          <cell r="A1890" t="str">
            <v>CMRUCT23185</v>
          </cell>
        </row>
        <row r="1891">
          <cell r="A1891" t="str">
            <v>SOCAFICH101</v>
          </cell>
        </row>
        <row r="1892">
          <cell r="A1892" t="str">
            <v>CMRLPT20005</v>
          </cell>
        </row>
        <row r="1893">
          <cell r="A1893" t="str">
            <v>CMRUCT20135</v>
          </cell>
        </row>
        <row r="1894">
          <cell r="A1894" t="str">
            <v>CMRUCT22092</v>
          </cell>
        </row>
        <row r="1895">
          <cell r="A1895" t="str">
            <v>SABCEBICS102</v>
          </cell>
        </row>
        <row r="1896">
          <cell r="A1896" t="str">
            <v>cmruct23045</v>
          </cell>
        </row>
        <row r="1897">
          <cell r="A1897" t="str">
            <v>CMRUCT21127</v>
          </cell>
        </row>
        <row r="1898">
          <cell r="A1898" t="str">
            <v>CMRUCT22013</v>
          </cell>
        </row>
        <row r="1899">
          <cell r="A1899" t="str">
            <v>CMRLPT21050</v>
          </cell>
        </row>
        <row r="1900">
          <cell r="A1900" t="str">
            <v>CMRUCT24013</v>
          </cell>
        </row>
        <row r="1901">
          <cell r="A1901" t="str">
            <v>CMRUCT22072</v>
          </cell>
        </row>
        <row r="1902">
          <cell r="A1902" t="str">
            <v>CMRLPT20053</v>
          </cell>
        </row>
        <row r="1903">
          <cell r="A1903" t="str">
            <v>CMRLPT22169</v>
          </cell>
        </row>
        <row r="1904">
          <cell r="A1904" t="str">
            <v>CMRLPT23034</v>
          </cell>
        </row>
        <row r="1905">
          <cell r="A1905" t="str">
            <v>CMRLPT23167</v>
          </cell>
        </row>
        <row r="1906">
          <cell r="A1906" t="str">
            <v>CMRLPT22036</v>
          </cell>
        </row>
        <row r="1907">
          <cell r="A1907" t="str">
            <v>CMRLPT21102</v>
          </cell>
        </row>
        <row r="1908">
          <cell r="A1908" t="str">
            <v>CMRLPT20068</v>
          </cell>
        </row>
        <row r="1909">
          <cell r="A1909" t="str">
            <v>CMRLPT22123</v>
          </cell>
        </row>
        <row r="1910">
          <cell r="A1910" t="str">
            <v>CMRUCT23048</v>
          </cell>
        </row>
        <row r="1911">
          <cell r="A1911" t="str">
            <v>CMRLPT20058</v>
          </cell>
        </row>
        <row r="1912">
          <cell r="A1912" t="str">
            <v>CMRLPT20087</v>
          </cell>
        </row>
        <row r="1913">
          <cell r="A1913" t="str">
            <v>CMRLPT24021</v>
          </cell>
        </row>
        <row r="1914">
          <cell r="A1914" t="str">
            <v>CMRLPT21086</v>
          </cell>
        </row>
        <row r="1915">
          <cell r="A1915" t="str">
            <v>CMRLPT23213</v>
          </cell>
        </row>
        <row r="1916">
          <cell r="A1916" t="str">
            <v>CMRLPT22144</v>
          </cell>
        </row>
        <row r="1917">
          <cell r="A1917" t="str">
            <v>LDSDATABASE</v>
          </cell>
        </row>
        <row r="1918">
          <cell r="A1918" t="str">
            <v>CMRLPT24084</v>
          </cell>
        </row>
        <row r="1919">
          <cell r="A1919" t="str">
            <v>CMRLPT22108</v>
          </cell>
        </row>
        <row r="1920">
          <cell r="A1920" t="str">
            <v>CMRUCT24004</v>
          </cell>
        </row>
        <row r="1921">
          <cell r="A1921" t="str">
            <v>CMRLPT23096</v>
          </cell>
        </row>
        <row r="1922">
          <cell r="A1922" t="str">
            <v>CMRLPT23147</v>
          </cell>
        </row>
        <row r="1923">
          <cell r="A1923" t="str">
            <v>CMRUCT23010</v>
          </cell>
        </row>
        <row r="1924">
          <cell r="A1924" t="str">
            <v>CMRLPT23108</v>
          </cell>
        </row>
        <row r="1925">
          <cell r="A1925" t="str">
            <v>CMRLPT23192</v>
          </cell>
        </row>
        <row r="1926">
          <cell r="A1926" t="str">
            <v>CMRUCT22137</v>
          </cell>
        </row>
        <row r="1927">
          <cell r="A1927" t="str">
            <v>CMRUCT24040</v>
          </cell>
        </row>
        <row r="1928">
          <cell r="A1928" t="str">
            <v>CMRLPT22158</v>
          </cell>
        </row>
        <row r="1929">
          <cell r="A1929" t="str">
            <v>CMRLPT19282</v>
          </cell>
        </row>
        <row r="1930">
          <cell r="A1930" t="str">
            <v>CMRLPT24087</v>
          </cell>
        </row>
        <row r="1931">
          <cell r="A1931" t="str">
            <v>CMRLPT19320</v>
          </cell>
        </row>
        <row r="1932">
          <cell r="A1932" t="str">
            <v>CMRLPT21111</v>
          </cell>
        </row>
        <row r="1933">
          <cell r="A1933" t="str">
            <v>CMRUCT22160</v>
          </cell>
        </row>
        <row r="1934">
          <cell r="A1934" t="str">
            <v>CMRUCT22020</v>
          </cell>
        </row>
        <row r="1935">
          <cell r="A1935" t="str">
            <v>CMRLPT22146</v>
          </cell>
        </row>
        <row r="1936">
          <cell r="A1936" t="str">
            <v>CMRUCT22037</v>
          </cell>
        </row>
        <row r="1937">
          <cell r="A1937" t="str">
            <v>CMRLPT19167</v>
          </cell>
        </row>
        <row r="1938">
          <cell r="A1938" t="str">
            <v>CMRLPT20101</v>
          </cell>
        </row>
        <row r="1939">
          <cell r="A1939" t="str">
            <v>LDSAPPLICATION</v>
          </cell>
        </row>
        <row r="1940">
          <cell r="A1940" t="str">
            <v>CMRUCT23241</v>
          </cell>
        </row>
        <row r="1941">
          <cell r="A1941" t="str">
            <v>CMRUCT23100</v>
          </cell>
        </row>
        <row r="1942">
          <cell r="A1942" t="str">
            <v>CMRLPT23271</v>
          </cell>
        </row>
        <row r="1943">
          <cell r="A1943" t="str">
            <v>CMRUCT24043</v>
          </cell>
        </row>
        <row r="1944">
          <cell r="A1944" t="str">
            <v>CMRLPT21060</v>
          </cell>
        </row>
        <row r="1945">
          <cell r="A1945" t="str">
            <v>CMRUCT19207</v>
          </cell>
        </row>
        <row r="1946">
          <cell r="A1946" t="str">
            <v>CMRLPT23016</v>
          </cell>
        </row>
        <row r="1947">
          <cell r="A1947" t="str">
            <v>CMRLPT23084</v>
          </cell>
        </row>
        <row r="1948">
          <cell r="A1948" t="str">
            <v>CMRUCT24023</v>
          </cell>
        </row>
        <row r="1949">
          <cell r="A1949" t="str">
            <v>SABCMOS601</v>
          </cell>
        </row>
        <row r="1950">
          <cell r="A1950" t="str">
            <v>CMRLPT22128</v>
          </cell>
        </row>
        <row r="1951">
          <cell r="A1951" t="str">
            <v>CMRUCT22108</v>
          </cell>
        </row>
        <row r="1952">
          <cell r="A1952" t="str">
            <v>CMRLPT24006</v>
          </cell>
        </row>
        <row r="1953">
          <cell r="A1953" t="str">
            <v>CMRUCT24110</v>
          </cell>
        </row>
        <row r="1954">
          <cell r="A1954" t="str">
            <v>CMRLPT24047</v>
          </cell>
        </row>
        <row r="1955">
          <cell r="A1955" t="str">
            <v>CMRUCT24026</v>
          </cell>
        </row>
        <row r="1956">
          <cell r="A1956" t="str">
            <v>CMRLPT24191</v>
          </cell>
        </row>
        <row r="1957">
          <cell r="A1957" t="str">
            <v>CMRUCT24084</v>
          </cell>
        </row>
        <row r="1958">
          <cell r="A1958" t="str">
            <v>CMRUCT24030</v>
          </cell>
        </row>
        <row r="1959">
          <cell r="A1959" t="str">
            <v>CMRLPT21128</v>
          </cell>
        </row>
        <row r="1960">
          <cell r="A1960" t="str">
            <v>CMRUCT21004</v>
          </cell>
        </row>
        <row r="1961">
          <cell r="A1961" t="str">
            <v>CMRLTP19172</v>
          </cell>
        </row>
        <row r="1962">
          <cell r="A1962" t="str">
            <v>CMRUCT21050</v>
          </cell>
        </row>
        <row r="1963">
          <cell r="A1963" t="str">
            <v>CMRUCT22047</v>
          </cell>
        </row>
        <row r="1964">
          <cell r="A1964" t="str">
            <v>CMRUCT23250</v>
          </cell>
        </row>
        <row r="1965">
          <cell r="A1965" t="str">
            <v>CMRLPT19194</v>
          </cell>
        </row>
        <row r="1966">
          <cell r="A1966" t="str">
            <v>CMRUCT21026</v>
          </cell>
        </row>
        <row r="1967">
          <cell r="A1967" t="str">
            <v>CMRLPT23091</v>
          </cell>
        </row>
        <row r="1968">
          <cell r="A1968" t="str">
            <v>CMRUCT23232</v>
          </cell>
        </row>
        <row r="1969">
          <cell r="A1969" t="str">
            <v>CMRLPT19045</v>
          </cell>
        </row>
        <row r="1970">
          <cell r="A1970" t="str">
            <v>CMRLPT23180</v>
          </cell>
        </row>
        <row r="1971">
          <cell r="A1971" t="str">
            <v>CMRLPT23204</v>
          </cell>
        </row>
        <row r="1972">
          <cell r="A1972" t="str">
            <v>CMRUCT21131</v>
          </cell>
        </row>
        <row r="1973">
          <cell r="A1973" t="str">
            <v>BALIDOMC001</v>
          </cell>
        </row>
        <row r="1974">
          <cell r="A1974" t="str">
            <v>CMRUCT23039</v>
          </cell>
        </row>
        <row r="1975">
          <cell r="A1975" t="str">
            <v>CMRLPT21065</v>
          </cell>
        </row>
        <row r="1976">
          <cell r="A1976" t="str">
            <v>CMRLPT23131</v>
          </cell>
        </row>
        <row r="1977">
          <cell r="A1977" t="str">
            <v>CMRLPT21114</v>
          </cell>
        </row>
        <row r="1978">
          <cell r="A1978" t="str">
            <v>CMRUCT20054</v>
          </cell>
        </row>
        <row r="1979">
          <cell r="A1979" t="str">
            <v>CMRUCT22064</v>
          </cell>
        </row>
        <row r="1980">
          <cell r="A1980" t="str">
            <v>CMRUCT23236</v>
          </cell>
        </row>
        <row r="1981">
          <cell r="A1981" t="str">
            <v>CMRUCT20152</v>
          </cell>
        </row>
        <row r="1982">
          <cell r="A1982" t="str">
            <v>BALIDOMC002</v>
          </cell>
        </row>
        <row r="1983">
          <cell r="A1983" t="str">
            <v>CMRLPT21144</v>
          </cell>
        </row>
        <row r="1984">
          <cell r="A1984" t="str">
            <v>CMRLPT24180</v>
          </cell>
        </row>
        <row r="1985">
          <cell r="A1985" t="str">
            <v>CMRLPT20115</v>
          </cell>
        </row>
        <row r="1986">
          <cell r="A1986" t="str">
            <v>CMRUCT23111</v>
          </cell>
        </row>
        <row r="1987">
          <cell r="A1987" t="str">
            <v>CMRLPT24181</v>
          </cell>
        </row>
        <row r="1988">
          <cell r="A1988" t="str">
            <v>CMRUCT24182</v>
          </cell>
        </row>
        <row r="1989">
          <cell r="A1989" t="str">
            <v>CMRLPT23157</v>
          </cell>
        </row>
        <row r="1990">
          <cell r="A1990" t="str">
            <v>CMRLPT24109</v>
          </cell>
        </row>
        <row r="1991">
          <cell r="A1991" t="str">
            <v>CMRUCT21090</v>
          </cell>
        </row>
        <row r="1992">
          <cell r="A1992" t="str">
            <v>CMRUCT24165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pi"/>
      <sheetName val="intune"/>
      <sheetName val="CrowdStrike"/>
      <sheetName val="VPN"/>
      <sheetName val="Laps"/>
      <sheetName val="AD ws"/>
      <sheetName val="AD serv"/>
      <sheetName val="licence"/>
      <sheetName val="Tanium"/>
      <sheetName val="AD"/>
      <sheetName val="oned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Computer Name</v>
          </cell>
        </row>
        <row r="2">
          <cell r="A2" t="str">
            <v>OLEMDOMC001</v>
          </cell>
        </row>
        <row r="3">
          <cell r="A3" t="str">
            <v>CMRUCT22064</v>
          </cell>
        </row>
        <row r="4">
          <cell r="A4" t="str">
            <v>CMRLPT22055</v>
          </cell>
        </row>
        <row r="5">
          <cell r="A5" t="str">
            <v>CMRUCT21048</v>
          </cell>
        </row>
        <row r="6">
          <cell r="A6" t="str">
            <v>CMRLPT24186</v>
          </cell>
        </row>
        <row r="7">
          <cell r="A7" t="str">
            <v>CMRLPT22039</v>
          </cell>
        </row>
        <row r="8">
          <cell r="A8" t="str">
            <v>CMRUCT23033</v>
          </cell>
        </row>
        <row r="9">
          <cell r="A9" t="str">
            <v>CMRUCT20115</v>
          </cell>
        </row>
        <row r="10">
          <cell r="A10" t="str">
            <v>CMRUCT23034</v>
          </cell>
        </row>
        <row r="11">
          <cell r="A11" t="str">
            <v>CMRLPT23142</v>
          </cell>
        </row>
        <row r="12">
          <cell r="A12" t="str">
            <v>CMRUCT24054</v>
          </cell>
        </row>
        <row r="13">
          <cell r="A13" t="str">
            <v>CMRLPT23159</v>
          </cell>
        </row>
        <row r="14">
          <cell r="A14" t="str">
            <v>CMRUCT24060</v>
          </cell>
        </row>
        <row r="15">
          <cell r="A15" t="str">
            <v>CMRUCT23081</v>
          </cell>
        </row>
        <row r="16">
          <cell r="A16" t="str">
            <v>SABCPDDK101</v>
          </cell>
        </row>
        <row r="17">
          <cell r="A17" t="str">
            <v>CMRUCT19013</v>
          </cell>
        </row>
        <row r="18">
          <cell r="A18" t="str">
            <v>SABCTSE102</v>
          </cell>
        </row>
        <row r="19">
          <cell r="A19" t="str">
            <v>SABCLEARN101</v>
          </cell>
        </row>
        <row r="20">
          <cell r="A20" t="str">
            <v>CMRLPT20071</v>
          </cell>
        </row>
        <row r="21">
          <cell r="A21" t="str">
            <v>CMRLPT22144</v>
          </cell>
        </row>
        <row r="22">
          <cell r="A22" t="str">
            <v>CMRUCT24115</v>
          </cell>
        </row>
        <row r="23">
          <cell r="A23" t="str">
            <v>CMRUCT23240</v>
          </cell>
        </row>
        <row r="24">
          <cell r="A24" t="str">
            <v>CMRUCT23196</v>
          </cell>
        </row>
        <row r="25">
          <cell r="A25" t="str">
            <v>CMRLPT23227</v>
          </cell>
        </row>
        <row r="26">
          <cell r="A26" t="str">
            <v>CMRUCT19151</v>
          </cell>
        </row>
        <row r="27">
          <cell r="A27" t="str">
            <v>CMRLPT21027</v>
          </cell>
        </row>
        <row r="28">
          <cell r="A28" t="str">
            <v>SABCKPI1031</v>
          </cell>
        </row>
        <row r="29">
          <cell r="A29" t="str">
            <v>CMRLPT21059</v>
          </cell>
        </row>
        <row r="30">
          <cell r="A30" t="str">
            <v>CMRUCT24010</v>
          </cell>
        </row>
        <row r="31">
          <cell r="A31" t="str">
            <v>SABCEBICS102</v>
          </cell>
        </row>
        <row r="32">
          <cell r="A32" t="str">
            <v>SABCBI102</v>
          </cell>
        </row>
        <row r="33">
          <cell r="A33" t="str">
            <v>SABCGED105</v>
          </cell>
        </row>
        <row r="34">
          <cell r="A34" t="str">
            <v>CMRLPT21064</v>
          </cell>
        </row>
        <row r="35">
          <cell r="A35" t="str">
            <v>CMRLPT23269</v>
          </cell>
        </row>
        <row r="36">
          <cell r="A36" t="str">
            <v>SABCMASS101</v>
          </cell>
        </row>
        <row r="37">
          <cell r="A37" t="str">
            <v>SABCFUTU101</v>
          </cell>
        </row>
        <row r="38">
          <cell r="A38" t="str">
            <v>CMRUCT24078</v>
          </cell>
        </row>
        <row r="39">
          <cell r="A39" t="str">
            <v>CMRUCT23032</v>
          </cell>
        </row>
        <row r="40">
          <cell r="A40" t="str">
            <v>CMRLPT22040</v>
          </cell>
        </row>
        <row r="41">
          <cell r="A41" t="str">
            <v>SABCISO102</v>
          </cell>
        </row>
        <row r="42">
          <cell r="A42" t="str">
            <v>CMRLPT23289</v>
          </cell>
        </row>
        <row r="43">
          <cell r="A43" t="str">
            <v>CMRLPT22037</v>
          </cell>
        </row>
        <row r="44">
          <cell r="A44" t="str">
            <v>SOUAMOS101</v>
          </cell>
        </row>
        <row r="45">
          <cell r="A45" t="str">
            <v>CMRLPT23319</v>
          </cell>
        </row>
        <row r="46">
          <cell r="A46" t="str">
            <v>CMRLPT23243</v>
          </cell>
        </row>
        <row r="47">
          <cell r="A47" t="str">
            <v>CMRUCT22133</v>
          </cell>
        </row>
        <row r="48">
          <cell r="A48" t="str">
            <v>CMRLPT24064</v>
          </cell>
        </row>
        <row r="49">
          <cell r="A49" t="str">
            <v>CMRLPT23054</v>
          </cell>
        </row>
        <row r="50">
          <cell r="A50" t="str">
            <v>CMRUCT19166</v>
          </cell>
        </row>
        <row r="51">
          <cell r="A51" t="str">
            <v>CMRUCT22065</v>
          </cell>
        </row>
        <row r="52">
          <cell r="A52" t="str">
            <v>CMRUCT24079</v>
          </cell>
        </row>
        <row r="53">
          <cell r="A53" t="str">
            <v>CMRLPT22075</v>
          </cell>
        </row>
        <row r="54">
          <cell r="A54" t="str">
            <v>CMRLPT19265</v>
          </cell>
        </row>
        <row r="55">
          <cell r="A55" t="str">
            <v>CMRLPT19057</v>
          </cell>
        </row>
        <row r="56">
          <cell r="A56" t="str">
            <v>CMRLPT22019</v>
          </cell>
        </row>
        <row r="57">
          <cell r="A57" t="str">
            <v>CMRLPT24202</v>
          </cell>
        </row>
        <row r="58">
          <cell r="A58" t="str">
            <v>CMRLPT24011</v>
          </cell>
        </row>
        <row r="59">
          <cell r="A59" t="str">
            <v>CMRUCT23215</v>
          </cell>
        </row>
        <row r="60">
          <cell r="A60" t="str">
            <v>CMRLPT21118</v>
          </cell>
        </row>
        <row r="61">
          <cell r="A61" t="str">
            <v>CMRUCT23097</v>
          </cell>
        </row>
        <row r="62">
          <cell r="A62" t="str">
            <v>CMRLPT22095</v>
          </cell>
        </row>
        <row r="63">
          <cell r="A63" t="str">
            <v>CMRUCT23116</v>
          </cell>
        </row>
        <row r="64">
          <cell r="A64" t="str">
            <v>CMRLPT23097</v>
          </cell>
        </row>
        <row r="65">
          <cell r="A65" t="str">
            <v>CMRLPT19325</v>
          </cell>
        </row>
        <row r="66">
          <cell r="A66" t="str">
            <v>CMRUCT23237</v>
          </cell>
        </row>
        <row r="67">
          <cell r="A67" t="str">
            <v>CMRLPT24076</v>
          </cell>
        </row>
        <row r="68">
          <cell r="A68" t="str">
            <v>SABCGED103</v>
          </cell>
        </row>
        <row r="69">
          <cell r="A69" t="str">
            <v>CMRLPT21161</v>
          </cell>
        </row>
        <row r="70">
          <cell r="A70" t="str">
            <v>CMRUCT20057</v>
          </cell>
        </row>
        <row r="71">
          <cell r="A71" t="str">
            <v>CMRLPT23176</v>
          </cell>
        </row>
        <row r="72">
          <cell r="A72" t="str">
            <v>CMRLPT24119</v>
          </cell>
        </row>
        <row r="73">
          <cell r="A73" t="str">
            <v>CMRUCT24040</v>
          </cell>
        </row>
        <row r="74">
          <cell r="A74" t="str">
            <v>CMRUCT22119</v>
          </cell>
        </row>
        <row r="75">
          <cell r="A75" t="str">
            <v>CMRUCT22004</v>
          </cell>
        </row>
        <row r="76">
          <cell r="A76" t="str">
            <v>CMRUCT22123</v>
          </cell>
        </row>
        <row r="77">
          <cell r="A77" t="str">
            <v>CMRLPT21101</v>
          </cell>
        </row>
        <row r="78">
          <cell r="A78" t="str">
            <v>CMRUCT19086</v>
          </cell>
        </row>
        <row r="79">
          <cell r="A79" t="str">
            <v>CMRUCT20089</v>
          </cell>
        </row>
        <row r="80">
          <cell r="A80" t="str">
            <v>CMRLPT24138</v>
          </cell>
        </row>
        <row r="81">
          <cell r="A81" t="str">
            <v>CMRUCT23109</v>
          </cell>
        </row>
        <row r="82">
          <cell r="A82" t="str">
            <v>CMRUCT21067</v>
          </cell>
        </row>
        <row r="83">
          <cell r="A83" t="str">
            <v>CMRUCT19135</v>
          </cell>
        </row>
        <row r="84">
          <cell r="A84" t="str">
            <v>CMRUCT22109</v>
          </cell>
        </row>
        <row r="85">
          <cell r="A85" t="str">
            <v>CMRUCT20073</v>
          </cell>
        </row>
        <row r="86">
          <cell r="A86" t="str">
            <v>CMRLPT20085</v>
          </cell>
        </row>
        <row r="87">
          <cell r="A87" t="str">
            <v>YAOUDOMC002</v>
          </cell>
        </row>
        <row r="88">
          <cell r="A88" t="str">
            <v>CMRLPT21109</v>
          </cell>
        </row>
        <row r="89">
          <cell r="A89" t="str">
            <v>CMRUCT21087</v>
          </cell>
        </row>
        <row r="90">
          <cell r="A90" t="str">
            <v>CMRUCT23023</v>
          </cell>
        </row>
        <row r="91">
          <cell r="A91" t="str">
            <v>CMRUCT22157</v>
          </cell>
        </row>
        <row r="92">
          <cell r="A92" t="str">
            <v>CMRUCT21011</v>
          </cell>
        </row>
        <row r="93">
          <cell r="A93" t="str">
            <v>CMRLPT19179</v>
          </cell>
        </row>
        <row r="94">
          <cell r="A94" t="str">
            <v>SABCMOS201</v>
          </cell>
        </row>
        <row r="95">
          <cell r="A95" t="str">
            <v>CMRUCT20077</v>
          </cell>
        </row>
        <row r="96">
          <cell r="A96" t="str">
            <v>CMRLPT23131</v>
          </cell>
        </row>
        <row r="97">
          <cell r="A97" t="str">
            <v>CMRUCT22033</v>
          </cell>
        </row>
        <row r="98">
          <cell r="A98" t="str">
            <v>BALIBI101</v>
          </cell>
        </row>
        <row r="99">
          <cell r="A99" t="str">
            <v>CMRLPT22026</v>
          </cell>
        </row>
        <row r="100">
          <cell r="A100" t="str">
            <v>CMRLPT24185</v>
          </cell>
        </row>
        <row r="101">
          <cell r="A101" t="str">
            <v>CMRUCT20155</v>
          </cell>
        </row>
        <row r="102">
          <cell r="A102" t="str">
            <v>CMRLPT19161</v>
          </cell>
        </row>
        <row r="103">
          <cell r="A103" t="str">
            <v>CMRLPT20078</v>
          </cell>
        </row>
        <row r="104">
          <cell r="A104" t="str">
            <v>CMRUCT21105</v>
          </cell>
        </row>
        <row r="105">
          <cell r="A105" t="str">
            <v>CMRUCT24162</v>
          </cell>
        </row>
        <row r="106">
          <cell r="A106" t="str">
            <v>CMRUCT24062</v>
          </cell>
        </row>
        <row r="107">
          <cell r="A107" t="str">
            <v>CMRLPT21010</v>
          </cell>
        </row>
        <row r="108">
          <cell r="A108" t="str">
            <v>CMRUCT23217</v>
          </cell>
        </row>
        <row r="109">
          <cell r="A109" t="str">
            <v>CMRUCT21008</v>
          </cell>
        </row>
        <row r="110">
          <cell r="A110" t="str">
            <v>CMRLPT23129</v>
          </cell>
        </row>
        <row r="111">
          <cell r="A111" t="str">
            <v>CMRLPT20051</v>
          </cell>
        </row>
        <row r="112">
          <cell r="A112" t="str">
            <v>SOCADOMC002</v>
          </cell>
        </row>
        <row r="113">
          <cell r="A113" t="str">
            <v>CMRLPT23100</v>
          </cell>
        </row>
        <row r="114">
          <cell r="A114" t="str">
            <v>CMRUCT24023</v>
          </cell>
        </row>
        <row r="115">
          <cell r="A115" t="str">
            <v>CMRLPT21160</v>
          </cell>
        </row>
        <row r="116">
          <cell r="A116" t="str">
            <v>CMRLPT21154</v>
          </cell>
        </row>
        <row r="117">
          <cell r="A117" t="str">
            <v>CMRLPT23238</v>
          </cell>
        </row>
        <row r="118">
          <cell r="A118" t="str">
            <v>CMRLPT21003</v>
          </cell>
        </row>
        <row r="119">
          <cell r="A119" t="str">
            <v>CMRLPT19170</v>
          </cell>
        </row>
        <row r="120">
          <cell r="A120" t="str">
            <v>CMRLPT20001</v>
          </cell>
        </row>
        <row r="121">
          <cell r="A121" t="str">
            <v>CMRUCT20065</v>
          </cell>
        </row>
        <row r="122">
          <cell r="A122" t="str">
            <v>CMRLPT22159</v>
          </cell>
        </row>
        <row r="123">
          <cell r="A123" t="str">
            <v>CMRUCT23119</v>
          </cell>
        </row>
        <row r="124">
          <cell r="A124" t="str">
            <v>CMRLPT23207</v>
          </cell>
        </row>
        <row r="125">
          <cell r="A125" t="str">
            <v>CMRUCT22031</v>
          </cell>
        </row>
        <row r="126">
          <cell r="A126" t="str">
            <v>CMRUCT23039</v>
          </cell>
        </row>
        <row r="127">
          <cell r="A127" t="str">
            <v>CMRLPT19013</v>
          </cell>
        </row>
        <row r="128">
          <cell r="A128" t="str">
            <v>CMRUCT24147</v>
          </cell>
        </row>
        <row r="129">
          <cell r="A129" t="str">
            <v>CMRLPT23078</v>
          </cell>
        </row>
        <row r="130">
          <cell r="A130" t="str">
            <v>CMRUCT23177</v>
          </cell>
        </row>
        <row r="131">
          <cell r="A131" t="str">
            <v>CMRUCT24120</v>
          </cell>
        </row>
        <row r="132">
          <cell r="A132" t="str">
            <v>CMRUCT21066</v>
          </cell>
        </row>
        <row r="133">
          <cell r="A133" t="str">
            <v>CMRLPT19189</v>
          </cell>
        </row>
        <row r="134">
          <cell r="A134" t="str">
            <v>CMRUCT21122</v>
          </cell>
        </row>
        <row r="135">
          <cell r="A135" t="str">
            <v>CMRLPT20117</v>
          </cell>
        </row>
        <row r="136">
          <cell r="A136" t="str">
            <v>CMRLPT19214</v>
          </cell>
        </row>
        <row r="137">
          <cell r="A137" t="str">
            <v>CMRLPT23005</v>
          </cell>
        </row>
        <row r="138">
          <cell r="A138" t="str">
            <v>CMRLPT19205</v>
          </cell>
        </row>
        <row r="139">
          <cell r="A139" t="str">
            <v>CMRUCT24156</v>
          </cell>
        </row>
        <row r="140">
          <cell r="A140" t="str">
            <v>CMRUCT24025</v>
          </cell>
        </row>
        <row r="141">
          <cell r="A141" t="str">
            <v>CMRLPT22012</v>
          </cell>
        </row>
        <row r="142">
          <cell r="A142" t="str">
            <v>CMRUCT23223</v>
          </cell>
        </row>
        <row r="143">
          <cell r="A143" t="str">
            <v>BALIDOMC005</v>
          </cell>
        </row>
        <row r="144">
          <cell r="A144" t="str">
            <v>CMRLPT24072</v>
          </cell>
        </row>
        <row r="145">
          <cell r="A145" t="str">
            <v>CMRLPT21158</v>
          </cell>
        </row>
        <row r="146">
          <cell r="A146" t="str">
            <v>CMRUCT23051</v>
          </cell>
        </row>
        <row r="147">
          <cell r="A147" t="str">
            <v>CMRUCT21079</v>
          </cell>
        </row>
        <row r="148">
          <cell r="A148" t="str">
            <v>CMRUCT23072</v>
          </cell>
        </row>
        <row r="149">
          <cell r="A149" t="str">
            <v>CMRUCT20121</v>
          </cell>
        </row>
        <row r="150">
          <cell r="A150" t="str">
            <v>CMRLPT22016</v>
          </cell>
        </row>
        <row r="151">
          <cell r="A151" t="str">
            <v>CMRLPT19166</v>
          </cell>
        </row>
        <row r="152">
          <cell r="A152" t="str">
            <v>CMRUCT20062</v>
          </cell>
        </row>
        <row r="153">
          <cell r="A153" t="str">
            <v>CMRLPT21089</v>
          </cell>
        </row>
        <row r="154">
          <cell r="A154" t="str">
            <v>CMRLPT23288</v>
          </cell>
        </row>
        <row r="155">
          <cell r="A155" t="str">
            <v>mescavesndok</v>
          </cell>
        </row>
        <row r="156">
          <cell r="A156" t="str">
            <v>CMRUCT19093</v>
          </cell>
        </row>
        <row r="157">
          <cell r="A157" t="str">
            <v>CMRUCT24005</v>
          </cell>
        </row>
        <row r="158">
          <cell r="A158" t="str">
            <v>CMRUCT20078</v>
          </cell>
        </row>
        <row r="159">
          <cell r="A159" t="str">
            <v>CMRLPT24068</v>
          </cell>
        </row>
        <row r="160">
          <cell r="A160" t="str">
            <v>CMRUCT20140</v>
          </cell>
        </row>
        <row r="161">
          <cell r="A161" t="str">
            <v>pontbbrassbaf</v>
          </cell>
        </row>
        <row r="162">
          <cell r="A162" t="str">
            <v>CMRUCT20055</v>
          </cell>
        </row>
        <row r="163">
          <cell r="A163" t="str">
            <v>CMRUCT23252</v>
          </cell>
        </row>
        <row r="164">
          <cell r="A164" t="str">
            <v>CMRLPT21019</v>
          </cell>
        </row>
        <row r="165">
          <cell r="A165" t="str">
            <v>CMRUCT21071</v>
          </cell>
        </row>
        <row r="166">
          <cell r="A166" t="str">
            <v>CMRLPT21167</v>
          </cell>
        </row>
        <row r="167">
          <cell r="A167" t="str">
            <v>CMRUCT22092</v>
          </cell>
        </row>
        <row r="168">
          <cell r="A168" t="str">
            <v>CMRUCT24049</v>
          </cell>
        </row>
        <row r="169">
          <cell r="A169" t="str">
            <v>CMRLPT21031</v>
          </cell>
        </row>
        <row r="170">
          <cell r="A170" t="str">
            <v>CMRLPT21103</v>
          </cell>
        </row>
        <row r="171">
          <cell r="A171" t="str">
            <v>CMRLPT19273</v>
          </cell>
        </row>
        <row r="172">
          <cell r="A172" t="str">
            <v>CMRUCT23183</v>
          </cell>
        </row>
        <row r="173">
          <cell r="A173" t="str">
            <v>CMRUCT24080</v>
          </cell>
        </row>
        <row r="174">
          <cell r="A174" t="str">
            <v>CMRLPT19363</v>
          </cell>
        </row>
        <row r="175">
          <cell r="A175" t="str">
            <v>CMRUCT23312</v>
          </cell>
        </row>
        <row r="176">
          <cell r="A176" t="str">
            <v>CMRLPT21026</v>
          </cell>
        </row>
        <row r="177">
          <cell r="A177" t="str">
            <v>CMRLPT19154</v>
          </cell>
        </row>
        <row r="178">
          <cell r="A178" t="str">
            <v>CMRLPT22096</v>
          </cell>
        </row>
        <row r="179">
          <cell r="A179" t="str">
            <v>CMRLPT22093</v>
          </cell>
        </row>
        <row r="180">
          <cell r="A180" t="str">
            <v>CMRLPT21092</v>
          </cell>
        </row>
        <row r="181">
          <cell r="A181" t="str">
            <v>CMRUCT24097</v>
          </cell>
        </row>
        <row r="182">
          <cell r="A182" t="str">
            <v>CMRUCT19146</v>
          </cell>
        </row>
        <row r="183">
          <cell r="A183" t="str">
            <v>CMRLPT24061</v>
          </cell>
        </row>
        <row r="184">
          <cell r="A184" t="str">
            <v>CMRUCT23076</v>
          </cell>
        </row>
        <row r="185">
          <cell r="A185" t="str">
            <v>CMRLPT20014</v>
          </cell>
        </row>
        <row r="186">
          <cell r="A186" t="str">
            <v>CMRUCT24003</v>
          </cell>
        </row>
        <row r="187">
          <cell r="A187" t="str">
            <v>mescavesyde</v>
          </cell>
        </row>
        <row r="188">
          <cell r="A188" t="str">
            <v>SEMCPDDK101</v>
          </cell>
        </row>
        <row r="189">
          <cell r="A189" t="str">
            <v>CMRLPT23260</v>
          </cell>
        </row>
        <row r="190">
          <cell r="A190" t="str">
            <v>CMRLPT21110</v>
          </cell>
        </row>
        <row r="191">
          <cell r="A191" t="str">
            <v>CMRUCT21112</v>
          </cell>
        </row>
        <row r="192">
          <cell r="A192" t="str">
            <v>CMRUCT21031</v>
          </cell>
        </row>
        <row r="193">
          <cell r="A193" t="str">
            <v>CMRUCT22113</v>
          </cell>
        </row>
        <row r="194">
          <cell r="A194" t="str">
            <v>CMRLPT19239</v>
          </cell>
        </row>
        <row r="195">
          <cell r="A195" t="str">
            <v>CMRUCT23164</v>
          </cell>
        </row>
        <row r="196">
          <cell r="A196" t="str">
            <v>CMRLPT22071</v>
          </cell>
        </row>
        <row r="197">
          <cell r="A197" t="str">
            <v>CMRLPT22025</v>
          </cell>
        </row>
        <row r="198">
          <cell r="A198" t="str">
            <v>CMRLPT24198</v>
          </cell>
        </row>
        <row r="199">
          <cell r="A199" t="str">
            <v>CMRUCT24070</v>
          </cell>
        </row>
        <row r="200">
          <cell r="A200" t="str">
            <v>CMRUCT23127</v>
          </cell>
        </row>
        <row r="201">
          <cell r="A201" t="str">
            <v>CMRUCT24015</v>
          </cell>
        </row>
        <row r="202">
          <cell r="A202" t="str">
            <v>CMRUCT23064</v>
          </cell>
        </row>
        <row r="203">
          <cell r="A203" t="str">
            <v>CMRLPT23039</v>
          </cell>
        </row>
        <row r="204">
          <cell r="A204" t="str">
            <v>CMRUCT24109</v>
          </cell>
        </row>
        <row r="205">
          <cell r="A205" t="str">
            <v>messgxgaro</v>
          </cell>
        </row>
        <row r="206">
          <cell r="A206" t="str">
            <v>CMRLPT23246</v>
          </cell>
        </row>
        <row r="207">
          <cell r="A207" t="str">
            <v>CMRLPT24149</v>
          </cell>
        </row>
        <row r="208">
          <cell r="A208" t="str">
            <v>CMRLPT24121</v>
          </cell>
        </row>
        <row r="209">
          <cell r="A209" t="str">
            <v>CMRLPT21119</v>
          </cell>
        </row>
        <row r="210">
          <cell r="A210" t="str">
            <v>CMRUCT20081</v>
          </cell>
        </row>
        <row r="211">
          <cell r="A211" t="str">
            <v>CMRUCT21127</v>
          </cell>
        </row>
        <row r="212">
          <cell r="A212" t="str">
            <v>CMRUCT23088</v>
          </cell>
        </row>
        <row r="213">
          <cell r="A213" t="str">
            <v>CMRUCT23174</v>
          </cell>
        </row>
        <row r="214">
          <cell r="A214" t="str">
            <v>CMRLPT23051</v>
          </cell>
        </row>
        <row r="215">
          <cell r="A215" t="str">
            <v>CMRLPT22082</v>
          </cell>
        </row>
        <row r="216">
          <cell r="A216" t="str">
            <v>CMRLPT21128</v>
          </cell>
        </row>
        <row r="217">
          <cell r="A217" t="str">
            <v>CMRUCT23156</v>
          </cell>
        </row>
        <row r="218">
          <cell r="A218" t="str">
            <v>CMRLPT22138</v>
          </cell>
        </row>
        <row r="219">
          <cell r="A219" t="str">
            <v>CMRUCT22049</v>
          </cell>
        </row>
        <row r="220">
          <cell r="A220" t="str">
            <v>CMRUCT22027</v>
          </cell>
        </row>
        <row r="221">
          <cell r="A221" t="str">
            <v>cmrlpt22197</v>
          </cell>
        </row>
        <row r="222">
          <cell r="A222" t="str">
            <v>CMRUCT24006</v>
          </cell>
        </row>
        <row r="223">
          <cell r="A223" t="str">
            <v>CMRUCT23294</v>
          </cell>
        </row>
        <row r="224">
          <cell r="A224" t="str">
            <v>CMRLPT22049</v>
          </cell>
        </row>
        <row r="225">
          <cell r="A225" t="str">
            <v>CMRLPT20056</v>
          </cell>
        </row>
        <row r="226">
          <cell r="A226" t="str">
            <v>CMRUCT24055</v>
          </cell>
        </row>
        <row r="227">
          <cell r="A227" t="str">
            <v>SABCSQRH101</v>
          </cell>
        </row>
        <row r="228">
          <cell r="A228" t="str">
            <v>CMRLPT21036</v>
          </cell>
        </row>
        <row r="229">
          <cell r="A229" t="str">
            <v>CMRLPT23222</v>
          </cell>
        </row>
        <row r="230">
          <cell r="A230" t="str">
            <v>CMRLPT23270</v>
          </cell>
        </row>
        <row r="231">
          <cell r="A231" t="str">
            <v>CMRUCT21100</v>
          </cell>
        </row>
        <row r="232">
          <cell r="A232" t="str">
            <v>YAOUBACK101</v>
          </cell>
        </row>
        <row r="233">
          <cell r="A233" t="str">
            <v>CMRLPT22133</v>
          </cell>
        </row>
        <row r="234">
          <cell r="A234" t="str">
            <v>CMRUCT21120</v>
          </cell>
        </row>
        <row r="235">
          <cell r="A235" t="str">
            <v>CMRLPT24080</v>
          </cell>
        </row>
        <row r="236">
          <cell r="A236" t="str">
            <v>SABCGLPI601</v>
          </cell>
        </row>
        <row r="237">
          <cell r="A237" t="str">
            <v>SABCDIMO101</v>
          </cell>
        </row>
        <row r="238">
          <cell r="A238" t="str">
            <v>CMRLPT22070</v>
          </cell>
        </row>
        <row r="239">
          <cell r="A239" t="str">
            <v>CMRLPT19181</v>
          </cell>
        </row>
        <row r="240">
          <cell r="A240" t="str">
            <v>CMRLPT23064</v>
          </cell>
        </row>
        <row r="241">
          <cell r="A241" t="str">
            <v>CMRLPT19165</v>
          </cell>
        </row>
        <row r="242">
          <cell r="A242" t="str">
            <v>CMRUCT21106</v>
          </cell>
        </row>
        <row r="243">
          <cell r="A243" t="str">
            <v>MESCONDNDOK1</v>
          </cell>
        </row>
        <row r="244">
          <cell r="A244" t="str">
            <v>CMRUCT23071</v>
          </cell>
        </row>
        <row r="245">
          <cell r="A245" t="str">
            <v>CMRLPT22015</v>
          </cell>
        </row>
        <row r="246">
          <cell r="A246" t="str">
            <v>CMRLPT23292</v>
          </cell>
        </row>
        <row r="247">
          <cell r="A247" t="str">
            <v>CMRUCT23243</v>
          </cell>
        </row>
        <row r="248">
          <cell r="A248" t="str">
            <v>CMRUCT24077</v>
          </cell>
        </row>
        <row r="249">
          <cell r="A249" t="str">
            <v>CMRLPT21124</v>
          </cell>
        </row>
        <row r="250">
          <cell r="A250" t="str">
            <v>CMRUCT19246</v>
          </cell>
        </row>
        <row r="251">
          <cell r="A251" t="str">
            <v>CMRLPT23036</v>
          </cell>
        </row>
        <row r="252">
          <cell r="A252" t="str">
            <v>CMRLPT21047</v>
          </cell>
        </row>
        <row r="253">
          <cell r="A253" t="str">
            <v>CMRLPT22204</v>
          </cell>
        </row>
        <row r="254">
          <cell r="A254" t="str">
            <v>CMRLPT23101</v>
          </cell>
        </row>
        <row r="255">
          <cell r="A255" t="str">
            <v>CMRUCT23160</v>
          </cell>
        </row>
        <row r="256">
          <cell r="A256" t="str">
            <v>CMRUCT24119</v>
          </cell>
        </row>
        <row r="257">
          <cell r="A257" t="str">
            <v>CMRLPT19173</v>
          </cell>
        </row>
        <row r="258">
          <cell r="A258" t="str">
            <v>CMRLPT23038</v>
          </cell>
        </row>
        <row r="259">
          <cell r="A259" t="str">
            <v>CMRUCT19130</v>
          </cell>
        </row>
        <row r="260">
          <cell r="A260" t="str">
            <v>CMRUCT24196</v>
          </cell>
        </row>
        <row r="261">
          <cell r="A261" t="str">
            <v>CMRLPT22068</v>
          </cell>
        </row>
        <row r="262">
          <cell r="A262" t="str">
            <v>CMRLPT23104</v>
          </cell>
        </row>
        <row r="263">
          <cell r="A263" t="str">
            <v>CMRLPT24099</v>
          </cell>
        </row>
        <row r="264">
          <cell r="A264" t="str">
            <v>CMRUCT23138</v>
          </cell>
        </row>
        <row r="265">
          <cell r="A265" t="str">
            <v>CMRLPT21125</v>
          </cell>
        </row>
        <row r="266">
          <cell r="A266" t="str">
            <v>CMRUCT21014</v>
          </cell>
        </row>
        <row r="267">
          <cell r="A267" t="str">
            <v>CMRUCT23259</v>
          </cell>
        </row>
        <row r="268">
          <cell r="A268" t="str">
            <v>CMRUCT19194</v>
          </cell>
        </row>
        <row r="269">
          <cell r="A269" t="str">
            <v>CMRLPT23318</v>
          </cell>
        </row>
        <row r="270">
          <cell r="A270" t="str">
            <v>CMRUCT24027</v>
          </cell>
        </row>
        <row r="271">
          <cell r="A271" t="str">
            <v>CMRLPT23081</v>
          </cell>
        </row>
        <row r="272">
          <cell r="A272" t="str">
            <v>CMRUCT23024</v>
          </cell>
        </row>
        <row r="273">
          <cell r="A273" t="str">
            <v>CMRLPT23197</v>
          </cell>
        </row>
        <row r="274">
          <cell r="A274" t="str">
            <v>CMRLPT24031</v>
          </cell>
        </row>
        <row r="275">
          <cell r="A275" t="str">
            <v>CMRUCT19220</v>
          </cell>
        </row>
        <row r="276">
          <cell r="A276" t="str">
            <v>CMRLPT24075</v>
          </cell>
        </row>
        <row r="277">
          <cell r="A277" t="str">
            <v>CMRUCT23308</v>
          </cell>
        </row>
        <row r="278">
          <cell r="A278" t="str">
            <v>CMRUCT19014</v>
          </cell>
        </row>
        <row r="279">
          <cell r="A279" t="str">
            <v>CMRUCT22078</v>
          </cell>
        </row>
        <row r="280">
          <cell r="A280" t="str">
            <v>CMRLPT24185</v>
          </cell>
        </row>
        <row r="281">
          <cell r="A281" t="str">
            <v>CMRLPT24173</v>
          </cell>
        </row>
        <row r="282">
          <cell r="A282" t="str">
            <v>CMRLPT23223</v>
          </cell>
        </row>
        <row r="283">
          <cell r="A283" t="str">
            <v>CMRLPT19167</v>
          </cell>
        </row>
        <row r="284">
          <cell r="A284" t="str">
            <v>CMRUCT21054</v>
          </cell>
        </row>
        <row r="285">
          <cell r="A285" t="str">
            <v>CMRLPT22187</v>
          </cell>
        </row>
        <row r="286">
          <cell r="A286" t="str">
            <v>CMRLPT22136</v>
          </cell>
        </row>
        <row r="287">
          <cell r="A287" t="str">
            <v>CMRLPT20075</v>
          </cell>
        </row>
        <row r="288">
          <cell r="A288" t="str">
            <v>CMRUCT24068</v>
          </cell>
        </row>
        <row r="289">
          <cell r="A289" t="str">
            <v>CMRLPT21121</v>
          </cell>
        </row>
        <row r="290">
          <cell r="A290" t="str">
            <v>CMRUCT24090</v>
          </cell>
        </row>
        <row r="291">
          <cell r="A291" t="str">
            <v>CMRLPT23282</v>
          </cell>
        </row>
        <row r="292">
          <cell r="A292" t="str">
            <v>CMRUCT22160</v>
          </cell>
        </row>
        <row r="293">
          <cell r="A293" t="str">
            <v>CMRLPT24204</v>
          </cell>
        </row>
        <row r="294">
          <cell r="A294" t="str">
            <v>CMRLPT21107</v>
          </cell>
        </row>
        <row r="295">
          <cell r="A295" t="str">
            <v>CMRLPT19219</v>
          </cell>
        </row>
        <row r="296">
          <cell r="A296" t="str">
            <v>BONADOMC002</v>
          </cell>
        </row>
        <row r="297">
          <cell r="A297" t="str">
            <v>CMRUCT24122</v>
          </cell>
        </row>
        <row r="298">
          <cell r="A298" t="str">
            <v>CMRLPT22009</v>
          </cell>
        </row>
        <row r="299">
          <cell r="A299" t="str">
            <v>CMRLPT19368</v>
          </cell>
        </row>
        <row r="300">
          <cell r="A300" t="str">
            <v>CMRLPT23071</v>
          </cell>
        </row>
        <row r="301">
          <cell r="A301" t="str">
            <v>CMRUCT21092</v>
          </cell>
        </row>
        <row r="302">
          <cell r="A302" t="str">
            <v>CMRLPT19209</v>
          </cell>
        </row>
        <row r="303">
          <cell r="A303" t="str">
            <v>CMRLPT21015</v>
          </cell>
        </row>
        <row r="304">
          <cell r="A304" t="str">
            <v>CMRLPT24021</v>
          </cell>
        </row>
        <row r="305">
          <cell r="A305" t="str">
            <v>CMRLPT24003</v>
          </cell>
        </row>
        <row r="306">
          <cell r="A306" t="str">
            <v>CMRLPT22103</v>
          </cell>
        </row>
        <row r="307">
          <cell r="A307" t="str">
            <v>CMRUCT22036</v>
          </cell>
        </row>
        <row r="308">
          <cell r="A308" t="str">
            <v>CMRUCT21121</v>
          </cell>
        </row>
        <row r="309">
          <cell r="A309" t="str">
            <v>CMRUCT23028</v>
          </cell>
        </row>
        <row r="310">
          <cell r="A310" t="str">
            <v>CMRLPT23231</v>
          </cell>
        </row>
        <row r="311">
          <cell r="A311" t="str">
            <v>CMRUCT21016</v>
          </cell>
        </row>
        <row r="312">
          <cell r="A312" t="str">
            <v>CMRLPT23151</v>
          </cell>
        </row>
        <row r="313">
          <cell r="A313" t="str">
            <v>CMRLPT24163</v>
          </cell>
        </row>
        <row r="314">
          <cell r="A314" t="str">
            <v>CMRUCT23129</v>
          </cell>
        </row>
        <row r="315">
          <cell r="A315" t="str">
            <v>CMRLPT20025</v>
          </cell>
        </row>
        <row r="316">
          <cell r="A316" t="str">
            <v>CMRUCT21135</v>
          </cell>
        </row>
        <row r="317">
          <cell r="A317" t="str">
            <v>CMRLPT22101</v>
          </cell>
        </row>
        <row r="318">
          <cell r="A318" t="str">
            <v>CMRLPT22131</v>
          </cell>
        </row>
        <row r="319">
          <cell r="A319" t="str">
            <v>CMRUCT20087</v>
          </cell>
        </row>
        <row r="320">
          <cell r="A320" t="str">
            <v>CMRLPT21106</v>
          </cell>
        </row>
        <row r="321">
          <cell r="A321" t="str">
            <v>CMRLPT23112</v>
          </cell>
        </row>
        <row r="322">
          <cell r="A322" t="str">
            <v>CMRLPT24120</v>
          </cell>
        </row>
        <row r="323">
          <cell r="A323" t="str">
            <v>SABCVPRX103</v>
          </cell>
        </row>
        <row r="324">
          <cell r="A324" t="str">
            <v>CMRLPT20011</v>
          </cell>
        </row>
        <row r="325">
          <cell r="A325" t="str">
            <v>CMRLPT20022</v>
          </cell>
        </row>
        <row r="326">
          <cell r="A326" t="str">
            <v>CMRUCT23133</v>
          </cell>
        </row>
        <row r="327">
          <cell r="A327" t="str">
            <v>CMRLPT23154</v>
          </cell>
        </row>
        <row r="328">
          <cell r="A328" t="str">
            <v>CMRLPT21014</v>
          </cell>
        </row>
        <row r="329">
          <cell r="A329" t="str">
            <v>CMRUCT22054</v>
          </cell>
        </row>
        <row r="330">
          <cell r="A330" t="str">
            <v>SABCWIFI601</v>
          </cell>
        </row>
        <row r="331">
          <cell r="A331" t="str">
            <v>cmruct23043</v>
          </cell>
        </row>
        <row r="332">
          <cell r="A332" t="str">
            <v>CMRLPT24118</v>
          </cell>
        </row>
        <row r="333">
          <cell r="A333" t="str">
            <v>SEMCSHARG101</v>
          </cell>
        </row>
        <row r="334">
          <cell r="A334" t="str">
            <v>SABCSOC101</v>
          </cell>
        </row>
        <row r="335">
          <cell r="A335" t="str">
            <v>cmruct20108</v>
          </cell>
        </row>
        <row r="336">
          <cell r="A336" t="str">
            <v>CMRLPT21066</v>
          </cell>
        </row>
        <row r="337">
          <cell r="A337" t="str">
            <v>CMRLPT23008</v>
          </cell>
        </row>
        <row r="338">
          <cell r="A338" t="str">
            <v>CMRUCT22161</v>
          </cell>
        </row>
        <row r="339">
          <cell r="A339" t="str">
            <v>CMRLPT22064</v>
          </cell>
        </row>
        <row r="340">
          <cell r="A340" t="str">
            <v>CMRUCT23062</v>
          </cell>
        </row>
        <row r="341">
          <cell r="A341" t="str">
            <v>CMRLPT21126</v>
          </cell>
        </row>
        <row r="342">
          <cell r="A342" t="str">
            <v>CMRUCT24007</v>
          </cell>
        </row>
        <row r="343">
          <cell r="A343" t="str">
            <v>CMRUCT21013</v>
          </cell>
        </row>
        <row r="344">
          <cell r="A344" t="str">
            <v>CMRUCT24179</v>
          </cell>
        </row>
        <row r="345">
          <cell r="A345" t="str">
            <v>CMRLPT18028</v>
          </cell>
        </row>
        <row r="346">
          <cell r="A346" t="str">
            <v>CMRLPT24060</v>
          </cell>
        </row>
        <row r="347">
          <cell r="A347" t="str">
            <v>CMRLPT19088</v>
          </cell>
        </row>
        <row r="348">
          <cell r="A348" t="str">
            <v>CMRLPT24134</v>
          </cell>
        </row>
        <row r="349">
          <cell r="A349" t="str">
            <v>CMRUCT22010</v>
          </cell>
        </row>
        <row r="350">
          <cell r="A350" t="str">
            <v>CMRUCT24181</v>
          </cell>
        </row>
        <row r="351">
          <cell r="A351" t="str">
            <v>CMRLPT23019</v>
          </cell>
        </row>
        <row r="352">
          <cell r="A352" t="str">
            <v>SABCSHAR103</v>
          </cell>
        </row>
        <row r="353">
          <cell r="A353" t="str">
            <v>CMRUCT24059</v>
          </cell>
        </row>
        <row r="354">
          <cell r="A354" t="str">
            <v>CMRLPT19156</v>
          </cell>
        </row>
        <row r="355">
          <cell r="A355" t="str">
            <v>CMRUCT21053</v>
          </cell>
        </row>
        <row r="356">
          <cell r="A356" t="str">
            <v>CMRUCT20085</v>
          </cell>
        </row>
        <row r="357">
          <cell r="A357" t="str">
            <v>CMRLPT21143</v>
          </cell>
        </row>
        <row r="358">
          <cell r="A358" t="str">
            <v>CMRLPT23194</v>
          </cell>
        </row>
        <row r="359">
          <cell r="A359" t="str">
            <v>SABCGED104</v>
          </cell>
        </row>
        <row r="360">
          <cell r="A360" t="str">
            <v>CMRUCT23161</v>
          </cell>
        </row>
        <row r="361">
          <cell r="A361" t="str">
            <v>CMRUCT21130</v>
          </cell>
        </row>
        <row r="362">
          <cell r="A362" t="str">
            <v>CMRLPT23300</v>
          </cell>
        </row>
        <row r="363">
          <cell r="A363" t="str">
            <v>CMRUCT20120</v>
          </cell>
        </row>
        <row r="364">
          <cell r="A364" t="str">
            <v>CMRLPT21100</v>
          </cell>
        </row>
        <row r="365">
          <cell r="A365" t="str">
            <v>CMRUCT23117</v>
          </cell>
        </row>
        <row r="366">
          <cell r="A366" t="str">
            <v>CMRLPT23239</v>
          </cell>
        </row>
        <row r="367">
          <cell r="A367" t="str">
            <v>CMRLPT23200</v>
          </cell>
        </row>
        <row r="368">
          <cell r="A368" t="str">
            <v>CMRLPT19318</v>
          </cell>
        </row>
        <row r="369">
          <cell r="A369" t="str">
            <v>CMRLPT24035</v>
          </cell>
        </row>
        <row r="370">
          <cell r="A370" t="str">
            <v>CMRLPT24087</v>
          </cell>
        </row>
        <row r="371">
          <cell r="A371" t="str">
            <v>CMRLPT23306</v>
          </cell>
        </row>
        <row r="372">
          <cell r="A372" t="str">
            <v>CMRLPT22010</v>
          </cell>
        </row>
        <row r="373">
          <cell r="A373" t="str">
            <v>CMRUCT24110</v>
          </cell>
        </row>
        <row r="374">
          <cell r="A374" t="str">
            <v>CMRLPT24166</v>
          </cell>
        </row>
        <row r="375">
          <cell r="A375" t="str">
            <v>CMRLPT23107</v>
          </cell>
        </row>
        <row r="376">
          <cell r="A376" t="str">
            <v>CMRUCT20148</v>
          </cell>
        </row>
        <row r="377">
          <cell r="A377" t="str">
            <v>CMRUCT22139</v>
          </cell>
        </row>
        <row r="378">
          <cell r="A378" t="str">
            <v>SABCSQELO201</v>
          </cell>
        </row>
        <row r="379">
          <cell r="A379" t="str">
            <v>CMRUCT19142</v>
          </cell>
        </row>
        <row r="380">
          <cell r="A380" t="str">
            <v>CMRLPT22032</v>
          </cell>
        </row>
        <row r="381">
          <cell r="A381" t="str">
            <v>CMRUCT20152</v>
          </cell>
        </row>
        <row r="382">
          <cell r="A382" t="str">
            <v>CMRLPT23079</v>
          </cell>
        </row>
        <row r="383">
          <cell r="A383" t="str">
            <v>CMRLPT20010</v>
          </cell>
        </row>
        <row r="384">
          <cell r="A384" t="str">
            <v>CMRLPT22044</v>
          </cell>
        </row>
        <row r="385">
          <cell r="A385" t="str">
            <v>CMRLPT23043</v>
          </cell>
        </row>
        <row r="386">
          <cell r="A386" t="str">
            <v>CMRLPT22107</v>
          </cell>
        </row>
        <row r="387">
          <cell r="A387" t="str">
            <v>CMRUCT21096</v>
          </cell>
        </row>
        <row r="388">
          <cell r="A388" t="str">
            <v>CMRLPT23275</v>
          </cell>
        </row>
        <row r="389">
          <cell r="A389" t="str">
            <v>CMRLPT23158</v>
          </cell>
        </row>
        <row r="390">
          <cell r="A390" t="str">
            <v>CMRLPT20034</v>
          </cell>
        </row>
        <row r="391">
          <cell r="A391" t="str">
            <v>SABCGEDO101</v>
          </cell>
        </row>
        <row r="392">
          <cell r="A392" t="str">
            <v>SABCSQSHAR101</v>
          </cell>
        </row>
        <row r="393">
          <cell r="A393" t="str">
            <v>CMRLPT23166</v>
          </cell>
        </row>
        <row r="394">
          <cell r="A394" t="str">
            <v>SABCSSIS101</v>
          </cell>
        </row>
        <row r="395">
          <cell r="A395" t="str">
            <v>SABCDIMO100</v>
          </cell>
        </row>
        <row r="396">
          <cell r="A396" t="str">
            <v>CMRLPT20063</v>
          </cell>
        </row>
        <row r="397">
          <cell r="A397" t="str">
            <v>CMRUCT23214</v>
          </cell>
        </row>
        <row r="398">
          <cell r="A398" t="str">
            <v>CMRLPT22127</v>
          </cell>
        </row>
        <row r="399">
          <cell r="A399" t="str">
            <v>CMRUCT20080</v>
          </cell>
        </row>
        <row r="400">
          <cell r="A400" t="str">
            <v>CMRUCT23112</v>
          </cell>
        </row>
        <row r="401">
          <cell r="A401" t="str">
            <v>CMRLPT21163</v>
          </cell>
        </row>
        <row r="402">
          <cell r="A402" t="str">
            <v>CMRLPT24015</v>
          </cell>
        </row>
        <row r="403">
          <cell r="A403" t="str">
            <v>CMRLPT24148</v>
          </cell>
        </row>
        <row r="404">
          <cell r="A404" t="str">
            <v>CMRLPT20077</v>
          </cell>
        </row>
        <row r="405">
          <cell r="A405" t="str">
            <v>CMRLPT23023</v>
          </cell>
        </row>
        <row r="406">
          <cell r="A406" t="str">
            <v>CMRLPT19264</v>
          </cell>
        </row>
        <row r="407">
          <cell r="A407" t="str">
            <v>CMRUCT20149</v>
          </cell>
        </row>
        <row r="408">
          <cell r="A408" t="str">
            <v>CMRUCT23218</v>
          </cell>
        </row>
        <row r="409">
          <cell r="A409" t="str">
            <v>CMRLPT19163</v>
          </cell>
        </row>
        <row r="410">
          <cell r="A410" t="str">
            <v>CMRLPT21146</v>
          </cell>
        </row>
        <row r="411">
          <cell r="A411" t="str">
            <v>CMRLPT21150</v>
          </cell>
        </row>
        <row r="412">
          <cell r="A412" t="str">
            <v>CMRLPT19002</v>
          </cell>
        </row>
        <row r="413">
          <cell r="A413" t="str">
            <v>CMRLPT22176</v>
          </cell>
        </row>
        <row r="414">
          <cell r="A414" t="str">
            <v>CMRUCT24108</v>
          </cell>
        </row>
        <row r="415">
          <cell r="A415" t="str">
            <v>CMRLPT23009</v>
          </cell>
        </row>
        <row r="416">
          <cell r="A416" t="str">
            <v>CMRLPT23175</v>
          </cell>
        </row>
        <row r="417">
          <cell r="A417" t="str">
            <v>CMRLPT24180</v>
          </cell>
        </row>
        <row r="418">
          <cell r="A418" t="str">
            <v>CMRLPT23027</v>
          </cell>
        </row>
        <row r="419">
          <cell r="A419" t="str">
            <v>CMRUCT23235</v>
          </cell>
        </row>
        <row r="420">
          <cell r="A420" t="str">
            <v>CMRLPT22059</v>
          </cell>
        </row>
        <row r="421">
          <cell r="A421" t="str">
            <v>CMRUCT23238</v>
          </cell>
        </row>
        <row r="422">
          <cell r="A422" t="str">
            <v>CMRLPT19366</v>
          </cell>
        </row>
        <row r="423">
          <cell r="A423" t="str">
            <v>CMRLPT22027</v>
          </cell>
        </row>
        <row r="424">
          <cell r="A424" t="str">
            <v>CMRLPT23153</v>
          </cell>
        </row>
        <row r="425">
          <cell r="A425" t="str">
            <v>CMRLPT21156</v>
          </cell>
        </row>
        <row r="426">
          <cell r="A426" t="str">
            <v>CMRLPT19330</v>
          </cell>
        </row>
        <row r="427">
          <cell r="A427" t="str">
            <v>CMRLPT23272</v>
          </cell>
        </row>
        <row r="428">
          <cell r="A428" t="str">
            <v>SABCBIOM101</v>
          </cell>
        </row>
        <row r="429">
          <cell r="A429" t="str">
            <v>CMRLPT24172</v>
          </cell>
        </row>
        <row r="430">
          <cell r="A430" t="str">
            <v>SABCDIMO103</v>
          </cell>
        </row>
        <row r="431">
          <cell r="A431" t="str">
            <v>CMRUCT22070</v>
          </cell>
        </row>
        <row r="432">
          <cell r="A432" t="str">
            <v>CMRUCT21100</v>
          </cell>
        </row>
        <row r="433">
          <cell r="A433" t="str">
            <v>CMRLPT24084</v>
          </cell>
        </row>
        <row r="434">
          <cell r="A434" t="str">
            <v>SABCWIFI101</v>
          </cell>
        </row>
        <row r="435">
          <cell r="A435" t="str">
            <v>CMRLPT23020</v>
          </cell>
        </row>
        <row r="436">
          <cell r="A436" t="str">
            <v>CMRUCT23200</v>
          </cell>
        </row>
        <row r="437">
          <cell r="A437" t="str">
            <v>CMRUCT21094</v>
          </cell>
        </row>
        <row r="438">
          <cell r="A438" t="str">
            <v>CMRUCT19101</v>
          </cell>
        </row>
        <row r="439">
          <cell r="A439" t="str">
            <v>CMRUCT20060</v>
          </cell>
        </row>
        <row r="440">
          <cell r="A440" t="str">
            <v>CMRLPT20054</v>
          </cell>
        </row>
        <row r="441">
          <cell r="A441" t="str">
            <v>CMRLPT23128</v>
          </cell>
        </row>
        <row r="442">
          <cell r="A442" t="str">
            <v>CMRLPT21123</v>
          </cell>
        </row>
        <row r="443">
          <cell r="A443" t="str">
            <v>CMRLPT22174</v>
          </cell>
        </row>
        <row r="444">
          <cell r="A444" t="str">
            <v>CMRUCT23100</v>
          </cell>
        </row>
        <row r="445">
          <cell r="A445" t="str">
            <v>CMRLPT22023</v>
          </cell>
        </row>
        <row r="446">
          <cell r="A446" t="str">
            <v>SABCMOS102</v>
          </cell>
        </row>
        <row r="447">
          <cell r="A447" t="str">
            <v>CMRUCT22146</v>
          </cell>
        </row>
        <row r="448">
          <cell r="A448" t="str">
            <v>CMRUCT23046</v>
          </cell>
        </row>
        <row r="449">
          <cell r="A449" t="str">
            <v>CMRUCT23246</v>
          </cell>
        </row>
        <row r="450">
          <cell r="A450" t="str">
            <v>CMRLPT19288</v>
          </cell>
        </row>
        <row r="451">
          <cell r="A451" t="str">
            <v>CMRUCT23050</v>
          </cell>
        </row>
        <row r="452">
          <cell r="A452" t="str">
            <v>CMRLPT19304</v>
          </cell>
        </row>
        <row r="453">
          <cell r="A453" t="str">
            <v>CMRLPT23022</v>
          </cell>
        </row>
        <row r="454">
          <cell r="A454" t="str">
            <v>CMRLPT22139</v>
          </cell>
        </row>
        <row r="455">
          <cell r="A455" t="str">
            <v>CMRLPT24017</v>
          </cell>
        </row>
        <row r="456">
          <cell r="A456" t="str">
            <v>CMRLPT21075</v>
          </cell>
        </row>
        <row r="457">
          <cell r="A457" t="str">
            <v>CMRLPT24144</v>
          </cell>
        </row>
        <row r="458">
          <cell r="A458" t="str">
            <v>CMRLPT21099</v>
          </cell>
        </row>
        <row r="459">
          <cell r="A459" t="str">
            <v>CMRUCT23271</v>
          </cell>
        </row>
        <row r="460">
          <cell r="A460" t="str">
            <v>CMRUCT24094</v>
          </cell>
        </row>
        <row r="461">
          <cell r="A461" t="str">
            <v>CMRLPT24110</v>
          </cell>
        </row>
        <row r="462">
          <cell r="A462" t="str">
            <v>CMRUCT22137</v>
          </cell>
        </row>
        <row r="463">
          <cell r="A463" t="str">
            <v>CMRLPT19200</v>
          </cell>
        </row>
        <row r="464">
          <cell r="A464" t="str">
            <v>CMRLPT22051</v>
          </cell>
        </row>
        <row r="465">
          <cell r="A465" t="str">
            <v>CMRLPT22108</v>
          </cell>
        </row>
        <row r="466">
          <cell r="A466" t="str">
            <v>CMRLPT24154</v>
          </cell>
        </row>
        <row r="467">
          <cell r="A467" t="str">
            <v>CMRLPT19356</v>
          </cell>
        </row>
        <row r="468">
          <cell r="A468" t="str">
            <v>CMRLPT19352</v>
          </cell>
        </row>
        <row r="469">
          <cell r="A469" t="str">
            <v>CMRUCT15071</v>
          </cell>
        </row>
        <row r="470">
          <cell r="A470" t="str">
            <v>CMRLPT24136</v>
          </cell>
        </row>
        <row r="471">
          <cell r="A471" t="str">
            <v>CMRUCT21129</v>
          </cell>
        </row>
        <row r="472">
          <cell r="A472" t="str">
            <v>CMRUCT21039</v>
          </cell>
        </row>
        <row r="473">
          <cell r="A473" t="str">
            <v>SABCVPRX104</v>
          </cell>
        </row>
        <row r="474">
          <cell r="A474" t="str">
            <v>CMRLPT20057</v>
          </cell>
        </row>
        <row r="475">
          <cell r="A475" t="str">
            <v>CMRLPT24081</v>
          </cell>
        </row>
        <row r="476">
          <cell r="A476" t="str">
            <v>CMRLPT21134</v>
          </cell>
        </row>
        <row r="477">
          <cell r="A477" t="str">
            <v>CMRLPT22007</v>
          </cell>
        </row>
        <row r="478">
          <cell r="A478" t="str">
            <v>SABCMSQL101</v>
          </cell>
        </row>
        <row r="479">
          <cell r="A479" t="str">
            <v>SABCVPRX105</v>
          </cell>
        </row>
        <row r="480">
          <cell r="A480" t="str">
            <v>CMRLPT21062</v>
          </cell>
        </row>
        <row r="481">
          <cell r="A481" t="str">
            <v>CMRLPT21055</v>
          </cell>
        </row>
        <row r="482">
          <cell r="A482" t="str">
            <v>2a02:9130:2eb:ccc5:4082:ba0e:3a23:bc2e</v>
          </cell>
        </row>
        <row r="483">
          <cell r="A483" t="str">
            <v>CMRLPT20035</v>
          </cell>
        </row>
        <row r="484">
          <cell r="A484" t="str">
            <v>CMRLPT23011</v>
          </cell>
        </row>
        <row r="485">
          <cell r="A485" t="str">
            <v>CMRUCT24066</v>
          </cell>
        </row>
        <row r="486">
          <cell r="A486" t="str">
            <v>CMRUCT21057</v>
          </cell>
        </row>
        <row r="487">
          <cell r="A487" t="str">
            <v>CMRLPT22200</v>
          </cell>
        </row>
        <row r="488">
          <cell r="A488" t="str">
            <v>CMRLPT22216</v>
          </cell>
        </row>
        <row r="489">
          <cell r="A489" t="str">
            <v>CMRUCT22057</v>
          </cell>
        </row>
        <row r="490">
          <cell r="A490" t="str">
            <v>CMRLPT22069</v>
          </cell>
        </row>
        <row r="491">
          <cell r="A491" t="str">
            <v>CMRUCT23290</v>
          </cell>
        </row>
        <row r="492">
          <cell r="A492" t="str">
            <v>CMRLPT23177</v>
          </cell>
        </row>
        <row r="493">
          <cell r="A493" t="str">
            <v>CMRUCT24174</v>
          </cell>
        </row>
        <row r="494">
          <cell r="A494" t="str">
            <v>sabckpi606</v>
          </cell>
        </row>
        <row r="495">
          <cell r="A495" t="str">
            <v>CMRUCT23015</v>
          </cell>
        </row>
        <row r="496">
          <cell r="A496" t="str">
            <v>CMRLPT23125</v>
          </cell>
        </row>
        <row r="497">
          <cell r="A497" t="str">
            <v>CMRUCT19003</v>
          </cell>
        </row>
        <row r="498">
          <cell r="A498" t="str">
            <v>CMRUCT22117</v>
          </cell>
        </row>
        <row r="499">
          <cell r="A499" t="str">
            <v>SABCMASS601</v>
          </cell>
        </row>
        <row r="500">
          <cell r="A500" t="str">
            <v>cmruct22086</v>
          </cell>
        </row>
        <row r="501">
          <cell r="A501" t="str">
            <v>CMRUCT20151</v>
          </cell>
        </row>
        <row r="502">
          <cell r="A502" t="str">
            <v>CMRLPT24029</v>
          </cell>
        </row>
        <row r="503">
          <cell r="A503" t="str">
            <v>CMRUCT20071</v>
          </cell>
        </row>
        <row r="504">
          <cell r="A504" t="str">
            <v>CMRUCT21003</v>
          </cell>
        </row>
        <row r="505">
          <cell r="A505" t="str">
            <v>CMRLPT24175</v>
          </cell>
        </row>
        <row r="506">
          <cell r="A506" t="str">
            <v>CMRUCT23188</v>
          </cell>
        </row>
        <row r="507">
          <cell r="A507" t="str">
            <v>CMRUCT20005</v>
          </cell>
        </row>
        <row r="508">
          <cell r="A508" t="str">
            <v>CMRLPT23261</v>
          </cell>
        </row>
        <row r="509">
          <cell r="A509" t="str">
            <v>CMRUCT23077</v>
          </cell>
        </row>
        <row r="510">
          <cell r="A510" t="str">
            <v>SABCMMIX101</v>
          </cell>
        </row>
        <row r="511">
          <cell r="A511" t="str">
            <v>CMRLPT24102</v>
          </cell>
        </row>
        <row r="512">
          <cell r="A512" t="str">
            <v>CMRLPT23012</v>
          </cell>
        </row>
        <row r="513">
          <cell r="A513" t="str">
            <v>NDOKPDDK101</v>
          </cell>
        </row>
        <row r="514">
          <cell r="A514" t="str">
            <v>CMRLPT22126</v>
          </cell>
        </row>
        <row r="515">
          <cell r="A515" t="str">
            <v>CMRUCT22103</v>
          </cell>
        </row>
        <row r="516">
          <cell r="A516" t="str">
            <v>CMRLPT23249</v>
          </cell>
        </row>
        <row r="517">
          <cell r="A517" t="str">
            <v>SABCELO101</v>
          </cell>
        </row>
        <row r="518">
          <cell r="A518" t="str">
            <v>BAFOMOS101</v>
          </cell>
        </row>
        <row r="519">
          <cell r="A519" t="str">
            <v>CMRUCT23199</v>
          </cell>
        </row>
        <row r="520">
          <cell r="A520" t="str">
            <v>OMBEPDDK101</v>
          </cell>
        </row>
        <row r="521">
          <cell r="A521" t="str">
            <v>SABCCRM601</v>
          </cell>
        </row>
        <row r="522">
          <cell r="A522" t="str">
            <v>CMRUCT22115</v>
          </cell>
        </row>
        <row r="523">
          <cell r="A523" t="str">
            <v>yaousin002</v>
          </cell>
        </row>
        <row r="524">
          <cell r="A524" t="str">
            <v>CMRUCT22035</v>
          </cell>
        </row>
        <row r="525">
          <cell r="A525" t="str">
            <v>CMRUCT24162</v>
          </cell>
        </row>
        <row r="526">
          <cell r="A526" t="str">
            <v>CMRUCT24038</v>
          </cell>
        </row>
        <row r="527">
          <cell r="A527" t="str">
            <v>CMRUCT23329</v>
          </cell>
        </row>
        <row r="528">
          <cell r="A528" t="str">
            <v>cmruct23045</v>
          </cell>
        </row>
        <row r="529">
          <cell r="A529" t="str">
            <v>CMRUCT19009</v>
          </cell>
        </row>
        <row r="530">
          <cell r="A530" t="str">
            <v>CMRLPT23188</v>
          </cell>
        </row>
        <row r="531">
          <cell r="A531" t="str">
            <v>CMRLPT20012</v>
          </cell>
        </row>
        <row r="532">
          <cell r="A532" t="str">
            <v>SABCVPRX102</v>
          </cell>
        </row>
        <row r="533">
          <cell r="A533" t="str">
            <v>CMRUCT24157</v>
          </cell>
        </row>
        <row r="534">
          <cell r="A534" t="str">
            <v>CMRLPT21170</v>
          </cell>
        </row>
        <row r="535">
          <cell r="A535" t="str">
            <v>CMRLPT23124</v>
          </cell>
        </row>
        <row r="536">
          <cell r="A536" t="str">
            <v>CMRUCT22012</v>
          </cell>
        </row>
        <row r="537">
          <cell r="A537" t="str">
            <v>CMRUCT21109</v>
          </cell>
        </row>
        <row r="538">
          <cell r="A538" t="str">
            <v>CMRUCT23168</v>
          </cell>
        </row>
        <row r="539">
          <cell r="A539" t="str">
            <v>SABCMEC201</v>
          </cell>
        </row>
        <row r="540">
          <cell r="A540" t="str">
            <v>CMRLPT20058</v>
          </cell>
        </row>
        <row r="541">
          <cell r="A541" t="str">
            <v>CMRUCT22024</v>
          </cell>
        </row>
        <row r="542">
          <cell r="A542" t="str">
            <v>CMRUCT22005</v>
          </cell>
        </row>
        <row r="543">
          <cell r="A543" t="str">
            <v>CMRUCT20123</v>
          </cell>
        </row>
        <row r="544">
          <cell r="A544" t="str">
            <v>CMRUCT23148</v>
          </cell>
        </row>
        <row r="545">
          <cell r="A545" t="str">
            <v>CMRLPT22153</v>
          </cell>
        </row>
        <row r="546">
          <cell r="A546" t="str">
            <v>CMRUCT19256</v>
          </cell>
        </row>
        <row r="547">
          <cell r="A547" t="str">
            <v>CMRLPT23219</v>
          </cell>
        </row>
        <row r="548">
          <cell r="A548" t="str">
            <v>CMRLPT21116</v>
          </cell>
        </row>
        <row r="549">
          <cell r="A549" t="str">
            <v>CMRLPT22149</v>
          </cell>
        </row>
        <row r="550">
          <cell r="A550" t="str">
            <v>CMRUCT22084</v>
          </cell>
        </row>
        <row r="551">
          <cell r="A551" t="str">
            <v>CMRUCT21069</v>
          </cell>
        </row>
        <row r="552">
          <cell r="A552" t="str">
            <v>CMRUCT19108</v>
          </cell>
        </row>
        <row r="553">
          <cell r="A553" t="str">
            <v>CMRLPT19069</v>
          </cell>
        </row>
        <row r="554">
          <cell r="A554" t="str">
            <v>CMRLPT22084</v>
          </cell>
        </row>
        <row r="555">
          <cell r="A555" t="str">
            <v>CMRLPT21023</v>
          </cell>
        </row>
        <row r="556">
          <cell r="A556" t="str">
            <v>CMRUCT20138</v>
          </cell>
        </row>
        <row r="557">
          <cell r="A557" t="str">
            <v>CMRLPT23117</v>
          </cell>
        </row>
        <row r="558">
          <cell r="A558" t="str">
            <v>CMRUCT23055</v>
          </cell>
        </row>
        <row r="559">
          <cell r="A559" t="str">
            <v>CMRUCT20007</v>
          </cell>
        </row>
        <row r="560">
          <cell r="A560" t="str">
            <v>CMRLPT23010</v>
          </cell>
        </row>
        <row r="561">
          <cell r="A561" t="str">
            <v>CMRUCT20024</v>
          </cell>
        </row>
        <row r="562">
          <cell r="A562" t="str">
            <v>CMRUCT20043</v>
          </cell>
        </row>
        <row r="563">
          <cell r="A563" t="str">
            <v>CMRLPT24001</v>
          </cell>
        </row>
        <row r="564">
          <cell r="A564" t="str">
            <v>CMRLPT21032</v>
          </cell>
        </row>
        <row r="565">
          <cell r="A565" t="str">
            <v>CMRUCT19114</v>
          </cell>
        </row>
        <row r="566">
          <cell r="A566" t="str">
            <v>SABCSHARG101</v>
          </cell>
        </row>
        <row r="567">
          <cell r="A567" t="str">
            <v>CMRLPT24116</v>
          </cell>
        </row>
        <row r="568">
          <cell r="A568" t="str">
            <v>SABCVPRX101</v>
          </cell>
        </row>
        <row r="569">
          <cell r="A569" t="str">
            <v>CMRUCT23204</v>
          </cell>
        </row>
        <row r="570">
          <cell r="A570" t="str">
            <v>SABCBPC601</v>
          </cell>
        </row>
        <row r="571">
          <cell r="A571" t="str">
            <v>CMRUCT20164</v>
          </cell>
        </row>
        <row r="572">
          <cell r="A572" t="str">
            <v>CMRUCT19025</v>
          </cell>
        </row>
        <row r="573">
          <cell r="A573" t="str">
            <v>CMRUCT22126</v>
          </cell>
        </row>
        <row r="574">
          <cell r="A574" t="str">
            <v>CMRUCT22114</v>
          </cell>
        </row>
        <row r="575">
          <cell r="A575" t="str">
            <v>CMRUCT20064</v>
          </cell>
        </row>
        <row r="576">
          <cell r="A576" t="str">
            <v>CMRLPT20052</v>
          </cell>
        </row>
        <row r="577">
          <cell r="A577" t="str">
            <v>CMRUCT22021</v>
          </cell>
        </row>
        <row r="578">
          <cell r="A578" t="str">
            <v>CMRUCT24169</v>
          </cell>
        </row>
        <row r="579">
          <cell r="A579" t="str">
            <v>SOCAFICH101</v>
          </cell>
        </row>
        <row r="580">
          <cell r="A580" t="str">
            <v>CMRUCT22034</v>
          </cell>
        </row>
        <row r="581">
          <cell r="A581" t="str">
            <v>CMRUCT24118</v>
          </cell>
        </row>
        <row r="582">
          <cell r="A582" t="str">
            <v>koumusin001</v>
          </cell>
        </row>
        <row r="583">
          <cell r="A583" t="str">
            <v>CMRUCT24047</v>
          </cell>
        </row>
        <row r="584">
          <cell r="A584" t="str">
            <v>CMRUCT21111</v>
          </cell>
        </row>
        <row r="585">
          <cell r="A585" t="str">
            <v>CMRUCT21102</v>
          </cell>
        </row>
        <row r="586">
          <cell r="A586" t="str">
            <v>CMRLPT23139</v>
          </cell>
        </row>
        <row r="587">
          <cell r="A587" t="str">
            <v>SABCKPI101</v>
          </cell>
        </row>
        <row r="588">
          <cell r="A588" t="str">
            <v>CMRUCT23155</v>
          </cell>
        </row>
        <row r="589">
          <cell r="A589" t="str">
            <v>CMRLPT22085</v>
          </cell>
        </row>
        <row r="590">
          <cell r="A590" t="str">
            <v>CMRLPT21086</v>
          </cell>
        </row>
        <row r="591">
          <cell r="A591" t="str">
            <v>CMRUCT24017</v>
          </cell>
        </row>
        <row r="592">
          <cell r="A592" t="str">
            <v>CMRUCT24116</v>
          </cell>
        </row>
        <row r="593">
          <cell r="A593" t="str">
            <v>CMRUCT20048</v>
          </cell>
        </row>
        <row r="594">
          <cell r="A594" t="str">
            <v>CMRLPT21037</v>
          </cell>
        </row>
        <row r="595">
          <cell r="A595" t="str">
            <v>SABCMOS104</v>
          </cell>
        </row>
        <row r="596">
          <cell r="A596" t="str">
            <v>CMRLPT24189</v>
          </cell>
        </row>
        <row r="597">
          <cell r="A597" t="str">
            <v>CMRUCT24071</v>
          </cell>
        </row>
        <row r="598">
          <cell r="A598" t="str">
            <v>CMRUCT22053</v>
          </cell>
        </row>
        <row r="599">
          <cell r="A599" t="str">
            <v>SOUAPDDK101</v>
          </cell>
        </row>
        <row r="600">
          <cell r="A600" t="str">
            <v>CMRUCT23250</v>
          </cell>
        </row>
        <row r="601">
          <cell r="A601" t="str">
            <v>CMRUCT23066</v>
          </cell>
        </row>
        <row r="602">
          <cell r="A602" t="str">
            <v>CMRLPT24101</v>
          </cell>
        </row>
        <row r="603">
          <cell r="A603" t="str">
            <v>CMRLPT23090</v>
          </cell>
        </row>
        <row r="604">
          <cell r="A604" t="str">
            <v>SABCMSQL201</v>
          </cell>
        </row>
        <row r="605">
          <cell r="A605" t="str">
            <v>CMRLPT20040</v>
          </cell>
        </row>
        <row r="606">
          <cell r="A606" t="str">
            <v>CMRLPT22022</v>
          </cell>
        </row>
        <row r="607">
          <cell r="A607" t="str">
            <v>CMRUCT23003</v>
          </cell>
        </row>
        <row r="608">
          <cell r="A608" t="str">
            <v>mestteydeubg</v>
          </cell>
        </row>
        <row r="609">
          <cell r="A609" t="str">
            <v>CMRLPT23266</v>
          </cell>
        </row>
        <row r="610">
          <cell r="A610" t="str">
            <v>CMRUCT22062</v>
          </cell>
        </row>
        <row r="611">
          <cell r="A611" t="str">
            <v>CMRUCT22145</v>
          </cell>
        </row>
        <row r="612">
          <cell r="A612" t="str">
            <v>CMRLPT21147</v>
          </cell>
        </row>
        <row r="613">
          <cell r="A613" t="str">
            <v>CMRUCT23219</v>
          </cell>
        </row>
        <row r="614">
          <cell r="A614" t="str">
            <v>CMRLPT24063</v>
          </cell>
        </row>
        <row r="615">
          <cell r="A615" t="str">
            <v>CMRUCT23001</v>
          </cell>
        </row>
        <row r="616">
          <cell r="A616" t="str">
            <v>CMRUCT24091</v>
          </cell>
        </row>
        <row r="617">
          <cell r="A617" t="str">
            <v>CMRLPT23244</v>
          </cell>
        </row>
        <row r="618">
          <cell r="A618" t="str">
            <v>CMRLPT24028</v>
          </cell>
        </row>
        <row r="619">
          <cell r="A619" t="str">
            <v>CMRUCT19091</v>
          </cell>
        </row>
        <row r="620">
          <cell r="A620" t="str">
            <v>CMRLPT22137</v>
          </cell>
        </row>
        <row r="621">
          <cell r="A621" t="str">
            <v>CMRLPT24105</v>
          </cell>
        </row>
        <row r="622">
          <cell r="A622" t="str">
            <v>SABCGLPI101</v>
          </cell>
        </row>
        <row r="623">
          <cell r="A623" t="str">
            <v>CMRLPT23267</v>
          </cell>
        </row>
        <row r="624">
          <cell r="A624" t="str">
            <v>CMRLPT23084</v>
          </cell>
        </row>
        <row r="625">
          <cell r="A625" t="str">
            <v>CMRLPT22006</v>
          </cell>
        </row>
        <row r="626">
          <cell r="A626" t="str">
            <v>CMRLPT21056</v>
          </cell>
        </row>
        <row r="627">
          <cell r="A627" t="str">
            <v>CMRUCT23270</v>
          </cell>
        </row>
        <row r="628">
          <cell r="A628" t="str">
            <v>CMRLPT19351</v>
          </cell>
        </row>
        <row r="629">
          <cell r="A629" t="str">
            <v>CMRUCT23253</v>
          </cell>
        </row>
        <row r="630">
          <cell r="A630" t="str">
            <v>CMRUCT24155</v>
          </cell>
        </row>
        <row r="631">
          <cell r="A631" t="str">
            <v>CMRLPT23257</v>
          </cell>
        </row>
        <row r="632">
          <cell r="A632" t="str">
            <v>CMRLPT22150</v>
          </cell>
        </row>
        <row r="633">
          <cell r="A633" t="str">
            <v>CMRUCT22107</v>
          </cell>
        </row>
        <row r="634">
          <cell r="A634" t="str">
            <v>CMRLPT23196</v>
          </cell>
        </row>
        <row r="635">
          <cell r="A635" t="str">
            <v>SABCBO101</v>
          </cell>
        </row>
        <row r="636">
          <cell r="A636" t="str">
            <v>CMRLPT23114</v>
          </cell>
        </row>
        <row r="637">
          <cell r="A637" t="str">
            <v>CMRUCT20070</v>
          </cell>
        </row>
        <row r="638">
          <cell r="A638" t="str">
            <v>CMRLPT21078</v>
          </cell>
        </row>
        <row r="639">
          <cell r="A639" t="str">
            <v>CMRLPT22164</v>
          </cell>
        </row>
        <row r="640">
          <cell r="A640" t="str">
            <v>CMRUCT23022</v>
          </cell>
        </row>
        <row r="641">
          <cell r="A641" t="str">
            <v>CMRUCT23031</v>
          </cell>
        </row>
        <row r="642">
          <cell r="A642" t="str">
            <v>CMRUCT20066</v>
          </cell>
        </row>
        <row r="643">
          <cell r="A643" t="str">
            <v>CMRUCT21033</v>
          </cell>
        </row>
        <row r="644">
          <cell r="A644" t="str">
            <v>CMRLPT23002</v>
          </cell>
        </row>
        <row r="645">
          <cell r="A645" t="str">
            <v>CMRUCT23016</v>
          </cell>
        </row>
        <row r="646">
          <cell r="A646" t="str">
            <v>CMRUCT23205</v>
          </cell>
        </row>
        <row r="647">
          <cell r="A647" t="str">
            <v>CMRLPT19198</v>
          </cell>
        </row>
        <row r="648">
          <cell r="A648" t="str">
            <v>CMRUCT23014</v>
          </cell>
        </row>
        <row r="649">
          <cell r="A649" t="str">
            <v>CMRUCT21125</v>
          </cell>
        </row>
        <row r="650">
          <cell r="A650" t="str">
            <v>CMRUCT21117</v>
          </cell>
        </row>
        <row r="651">
          <cell r="A651" t="str">
            <v>CMRUCT21093</v>
          </cell>
        </row>
        <row r="652">
          <cell r="A652" t="str">
            <v>CMRLPT23167</v>
          </cell>
        </row>
        <row r="653">
          <cell r="A653" t="str">
            <v>CMRLPT23193</v>
          </cell>
        </row>
        <row r="654">
          <cell r="A654" t="str">
            <v>CMRUCT24172</v>
          </cell>
        </row>
        <row r="655">
          <cell r="A655" t="str">
            <v>CMRLPT21009</v>
          </cell>
        </row>
        <row r="656">
          <cell r="A656" t="str">
            <v>CMRLPT21153</v>
          </cell>
        </row>
        <row r="657">
          <cell r="A657" t="str">
            <v>CMRUCT19076</v>
          </cell>
        </row>
        <row r="658">
          <cell r="A658" t="str">
            <v>CMRLPT22168</v>
          </cell>
        </row>
        <row r="659">
          <cell r="A659" t="str">
            <v>CMRLPT23110</v>
          </cell>
        </row>
        <row r="660">
          <cell r="A660" t="str">
            <v>CMRUCT23025</v>
          </cell>
        </row>
        <row r="661">
          <cell r="A661" t="str">
            <v>CMRLPT22116</v>
          </cell>
        </row>
        <row r="662">
          <cell r="A662" t="str">
            <v>vm-CMRSRV23001-</v>
          </cell>
        </row>
        <row r="663">
          <cell r="A663" t="str">
            <v>CMRUCT19002</v>
          </cell>
        </row>
        <row r="664">
          <cell r="A664" t="str">
            <v>CMRLPT19004</v>
          </cell>
        </row>
        <row r="665">
          <cell r="A665" t="str">
            <v>CMRLPT21159</v>
          </cell>
        </row>
        <row r="666">
          <cell r="A666" t="str">
            <v>CMRUCT23225</v>
          </cell>
        </row>
        <row r="667">
          <cell r="A667" t="str">
            <v>CMRLPT20101</v>
          </cell>
        </row>
        <row r="668">
          <cell r="A668" t="str">
            <v>pontbbrasskoum</v>
          </cell>
        </row>
        <row r="669">
          <cell r="A669" t="str">
            <v>CMRLPT24054</v>
          </cell>
        </row>
        <row r="670">
          <cell r="A670" t="str">
            <v>CMRUCT21086</v>
          </cell>
        </row>
        <row r="671">
          <cell r="A671" t="str">
            <v>CMRLPT21033</v>
          </cell>
        </row>
        <row r="672">
          <cell r="A672" t="str">
            <v>NDOKSHARG101</v>
          </cell>
        </row>
        <row r="673">
          <cell r="A673" t="str">
            <v>CMRLPT24103</v>
          </cell>
        </row>
        <row r="674">
          <cell r="A674" t="str">
            <v>CMRLPT23103</v>
          </cell>
        </row>
        <row r="675">
          <cell r="A675" t="str">
            <v>CMRLPT22087</v>
          </cell>
        </row>
        <row r="676">
          <cell r="A676" t="str">
            <v>CMRLPT24082</v>
          </cell>
        </row>
        <row r="677">
          <cell r="A677" t="str">
            <v>CMRUCT24009</v>
          </cell>
        </row>
        <row r="678">
          <cell r="A678" t="str">
            <v>CMRUCT23094</v>
          </cell>
        </row>
        <row r="679">
          <cell r="A679" t="str">
            <v>CMRUCT23179</v>
          </cell>
        </row>
        <row r="680">
          <cell r="A680" t="str">
            <v>CMRUCT20107</v>
          </cell>
        </row>
        <row r="681">
          <cell r="A681" t="str">
            <v>CMRLPT21162</v>
          </cell>
        </row>
        <row r="682">
          <cell r="A682" t="str">
            <v>CMRLPT22196</v>
          </cell>
        </row>
        <row r="683">
          <cell r="A683" t="str">
            <v>CMRUCT24045</v>
          </cell>
        </row>
        <row r="684">
          <cell r="A684" t="str">
            <v>BONAPDDK101</v>
          </cell>
        </row>
        <row r="685">
          <cell r="A685" t="str">
            <v>CMRLPT19248</v>
          </cell>
        </row>
        <row r="686">
          <cell r="A686" t="str">
            <v>YAOUMOS101</v>
          </cell>
        </row>
        <row r="687">
          <cell r="A687" t="str">
            <v>CMRUCT20001</v>
          </cell>
        </row>
        <row r="688">
          <cell r="A688" t="str">
            <v>CMRUCT22048</v>
          </cell>
        </row>
        <row r="689">
          <cell r="A689" t="str">
            <v>CMRLPT22080</v>
          </cell>
        </row>
        <row r="690">
          <cell r="A690" t="str">
            <v>CMRLPT24043</v>
          </cell>
        </row>
        <row r="691">
          <cell r="A691" t="str">
            <v>CMRUCT22047</v>
          </cell>
        </row>
        <row r="692">
          <cell r="A692" t="str">
            <v>CMRUCT24076</v>
          </cell>
        </row>
        <row r="693">
          <cell r="A693" t="str">
            <v>CMRUCT22143</v>
          </cell>
        </row>
        <row r="694">
          <cell r="A694" t="str">
            <v>CMRUCT24083</v>
          </cell>
        </row>
        <row r="695">
          <cell r="A695" t="str">
            <v>CMRLPT23105</v>
          </cell>
        </row>
        <row r="696">
          <cell r="A696" t="str">
            <v>CMRUCT22069</v>
          </cell>
        </row>
        <row r="697">
          <cell r="A697" t="str">
            <v>CMRUCT21002</v>
          </cell>
        </row>
        <row r="698">
          <cell r="A698" t="str">
            <v>CMRUCT23065</v>
          </cell>
        </row>
        <row r="699">
          <cell r="A699" t="str">
            <v>CMRLPT20016</v>
          </cell>
        </row>
        <row r="700">
          <cell r="A700" t="str">
            <v>CMRUCT20002</v>
          </cell>
        </row>
        <row r="701">
          <cell r="A701" t="str">
            <v>CMRLPT23217</v>
          </cell>
        </row>
        <row r="702">
          <cell r="A702" t="str">
            <v>CMRLPT22020</v>
          </cell>
        </row>
        <row r="703">
          <cell r="A703" t="str">
            <v>CMRLPT24113</v>
          </cell>
        </row>
        <row r="704">
          <cell r="A704" t="str">
            <v>BONAUPCUT101</v>
          </cell>
        </row>
        <row r="705">
          <cell r="A705" t="str">
            <v>CMRLPT24193</v>
          </cell>
        </row>
        <row r="706">
          <cell r="A706" t="str">
            <v>CMRUCT22134</v>
          </cell>
        </row>
        <row r="707">
          <cell r="A707" t="str">
            <v>CMRLPT20004</v>
          </cell>
        </row>
        <row r="708">
          <cell r="A708" t="str">
            <v>SABCBPC101</v>
          </cell>
        </row>
        <row r="709">
          <cell r="A709" t="str">
            <v>SABCRADI101</v>
          </cell>
        </row>
        <row r="710">
          <cell r="A710" t="str">
            <v>CMRLPT23145</v>
          </cell>
        </row>
        <row r="711">
          <cell r="A711" t="str">
            <v>CMRLPT23118</v>
          </cell>
        </row>
        <row r="712">
          <cell r="A712" t="str">
            <v>CMRLPT23068</v>
          </cell>
        </row>
        <row r="713">
          <cell r="A713" t="str">
            <v>CMRUCT20034</v>
          </cell>
        </row>
        <row r="714">
          <cell r="A714" t="str">
            <v>CMRUCT22051</v>
          </cell>
        </row>
        <row r="715">
          <cell r="A715" t="str">
            <v>CMRUCT24050</v>
          </cell>
        </row>
        <row r="716">
          <cell r="A716" t="str">
            <v>CMRLPT23262</v>
          </cell>
        </row>
        <row r="717">
          <cell r="A717" t="str">
            <v>CMRUCT21044</v>
          </cell>
        </row>
        <row r="718">
          <cell r="A718" t="str">
            <v>CMRLPT21012</v>
          </cell>
        </row>
        <row r="719">
          <cell r="A719" t="str">
            <v>CMRUCT23122</v>
          </cell>
        </row>
        <row r="720">
          <cell r="A720" t="str">
            <v>SABCPERM101</v>
          </cell>
        </row>
        <row r="721">
          <cell r="A721" t="str">
            <v>CMRUCT23126</v>
          </cell>
        </row>
        <row r="722">
          <cell r="A722" t="str">
            <v>CMRUCT22046</v>
          </cell>
        </row>
        <row r="723">
          <cell r="A723" t="str">
            <v>CMRUCT22029</v>
          </cell>
        </row>
        <row r="724">
          <cell r="A724" t="str">
            <v>CMRUCT23249</v>
          </cell>
        </row>
        <row r="725">
          <cell r="A725" t="str">
            <v>CMRUCT22068</v>
          </cell>
        </row>
        <row r="726">
          <cell r="A726" t="str">
            <v>CMRUCT22006</v>
          </cell>
        </row>
        <row r="727">
          <cell r="A727" t="str">
            <v>CMRUCT19122</v>
          </cell>
        </row>
        <row r="728">
          <cell r="A728" t="str">
            <v>CMRLPT22151</v>
          </cell>
        </row>
        <row r="729">
          <cell r="A729" t="str">
            <v>CMRUCT19204</v>
          </cell>
        </row>
        <row r="730">
          <cell r="A730" t="str">
            <v>CMRUCT24065</v>
          </cell>
        </row>
        <row r="731">
          <cell r="A731" t="str">
            <v>CMRUCT22147</v>
          </cell>
        </row>
        <row r="732">
          <cell r="A732" t="str">
            <v>CMRUCT21046</v>
          </cell>
        </row>
        <row r="733">
          <cell r="A733" t="str">
            <v>CMRUCT19253</v>
          </cell>
        </row>
        <row r="734">
          <cell r="A734" t="str">
            <v>CMRUCT23113</v>
          </cell>
        </row>
        <row r="735">
          <cell r="A735" t="str">
            <v>CMRUCT23207</v>
          </cell>
        </row>
        <row r="736">
          <cell r="A736" t="str">
            <v>messgxndok</v>
          </cell>
        </row>
        <row r="737">
          <cell r="A737" t="str">
            <v>CMRUCT24123</v>
          </cell>
        </row>
        <row r="738">
          <cell r="A738" t="str">
            <v>CMRLPT23316</v>
          </cell>
        </row>
        <row r="739">
          <cell r="A739" t="str">
            <v>CMRLPT23297</v>
          </cell>
        </row>
        <row r="740">
          <cell r="A740" t="str">
            <v>CMRLPT22072</v>
          </cell>
        </row>
        <row r="741">
          <cell r="A741" t="str">
            <v>CMRLPT21151</v>
          </cell>
        </row>
        <row r="742">
          <cell r="A742" t="str">
            <v>CMRUCT23170</v>
          </cell>
        </row>
        <row r="743">
          <cell r="A743" t="str">
            <v>BALIQUAL101</v>
          </cell>
        </row>
        <row r="744">
          <cell r="A744" t="str">
            <v>SABCRADI102</v>
          </cell>
        </row>
        <row r="745">
          <cell r="A745" t="str">
            <v>CMRLPT20061</v>
          </cell>
        </row>
        <row r="746">
          <cell r="A746" t="str">
            <v>CMRUCT19169</v>
          </cell>
        </row>
        <row r="747">
          <cell r="A747" t="str">
            <v>CMRUCT23163</v>
          </cell>
        </row>
        <row r="748">
          <cell r="A748" t="str">
            <v>CMRLPT23199</v>
          </cell>
        </row>
        <row r="749">
          <cell r="A749" t="str">
            <v>CMRUCT23154</v>
          </cell>
        </row>
        <row r="750">
          <cell r="A750" t="str">
            <v>CMRUCT23228</v>
          </cell>
        </row>
        <row r="751">
          <cell r="A751" t="str">
            <v>SABCMEC101</v>
          </cell>
        </row>
        <row r="752">
          <cell r="A752" t="str">
            <v>CMRLPT23063</v>
          </cell>
        </row>
        <row r="753">
          <cell r="A753" t="str">
            <v>CMRUCT19136</v>
          </cell>
        </row>
        <row r="754">
          <cell r="A754" t="str">
            <v>mescaveskoum</v>
          </cell>
        </row>
        <row r="755">
          <cell r="A755" t="str">
            <v>CMRUCT22007</v>
          </cell>
        </row>
        <row r="756">
          <cell r="A756" t="str">
            <v>CMRLPT22002</v>
          </cell>
        </row>
        <row r="757">
          <cell r="A757" t="str">
            <v>CMRLPT21097</v>
          </cell>
        </row>
        <row r="758">
          <cell r="A758" t="str">
            <v>CMRUCT22097</v>
          </cell>
        </row>
        <row r="759">
          <cell r="A759" t="str">
            <v>CMRUCT24124</v>
          </cell>
        </row>
        <row r="760">
          <cell r="A760" t="str">
            <v>CMRLPT19365</v>
          </cell>
        </row>
        <row r="761">
          <cell r="A761" t="str">
            <v>CMRUCT22018</v>
          </cell>
        </row>
        <row r="762">
          <cell r="A762" t="str">
            <v>CMRUCT19237</v>
          </cell>
        </row>
        <row r="763">
          <cell r="A763" t="str">
            <v>CMRLPT21034</v>
          </cell>
        </row>
        <row r="764">
          <cell r="A764" t="str">
            <v>CMRLPT24052</v>
          </cell>
        </row>
        <row r="765">
          <cell r="A765" t="str">
            <v>CMRLPT23190</v>
          </cell>
        </row>
        <row r="766">
          <cell r="A766" t="str">
            <v>CMRUCT24008</v>
          </cell>
        </row>
        <row r="767">
          <cell r="A767" t="str">
            <v>CMRUCT20084</v>
          </cell>
        </row>
        <row r="768">
          <cell r="A768" t="str">
            <v>CMRUCT20015</v>
          </cell>
        </row>
        <row r="769">
          <cell r="A769" t="str">
            <v>CMRLPT22057</v>
          </cell>
        </row>
        <row r="770">
          <cell r="A770" t="str">
            <v>CMRUCT22071</v>
          </cell>
        </row>
        <row r="771">
          <cell r="A771" t="str">
            <v>CMRLPT23083</v>
          </cell>
        </row>
        <row r="772">
          <cell r="A772" t="str">
            <v>CMRUCT24084</v>
          </cell>
        </row>
        <row r="773">
          <cell r="A773" t="str">
            <v>yaousin003</v>
          </cell>
        </row>
        <row r="774">
          <cell r="A774" t="str">
            <v>CMRUCT23002</v>
          </cell>
        </row>
        <row r="775">
          <cell r="A775" t="str">
            <v>CMRLPT23320</v>
          </cell>
        </row>
        <row r="776">
          <cell r="A776" t="str">
            <v>CMRUCT22121</v>
          </cell>
        </row>
        <row r="777">
          <cell r="A777" t="str">
            <v>CMRLPT21130</v>
          </cell>
        </row>
        <row r="778">
          <cell r="A778" t="str">
            <v>CMRLPT24197</v>
          </cell>
        </row>
        <row r="779">
          <cell r="A779" t="str">
            <v>CMRLPT23146</v>
          </cell>
        </row>
        <row r="780">
          <cell r="A780" t="str">
            <v>cmruct23047</v>
          </cell>
        </row>
        <row r="781">
          <cell r="A781" t="str">
            <v>CMRLPT20118</v>
          </cell>
        </row>
        <row r="782">
          <cell r="A782" t="str">
            <v>CMRUCT22129</v>
          </cell>
        </row>
        <row r="783">
          <cell r="A783" t="str">
            <v>CMRUCT20063</v>
          </cell>
        </row>
        <row r="784">
          <cell r="A784" t="str">
            <v>CMRLPT21122</v>
          </cell>
        </row>
        <row r="785">
          <cell r="A785" t="str">
            <v>cmrlpt19354</v>
          </cell>
        </row>
        <row r="786">
          <cell r="A786" t="str">
            <v>CMRLPT20106</v>
          </cell>
        </row>
        <row r="787">
          <cell r="A787" t="str">
            <v>CMRLPT23225</v>
          </cell>
        </row>
        <row r="788">
          <cell r="A788" t="str">
            <v>CMRLPT21148</v>
          </cell>
        </row>
        <row r="789">
          <cell r="A789" t="str">
            <v>CMRUCT24095</v>
          </cell>
        </row>
        <row r="790">
          <cell r="A790" t="str">
            <v>cmruct22088</v>
          </cell>
        </row>
        <row r="791">
          <cell r="A791" t="str">
            <v>CMRLPT23240</v>
          </cell>
        </row>
        <row r="792">
          <cell r="A792" t="str">
            <v>CMRUCT23318</v>
          </cell>
        </row>
        <row r="793">
          <cell r="A793" t="str">
            <v>SABCKPI105</v>
          </cell>
        </row>
        <row r="794">
          <cell r="A794" t="str">
            <v>mescondydeubg</v>
          </cell>
        </row>
        <row r="795">
          <cell r="A795" t="str">
            <v>CMRLPT23088</v>
          </cell>
        </row>
        <row r="796">
          <cell r="A796" t="str">
            <v>CMRUCT19104</v>
          </cell>
        </row>
        <row r="797">
          <cell r="A797" t="str">
            <v>CMRUCT23089</v>
          </cell>
        </row>
        <row r="798">
          <cell r="A798" t="str">
            <v>CMRUCT19163</v>
          </cell>
        </row>
        <row r="799">
          <cell r="A799" t="str">
            <v>CMRLPT22129</v>
          </cell>
        </row>
        <row r="800">
          <cell r="A800" t="str">
            <v>CMRLPT23086</v>
          </cell>
        </row>
        <row r="801">
          <cell r="A801" t="str">
            <v>CMRLPT23209</v>
          </cell>
        </row>
        <row r="802">
          <cell r="A802" t="str">
            <v>CMRUCT22059</v>
          </cell>
        </row>
        <row r="803">
          <cell r="A803" t="str">
            <v>CMRUCT22032</v>
          </cell>
        </row>
        <row r="804">
          <cell r="A804" t="str">
            <v>CMRLPT22145</v>
          </cell>
        </row>
        <row r="805">
          <cell r="A805" t="str">
            <v>CMRUCT24048</v>
          </cell>
        </row>
        <row r="806">
          <cell r="A806" t="str">
            <v>CMRLPT20064</v>
          </cell>
        </row>
        <row r="807">
          <cell r="A807" t="str">
            <v>CMRUCT23067</v>
          </cell>
        </row>
        <row r="808">
          <cell r="A808" t="str">
            <v>CMRUCT24141</v>
          </cell>
        </row>
        <row r="809">
          <cell r="A809" t="str">
            <v>CMRLPT19238</v>
          </cell>
        </row>
        <row r="810">
          <cell r="A810" t="str">
            <v>CMRUCT23004</v>
          </cell>
        </row>
        <row r="811">
          <cell r="A811" t="str">
            <v>CMRUCT22102</v>
          </cell>
        </row>
        <row r="812">
          <cell r="A812" t="str">
            <v>AKWAPDDK101</v>
          </cell>
        </row>
        <row r="813">
          <cell r="A813" t="str">
            <v>CMRLPT23278</v>
          </cell>
        </row>
        <row r="814">
          <cell r="A814" t="str">
            <v>CMRUCT23013</v>
          </cell>
        </row>
        <row r="815">
          <cell r="A815" t="str">
            <v>CMRLPT24051</v>
          </cell>
        </row>
        <row r="816">
          <cell r="A816" t="str">
            <v>CMRUCT21072</v>
          </cell>
        </row>
        <row r="817">
          <cell r="A817" t="str">
            <v>SABCLCM101</v>
          </cell>
        </row>
        <row r="818">
          <cell r="A818" t="str">
            <v>CMRUCT23311</v>
          </cell>
        </row>
        <row r="819">
          <cell r="A819" t="str">
            <v>CMRUCT22008</v>
          </cell>
        </row>
        <row r="820">
          <cell r="A820" t="str">
            <v>CMRLPT23189</v>
          </cell>
        </row>
        <row r="821">
          <cell r="A821" t="str">
            <v>CMRLPT22166</v>
          </cell>
        </row>
        <row r="822">
          <cell r="A822" t="str">
            <v>CMRUCT24012</v>
          </cell>
        </row>
        <row r="823">
          <cell r="A823" t="str">
            <v>CMRUCT23162</v>
          </cell>
        </row>
        <row r="824">
          <cell r="A824" t="str">
            <v>CMRUCT20004</v>
          </cell>
        </row>
        <row r="825">
          <cell r="A825" t="str">
            <v>CMRLPT22146</v>
          </cell>
        </row>
        <row r="826">
          <cell r="A826" t="str">
            <v>CMRLPT22120</v>
          </cell>
        </row>
        <row r="827">
          <cell r="A827" t="str">
            <v>CMRUCT19111</v>
          </cell>
        </row>
        <row r="828">
          <cell r="A828" t="str">
            <v>YAOUVPRX101</v>
          </cell>
        </row>
        <row r="829">
          <cell r="A829" t="str">
            <v>CMRUCT20068</v>
          </cell>
        </row>
        <row r="830">
          <cell r="A830" t="str">
            <v>CMRLPT23152</v>
          </cell>
        </row>
        <row r="831">
          <cell r="A831" t="str">
            <v>CMRUCT22149</v>
          </cell>
        </row>
        <row r="832">
          <cell r="A832" t="str">
            <v>CMRUCT20173</v>
          </cell>
        </row>
        <row r="833">
          <cell r="A833" t="str">
            <v>CMRUCT22098</v>
          </cell>
        </row>
        <row r="834">
          <cell r="A834" t="str">
            <v>CMRLPT23029</v>
          </cell>
        </row>
        <row r="835">
          <cell r="A835" t="str">
            <v>CMRUCT23247</v>
          </cell>
        </row>
        <row r="836">
          <cell r="A836" t="str">
            <v>CMRLPT22178</v>
          </cell>
        </row>
        <row r="837">
          <cell r="A837" t="str">
            <v>CMRLPT23018</v>
          </cell>
        </row>
        <row r="838">
          <cell r="A838" t="str">
            <v>CMRUCT21032</v>
          </cell>
        </row>
        <row r="839">
          <cell r="A839" t="str">
            <v>CMRLPT24093</v>
          </cell>
        </row>
        <row r="840">
          <cell r="A840" t="str">
            <v>CMRUCT21091</v>
          </cell>
        </row>
        <row r="841">
          <cell r="A841" t="str">
            <v>CMRUCT19247</v>
          </cell>
        </row>
        <row r="842">
          <cell r="A842" t="str">
            <v>CMRLPT19169</v>
          </cell>
        </row>
        <row r="843">
          <cell r="A843" t="str">
            <v>CMRUCT24131</v>
          </cell>
        </row>
        <row r="844">
          <cell r="A844" t="str">
            <v>CMRLPT23049</v>
          </cell>
        </row>
        <row r="845">
          <cell r="A845" t="str">
            <v>CMRUCT23172</v>
          </cell>
        </row>
        <row r="846">
          <cell r="A846" t="str">
            <v>SABCBI201</v>
          </cell>
        </row>
        <row r="847">
          <cell r="A847" t="str">
            <v>CMRLPT23313</v>
          </cell>
        </row>
        <row r="848">
          <cell r="A848" t="str">
            <v>CMRLPT23016</v>
          </cell>
        </row>
        <row r="849">
          <cell r="A849" t="str">
            <v>CMRLPT20048</v>
          </cell>
        </row>
        <row r="850">
          <cell r="A850" t="str">
            <v>CMRUCT20069</v>
          </cell>
        </row>
        <row r="851">
          <cell r="A851" t="str">
            <v>CMRLPT21091</v>
          </cell>
        </row>
        <row r="852">
          <cell r="A852" t="str">
            <v>CMRUCT21017</v>
          </cell>
        </row>
        <row r="853">
          <cell r="A853" t="str">
            <v>CMRLPT23179</v>
          </cell>
        </row>
        <row r="854">
          <cell r="A854" t="str">
            <v>SIACFICH001</v>
          </cell>
        </row>
        <row r="855">
          <cell r="A855" t="str">
            <v>CMRUCT23078</v>
          </cell>
        </row>
        <row r="856">
          <cell r="A856" t="str">
            <v>CMRUCT23091</v>
          </cell>
        </row>
        <row r="857">
          <cell r="A857" t="str">
            <v>CMRUCT20074</v>
          </cell>
        </row>
        <row r="858">
          <cell r="A858" t="str">
            <v>CMRLPT22171</v>
          </cell>
        </row>
        <row r="859">
          <cell r="A859" t="str">
            <v>CMRLPT21127</v>
          </cell>
        </row>
        <row r="860">
          <cell r="A860" t="str">
            <v>CMRUCT21108</v>
          </cell>
        </row>
        <row r="861">
          <cell r="A861" t="str">
            <v>CMRUCT23224</v>
          </cell>
        </row>
        <row r="862">
          <cell r="A862" t="str">
            <v>CMRLPT23148</v>
          </cell>
        </row>
        <row r="863">
          <cell r="A863" t="str">
            <v>CMRLPT23045</v>
          </cell>
        </row>
        <row r="864">
          <cell r="A864" t="str">
            <v>SABCERP101</v>
          </cell>
        </row>
        <row r="865">
          <cell r="A865" t="str">
            <v>CMRUCT23298</v>
          </cell>
        </row>
        <row r="866">
          <cell r="A866" t="str">
            <v>CMRUCT20047</v>
          </cell>
        </row>
        <row r="867">
          <cell r="A867" t="str">
            <v>CMRLPT23150</v>
          </cell>
        </row>
        <row r="868">
          <cell r="A868" t="str">
            <v>CMRLPT23006</v>
          </cell>
        </row>
        <row r="869">
          <cell r="A869" t="str">
            <v>CMRLPT19336</v>
          </cell>
        </row>
        <row r="870">
          <cell r="A870" t="str">
            <v>CMRUCT24004</v>
          </cell>
        </row>
        <row r="871">
          <cell r="A871" t="str">
            <v>CMRUCT19107</v>
          </cell>
        </row>
        <row r="872">
          <cell r="A872" t="str">
            <v>SABCSQCAIS601</v>
          </cell>
        </row>
        <row r="873">
          <cell r="A873" t="str">
            <v>CMRUCT20099</v>
          </cell>
        </row>
        <row r="874">
          <cell r="A874" t="str">
            <v>YAOUSHARG101</v>
          </cell>
        </row>
        <row r="875">
          <cell r="A875" t="str">
            <v>LDSAPPLICATION</v>
          </cell>
        </row>
        <row r="876">
          <cell r="A876" t="str">
            <v>CMRLPT19358</v>
          </cell>
        </row>
        <row r="877">
          <cell r="A877" t="str">
            <v>CMRUCT19138</v>
          </cell>
        </row>
        <row r="878">
          <cell r="A878" t="str">
            <v>CMRUCT23150</v>
          </cell>
        </row>
        <row r="879">
          <cell r="A879" t="str">
            <v>CMRUCT23302</v>
          </cell>
        </row>
        <row r="880">
          <cell r="A880" t="str">
            <v>CMRLPT19378</v>
          </cell>
        </row>
        <row r="881">
          <cell r="A881" t="str">
            <v>CMRLPT23017</v>
          </cell>
        </row>
        <row r="882">
          <cell r="A882" t="str">
            <v>CMRLPT21024</v>
          </cell>
        </row>
        <row r="883">
          <cell r="A883" t="str">
            <v>CMRLPT24019</v>
          </cell>
        </row>
        <row r="884">
          <cell r="A884" t="str">
            <v>CMRLPT22054</v>
          </cell>
        </row>
        <row r="885">
          <cell r="A885" t="str">
            <v>CMRUCT23212</v>
          </cell>
        </row>
        <row r="886">
          <cell r="A886" t="str">
            <v>CMRLPT24139</v>
          </cell>
        </row>
        <row r="887">
          <cell r="A887" t="str">
            <v>CMRUCT23141</v>
          </cell>
        </row>
        <row r="888">
          <cell r="A888" t="str">
            <v>CMRUCT22116</v>
          </cell>
        </row>
        <row r="889">
          <cell r="A889" t="str">
            <v>CMRLPT22119</v>
          </cell>
        </row>
        <row r="890">
          <cell r="A890" t="str">
            <v>CMRLPT23057</v>
          </cell>
        </row>
        <row r="891">
          <cell r="A891" t="str">
            <v>CMRLPT24152</v>
          </cell>
        </row>
        <row r="892">
          <cell r="A892" t="str">
            <v>CMRUCT23239</v>
          </cell>
        </row>
        <row r="893">
          <cell r="A893" t="str">
            <v>CMRLPT22063</v>
          </cell>
        </row>
        <row r="894">
          <cell r="A894" t="str">
            <v>CMRLPT20093</v>
          </cell>
        </row>
        <row r="895">
          <cell r="A895" t="str">
            <v>CMRUCT21018</v>
          </cell>
        </row>
        <row r="896">
          <cell r="A896" t="str">
            <v>indusbi101</v>
          </cell>
        </row>
        <row r="897">
          <cell r="A897" t="str">
            <v>CMRLPT21145</v>
          </cell>
        </row>
        <row r="898">
          <cell r="A898" t="str">
            <v>CMRUCT20037</v>
          </cell>
        </row>
        <row r="899">
          <cell r="A899" t="str">
            <v>CMRLPT21166</v>
          </cell>
        </row>
        <row r="900">
          <cell r="A900" t="str">
            <v>CMRUCT21128</v>
          </cell>
        </row>
        <row r="901">
          <cell r="A901" t="str">
            <v>CMRUCT23049</v>
          </cell>
        </row>
        <row r="902">
          <cell r="A902" t="str">
            <v>CMRLPT23295</v>
          </cell>
        </row>
        <row r="903">
          <cell r="A903" t="str">
            <v>CMRLPT20027</v>
          </cell>
        </row>
        <row r="904">
          <cell r="A904" t="str">
            <v>CMRLPT22003</v>
          </cell>
        </row>
        <row r="905">
          <cell r="A905" t="str">
            <v>CMRLPT22081</v>
          </cell>
        </row>
        <row r="906">
          <cell r="A906" t="str">
            <v>CMRUCT19119</v>
          </cell>
        </row>
        <row r="907">
          <cell r="A907" t="str">
            <v>pontbbrassgaro</v>
          </cell>
        </row>
        <row r="908">
          <cell r="A908" t="str">
            <v>CMRLPT24026</v>
          </cell>
        </row>
        <row r="909">
          <cell r="A909" t="str">
            <v>CMRLPT22117</v>
          </cell>
        </row>
        <row r="910">
          <cell r="A910" t="str">
            <v>CMRLPT24135</v>
          </cell>
        </row>
        <row r="911">
          <cell r="A911" t="str">
            <v>CMRUCT23167</v>
          </cell>
        </row>
        <row r="912">
          <cell r="A912" t="str">
            <v>CMRLPT23201</v>
          </cell>
        </row>
        <row r="913">
          <cell r="A913" t="str">
            <v>CMRUCT22079</v>
          </cell>
        </row>
        <row r="914">
          <cell r="A914" t="str">
            <v>CMRUCT22042</v>
          </cell>
        </row>
        <row r="915">
          <cell r="A915" t="str">
            <v>CMRLPT24115</v>
          </cell>
        </row>
        <row r="916">
          <cell r="A916" t="str">
            <v>SIACUPCUT101</v>
          </cell>
        </row>
        <row r="917">
          <cell r="A917" t="str">
            <v>CMRLPT23274</v>
          </cell>
        </row>
        <row r="918">
          <cell r="A918" t="str">
            <v>CMRLPT24012</v>
          </cell>
        </row>
        <row r="919">
          <cell r="A919" t="str">
            <v>CMRUCT20092</v>
          </cell>
        </row>
        <row r="920">
          <cell r="A920" t="str">
            <v>CMRLPT23041</v>
          </cell>
        </row>
        <row r="921">
          <cell r="A921" t="str">
            <v>CMRLPT22029</v>
          </cell>
        </row>
        <row r="922">
          <cell r="A922" t="str">
            <v>CMRLPT19186</v>
          </cell>
        </row>
        <row r="923">
          <cell r="A923" t="str">
            <v>CMRLPT23255</v>
          </cell>
        </row>
        <row r="924">
          <cell r="A924" t="str">
            <v>CMRUCT21037</v>
          </cell>
        </row>
        <row r="925">
          <cell r="A925" t="str">
            <v>CMRLPT22112</v>
          </cell>
        </row>
        <row r="926">
          <cell r="A926" t="str">
            <v>CMRLPT22014</v>
          </cell>
        </row>
        <row r="927">
          <cell r="A927" t="str">
            <v>CMRUCT23090</v>
          </cell>
        </row>
        <row r="928">
          <cell r="A928" t="str">
            <v>SOCABACK101</v>
          </cell>
        </row>
        <row r="929">
          <cell r="A929" t="str">
            <v>CMRLPT22098</v>
          </cell>
        </row>
        <row r="930">
          <cell r="A930" t="str">
            <v>CMRUCT20052</v>
          </cell>
        </row>
        <row r="931">
          <cell r="A931" t="str">
            <v>CMRUCT20170</v>
          </cell>
        </row>
        <row r="932">
          <cell r="A932" t="str">
            <v>CMRLPT19245</v>
          </cell>
        </row>
        <row r="933">
          <cell r="A933" t="str">
            <v>CMRLPT23235</v>
          </cell>
        </row>
        <row r="934">
          <cell r="A934" t="str">
            <v>CMRLPT19006</v>
          </cell>
        </row>
        <row r="935">
          <cell r="A935" t="str">
            <v>CMRUCT23120</v>
          </cell>
        </row>
        <row r="936">
          <cell r="A936" t="str">
            <v>SABCBICRM101</v>
          </cell>
        </row>
        <row r="937">
          <cell r="A937" t="str">
            <v>BALILIMS001</v>
          </cell>
        </row>
        <row r="938">
          <cell r="A938" t="str">
            <v>CMRLPT20024</v>
          </cell>
        </row>
        <row r="939">
          <cell r="A939" t="str">
            <v>CMRLPT22161</v>
          </cell>
        </row>
        <row r="940">
          <cell r="A940" t="str">
            <v>CMRLPT20095</v>
          </cell>
        </row>
        <row r="941">
          <cell r="A941" t="str">
            <v>CMRLPT19316</v>
          </cell>
        </row>
        <row r="942">
          <cell r="A942" t="str">
            <v>CMRLPT20009</v>
          </cell>
        </row>
        <row r="943">
          <cell r="A943" t="str">
            <v>CMRUCT23248</v>
          </cell>
        </row>
        <row r="944">
          <cell r="A944" t="str">
            <v>CMRLPT24059</v>
          </cell>
        </row>
        <row r="945">
          <cell r="A945" t="str">
            <v>CMRLPT21111</v>
          </cell>
        </row>
        <row r="946">
          <cell r="A946" t="str">
            <v>CMRLPT21060</v>
          </cell>
        </row>
        <row r="947">
          <cell r="A947" t="str">
            <v>CMRLPT23247</v>
          </cell>
        </row>
        <row r="948">
          <cell r="A948" t="str">
            <v>CMRLPT21043</v>
          </cell>
        </row>
        <row r="949">
          <cell r="A949" t="str">
            <v>CMRLPT23186</v>
          </cell>
        </row>
        <row r="950">
          <cell r="A950" t="str">
            <v>CMRLPT23285</v>
          </cell>
        </row>
        <row r="951">
          <cell r="A951" t="str">
            <v>CMRLPT24132</v>
          </cell>
        </row>
        <row r="952">
          <cell r="A952" t="str">
            <v>CMRLPT21040</v>
          </cell>
        </row>
        <row r="953">
          <cell r="A953" t="str">
            <v>CMRLPT22091</v>
          </cell>
        </row>
        <row r="954">
          <cell r="A954" t="str">
            <v>CMRLPT24013</v>
          </cell>
        </row>
        <row r="955">
          <cell r="A955" t="str">
            <v>CMRUCT21022</v>
          </cell>
        </row>
        <row r="956">
          <cell r="A956" t="str">
            <v>CMRUCT23123</v>
          </cell>
        </row>
        <row r="957">
          <cell r="A957" t="str">
            <v>BALILIMS202</v>
          </cell>
        </row>
        <row r="958">
          <cell r="A958" t="str">
            <v>CMRLPT22134</v>
          </cell>
        </row>
        <row r="959">
          <cell r="A959" t="str">
            <v>SABCSCCM101</v>
          </cell>
        </row>
        <row r="960">
          <cell r="A960" t="str">
            <v>CMRUCT23299</v>
          </cell>
        </row>
        <row r="961">
          <cell r="A961" t="str">
            <v>OLEMUPCUT101</v>
          </cell>
        </row>
        <row r="962">
          <cell r="A962" t="str">
            <v>CMRUCT20051</v>
          </cell>
        </row>
        <row r="963">
          <cell r="A963" t="str">
            <v>GAROSHARG101</v>
          </cell>
        </row>
        <row r="964">
          <cell r="A964" t="str">
            <v>SOCASHARG101</v>
          </cell>
        </row>
        <row r="965">
          <cell r="A965" t="str">
            <v>CM01BI101</v>
          </cell>
        </row>
        <row r="966">
          <cell r="A966" t="str">
            <v>OMBEPCUT001</v>
          </cell>
        </row>
        <row r="967">
          <cell r="A967" t="str">
            <v>CMRLPT23195</v>
          </cell>
        </row>
        <row r="968">
          <cell r="A968" t="str">
            <v>CMRUCT21050</v>
          </cell>
        </row>
        <row r="969">
          <cell r="A969" t="str">
            <v>CMRLPT21112</v>
          </cell>
        </row>
        <row r="970">
          <cell r="A970" t="str">
            <v>CMRUCT20100</v>
          </cell>
        </row>
        <row r="971">
          <cell r="A971" t="str">
            <v>messgxkoum</v>
          </cell>
        </row>
        <row r="972">
          <cell r="A972" t="str">
            <v>CMRLPT24199</v>
          </cell>
        </row>
        <row r="973">
          <cell r="A973" t="str">
            <v>SABCISO103</v>
          </cell>
        </row>
        <row r="974">
          <cell r="A974" t="str">
            <v>CMRLPT19194</v>
          </cell>
        </row>
        <row r="975">
          <cell r="A975" t="str">
            <v>CMRLPT23226</v>
          </cell>
        </row>
        <row r="976">
          <cell r="A976" t="str">
            <v>CMRUCT23195</v>
          </cell>
        </row>
        <row r="977">
          <cell r="A977" t="str">
            <v>CMRLPT22114</v>
          </cell>
        </row>
        <row r="978">
          <cell r="A978" t="str">
            <v>CMRLPT23174</v>
          </cell>
        </row>
        <row r="979">
          <cell r="A979" t="str">
            <v>CMRUCT21028</v>
          </cell>
        </row>
        <row r="980">
          <cell r="A980" t="str">
            <v>CMRLPT23109</v>
          </cell>
        </row>
        <row r="981">
          <cell r="A981" t="str">
            <v>CMRUCT23135</v>
          </cell>
        </row>
        <row r="982">
          <cell r="A982" t="str">
            <v>GAROMOS101</v>
          </cell>
        </row>
        <row r="983">
          <cell r="A983" t="str">
            <v>CMRUCT19179</v>
          </cell>
        </row>
        <row r="984">
          <cell r="A984" t="str">
            <v>CMRUCT21047</v>
          </cell>
        </row>
        <row r="985">
          <cell r="A985" t="str">
            <v>CMRUCT23321</v>
          </cell>
        </row>
        <row r="986">
          <cell r="A986" t="str">
            <v>CMRUCT24016</v>
          </cell>
        </row>
        <row r="987">
          <cell r="A987" t="str">
            <v>CMRLPT23059</v>
          </cell>
        </row>
        <row r="988">
          <cell r="A988" t="str">
            <v>CMRUCT21110</v>
          </cell>
        </row>
        <row r="989">
          <cell r="A989" t="str">
            <v>BALIDOMC004</v>
          </cell>
        </row>
        <row r="990">
          <cell r="A990" t="str">
            <v>CMRUCT23159</v>
          </cell>
        </row>
        <row r="991">
          <cell r="A991" t="str">
            <v>CMRUCT22072</v>
          </cell>
        </row>
        <row r="992">
          <cell r="A992" t="str">
            <v>CMRUCT19224</v>
          </cell>
        </row>
        <row r="993">
          <cell r="A993" t="str">
            <v>CMRLPT23264</v>
          </cell>
        </row>
        <row r="994">
          <cell r="A994" t="str">
            <v>CMRUCT20091</v>
          </cell>
        </row>
        <row r="995">
          <cell r="A995" t="str">
            <v>CMRUCT20009</v>
          </cell>
        </row>
        <row r="996">
          <cell r="A996" t="str">
            <v>CMRUCT20033</v>
          </cell>
        </row>
        <row r="997">
          <cell r="A997" t="str">
            <v>CMRUCT23232</v>
          </cell>
        </row>
        <row r="998">
          <cell r="A998" t="str">
            <v>CMRLPT23303</v>
          </cell>
        </row>
        <row r="999">
          <cell r="A999" t="str">
            <v>CMRLPT23056</v>
          </cell>
        </row>
        <row r="1000">
          <cell r="A1000" t="str">
            <v>CMRUCT19141</v>
          </cell>
        </row>
        <row r="1001">
          <cell r="A1001" t="str">
            <v>CMRUCT24057</v>
          </cell>
        </row>
        <row r="1002">
          <cell r="A1002" t="str">
            <v>CMRLPT22011</v>
          </cell>
        </row>
        <row r="1003">
          <cell r="A1003" t="str">
            <v>CMRUCT22111</v>
          </cell>
        </row>
        <row r="1004">
          <cell r="A1004" t="str">
            <v>CMRLPT19191</v>
          </cell>
        </row>
        <row r="1005">
          <cell r="A1005" t="str">
            <v>CMRLPT23122</v>
          </cell>
        </row>
        <row r="1006">
          <cell r="A1006" t="str">
            <v>CMRUCT21042</v>
          </cell>
        </row>
        <row r="1007">
          <cell r="A1007" t="str">
            <v>CMRLPT23252</v>
          </cell>
        </row>
        <row r="1008">
          <cell r="A1008" t="str">
            <v>CMRUCT19068</v>
          </cell>
        </row>
        <row r="1009">
          <cell r="A1009" t="str">
            <v>CMRLPT21102</v>
          </cell>
        </row>
        <row r="1010">
          <cell r="A1010" t="str">
            <v>CMRLPT22125</v>
          </cell>
        </row>
        <row r="1011">
          <cell r="A1011" t="str">
            <v>BALILIMS003</v>
          </cell>
        </row>
        <row r="1012">
          <cell r="A1012" t="str">
            <v>CMRLPT19174</v>
          </cell>
        </row>
        <row r="1013">
          <cell r="A1013" t="str">
            <v>CMRUCT20135</v>
          </cell>
        </row>
        <row r="1014">
          <cell r="A1014" t="str">
            <v>CMRUCT24042</v>
          </cell>
        </row>
        <row r="1015">
          <cell r="A1015" t="str">
            <v>CMRUCT24030</v>
          </cell>
        </row>
        <row r="1016">
          <cell r="A1016" t="str">
            <v>CMRLPT21018</v>
          </cell>
        </row>
        <row r="1017">
          <cell r="A1017" t="str">
            <v>CMRLPT22110</v>
          </cell>
        </row>
        <row r="1018">
          <cell r="A1018" t="str">
            <v>CMRUCT20044</v>
          </cell>
        </row>
        <row r="1019">
          <cell r="A1019" t="str">
            <v>CMRUCT24069</v>
          </cell>
        </row>
        <row r="1020">
          <cell r="A1020" t="str">
            <v>CMRLPT24066</v>
          </cell>
        </row>
        <row r="1021">
          <cell r="A1021" t="str">
            <v>CMRLPT24020</v>
          </cell>
        </row>
        <row r="1022">
          <cell r="A1022" t="str">
            <v>CMRLPT20109</v>
          </cell>
        </row>
        <row r="1023">
          <cell r="A1023" t="str">
            <v>CMRUCT24086</v>
          </cell>
        </row>
        <row r="1024">
          <cell r="A1024" t="str">
            <v>CMRUCT20105</v>
          </cell>
        </row>
        <row r="1025">
          <cell r="A1025" t="str">
            <v>SABCSHAR101</v>
          </cell>
        </row>
        <row r="1026">
          <cell r="A1026" t="str">
            <v>CMRUCT23216</v>
          </cell>
        </row>
        <row r="1027">
          <cell r="A1027" t="str">
            <v>SABCFUTU601</v>
          </cell>
        </row>
        <row r="1028">
          <cell r="A1028" t="str">
            <v>CMRUCT21075</v>
          </cell>
        </row>
        <row r="1029">
          <cell r="A1029" t="str">
            <v>CMRUCT23008</v>
          </cell>
        </row>
        <row r="1030">
          <cell r="A1030" t="str">
            <v>CMRLPT24203</v>
          </cell>
        </row>
        <row r="1031">
          <cell r="A1031" t="str">
            <v>CMRLPT22036</v>
          </cell>
        </row>
        <row r="1032">
          <cell r="A1032" t="str">
            <v>CMRUCT21004</v>
          </cell>
        </row>
        <row r="1033">
          <cell r="A1033" t="str">
            <v>CMRLPT23035</v>
          </cell>
        </row>
        <row r="1034">
          <cell r="A1034" t="str">
            <v>CMRLPT23296</v>
          </cell>
        </row>
        <row r="1035">
          <cell r="A1035" t="str">
            <v>CMRLPT22074</v>
          </cell>
        </row>
        <row r="1036">
          <cell r="A1036" t="str">
            <v>CMRUCT21062</v>
          </cell>
        </row>
        <row r="1037">
          <cell r="A1037" t="str">
            <v>CMRUCT20058</v>
          </cell>
        </row>
        <row r="1038">
          <cell r="A1038" t="str">
            <v>CMRUCT24019</v>
          </cell>
        </row>
        <row r="1039">
          <cell r="A1039" t="str">
            <v>CMRLPT22034</v>
          </cell>
        </row>
        <row r="1040">
          <cell r="A1040" t="str">
            <v>CMRLPT20108</v>
          </cell>
        </row>
        <row r="1041">
          <cell r="A1041" t="str">
            <v>cmruct23040</v>
          </cell>
        </row>
        <row r="1042">
          <cell r="A1042" t="str">
            <v>CMRUCT22011</v>
          </cell>
        </row>
        <row r="1043">
          <cell r="A1043" t="str">
            <v>CMRUCT23296</v>
          </cell>
        </row>
        <row r="1044">
          <cell r="A1044" t="str">
            <v>CMRLPT19361</v>
          </cell>
        </row>
        <row r="1045">
          <cell r="A1045" t="str">
            <v>CMRUCT21095</v>
          </cell>
        </row>
        <row r="1046">
          <cell r="A1046" t="str">
            <v>CMRUCT21051</v>
          </cell>
        </row>
        <row r="1047">
          <cell r="A1047" t="str">
            <v>CMRUCT20093</v>
          </cell>
        </row>
        <row r="1048">
          <cell r="A1048" t="str">
            <v>CMRUCT22066</v>
          </cell>
        </row>
        <row r="1049">
          <cell r="A1049" t="str">
            <v>CMRLPT21025</v>
          </cell>
        </row>
        <row r="1050">
          <cell r="A1050" t="str">
            <v>CMRUCT23012</v>
          </cell>
        </row>
        <row r="1051">
          <cell r="A1051" t="str">
            <v>BALIPCUT002</v>
          </cell>
        </row>
        <row r="1052">
          <cell r="A1052" t="str">
            <v>CMRUCT21115</v>
          </cell>
        </row>
        <row r="1053">
          <cell r="A1053" t="str">
            <v>CMRLPT24090</v>
          </cell>
        </row>
        <row r="1054">
          <cell r="A1054" t="str">
            <v>CMRLPT20070</v>
          </cell>
        </row>
        <row r="1055">
          <cell r="A1055" t="str">
            <v>CMRLPT19249</v>
          </cell>
        </row>
        <row r="1056">
          <cell r="A1056" t="str">
            <v>CMRLPT23050</v>
          </cell>
        </row>
        <row r="1057">
          <cell r="A1057" t="str">
            <v>CMRLPT19162</v>
          </cell>
        </row>
        <row r="1058">
          <cell r="A1058" t="str">
            <v>CMRLPT23047</v>
          </cell>
        </row>
        <row r="1059">
          <cell r="A1059" t="str">
            <v>CMRLPT21138</v>
          </cell>
        </row>
        <row r="1060">
          <cell r="A1060" t="str">
            <v>CMRUCT20114</v>
          </cell>
        </row>
        <row r="1061">
          <cell r="A1061" t="str">
            <v>SABCISO101</v>
          </cell>
        </row>
        <row r="1062">
          <cell r="A1062" t="str">
            <v>CMRLPT19001</v>
          </cell>
        </row>
        <row r="1063">
          <cell r="A1063" t="str">
            <v>CMRLPT24117</v>
          </cell>
        </row>
        <row r="1064">
          <cell r="A1064" t="str">
            <v>CMRUCT22156</v>
          </cell>
        </row>
        <row r="1065">
          <cell r="A1065" t="str">
            <v>CMRUCT23189</v>
          </cell>
        </row>
        <row r="1066">
          <cell r="A1066" t="str">
            <v>CMRUCT20119</v>
          </cell>
        </row>
        <row r="1067">
          <cell r="A1067" t="str">
            <v>CMRLPT23138</v>
          </cell>
        </row>
        <row r="1068">
          <cell r="A1068" t="str">
            <v>CMRUCT23309</v>
          </cell>
        </row>
        <row r="1069">
          <cell r="A1069" t="str">
            <v>cmruct20125</v>
          </cell>
        </row>
        <row r="1070">
          <cell r="A1070" t="str">
            <v>CMRUCT19192</v>
          </cell>
        </row>
        <row r="1071">
          <cell r="A1071" t="str">
            <v>CMRLPT24022</v>
          </cell>
        </row>
        <row r="1072">
          <cell r="A1072" t="str">
            <v>CMRUCT19137</v>
          </cell>
        </row>
        <row r="1073">
          <cell r="A1073" t="str">
            <v>CMRLPT23034</v>
          </cell>
        </row>
        <row r="1074">
          <cell r="A1074" t="str">
            <v>CMRLPT23206</v>
          </cell>
        </row>
        <row r="1075">
          <cell r="A1075" t="str">
            <v>CMRUCT19140</v>
          </cell>
        </row>
        <row r="1076">
          <cell r="A1076" t="str">
            <v>CMRUCT22099</v>
          </cell>
        </row>
        <row r="1077">
          <cell r="A1077" t="str">
            <v>CMRUCT20157</v>
          </cell>
        </row>
        <row r="1078">
          <cell r="A1078" t="str">
            <v>CMRLPT23277</v>
          </cell>
        </row>
        <row r="1079">
          <cell r="A1079" t="str">
            <v>CMRUCT21114</v>
          </cell>
        </row>
        <row r="1080">
          <cell r="A1080" t="str">
            <v>CMRUCT22026</v>
          </cell>
        </row>
        <row r="1081">
          <cell r="A1081" t="str">
            <v>CMRLPT24158</v>
          </cell>
        </row>
        <row r="1082">
          <cell r="A1082" t="str">
            <v>SABCBUG101</v>
          </cell>
        </row>
        <row r="1083">
          <cell r="A1083" t="str">
            <v>CMRUCT20050</v>
          </cell>
        </row>
        <row r="1084">
          <cell r="A1084" t="str">
            <v>BALIAMPLI601</v>
          </cell>
        </row>
        <row r="1085">
          <cell r="A1085" t="str">
            <v>SOCAPCUT001</v>
          </cell>
        </row>
        <row r="1086">
          <cell r="A1086" t="str">
            <v>CMRLPT23132</v>
          </cell>
        </row>
        <row r="1087">
          <cell r="A1087" t="str">
            <v>CMRUCT20056</v>
          </cell>
        </row>
        <row r="1088">
          <cell r="A1088" t="str">
            <v>CMRUCT20098</v>
          </cell>
        </row>
        <row r="1089">
          <cell r="A1089" t="str">
            <v>SIACFICH002</v>
          </cell>
        </row>
        <row r="1090">
          <cell r="A1090" t="str">
            <v>CMRLPT23230</v>
          </cell>
        </row>
        <row r="1091">
          <cell r="A1091" t="str">
            <v>CMRLPT23254</v>
          </cell>
        </row>
        <row r="1092">
          <cell r="A1092" t="str">
            <v>CMRUCT22045</v>
          </cell>
        </row>
        <row r="1093">
          <cell r="A1093" t="str">
            <v>CMRUCT24102</v>
          </cell>
        </row>
        <row r="1094">
          <cell r="A1094" t="str">
            <v>CMRLPT23314</v>
          </cell>
        </row>
        <row r="1095">
          <cell r="A1095" t="str">
            <v>CMRUCT20145</v>
          </cell>
        </row>
        <row r="1096">
          <cell r="A1096" t="str">
            <v>CMRLPT22013</v>
          </cell>
        </row>
        <row r="1097">
          <cell r="A1097" t="str">
            <v>CMRUCT23058</v>
          </cell>
        </row>
        <row r="1098">
          <cell r="A1098" t="str">
            <v>CMRLPT21004</v>
          </cell>
        </row>
        <row r="1099">
          <cell r="A1099" t="str">
            <v>CMRLPT23245</v>
          </cell>
        </row>
        <row r="1100">
          <cell r="A1100" t="str">
            <v>CMRLPT24129</v>
          </cell>
        </row>
        <row r="1101">
          <cell r="A1101" t="str">
            <v>CMRLPT20029</v>
          </cell>
        </row>
        <row r="1102">
          <cell r="A1102" t="str">
            <v>CMRUCT20072</v>
          </cell>
        </row>
        <row r="1103">
          <cell r="A1103" t="str">
            <v>LDSDATABASE</v>
          </cell>
        </row>
        <row r="1104">
          <cell r="A1104" t="str">
            <v>CMRUCT23048</v>
          </cell>
        </row>
        <row r="1105">
          <cell r="A1105" t="str">
            <v>CMRLPT24150</v>
          </cell>
        </row>
        <row r="1106">
          <cell r="A1106" t="str">
            <v>CMRUCT23136</v>
          </cell>
        </row>
        <row r="1107">
          <cell r="A1107" t="str">
            <v>SABCWEB101</v>
          </cell>
        </row>
        <row r="1108">
          <cell r="A1108" t="str">
            <v>CMRLPT24007</v>
          </cell>
        </row>
        <row r="1109">
          <cell r="A1109" t="str">
            <v>CMRLPT21090</v>
          </cell>
        </row>
        <row r="1110">
          <cell r="A1110" t="str">
            <v>CMRUCT24032</v>
          </cell>
        </row>
        <row r="1111">
          <cell r="A1111" t="str">
            <v>SABCSQDIMO101</v>
          </cell>
        </row>
        <row r="1112">
          <cell r="A1112" t="str">
            <v>CMRUCT24036</v>
          </cell>
        </row>
        <row r="1113">
          <cell r="A1113" t="str">
            <v>CMRUCT24158</v>
          </cell>
        </row>
        <row r="1114">
          <cell r="A1114" t="str">
            <v>CMRLPT20067</v>
          </cell>
        </row>
        <row r="1115">
          <cell r="A1115" t="str">
            <v>CMRUCT23056</v>
          </cell>
        </row>
        <row r="1116">
          <cell r="A1116" t="str">
            <v>CMRUCT20053</v>
          </cell>
        </row>
        <row r="1117">
          <cell r="A1117" t="str">
            <v>CMRLPT20015</v>
          </cell>
        </row>
        <row r="1118">
          <cell r="A1118" t="str">
            <v>CMRLPT23076</v>
          </cell>
        </row>
        <row r="1119">
          <cell r="A1119" t="str">
            <v>CMRUCT20014</v>
          </cell>
        </row>
        <row r="1120">
          <cell r="A1120" t="str">
            <v>CMRLPT23089</v>
          </cell>
        </row>
        <row r="1121">
          <cell r="A1121" t="str">
            <v>SABCPASDO101</v>
          </cell>
        </row>
        <row r="1122">
          <cell r="A1122" t="str">
            <v>CMRUCT20011</v>
          </cell>
        </row>
        <row r="1123">
          <cell r="A1123" t="str">
            <v>SABCCACC101</v>
          </cell>
        </row>
        <row r="1124">
          <cell r="A1124" t="str">
            <v>CMRUCT19110</v>
          </cell>
        </row>
        <row r="1125">
          <cell r="A1125" t="str">
            <v>CMRLPT20076</v>
          </cell>
        </row>
        <row r="1126">
          <cell r="A1126" t="str">
            <v>SIACMOS101</v>
          </cell>
        </row>
        <row r="1127">
          <cell r="A1127" t="str">
            <v>cmruct23052</v>
          </cell>
        </row>
        <row r="1128">
          <cell r="A1128" t="str">
            <v>SABCMOS101</v>
          </cell>
        </row>
        <row r="1129">
          <cell r="A1129" t="str">
            <v>CMRUCT22089</v>
          </cell>
        </row>
        <row r="1130">
          <cell r="A1130" t="str">
            <v>CMRUCT23006</v>
          </cell>
        </row>
        <row r="1131">
          <cell r="A1131" t="str">
            <v>BAFOUSIN002</v>
          </cell>
        </row>
        <row r="1132">
          <cell r="A1132" t="str">
            <v>CMRUCT21005</v>
          </cell>
        </row>
        <row r="1133">
          <cell r="A1133" t="str">
            <v>CMRLPT23032</v>
          </cell>
        </row>
        <row r="1134">
          <cell r="A1134" t="str">
            <v>BALIDOMC003</v>
          </cell>
        </row>
        <row r="1135">
          <cell r="A1135" t="str">
            <v>CMRLPT20030</v>
          </cell>
        </row>
        <row r="1136">
          <cell r="A1136" t="str">
            <v>CMRLPT23161</v>
          </cell>
        </row>
        <row r="1137">
          <cell r="A1137" t="str">
            <v>CMRUCT21036</v>
          </cell>
        </row>
        <row r="1138">
          <cell r="A1138" t="str">
            <v>YAOUVPRX102</v>
          </cell>
        </row>
        <row r="1139">
          <cell r="A1139" t="str">
            <v>CMRUCT22148</v>
          </cell>
        </row>
        <row r="1140">
          <cell r="A1140" t="str">
            <v>CMRLPT22041</v>
          </cell>
        </row>
        <row r="1141">
          <cell r="A1141" t="str">
            <v>CMRLPT21011</v>
          </cell>
        </row>
        <row r="1142">
          <cell r="A1142" t="str">
            <v>CMRUCT23251</v>
          </cell>
        </row>
        <row r="1143">
          <cell r="A1143" t="str">
            <v>CMRLPT21016</v>
          </cell>
        </row>
        <row r="1144">
          <cell r="A1144" t="str">
            <v>CMRLPT23228</v>
          </cell>
        </row>
        <row r="1145">
          <cell r="A1145" t="str">
            <v>CMRLPT22141</v>
          </cell>
        </row>
        <row r="1146">
          <cell r="A1146" t="str">
            <v>CMRTAB20338</v>
          </cell>
        </row>
        <row r="1147">
          <cell r="A1147" t="str">
            <v>2a0d:3344:1087:5110::459</v>
          </cell>
        </row>
        <row r="1148">
          <cell r="A1148" t="str">
            <v>2a0d:3344:1087:5110:6838:1440:23d7:5882</v>
          </cell>
        </row>
        <row r="1149">
          <cell r="A1149" t="str">
            <v>CMRUCT23114</v>
          </cell>
        </row>
        <row r="1150">
          <cell r="A1150" t="str">
            <v>SABCMEC102</v>
          </cell>
        </row>
        <row r="1151">
          <cell r="A1151" t="str">
            <v>CMRLPT23137</v>
          </cell>
        </row>
        <row r="1152">
          <cell r="A1152" t="str">
            <v>SEMCDOMC001</v>
          </cell>
        </row>
        <row r="1153">
          <cell r="A1153" t="str">
            <v>CMRLPT22158</v>
          </cell>
        </row>
        <row r="1154">
          <cell r="A1154" t="str">
            <v>CMRLPT24133</v>
          </cell>
        </row>
        <row r="1155">
          <cell r="A1155" t="str">
            <v>CMRLPT23149</v>
          </cell>
        </row>
        <row r="1156">
          <cell r="A1156" t="str">
            <v>CMRLPT21022</v>
          </cell>
        </row>
        <row r="1157">
          <cell r="A1157" t="str">
            <v>CMRUCT23301</v>
          </cell>
        </row>
        <row r="1158">
          <cell r="A1158" t="str">
            <v>CMRLPT22017</v>
          </cell>
        </row>
        <row r="1159">
          <cell r="A1159" t="str">
            <v>CMRUCT23322</v>
          </cell>
        </row>
        <row r="1160">
          <cell r="A1160" t="str">
            <v>CMRUCT23222</v>
          </cell>
        </row>
        <row r="1161">
          <cell r="A1161" t="str">
            <v>CMRLPT24006</v>
          </cell>
        </row>
        <row r="1162">
          <cell r="A1162" t="str">
            <v>messgxbaf</v>
          </cell>
        </row>
        <row r="1163">
          <cell r="A1163" t="str">
            <v>CMRLPT23040</v>
          </cell>
        </row>
        <row r="1164">
          <cell r="A1164" t="str">
            <v>CMRLPT23143</v>
          </cell>
        </row>
        <row r="1165">
          <cell r="A1165" t="str">
            <v>CMRLPT23094</v>
          </cell>
        </row>
        <row r="1166">
          <cell r="A1166" t="str">
            <v>CMRUCT23230</v>
          </cell>
        </row>
        <row r="1167">
          <cell r="A1167" t="str">
            <v>SABCDHCP102</v>
          </cell>
        </row>
        <row r="1168">
          <cell r="A1168" t="str">
            <v>SABCSQCAIS101</v>
          </cell>
        </row>
        <row r="1169">
          <cell r="A1169" t="str">
            <v>CMRUCT24154</v>
          </cell>
        </row>
        <row r="1170">
          <cell r="A1170" t="str">
            <v>CMRLPT22004</v>
          </cell>
        </row>
        <row r="1171">
          <cell r="A1171" t="str">
            <v>CMRLPT21081</v>
          </cell>
        </row>
        <row r="1172">
          <cell r="A1172" t="str">
            <v>CMRLPT23058</v>
          </cell>
        </row>
        <row r="1173">
          <cell r="A1173" t="str">
            <v>CMRUCT24168</v>
          </cell>
        </row>
        <row r="1174">
          <cell r="A1174" t="str">
            <v>CMRLPT24047</v>
          </cell>
        </row>
        <row r="1175">
          <cell r="A1175" t="str">
            <v>CMRLPT23024</v>
          </cell>
        </row>
        <row r="1176">
          <cell r="A1176" t="str">
            <v>CMRLPT23305</v>
          </cell>
        </row>
        <row r="1177">
          <cell r="A1177" t="str">
            <v>CMRLPT23025</v>
          </cell>
        </row>
        <row r="1178">
          <cell r="A1178" t="str">
            <v>CMRUCT22019</v>
          </cell>
        </row>
        <row r="1179">
          <cell r="A1179" t="str">
            <v>CMRUCT24138</v>
          </cell>
        </row>
        <row r="1180">
          <cell r="A1180" t="str">
            <v>CMRUCT22055</v>
          </cell>
        </row>
        <row r="1181">
          <cell r="A1181" t="str">
            <v>CMRUCT20168</v>
          </cell>
        </row>
        <row r="1182">
          <cell r="A1182" t="str">
            <v>CMRUCT22044</v>
          </cell>
        </row>
        <row r="1183">
          <cell r="A1183" t="str">
            <v>CMRUCT23128</v>
          </cell>
        </row>
        <row r="1184">
          <cell r="A1184" t="str">
            <v>CMRLPT20100</v>
          </cell>
        </row>
        <row r="1185">
          <cell r="A1185" t="str">
            <v>SABCUPCUT101</v>
          </cell>
        </row>
        <row r="1186">
          <cell r="A1186" t="str">
            <v>CMRLPT22179</v>
          </cell>
        </row>
        <row r="1187">
          <cell r="A1187" t="str">
            <v>CMRLPT21074</v>
          </cell>
        </row>
        <row r="1188">
          <cell r="A1188" t="str">
            <v>CMRUCT20046</v>
          </cell>
        </row>
        <row r="1189">
          <cell r="A1189" t="str">
            <v>CMRLPT23224</v>
          </cell>
        </row>
        <row r="1190">
          <cell r="A1190" t="str">
            <v>CMRLPT24055</v>
          </cell>
        </row>
        <row r="1191">
          <cell r="A1191" t="str">
            <v>CMRLPT19187</v>
          </cell>
        </row>
        <row r="1192">
          <cell r="A1192" t="str">
            <v>CMRLPT22042</v>
          </cell>
        </row>
        <row r="1193">
          <cell r="A1193" t="str">
            <v>SABCWEB601</v>
          </cell>
        </row>
        <row r="1194">
          <cell r="A1194" t="str">
            <v>CMRLPT21104</v>
          </cell>
        </row>
        <row r="1195">
          <cell r="A1195" t="str">
            <v>CMRUCT23254</v>
          </cell>
        </row>
        <row r="1196">
          <cell r="A1196" t="str">
            <v>CMRLPT20019</v>
          </cell>
        </row>
        <row r="1197">
          <cell r="A1197" t="str">
            <v>OLEMMOS101</v>
          </cell>
        </row>
        <row r="1198">
          <cell r="A1198" t="str">
            <v>CMRLPT23156</v>
          </cell>
        </row>
        <row r="1199">
          <cell r="A1199" t="str">
            <v>CMRLPT23233</v>
          </cell>
        </row>
        <row r="1200">
          <cell r="A1200" t="str">
            <v>CMRLPT21140</v>
          </cell>
        </row>
        <row r="1201">
          <cell r="A1201" t="str">
            <v>SABCDIMO201</v>
          </cell>
        </row>
        <row r="1202">
          <cell r="A1202" t="str">
            <v>CMRUCT21118</v>
          </cell>
        </row>
        <row r="1203">
          <cell r="A1203" t="str">
            <v>CMRLPT19243</v>
          </cell>
        </row>
        <row r="1204">
          <cell r="A1204" t="str">
            <v>CMRLPT23160</v>
          </cell>
        </row>
        <row r="1205">
          <cell r="A1205" t="str">
            <v>CMRUCT20166</v>
          </cell>
        </row>
        <row r="1206">
          <cell r="A1206" t="str">
            <v>CMRUCT24092</v>
          </cell>
        </row>
        <row r="1207">
          <cell r="A1207" t="str">
            <v>CMRLPT19242</v>
          </cell>
        </row>
        <row r="1208">
          <cell r="A1208" t="str">
            <v>CMRLPT23113</v>
          </cell>
        </row>
        <row r="1209">
          <cell r="A1209" t="str">
            <v>CMRUCT22037</v>
          </cell>
        </row>
        <row r="1210">
          <cell r="A1210" t="str">
            <v>CMRLPT24111</v>
          </cell>
        </row>
        <row r="1211">
          <cell r="A1211" t="str">
            <v>CMRUCT20039</v>
          </cell>
        </row>
        <row r="1212">
          <cell r="A1212" t="str">
            <v>CMRUCT24107</v>
          </cell>
        </row>
        <row r="1213">
          <cell r="A1213" t="str">
            <v>CMRLPT24005</v>
          </cell>
        </row>
        <row r="1214">
          <cell r="A1214" t="str">
            <v>CMRLPT20003</v>
          </cell>
        </row>
        <row r="1215">
          <cell r="A1215" t="str">
            <v>CMRLPT23061</v>
          </cell>
        </row>
        <row r="1216">
          <cell r="A1216" t="str">
            <v>CMRUCT23103</v>
          </cell>
        </row>
        <row r="1217">
          <cell r="A1217" t="str">
            <v>SOUADOMC001</v>
          </cell>
        </row>
        <row r="1218">
          <cell r="A1218" t="str">
            <v>CMRLPT23053</v>
          </cell>
        </row>
        <row r="1219">
          <cell r="A1219" t="str">
            <v>messgxydecp</v>
          </cell>
        </row>
        <row r="1220">
          <cell r="A1220" t="str">
            <v>CMRUCT23125</v>
          </cell>
        </row>
        <row r="1221">
          <cell r="A1221" t="str">
            <v>CMRLPT19229</v>
          </cell>
        </row>
        <row r="1222">
          <cell r="A1222" t="str">
            <v>CMRUCT23027</v>
          </cell>
        </row>
        <row r="1223">
          <cell r="A1223" t="str">
            <v>CMRLPT22097</v>
          </cell>
        </row>
        <row r="1224">
          <cell r="A1224" t="str">
            <v>CMRLPT23234</v>
          </cell>
        </row>
        <row r="1225">
          <cell r="A1225" t="str">
            <v>mesfiltkoum</v>
          </cell>
        </row>
        <row r="1226">
          <cell r="A1226" t="str">
            <v>CMRLPT23065</v>
          </cell>
        </row>
        <row r="1227">
          <cell r="A1227" t="str">
            <v>CMRLPT24191</v>
          </cell>
        </row>
        <row r="1228">
          <cell r="A1228" t="str">
            <v>CMRLPT23126</v>
          </cell>
        </row>
        <row r="1229">
          <cell r="A1229" t="str">
            <v>SABCIA601</v>
          </cell>
        </row>
        <row r="1230">
          <cell r="A1230" t="str">
            <v>SABCAMPLI101</v>
          </cell>
        </row>
        <row r="1231">
          <cell r="A1231" t="str">
            <v>CMRLPT19160</v>
          </cell>
        </row>
        <row r="1232">
          <cell r="A1232" t="str">
            <v>CMRLPT22128</v>
          </cell>
        </row>
        <row r="1233">
          <cell r="A1233" t="str">
            <v>CMRUCT23233</v>
          </cell>
        </row>
        <row r="1234">
          <cell r="A1234" t="str">
            <v>CMRLPT23290</v>
          </cell>
        </row>
        <row r="1235">
          <cell r="A1235" t="str">
            <v>CMRLPT23205</v>
          </cell>
        </row>
        <row r="1236">
          <cell r="A1236" t="str">
            <v>CMRUCT20030</v>
          </cell>
        </row>
        <row r="1237">
          <cell r="A1237" t="str">
            <v>SEMCUPCUT101</v>
          </cell>
        </row>
        <row r="1238">
          <cell r="A1238" t="str">
            <v>CMRUCT23256</v>
          </cell>
        </row>
        <row r="1239">
          <cell r="A1239" t="str">
            <v>CMRUCT23020</v>
          </cell>
        </row>
        <row r="1240">
          <cell r="A1240" t="str">
            <v>pontbbrassyde</v>
          </cell>
        </row>
        <row r="1241">
          <cell r="A1241" t="str">
            <v>CMRLPT24067</v>
          </cell>
        </row>
        <row r="1242">
          <cell r="A1242" t="str">
            <v>CMRUCT24112</v>
          </cell>
        </row>
        <row r="1243">
          <cell r="A1243" t="str">
            <v>CMRLPT24161</v>
          </cell>
        </row>
        <row r="1244">
          <cell r="A1244" t="str">
            <v>CMRLPT22155</v>
          </cell>
        </row>
        <row r="1245">
          <cell r="A1245" t="str">
            <v>CMRUCT23106</v>
          </cell>
        </row>
        <row r="1246">
          <cell r="A1246" t="str">
            <v>CMRUCT20054</v>
          </cell>
        </row>
        <row r="1247">
          <cell r="A1247" t="str">
            <v>CMRLPT19045</v>
          </cell>
        </row>
        <row r="1248">
          <cell r="A1248" t="str">
            <v>CMRUCT19073</v>
          </cell>
        </row>
        <row r="1249">
          <cell r="A1249" t="str">
            <v>YAOUSIN001</v>
          </cell>
        </row>
        <row r="1250">
          <cell r="A1250" t="str">
            <v>CMRLPT23216</v>
          </cell>
        </row>
        <row r="1251">
          <cell r="A1251" t="str">
            <v>CMRLPT21072</v>
          </cell>
        </row>
        <row r="1252">
          <cell r="A1252" t="str">
            <v>CMRUCT20049</v>
          </cell>
        </row>
        <row r="1253">
          <cell r="A1253" t="str">
            <v>CMRLPT23281</v>
          </cell>
        </row>
        <row r="1254">
          <cell r="A1254" t="str">
            <v>CMRLPT20066</v>
          </cell>
        </row>
        <row r="1255">
          <cell r="A1255" t="str">
            <v>SABCPROJ102</v>
          </cell>
        </row>
        <row r="1256">
          <cell r="A1256" t="str">
            <v>CMRLPT19227</v>
          </cell>
        </row>
        <row r="1257">
          <cell r="A1257" t="str">
            <v>SABCBIOM102</v>
          </cell>
        </row>
        <row r="1258">
          <cell r="A1258" t="str">
            <v>CMRLPT20082</v>
          </cell>
        </row>
        <row r="1259">
          <cell r="A1259" t="str">
            <v>CMRLPT23256</v>
          </cell>
        </row>
        <row r="1260">
          <cell r="A1260" t="str">
            <v>CMRUCT23099</v>
          </cell>
        </row>
        <row r="1261">
          <cell r="A1261" t="str">
            <v>BALILIMS401</v>
          </cell>
        </row>
        <row r="1262">
          <cell r="A1262" t="str">
            <v>CMRLPT24025</v>
          </cell>
        </row>
        <row r="1263">
          <cell r="A1263" t="str">
            <v>CMRUCT23009</v>
          </cell>
        </row>
        <row r="1264">
          <cell r="A1264" t="str">
            <v>BAFOPDDK101</v>
          </cell>
        </row>
        <row r="1265">
          <cell r="A1265" t="str">
            <v>CMRUCT23231</v>
          </cell>
        </row>
        <row r="1266">
          <cell r="A1266" t="str">
            <v>CMRLPT22169</v>
          </cell>
        </row>
        <row r="1267">
          <cell r="A1267" t="str">
            <v>CMRUCT23286</v>
          </cell>
        </row>
        <row r="1268">
          <cell r="A1268" t="str">
            <v>CMRUCT22050</v>
          </cell>
        </row>
        <row r="1269">
          <cell r="A1269" t="str">
            <v>balierp004</v>
          </cell>
        </row>
        <row r="1270">
          <cell r="A1270" t="str">
            <v>SABCMDP101</v>
          </cell>
        </row>
        <row r="1271">
          <cell r="A1271" t="str">
            <v>CMRLPT23021</v>
          </cell>
        </row>
        <row r="1272">
          <cell r="A1272" t="str">
            <v>CMRLPT23185</v>
          </cell>
        </row>
        <row r="1273">
          <cell r="A1273" t="str">
            <v>CMRUCT23208</v>
          </cell>
        </row>
        <row r="1274">
          <cell r="A1274" t="str">
            <v>CMRLPT22104</v>
          </cell>
        </row>
        <row r="1275">
          <cell r="A1275" t="str">
            <v>CMRLPT22148</v>
          </cell>
        </row>
        <row r="1276">
          <cell r="A1276" t="str">
            <v>CMRLPT24077</v>
          </cell>
        </row>
        <row r="1277">
          <cell r="A1277" t="str">
            <v>CMRLPT22024</v>
          </cell>
        </row>
        <row r="1278">
          <cell r="A1278" t="str">
            <v>BALIDOMC001</v>
          </cell>
        </row>
        <row r="1279">
          <cell r="A1279" t="str">
            <v>CMRLPT24170</v>
          </cell>
        </row>
        <row r="1280">
          <cell r="A1280" t="str">
            <v>SABCELO201</v>
          </cell>
        </row>
        <row r="1281">
          <cell r="A1281" t="str">
            <v>CMRLPT21073</v>
          </cell>
        </row>
        <row r="1282">
          <cell r="A1282" t="str">
            <v>CMRLPT23111</v>
          </cell>
        </row>
        <row r="1283">
          <cell r="A1283" t="str">
            <v>CMRLPT20043</v>
          </cell>
        </row>
        <row r="1284">
          <cell r="A1284" t="str">
            <v>CMRLPT22184</v>
          </cell>
        </row>
        <row r="1285">
          <cell r="A1285" t="str">
            <v>CMRUCT24101</v>
          </cell>
        </row>
        <row r="1286">
          <cell r="A1286" t="str">
            <v>CMRLPT23030</v>
          </cell>
        </row>
        <row r="1287">
          <cell r="A1287" t="str">
            <v>SOCAECOSYS101</v>
          </cell>
        </row>
        <row r="1288">
          <cell r="A1288" t="str">
            <v>CMRLPT21105</v>
          </cell>
        </row>
        <row r="1289">
          <cell r="A1289" t="str">
            <v>CMRLPT20062</v>
          </cell>
        </row>
        <row r="1290">
          <cell r="A1290" t="str">
            <v>CMRLPT20041</v>
          </cell>
        </row>
        <row r="1291">
          <cell r="A1291" t="str">
            <v>CMRUCT23075</v>
          </cell>
        </row>
        <row r="1292">
          <cell r="A1292" t="str">
            <v>CMRUCT21076</v>
          </cell>
        </row>
        <row r="1293">
          <cell r="A1293" t="str">
            <v>CMRLPT22050</v>
          </cell>
        </row>
        <row r="1294">
          <cell r="A1294" t="str">
            <v>CMRUCT22038</v>
          </cell>
        </row>
        <row r="1295">
          <cell r="A1295" t="str">
            <v>CMRUCT21104</v>
          </cell>
        </row>
        <row r="1296">
          <cell r="A1296" t="str">
            <v>CMRUCT23145</v>
          </cell>
        </row>
        <row r="1297">
          <cell r="A1297" t="str">
            <v>CMRUCT22166</v>
          </cell>
        </row>
        <row r="1298">
          <cell r="A1298" t="str">
            <v>CMRLPT23215</v>
          </cell>
        </row>
        <row r="1299">
          <cell r="A1299" t="str">
            <v>NDOKMOS101</v>
          </cell>
        </row>
        <row r="1300">
          <cell r="A1300" t="str">
            <v>CMRLPT24042</v>
          </cell>
        </row>
        <row r="1301">
          <cell r="A1301" t="str">
            <v>CMRLPT22115</v>
          </cell>
        </row>
        <row r="1302">
          <cell r="A1302" t="str">
            <v>CMRUCT23060</v>
          </cell>
        </row>
        <row r="1303">
          <cell r="A1303" t="str">
            <v>CMRUCT23229</v>
          </cell>
        </row>
        <row r="1304">
          <cell r="A1304" t="str">
            <v>CMRLPT23093</v>
          </cell>
        </row>
        <row r="1305">
          <cell r="A1305" t="str">
            <v>CMRUCT22017</v>
          </cell>
        </row>
        <row r="1306">
          <cell r="A1306" t="str">
            <v>CMRUCT22041</v>
          </cell>
        </row>
        <row r="1307">
          <cell r="A1307" t="str">
            <v>CMRUCT21083</v>
          </cell>
        </row>
        <row r="1308">
          <cell r="A1308" t="str">
            <v>CMRUCT22020</v>
          </cell>
        </row>
        <row r="1309">
          <cell r="A1309" t="str">
            <v>CMRUCT24031</v>
          </cell>
        </row>
        <row r="1310">
          <cell r="A1310" t="str">
            <v>CMRUCT19144</v>
          </cell>
        </row>
        <row r="1311">
          <cell r="A1311" t="str">
            <v>CMRUCT22077</v>
          </cell>
        </row>
        <row r="1312">
          <cell r="A1312" t="str">
            <v>CMRUCT22151</v>
          </cell>
        </row>
        <row r="1313">
          <cell r="A1313" t="str">
            <v>CMRLPT19244</v>
          </cell>
        </row>
        <row r="1314">
          <cell r="A1314" t="str">
            <v>CMRUCT23191</v>
          </cell>
        </row>
        <row r="1315">
          <cell r="A1315" t="str">
            <v>CMRUCT23316</v>
          </cell>
        </row>
        <row r="1316">
          <cell r="A1316" t="str">
            <v>CMRLPT22121</v>
          </cell>
        </row>
        <row r="1317">
          <cell r="A1317" t="str">
            <v>CMRLPT22094</v>
          </cell>
        </row>
        <row r="1318">
          <cell r="A1318" t="str">
            <v>CMRLPT23212</v>
          </cell>
        </row>
        <row r="1319">
          <cell r="A1319" t="str">
            <v>CMRLPT21070</v>
          </cell>
        </row>
        <row r="1320">
          <cell r="A1320" t="str">
            <v>CMRLPT23250</v>
          </cell>
        </row>
        <row r="1321">
          <cell r="A1321" t="str">
            <v>CMRUCT23021</v>
          </cell>
        </row>
        <row r="1322">
          <cell r="A1322" t="str">
            <v>CMRLPT19320</v>
          </cell>
        </row>
        <row r="1323">
          <cell r="A1323" t="str">
            <v>CMRUCT17169</v>
          </cell>
        </row>
        <row r="1324">
          <cell r="A1324" t="str">
            <v>CMRLPT21030</v>
          </cell>
        </row>
        <row r="1325">
          <cell r="A1325" t="str">
            <v>CMRLPT23268</v>
          </cell>
        </row>
        <row r="1326">
          <cell r="A1326" t="str">
            <v>CMRUCT22136</v>
          </cell>
        </row>
        <row r="1327">
          <cell r="A1327" t="str">
            <v>BONAMOS101</v>
          </cell>
        </row>
        <row r="1328">
          <cell r="A1328" t="str">
            <v>CMRLPT21129</v>
          </cell>
        </row>
        <row r="1329">
          <cell r="A1329" t="str">
            <v>CMRLPT21005</v>
          </cell>
        </row>
        <row r="1330">
          <cell r="A1330" t="str">
            <v>CMRUCT24164</v>
          </cell>
        </row>
        <row r="1331">
          <cell r="A1331" t="str">
            <v>BALILIMS002</v>
          </cell>
        </row>
        <row r="1332">
          <cell r="A1332" t="str">
            <v>CMRLPT22079</v>
          </cell>
        </row>
        <row r="1333">
          <cell r="A1333" t="str">
            <v>CMRLPT21098</v>
          </cell>
        </row>
        <row r="1334">
          <cell r="A1334" t="str">
            <v>CMRLPT21096</v>
          </cell>
        </row>
        <row r="1335">
          <cell r="A1335" t="str">
            <v>CMRUCT22013</v>
          </cell>
        </row>
        <row r="1336">
          <cell r="A1336" t="str">
            <v>CMRUCT20097</v>
          </cell>
        </row>
        <row r="1337">
          <cell r="A1337" t="str">
            <v>CMRLPT23273</v>
          </cell>
        </row>
        <row r="1338">
          <cell r="A1338" t="str">
            <v>mescondgarou</v>
          </cell>
        </row>
        <row r="1339">
          <cell r="A1339" t="str">
            <v>CMRLPT22099</v>
          </cell>
        </row>
        <row r="1340">
          <cell r="A1340" t="str">
            <v>CMRLPT24071</v>
          </cell>
        </row>
        <row r="1341">
          <cell r="A1341" t="str">
            <v>CMRLPT23121</v>
          </cell>
        </row>
        <row r="1342">
          <cell r="A1342" t="str">
            <v>CMRLPT23248</v>
          </cell>
        </row>
        <row r="1343">
          <cell r="A1343" t="str">
            <v>CMRLPT22047</v>
          </cell>
        </row>
        <row r="1344">
          <cell r="A1344" t="str">
            <v>CMRLPT20094</v>
          </cell>
        </row>
        <row r="1345">
          <cell r="A1345" t="str">
            <v>mesttebaf</v>
          </cell>
        </row>
        <row r="1346">
          <cell r="A1346" t="str">
            <v>CMRUCT20095</v>
          </cell>
        </row>
        <row r="1347">
          <cell r="A1347" t="str">
            <v>CMRUCT19022</v>
          </cell>
        </row>
        <row r="1348">
          <cell r="A1348" t="str">
            <v>CMRUCT20079</v>
          </cell>
        </row>
        <row r="1349">
          <cell r="A1349" t="str">
            <v>CMRUCT24159</v>
          </cell>
        </row>
        <row r="1350">
          <cell r="A1350" t="str">
            <v>CMRLPT22135</v>
          </cell>
        </row>
        <row r="1351">
          <cell r="A1351" t="str">
            <v>CMRLPT23162</v>
          </cell>
        </row>
        <row r="1352">
          <cell r="A1352" t="str">
            <v>CMRUCT21084</v>
          </cell>
        </row>
        <row r="1353">
          <cell r="A1353" t="str">
            <v>CMRLPT24179</v>
          </cell>
        </row>
        <row r="1354">
          <cell r="A1354" t="str">
            <v>mescondbaf</v>
          </cell>
        </row>
        <row r="1355">
          <cell r="A1355" t="str">
            <v>CMRLPT23091</v>
          </cell>
        </row>
        <row r="1356">
          <cell r="A1356" t="str">
            <v>CMRUCT23007</v>
          </cell>
        </row>
        <row r="1357">
          <cell r="A1357" t="str">
            <v>CMRUCT23180</v>
          </cell>
        </row>
        <row r="1358">
          <cell r="A1358" t="str">
            <v>CMRUCT23324</v>
          </cell>
        </row>
        <row r="1359">
          <cell r="A1359" t="str">
            <v>CMRLPT21136</v>
          </cell>
        </row>
        <row r="1360">
          <cell r="A1360" t="str">
            <v>CMRUCT23108</v>
          </cell>
        </row>
        <row r="1361">
          <cell r="A1361" t="str">
            <v>CMRLPT22123</v>
          </cell>
        </row>
        <row r="1362">
          <cell r="A1362" t="str">
            <v>CMRLPT20069</v>
          </cell>
        </row>
        <row r="1363">
          <cell r="A1363" t="str">
            <v>CMRUCT23173</v>
          </cell>
        </row>
        <row r="1364">
          <cell r="A1364" t="str">
            <v>CMRUCT21012</v>
          </cell>
        </row>
        <row r="1365">
          <cell r="A1365" t="str">
            <v>CMRLPT22147</v>
          </cell>
        </row>
        <row r="1366">
          <cell r="A1366" t="str">
            <v>cmruct19184</v>
          </cell>
        </row>
        <row r="1367">
          <cell r="A1367" t="str">
            <v>cmruct22110</v>
          </cell>
        </row>
        <row r="1368">
          <cell r="A1368" t="str">
            <v>silos</v>
          </cell>
        </row>
        <row r="1369">
          <cell r="A1369" t="str">
            <v>CMRUCT23010</v>
          </cell>
        </row>
        <row r="1370">
          <cell r="A1370" t="str">
            <v>CMRUCT20174</v>
          </cell>
        </row>
        <row r="1371">
          <cell r="A1371" t="str">
            <v>CMRLPT20042</v>
          </cell>
        </row>
        <row r="1372">
          <cell r="A1372" t="str">
            <v>CMRUCT20042</v>
          </cell>
        </row>
        <row r="1373">
          <cell r="A1373" t="str">
            <v>CMRLPT20084</v>
          </cell>
        </row>
        <row r="1374">
          <cell r="A1374" t="str">
            <v>CMRUCT22002</v>
          </cell>
        </row>
        <row r="1375">
          <cell r="A1375" t="str">
            <v>CMRUCT19207</v>
          </cell>
        </row>
        <row r="1376">
          <cell r="A1376" t="str">
            <v>CMRUCT23053</v>
          </cell>
        </row>
        <row r="1377">
          <cell r="A1377" t="str">
            <v>CMRUCT19090</v>
          </cell>
        </row>
        <row r="1378">
          <cell r="A1378" t="str">
            <v>CMRLPT22046</v>
          </cell>
        </row>
        <row r="1379">
          <cell r="A1379" t="str">
            <v>CMRUCT23226</v>
          </cell>
        </row>
        <row r="1380">
          <cell r="A1380" t="str">
            <v>CMRLPT23312</v>
          </cell>
        </row>
        <row r="1381">
          <cell r="A1381" t="str">
            <v>CMRLPT22065</v>
          </cell>
        </row>
        <row r="1382">
          <cell r="A1382" t="str">
            <v>CMRLPT23108</v>
          </cell>
        </row>
        <row r="1383">
          <cell r="A1383" t="str">
            <v>CMRLPT23271</v>
          </cell>
        </row>
        <row r="1384">
          <cell r="A1384" t="str">
            <v>CMRUCT22085</v>
          </cell>
        </row>
        <row r="1385">
          <cell r="A1385" t="str">
            <v>CMRUCT20090</v>
          </cell>
        </row>
        <row r="1386">
          <cell r="A1386" t="str">
            <v>CMRLPT24049</v>
          </cell>
        </row>
        <row r="1387">
          <cell r="A1387" t="str">
            <v>CMRLPT21017</v>
          </cell>
        </row>
        <row r="1388">
          <cell r="A1388" t="str">
            <v>CMRLPT21041</v>
          </cell>
        </row>
        <row r="1389">
          <cell r="A1389" t="str">
            <v>CMRLPT23178</v>
          </cell>
        </row>
        <row r="1390">
          <cell r="A1390" t="str">
            <v>CMRLPT23229</v>
          </cell>
        </row>
        <row r="1391">
          <cell r="A1391" t="str">
            <v>CMRUCT19139</v>
          </cell>
        </row>
        <row r="1392">
          <cell r="A1392" t="str">
            <v>CMRUCT23295</v>
          </cell>
        </row>
        <row r="1393">
          <cell r="A1393" t="str">
            <v>CMRUCT24013</v>
          </cell>
        </row>
        <row r="1394">
          <cell r="A1394" t="str">
            <v>CMRUCT19082</v>
          </cell>
        </row>
        <row r="1395">
          <cell r="A1395" t="str">
            <v>CMRLPT20109</v>
          </cell>
        </row>
        <row r="1396">
          <cell r="A1396" t="str">
            <v>CMRLPT22124</v>
          </cell>
        </row>
        <row r="1397">
          <cell r="A1397" t="str">
            <v>CMRUCT21020</v>
          </cell>
        </row>
        <row r="1398">
          <cell r="A1398" t="str">
            <v>CMRLPT24147</v>
          </cell>
        </row>
        <row r="1399">
          <cell r="A1399" t="str">
            <v>CMRLPT23218</v>
          </cell>
        </row>
        <row r="1400">
          <cell r="A1400" t="str">
            <v>CMRLPT22061</v>
          </cell>
        </row>
        <row r="1401">
          <cell r="A1401" t="str">
            <v>CMRLPT19211</v>
          </cell>
        </row>
        <row r="1402">
          <cell r="A1402" t="str">
            <v>CMRLPT23037</v>
          </cell>
        </row>
        <row r="1403">
          <cell r="A1403" t="str">
            <v>SEMCUSIN001</v>
          </cell>
        </row>
        <row r="1404">
          <cell r="A1404" t="str">
            <v>CMRUCT21078</v>
          </cell>
        </row>
        <row r="1405">
          <cell r="A1405" t="str">
            <v>CMRUCT23069</v>
          </cell>
        </row>
        <row r="1406">
          <cell r="A1406" t="str">
            <v>CMRUCT23153</v>
          </cell>
        </row>
        <row r="1407">
          <cell r="A1407" t="str">
            <v>CMRLPT23127</v>
          </cell>
        </row>
        <row r="1408">
          <cell r="A1408" t="str">
            <v>CMRUCT24046</v>
          </cell>
        </row>
        <row r="1409">
          <cell r="A1409" t="str">
            <v>CMRLPT22045</v>
          </cell>
        </row>
        <row r="1410">
          <cell r="A1410" t="str">
            <v>CMRLPT19215</v>
          </cell>
        </row>
        <row r="1411">
          <cell r="A1411" t="str">
            <v>CMRUCT23054</v>
          </cell>
        </row>
        <row r="1412">
          <cell r="A1412" t="str">
            <v>CMRLPT21067</v>
          </cell>
        </row>
        <row r="1413">
          <cell r="A1413" t="str">
            <v>CMRUCT20109</v>
          </cell>
        </row>
        <row r="1414">
          <cell r="A1414" t="str">
            <v>CMRLPT20038</v>
          </cell>
        </row>
        <row r="1415">
          <cell r="A1415" t="str">
            <v>CMRUCT23320</v>
          </cell>
        </row>
        <row r="1416">
          <cell r="A1416" t="str">
            <v>CMRUCT22009</v>
          </cell>
        </row>
        <row r="1417">
          <cell r="A1417" t="str">
            <v>CMRLPT24095</v>
          </cell>
        </row>
        <row r="1418">
          <cell r="A1418" t="str">
            <v>CMRLPT22206</v>
          </cell>
        </row>
        <row r="1419">
          <cell r="A1419" t="str">
            <v>CMRLPT24092</v>
          </cell>
        </row>
        <row r="1420">
          <cell r="A1420" t="str">
            <v>CMRUCT24194</v>
          </cell>
        </row>
        <row r="1421">
          <cell r="A1421" t="str">
            <v>CMRLPT22077</v>
          </cell>
        </row>
        <row r="1422">
          <cell r="A1422" t="str">
            <v>CMRUCT22120</v>
          </cell>
        </row>
        <row r="1423">
          <cell r="A1423" t="str">
            <v>CMRUCT23303</v>
          </cell>
        </row>
        <row r="1424">
          <cell r="A1424" t="str">
            <v>CMRUCT23083</v>
          </cell>
        </row>
        <row r="1425">
          <cell r="A1425" t="str">
            <v>CMRLPT24156</v>
          </cell>
        </row>
        <row r="1426">
          <cell r="A1426" t="str">
            <v>CMRUCT22094</v>
          </cell>
        </row>
        <row r="1427">
          <cell r="A1427" t="str">
            <v>SABCTSEL102</v>
          </cell>
        </row>
        <row r="1428">
          <cell r="A1428" t="str">
            <v>CMRLPT23092</v>
          </cell>
        </row>
        <row r="1429">
          <cell r="A1429" t="str">
            <v>CMRUCT23096</v>
          </cell>
        </row>
        <row r="1430">
          <cell r="A1430" t="str">
            <v>CMRUCT22105</v>
          </cell>
        </row>
        <row r="1431">
          <cell r="A1431" t="str">
            <v>SABCPROJ601</v>
          </cell>
        </row>
        <row r="1432">
          <cell r="A1432" t="str">
            <v>CMRLPT19073</v>
          </cell>
        </row>
        <row r="1433">
          <cell r="A1433" t="str">
            <v>CMRUCT23203</v>
          </cell>
        </row>
        <row r="1434">
          <cell r="A1434" t="str">
            <v>CMRUCT23221</v>
          </cell>
        </row>
        <row r="1435">
          <cell r="A1435" t="str">
            <v>CMRLPT24024</v>
          </cell>
        </row>
        <row r="1436">
          <cell r="A1436" t="str">
            <v>SOCAPDDK101</v>
          </cell>
        </row>
        <row r="1437">
          <cell r="A1437" t="str">
            <v>CMRLPT23087</v>
          </cell>
        </row>
        <row r="1438">
          <cell r="A1438" t="str">
            <v>CMRUCT23234</v>
          </cell>
        </row>
        <row r="1439">
          <cell r="A1439" t="str">
            <v>CMRUCT24018</v>
          </cell>
        </row>
        <row r="1440">
          <cell r="A1440" t="str">
            <v>CMRLPT23302</v>
          </cell>
        </row>
        <row r="1441">
          <cell r="A1441" t="str">
            <v>CMRLPT24153</v>
          </cell>
        </row>
        <row r="1442">
          <cell r="A1442" t="str">
            <v>SABCSQELO101</v>
          </cell>
        </row>
        <row r="1443">
          <cell r="A1443" t="str">
            <v>SABCDIMO110</v>
          </cell>
        </row>
        <row r="1444">
          <cell r="A1444" t="str">
            <v>CMRUCT23192</v>
          </cell>
        </row>
        <row r="1445">
          <cell r="A1445" t="str">
            <v>GUINUPCUT101</v>
          </cell>
        </row>
        <row r="1446">
          <cell r="A1446" t="str">
            <v>CMRUCT21027</v>
          </cell>
        </row>
        <row r="1447">
          <cell r="A1447" t="str">
            <v>CMRLPT19296</v>
          </cell>
        </row>
        <row r="1448">
          <cell r="A1448" t="str">
            <v>CMRLPT23263</v>
          </cell>
        </row>
        <row r="1449">
          <cell r="A1449" t="str">
            <v>CMRUCT23130</v>
          </cell>
        </row>
        <row r="1450">
          <cell r="A1450" t="str">
            <v>CMRLPT24100</v>
          </cell>
        </row>
        <row r="1451">
          <cell r="A1451" t="str">
            <v>CMRLTP19172</v>
          </cell>
        </row>
        <row r="1452">
          <cell r="A1452" t="str">
            <v>CMRUCT20067</v>
          </cell>
        </row>
        <row r="1453">
          <cell r="A1453" t="str">
            <v>balidcira001</v>
          </cell>
        </row>
        <row r="1454">
          <cell r="A1454" t="str">
            <v>CMRLPT22172</v>
          </cell>
        </row>
        <row r="1455">
          <cell r="A1455" t="str">
            <v>CMRLPT22058</v>
          </cell>
        </row>
        <row r="1456">
          <cell r="A1456" t="str">
            <v>CMRLPT22162</v>
          </cell>
        </row>
        <row r="1457">
          <cell r="A1457" t="str">
            <v>CMRLPT20008</v>
          </cell>
        </row>
        <row r="1458">
          <cell r="A1458" t="str">
            <v>CMRUCT21010</v>
          </cell>
        </row>
        <row r="1459">
          <cell r="A1459" t="str">
            <v>CMRLPT19226</v>
          </cell>
        </row>
        <row r="1460">
          <cell r="A1460" t="str">
            <v>CMRLPT23192</v>
          </cell>
        </row>
        <row r="1461">
          <cell r="A1461" t="str">
            <v>cmruct22095</v>
          </cell>
        </row>
        <row r="1462">
          <cell r="A1462" t="str">
            <v>CMRLPT23052</v>
          </cell>
        </row>
        <row r="1463">
          <cell r="A1463" t="str">
            <v>CMRUCT23171</v>
          </cell>
        </row>
        <row r="1464">
          <cell r="A1464" t="str">
            <v>SABCDIMO102</v>
          </cell>
        </row>
        <row r="1465">
          <cell r="A1465" t="str">
            <v>CMRUCT20076</v>
          </cell>
        </row>
        <row r="1466">
          <cell r="A1466" t="str">
            <v>CMRLPT22152</v>
          </cell>
        </row>
        <row r="1467">
          <cell r="A1467" t="str">
            <v>EFISERVEUR</v>
          </cell>
        </row>
        <row r="1468">
          <cell r="A1468" t="str">
            <v>CMRLPT24041</v>
          </cell>
        </row>
        <row r="1469">
          <cell r="A1469" t="str">
            <v>CMRUCT19006</v>
          </cell>
        </row>
        <row r="1470">
          <cell r="A1470" t="str">
            <v>CMRUCT20061</v>
          </cell>
        </row>
        <row r="1471">
          <cell r="A1471" t="str">
            <v>CMRLPT24002</v>
          </cell>
        </row>
        <row r="1472">
          <cell r="A1472" t="str">
            <v>CMRUCT23124</v>
          </cell>
        </row>
        <row r="1473">
          <cell r="A1473" t="str">
            <v>CMRLPT23067</v>
          </cell>
        </row>
        <row r="1474">
          <cell r="A1474" t="str">
            <v>CMRLPT21083</v>
          </cell>
        </row>
        <row r="1475">
          <cell r="A1475" t="str">
            <v>CMRUCT23310</v>
          </cell>
        </row>
        <row r="1476">
          <cell r="A1476" t="str">
            <v>CMRUCT23241</v>
          </cell>
        </row>
        <row r="1477">
          <cell r="A1477" t="str">
            <v>CMRLPT23014</v>
          </cell>
        </row>
        <row r="1478">
          <cell r="A1478" t="str">
            <v>CMRUCT24043</v>
          </cell>
        </row>
        <row r="1479">
          <cell r="A1479" t="str">
            <v>CMRLPT21028</v>
          </cell>
        </row>
        <row r="1480">
          <cell r="A1480" t="str">
            <v>CMRUCT23176</v>
          </cell>
        </row>
        <row r="1481">
          <cell r="A1481" t="str">
            <v>cmruct21089</v>
          </cell>
        </row>
        <row r="1482">
          <cell r="A1482" t="str">
            <v>CMRUCT21123</v>
          </cell>
        </row>
        <row r="1483">
          <cell r="A1483" t="str">
            <v>CMRLPT23214</v>
          </cell>
        </row>
        <row r="1484">
          <cell r="A1484" t="str">
            <v>CMRLPT19357</v>
          </cell>
        </row>
        <row r="1485">
          <cell r="A1485" t="str">
            <v>CMRUCT23038</v>
          </cell>
        </row>
        <row r="1486">
          <cell r="A1486" t="str">
            <v>CMRLPT24004</v>
          </cell>
        </row>
        <row r="1487">
          <cell r="A1487" t="str">
            <v>BAFOUSIN001</v>
          </cell>
        </row>
        <row r="1488">
          <cell r="A1488" t="str">
            <v>CMRLPT23291</v>
          </cell>
        </row>
        <row r="1489">
          <cell r="A1489" t="str">
            <v>CMRUCT23102</v>
          </cell>
        </row>
        <row r="1490">
          <cell r="A1490" t="str">
            <v>CMRUCT23185</v>
          </cell>
        </row>
        <row r="1491">
          <cell r="A1491" t="str">
            <v>BALIDOMC002</v>
          </cell>
        </row>
        <row r="1492">
          <cell r="A1492" t="str">
            <v>CMRLPT23202</v>
          </cell>
        </row>
        <row r="1493">
          <cell r="A1493" t="str">
            <v>CMRLPT24123</v>
          </cell>
        </row>
        <row r="1494">
          <cell r="A1494" t="str">
            <v>CMRLPT19282</v>
          </cell>
        </row>
        <row r="1495">
          <cell r="A1495" t="str">
            <v>CMRUCT21113</v>
          </cell>
        </row>
        <row r="1496">
          <cell r="A1496" t="str">
            <v>CMRLPT22053</v>
          </cell>
        </row>
        <row r="1497">
          <cell r="A1497" t="str">
            <v>CMRLPT22048</v>
          </cell>
        </row>
        <row r="1498">
          <cell r="A1498" t="str">
            <v>CMRUCT23213</v>
          </cell>
        </row>
        <row r="1499">
          <cell r="A1499" t="str">
            <v>SABCSQRH601</v>
          </cell>
        </row>
        <row r="1500">
          <cell r="A1500" t="str">
            <v>CMRUCT19263</v>
          </cell>
        </row>
        <row r="1501">
          <cell r="A1501" t="str">
            <v>CMRUCT19202</v>
          </cell>
        </row>
        <row r="1502">
          <cell r="A1502" t="str">
            <v>CMRLPT23099</v>
          </cell>
        </row>
        <row r="1503">
          <cell r="A1503" t="str">
            <v>CMRLPT23155</v>
          </cell>
        </row>
        <row r="1504">
          <cell r="A1504" t="str">
            <v>CMRLPT21165</v>
          </cell>
        </row>
        <row r="1505">
          <cell r="A1505" t="str">
            <v>CMRUCT23210</v>
          </cell>
        </row>
        <row r="1506">
          <cell r="A1506" t="str">
            <v>CMRUCT21055</v>
          </cell>
        </row>
        <row r="1507">
          <cell r="A1507" t="str">
            <v>CMRUCT23068</v>
          </cell>
        </row>
        <row r="1508">
          <cell r="A1508" t="str">
            <v>CMRLPT24122</v>
          </cell>
        </row>
        <row r="1509">
          <cell r="A1509" t="str">
            <v>CMRUCT23255</v>
          </cell>
        </row>
        <row r="1510">
          <cell r="A1510" t="str">
            <v>CMRUCT23209</v>
          </cell>
        </row>
        <row r="1511">
          <cell r="A1511" t="str">
            <v>CMRLPT21003</v>
          </cell>
        </row>
        <row r="1512">
          <cell r="A1512" t="str">
            <v>CMRUCT23101</v>
          </cell>
        </row>
        <row r="1513">
          <cell r="A1513" t="str">
            <v>CMRUCT23073</v>
          </cell>
        </row>
        <row r="1514">
          <cell r="A1514" t="str">
            <v>CMRLPT23213</v>
          </cell>
        </row>
        <row r="1515">
          <cell r="A1515" t="str">
            <v>YAOUBI101</v>
          </cell>
        </row>
        <row r="1516">
          <cell r="A1516" t="str">
            <v>CMRUCT19128</v>
          </cell>
        </row>
        <row r="1517">
          <cell r="A1517" t="str">
            <v>CMRLPT19192</v>
          </cell>
        </row>
        <row r="1518">
          <cell r="A1518" t="str">
            <v>CMRLPT21048</v>
          </cell>
        </row>
        <row r="1519">
          <cell r="A1519" t="str">
            <v>CMRUCT20146</v>
          </cell>
        </row>
        <row r="1520">
          <cell r="A1520" t="str">
            <v>CMRUCT23149</v>
          </cell>
        </row>
        <row r="1521">
          <cell r="A1521" t="str">
            <v>CMRLPT22056</v>
          </cell>
        </row>
        <row r="1522">
          <cell r="A1522" t="str">
            <v>SABCKPI103</v>
          </cell>
        </row>
        <row r="1523">
          <cell r="A1523" t="str">
            <v>SABCGED101</v>
          </cell>
        </row>
        <row r="1524">
          <cell r="A1524" t="str">
            <v>CMRLPT23210</v>
          </cell>
        </row>
        <row r="1525">
          <cell r="A1525" t="str">
            <v>CMRUCT23017</v>
          </cell>
        </row>
        <row r="1526">
          <cell r="A1526" t="str">
            <v>CMRUCT24014</v>
          </cell>
        </row>
        <row r="1527">
          <cell r="A1527" t="str">
            <v>CMRLPT19250</v>
          </cell>
        </row>
        <row r="1528">
          <cell r="A1528" t="str">
            <v>BALIFICH002</v>
          </cell>
        </row>
        <row r="1529">
          <cell r="A1529" t="str">
            <v>CMRLPT20049</v>
          </cell>
        </row>
        <row r="1530">
          <cell r="A1530" t="str">
            <v>CMRUCT19102</v>
          </cell>
        </row>
        <row r="1531">
          <cell r="A1531" t="str">
            <v>CMRUCT20129</v>
          </cell>
        </row>
        <row r="1532">
          <cell r="A1532" t="str">
            <v>YAOUPCUT001</v>
          </cell>
        </row>
        <row r="1533">
          <cell r="A1533" t="str">
            <v>CMRLPT19235</v>
          </cell>
        </row>
        <row r="1534">
          <cell r="A1534" t="str">
            <v>CMRLPT23183</v>
          </cell>
        </row>
        <row r="1535">
          <cell r="A1535" t="str">
            <v>CMRUCT24195</v>
          </cell>
        </row>
        <row r="1536">
          <cell r="A1536" t="str">
            <v>CMRLPT21046</v>
          </cell>
        </row>
        <row r="1537">
          <cell r="A1537" t="str">
            <v>CMRUCT24093</v>
          </cell>
        </row>
        <row r="1538">
          <cell r="A1538" t="str">
            <v>CMRUCT20118</v>
          </cell>
        </row>
        <row r="1539">
          <cell r="A1539" t="str">
            <v>CMRLPT19236</v>
          </cell>
        </row>
        <row r="1540">
          <cell r="A1540" t="str">
            <v>CMRUCT23288</v>
          </cell>
        </row>
        <row r="1541">
          <cell r="A1541" t="str">
            <v>CMRUCT23314</v>
          </cell>
        </row>
        <row r="1542">
          <cell r="A1542" t="str">
            <v>CMRLPT23135</v>
          </cell>
        </row>
        <row r="1543">
          <cell r="A1543" t="str">
            <v>CMRLPT24034</v>
          </cell>
        </row>
        <row r="1544">
          <cell r="A1544" t="str">
            <v>cmruct22001</v>
          </cell>
        </row>
        <row r="1545">
          <cell r="A1545" t="str">
            <v>CMRUCT22167</v>
          </cell>
        </row>
        <row r="1546">
          <cell r="A1546" t="str">
            <v>SABCMEC202</v>
          </cell>
        </row>
        <row r="1547">
          <cell r="A1547" t="str">
            <v>CMRLPT24016</v>
          </cell>
        </row>
        <row r="1548">
          <cell r="A1548" t="str">
            <v>CMRUCT22083</v>
          </cell>
        </row>
        <row r="1549">
          <cell r="A1549" t="str">
            <v>CMRLPT22177</v>
          </cell>
        </row>
        <row r="1550">
          <cell r="A1550" t="str">
            <v>CMRUCT19126</v>
          </cell>
        </row>
        <row r="1551">
          <cell r="A1551" t="str">
            <v>CMRUCT22101</v>
          </cell>
        </row>
        <row r="1552">
          <cell r="A1552" t="str">
            <v>CMRUCT21064</v>
          </cell>
        </row>
        <row r="1553">
          <cell r="A1553" t="str">
            <v>CMRLPT20053</v>
          </cell>
        </row>
        <row r="1554">
          <cell r="A1554" t="str">
            <v>CMRLPT19290</v>
          </cell>
        </row>
        <row r="1555">
          <cell r="A1555" t="str">
            <v>CMRUCT19235</v>
          </cell>
        </row>
        <row r="1556">
          <cell r="A1556" t="str">
            <v>CMRUCT24039</v>
          </cell>
        </row>
        <row r="1557">
          <cell r="A1557" t="str">
            <v>CMRLPT21035</v>
          </cell>
        </row>
        <row r="1558">
          <cell r="A1558" t="str">
            <v>SABCBIOM103</v>
          </cell>
        </row>
        <row r="1559">
          <cell r="A1559" t="str">
            <v>CMRUCT22131</v>
          </cell>
        </row>
        <row r="1560">
          <cell r="A1560" t="str">
            <v>CMRUCT23220</v>
          </cell>
        </row>
        <row r="1561">
          <cell r="A1561" t="str">
            <v>CMRLPT21142</v>
          </cell>
        </row>
        <row r="1562">
          <cell r="A1562" t="str">
            <v>CMRUCT22082</v>
          </cell>
        </row>
        <row r="1563">
          <cell r="A1563" t="str">
            <v>CMRLPT19069</v>
          </cell>
        </row>
        <row r="1564">
          <cell r="A1564" t="str">
            <v>cmruct22087</v>
          </cell>
        </row>
        <row r="1565">
          <cell r="A1565" t="str">
            <v>CMRLPT20096</v>
          </cell>
        </row>
        <row r="1566">
          <cell r="A1566" t="str">
            <v>CMRLPT24062</v>
          </cell>
        </row>
        <row r="1567">
          <cell r="A1567" t="str">
            <v>CMRLPT22066</v>
          </cell>
        </row>
        <row r="1568">
          <cell r="A1568" t="str">
            <v>CMRUCT24034</v>
          </cell>
        </row>
        <row r="1569">
          <cell r="A1569" t="str">
            <v>CMRLPT22181</v>
          </cell>
        </row>
        <row r="1570">
          <cell r="A1570" t="str">
            <v>CMRUCT23029</v>
          </cell>
        </row>
        <row r="1571">
          <cell r="A1571" t="str">
            <v>CMRLPT21137</v>
          </cell>
        </row>
        <row r="1572">
          <cell r="A1572" t="str">
            <v>CMRUCT23313</v>
          </cell>
        </row>
        <row r="1573">
          <cell r="A1573" t="str">
            <v>SOCASOFT101</v>
          </cell>
        </row>
        <row r="1574">
          <cell r="A1574" t="str">
            <v>BAFOPCUT001</v>
          </cell>
        </row>
        <row r="1575">
          <cell r="A1575" t="str">
            <v>CMRLPT23211</v>
          </cell>
        </row>
        <row r="1576">
          <cell r="A1576" t="str">
            <v>CMRLPT23204</v>
          </cell>
        </row>
        <row r="1577">
          <cell r="A1577" t="str">
            <v>CMRUCT23282</v>
          </cell>
        </row>
        <row r="1578">
          <cell r="A1578" t="str">
            <v>CMRUCT24051</v>
          </cell>
        </row>
        <row r="1579">
          <cell r="A1579" t="str">
            <v>CMRUCT23074</v>
          </cell>
        </row>
        <row r="1580">
          <cell r="A1580" t="str">
            <v>BALIGMAO001</v>
          </cell>
        </row>
        <row r="1581">
          <cell r="A1581" t="str">
            <v>CMRUCT20126</v>
          </cell>
        </row>
        <row r="1582">
          <cell r="A1582" t="str">
            <v>CMRLPT23198</v>
          </cell>
        </row>
        <row r="1583">
          <cell r="A1583" t="str">
            <v>CMRUCT22039</v>
          </cell>
        </row>
        <row r="1584">
          <cell r="A1584" t="str">
            <v>CMRUCT22127</v>
          </cell>
        </row>
        <row r="1585">
          <cell r="A1585" t="str">
            <v>SABCCRM101</v>
          </cell>
        </row>
        <row r="1586">
          <cell r="A1586" t="str">
            <v>CMRLPT23187</v>
          </cell>
        </row>
        <row r="1587">
          <cell r="A1587" t="str">
            <v>CMRLPT23001</v>
          </cell>
        </row>
        <row r="1588">
          <cell r="A1588" t="str">
            <v>CMRUCT23257</v>
          </cell>
        </row>
        <row r="1589">
          <cell r="A1589" t="str">
            <v>SABCMYAP101</v>
          </cell>
        </row>
        <row r="1590">
          <cell r="A1590" t="str">
            <v>CMRUCT24035</v>
          </cell>
        </row>
        <row r="1591">
          <cell r="A1591" t="str">
            <v>CMRLPT21149</v>
          </cell>
        </row>
        <row r="1592">
          <cell r="A1592" t="str">
            <v>CMRLPT19279</v>
          </cell>
        </row>
        <row r="1593">
          <cell r="A1593" t="str">
            <v>CMRUCT23245</v>
          </cell>
        </row>
        <row r="1594">
          <cell r="A1594" t="str">
            <v>CMRUCT19145</v>
          </cell>
        </row>
        <row r="1595">
          <cell r="A1595" t="str">
            <v>CMRUCT20012</v>
          </cell>
        </row>
        <row r="1596">
          <cell r="A1596" t="str">
            <v>CMRUCT22140</v>
          </cell>
        </row>
        <row r="1597">
          <cell r="A1597" t="str">
            <v>CMRLPT24159</v>
          </cell>
        </row>
        <row r="1598">
          <cell r="A1598" t="str">
            <v>CMRUCT23115</v>
          </cell>
        </row>
        <row r="1599">
          <cell r="A1599" t="str">
            <v>CMRUCT23036</v>
          </cell>
        </row>
        <row r="1600">
          <cell r="A1600" t="str">
            <v>SABCADMIN</v>
          </cell>
        </row>
        <row r="1601">
          <cell r="A1601" t="str">
            <v>garousine001</v>
          </cell>
        </row>
        <row r="1602">
          <cell r="A1602" t="str">
            <v>CMRLPT23208</v>
          </cell>
        </row>
        <row r="1603">
          <cell r="A1603" t="str">
            <v>CMRUCT23134</v>
          </cell>
        </row>
        <row r="1604">
          <cell r="A1604" t="str">
            <v>CMRUCT23306</v>
          </cell>
        </row>
        <row r="1605">
          <cell r="A1605" t="str">
            <v>CMRUCT21085</v>
          </cell>
        </row>
        <row r="1606">
          <cell r="A1606" t="str">
            <v>CMRLPT21006</v>
          </cell>
        </row>
        <row r="1607">
          <cell r="A1607" t="str">
            <v>CMRLPT21120</v>
          </cell>
        </row>
        <row r="1608">
          <cell r="A1608" t="str">
            <v>CMRUCT23082</v>
          </cell>
        </row>
        <row r="1609">
          <cell r="A1609" t="str">
            <v>CMRLPT20068</v>
          </cell>
        </row>
        <row r="1610">
          <cell r="A1610" t="str">
            <v>CMRUCT23144</v>
          </cell>
        </row>
        <row r="1611">
          <cell r="A1611" t="str">
            <v>CMRLPT23096</v>
          </cell>
        </row>
        <row r="1612">
          <cell r="A1612" t="str">
            <v>CMRLPT22018</v>
          </cell>
        </row>
        <row r="1613">
          <cell r="A1613" t="str">
            <v>CMRLPT21051</v>
          </cell>
        </row>
        <row r="1614">
          <cell r="A1614" t="str">
            <v>CMRUCT23042</v>
          </cell>
        </row>
        <row r="1615">
          <cell r="A1615" t="str">
            <v>CMRLPT23181</v>
          </cell>
        </row>
        <row r="1616">
          <cell r="A1616" t="str">
            <v>CMRLPT20121</v>
          </cell>
        </row>
        <row r="1617">
          <cell r="A1617" t="str">
            <v>CMRLPT19350</v>
          </cell>
        </row>
        <row r="1618">
          <cell r="A1618" t="str">
            <v>CMRUCT24067</v>
          </cell>
        </row>
        <row r="1619">
          <cell r="A1619" t="str">
            <v>CMRLPT23280</v>
          </cell>
        </row>
        <row r="1620">
          <cell r="A1620" t="str">
            <v>messgxkoum</v>
          </cell>
        </row>
        <row r="1621">
          <cell r="A1621" t="str">
            <v>CMRUCT21061</v>
          </cell>
        </row>
        <row r="1622">
          <cell r="A1622" t="str">
            <v>CMRUCT23142</v>
          </cell>
        </row>
        <row r="1623">
          <cell r="A1623" t="str">
            <v>SABCISO201</v>
          </cell>
        </row>
        <row r="1624">
          <cell r="A1624" t="str">
            <v>CMRLPT24056</v>
          </cell>
        </row>
        <row r="1625">
          <cell r="A1625" t="str">
            <v>CMRLPT21061</v>
          </cell>
        </row>
        <row r="1626">
          <cell r="A1626" t="str">
            <v>CMRUCT23165</v>
          </cell>
        </row>
        <row r="1627">
          <cell r="A1627" t="str">
            <v>CMRUCT20130</v>
          </cell>
        </row>
        <row r="1628">
          <cell r="A1628" t="str">
            <v>CMRLPT23102</v>
          </cell>
        </row>
        <row r="1629">
          <cell r="A1629" t="str">
            <v>CMRLPT23258</v>
          </cell>
        </row>
        <row r="1630">
          <cell r="A1630" t="str">
            <v>CMRLPT24053</v>
          </cell>
        </row>
        <row r="1631">
          <cell r="A1631" t="str">
            <v>CMRLPT23085</v>
          </cell>
        </row>
        <row r="1632">
          <cell r="A1632" t="str">
            <v>CMRUCT24052</v>
          </cell>
        </row>
        <row r="1633">
          <cell r="A1633" t="str">
            <v>CMRLPT23241</v>
          </cell>
        </row>
        <row r="1634">
          <cell r="A1634" t="str">
            <v>CMRUCT22124</v>
          </cell>
        </row>
        <row r="1635">
          <cell r="A1635" t="str">
            <v>CMRLPT23119</v>
          </cell>
        </row>
        <row r="1636">
          <cell r="A1636" t="str">
            <v>CMRLPT22143</v>
          </cell>
        </row>
        <row r="1637">
          <cell r="A1637" t="str">
            <v>CMRUCT22028</v>
          </cell>
        </row>
        <row r="1638">
          <cell r="A1638" t="str">
            <v>CMRLPT23004</v>
          </cell>
        </row>
        <row r="1639">
          <cell r="A1639" t="str">
            <v>CMRUCT22014</v>
          </cell>
        </row>
        <row r="1640">
          <cell r="A1640" t="str">
            <v>CMRUCT21035</v>
          </cell>
        </row>
        <row r="1641">
          <cell r="A1641" t="str">
            <v>CMRUCT23019</v>
          </cell>
        </row>
        <row r="1642">
          <cell r="A1642" t="str">
            <v>CMRLPT22090</v>
          </cell>
        </row>
        <row r="1643">
          <cell r="A1643" t="str">
            <v>CMRUCT24106</v>
          </cell>
        </row>
        <row r="1644">
          <cell r="A1644" t="str">
            <v>CMRLPT23082</v>
          </cell>
        </row>
        <row r="1645">
          <cell r="A1645" t="str">
            <v>CMRUCT21026</v>
          </cell>
        </row>
        <row r="1646">
          <cell r="A1646" t="str">
            <v>CMRUCT23018</v>
          </cell>
        </row>
        <row r="1647">
          <cell r="A1647" t="str">
            <v>CMRUCT22063</v>
          </cell>
        </row>
        <row r="1648">
          <cell r="A1648" t="str">
            <v>BALIPCUT001</v>
          </cell>
        </row>
        <row r="1649">
          <cell r="A1649" t="str">
            <v>CMRLPT23120</v>
          </cell>
        </row>
        <row r="1650">
          <cell r="A1650" t="str">
            <v>CMRLPT23115</v>
          </cell>
        </row>
        <row r="1651">
          <cell r="A1651" t="str">
            <v>CMRUCT23166</v>
          </cell>
        </row>
        <row r="1652">
          <cell r="A1652" t="str">
            <v>CMRUCT24104</v>
          </cell>
        </row>
        <row r="1653">
          <cell r="A1653" t="str">
            <v>CMRLPT21050</v>
          </cell>
        </row>
        <row r="1654">
          <cell r="A1654" t="str">
            <v>CMRLPT23147</v>
          </cell>
        </row>
        <row r="1655">
          <cell r="A1655" t="str">
            <v>CMRUCT23146</v>
          </cell>
        </row>
        <row r="1656">
          <cell r="A1656" t="str">
            <v>CMRUCT19080</v>
          </cell>
        </row>
        <row r="1657">
          <cell r="A1657" t="str">
            <v>CMRLPT23123</v>
          </cell>
        </row>
        <row r="1658">
          <cell r="A1658" t="str">
            <v>CMRUCT23227</v>
          </cell>
        </row>
        <row r="1659">
          <cell r="A1659" t="str">
            <v>CMRUCT22030</v>
          </cell>
        </row>
        <row r="1660">
          <cell r="A1660" t="str">
            <v>SABCMSQL402</v>
          </cell>
        </row>
        <row r="1661">
          <cell r="A1661" t="str">
            <v>CMRLPT19155</v>
          </cell>
        </row>
        <row r="1662">
          <cell r="A1662" t="str">
            <v>CMRUCT21041</v>
          </cell>
        </row>
        <row r="1663">
          <cell r="A1663" t="str">
            <v>CMRLPT21053</v>
          </cell>
        </row>
        <row r="1664">
          <cell r="A1664" t="str">
            <v>CMRLPT22038</v>
          </cell>
        </row>
        <row r="1665">
          <cell r="A1665" t="str">
            <v>CMRLPT20060</v>
          </cell>
        </row>
        <row r="1666">
          <cell r="A1666" t="str">
            <v>CMRUCT20134</v>
          </cell>
        </row>
        <row r="1667">
          <cell r="A1667" t="str">
            <v>CMRLPT20046</v>
          </cell>
        </row>
        <row r="1668">
          <cell r="A1668" t="str">
            <v>CMRLPT23298</v>
          </cell>
        </row>
        <row r="1669">
          <cell r="A1669" t="str">
            <v>CMRUCT24161</v>
          </cell>
        </row>
        <row r="1670">
          <cell r="A1670" t="str">
            <v>CMRLPT23066</v>
          </cell>
        </row>
        <row r="1671">
          <cell r="A1671" t="str">
            <v>CMRUCT19087</v>
          </cell>
        </row>
        <row r="1672">
          <cell r="A1672" t="str">
            <v>CMRLPT19369</v>
          </cell>
        </row>
        <row r="1673">
          <cell r="A1673" t="str">
            <v>CMRUCT23305</v>
          </cell>
        </row>
        <row r="1674">
          <cell r="A1674" t="str">
            <v>CMRLPT19230</v>
          </cell>
        </row>
        <row r="1675">
          <cell r="A1675" t="str">
            <v>SIACSHARG101</v>
          </cell>
        </row>
        <row r="1676">
          <cell r="A1676" t="str">
            <v>CMRLPT23163</v>
          </cell>
        </row>
        <row r="1677">
          <cell r="A1677" t="str">
            <v>CMRLPT20074</v>
          </cell>
        </row>
        <row r="1678">
          <cell r="A1678" t="str">
            <v>CMRLPT19190</v>
          </cell>
        </row>
        <row r="1679">
          <cell r="A1679" t="str">
            <v>CMRUCT22080</v>
          </cell>
        </row>
        <row r="1680">
          <cell r="A1680" t="str">
            <v>CMRLPT22157</v>
          </cell>
        </row>
        <row r="1681">
          <cell r="A1681" t="str">
            <v>CMRLPT19287</v>
          </cell>
        </row>
        <row r="1682">
          <cell r="A1682" t="str">
            <v>SOUAPCUT001</v>
          </cell>
        </row>
        <row r="1683">
          <cell r="A1683" t="str">
            <v>CMRUCT20027</v>
          </cell>
        </row>
        <row r="1684">
          <cell r="A1684" t="str">
            <v>CMRUCT22106</v>
          </cell>
        </row>
        <row r="1685">
          <cell r="A1685" t="str">
            <v>CMRUCT24121</v>
          </cell>
        </row>
        <row r="1686">
          <cell r="A1686" t="str">
            <v>CMRLPT21082</v>
          </cell>
        </row>
        <row r="1687">
          <cell r="A1687" t="str">
            <v>CMRLPT20091</v>
          </cell>
        </row>
        <row r="1688">
          <cell r="A1688" t="str">
            <v>CMRUCT21116</v>
          </cell>
        </row>
        <row r="1689">
          <cell r="A1689" t="str">
            <v>CMRLPT20072</v>
          </cell>
        </row>
        <row r="1690">
          <cell r="A1690" t="str">
            <v>CMRUCT24166</v>
          </cell>
        </row>
        <row r="1691">
          <cell r="A1691" t="str">
            <v>CMRLPT23284</v>
          </cell>
        </row>
        <row r="1692">
          <cell r="A1692" t="str">
            <v>CMRUCT24021</v>
          </cell>
        </row>
        <row r="1693">
          <cell r="A1693" t="str">
            <v>CMRLPT21095</v>
          </cell>
        </row>
        <row r="1694">
          <cell r="A1694" t="str">
            <v>CMRUCT21101</v>
          </cell>
        </row>
        <row r="1695">
          <cell r="A1695" t="str">
            <v>CMRUCT19113</v>
          </cell>
        </row>
        <row r="1696">
          <cell r="A1696" t="str">
            <v>CMRUCT23084</v>
          </cell>
        </row>
        <row r="1697">
          <cell r="A1697" t="str">
            <v>CMRUCT22022</v>
          </cell>
        </row>
        <row r="1698">
          <cell r="A1698" t="str">
            <v>CMRUCT23201</v>
          </cell>
        </row>
        <row r="1699">
          <cell r="A1699" t="str">
            <v>CMRLPT22043</v>
          </cell>
        </row>
        <row r="1700">
          <cell r="A1700" t="str">
            <v>CMRLPT24048</v>
          </cell>
        </row>
        <row r="1701">
          <cell r="A1701" t="str">
            <v>CMRLPT22021</v>
          </cell>
        </row>
        <row r="1702">
          <cell r="A1702" t="str">
            <v>CMRLPT24130</v>
          </cell>
        </row>
        <row r="1703">
          <cell r="A1703" t="str">
            <v>CMRUCT22108</v>
          </cell>
        </row>
        <row r="1704">
          <cell r="A1704" t="str">
            <v>CMRLPT20026</v>
          </cell>
        </row>
        <row r="1705">
          <cell r="A1705" t="str">
            <v>CMRUCT21131</v>
          </cell>
        </row>
        <row r="1706">
          <cell r="A1706" t="str">
            <v>SABCSQDIMO201</v>
          </cell>
        </row>
        <row r="1707">
          <cell r="A1707" t="str">
            <v>CMRLPT22165</v>
          </cell>
        </row>
        <row r="1708">
          <cell r="A1708" t="str">
            <v>CMRUCT21077</v>
          </cell>
        </row>
        <row r="1709">
          <cell r="A1709" t="str">
            <v>CMRUCT23061</v>
          </cell>
        </row>
        <row r="1710">
          <cell r="A1710" t="str">
            <v>CMRUCT23086</v>
          </cell>
        </row>
        <row r="1711">
          <cell r="A1711" t="str">
            <v>CMRLPT23072</v>
          </cell>
        </row>
        <row r="1712">
          <cell r="A1712" t="str">
            <v>CMRLPT24074</v>
          </cell>
        </row>
        <row r="1713">
          <cell r="A1713" t="str">
            <v>CMRLPT21038</v>
          </cell>
        </row>
        <row r="1714">
          <cell r="A1714" t="str">
            <v>CMRUCT22096</v>
          </cell>
        </row>
        <row r="1715">
          <cell r="A1715" t="str">
            <v>CMRLPT22113</v>
          </cell>
        </row>
        <row r="1716">
          <cell r="A1716" t="str">
            <v>SABCDIMOBI101</v>
          </cell>
        </row>
        <row r="1717">
          <cell r="A1717" t="str">
            <v>BAFODOMC002</v>
          </cell>
        </row>
        <row r="1718">
          <cell r="A1718" t="str">
            <v>CMRLPT24190</v>
          </cell>
        </row>
        <row r="1719">
          <cell r="A1719" t="str">
            <v>CMRLPT23033</v>
          </cell>
        </row>
        <row r="1720">
          <cell r="A1720" t="str">
            <v>CMRUCT19121</v>
          </cell>
        </row>
        <row r="1721">
          <cell r="A1721" t="str">
            <v>CMRLPT21069</v>
          </cell>
        </row>
        <row r="1722">
          <cell r="A1722" t="str">
            <v>CMRUCT21070</v>
          </cell>
        </row>
        <row r="1723">
          <cell r="A1723" t="str">
            <v>CMRUCT21058</v>
          </cell>
        </row>
        <row r="1724">
          <cell r="A1724" t="str">
            <v>CMRUCT21080</v>
          </cell>
        </row>
        <row r="1725">
          <cell r="A1725" t="str">
            <v>CMRUCT22003</v>
          </cell>
        </row>
        <row r="1726">
          <cell r="A1726" t="str">
            <v>CMRLPT23074</v>
          </cell>
        </row>
        <row r="1727">
          <cell r="A1727" t="str">
            <v>SERVEURDI01</v>
          </cell>
        </row>
        <row r="1728">
          <cell r="A1728" t="str">
            <v>CMRLPT19237</v>
          </cell>
        </row>
        <row r="1729">
          <cell r="A1729" t="str">
            <v>CMRLPT21132</v>
          </cell>
        </row>
        <row r="1730">
          <cell r="A1730" t="str">
            <v>CMRLPT24187</v>
          </cell>
        </row>
        <row r="1731">
          <cell r="A1731" t="str">
            <v>CMRLPT21045</v>
          </cell>
        </row>
        <row r="1732">
          <cell r="A1732" t="str">
            <v>CMRUCT21015</v>
          </cell>
        </row>
        <row r="1733">
          <cell r="A1733" t="str">
            <v>CMRLPT22087</v>
          </cell>
        </row>
        <row r="1734">
          <cell r="A1734" t="str">
            <v>CMRUCT24041</v>
          </cell>
        </row>
        <row r="1735">
          <cell r="A1735" t="str">
            <v>CMRUCT21107</v>
          </cell>
        </row>
        <row r="1736">
          <cell r="A1736" t="str">
            <v>CMRUCT23131</v>
          </cell>
        </row>
        <row r="1737">
          <cell r="A1737" t="str">
            <v>SABCUPCUT102</v>
          </cell>
        </row>
        <row r="1738">
          <cell r="A1738" t="str">
            <v>CMRLPT22078</v>
          </cell>
        </row>
        <row r="1739">
          <cell r="A1739" t="str">
            <v>CMRLPT24184</v>
          </cell>
        </row>
        <row r="1740">
          <cell r="A1740" t="str">
            <v>SOCAMSQL101</v>
          </cell>
        </row>
        <row r="1741">
          <cell r="A1741" t="str">
            <v>CMRUCT22075</v>
          </cell>
        </row>
        <row r="1742">
          <cell r="A1742" t="str">
            <v>CMRLPT21076</v>
          </cell>
        </row>
        <row r="1743">
          <cell r="A1743" t="str">
            <v>CMRUCT22122</v>
          </cell>
        </row>
        <row r="1744">
          <cell r="A1744" t="str">
            <v>CMRLTP20065</v>
          </cell>
        </row>
        <row r="1745">
          <cell r="A1745" t="str">
            <v>CMRUCT19176</v>
          </cell>
        </row>
        <row r="1746">
          <cell r="A1746" t="str">
            <v>NDOKDOMC003</v>
          </cell>
        </row>
        <row r="1747">
          <cell r="A1747" t="str">
            <v>CMRLPT20023</v>
          </cell>
        </row>
        <row r="1748">
          <cell r="A1748" t="str">
            <v>CMRLPT21021</v>
          </cell>
        </row>
        <row r="1749">
          <cell r="A1749" t="str">
            <v>CMRUCT23197</v>
          </cell>
        </row>
        <row r="1750">
          <cell r="A1750" t="str">
            <v>CMRUCT19072</v>
          </cell>
        </row>
        <row r="1751">
          <cell r="A1751" t="str">
            <v>CMRLPT24137</v>
          </cell>
        </row>
        <row r="1752">
          <cell r="A1752" t="str">
            <v>CMRUCT23026</v>
          </cell>
        </row>
        <row r="1753">
          <cell r="A1753" t="str">
            <v>CMRUCT23293</v>
          </cell>
        </row>
        <row r="1754">
          <cell r="A1754" t="str">
            <v>CMRUCT23175</v>
          </cell>
        </row>
        <row r="1755">
          <cell r="A1755" t="str">
            <v>CMRLPT20050</v>
          </cell>
        </row>
        <row r="1756">
          <cell r="A1756" t="str">
            <v>CMRUCT21081</v>
          </cell>
        </row>
        <row r="1757">
          <cell r="A1757" t="str">
            <v>CMRLPT24145</v>
          </cell>
        </row>
        <row r="1758">
          <cell r="A1758" t="str">
            <v>CMRUCT24088</v>
          </cell>
        </row>
        <row r="1759">
          <cell r="A1759" t="str">
            <v>CMRLPT22086</v>
          </cell>
        </row>
        <row r="1760">
          <cell r="A1760" t="str">
            <v>CMRUCT21124</v>
          </cell>
        </row>
        <row r="1761">
          <cell r="A1761" t="str">
            <v>SABCWEF101</v>
          </cell>
        </row>
        <row r="1762">
          <cell r="A1762" t="str">
            <v>CMRLPT23141</v>
          </cell>
        </row>
        <row r="1763">
          <cell r="A1763" t="str">
            <v>CMRUCT23317</v>
          </cell>
        </row>
        <row r="1764">
          <cell r="A1764" t="str">
            <v>SABCASSET601</v>
          </cell>
        </row>
        <row r="1765">
          <cell r="A1765" t="str">
            <v>CMRLPT22215</v>
          </cell>
        </row>
        <row r="1766">
          <cell r="A1766" t="str">
            <v>CMRUCT23285</v>
          </cell>
        </row>
        <row r="1767">
          <cell r="A1767" t="str">
            <v>CMRUCT21097</v>
          </cell>
        </row>
        <row r="1768">
          <cell r="A1768" t="str">
            <v>CMRLPT24094</v>
          </cell>
        </row>
        <row r="1769">
          <cell r="A1769" t="str">
            <v>CMRLPT23301</v>
          </cell>
        </row>
        <row r="1770">
          <cell r="A1770" t="str">
            <v>cmruct23041</v>
          </cell>
        </row>
        <row r="1771">
          <cell r="A1771" t="str">
            <v>CMRLPT20005</v>
          </cell>
        </row>
        <row r="1772">
          <cell r="A1772" t="str">
            <v>CMRUCT22015</v>
          </cell>
        </row>
        <row r="1773">
          <cell r="A1773" t="str">
            <v>CMRLPT19331</v>
          </cell>
        </row>
        <row r="1774">
          <cell r="A1774" t="str">
            <v>CMRLPT19247</v>
          </cell>
        </row>
        <row r="1775">
          <cell r="A1775" t="str">
            <v>messgxgaro</v>
          </cell>
        </row>
        <row r="1776">
          <cell r="A1776" t="str">
            <v>CMRLPT20086</v>
          </cell>
        </row>
        <row r="1777">
          <cell r="A1777" t="str">
            <v>CMRUCT20010</v>
          </cell>
        </row>
        <row r="1778">
          <cell r="A1778" t="str">
            <v>CMRLPT23164</v>
          </cell>
        </row>
        <row r="1779">
          <cell r="A1779" t="str">
            <v>CMRUCT22040</v>
          </cell>
        </row>
        <row r="1780">
          <cell r="A1780" t="str">
            <v>CMRUCT20124</v>
          </cell>
        </row>
        <row r="1781">
          <cell r="A1781" t="str">
            <v>CMRLPT22089</v>
          </cell>
        </row>
        <row r="1782">
          <cell r="A1782" t="str">
            <v>CMRUCT23098</v>
          </cell>
        </row>
        <row r="1783">
          <cell r="A1783" t="str">
            <v>CMRUCT21007</v>
          </cell>
        </row>
        <row r="1784">
          <cell r="A1784" t="str">
            <v>CMRLPT22060</v>
          </cell>
        </row>
        <row r="1785">
          <cell r="A1785" t="str">
            <v>CMRUCT21029</v>
          </cell>
        </row>
        <row r="1786">
          <cell r="A1786" t="str">
            <v>CMRLPT24104</v>
          </cell>
        </row>
        <row r="1787">
          <cell r="A1787" t="str">
            <v>CMRUCT23063</v>
          </cell>
        </row>
        <row r="1788">
          <cell r="A1788" t="str">
            <v>CMRUCT23147</v>
          </cell>
        </row>
        <row r="1789">
          <cell r="A1789" t="str">
            <v>CMRLPT23283</v>
          </cell>
        </row>
        <row r="1790">
          <cell r="A1790" t="str">
            <v>CMRUCT20019</v>
          </cell>
        </row>
        <row r="1791">
          <cell r="A1791" t="str">
            <v>CMRUCT23181</v>
          </cell>
        </row>
        <row r="1792">
          <cell r="A1792" t="str">
            <v>CMRUCT21060</v>
          </cell>
        </row>
        <row r="1793">
          <cell r="A1793" t="str">
            <v>SABCASCO101</v>
          </cell>
        </row>
        <row r="1794">
          <cell r="A1794" t="str">
            <v>CMRUCT23211</v>
          </cell>
        </row>
        <row r="1795">
          <cell r="A1795" t="str">
            <v>CMRUCT23260</v>
          </cell>
        </row>
        <row r="1796">
          <cell r="A1796" t="str">
            <v>SOCAMOS101</v>
          </cell>
        </row>
        <row r="1797">
          <cell r="A1797" t="str">
            <v>CMRUCT19234</v>
          </cell>
        </row>
        <row r="1798">
          <cell r="A1798" t="str">
            <v>SABCBO102</v>
          </cell>
        </row>
        <row r="1799">
          <cell r="A1799" t="str">
            <v>CMRLPT21049</v>
          </cell>
        </row>
        <row r="1800">
          <cell r="A1800" t="str">
            <v>GAROPDDK101</v>
          </cell>
        </row>
        <row r="1801">
          <cell r="A1801" t="str">
            <v>CMRLPT20036</v>
          </cell>
        </row>
        <row r="1802">
          <cell r="A1802" t="str">
            <v>CMRUCT21099</v>
          </cell>
        </row>
        <row r="1803">
          <cell r="A1803" t="str">
            <v>SABCOMNI101</v>
          </cell>
        </row>
        <row r="1804">
          <cell r="A1804" t="str">
            <v>CMRLPT19188</v>
          </cell>
        </row>
        <row r="1805">
          <cell r="A1805" t="str">
            <v>CMRUCT23080</v>
          </cell>
        </row>
        <row r="1806">
          <cell r="A1806" t="str">
            <v>CMRLPT23062</v>
          </cell>
        </row>
        <row r="1807">
          <cell r="A1807" t="str">
            <v>CMRUCT23307</v>
          </cell>
        </row>
        <row r="1808">
          <cell r="A1808" t="str">
            <v>CMRLPT20087</v>
          </cell>
        </row>
        <row r="1809">
          <cell r="A1809" t="str">
            <v>CMRUCT23059</v>
          </cell>
        </row>
        <row r="1810">
          <cell r="A1810" t="str">
            <v>CMRLPT22167</v>
          </cell>
        </row>
        <row r="1811">
          <cell r="A1811" t="str">
            <v>CMRLPT23075</v>
          </cell>
        </row>
        <row r="1812">
          <cell r="A1812" t="str">
            <v>CMRLPT23098</v>
          </cell>
        </row>
        <row r="1813">
          <cell r="A1813" t="str">
            <v>CMRUCT19001</v>
          </cell>
        </row>
        <row r="1814">
          <cell r="A1814" t="str">
            <v>CMRUCT23151</v>
          </cell>
        </row>
        <row r="1815">
          <cell r="A1815" t="str">
            <v>CMRUCT21119</v>
          </cell>
        </row>
        <row r="1816">
          <cell r="A1816" t="str">
            <v>SABCGEDO201</v>
          </cell>
        </row>
        <row r="1817">
          <cell r="A1817" t="str">
            <v>GAROPCUT001</v>
          </cell>
        </row>
        <row r="1818">
          <cell r="A1818" t="str">
            <v>SABCIA101</v>
          </cell>
        </row>
        <row r="1819">
          <cell r="A1819" t="str">
            <v>CMRUCT19019</v>
          </cell>
        </row>
        <row r="1820">
          <cell r="A1820" t="str">
            <v>CMRLPT21042</v>
          </cell>
        </row>
        <row r="1821">
          <cell r="A1821" t="str">
            <v>CMRLPT19157</v>
          </cell>
        </row>
        <row r="1822">
          <cell r="A1822" t="str">
            <v>CMRUCT21065</v>
          </cell>
        </row>
        <row r="1823">
          <cell r="A1823" t="str">
            <v>OLEMPDDK101</v>
          </cell>
        </row>
        <row r="1824">
          <cell r="A1824" t="str">
            <v>CMRLPT21088</v>
          </cell>
        </row>
        <row r="1825">
          <cell r="A1825" t="str">
            <v>CMRUCT22118</v>
          </cell>
        </row>
        <row r="1826">
          <cell r="A1826" t="str">
            <v>CMRLPT23077</v>
          </cell>
        </row>
        <row r="1827">
          <cell r="A1827" t="str">
            <v>CMRUCT23331</v>
          </cell>
        </row>
        <row r="1828">
          <cell r="A1828" t="str">
            <v>CMRUCT20096</v>
          </cell>
        </row>
        <row r="1829">
          <cell r="A1829" t="str">
            <v>cmruct23092</v>
          </cell>
        </row>
        <row r="1830">
          <cell r="A1830" t="str">
            <v>CMRLPT19183</v>
          </cell>
        </row>
        <row r="1831">
          <cell r="A1831" t="str">
            <v>CMRLPT21080</v>
          </cell>
        </row>
        <row r="1832">
          <cell r="A1832" t="str">
            <v>CMRLPT23315</v>
          </cell>
        </row>
        <row r="1833">
          <cell r="A1833" t="str">
            <v>cmruct23044</v>
          </cell>
        </row>
        <row r="1834">
          <cell r="A1834" t="str">
            <v>CMRLPT22052</v>
          </cell>
        </row>
        <row r="1835">
          <cell r="A1835" t="str">
            <v>CMRLPT23070</v>
          </cell>
        </row>
        <row r="1836">
          <cell r="A1836" t="str">
            <v>CMRUCT19134</v>
          </cell>
        </row>
        <row r="1837">
          <cell r="A1837" t="str">
            <v>CMRUCT23169</v>
          </cell>
        </row>
        <row r="1838">
          <cell r="A1838" t="str">
            <v>CMRUCT21098</v>
          </cell>
        </row>
        <row r="1839">
          <cell r="A1839" t="str">
            <v>CMRLPT23191</v>
          </cell>
        </row>
        <row r="1840">
          <cell r="A1840" t="str">
            <v>CMRLPT19168</v>
          </cell>
        </row>
        <row r="1841">
          <cell r="A1841" t="str">
            <v>CMRUCT24072</v>
          </cell>
        </row>
        <row r="1842">
          <cell r="A1842" t="str">
            <v>CMRUCT23095</v>
          </cell>
        </row>
        <row r="1843">
          <cell r="A1843" t="str">
            <v>CMRUCT22162</v>
          </cell>
        </row>
        <row r="1844">
          <cell r="A1844" t="str">
            <v>CMRUCT24011</v>
          </cell>
        </row>
        <row r="1845">
          <cell r="A1845" t="str">
            <v>CMRUCT19147</v>
          </cell>
        </row>
        <row r="1846">
          <cell r="A1846" t="str">
            <v>CMRLPT23073</v>
          </cell>
        </row>
        <row r="1847">
          <cell r="A1847" t="str">
            <v>CMRUCT21059</v>
          </cell>
        </row>
        <row r="1848">
          <cell r="A1848" t="str">
            <v>CMRLPT22109</v>
          </cell>
        </row>
        <row r="1849">
          <cell r="A1849" t="str">
            <v>CMRUCT23037</v>
          </cell>
        </row>
        <row r="1850">
          <cell r="A1850" t="str">
            <v>CMRUCT24111</v>
          </cell>
        </row>
        <row r="1851">
          <cell r="A1851" t="str">
            <v>CMRLPT19175</v>
          </cell>
        </row>
        <row r="1852">
          <cell r="A1852" t="str">
            <v>BALITATT001</v>
          </cell>
        </row>
        <row r="1853">
          <cell r="A1853" t="str">
            <v>CMRUCT22152</v>
          </cell>
        </row>
        <row r="1854">
          <cell r="A1854" t="str">
            <v>CMRLPT21094</v>
          </cell>
        </row>
        <row r="1855">
          <cell r="A1855" t="str">
            <v>CMRUCT20094</v>
          </cell>
        </row>
        <row r="1856">
          <cell r="A1856" t="str">
            <v>CMRLPT19171</v>
          </cell>
        </row>
        <row r="1857">
          <cell r="A1857" t="str">
            <v>CMRUCT20082</v>
          </cell>
        </row>
        <row r="1858">
          <cell r="A1858" t="str">
            <v>CMRLPT21065</v>
          </cell>
        </row>
        <row r="1859">
          <cell r="A1859" t="str">
            <v>CMRLPT24010</v>
          </cell>
        </row>
        <row r="1860">
          <cell r="A1860" t="str">
            <v>CMRUCT21103</v>
          </cell>
        </row>
        <row r="1861">
          <cell r="A1861" t="str">
            <v>CMRLPT19177</v>
          </cell>
        </row>
        <row r="1862">
          <cell r="A1862" t="str">
            <v>SABCTSEL101</v>
          </cell>
        </row>
        <row r="1863">
          <cell r="A1863" t="str">
            <v>CMRUCT23182</v>
          </cell>
        </row>
        <row r="1864">
          <cell r="A1864" t="str">
            <v>CMRLPT21113</v>
          </cell>
        </row>
        <row r="1865">
          <cell r="A1865" t="str">
            <v>GARODOMC002</v>
          </cell>
        </row>
        <row r="1866">
          <cell r="A1866" t="str">
            <v>CMRUCT24098</v>
          </cell>
        </row>
        <row r="1867">
          <cell r="A1867" t="str">
            <v>CMRLPT22111</v>
          </cell>
        </row>
        <row r="1868">
          <cell r="A1868" t="str">
            <v>CMRUCT22112</v>
          </cell>
        </row>
        <row r="1869">
          <cell r="A1869" t="str">
            <v>CMRUCT23121</v>
          </cell>
        </row>
        <row r="1870">
          <cell r="A1870" t="str">
            <v>CMRUCT21006</v>
          </cell>
        </row>
        <row r="1871">
          <cell r="A1871" t="str">
            <v>CMRUCT23152</v>
          </cell>
        </row>
        <row r="1872">
          <cell r="A1872" t="str">
            <v>CMRLPT21164</v>
          </cell>
        </row>
        <row r="1873">
          <cell r="A1873" t="str">
            <v>CMRUCT23085</v>
          </cell>
        </row>
        <row r="1874">
          <cell r="A1874" t="str">
            <v>CMRUCT24081</v>
          </cell>
        </row>
        <row r="1875">
          <cell r="A1875" t="str">
            <v>CMRLPT20028</v>
          </cell>
        </row>
        <row r="1876">
          <cell r="A1876" t="str">
            <v>BALIFICH003</v>
          </cell>
        </row>
        <row r="1877">
          <cell r="A1877" t="str">
            <v>CMRLPT24079</v>
          </cell>
        </row>
        <row r="1878">
          <cell r="A1878" t="str">
            <v>CMRUCT19133</v>
          </cell>
        </row>
        <row r="1879">
          <cell r="A1879" t="str">
            <v>CMRUCT20102</v>
          </cell>
        </row>
        <row r="1880">
          <cell r="A1880" t="str">
            <v>CMRUCT20023</v>
          </cell>
        </row>
        <row r="1881">
          <cell r="A1881" t="str">
            <v>CMRUCT23132</v>
          </cell>
        </row>
        <row r="1882">
          <cell r="A1882" t="str">
            <v>CMRUCT20035</v>
          </cell>
        </row>
        <row r="1883">
          <cell r="A1883" t="str">
            <v>CMRTAB20336</v>
          </cell>
        </row>
        <row r="1884">
          <cell r="A1884" t="str">
            <v>CMRLPT23003</v>
          </cell>
        </row>
        <row r="1885">
          <cell r="A1885" t="str">
            <v>CMRUCT23206</v>
          </cell>
        </row>
        <row r="1886">
          <cell r="A1886" t="str">
            <v>CMRLPT20112</v>
          </cell>
        </row>
        <row r="1887">
          <cell r="A1887" t="str">
            <v>CMRUCT23057</v>
          </cell>
        </row>
        <row r="1888">
          <cell r="A1888" t="str">
            <v>CMRLPT24143</v>
          </cell>
        </row>
        <row r="1889">
          <cell r="A1889" t="str">
            <v>CMRUCT21040</v>
          </cell>
        </row>
        <row r="1890">
          <cell r="A1890" t="str">
            <v>CMRUCT22100</v>
          </cell>
        </row>
        <row r="1891">
          <cell r="A1891" t="str">
            <v>CMRLPT19149</v>
          </cell>
        </row>
        <row r="1892">
          <cell r="A1892" t="str">
            <v>CMRUCT21049</v>
          </cell>
        </row>
        <row r="1893">
          <cell r="A1893" t="str">
            <v>CMRUCT23190</v>
          </cell>
        </row>
        <row r="1894">
          <cell r="A1894" t="str">
            <v>CMRLPT20045</v>
          </cell>
        </row>
        <row r="1895">
          <cell r="A1895" t="str">
            <v>CMRUCT23158</v>
          </cell>
        </row>
        <row r="1896">
          <cell r="A1896" t="str">
            <v>CMRUCT23300</v>
          </cell>
        </row>
        <row r="1897">
          <cell r="A1897" t="str">
            <v>CMRLPT23180</v>
          </cell>
        </row>
        <row r="1898">
          <cell r="A1898" t="str">
            <v>CMRUCT23137</v>
          </cell>
        </row>
        <row r="1899">
          <cell r="A1899" t="str">
            <v>CMRLPT23026</v>
          </cell>
        </row>
        <row r="1900">
          <cell r="A1900" t="str">
            <v>messgxtcyde</v>
          </cell>
        </row>
        <row r="1901">
          <cell r="A1901" t="str">
            <v>CMRLPT20020</v>
          </cell>
        </row>
        <row r="1902">
          <cell r="A1902" t="str">
            <v>CMRLPT24085</v>
          </cell>
        </row>
        <row r="1903">
          <cell r="A1903" t="str">
            <v>CMRLPT22028</v>
          </cell>
        </row>
        <row r="1904">
          <cell r="A1904" t="str">
            <v>CMRLPT21139</v>
          </cell>
        </row>
        <row r="1905">
          <cell r="A1905" t="str">
            <v>CMRUCT23236</v>
          </cell>
        </row>
        <row r="1906">
          <cell r="A1906" t="str">
            <v>CMRLPT23060</v>
          </cell>
        </row>
        <row r="1907">
          <cell r="A1907" t="str">
            <v>CMRUCT24130</v>
          </cell>
        </row>
        <row r="1908">
          <cell r="A1908" t="str">
            <v>CMRUCT23011</v>
          </cell>
        </row>
        <row r="1909">
          <cell r="A1909" t="str">
            <v>CMRUCT24001</v>
          </cell>
        </row>
        <row r="1910">
          <cell r="A1910" t="str">
            <v>CMRLPT22062</v>
          </cell>
        </row>
        <row r="1911">
          <cell r="A1911" t="str">
            <v>CMRUCT22043</v>
          </cell>
        </row>
        <row r="1912">
          <cell r="A1912" t="str">
            <v>CMRUCT22090</v>
          </cell>
        </row>
        <row r="1913">
          <cell r="A1913" t="str">
            <v>CMRUCT21034</v>
          </cell>
        </row>
        <row r="1914">
          <cell r="A1914" t="str">
            <v>SABCPASDO102</v>
          </cell>
        </row>
        <row r="1915">
          <cell r="A1915" t="str">
            <v>CMRUCT22164</v>
          </cell>
        </row>
        <row r="1916">
          <cell r="A1916" t="str">
            <v>SABCTSE101</v>
          </cell>
        </row>
        <row r="1917">
          <cell r="A1917" t="str">
            <v>CMRLPT21013</v>
          </cell>
        </row>
        <row r="1918">
          <cell r="A1918" t="str">
            <v>CMRUCT23242</v>
          </cell>
        </row>
        <row r="1919">
          <cell r="A1919" t="str">
            <v>CMRUCT21043</v>
          </cell>
        </row>
        <row r="1920">
          <cell r="A1920" t="str">
            <v>CMRUCT19227</v>
          </cell>
        </row>
        <row r="1921">
          <cell r="A1921" t="str">
            <v>CMRLPT24065</v>
          </cell>
        </row>
        <row r="1922">
          <cell r="A1922" t="str">
            <v>CMRUCT21030</v>
          </cell>
        </row>
        <row r="1923">
          <cell r="A1923" t="str">
            <v>CMRLPT21133</v>
          </cell>
        </row>
        <row r="1924">
          <cell r="A1924" t="str">
            <v>CMRUCT22091</v>
          </cell>
        </row>
        <row r="1925">
          <cell r="A1925" t="str">
            <v>CMRUCT20163</v>
          </cell>
        </row>
        <row r="1926">
          <cell r="A1926" t="str">
            <v>CMRLPT20047</v>
          </cell>
        </row>
        <row r="1927">
          <cell r="A1927" t="str">
            <v>CMRUCT24026</v>
          </cell>
        </row>
        <row r="1928">
          <cell r="A1928" t="str">
            <v>CMRUCT24061</v>
          </cell>
        </row>
        <row r="1929">
          <cell r="A1929" t="str">
            <v>CMRLPT21068</v>
          </cell>
        </row>
        <row r="1930">
          <cell r="A1930" t="str">
            <v>CMRLPT22031</v>
          </cell>
        </row>
        <row r="1931">
          <cell r="A1931" t="str">
            <v>SABCBPC603</v>
          </cell>
        </row>
        <row r="1932">
          <cell r="A1932" t="str">
            <v>CMRLPT19269</v>
          </cell>
        </row>
        <row r="1933">
          <cell r="A1933" t="str">
            <v>CMRUCT21045</v>
          </cell>
        </row>
        <row r="1934">
          <cell r="A1934" t="str">
            <v>SABCCONSO101</v>
          </cell>
        </row>
        <row r="1935">
          <cell r="A1935" t="str">
            <v>CMRLPT24183</v>
          </cell>
        </row>
        <row r="1936">
          <cell r="A1936" t="str">
            <v>CMRUCT22056</v>
          </cell>
        </row>
        <row r="1937">
          <cell r="A1937" t="str">
            <v>CMRLPT19212</v>
          </cell>
        </row>
        <row r="1938">
          <cell r="A1938" t="str">
            <v>CMRUCT22025</v>
          </cell>
        </row>
        <row r="1939">
          <cell r="A1939" t="str">
            <v>YAOUPDDK101</v>
          </cell>
        </row>
        <row r="1940">
          <cell r="A1940" t="str">
            <v>SIACPDDK101</v>
          </cell>
        </row>
        <row r="1941">
          <cell r="A1941" t="str">
            <v>CMRLPT24177</v>
          </cell>
        </row>
        <row r="1942">
          <cell r="A1942" t="str">
            <v>CMRLPT23203</v>
          </cell>
        </row>
        <row r="1943">
          <cell r="A1943" t="str">
            <v>CMRLPT19203</v>
          </cell>
        </row>
        <row r="1944">
          <cell r="A1944" t="str">
            <v>SABCDHCP101</v>
          </cell>
        </row>
        <row r="1945">
          <cell r="A1945" t="str">
            <v>CMRLPT22140</v>
          </cell>
        </row>
        <row r="1946">
          <cell r="A1946" t="str">
            <v>CMRLPT23304</v>
          </cell>
        </row>
        <row r="1947">
          <cell r="A1947" t="str">
            <v>BALILIMS201</v>
          </cell>
        </row>
        <row r="1948">
          <cell r="A1948" t="str">
            <v>KOUMTRACK001</v>
          </cell>
        </row>
        <row r="1949">
          <cell r="A1949" t="str">
            <v>mescondbaf</v>
          </cell>
        </row>
        <row r="1950">
          <cell r="A1950" t="str">
            <v>CMRUCT23107</v>
          </cell>
        </row>
        <row r="1951">
          <cell r="A1951" t="str">
            <v>CMRUCT24061</v>
          </cell>
        </row>
        <row r="1952">
          <cell r="A1952" t="str">
            <v>CMRLPT23136</v>
          </cell>
        </row>
        <row r="1953">
          <cell r="A1953" t="str">
            <v>CMRLPT22030</v>
          </cell>
        </row>
        <row r="1954">
          <cell r="A1954" t="str">
            <v>CMRLPT21114</v>
          </cell>
        </row>
        <row r="1955">
          <cell r="A1955" t="str">
            <v>CMRLPT20032</v>
          </cell>
        </row>
        <row r="1956">
          <cell r="A1956" t="str">
            <v>BAFOUSIN003</v>
          </cell>
        </row>
        <row r="1957">
          <cell r="A1957" t="str">
            <v>CMRLPT19336</v>
          </cell>
        </row>
        <row r="1958">
          <cell r="A1958" t="str">
            <v>SIACDOMC002</v>
          </cell>
        </row>
        <row r="1959">
          <cell r="A1959" t="str">
            <v>CMRLPT21084</v>
          </cell>
        </row>
        <row r="1960">
          <cell r="A1960" t="str">
            <v>CMRLPT23237</v>
          </cell>
        </row>
        <row r="1961">
          <cell r="A1961" t="str">
            <v>BAFOSHARG101</v>
          </cell>
        </row>
        <row r="1962">
          <cell r="A1962" t="str">
            <v>CMRUCT21052</v>
          </cell>
        </row>
        <row r="1963">
          <cell r="A1963" t="str">
            <v>CMRLPT20080</v>
          </cell>
        </row>
        <row r="1964">
          <cell r="A1964" t="str">
            <v>CMRLPT22118</v>
          </cell>
        </row>
        <row r="1965">
          <cell r="A1965" t="str">
            <v>CMRLPT23242</v>
          </cell>
        </row>
        <row r="1966">
          <cell r="A1966" t="str">
            <v>CMRLPT20021</v>
          </cell>
        </row>
        <row r="1967">
          <cell r="A1967" t="str">
            <v>CMRUCT23087</v>
          </cell>
        </row>
        <row r="1968">
          <cell r="A1968" t="str">
            <v>CMRLPT19005</v>
          </cell>
        </row>
        <row r="1969">
          <cell r="A1969" t="str">
            <v>CMRLPT20033</v>
          </cell>
        </row>
        <row r="1970">
          <cell r="A1970" t="str">
            <v>CMRLPT22132</v>
          </cell>
        </row>
        <row r="1971">
          <cell r="A1971" t="str">
            <v>CMRUCT22016</v>
          </cell>
        </row>
        <row r="1972">
          <cell r="A1972" t="str">
            <v>CMRUCT24044</v>
          </cell>
        </row>
        <row r="1973">
          <cell r="A1973" t="str">
            <v>CMRUCT23110</v>
          </cell>
        </row>
        <row r="1974">
          <cell r="A1974" t="str">
            <v>CMRLPT23165</v>
          </cell>
        </row>
        <row r="1975">
          <cell r="A1975" t="str">
            <v>CMRLPT24023</v>
          </cell>
        </row>
        <row r="1976">
          <cell r="A1976" t="str">
            <v>SABCDIMOB101</v>
          </cell>
        </row>
        <row r="1977">
          <cell r="A1977" t="str">
            <v>CMRUCT24065</v>
          </cell>
        </row>
        <row r="1978">
          <cell r="A1978" t="str">
            <v>CMRUCT24064</v>
          </cell>
        </row>
        <row r="1979">
          <cell r="A1979" t="str">
            <v>CMRUCT24063</v>
          </cell>
        </row>
        <row r="1980">
          <cell r="A1980" t="str">
            <v>CMRUCT19083</v>
          </cell>
        </row>
        <row r="1981">
          <cell r="A1981" t="str">
            <v>CMRUCT19005</v>
          </cell>
        </row>
        <row r="1982">
          <cell r="A1982" t="str">
            <v>CMRLPT24206</v>
          </cell>
        </row>
        <row r="1983">
          <cell r="A1983" t="str">
            <v>SABCSSIS601</v>
          </cell>
        </row>
        <row r="1984">
          <cell r="A1984" t="str">
            <v>SABCBO601</v>
          </cell>
        </row>
        <row r="1985">
          <cell r="A1985" t="str">
            <v>BALIDOMC006</v>
          </cell>
        </row>
        <row r="1986">
          <cell r="A1986" t="str">
            <v>SABCISO601</v>
          </cell>
        </row>
        <row r="1987">
          <cell r="A1987" t="str">
            <v>SABCMSQL601</v>
          </cell>
        </row>
        <row r="1988">
          <cell r="A1988" t="str">
            <v>SABCMOS601</v>
          </cell>
        </row>
        <row r="1989">
          <cell r="A1989" t="str">
            <v>SABCERP601</v>
          </cell>
        </row>
        <row r="1990">
          <cell r="A1990" t="str">
            <v>BALIDOMC007</v>
          </cell>
        </row>
        <row r="1991">
          <cell r="A1991" t="str">
            <v>SABCSQLD102</v>
          </cell>
        </row>
        <row r="1992">
          <cell r="A1992" t="str">
            <v>BALISHAR004</v>
          </cell>
        </row>
        <row r="1993">
          <cell r="A1993" t="str">
            <v>SABCTEST601</v>
          </cell>
        </row>
        <row r="1994">
          <cell r="A1994" t="str">
            <v>BALIBI601</v>
          </cell>
        </row>
        <row r="1995">
          <cell r="A1995" t="str">
            <v>BALILIMS601</v>
          </cell>
        </row>
      </sheetData>
      <sheetData sheetId="9" refreshError="1"/>
      <sheetData sheetId="1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OLEMDOMC001</v>
          </cell>
        </row>
        <row r="3">
          <cell r="A3" t="str">
            <v>CMRUCT22064</v>
          </cell>
        </row>
        <row r="4">
          <cell r="A4" t="str">
            <v>CMRLPT22055</v>
          </cell>
        </row>
        <row r="5">
          <cell r="A5" t="str">
            <v>CMRUCT21048</v>
          </cell>
        </row>
        <row r="6">
          <cell r="A6" t="str">
            <v>CMRLPT24186</v>
          </cell>
        </row>
        <row r="7">
          <cell r="A7" t="str">
            <v>CMRLPT22039</v>
          </cell>
        </row>
        <row r="8">
          <cell r="A8" t="str">
            <v>CMRUCT23033</v>
          </cell>
        </row>
        <row r="9">
          <cell r="A9" t="str">
            <v>CMRUCT20115</v>
          </cell>
        </row>
        <row r="10">
          <cell r="A10" t="str">
            <v>CMRUCT23034</v>
          </cell>
        </row>
        <row r="11">
          <cell r="A11" t="str">
            <v>CMRLPT23142</v>
          </cell>
        </row>
        <row r="12">
          <cell r="A12" t="str">
            <v>CMRUCT24054</v>
          </cell>
        </row>
        <row r="13">
          <cell r="A13" t="str">
            <v>CMRLPT23159</v>
          </cell>
        </row>
        <row r="14">
          <cell r="A14" t="str">
            <v>CMRUCT24060</v>
          </cell>
        </row>
        <row r="15">
          <cell r="A15" t="str">
            <v>CMRUCT23081</v>
          </cell>
        </row>
        <row r="16">
          <cell r="A16" t="str">
            <v>SABCPDDK101</v>
          </cell>
        </row>
        <row r="17">
          <cell r="A17" t="str">
            <v>CMRUCT19013</v>
          </cell>
        </row>
        <row r="18">
          <cell r="A18" t="str">
            <v>SABCTSE102</v>
          </cell>
        </row>
        <row r="19">
          <cell r="A19" t="str">
            <v>SABCLEARN101</v>
          </cell>
        </row>
        <row r="20">
          <cell r="A20" t="str">
            <v>CMRLPT20071</v>
          </cell>
        </row>
        <row r="21">
          <cell r="A21" t="str">
            <v>CMRLPT22144</v>
          </cell>
        </row>
        <row r="22">
          <cell r="A22" t="str">
            <v>CMRUCT24115</v>
          </cell>
        </row>
        <row r="23">
          <cell r="A23" t="str">
            <v>CMRUCT23240</v>
          </cell>
        </row>
        <row r="24">
          <cell r="A24" t="str">
            <v>CMRUCT23196</v>
          </cell>
        </row>
        <row r="25">
          <cell r="A25" t="str">
            <v>CMRLPT23227</v>
          </cell>
        </row>
        <row r="26">
          <cell r="A26" t="str">
            <v>CMRUCT19151</v>
          </cell>
        </row>
        <row r="27">
          <cell r="A27" t="str">
            <v>CMRLPT21027</v>
          </cell>
        </row>
        <row r="28">
          <cell r="A28" t="str">
            <v>SABCKPI1031</v>
          </cell>
        </row>
        <row r="29">
          <cell r="A29" t="str">
            <v>CMRLPT21059</v>
          </cell>
        </row>
        <row r="30">
          <cell r="A30" t="str">
            <v>CMRUCT24010</v>
          </cell>
        </row>
        <row r="31">
          <cell r="A31" t="str">
            <v>SABCEBICS102</v>
          </cell>
        </row>
        <row r="32">
          <cell r="A32" t="str">
            <v>SABCBI102</v>
          </cell>
        </row>
        <row r="33">
          <cell r="A33" t="str">
            <v>SABCGED105</v>
          </cell>
        </row>
        <row r="34">
          <cell r="A34" t="str">
            <v>CMRLPT21064</v>
          </cell>
        </row>
        <row r="35">
          <cell r="A35" t="str">
            <v>CMRLPT23269</v>
          </cell>
        </row>
        <row r="36">
          <cell r="A36" t="str">
            <v>SABCMASS101</v>
          </cell>
        </row>
        <row r="37">
          <cell r="A37" t="str">
            <v>SABCFUTU101</v>
          </cell>
        </row>
        <row r="38">
          <cell r="A38" t="str">
            <v>CMRUCT24078</v>
          </cell>
        </row>
        <row r="39">
          <cell r="A39" t="str">
            <v>CMRUCT23032</v>
          </cell>
        </row>
        <row r="40">
          <cell r="A40" t="str">
            <v>CMRLPT22040</v>
          </cell>
        </row>
        <row r="41">
          <cell r="A41" t="str">
            <v>SABCISO102</v>
          </cell>
        </row>
        <row r="42">
          <cell r="A42" t="str">
            <v>CMRLPT23289</v>
          </cell>
        </row>
        <row r="43">
          <cell r="A43" t="str">
            <v>CMRLPT22037</v>
          </cell>
        </row>
        <row r="44">
          <cell r="A44" t="str">
            <v>SOUAMOS101</v>
          </cell>
        </row>
        <row r="45">
          <cell r="A45" t="str">
            <v>CMRLPT23319</v>
          </cell>
        </row>
        <row r="46">
          <cell r="A46" t="str">
            <v>CMRLPT23243</v>
          </cell>
        </row>
        <row r="47">
          <cell r="A47" t="str">
            <v>CMRUCT22133</v>
          </cell>
        </row>
        <row r="48">
          <cell r="A48" t="str">
            <v>CMRLPT24064</v>
          </cell>
        </row>
        <row r="49">
          <cell r="A49" t="str">
            <v>CMRLPT23054</v>
          </cell>
        </row>
        <row r="50">
          <cell r="A50" t="str">
            <v>CMRUCT19166</v>
          </cell>
        </row>
        <row r="51">
          <cell r="A51" t="str">
            <v>CMRUCT22065</v>
          </cell>
        </row>
        <row r="52">
          <cell r="A52" t="str">
            <v>CMRUCT24079</v>
          </cell>
        </row>
        <row r="53">
          <cell r="A53" t="str">
            <v>CMRLPT22075</v>
          </cell>
        </row>
        <row r="54">
          <cell r="A54" t="str">
            <v>CMRLPT19265</v>
          </cell>
        </row>
        <row r="55">
          <cell r="A55" t="str">
            <v>CMRLPT19057</v>
          </cell>
        </row>
        <row r="56">
          <cell r="A56" t="str">
            <v>CMRLPT22019</v>
          </cell>
        </row>
        <row r="57">
          <cell r="A57" t="str">
            <v>CMRLPT24202</v>
          </cell>
        </row>
        <row r="58">
          <cell r="A58" t="str">
            <v>CMRLPT24011</v>
          </cell>
        </row>
        <row r="59">
          <cell r="A59" t="str">
            <v>CMRUCT23215</v>
          </cell>
        </row>
        <row r="60">
          <cell r="A60" t="str">
            <v>CMRLPT21118</v>
          </cell>
        </row>
        <row r="61">
          <cell r="A61" t="str">
            <v>CMRUCT23097</v>
          </cell>
        </row>
        <row r="62">
          <cell r="A62" t="str">
            <v>CMRLPT22095</v>
          </cell>
        </row>
        <row r="63">
          <cell r="A63" t="str">
            <v>CMRUCT23116</v>
          </cell>
        </row>
        <row r="64">
          <cell r="A64" t="str">
            <v>CMRLPT23097</v>
          </cell>
        </row>
        <row r="65">
          <cell r="A65" t="str">
            <v>CMRLPT19325</v>
          </cell>
        </row>
        <row r="66">
          <cell r="A66" t="str">
            <v>CMRUCT23237</v>
          </cell>
        </row>
        <row r="67">
          <cell r="A67" t="str">
            <v>CMRLPT24076</v>
          </cell>
        </row>
        <row r="68">
          <cell r="A68" t="str">
            <v>SABCGED103</v>
          </cell>
        </row>
        <row r="69">
          <cell r="A69" t="str">
            <v>CMRLPT21161</v>
          </cell>
        </row>
        <row r="70">
          <cell r="A70" t="str">
            <v>CMRUCT20057</v>
          </cell>
        </row>
        <row r="71">
          <cell r="A71" t="str">
            <v>CMRLPT23176</v>
          </cell>
        </row>
        <row r="72">
          <cell r="A72" t="str">
            <v>CMRLPT24119</v>
          </cell>
        </row>
        <row r="73">
          <cell r="A73" t="str">
            <v>CMRUCT24040</v>
          </cell>
        </row>
        <row r="74">
          <cell r="A74" t="str">
            <v>CMRUCT22119</v>
          </cell>
        </row>
        <row r="75">
          <cell r="A75" t="str">
            <v>CMRUCT22004</v>
          </cell>
        </row>
        <row r="76">
          <cell r="A76" t="str">
            <v>CMRUCT22123</v>
          </cell>
        </row>
        <row r="77">
          <cell r="A77" t="str">
            <v>CMRLPT21101</v>
          </cell>
        </row>
        <row r="78">
          <cell r="A78" t="str">
            <v>CMRUCT19086</v>
          </cell>
        </row>
        <row r="79">
          <cell r="A79" t="str">
            <v>CMRUCT20089</v>
          </cell>
        </row>
        <row r="80">
          <cell r="A80" t="str">
            <v>CMRLPT24138</v>
          </cell>
        </row>
        <row r="81">
          <cell r="A81" t="str">
            <v>CMRUCT23109</v>
          </cell>
        </row>
        <row r="82">
          <cell r="A82" t="str">
            <v>CMRUCT21067</v>
          </cell>
        </row>
        <row r="83">
          <cell r="A83" t="str">
            <v>CMRUCT19135</v>
          </cell>
        </row>
        <row r="84">
          <cell r="A84" t="str">
            <v>CMRUCT22109</v>
          </cell>
        </row>
        <row r="85">
          <cell r="A85" t="str">
            <v>CMRUCT20073</v>
          </cell>
        </row>
        <row r="86">
          <cell r="A86" t="str">
            <v>CMRLPT20085</v>
          </cell>
        </row>
        <row r="87">
          <cell r="A87" t="str">
            <v>YAOUDOMC002</v>
          </cell>
        </row>
        <row r="88">
          <cell r="A88" t="str">
            <v>CMRLPT21109</v>
          </cell>
        </row>
        <row r="89">
          <cell r="A89" t="str">
            <v>CMRUCT21087</v>
          </cell>
        </row>
        <row r="90">
          <cell r="A90" t="str">
            <v>CMRUCT23023</v>
          </cell>
        </row>
        <row r="91">
          <cell r="A91" t="str">
            <v>CMRUCT22157</v>
          </cell>
        </row>
        <row r="92">
          <cell r="A92" t="str">
            <v>CMRUCT21011</v>
          </cell>
        </row>
        <row r="93">
          <cell r="A93" t="str">
            <v>CMRLPT19179</v>
          </cell>
        </row>
        <row r="94">
          <cell r="A94" t="str">
            <v>SABCMOS201</v>
          </cell>
        </row>
        <row r="95">
          <cell r="A95" t="str">
            <v>CMRUCT20077</v>
          </cell>
        </row>
        <row r="96">
          <cell r="A96" t="str">
            <v>CMRLPT23131</v>
          </cell>
        </row>
        <row r="97">
          <cell r="A97" t="str">
            <v>CMRUCT22033</v>
          </cell>
        </row>
        <row r="98">
          <cell r="A98" t="str">
            <v>BALIBI101</v>
          </cell>
        </row>
        <row r="99">
          <cell r="A99" t="str">
            <v>CMRLPT22026</v>
          </cell>
        </row>
        <row r="100">
          <cell r="A100" t="str">
            <v>CMRLPT24185</v>
          </cell>
        </row>
        <row r="101">
          <cell r="A101" t="str">
            <v>CMRUCT20155</v>
          </cell>
        </row>
        <row r="102">
          <cell r="A102" t="str">
            <v>CMRLPT19161</v>
          </cell>
        </row>
        <row r="103">
          <cell r="A103" t="str">
            <v>CMRLPT20078</v>
          </cell>
        </row>
        <row r="104">
          <cell r="A104" t="str">
            <v>CMRUCT21105</v>
          </cell>
        </row>
        <row r="105">
          <cell r="A105" t="str">
            <v>CMRUCT24162</v>
          </cell>
        </row>
        <row r="106">
          <cell r="A106" t="str">
            <v>CMRUCT24062</v>
          </cell>
        </row>
        <row r="107">
          <cell r="A107" t="str">
            <v>CMRLPT21010</v>
          </cell>
        </row>
        <row r="108">
          <cell r="A108" t="str">
            <v>CMRUCT23217</v>
          </cell>
        </row>
        <row r="109">
          <cell r="A109" t="str">
            <v>CMRUCT21008</v>
          </cell>
        </row>
        <row r="110">
          <cell r="A110" t="str">
            <v>CMRLPT23129</v>
          </cell>
        </row>
        <row r="111">
          <cell r="A111" t="str">
            <v>CMRLPT20051</v>
          </cell>
        </row>
        <row r="112">
          <cell r="A112" t="str">
            <v>SOCADOMC002</v>
          </cell>
        </row>
        <row r="113">
          <cell r="A113" t="str">
            <v>CMRLPT23100</v>
          </cell>
        </row>
        <row r="114">
          <cell r="A114" t="str">
            <v>CMRUCT24023</v>
          </cell>
        </row>
        <row r="115">
          <cell r="A115" t="str">
            <v>CMRLPT21160</v>
          </cell>
        </row>
        <row r="116">
          <cell r="A116" t="str">
            <v>CMRLPT21154</v>
          </cell>
        </row>
        <row r="117">
          <cell r="A117" t="str">
            <v>CMRLPT23238</v>
          </cell>
        </row>
        <row r="118">
          <cell r="A118" t="str">
            <v>CMRLPT21003</v>
          </cell>
        </row>
        <row r="119">
          <cell r="A119" t="str">
            <v>CMRLPT19170</v>
          </cell>
        </row>
        <row r="120">
          <cell r="A120" t="str">
            <v>CMRLPT20001</v>
          </cell>
        </row>
        <row r="121">
          <cell r="A121" t="str">
            <v>CMRUCT20065</v>
          </cell>
        </row>
        <row r="122">
          <cell r="A122" t="str">
            <v>CMRLPT22159</v>
          </cell>
        </row>
        <row r="123">
          <cell r="A123" t="str">
            <v>CMRUCT23119</v>
          </cell>
        </row>
        <row r="124">
          <cell r="A124" t="str">
            <v>CMRLPT23207</v>
          </cell>
        </row>
        <row r="125">
          <cell r="A125" t="str">
            <v>CMRUCT22031</v>
          </cell>
        </row>
        <row r="126">
          <cell r="A126" t="str">
            <v>CMRUCT23039</v>
          </cell>
        </row>
        <row r="127">
          <cell r="A127" t="str">
            <v>CMRLPT19013</v>
          </cell>
        </row>
        <row r="128">
          <cell r="A128" t="str">
            <v>CMRUCT24147</v>
          </cell>
        </row>
        <row r="129">
          <cell r="A129" t="str">
            <v>CMRLPT23078</v>
          </cell>
        </row>
        <row r="130">
          <cell r="A130" t="str">
            <v>CMRUCT23177</v>
          </cell>
        </row>
        <row r="131">
          <cell r="A131" t="str">
            <v>CMRUCT24120</v>
          </cell>
        </row>
        <row r="132">
          <cell r="A132" t="str">
            <v>CMRUCT21066</v>
          </cell>
        </row>
        <row r="133">
          <cell r="A133" t="str">
            <v>CMRLPT19189</v>
          </cell>
        </row>
        <row r="134">
          <cell r="A134" t="str">
            <v>CMRUCT21122</v>
          </cell>
        </row>
        <row r="135">
          <cell r="A135" t="str">
            <v>CMRLPT20117</v>
          </cell>
        </row>
        <row r="136">
          <cell r="A136" t="str">
            <v>CMRLPT19214</v>
          </cell>
        </row>
        <row r="137">
          <cell r="A137" t="str">
            <v>CMRLPT19205</v>
          </cell>
        </row>
        <row r="138">
          <cell r="A138" t="str">
            <v>CMRUCT24156</v>
          </cell>
        </row>
        <row r="139">
          <cell r="A139" t="str">
            <v>CMRUCT24025</v>
          </cell>
        </row>
        <row r="140">
          <cell r="A140" t="str">
            <v>CMRLPT22012</v>
          </cell>
        </row>
        <row r="141">
          <cell r="A141" t="str">
            <v>CMRUCT23223</v>
          </cell>
        </row>
        <row r="142">
          <cell r="A142" t="str">
            <v>BALIDOMC005</v>
          </cell>
        </row>
        <row r="143">
          <cell r="A143" t="str">
            <v>CMRLPT24072</v>
          </cell>
        </row>
        <row r="144">
          <cell r="A144" t="str">
            <v>CMRLPT21158</v>
          </cell>
        </row>
        <row r="145">
          <cell r="A145" t="str">
            <v>CMRUCT23051</v>
          </cell>
        </row>
        <row r="146">
          <cell r="A146" t="str">
            <v>CMRUCT21079</v>
          </cell>
        </row>
        <row r="147">
          <cell r="A147" t="str">
            <v>CMRUCT23072</v>
          </cell>
        </row>
        <row r="148">
          <cell r="A148" t="str">
            <v>CMRUCT20121</v>
          </cell>
        </row>
        <row r="149">
          <cell r="A149" t="str">
            <v>CMRLPT22016</v>
          </cell>
        </row>
        <row r="150">
          <cell r="A150" t="str">
            <v>CMRLPT19166</v>
          </cell>
        </row>
        <row r="151">
          <cell r="A151" t="str">
            <v>CMRUCT20062</v>
          </cell>
        </row>
        <row r="152">
          <cell r="A152" t="str">
            <v>CMRLPT21089</v>
          </cell>
        </row>
        <row r="153">
          <cell r="A153" t="str">
            <v>CMRLPT23288</v>
          </cell>
        </row>
        <row r="154">
          <cell r="A154" t="str">
            <v>mescavesndok</v>
          </cell>
        </row>
        <row r="155">
          <cell r="A155" t="str">
            <v>CMRUCT19093</v>
          </cell>
        </row>
        <row r="156">
          <cell r="A156" t="str">
            <v>CMRUCT24005</v>
          </cell>
        </row>
        <row r="157">
          <cell r="A157" t="str">
            <v>CMRUCT20078</v>
          </cell>
        </row>
        <row r="158">
          <cell r="A158" t="str">
            <v>CMRLPT24068</v>
          </cell>
        </row>
        <row r="159">
          <cell r="A159" t="str">
            <v>CMRUCT20140</v>
          </cell>
        </row>
        <row r="160">
          <cell r="A160" t="str">
            <v>pontbbrassbaf</v>
          </cell>
        </row>
        <row r="161">
          <cell r="A161" t="str">
            <v>CMRUCT20055</v>
          </cell>
        </row>
        <row r="162">
          <cell r="A162" t="str">
            <v>CMRUCT23252</v>
          </cell>
        </row>
        <row r="163">
          <cell r="A163" t="str">
            <v>CMRLPT21019</v>
          </cell>
        </row>
        <row r="164">
          <cell r="A164" t="str">
            <v>CMRUCT21071</v>
          </cell>
        </row>
        <row r="165">
          <cell r="A165" t="str">
            <v>CMRLPT21167</v>
          </cell>
        </row>
        <row r="166">
          <cell r="A166" t="str">
            <v>CMRUCT22092</v>
          </cell>
        </row>
        <row r="167">
          <cell r="A167" t="str">
            <v>CMRUCT23332</v>
          </cell>
        </row>
        <row r="168">
          <cell r="A168" t="str">
            <v>CMRUCT24049</v>
          </cell>
        </row>
        <row r="169">
          <cell r="A169" t="str">
            <v>CMRLPT21031</v>
          </cell>
        </row>
        <row r="170">
          <cell r="A170" t="str">
            <v>CMRLPT21103</v>
          </cell>
        </row>
        <row r="171">
          <cell r="A171" t="str">
            <v>CMRLPT19273</v>
          </cell>
        </row>
        <row r="172">
          <cell r="A172" t="str">
            <v>CMRUCT23183</v>
          </cell>
        </row>
        <row r="173">
          <cell r="A173" t="str">
            <v>CMRUCT24080</v>
          </cell>
        </row>
        <row r="174">
          <cell r="A174" t="str">
            <v>CMRLPT19363</v>
          </cell>
        </row>
        <row r="175">
          <cell r="A175" t="str">
            <v>CMRUCT23312</v>
          </cell>
        </row>
        <row r="176">
          <cell r="A176" t="str">
            <v>CMRLPT21026</v>
          </cell>
        </row>
        <row r="177">
          <cell r="A177" t="str">
            <v>CMRLPT19154</v>
          </cell>
        </row>
        <row r="178">
          <cell r="A178" t="str">
            <v>CMRLPT22096</v>
          </cell>
        </row>
        <row r="179">
          <cell r="A179" t="str">
            <v>CMRLPT22093</v>
          </cell>
        </row>
        <row r="180">
          <cell r="A180" t="str">
            <v>CMRLPT21092</v>
          </cell>
        </row>
        <row r="181">
          <cell r="A181" t="str">
            <v>CMRUCT24097</v>
          </cell>
        </row>
        <row r="182">
          <cell r="A182" t="str">
            <v>CMRLPT24061</v>
          </cell>
        </row>
        <row r="183">
          <cell r="A183" t="str">
            <v>CMRUCT23076</v>
          </cell>
        </row>
        <row r="184">
          <cell r="A184" t="str">
            <v>CMRLPT20014</v>
          </cell>
        </row>
        <row r="185">
          <cell r="A185" t="str">
            <v>CMRUCT24003</v>
          </cell>
        </row>
        <row r="186">
          <cell r="A186" t="str">
            <v>mescavesyde</v>
          </cell>
        </row>
        <row r="187">
          <cell r="A187" t="str">
            <v>SEMCPDDK101</v>
          </cell>
        </row>
        <row r="188">
          <cell r="A188" t="str">
            <v>CMRLPT23260</v>
          </cell>
        </row>
        <row r="189">
          <cell r="A189" t="str">
            <v>CMRLPT21110</v>
          </cell>
        </row>
        <row r="190">
          <cell r="A190" t="str">
            <v>CMRUCT21112</v>
          </cell>
        </row>
        <row r="191">
          <cell r="A191" t="str">
            <v>CMRUCT21031</v>
          </cell>
        </row>
        <row r="192">
          <cell r="A192" t="str">
            <v>CMRUCT22113</v>
          </cell>
        </row>
        <row r="193">
          <cell r="A193" t="str">
            <v>CMRLPT19239</v>
          </cell>
        </row>
        <row r="194">
          <cell r="A194" t="str">
            <v>CMRUCT23164</v>
          </cell>
        </row>
        <row r="195">
          <cell r="A195" t="str">
            <v>CMRLPT22071</v>
          </cell>
        </row>
        <row r="196">
          <cell r="A196" t="str">
            <v>CMRLPT22025</v>
          </cell>
        </row>
        <row r="197">
          <cell r="A197" t="str">
            <v>CMRLPT24198</v>
          </cell>
        </row>
        <row r="198">
          <cell r="A198" t="str">
            <v>CMRUCT24070</v>
          </cell>
        </row>
        <row r="199">
          <cell r="A199" t="str">
            <v>CMRUCT23127</v>
          </cell>
        </row>
        <row r="200">
          <cell r="A200" t="str">
            <v>CMRUCT24015</v>
          </cell>
        </row>
        <row r="201">
          <cell r="A201" t="str">
            <v>CMRUCT23064</v>
          </cell>
        </row>
        <row r="202">
          <cell r="A202" t="str">
            <v>CMRLPT23039</v>
          </cell>
        </row>
        <row r="203">
          <cell r="A203" t="str">
            <v>CMRUCT24109</v>
          </cell>
        </row>
        <row r="204">
          <cell r="A204" t="str">
            <v>messgxgaro</v>
          </cell>
        </row>
        <row r="205">
          <cell r="A205" t="str">
            <v>CMRLPT23246</v>
          </cell>
        </row>
        <row r="206">
          <cell r="A206" t="str">
            <v>CMRLPT24149</v>
          </cell>
        </row>
        <row r="207">
          <cell r="A207" t="str">
            <v>CMRLPT24121</v>
          </cell>
        </row>
        <row r="208">
          <cell r="A208" t="str">
            <v>CMRLPT21119</v>
          </cell>
        </row>
        <row r="209">
          <cell r="A209" t="str">
            <v>CMRUCT20081</v>
          </cell>
        </row>
        <row r="210">
          <cell r="A210" t="str">
            <v>CMRUCT21127</v>
          </cell>
        </row>
        <row r="211">
          <cell r="A211" t="str">
            <v>CMRUCT23088</v>
          </cell>
        </row>
        <row r="212">
          <cell r="A212" t="str">
            <v>CMRUCT23174</v>
          </cell>
        </row>
        <row r="213">
          <cell r="A213" t="str">
            <v>CMRLPT23051</v>
          </cell>
        </row>
        <row r="214">
          <cell r="A214" t="str">
            <v>CMRLPT22082</v>
          </cell>
        </row>
        <row r="215">
          <cell r="A215" t="str">
            <v>CMRLPT21128</v>
          </cell>
        </row>
        <row r="216">
          <cell r="A216" t="str">
            <v>CMRUCT23156</v>
          </cell>
        </row>
        <row r="217">
          <cell r="A217" t="str">
            <v>CMRLPT22138</v>
          </cell>
        </row>
        <row r="218">
          <cell r="A218" t="str">
            <v>CMRUCT22049</v>
          </cell>
        </row>
        <row r="219">
          <cell r="A219" t="str">
            <v>CMRUCT22027</v>
          </cell>
        </row>
        <row r="220">
          <cell r="A220" t="str">
            <v>cmrlpt22197</v>
          </cell>
        </row>
        <row r="221">
          <cell r="A221" t="str">
            <v>CMRUCT24006</v>
          </cell>
        </row>
        <row r="222">
          <cell r="A222" t="str">
            <v>CMRUCT23294</v>
          </cell>
        </row>
        <row r="223">
          <cell r="A223" t="str">
            <v>CMRLPT22049</v>
          </cell>
        </row>
        <row r="224">
          <cell r="A224" t="str">
            <v>CMRLPT20056</v>
          </cell>
        </row>
        <row r="225">
          <cell r="A225" t="str">
            <v>CMRUCT24055</v>
          </cell>
        </row>
        <row r="226">
          <cell r="A226" t="str">
            <v>SABCSQRH101</v>
          </cell>
        </row>
        <row r="227">
          <cell r="A227" t="str">
            <v>CMRLPT21036</v>
          </cell>
        </row>
        <row r="228">
          <cell r="A228" t="str">
            <v>CMRLPT23222</v>
          </cell>
        </row>
        <row r="229">
          <cell r="A229" t="str">
            <v>CMRLPT23270</v>
          </cell>
        </row>
        <row r="230">
          <cell r="A230" t="str">
            <v>YAOUBACK101</v>
          </cell>
        </row>
        <row r="231">
          <cell r="A231" t="str">
            <v>CMRLPT22133</v>
          </cell>
        </row>
        <row r="232">
          <cell r="A232" t="str">
            <v>CMRUCT21120</v>
          </cell>
        </row>
        <row r="233">
          <cell r="A233" t="str">
            <v>CMRLPT24080</v>
          </cell>
        </row>
        <row r="234">
          <cell r="A234" t="str">
            <v>SABCGLPI601</v>
          </cell>
        </row>
        <row r="235">
          <cell r="A235" t="str">
            <v>SABCDIMO101</v>
          </cell>
        </row>
        <row r="236">
          <cell r="A236" t="str">
            <v>CMRLPT22070</v>
          </cell>
        </row>
        <row r="237">
          <cell r="A237" t="str">
            <v>CMRLPT19181</v>
          </cell>
        </row>
        <row r="238">
          <cell r="A238" t="str">
            <v>CMRLPT23064</v>
          </cell>
        </row>
        <row r="239">
          <cell r="A239" t="str">
            <v>CMRLPT19165</v>
          </cell>
        </row>
        <row r="240">
          <cell r="A240" t="str">
            <v>CMRUCT21106</v>
          </cell>
        </row>
        <row r="241">
          <cell r="A241" t="str">
            <v>MESCONDNDOK1</v>
          </cell>
        </row>
        <row r="242">
          <cell r="A242" t="str">
            <v>CMRUCT23071</v>
          </cell>
        </row>
        <row r="243">
          <cell r="A243" t="str">
            <v>CMRLPT22015</v>
          </cell>
        </row>
        <row r="244">
          <cell r="A244" t="str">
            <v>CMRLPT23292</v>
          </cell>
        </row>
        <row r="245">
          <cell r="A245" t="str">
            <v>CMRUCT23243</v>
          </cell>
        </row>
        <row r="246">
          <cell r="A246" t="str">
            <v>CMRUCT24077</v>
          </cell>
        </row>
        <row r="247">
          <cell r="A247" t="str">
            <v>CMRLPT21124</v>
          </cell>
        </row>
        <row r="248">
          <cell r="A248" t="str">
            <v>CMRUCT19246</v>
          </cell>
        </row>
        <row r="249">
          <cell r="A249" t="str">
            <v>CMRLPT23036</v>
          </cell>
        </row>
        <row r="250">
          <cell r="A250" t="str">
            <v>CMRLPT21047</v>
          </cell>
        </row>
        <row r="251">
          <cell r="A251" t="str">
            <v>CMRLPT22204</v>
          </cell>
        </row>
        <row r="252">
          <cell r="A252" t="str">
            <v>CMRLPT23101</v>
          </cell>
        </row>
        <row r="253">
          <cell r="A253" t="str">
            <v>CMRUCT23160</v>
          </cell>
        </row>
        <row r="254">
          <cell r="A254" t="str">
            <v>CMRUCT24119</v>
          </cell>
        </row>
        <row r="255">
          <cell r="A255" t="str">
            <v>CMRLPT19173</v>
          </cell>
        </row>
        <row r="256">
          <cell r="A256" t="str">
            <v>CMRLPT23038</v>
          </cell>
        </row>
        <row r="257">
          <cell r="A257" t="str">
            <v>CMRUCT19130</v>
          </cell>
        </row>
        <row r="258">
          <cell r="A258" t="str">
            <v>CMRLPT22068</v>
          </cell>
        </row>
        <row r="259">
          <cell r="A259" t="str">
            <v>CMRLPT23104</v>
          </cell>
        </row>
        <row r="260">
          <cell r="A260" t="str">
            <v>CMRLPT24099</v>
          </cell>
        </row>
        <row r="261">
          <cell r="A261" t="str">
            <v>CMRUCT23138</v>
          </cell>
        </row>
        <row r="262">
          <cell r="A262" t="str">
            <v>CMRLPT21125</v>
          </cell>
        </row>
        <row r="263">
          <cell r="A263" t="str">
            <v>CMRUCT21014</v>
          </cell>
        </row>
        <row r="264">
          <cell r="A264" t="str">
            <v>CMRUCT23259</v>
          </cell>
        </row>
        <row r="265">
          <cell r="A265" t="str">
            <v>CMRUCT19194</v>
          </cell>
        </row>
        <row r="266">
          <cell r="A266" t="str">
            <v>CMRLPT23318</v>
          </cell>
        </row>
        <row r="267">
          <cell r="A267" t="str">
            <v>CMRUCT24027</v>
          </cell>
        </row>
        <row r="268">
          <cell r="A268" t="str">
            <v>CMRLPT23081</v>
          </cell>
        </row>
        <row r="269">
          <cell r="A269" t="str">
            <v>CMRUCT23024</v>
          </cell>
        </row>
        <row r="270">
          <cell r="A270" t="str">
            <v>CMRLPT23197</v>
          </cell>
        </row>
        <row r="271">
          <cell r="A271" t="str">
            <v>CMRLPT24031</v>
          </cell>
        </row>
        <row r="272">
          <cell r="A272" t="str">
            <v>CMRUCT19220</v>
          </cell>
        </row>
        <row r="273">
          <cell r="A273" t="str">
            <v>CMRLPT24075</v>
          </cell>
        </row>
        <row r="274">
          <cell r="A274" t="str">
            <v>CMRUCT23308</v>
          </cell>
        </row>
        <row r="275">
          <cell r="A275" t="str">
            <v>CMRUCT19014</v>
          </cell>
        </row>
        <row r="276">
          <cell r="A276" t="str">
            <v>CMRUCT22078</v>
          </cell>
        </row>
        <row r="277">
          <cell r="A277" t="str">
            <v>CMRLPT24185</v>
          </cell>
        </row>
        <row r="278">
          <cell r="A278" t="str">
            <v>CMRLPT24173</v>
          </cell>
        </row>
        <row r="279">
          <cell r="A279" t="str">
            <v>CMRLPT23223</v>
          </cell>
        </row>
        <row r="280">
          <cell r="A280" t="str">
            <v>CMRLPT19167</v>
          </cell>
        </row>
        <row r="281">
          <cell r="A281" t="str">
            <v>CMRUCT21054</v>
          </cell>
        </row>
        <row r="282">
          <cell r="A282" t="str">
            <v>CMRLPT22187</v>
          </cell>
        </row>
        <row r="283">
          <cell r="A283" t="str">
            <v>CMRLPT22136</v>
          </cell>
        </row>
        <row r="284">
          <cell r="A284" t="str">
            <v>CMRLPT20075</v>
          </cell>
        </row>
        <row r="285">
          <cell r="A285" t="str">
            <v>CMRUCT24068</v>
          </cell>
        </row>
        <row r="286">
          <cell r="A286" t="str">
            <v>CMRLPT21121</v>
          </cell>
        </row>
        <row r="287">
          <cell r="A287" t="str">
            <v>CMRUCT24090</v>
          </cell>
        </row>
        <row r="288">
          <cell r="A288" t="str">
            <v>CMRLPT23282</v>
          </cell>
        </row>
        <row r="289">
          <cell r="A289" t="str">
            <v>CMRUCT22160</v>
          </cell>
        </row>
        <row r="290">
          <cell r="A290" t="str">
            <v>CMRLPT24204</v>
          </cell>
        </row>
        <row r="291">
          <cell r="A291" t="str">
            <v>CMRLPT21107</v>
          </cell>
        </row>
        <row r="292">
          <cell r="A292" t="str">
            <v>CMRLPT19219</v>
          </cell>
        </row>
        <row r="293">
          <cell r="A293" t="str">
            <v>BONADOMC002</v>
          </cell>
        </row>
        <row r="294">
          <cell r="A294" t="str">
            <v>CMRUCT24122</v>
          </cell>
        </row>
        <row r="295">
          <cell r="A295" t="str">
            <v>CMRLPT22009</v>
          </cell>
        </row>
        <row r="296">
          <cell r="A296" t="str">
            <v>CMRLPT19368</v>
          </cell>
        </row>
        <row r="297">
          <cell r="A297" t="str">
            <v>CMRLPT23071</v>
          </cell>
        </row>
        <row r="298">
          <cell r="A298" t="str">
            <v>CMRUCT21092</v>
          </cell>
        </row>
        <row r="299">
          <cell r="A299" t="str">
            <v>CMRLPT19209</v>
          </cell>
        </row>
        <row r="300">
          <cell r="A300" t="str">
            <v>CMRLPT21015</v>
          </cell>
        </row>
        <row r="301">
          <cell r="A301" t="str">
            <v>CMRLPT24021</v>
          </cell>
        </row>
        <row r="302">
          <cell r="A302" t="str">
            <v>CMRLPT24003</v>
          </cell>
        </row>
        <row r="303">
          <cell r="A303" t="str">
            <v>CMRLPT22103</v>
          </cell>
        </row>
        <row r="304">
          <cell r="A304" t="str">
            <v>CMRUCT22036</v>
          </cell>
        </row>
        <row r="305">
          <cell r="A305" t="str">
            <v>CMRUCT21121</v>
          </cell>
        </row>
        <row r="306">
          <cell r="A306" t="str">
            <v>CMRUCT23028</v>
          </cell>
        </row>
        <row r="307">
          <cell r="A307" t="str">
            <v>CMRLPT23231</v>
          </cell>
        </row>
        <row r="308">
          <cell r="A308" t="str">
            <v>CMRUCT21016</v>
          </cell>
        </row>
        <row r="309">
          <cell r="A309" t="str">
            <v>CMRLPT23151</v>
          </cell>
        </row>
        <row r="310">
          <cell r="A310" t="str">
            <v>CMRLPT24163</v>
          </cell>
        </row>
        <row r="311">
          <cell r="A311" t="str">
            <v>CMRUCT23129</v>
          </cell>
        </row>
        <row r="312">
          <cell r="A312" t="str">
            <v>CMRLPT20025</v>
          </cell>
        </row>
        <row r="313">
          <cell r="A313" t="str">
            <v>CMRUCT21135</v>
          </cell>
        </row>
        <row r="314">
          <cell r="A314" t="str">
            <v>CMRLPT22101</v>
          </cell>
        </row>
        <row r="315">
          <cell r="A315" t="str">
            <v>CMRLPT22131</v>
          </cell>
        </row>
        <row r="316">
          <cell r="A316" t="str">
            <v>CMRUCT20087</v>
          </cell>
        </row>
        <row r="317">
          <cell r="A317" t="str">
            <v>CMRLPT21106</v>
          </cell>
        </row>
        <row r="318">
          <cell r="A318" t="str">
            <v>CMRLPT23112</v>
          </cell>
        </row>
        <row r="319">
          <cell r="A319" t="str">
            <v>CMRLPT24120</v>
          </cell>
        </row>
        <row r="320">
          <cell r="A320" t="str">
            <v>SABCVPRX103</v>
          </cell>
        </row>
        <row r="321">
          <cell r="A321" t="str">
            <v>CMRLPT20011</v>
          </cell>
        </row>
        <row r="322">
          <cell r="A322" t="str">
            <v>CMRLPT20022</v>
          </cell>
        </row>
        <row r="323">
          <cell r="A323" t="str">
            <v>CMRUCT23133</v>
          </cell>
        </row>
        <row r="324">
          <cell r="A324" t="str">
            <v>CMRLPT23154</v>
          </cell>
        </row>
        <row r="325">
          <cell r="A325" t="str">
            <v>CMRLPT21014</v>
          </cell>
        </row>
        <row r="326">
          <cell r="A326" t="str">
            <v>CMRUCT22054</v>
          </cell>
        </row>
        <row r="327">
          <cell r="A327" t="str">
            <v>SABCWIFI601</v>
          </cell>
        </row>
        <row r="328">
          <cell r="A328" t="str">
            <v>cmruct23043</v>
          </cell>
        </row>
        <row r="329">
          <cell r="A329" t="str">
            <v>CMRLPT24118</v>
          </cell>
        </row>
        <row r="330">
          <cell r="A330" t="str">
            <v>CMRLPT23013</v>
          </cell>
        </row>
        <row r="331">
          <cell r="A331" t="str">
            <v>SEMCSHARG101</v>
          </cell>
        </row>
        <row r="332">
          <cell r="A332" t="str">
            <v>SABCSOC101</v>
          </cell>
        </row>
        <row r="333">
          <cell r="A333" t="str">
            <v>cmruct20108</v>
          </cell>
        </row>
        <row r="334">
          <cell r="A334" t="str">
            <v>CMRLPT21066</v>
          </cell>
        </row>
        <row r="335">
          <cell r="A335" t="str">
            <v>CMRLPT23008</v>
          </cell>
        </row>
        <row r="336">
          <cell r="A336" t="str">
            <v>CMRUCT22161</v>
          </cell>
        </row>
        <row r="337">
          <cell r="A337" t="str">
            <v>CMRLPT22064</v>
          </cell>
        </row>
        <row r="338">
          <cell r="A338" t="str">
            <v>CMRUCT23062</v>
          </cell>
        </row>
        <row r="339">
          <cell r="A339" t="str">
            <v>CMRLPT21126</v>
          </cell>
        </row>
        <row r="340">
          <cell r="A340" t="str">
            <v>CMRUCT24007</v>
          </cell>
        </row>
        <row r="341">
          <cell r="A341" t="str">
            <v>CMRUCT21013</v>
          </cell>
        </row>
        <row r="342">
          <cell r="A342" t="str">
            <v>CMRLPT18028</v>
          </cell>
        </row>
        <row r="343">
          <cell r="A343" t="str">
            <v>CMRLPT24060</v>
          </cell>
        </row>
        <row r="344">
          <cell r="A344" t="str">
            <v>CMRLPT19088</v>
          </cell>
        </row>
        <row r="345">
          <cell r="A345" t="str">
            <v>CMRLPT24134</v>
          </cell>
        </row>
        <row r="346">
          <cell r="A346" t="str">
            <v>CMRUCT22010</v>
          </cell>
        </row>
        <row r="347">
          <cell r="A347" t="str">
            <v>CMRLPT23019</v>
          </cell>
        </row>
        <row r="348">
          <cell r="A348" t="str">
            <v>SABCSHAR103</v>
          </cell>
        </row>
        <row r="349">
          <cell r="A349" t="str">
            <v>CMRUCT24059</v>
          </cell>
        </row>
        <row r="350">
          <cell r="A350" t="str">
            <v>CMRLPT19156</v>
          </cell>
        </row>
        <row r="351">
          <cell r="A351" t="str">
            <v>CMRUCT21053</v>
          </cell>
        </row>
        <row r="352">
          <cell r="A352" t="str">
            <v>CMRUCT20085</v>
          </cell>
        </row>
        <row r="353">
          <cell r="A353" t="str">
            <v>CMRLPT21143</v>
          </cell>
        </row>
        <row r="354">
          <cell r="A354" t="str">
            <v>CMRLPT23194</v>
          </cell>
        </row>
        <row r="355">
          <cell r="A355" t="str">
            <v>SABCGED104</v>
          </cell>
        </row>
        <row r="356">
          <cell r="A356" t="str">
            <v>CMRUCT23161</v>
          </cell>
        </row>
        <row r="357">
          <cell r="A357" t="str">
            <v>CMRUCT21130</v>
          </cell>
        </row>
        <row r="358">
          <cell r="A358" t="str">
            <v>CMRLPT23300</v>
          </cell>
        </row>
        <row r="359">
          <cell r="A359" t="str">
            <v>CMRUCT20120</v>
          </cell>
        </row>
        <row r="360">
          <cell r="A360" t="str">
            <v>CMRLPT21100</v>
          </cell>
        </row>
        <row r="361">
          <cell r="A361" t="str">
            <v>CMRUCT23117</v>
          </cell>
        </row>
        <row r="362">
          <cell r="A362" t="str">
            <v>CMRLPT23239</v>
          </cell>
        </row>
        <row r="363">
          <cell r="A363" t="str">
            <v>CMRLPT23200</v>
          </cell>
        </row>
        <row r="364">
          <cell r="A364" t="str">
            <v>CMRLPT19318</v>
          </cell>
        </row>
        <row r="365">
          <cell r="A365" t="str">
            <v>CMRLPT24035</v>
          </cell>
        </row>
        <row r="366">
          <cell r="A366" t="str">
            <v>CMRLPT24087</v>
          </cell>
        </row>
        <row r="367">
          <cell r="A367" t="str">
            <v>CMRLPT23306</v>
          </cell>
        </row>
        <row r="368">
          <cell r="A368" t="str">
            <v>CMRLPT22010</v>
          </cell>
        </row>
        <row r="369">
          <cell r="A369" t="str">
            <v>CMRUCT24110</v>
          </cell>
        </row>
        <row r="370">
          <cell r="A370" t="str">
            <v>CMRLPT24166</v>
          </cell>
        </row>
        <row r="371">
          <cell r="A371" t="str">
            <v>CMRLPT23107</v>
          </cell>
        </row>
        <row r="372">
          <cell r="A372" t="str">
            <v>CMRUCT20148</v>
          </cell>
        </row>
        <row r="373">
          <cell r="A373" t="str">
            <v>CMRUCT22139</v>
          </cell>
        </row>
        <row r="374">
          <cell r="A374" t="str">
            <v>SABCSQELO201</v>
          </cell>
        </row>
        <row r="375">
          <cell r="A375" t="str">
            <v>CMRUCT19142</v>
          </cell>
        </row>
        <row r="376">
          <cell r="A376" t="str">
            <v>CMRLPT22032</v>
          </cell>
        </row>
        <row r="377">
          <cell r="A377" t="str">
            <v>CMRUCT20152</v>
          </cell>
        </row>
        <row r="378">
          <cell r="A378" t="str">
            <v>CMRLPT23079</v>
          </cell>
        </row>
        <row r="379">
          <cell r="A379" t="str">
            <v>CMRLPT20010</v>
          </cell>
        </row>
        <row r="380">
          <cell r="A380" t="str">
            <v>CMRLPT22044</v>
          </cell>
        </row>
        <row r="381">
          <cell r="A381" t="str">
            <v>CMRLPT23043</v>
          </cell>
        </row>
        <row r="382">
          <cell r="A382" t="str">
            <v>CMRLPT22107</v>
          </cell>
        </row>
        <row r="383">
          <cell r="A383" t="str">
            <v>CMRUCT21096</v>
          </cell>
        </row>
        <row r="384">
          <cell r="A384" t="str">
            <v>CMRLPT23275</v>
          </cell>
        </row>
        <row r="385">
          <cell r="A385" t="str">
            <v>CMRLPT23158</v>
          </cell>
        </row>
        <row r="386">
          <cell r="A386" t="str">
            <v>CMRLPT20034</v>
          </cell>
        </row>
        <row r="387">
          <cell r="A387" t="str">
            <v>SABCGEDO101</v>
          </cell>
        </row>
        <row r="388">
          <cell r="A388" t="str">
            <v>SABCSQSHAR101</v>
          </cell>
        </row>
        <row r="389">
          <cell r="A389" t="str">
            <v>CMRLPT23166</v>
          </cell>
        </row>
        <row r="390">
          <cell r="A390" t="str">
            <v>SABCSSIS101</v>
          </cell>
        </row>
        <row r="391">
          <cell r="A391" t="str">
            <v>SABCDIMO100</v>
          </cell>
        </row>
        <row r="392">
          <cell r="A392" t="str">
            <v>CMRLPT20063</v>
          </cell>
        </row>
        <row r="393">
          <cell r="A393" t="str">
            <v>CMRUCT23214</v>
          </cell>
        </row>
        <row r="394">
          <cell r="A394" t="str">
            <v>CMRLPT22127</v>
          </cell>
        </row>
        <row r="395">
          <cell r="A395" t="str">
            <v>CMRUCT20080</v>
          </cell>
        </row>
        <row r="396">
          <cell r="A396" t="str">
            <v>CMRUCT23112</v>
          </cell>
        </row>
        <row r="397">
          <cell r="A397" t="str">
            <v>CMRLPT21163</v>
          </cell>
        </row>
        <row r="398">
          <cell r="A398" t="str">
            <v>CMRLPT24015</v>
          </cell>
        </row>
        <row r="399">
          <cell r="A399" t="str">
            <v>CMRLPT24148</v>
          </cell>
        </row>
        <row r="400">
          <cell r="A400" t="str">
            <v>CMRLPT20077</v>
          </cell>
        </row>
        <row r="401">
          <cell r="A401" t="str">
            <v>CMRLPT23023</v>
          </cell>
        </row>
        <row r="402">
          <cell r="A402" t="str">
            <v>CMRLPT19264</v>
          </cell>
        </row>
        <row r="403">
          <cell r="A403" t="str">
            <v>CMRUCT20149</v>
          </cell>
        </row>
        <row r="404">
          <cell r="A404" t="str">
            <v>CMRUCT23218</v>
          </cell>
        </row>
        <row r="405">
          <cell r="A405" t="str">
            <v>CMRLPT19163</v>
          </cell>
        </row>
        <row r="406">
          <cell r="A406" t="str">
            <v>CMRLPT21146</v>
          </cell>
        </row>
        <row r="407">
          <cell r="A407" t="str">
            <v>CMRLPT21150</v>
          </cell>
        </row>
        <row r="408">
          <cell r="A408" t="str">
            <v>CMRLPT19002</v>
          </cell>
        </row>
        <row r="409">
          <cell r="A409" t="str">
            <v>CMRLPT22176</v>
          </cell>
        </row>
        <row r="410">
          <cell r="A410" t="str">
            <v>CMRUCT24108</v>
          </cell>
        </row>
        <row r="411">
          <cell r="A411" t="str">
            <v>CMRLPT23009</v>
          </cell>
        </row>
        <row r="412">
          <cell r="A412" t="str">
            <v>CMRLPT23175</v>
          </cell>
        </row>
        <row r="413">
          <cell r="A413" t="str">
            <v>CMRLPT23027</v>
          </cell>
        </row>
        <row r="414">
          <cell r="A414" t="str">
            <v>CMRUCT23235</v>
          </cell>
        </row>
        <row r="415">
          <cell r="A415" t="str">
            <v>CMRLPT22059</v>
          </cell>
        </row>
        <row r="416">
          <cell r="A416" t="str">
            <v>CMRUCT23238</v>
          </cell>
        </row>
        <row r="417">
          <cell r="A417" t="str">
            <v>CMRLPT22027</v>
          </cell>
        </row>
        <row r="418">
          <cell r="A418" t="str">
            <v>CMRLPT23153</v>
          </cell>
        </row>
        <row r="419">
          <cell r="A419" t="str">
            <v>CMRLPT21156</v>
          </cell>
        </row>
        <row r="420">
          <cell r="A420" t="str">
            <v>CMRLPT19330</v>
          </cell>
        </row>
        <row r="421">
          <cell r="A421" t="str">
            <v>CMRLPT23272</v>
          </cell>
        </row>
        <row r="422">
          <cell r="A422" t="str">
            <v>SABCBIOM101</v>
          </cell>
        </row>
        <row r="423">
          <cell r="A423" t="str">
            <v>CMRLPT24172</v>
          </cell>
        </row>
        <row r="424">
          <cell r="A424" t="str">
            <v>SABCDIMO103</v>
          </cell>
        </row>
        <row r="425">
          <cell r="A425" t="str">
            <v>CMRLPT21115</v>
          </cell>
        </row>
        <row r="426">
          <cell r="A426" t="str">
            <v>CMRUCT22070</v>
          </cell>
        </row>
        <row r="427">
          <cell r="A427" t="str">
            <v>CMRLPT24084</v>
          </cell>
        </row>
        <row r="428">
          <cell r="A428" t="str">
            <v>SABCWIFI101</v>
          </cell>
        </row>
        <row r="429">
          <cell r="A429" t="str">
            <v>CMRLPT23020</v>
          </cell>
        </row>
        <row r="430">
          <cell r="A430" t="str">
            <v>CMRUCT23200</v>
          </cell>
        </row>
        <row r="431">
          <cell r="A431" t="str">
            <v>CMRUCT21094</v>
          </cell>
        </row>
        <row r="432">
          <cell r="A432" t="str">
            <v>CMRUCT19101</v>
          </cell>
        </row>
        <row r="433">
          <cell r="A433" t="str">
            <v>CMRUCT20060</v>
          </cell>
        </row>
        <row r="434">
          <cell r="A434" t="str">
            <v>CMRLPT20054</v>
          </cell>
        </row>
        <row r="435">
          <cell r="A435" t="str">
            <v>CMRLPT23128</v>
          </cell>
        </row>
        <row r="436">
          <cell r="A436" t="str">
            <v>CMRLPT21123</v>
          </cell>
        </row>
        <row r="437">
          <cell r="A437" t="str">
            <v>CMRLPT22174</v>
          </cell>
        </row>
        <row r="438">
          <cell r="A438" t="str">
            <v>CMRUCT23100</v>
          </cell>
        </row>
        <row r="439">
          <cell r="A439" t="str">
            <v>CMRLPT22023</v>
          </cell>
        </row>
        <row r="440">
          <cell r="A440" t="str">
            <v>SABCMOS102</v>
          </cell>
        </row>
        <row r="441">
          <cell r="A441" t="str">
            <v>CMRUCT22146</v>
          </cell>
        </row>
        <row r="442">
          <cell r="A442" t="str">
            <v>CMRUCT23046</v>
          </cell>
        </row>
        <row r="443">
          <cell r="A443" t="str">
            <v>CMRUCT23246</v>
          </cell>
        </row>
        <row r="444">
          <cell r="A444" t="str">
            <v>CMRUCT23050</v>
          </cell>
        </row>
        <row r="445">
          <cell r="A445" t="str">
            <v>CMRLPT19304</v>
          </cell>
        </row>
        <row r="446">
          <cell r="A446" t="str">
            <v>CMRLPT23022</v>
          </cell>
        </row>
        <row r="447">
          <cell r="A447" t="str">
            <v>CMRLPT22139</v>
          </cell>
        </row>
        <row r="448">
          <cell r="A448" t="str">
            <v>CMRLPT24017</v>
          </cell>
        </row>
        <row r="449">
          <cell r="A449" t="str">
            <v>CMRLPT21075</v>
          </cell>
        </row>
        <row r="450">
          <cell r="A450" t="str">
            <v>CMRLPT24144</v>
          </cell>
        </row>
        <row r="451">
          <cell r="A451" t="str">
            <v>CMRLPT21099</v>
          </cell>
        </row>
        <row r="452">
          <cell r="A452" t="str">
            <v>CMRUCT23271</v>
          </cell>
        </row>
        <row r="453">
          <cell r="A453" t="str">
            <v>CMRUCT24094</v>
          </cell>
        </row>
        <row r="454">
          <cell r="A454" t="str">
            <v>CMRLPT24110</v>
          </cell>
        </row>
        <row r="455">
          <cell r="A455" t="str">
            <v>CMRUCT22137</v>
          </cell>
        </row>
        <row r="456">
          <cell r="A456" t="str">
            <v>CMRLPT19200</v>
          </cell>
        </row>
        <row r="457">
          <cell r="A457" t="str">
            <v>CMRLPT22051</v>
          </cell>
        </row>
        <row r="458">
          <cell r="A458" t="str">
            <v>CMRLPT22108</v>
          </cell>
        </row>
        <row r="459">
          <cell r="A459" t="str">
            <v>CMRLPT24154</v>
          </cell>
        </row>
        <row r="460">
          <cell r="A460" t="str">
            <v>CMRLPT19356</v>
          </cell>
        </row>
        <row r="461">
          <cell r="A461" t="str">
            <v>CMRLPT19352</v>
          </cell>
        </row>
        <row r="462">
          <cell r="A462" t="str">
            <v>CMRUCT15071</v>
          </cell>
        </row>
        <row r="463">
          <cell r="A463" t="str">
            <v>CMRLPT24136</v>
          </cell>
        </row>
        <row r="464">
          <cell r="A464" t="str">
            <v>CMRUCT21129</v>
          </cell>
        </row>
        <row r="465">
          <cell r="A465" t="str">
            <v>CMRUCT21039</v>
          </cell>
        </row>
        <row r="466">
          <cell r="A466" t="str">
            <v>SABCVPRX104</v>
          </cell>
        </row>
        <row r="467">
          <cell r="A467" t="str">
            <v>CMRLPT20057</v>
          </cell>
        </row>
        <row r="468">
          <cell r="A468" t="str">
            <v>CMRLPT24081</v>
          </cell>
        </row>
        <row r="469">
          <cell r="A469" t="str">
            <v>CMRLPT21134</v>
          </cell>
        </row>
        <row r="470">
          <cell r="A470" t="str">
            <v>CMRLPT22007</v>
          </cell>
        </row>
        <row r="471">
          <cell r="A471" t="str">
            <v>SABCMSQL101</v>
          </cell>
        </row>
        <row r="472">
          <cell r="A472" t="str">
            <v>SABCVPRX105</v>
          </cell>
        </row>
        <row r="473">
          <cell r="A473" t="str">
            <v>CMRLPT21062</v>
          </cell>
        </row>
        <row r="474">
          <cell r="A474" t="str">
            <v>CMRLPT21055</v>
          </cell>
        </row>
        <row r="475">
          <cell r="A475" t="str">
            <v>2a02:9130:2eb:ccc5:4082:ba0e:3a23:bc2e</v>
          </cell>
        </row>
        <row r="476">
          <cell r="A476" t="str">
            <v>CMRLPT20035</v>
          </cell>
        </row>
        <row r="477">
          <cell r="A477" t="str">
            <v>CMRLPT23011</v>
          </cell>
        </row>
        <row r="478">
          <cell r="A478" t="str">
            <v>CMRUCT24066</v>
          </cell>
        </row>
        <row r="479">
          <cell r="A479" t="str">
            <v>CMRUCT21057</v>
          </cell>
        </row>
        <row r="480">
          <cell r="A480" t="str">
            <v>CMRLPT22200</v>
          </cell>
        </row>
        <row r="481">
          <cell r="A481" t="str">
            <v>CMRLPT22216</v>
          </cell>
        </row>
        <row r="482">
          <cell r="A482" t="str">
            <v>CMRUCT22057</v>
          </cell>
        </row>
        <row r="483">
          <cell r="A483" t="str">
            <v>CMRLPT22069</v>
          </cell>
        </row>
        <row r="484">
          <cell r="A484" t="str">
            <v>CMRUCT23290</v>
          </cell>
        </row>
        <row r="485">
          <cell r="A485" t="str">
            <v>CMRLPT23177</v>
          </cell>
        </row>
        <row r="486">
          <cell r="A486" t="str">
            <v>CMRUCT24174</v>
          </cell>
        </row>
        <row r="487">
          <cell r="A487" t="str">
            <v>sabckpi606</v>
          </cell>
        </row>
        <row r="488">
          <cell r="A488" t="str">
            <v>CMRUCT23015</v>
          </cell>
        </row>
        <row r="489">
          <cell r="A489" t="str">
            <v>CMRLPT23125</v>
          </cell>
        </row>
        <row r="490">
          <cell r="A490" t="str">
            <v>CMRUCT19003</v>
          </cell>
        </row>
        <row r="491">
          <cell r="A491" t="str">
            <v>CMRUCT22117</v>
          </cell>
        </row>
        <row r="492">
          <cell r="A492" t="str">
            <v>SABCMASS601</v>
          </cell>
        </row>
        <row r="493">
          <cell r="A493" t="str">
            <v>CMRUCT20151</v>
          </cell>
        </row>
        <row r="494">
          <cell r="A494" t="str">
            <v>CMRLPT24029</v>
          </cell>
        </row>
        <row r="495">
          <cell r="A495" t="str">
            <v>CMRUCT20071</v>
          </cell>
        </row>
        <row r="496">
          <cell r="A496" t="str">
            <v>CMRUCT21003</v>
          </cell>
        </row>
        <row r="497">
          <cell r="A497" t="str">
            <v>CMRLPT24175</v>
          </cell>
        </row>
        <row r="498">
          <cell r="A498" t="str">
            <v>CMRUCT23188</v>
          </cell>
        </row>
        <row r="499">
          <cell r="A499" t="str">
            <v>CMRUCT20005</v>
          </cell>
        </row>
        <row r="500">
          <cell r="A500" t="str">
            <v>CMRLPT23261</v>
          </cell>
        </row>
        <row r="501">
          <cell r="A501" t="str">
            <v>CMRUCT23077</v>
          </cell>
        </row>
        <row r="502">
          <cell r="A502" t="str">
            <v>SABCMMIX101</v>
          </cell>
        </row>
        <row r="503">
          <cell r="A503" t="str">
            <v>CMRLPT24102</v>
          </cell>
        </row>
        <row r="504">
          <cell r="A504" t="str">
            <v>CMRLPT23012</v>
          </cell>
        </row>
        <row r="505">
          <cell r="A505" t="str">
            <v>NDOKPDDK101</v>
          </cell>
        </row>
        <row r="506">
          <cell r="A506" t="str">
            <v>CMRLPT22126</v>
          </cell>
        </row>
        <row r="507">
          <cell r="A507" t="str">
            <v>CMRUCT22103</v>
          </cell>
        </row>
        <row r="508">
          <cell r="A508" t="str">
            <v>CMRLPT23249</v>
          </cell>
        </row>
        <row r="509">
          <cell r="A509" t="str">
            <v>SABCELO101</v>
          </cell>
        </row>
        <row r="510">
          <cell r="A510" t="str">
            <v>BAFOMOS101</v>
          </cell>
        </row>
        <row r="511">
          <cell r="A511" t="str">
            <v>CMRUCT23199</v>
          </cell>
        </row>
        <row r="512">
          <cell r="A512" t="str">
            <v>OMBEPDDK101</v>
          </cell>
        </row>
        <row r="513">
          <cell r="A513" t="str">
            <v>SABCCRM601</v>
          </cell>
        </row>
        <row r="514">
          <cell r="A514" t="str">
            <v>CMRUCT22115</v>
          </cell>
        </row>
        <row r="515">
          <cell r="A515" t="str">
            <v>yaousin002</v>
          </cell>
        </row>
        <row r="516">
          <cell r="A516" t="str">
            <v>CMRUCT22035</v>
          </cell>
        </row>
        <row r="517">
          <cell r="A517" t="str">
            <v>CMRUCT24162</v>
          </cell>
        </row>
        <row r="518">
          <cell r="A518" t="str">
            <v>CMRUCT24038</v>
          </cell>
        </row>
        <row r="519">
          <cell r="A519" t="str">
            <v>CMRUCT23329</v>
          </cell>
        </row>
        <row r="520">
          <cell r="A520" t="str">
            <v>cmruct23045</v>
          </cell>
        </row>
        <row r="521">
          <cell r="A521" t="str">
            <v>CMRUCT19009</v>
          </cell>
        </row>
        <row r="522">
          <cell r="A522" t="str">
            <v>CMRLPT23188</v>
          </cell>
        </row>
        <row r="523">
          <cell r="A523" t="str">
            <v>CMRLPT20012</v>
          </cell>
        </row>
        <row r="524">
          <cell r="A524" t="str">
            <v>SABCVPRX102</v>
          </cell>
        </row>
        <row r="525">
          <cell r="A525" t="str">
            <v>CMRUCT24157</v>
          </cell>
        </row>
        <row r="526">
          <cell r="A526" t="str">
            <v>CMRLPT21170</v>
          </cell>
        </row>
        <row r="527">
          <cell r="A527" t="str">
            <v>CMRLPT23124</v>
          </cell>
        </row>
        <row r="528">
          <cell r="A528" t="str">
            <v>CMRUCT22012</v>
          </cell>
        </row>
        <row r="529">
          <cell r="A529" t="str">
            <v>CMRUCT21109</v>
          </cell>
        </row>
        <row r="530">
          <cell r="A530" t="str">
            <v>CMRUCT23168</v>
          </cell>
        </row>
        <row r="531">
          <cell r="A531" t="str">
            <v>SABCMEC201</v>
          </cell>
        </row>
        <row r="532">
          <cell r="A532" t="str">
            <v>CMRLPT20058</v>
          </cell>
        </row>
        <row r="533">
          <cell r="A533" t="str">
            <v>CMRUCT22024</v>
          </cell>
        </row>
        <row r="534">
          <cell r="A534" t="str">
            <v>CMRUCT22005</v>
          </cell>
        </row>
        <row r="535">
          <cell r="A535" t="str">
            <v>CMRUCT20123</v>
          </cell>
        </row>
        <row r="536">
          <cell r="A536" t="str">
            <v>CMRUCT23148</v>
          </cell>
        </row>
        <row r="537">
          <cell r="A537" t="str">
            <v>CMRLPT22153</v>
          </cell>
        </row>
        <row r="538">
          <cell r="A538" t="str">
            <v>CMRUCT19256</v>
          </cell>
        </row>
        <row r="539">
          <cell r="A539" t="str">
            <v>CMRLPT23219</v>
          </cell>
        </row>
        <row r="540">
          <cell r="A540" t="str">
            <v>CMRLPT21116</v>
          </cell>
        </row>
        <row r="541">
          <cell r="A541" t="str">
            <v>CMRLPT22149</v>
          </cell>
        </row>
        <row r="542">
          <cell r="A542" t="str">
            <v>CMRUCT22084</v>
          </cell>
        </row>
        <row r="543">
          <cell r="A543" t="str">
            <v>CMRUCT21069</v>
          </cell>
        </row>
        <row r="544">
          <cell r="A544" t="str">
            <v>CMRUCT19108</v>
          </cell>
        </row>
        <row r="545">
          <cell r="A545" t="str">
            <v>CMRLPT22084</v>
          </cell>
        </row>
        <row r="546">
          <cell r="A546" t="str">
            <v>CMRLPT21023</v>
          </cell>
        </row>
        <row r="547">
          <cell r="A547" t="str">
            <v>CMRUCT20138</v>
          </cell>
        </row>
        <row r="548">
          <cell r="A548" t="str">
            <v>CMRLPT23117</v>
          </cell>
        </row>
        <row r="549">
          <cell r="A549" t="str">
            <v>CMRUCT23055</v>
          </cell>
        </row>
        <row r="550">
          <cell r="A550" t="str">
            <v>CMRUCT20007</v>
          </cell>
        </row>
        <row r="551">
          <cell r="A551" t="str">
            <v>CMRLPT23010</v>
          </cell>
        </row>
        <row r="552">
          <cell r="A552" t="str">
            <v>CMRUCT20024</v>
          </cell>
        </row>
        <row r="553">
          <cell r="A553" t="str">
            <v>CMRUCT20043</v>
          </cell>
        </row>
        <row r="554">
          <cell r="A554" t="str">
            <v>CMRLPT24001</v>
          </cell>
        </row>
        <row r="555">
          <cell r="A555" t="str">
            <v>CMRLPT21032</v>
          </cell>
        </row>
        <row r="556">
          <cell r="A556" t="str">
            <v>CMRUCT19114</v>
          </cell>
        </row>
        <row r="557">
          <cell r="A557" t="str">
            <v>SABCSHARG101</v>
          </cell>
        </row>
        <row r="558">
          <cell r="A558" t="str">
            <v>CMRLPT24116</v>
          </cell>
        </row>
        <row r="559">
          <cell r="A559" t="str">
            <v>SABCVPRX101</v>
          </cell>
        </row>
        <row r="560">
          <cell r="A560" t="str">
            <v>CMRUCT23204</v>
          </cell>
        </row>
        <row r="561">
          <cell r="A561" t="str">
            <v>SABCBPC601</v>
          </cell>
        </row>
        <row r="562">
          <cell r="A562" t="str">
            <v>CMRUCT20164</v>
          </cell>
        </row>
        <row r="563">
          <cell r="A563" t="str">
            <v>CMRUCT19025</v>
          </cell>
        </row>
        <row r="564">
          <cell r="A564" t="str">
            <v>CMRUCT22126</v>
          </cell>
        </row>
        <row r="565">
          <cell r="A565" t="str">
            <v>CMRUCT22114</v>
          </cell>
        </row>
        <row r="566">
          <cell r="A566" t="str">
            <v>CMRUCT20064</v>
          </cell>
        </row>
        <row r="567">
          <cell r="A567" t="str">
            <v>CMRLPT20052</v>
          </cell>
        </row>
        <row r="568">
          <cell r="A568" t="str">
            <v>CMRUCT22021</v>
          </cell>
        </row>
        <row r="569">
          <cell r="A569" t="str">
            <v>CMRUCT24169</v>
          </cell>
        </row>
        <row r="570">
          <cell r="A570" t="str">
            <v>SOCAFICH101</v>
          </cell>
        </row>
        <row r="571">
          <cell r="A571" t="str">
            <v>CMRUCT22034</v>
          </cell>
        </row>
        <row r="572">
          <cell r="A572" t="str">
            <v>CMRUCT24118</v>
          </cell>
        </row>
        <row r="573">
          <cell r="A573" t="str">
            <v>koumusin001</v>
          </cell>
        </row>
        <row r="574">
          <cell r="A574" t="str">
            <v>CMRUCT24047</v>
          </cell>
        </row>
        <row r="575">
          <cell r="A575" t="str">
            <v>CMRUCT21111</v>
          </cell>
        </row>
        <row r="576">
          <cell r="A576" t="str">
            <v>CMRUCT21102</v>
          </cell>
        </row>
        <row r="577">
          <cell r="A577" t="str">
            <v>CMRLPT23139</v>
          </cell>
        </row>
        <row r="578">
          <cell r="A578" t="str">
            <v>SABCKPI101</v>
          </cell>
        </row>
        <row r="579">
          <cell r="A579" t="str">
            <v>CMRLPT22085</v>
          </cell>
        </row>
        <row r="580">
          <cell r="A580" t="str">
            <v>CMRLPT21086</v>
          </cell>
        </row>
        <row r="581">
          <cell r="A581" t="str">
            <v>CMRUCT24017</v>
          </cell>
        </row>
        <row r="582">
          <cell r="A582" t="str">
            <v>CMRUCT24116</v>
          </cell>
        </row>
        <row r="583">
          <cell r="A583" t="str">
            <v>CMRUCT20048</v>
          </cell>
        </row>
        <row r="584">
          <cell r="A584" t="str">
            <v>CMRLPT21037</v>
          </cell>
        </row>
        <row r="585">
          <cell r="A585" t="str">
            <v>SABCMOS104</v>
          </cell>
        </row>
        <row r="586">
          <cell r="A586" t="str">
            <v>CMRLPT24189</v>
          </cell>
        </row>
        <row r="587">
          <cell r="A587" t="str">
            <v>CMRUCT24071</v>
          </cell>
        </row>
        <row r="588">
          <cell r="A588" t="str">
            <v>CMRUCT22053</v>
          </cell>
        </row>
        <row r="589">
          <cell r="A589" t="str">
            <v>SOUAPDDK101</v>
          </cell>
        </row>
        <row r="590">
          <cell r="A590" t="str">
            <v>CMRUCT23250</v>
          </cell>
        </row>
        <row r="591">
          <cell r="A591" t="str">
            <v>CMRUCT23066</v>
          </cell>
        </row>
        <row r="592">
          <cell r="A592" t="str">
            <v>CMRLPT24101</v>
          </cell>
        </row>
        <row r="593">
          <cell r="A593" t="str">
            <v>CMRLPT23090</v>
          </cell>
        </row>
        <row r="594">
          <cell r="A594" t="str">
            <v>SABCMSQL201</v>
          </cell>
        </row>
        <row r="595">
          <cell r="A595" t="str">
            <v>CMRLPT20040</v>
          </cell>
        </row>
        <row r="596">
          <cell r="A596" t="str">
            <v>CMRLPT22022</v>
          </cell>
        </row>
        <row r="597">
          <cell r="A597" t="str">
            <v>CMRUCT23003</v>
          </cell>
        </row>
        <row r="598">
          <cell r="A598" t="str">
            <v>mestteydeubg</v>
          </cell>
        </row>
        <row r="599">
          <cell r="A599" t="str">
            <v>CMRLPT23266</v>
          </cell>
        </row>
        <row r="600">
          <cell r="A600" t="str">
            <v>CMRUCT22062</v>
          </cell>
        </row>
        <row r="601">
          <cell r="A601" t="str">
            <v>CMRUCT22145</v>
          </cell>
        </row>
        <row r="602">
          <cell r="A602" t="str">
            <v>CMRLPT21147</v>
          </cell>
        </row>
        <row r="603">
          <cell r="A603" t="str">
            <v>CMRUCT23219</v>
          </cell>
        </row>
        <row r="604">
          <cell r="A604" t="str">
            <v>CMRLPT24063</v>
          </cell>
        </row>
        <row r="605">
          <cell r="A605" t="str">
            <v>CMRUCT23001</v>
          </cell>
        </row>
        <row r="606">
          <cell r="A606" t="str">
            <v>CMRUCT24091</v>
          </cell>
        </row>
        <row r="607">
          <cell r="A607" t="str">
            <v>CMRLPT23244</v>
          </cell>
        </row>
        <row r="608">
          <cell r="A608" t="str">
            <v>CMRLPT24028</v>
          </cell>
        </row>
        <row r="609">
          <cell r="A609" t="str">
            <v>CMRUCT19091</v>
          </cell>
        </row>
        <row r="610">
          <cell r="A610" t="str">
            <v>CMRLPT22137</v>
          </cell>
        </row>
        <row r="611">
          <cell r="A611" t="str">
            <v>CMRLPT24105</v>
          </cell>
        </row>
        <row r="612">
          <cell r="A612" t="str">
            <v>SABCGLPI101</v>
          </cell>
        </row>
        <row r="613">
          <cell r="A613" t="str">
            <v>CMRLPT23267</v>
          </cell>
        </row>
        <row r="614">
          <cell r="A614" t="str">
            <v>CMRLPT23084</v>
          </cell>
        </row>
        <row r="615">
          <cell r="A615" t="str">
            <v>CMRLPT22006</v>
          </cell>
        </row>
        <row r="616">
          <cell r="A616" t="str">
            <v>CMRLPT21056</v>
          </cell>
        </row>
        <row r="617">
          <cell r="A617" t="str">
            <v>CMRLPT19351</v>
          </cell>
        </row>
        <row r="618">
          <cell r="A618" t="str">
            <v>CMRUCT23253</v>
          </cell>
        </row>
        <row r="619">
          <cell r="A619" t="str">
            <v>CMRUCT24155</v>
          </cell>
        </row>
        <row r="620">
          <cell r="A620" t="str">
            <v>CMRLPT23257</v>
          </cell>
        </row>
        <row r="621">
          <cell r="A621" t="str">
            <v>CMRLPT22150</v>
          </cell>
        </row>
        <row r="622">
          <cell r="A622" t="str">
            <v>CMRUCT22107</v>
          </cell>
        </row>
        <row r="623">
          <cell r="A623" t="str">
            <v>CMRLPT23196</v>
          </cell>
        </row>
        <row r="624">
          <cell r="A624" t="str">
            <v>SABCBO101</v>
          </cell>
        </row>
        <row r="625">
          <cell r="A625" t="str">
            <v>CMRLPT23114</v>
          </cell>
        </row>
        <row r="626">
          <cell r="A626" t="str">
            <v>CMRUCT20070</v>
          </cell>
        </row>
        <row r="627">
          <cell r="A627" t="str">
            <v>CMRLPT21078</v>
          </cell>
        </row>
        <row r="628">
          <cell r="A628" t="str">
            <v>CMRLPT22164</v>
          </cell>
        </row>
        <row r="629">
          <cell r="A629" t="str">
            <v>CMRLPT20002</v>
          </cell>
        </row>
        <row r="630">
          <cell r="A630" t="str">
            <v>CMRUCT23022</v>
          </cell>
        </row>
        <row r="631">
          <cell r="A631" t="str">
            <v>CMRUCT23031</v>
          </cell>
        </row>
        <row r="632">
          <cell r="A632" t="str">
            <v>CMRUCT20066</v>
          </cell>
        </row>
        <row r="633">
          <cell r="A633" t="str">
            <v>CMRUCT21033</v>
          </cell>
        </row>
        <row r="634">
          <cell r="A634" t="str">
            <v>CMRLPT23002</v>
          </cell>
        </row>
        <row r="635">
          <cell r="A635" t="str">
            <v>CMRUCT23016</v>
          </cell>
        </row>
        <row r="636">
          <cell r="A636" t="str">
            <v>CMRUCT23205</v>
          </cell>
        </row>
        <row r="637">
          <cell r="A637" t="str">
            <v>CMRLPT19198</v>
          </cell>
        </row>
        <row r="638">
          <cell r="A638" t="str">
            <v>CMRUCT23014</v>
          </cell>
        </row>
        <row r="639">
          <cell r="A639" t="str">
            <v>CMRUCT21125</v>
          </cell>
        </row>
        <row r="640">
          <cell r="A640" t="str">
            <v>CMRUCT21117</v>
          </cell>
        </row>
        <row r="641">
          <cell r="A641" t="str">
            <v>CMRUCT21093</v>
          </cell>
        </row>
        <row r="642">
          <cell r="A642" t="str">
            <v>CMRLPT23167</v>
          </cell>
        </row>
        <row r="643">
          <cell r="A643" t="str">
            <v>CMRLPT23193</v>
          </cell>
        </row>
        <row r="644">
          <cell r="A644" t="str">
            <v>CMRUCT24171</v>
          </cell>
        </row>
        <row r="645">
          <cell r="A645" t="str">
            <v>CMRLPT21009</v>
          </cell>
        </row>
        <row r="646">
          <cell r="A646" t="str">
            <v>CMRLPT21153</v>
          </cell>
        </row>
        <row r="647">
          <cell r="A647" t="str">
            <v>CMRUCT19076</v>
          </cell>
        </row>
        <row r="648">
          <cell r="A648" t="str">
            <v>CMRLPT22168</v>
          </cell>
        </row>
        <row r="649">
          <cell r="A649" t="str">
            <v>CMRLPT23110</v>
          </cell>
        </row>
        <row r="650">
          <cell r="A650" t="str">
            <v>CMRUCT23025</v>
          </cell>
        </row>
        <row r="651">
          <cell r="A651" t="str">
            <v>CMRLPT22116</v>
          </cell>
        </row>
        <row r="652">
          <cell r="A652" t="str">
            <v>vm-CMRSRV23001-</v>
          </cell>
        </row>
        <row r="653">
          <cell r="A653" t="str">
            <v>CMRUCT19002</v>
          </cell>
        </row>
        <row r="654">
          <cell r="A654" t="str">
            <v>CMRLPT19004</v>
          </cell>
        </row>
        <row r="655">
          <cell r="A655" t="str">
            <v>CMRLPT21159</v>
          </cell>
        </row>
        <row r="656">
          <cell r="A656" t="str">
            <v>CMRUCT23225</v>
          </cell>
        </row>
        <row r="657">
          <cell r="A657" t="str">
            <v>CMRLPT20101</v>
          </cell>
        </row>
        <row r="658">
          <cell r="A658" t="str">
            <v>pontbbrasskoum</v>
          </cell>
        </row>
        <row r="659">
          <cell r="A659" t="str">
            <v>CMRLPT24054</v>
          </cell>
        </row>
        <row r="660">
          <cell r="A660" t="str">
            <v>CMRUCT21086</v>
          </cell>
        </row>
        <row r="661">
          <cell r="A661" t="str">
            <v>CMRLPT21033</v>
          </cell>
        </row>
        <row r="662">
          <cell r="A662" t="str">
            <v>NDOKSHARG101</v>
          </cell>
        </row>
        <row r="663">
          <cell r="A663" t="str">
            <v>CMRLPT24103</v>
          </cell>
        </row>
        <row r="664">
          <cell r="A664" t="str">
            <v>CMRLPT23103</v>
          </cell>
        </row>
        <row r="665">
          <cell r="A665" t="str">
            <v>CMRLPT24082</v>
          </cell>
        </row>
        <row r="666">
          <cell r="A666" t="str">
            <v>CMRUCT24009</v>
          </cell>
        </row>
        <row r="667">
          <cell r="A667" t="str">
            <v>CMRUCT23094</v>
          </cell>
        </row>
        <row r="668">
          <cell r="A668" t="str">
            <v>CMRUCT23179</v>
          </cell>
        </row>
        <row r="669">
          <cell r="A669" t="str">
            <v>CMRUCT20107</v>
          </cell>
        </row>
        <row r="670">
          <cell r="A670" t="str">
            <v>CMRLPT21162</v>
          </cell>
        </row>
        <row r="671">
          <cell r="A671" t="str">
            <v>CMRLPT22196</v>
          </cell>
        </row>
        <row r="672">
          <cell r="A672" t="str">
            <v>CMRUCT24045</v>
          </cell>
        </row>
        <row r="673">
          <cell r="A673" t="str">
            <v>BONAPDDK101</v>
          </cell>
        </row>
        <row r="674">
          <cell r="A674" t="str">
            <v>CMRLPT19248</v>
          </cell>
        </row>
        <row r="675">
          <cell r="A675" t="str">
            <v>YAOUMOS101</v>
          </cell>
        </row>
        <row r="676">
          <cell r="A676" t="str">
            <v>CMRUCT20001</v>
          </cell>
        </row>
        <row r="677">
          <cell r="A677" t="str">
            <v>CMRUCT22048</v>
          </cell>
        </row>
        <row r="678">
          <cell r="A678" t="str">
            <v>CMRLPT22080</v>
          </cell>
        </row>
        <row r="679">
          <cell r="A679" t="str">
            <v>CMRLPT24043</v>
          </cell>
        </row>
        <row r="680">
          <cell r="A680" t="str">
            <v>CMRUCT22047</v>
          </cell>
        </row>
        <row r="681">
          <cell r="A681" t="str">
            <v>CMRUCT24076</v>
          </cell>
        </row>
        <row r="682">
          <cell r="A682" t="str">
            <v>CMRUCT22143</v>
          </cell>
        </row>
        <row r="683">
          <cell r="A683" t="str">
            <v>CMRUCT24083</v>
          </cell>
        </row>
        <row r="684">
          <cell r="A684" t="str">
            <v>CMRLPT23105</v>
          </cell>
        </row>
        <row r="685">
          <cell r="A685" t="str">
            <v>CMRUCT22069</v>
          </cell>
        </row>
        <row r="686">
          <cell r="A686" t="str">
            <v>CMRUCT21002</v>
          </cell>
        </row>
        <row r="687">
          <cell r="A687" t="str">
            <v>CMRUCT23065</v>
          </cell>
        </row>
        <row r="688">
          <cell r="A688" t="str">
            <v>CMRLPT20016</v>
          </cell>
        </row>
        <row r="689">
          <cell r="A689" t="str">
            <v>CMRUCT20002</v>
          </cell>
        </row>
        <row r="690">
          <cell r="A690" t="str">
            <v>CMRLPT23217</v>
          </cell>
        </row>
        <row r="691">
          <cell r="A691" t="str">
            <v>CMRLPT22020</v>
          </cell>
        </row>
        <row r="692">
          <cell r="A692" t="str">
            <v>CMRLPT24113</v>
          </cell>
        </row>
        <row r="693">
          <cell r="A693" t="str">
            <v>BONAUPCUT101</v>
          </cell>
        </row>
        <row r="694">
          <cell r="A694" t="str">
            <v>CMRLPT24193</v>
          </cell>
        </row>
        <row r="695">
          <cell r="A695" t="str">
            <v>CMRUCT22134</v>
          </cell>
        </row>
        <row r="696">
          <cell r="A696" t="str">
            <v>CMRLPT20004</v>
          </cell>
        </row>
        <row r="697">
          <cell r="A697" t="str">
            <v>SABCBPC101</v>
          </cell>
        </row>
        <row r="698">
          <cell r="A698" t="str">
            <v>SABCRADI101</v>
          </cell>
        </row>
        <row r="699">
          <cell r="A699" t="str">
            <v>CMRLPT23145</v>
          </cell>
        </row>
        <row r="700">
          <cell r="A700" t="str">
            <v>CMRLPT23118</v>
          </cell>
        </row>
        <row r="701">
          <cell r="A701" t="str">
            <v>CMRLPT23068</v>
          </cell>
        </row>
        <row r="702">
          <cell r="A702" t="str">
            <v>CMRUCT20034</v>
          </cell>
        </row>
        <row r="703">
          <cell r="A703" t="str">
            <v>CMRUCT22051</v>
          </cell>
        </row>
        <row r="704">
          <cell r="A704" t="str">
            <v>CMRUCT24050</v>
          </cell>
        </row>
        <row r="705">
          <cell r="A705" t="str">
            <v>CMRLPT23262</v>
          </cell>
        </row>
        <row r="706">
          <cell r="A706" t="str">
            <v>CMRUCT21044</v>
          </cell>
        </row>
        <row r="707">
          <cell r="A707" t="str">
            <v>CMRLPT21012</v>
          </cell>
        </row>
        <row r="708">
          <cell r="A708" t="str">
            <v>CMRUCT23122</v>
          </cell>
        </row>
        <row r="709">
          <cell r="A709" t="str">
            <v>SABCPERM101</v>
          </cell>
        </row>
        <row r="710">
          <cell r="A710" t="str">
            <v>CMRUCT23126</v>
          </cell>
        </row>
        <row r="711">
          <cell r="A711" t="str">
            <v>CMRUCT22046</v>
          </cell>
        </row>
        <row r="712">
          <cell r="A712" t="str">
            <v>CMRUCT22029</v>
          </cell>
        </row>
        <row r="713">
          <cell r="A713" t="str">
            <v>CMRUCT23249</v>
          </cell>
        </row>
        <row r="714">
          <cell r="A714" t="str">
            <v>CMRUCT22068</v>
          </cell>
        </row>
        <row r="715">
          <cell r="A715" t="str">
            <v>CMRUCT22006</v>
          </cell>
        </row>
        <row r="716">
          <cell r="A716" t="str">
            <v>CMRUCT19122</v>
          </cell>
        </row>
        <row r="717">
          <cell r="A717" t="str">
            <v>CMRLPT22151</v>
          </cell>
        </row>
        <row r="718">
          <cell r="A718" t="str">
            <v>CMRUCT19204</v>
          </cell>
        </row>
        <row r="719">
          <cell r="A719" t="str">
            <v>CMRUCT24065</v>
          </cell>
        </row>
        <row r="720">
          <cell r="A720" t="str">
            <v>CMRUCT22147</v>
          </cell>
        </row>
        <row r="721">
          <cell r="A721" t="str">
            <v>CMRUCT21046</v>
          </cell>
        </row>
        <row r="722">
          <cell r="A722" t="str">
            <v>CMRUCT19253</v>
          </cell>
        </row>
        <row r="723">
          <cell r="A723" t="str">
            <v>CMRUCT23113</v>
          </cell>
        </row>
        <row r="724">
          <cell r="A724" t="str">
            <v>CMRUCT23207</v>
          </cell>
        </row>
        <row r="725">
          <cell r="A725" t="str">
            <v>messgxndok</v>
          </cell>
        </row>
        <row r="726">
          <cell r="A726" t="str">
            <v>CMRUCT24123</v>
          </cell>
        </row>
        <row r="727">
          <cell r="A727" t="str">
            <v>CMRLPT23316</v>
          </cell>
        </row>
        <row r="728">
          <cell r="A728" t="str">
            <v>CMRLPT23297</v>
          </cell>
        </row>
        <row r="729">
          <cell r="A729" t="str">
            <v>CMRLPT22072</v>
          </cell>
        </row>
        <row r="730">
          <cell r="A730" t="str">
            <v>CMRLPT21151</v>
          </cell>
        </row>
        <row r="731">
          <cell r="A731" t="str">
            <v>CMRUCT23170</v>
          </cell>
        </row>
        <row r="732">
          <cell r="A732" t="str">
            <v>BALIQUAL101</v>
          </cell>
        </row>
        <row r="733">
          <cell r="A733" t="str">
            <v>SABCRADI102</v>
          </cell>
        </row>
        <row r="734">
          <cell r="A734" t="str">
            <v>CMRLPT20061</v>
          </cell>
        </row>
        <row r="735">
          <cell r="A735" t="str">
            <v>CMRUCT19169</v>
          </cell>
        </row>
        <row r="736">
          <cell r="A736" t="str">
            <v>CMRUCT23163</v>
          </cell>
        </row>
        <row r="737">
          <cell r="A737" t="str">
            <v>CMRLPT23199</v>
          </cell>
        </row>
        <row r="738">
          <cell r="A738" t="str">
            <v>CMRUCT23154</v>
          </cell>
        </row>
        <row r="739">
          <cell r="A739" t="str">
            <v>CMRUCT23228</v>
          </cell>
        </row>
        <row r="740">
          <cell r="A740" t="str">
            <v>SABCMEC101</v>
          </cell>
        </row>
        <row r="741">
          <cell r="A741" t="str">
            <v>CMRLPT23063</v>
          </cell>
        </row>
        <row r="742">
          <cell r="A742" t="str">
            <v>CMRUCT19136</v>
          </cell>
        </row>
        <row r="743">
          <cell r="A743" t="str">
            <v>mescaveskoum</v>
          </cell>
        </row>
        <row r="744">
          <cell r="A744" t="str">
            <v>CMRUCT22007</v>
          </cell>
        </row>
        <row r="745">
          <cell r="A745" t="str">
            <v>CMRLPT22002</v>
          </cell>
        </row>
        <row r="746">
          <cell r="A746" t="str">
            <v>CMRLPT21097</v>
          </cell>
        </row>
        <row r="747">
          <cell r="A747" t="str">
            <v>CMRUCT22097</v>
          </cell>
        </row>
        <row r="748">
          <cell r="A748" t="str">
            <v>CMRUCT24124</v>
          </cell>
        </row>
        <row r="749">
          <cell r="A749" t="str">
            <v>CMRLPT19365</v>
          </cell>
        </row>
        <row r="750">
          <cell r="A750" t="str">
            <v>CMRUCT22018</v>
          </cell>
        </row>
        <row r="751">
          <cell r="A751" t="str">
            <v>CMRUCT19237</v>
          </cell>
        </row>
        <row r="752">
          <cell r="A752" t="str">
            <v>CMRLPT21034</v>
          </cell>
        </row>
        <row r="753">
          <cell r="A753" t="str">
            <v>CMRLPT24052</v>
          </cell>
        </row>
        <row r="754">
          <cell r="A754" t="str">
            <v>CMRLPT23190</v>
          </cell>
        </row>
        <row r="755">
          <cell r="A755" t="str">
            <v>CMRUCT24008</v>
          </cell>
        </row>
        <row r="756">
          <cell r="A756" t="str">
            <v>CMRUCT20084</v>
          </cell>
        </row>
        <row r="757">
          <cell r="A757" t="str">
            <v>CMRUCT20015</v>
          </cell>
        </row>
        <row r="758">
          <cell r="A758" t="str">
            <v>CMRLPT22057</v>
          </cell>
        </row>
        <row r="759">
          <cell r="A759" t="str">
            <v>CMRUCT22071</v>
          </cell>
        </row>
        <row r="760">
          <cell r="A760" t="str">
            <v>CMRLPT23083</v>
          </cell>
        </row>
        <row r="761">
          <cell r="A761" t="str">
            <v>CMRUCT24084</v>
          </cell>
        </row>
        <row r="762">
          <cell r="A762" t="str">
            <v>yaousin003</v>
          </cell>
        </row>
        <row r="763">
          <cell r="A763" t="str">
            <v>CMRUCT23002</v>
          </cell>
        </row>
        <row r="764">
          <cell r="A764" t="str">
            <v>CMRLPT23320</v>
          </cell>
        </row>
        <row r="765">
          <cell r="A765" t="str">
            <v>CMRUCT22121</v>
          </cell>
        </row>
        <row r="766">
          <cell r="A766" t="str">
            <v>CMRLPT21130</v>
          </cell>
        </row>
        <row r="767">
          <cell r="A767" t="str">
            <v>CMRLPT24197</v>
          </cell>
        </row>
        <row r="768">
          <cell r="A768" t="str">
            <v>CMRLPT23146</v>
          </cell>
        </row>
        <row r="769">
          <cell r="A769" t="str">
            <v>cmruct23047</v>
          </cell>
        </row>
        <row r="770">
          <cell r="A770" t="str">
            <v>CMRLPT20118</v>
          </cell>
        </row>
        <row r="771">
          <cell r="A771" t="str">
            <v>CMRUCT22129</v>
          </cell>
        </row>
        <row r="772">
          <cell r="A772" t="str">
            <v>CMRUCT20063</v>
          </cell>
        </row>
        <row r="773">
          <cell r="A773" t="str">
            <v>CMRLPT21122</v>
          </cell>
        </row>
        <row r="774">
          <cell r="A774" t="str">
            <v>cmrlpt19354</v>
          </cell>
        </row>
        <row r="775">
          <cell r="A775" t="str">
            <v>CMRLPT20106</v>
          </cell>
        </row>
        <row r="776">
          <cell r="A776" t="str">
            <v>CMRLPT23225</v>
          </cell>
        </row>
        <row r="777">
          <cell r="A777" t="str">
            <v>CMRLPT21148</v>
          </cell>
        </row>
        <row r="778">
          <cell r="A778" t="str">
            <v>CMRUCT24095</v>
          </cell>
        </row>
        <row r="779">
          <cell r="A779" t="str">
            <v>cmruct22088</v>
          </cell>
        </row>
        <row r="780">
          <cell r="A780" t="str">
            <v>CMRLPT23240</v>
          </cell>
        </row>
        <row r="781">
          <cell r="A781" t="str">
            <v>CMRUCT23318</v>
          </cell>
        </row>
        <row r="782">
          <cell r="A782" t="str">
            <v>SABCKPI105</v>
          </cell>
        </row>
        <row r="783">
          <cell r="A783" t="str">
            <v>mescondydeubg</v>
          </cell>
        </row>
        <row r="784">
          <cell r="A784" t="str">
            <v>CMRLPT23088</v>
          </cell>
        </row>
        <row r="785">
          <cell r="A785" t="str">
            <v>CMRUCT19104</v>
          </cell>
        </row>
        <row r="786">
          <cell r="A786" t="str">
            <v>CMRUCT23089</v>
          </cell>
        </row>
        <row r="787">
          <cell r="A787" t="str">
            <v>CMRUCT19163</v>
          </cell>
        </row>
        <row r="788">
          <cell r="A788" t="str">
            <v>CMRLPT22129</v>
          </cell>
        </row>
        <row r="789">
          <cell r="A789" t="str">
            <v>CMRLPT23086</v>
          </cell>
        </row>
        <row r="790">
          <cell r="A790" t="str">
            <v>CMRLPT23209</v>
          </cell>
        </row>
        <row r="791">
          <cell r="A791" t="str">
            <v>CMRUCT22059</v>
          </cell>
        </row>
        <row r="792">
          <cell r="A792" t="str">
            <v>CMRUCT22032</v>
          </cell>
        </row>
        <row r="793">
          <cell r="A793" t="str">
            <v>CMRLPT22145</v>
          </cell>
        </row>
        <row r="794">
          <cell r="A794" t="str">
            <v>CMRUCT24048</v>
          </cell>
        </row>
        <row r="795">
          <cell r="A795" t="str">
            <v>CMRLPT20064</v>
          </cell>
        </row>
        <row r="796">
          <cell r="A796" t="str">
            <v>CMRUCT23067</v>
          </cell>
        </row>
        <row r="797">
          <cell r="A797" t="str">
            <v>CMRUCT24141</v>
          </cell>
        </row>
        <row r="798">
          <cell r="A798" t="str">
            <v>CMRLPT19238</v>
          </cell>
        </row>
        <row r="799">
          <cell r="A799" t="str">
            <v>CMRUCT23004</v>
          </cell>
        </row>
        <row r="800">
          <cell r="A800" t="str">
            <v>CMRUCT22102</v>
          </cell>
        </row>
        <row r="801">
          <cell r="A801" t="str">
            <v>AKWAPDDK101</v>
          </cell>
        </row>
        <row r="802">
          <cell r="A802" t="str">
            <v>CMRLPT23278</v>
          </cell>
        </row>
        <row r="803">
          <cell r="A803" t="str">
            <v>CMRUCT23013</v>
          </cell>
        </row>
        <row r="804">
          <cell r="A804" t="str">
            <v>CMRLPT24051</v>
          </cell>
        </row>
        <row r="805">
          <cell r="A805" t="str">
            <v>CMRUCT21072</v>
          </cell>
        </row>
        <row r="806">
          <cell r="A806" t="str">
            <v>SABCLCM101</v>
          </cell>
        </row>
        <row r="807">
          <cell r="A807" t="str">
            <v>CMRUCT23311</v>
          </cell>
        </row>
        <row r="808">
          <cell r="A808" t="str">
            <v>CMRUCT22008</v>
          </cell>
        </row>
        <row r="809">
          <cell r="A809" t="str">
            <v>CMRLPT23189</v>
          </cell>
        </row>
        <row r="810">
          <cell r="A810" t="str">
            <v>CMRLPT22166</v>
          </cell>
        </row>
        <row r="811">
          <cell r="A811" t="str">
            <v>CMRUCT24012</v>
          </cell>
        </row>
        <row r="812">
          <cell r="A812" t="str">
            <v>CMRUCT23162</v>
          </cell>
        </row>
        <row r="813">
          <cell r="A813" t="str">
            <v>CMRUCT20004</v>
          </cell>
        </row>
        <row r="814">
          <cell r="A814" t="str">
            <v>CMRLPT22146</v>
          </cell>
        </row>
        <row r="815">
          <cell r="A815" t="str">
            <v>CMRLPT22120</v>
          </cell>
        </row>
        <row r="816">
          <cell r="A816" t="str">
            <v>CMRUCT19111</v>
          </cell>
        </row>
        <row r="817">
          <cell r="A817" t="str">
            <v>YAOUVPRX101</v>
          </cell>
        </row>
        <row r="818">
          <cell r="A818" t="str">
            <v>CMRUCT20068</v>
          </cell>
        </row>
        <row r="819">
          <cell r="A819" t="str">
            <v>CMRLPT23152</v>
          </cell>
        </row>
        <row r="820">
          <cell r="A820" t="str">
            <v>CMRUCT22149</v>
          </cell>
        </row>
        <row r="821">
          <cell r="A821" t="str">
            <v>CMRUCT20173</v>
          </cell>
        </row>
        <row r="822">
          <cell r="A822" t="str">
            <v>CMRUCT22098</v>
          </cell>
        </row>
        <row r="823">
          <cell r="A823" t="str">
            <v>CMRLPT23029</v>
          </cell>
        </row>
        <row r="824">
          <cell r="A824" t="str">
            <v>CMRUCT23247</v>
          </cell>
        </row>
        <row r="825">
          <cell r="A825" t="str">
            <v>CMRLPT22178</v>
          </cell>
        </row>
        <row r="826">
          <cell r="A826" t="str">
            <v>CMRLPT23018</v>
          </cell>
        </row>
        <row r="827">
          <cell r="A827" t="str">
            <v>CMRUCT21032</v>
          </cell>
        </row>
        <row r="828">
          <cell r="A828" t="str">
            <v>CMRLPT24093</v>
          </cell>
        </row>
        <row r="829">
          <cell r="A829" t="str">
            <v>CMRUCT21091</v>
          </cell>
        </row>
        <row r="830">
          <cell r="A830" t="str">
            <v>CMRUCT19247</v>
          </cell>
        </row>
        <row r="831">
          <cell r="A831" t="str">
            <v>CMRLPT19169</v>
          </cell>
        </row>
        <row r="832">
          <cell r="A832" t="str">
            <v>CMRUCT24131</v>
          </cell>
        </row>
        <row r="833">
          <cell r="A833" t="str">
            <v>CMRLPT23049</v>
          </cell>
        </row>
        <row r="834">
          <cell r="A834" t="str">
            <v>CMRUCT23172</v>
          </cell>
        </row>
        <row r="835">
          <cell r="A835" t="str">
            <v>SABCBI201</v>
          </cell>
        </row>
        <row r="836">
          <cell r="A836" t="str">
            <v>CMRLPT23313</v>
          </cell>
        </row>
        <row r="837">
          <cell r="A837" t="str">
            <v>CMRLPT23016</v>
          </cell>
        </row>
        <row r="838">
          <cell r="A838" t="str">
            <v>CMRLPT20048</v>
          </cell>
        </row>
        <row r="839">
          <cell r="A839" t="str">
            <v>SABCSHAR601</v>
          </cell>
        </row>
        <row r="840">
          <cell r="A840" t="str">
            <v>CMRTAB20337</v>
          </cell>
        </row>
        <row r="841">
          <cell r="A841" t="str">
            <v>CMRUCT20069</v>
          </cell>
        </row>
        <row r="842">
          <cell r="A842" t="str">
            <v>CMRLPT21091</v>
          </cell>
        </row>
        <row r="843">
          <cell r="A843" t="str">
            <v>CMRUCT21017</v>
          </cell>
        </row>
        <row r="844">
          <cell r="A844" t="str">
            <v>CMRLPT23179</v>
          </cell>
        </row>
        <row r="845">
          <cell r="A845" t="str">
            <v>SIACFICH001</v>
          </cell>
        </row>
        <row r="846">
          <cell r="A846" t="str">
            <v>CMRUCT23078</v>
          </cell>
        </row>
        <row r="847">
          <cell r="A847" t="str">
            <v>CMRUCT23091</v>
          </cell>
        </row>
        <row r="848">
          <cell r="A848" t="str">
            <v>CMRUCT20074</v>
          </cell>
        </row>
        <row r="849">
          <cell r="A849" t="str">
            <v>CMRLPT22171</v>
          </cell>
        </row>
        <row r="850">
          <cell r="A850" t="str">
            <v>CMRLPT21127</v>
          </cell>
        </row>
        <row r="851">
          <cell r="A851" t="str">
            <v>CMRUCT21108</v>
          </cell>
        </row>
        <row r="852">
          <cell r="A852" t="str">
            <v>CMRUCT23224</v>
          </cell>
        </row>
        <row r="853">
          <cell r="A853" t="str">
            <v>CMRLPT23148</v>
          </cell>
        </row>
        <row r="854">
          <cell r="A854" t="str">
            <v>CMRLPT23045</v>
          </cell>
        </row>
        <row r="855">
          <cell r="A855" t="str">
            <v>SABCERP101</v>
          </cell>
        </row>
        <row r="856">
          <cell r="A856" t="str">
            <v>CMRUCT23298</v>
          </cell>
        </row>
        <row r="857">
          <cell r="A857" t="str">
            <v>CMRUCT20047</v>
          </cell>
        </row>
        <row r="858">
          <cell r="A858" t="str">
            <v>CMRLPT23150</v>
          </cell>
        </row>
        <row r="859">
          <cell r="A859" t="str">
            <v>CMRLPT23006</v>
          </cell>
        </row>
        <row r="860">
          <cell r="A860" t="str">
            <v>CMRLPT19336</v>
          </cell>
        </row>
        <row r="861">
          <cell r="A861" t="str">
            <v>CMRUCT24004</v>
          </cell>
        </row>
        <row r="862">
          <cell r="A862" t="str">
            <v>CMRUCT19107</v>
          </cell>
        </row>
        <row r="863">
          <cell r="A863" t="str">
            <v>SABCSQCAIS601</v>
          </cell>
        </row>
        <row r="864">
          <cell r="A864" t="str">
            <v>CMRUCT20099</v>
          </cell>
        </row>
        <row r="865">
          <cell r="A865" t="str">
            <v>YAOUSHARG101</v>
          </cell>
        </row>
        <row r="866">
          <cell r="A866" t="str">
            <v>LDSAPPLICATION</v>
          </cell>
        </row>
        <row r="867">
          <cell r="A867" t="str">
            <v>CMRLPT19358</v>
          </cell>
        </row>
        <row r="868">
          <cell r="A868" t="str">
            <v>CMRUCT19138</v>
          </cell>
        </row>
        <row r="869">
          <cell r="A869" t="str">
            <v>CMRUCT23150</v>
          </cell>
        </row>
        <row r="870">
          <cell r="A870" t="str">
            <v>CMRUCT23302</v>
          </cell>
        </row>
        <row r="871">
          <cell r="A871" t="str">
            <v>CMRLPT19378</v>
          </cell>
        </row>
        <row r="872">
          <cell r="A872" t="str">
            <v>CMRLPT23017</v>
          </cell>
        </row>
        <row r="873">
          <cell r="A873" t="str">
            <v>CMRLPT21024</v>
          </cell>
        </row>
        <row r="874">
          <cell r="A874" t="str">
            <v>CMRLPT24019</v>
          </cell>
        </row>
        <row r="875">
          <cell r="A875" t="str">
            <v>CMRLPT22054</v>
          </cell>
        </row>
        <row r="876">
          <cell r="A876" t="str">
            <v>CMRUCT23212</v>
          </cell>
        </row>
        <row r="877">
          <cell r="A877" t="str">
            <v>CMRLPT24139</v>
          </cell>
        </row>
        <row r="878">
          <cell r="A878" t="str">
            <v>CMRUCT23141</v>
          </cell>
        </row>
        <row r="879">
          <cell r="A879" t="str">
            <v>CMRUCT22116</v>
          </cell>
        </row>
        <row r="880">
          <cell r="A880" t="str">
            <v>CMRLPT22119</v>
          </cell>
        </row>
        <row r="881">
          <cell r="A881" t="str">
            <v>CMRLPT23057</v>
          </cell>
        </row>
        <row r="882">
          <cell r="A882" t="str">
            <v>CMRLPT24152</v>
          </cell>
        </row>
        <row r="883">
          <cell r="A883" t="str">
            <v>CMRUCT23239</v>
          </cell>
        </row>
        <row r="884">
          <cell r="A884" t="str">
            <v>CMRLPT22063</v>
          </cell>
        </row>
        <row r="885">
          <cell r="A885" t="str">
            <v>CMRLPT20093</v>
          </cell>
        </row>
        <row r="886">
          <cell r="A886" t="str">
            <v>CMRUCT21018</v>
          </cell>
        </row>
        <row r="887">
          <cell r="A887" t="str">
            <v>indusbi101</v>
          </cell>
        </row>
        <row r="888">
          <cell r="A888" t="str">
            <v>CMRLPT21145</v>
          </cell>
        </row>
        <row r="889">
          <cell r="A889" t="str">
            <v>CMRUCT20037</v>
          </cell>
        </row>
        <row r="890">
          <cell r="A890" t="str">
            <v>CMRLPT21166</v>
          </cell>
        </row>
        <row r="891">
          <cell r="A891" t="str">
            <v>CMRUCT21128</v>
          </cell>
        </row>
        <row r="892">
          <cell r="A892" t="str">
            <v>CMRUCT23049</v>
          </cell>
        </row>
        <row r="893">
          <cell r="A893" t="str">
            <v>CMRLPT23295</v>
          </cell>
        </row>
        <row r="894">
          <cell r="A894" t="str">
            <v>CMRLPT20027</v>
          </cell>
        </row>
        <row r="895">
          <cell r="A895" t="str">
            <v>CMRLPT22003</v>
          </cell>
        </row>
        <row r="896">
          <cell r="A896" t="str">
            <v>CMRLPT22081</v>
          </cell>
        </row>
        <row r="897">
          <cell r="A897" t="str">
            <v>CMRUCT19119</v>
          </cell>
        </row>
        <row r="898">
          <cell r="A898" t="str">
            <v>pontbbrassgaro</v>
          </cell>
        </row>
        <row r="899">
          <cell r="A899" t="str">
            <v>CMRLPT24026</v>
          </cell>
        </row>
        <row r="900">
          <cell r="A900" t="str">
            <v>CMRLPT22117</v>
          </cell>
        </row>
        <row r="901">
          <cell r="A901" t="str">
            <v>CMRLPT24135</v>
          </cell>
        </row>
        <row r="902">
          <cell r="A902" t="str">
            <v>CMRUCT23167</v>
          </cell>
        </row>
        <row r="903">
          <cell r="A903" t="str">
            <v>CMRLPT23201</v>
          </cell>
        </row>
        <row r="904">
          <cell r="A904" t="str">
            <v>CMRUCT22079</v>
          </cell>
        </row>
        <row r="905">
          <cell r="A905" t="str">
            <v>CMRUCT22042</v>
          </cell>
        </row>
        <row r="906">
          <cell r="A906" t="str">
            <v>CMRLPT24115</v>
          </cell>
        </row>
        <row r="907">
          <cell r="A907" t="str">
            <v>SIACUPCUT101</v>
          </cell>
        </row>
        <row r="908">
          <cell r="A908" t="str">
            <v>CMRLPT23274</v>
          </cell>
        </row>
        <row r="909">
          <cell r="A909" t="str">
            <v>CMRLPT24012</v>
          </cell>
        </row>
        <row r="910">
          <cell r="A910" t="str">
            <v>CMRUCT20092</v>
          </cell>
        </row>
        <row r="911">
          <cell r="A911" t="str">
            <v>CMRLPT23041</v>
          </cell>
        </row>
        <row r="912">
          <cell r="A912" t="str">
            <v>CMRLPT22029</v>
          </cell>
        </row>
        <row r="913">
          <cell r="A913" t="str">
            <v>CMRLPT19186</v>
          </cell>
        </row>
        <row r="914">
          <cell r="A914" t="str">
            <v>CMRLPT23255</v>
          </cell>
        </row>
        <row r="915">
          <cell r="A915" t="str">
            <v>CMRUCT21037</v>
          </cell>
        </row>
        <row r="916">
          <cell r="A916" t="str">
            <v>CMRLPT22112</v>
          </cell>
        </row>
        <row r="917">
          <cell r="A917" t="str">
            <v>CMRLPT22014</v>
          </cell>
        </row>
        <row r="918">
          <cell r="A918" t="str">
            <v>CMRUCT23090</v>
          </cell>
        </row>
        <row r="919">
          <cell r="A919" t="str">
            <v>SOCABACK101</v>
          </cell>
        </row>
        <row r="920">
          <cell r="A920" t="str">
            <v>CMRLPT22098</v>
          </cell>
        </row>
        <row r="921">
          <cell r="A921" t="str">
            <v>CMRUCT20052</v>
          </cell>
        </row>
        <row r="922">
          <cell r="A922" t="str">
            <v>CMRUCT20170</v>
          </cell>
        </row>
        <row r="923">
          <cell r="A923" t="str">
            <v>CMRLPT19245</v>
          </cell>
        </row>
        <row r="924">
          <cell r="A924" t="str">
            <v>CMRLPT23235</v>
          </cell>
        </row>
        <row r="925">
          <cell r="A925" t="str">
            <v>CMRLPT19006</v>
          </cell>
        </row>
        <row r="926">
          <cell r="A926" t="str">
            <v>CMRUCT23120</v>
          </cell>
        </row>
        <row r="927">
          <cell r="A927" t="str">
            <v>SABCBICRM101</v>
          </cell>
        </row>
        <row r="928">
          <cell r="A928" t="str">
            <v>BALILIMS001</v>
          </cell>
        </row>
        <row r="929">
          <cell r="A929" t="str">
            <v>CMRLPT20024</v>
          </cell>
        </row>
        <row r="930">
          <cell r="A930" t="str">
            <v>CMRLPT22161</v>
          </cell>
        </row>
        <row r="931">
          <cell r="A931" t="str">
            <v>CMRLPT20095</v>
          </cell>
        </row>
        <row r="932">
          <cell r="A932" t="str">
            <v>CMRLPT19316</v>
          </cell>
        </row>
        <row r="933">
          <cell r="A933" t="str">
            <v>CMRLPT20009</v>
          </cell>
        </row>
        <row r="934">
          <cell r="A934" t="str">
            <v>CMRUCT23248</v>
          </cell>
        </row>
        <row r="935">
          <cell r="A935" t="str">
            <v>CMRLPT24059</v>
          </cell>
        </row>
        <row r="936">
          <cell r="A936" t="str">
            <v>CMRLPT21111</v>
          </cell>
        </row>
        <row r="937">
          <cell r="A937" t="str">
            <v>CMRLPT21060</v>
          </cell>
        </row>
        <row r="938">
          <cell r="A938" t="str">
            <v>CMRLPT23247</v>
          </cell>
        </row>
        <row r="939">
          <cell r="A939" t="str">
            <v>CMRLPT21043</v>
          </cell>
        </row>
        <row r="940">
          <cell r="A940" t="str">
            <v>CMRLPT23186</v>
          </cell>
        </row>
        <row r="941">
          <cell r="A941" t="str">
            <v>CMRLPT23285</v>
          </cell>
        </row>
        <row r="942">
          <cell r="A942" t="str">
            <v>CMRLPT24132</v>
          </cell>
        </row>
        <row r="943">
          <cell r="A943" t="str">
            <v>CMRLPT21040</v>
          </cell>
        </row>
        <row r="944">
          <cell r="A944" t="str">
            <v>CMRLPT22091</v>
          </cell>
        </row>
        <row r="945">
          <cell r="A945" t="str">
            <v>CMRLPT24013</v>
          </cell>
        </row>
        <row r="946">
          <cell r="A946" t="str">
            <v>CMRUCT21022</v>
          </cell>
        </row>
        <row r="947">
          <cell r="A947" t="str">
            <v>CMRUCT23123</v>
          </cell>
        </row>
        <row r="948">
          <cell r="A948" t="str">
            <v>BALILIMS202</v>
          </cell>
        </row>
        <row r="949">
          <cell r="A949" t="str">
            <v>CMRLPT22134</v>
          </cell>
        </row>
        <row r="950">
          <cell r="A950" t="str">
            <v>SABCSCCM101</v>
          </cell>
        </row>
        <row r="951">
          <cell r="A951" t="str">
            <v>CMRUCT23299</v>
          </cell>
        </row>
        <row r="952">
          <cell r="A952" t="str">
            <v>OLEMUPCUT101</v>
          </cell>
        </row>
        <row r="953">
          <cell r="A953" t="str">
            <v>CMRUCT20051</v>
          </cell>
        </row>
        <row r="954">
          <cell r="A954" t="str">
            <v>GAROSHARG101</v>
          </cell>
        </row>
        <row r="955">
          <cell r="A955" t="str">
            <v>SOCASHARG101</v>
          </cell>
        </row>
        <row r="956">
          <cell r="A956" t="str">
            <v>CM01BI101</v>
          </cell>
        </row>
        <row r="957">
          <cell r="A957" t="str">
            <v>OMBEPCUT001</v>
          </cell>
        </row>
        <row r="958">
          <cell r="A958" t="str">
            <v>CMRLPT23195</v>
          </cell>
        </row>
        <row r="959">
          <cell r="A959" t="str">
            <v>CMRUCT21050</v>
          </cell>
        </row>
        <row r="960">
          <cell r="A960" t="str">
            <v>CMRLPT21112</v>
          </cell>
        </row>
        <row r="961">
          <cell r="A961" t="str">
            <v>CMRUCT20100</v>
          </cell>
        </row>
        <row r="962">
          <cell r="A962" t="str">
            <v>messgxkoum</v>
          </cell>
        </row>
        <row r="963">
          <cell r="A963" t="str">
            <v>CMRLPT24199</v>
          </cell>
        </row>
        <row r="964">
          <cell r="A964" t="str">
            <v>SABCISO103</v>
          </cell>
        </row>
        <row r="965">
          <cell r="A965" t="str">
            <v>CMRLPT19194</v>
          </cell>
        </row>
        <row r="966">
          <cell r="A966" t="str">
            <v>CMRLPT23226</v>
          </cell>
        </row>
        <row r="967">
          <cell r="A967" t="str">
            <v>CMRUCT23195</v>
          </cell>
        </row>
        <row r="968">
          <cell r="A968" t="str">
            <v>CMRLPT22114</v>
          </cell>
        </row>
        <row r="969">
          <cell r="A969" t="str">
            <v>CMRLPT23174</v>
          </cell>
        </row>
        <row r="970">
          <cell r="A970" t="str">
            <v>CMRUCT21028</v>
          </cell>
        </row>
        <row r="971">
          <cell r="A971" t="str">
            <v>CMRLPT23109</v>
          </cell>
        </row>
        <row r="972">
          <cell r="A972" t="str">
            <v>CMRUCT23135</v>
          </cell>
        </row>
        <row r="973">
          <cell r="A973" t="str">
            <v>GAROMOS101</v>
          </cell>
        </row>
        <row r="974">
          <cell r="A974" t="str">
            <v>CMRUCT19179</v>
          </cell>
        </row>
        <row r="975">
          <cell r="A975" t="str">
            <v>CMRUCT21047</v>
          </cell>
        </row>
        <row r="976">
          <cell r="A976" t="str">
            <v>CMRUCT23321</v>
          </cell>
        </row>
        <row r="977">
          <cell r="A977" t="str">
            <v>CMRUCT24016</v>
          </cell>
        </row>
        <row r="978">
          <cell r="A978" t="str">
            <v>CMRLPT23059</v>
          </cell>
        </row>
        <row r="979">
          <cell r="A979" t="str">
            <v>CMRUCT21110</v>
          </cell>
        </row>
        <row r="980">
          <cell r="A980" t="str">
            <v>BALIDOMC004</v>
          </cell>
        </row>
        <row r="981">
          <cell r="A981" t="str">
            <v>CMRUCT23159</v>
          </cell>
        </row>
        <row r="982">
          <cell r="A982" t="str">
            <v>CMRUCT22072</v>
          </cell>
        </row>
        <row r="983">
          <cell r="A983" t="str">
            <v>CMRUCT19224</v>
          </cell>
        </row>
        <row r="984">
          <cell r="A984" t="str">
            <v>CMRLPT23264</v>
          </cell>
        </row>
        <row r="985">
          <cell r="A985" t="str">
            <v>CMRUCT20091</v>
          </cell>
        </row>
        <row r="986">
          <cell r="A986" t="str">
            <v>CMRUCT20009</v>
          </cell>
        </row>
        <row r="987">
          <cell r="A987" t="str">
            <v>CMRUCT20033</v>
          </cell>
        </row>
        <row r="988">
          <cell r="A988" t="str">
            <v>CMRUCT23232</v>
          </cell>
        </row>
        <row r="989">
          <cell r="A989" t="str">
            <v>CMRLPT23303</v>
          </cell>
        </row>
        <row r="990">
          <cell r="A990" t="str">
            <v>CMRLPT23056</v>
          </cell>
        </row>
        <row r="991">
          <cell r="A991" t="str">
            <v>CMRUCT19141</v>
          </cell>
        </row>
        <row r="992">
          <cell r="A992" t="str">
            <v>CMRUCT24057</v>
          </cell>
        </row>
        <row r="993">
          <cell r="A993" t="str">
            <v>CMRLPT22011</v>
          </cell>
        </row>
        <row r="994">
          <cell r="A994" t="str">
            <v>CMRUCT22111</v>
          </cell>
        </row>
        <row r="995">
          <cell r="A995" t="str">
            <v>CMRLPT19191</v>
          </cell>
        </row>
        <row r="996">
          <cell r="A996" t="str">
            <v>CMRLPT23122</v>
          </cell>
        </row>
        <row r="997">
          <cell r="A997" t="str">
            <v>CMRUCT21042</v>
          </cell>
        </row>
        <row r="998">
          <cell r="A998" t="str">
            <v>CMRLPT23252</v>
          </cell>
        </row>
        <row r="999">
          <cell r="A999" t="str">
            <v>CMRUCT19068</v>
          </cell>
        </row>
        <row r="1000">
          <cell r="A1000" t="str">
            <v>CMRLPT21102</v>
          </cell>
        </row>
        <row r="1001">
          <cell r="A1001" t="str">
            <v>CMRLPT22125</v>
          </cell>
        </row>
        <row r="1002">
          <cell r="A1002" t="str">
            <v>BALILIMS003</v>
          </cell>
        </row>
        <row r="1003">
          <cell r="A1003" t="str">
            <v>CMRLPT19174</v>
          </cell>
        </row>
        <row r="1004">
          <cell r="A1004" t="str">
            <v>CMRUCT20135</v>
          </cell>
        </row>
        <row r="1005">
          <cell r="A1005" t="str">
            <v>CMRUCT24042</v>
          </cell>
        </row>
        <row r="1006">
          <cell r="A1006" t="str">
            <v>CMRUCT24030</v>
          </cell>
        </row>
        <row r="1007">
          <cell r="A1007" t="str">
            <v>CMRLPT21018</v>
          </cell>
        </row>
        <row r="1008">
          <cell r="A1008" t="str">
            <v>CMRLPT22110</v>
          </cell>
        </row>
        <row r="1009">
          <cell r="A1009" t="str">
            <v>CMRUCT20044</v>
          </cell>
        </row>
        <row r="1010">
          <cell r="A1010" t="str">
            <v>CMRUCT24069</v>
          </cell>
        </row>
        <row r="1011">
          <cell r="A1011" t="str">
            <v>CMRLPT24066</v>
          </cell>
        </row>
        <row r="1012">
          <cell r="A1012" t="str">
            <v>CMRLPT24020</v>
          </cell>
        </row>
        <row r="1013">
          <cell r="A1013" t="str">
            <v>CMRLPT20109</v>
          </cell>
        </row>
        <row r="1014">
          <cell r="A1014" t="str">
            <v>CMRUCT24086</v>
          </cell>
        </row>
        <row r="1015">
          <cell r="A1015" t="str">
            <v>CMRUCT20105</v>
          </cell>
        </row>
        <row r="1016">
          <cell r="A1016" t="str">
            <v>SABCSHAR101</v>
          </cell>
        </row>
        <row r="1017">
          <cell r="A1017" t="str">
            <v>CMRUCT23216</v>
          </cell>
        </row>
        <row r="1018">
          <cell r="A1018" t="str">
            <v>SABCFUTU601</v>
          </cell>
        </row>
        <row r="1019">
          <cell r="A1019" t="str">
            <v>CMRUCT21075</v>
          </cell>
        </row>
        <row r="1020">
          <cell r="A1020" t="str">
            <v>CMRUCT23008</v>
          </cell>
        </row>
        <row r="1021">
          <cell r="A1021" t="str">
            <v>CMRLPT24203</v>
          </cell>
        </row>
        <row r="1022">
          <cell r="A1022" t="str">
            <v>CMRLPT22036</v>
          </cell>
        </row>
        <row r="1023">
          <cell r="A1023" t="str">
            <v>CMRUCT21004</v>
          </cell>
        </row>
        <row r="1024">
          <cell r="A1024" t="str">
            <v>CMRLPT23035</v>
          </cell>
        </row>
        <row r="1025">
          <cell r="A1025" t="str">
            <v>CMRLPT23296</v>
          </cell>
        </row>
        <row r="1026">
          <cell r="A1026" t="str">
            <v>CMRLPT22074</v>
          </cell>
        </row>
        <row r="1027">
          <cell r="A1027" t="str">
            <v>CMRUCT21062</v>
          </cell>
        </row>
        <row r="1028">
          <cell r="A1028" t="str">
            <v>CMRUCT20058</v>
          </cell>
        </row>
        <row r="1029">
          <cell r="A1029" t="str">
            <v>CMRUCT24019</v>
          </cell>
        </row>
        <row r="1030">
          <cell r="A1030" t="str">
            <v>CMRLPT22034</v>
          </cell>
        </row>
        <row r="1031">
          <cell r="A1031" t="str">
            <v>CMRLPT20108</v>
          </cell>
        </row>
        <row r="1032">
          <cell r="A1032" t="str">
            <v>cmruct23040</v>
          </cell>
        </row>
        <row r="1033">
          <cell r="A1033" t="str">
            <v>CMRUCT22011</v>
          </cell>
        </row>
        <row r="1034">
          <cell r="A1034" t="str">
            <v>CMRUCT23296</v>
          </cell>
        </row>
        <row r="1035">
          <cell r="A1035" t="str">
            <v>CMRLPT19361</v>
          </cell>
        </row>
        <row r="1036">
          <cell r="A1036" t="str">
            <v>CMRUCT21095</v>
          </cell>
        </row>
        <row r="1037">
          <cell r="A1037" t="str">
            <v>CMRUCT21051</v>
          </cell>
        </row>
        <row r="1038">
          <cell r="A1038" t="str">
            <v>CMRUCT20093</v>
          </cell>
        </row>
        <row r="1039">
          <cell r="A1039" t="str">
            <v>CMRUCT22066</v>
          </cell>
        </row>
        <row r="1040">
          <cell r="A1040" t="str">
            <v>CMRLPT21025</v>
          </cell>
        </row>
        <row r="1041">
          <cell r="A1041" t="str">
            <v>CMRUCT23012</v>
          </cell>
        </row>
        <row r="1042">
          <cell r="A1042" t="str">
            <v>BALIPCUT002</v>
          </cell>
        </row>
        <row r="1043">
          <cell r="A1043" t="str">
            <v>CMRUCT21115</v>
          </cell>
        </row>
        <row r="1044">
          <cell r="A1044" t="str">
            <v>CMRLPT24090</v>
          </cell>
        </row>
        <row r="1045">
          <cell r="A1045" t="str">
            <v>CMRLPT20070</v>
          </cell>
        </row>
        <row r="1046">
          <cell r="A1046" t="str">
            <v>CMRLPT19249</v>
          </cell>
        </row>
        <row r="1047">
          <cell r="A1047" t="str">
            <v>CMRLPT23050</v>
          </cell>
        </row>
        <row r="1048">
          <cell r="A1048" t="str">
            <v>CMRLPT23157</v>
          </cell>
        </row>
        <row r="1049">
          <cell r="A1049" t="str">
            <v>CMRLPT23047</v>
          </cell>
        </row>
        <row r="1050">
          <cell r="A1050" t="str">
            <v>CMRLPT21138</v>
          </cell>
        </row>
        <row r="1051">
          <cell r="A1051" t="str">
            <v>CMRUCT20114</v>
          </cell>
        </row>
        <row r="1052">
          <cell r="A1052" t="str">
            <v>SABCISO101</v>
          </cell>
        </row>
        <row r="1053">
          <cell r="A1053" t="str">
            <v>CMRLPT19001</v>
          </cell>
        </row>
        <row r="1054">
          <cell r="A1054" t="str">
            <v>CMRLPT24117</v>
          </cell>
        </row>
        <row r="1055">
          <cell r="A1055" t="str">
            <v>CMRUCT22156</v>
          </cell>
        </row>
        <row r="1056">
          <cell r="A1056" t="str">
            <v>CMRUCT23189</v>
          </cell>
        </row>
        <row r="1057">
          <cell r="A1057" t="str">
            <v>CMRUCT20119</v>
          </cell>
        </row>
        <row r="1058">
          <cell r="A1058" t="str">
            <v>CMRLPT23138</v>
          </cell>
        </row>
        <row r="1059">
          <cell r="A1059" t="str">
            <v>CMRUCT23309</v>
          </cell>
        </row>
        <row r="1060">
          <cell r="A1060" t="str">
            <v>cmruct20125</v>
          </cell>
        </row>
        <row r="1061">
          <cell r="A1061" t="str">
            <v>CMRUCT19192</v>
          </cell>
        </row>
        <row r="1062">
          <cell r="A1062" t="str">
            <v>CMRLPT24022</v>
          </cell>
        </row>
        <row r="1063">
          <cell r="A1063" t="str">
            <v>CMRUCT19137</v>
          </cell>
        </row>
        <row r="1064">
          <cell r="A1064" t="str">
            <v>CMRLPT23034</v>
          </cell>
        </row>
        <row r="1065">
          <cell r="A1065" t="str">
            <v>CMRLPT23206</v>
          </cell>
        </row>
        <row r="1066">
          <cell r="A1066" t="str">
            <v>CMRUCT19140</v>
          </cell>
        </row>
        <row r="1067">
          <cell r="A1067" t="str">
            <v>CMRUCT22099</v>
          </cell>
        </row>
        <row r="1068">
          <cell r="A1068" t="str">
            <v>CMRUCT20157</v>
          </cell>
        </row>
        <row r="1069">
          <cell r="A1069" t="str">
            <v>CMRLPT23277</v>
          </cell>
        </row>
        <row r="1070">
          <cell r="A1070" t="str">
            <v>CMRUCT21114</v>
          </cell>
        </row>
        <row r="1071">
          <cell r="A1071" t="str">
            <v>CMRUCT22026</v>
          </cell>
        </row>
        <row r="1072">
          <cell r="A1072" t="str">
            <v>CMRLPT24158</v>
          </cell>
        </row>
        <row r="1073">
          <cell r="A1073" t="str">
            <v>CMRUCT23270</v>
          </cell>
        </row>
        <row r="1074">
          <cell r="A1074" t="str">
            <v>SABCBUG101</v>
          </cell>
        </row>
        <row r="1075">
          <cell r="A1075" t="str">
            <v>CMRUCT20050</v>
          </cell>
        </row>
        <row r="1076">
          <cell r="A1076" t="str">
            <v>BALIAMPLI601</v>
          </cell>
        </row>
        <row r="1077">
          <cell r="A1077" t="str">
            <v>SOCAPCUT001</v>
          </cell>
        </row>
        <row r="1078">
          <cell r="A1078" t="str">
            <v>CMRLPT23132</v>
          </cell>
        </row>
        <row r="1079">
          <cell r="A1079" t="str">
            <v>CMRUCT20056</v>
          </cell>
        </row>
        <row r="1080">
          <cell r="A1080" t="str">
            <v>CMRUCT20098</v>
          </cell>
        </row>
        <row r="1081">
          <cell r="A1081" t="str">
            <v>SIACFICH002</v>
          </cell>
        </row>
        <row r="1082">
          <cell r="A1082" t="str">
            <v>CMRLPT23230</v>
          </cell>
        </row>
        <row r="1083">
          <cell r="A1083" t="str">
            <v>CMRLPT23254</v>
          </cell>
        </row>
        <row r="1084">
          <cell r="A1084" t="str">
            <v>CMRUCT22045</v>
          </cell>
        </row>
        <row r="1085">
          <cell r="A1085" t="str">
            <v>CMRUCT24102</v>
          </cell>
        </row>
        <row r="1086">
          <cell r="A1086" t="str">
            <v>CMRLPT23314</v>
          </cell>
        </row>
        <row r="1087">
          <cell r="A1087" t="str">
            <v>CMRUCT20145</v>
          </cell>
        </row>
        <row r="1088">
          <cell r="A1088" t="str">
            <v>CMRLPT22013</v>
          </cell>
        </row>
        <row r="1089">
          <cell r="A1089" t="str">
            <v>CMRUCT23058</v>
          </cell>
        </row>
        <row r="1090">
          <cell r="A1090" t="str">
            <v>CMRLPT21004</v>
          </cell>
        </row>
        <row r="1091">
          <cell r="A1091" t="str">
            <v>CMRLPT23245</v>
          </cell>
        </row>
        <row r="1092">
          <cell r="A1092" t="str">
            <v>CMRLPT24129</v>
          </cell>
        </row>
        <row r="1093">
          <cell r="A1093" t="str">
            <v>CMRLPT20029</v>
          </cell>
        </row>
        <row r="1094">
          <cell r="A1094" t="str">
            <v>CMRUCT20072</v>
          </cell>
        </row>
        <row r="1095">
          <cell r="A1095" t="str">
            <v>LDSDATABASE</v>
          </cell>
        </row>
        <row r="1096">
          <cell r="A1096" t="str">
            <v>CMRUCT23048</v>
          </cell>
        </row>
        <row r="1097">
          <cell r="A1097" t="str">
            <v>CMRLPT24150</v>
          </cell>
        </row>
        <row r="1098">
          <cell r="A1098" t="str">
            <v>CMRUCT23136</v>
          </cell>
        </row>
        <row r="1099">
          <cell r="A1099" t="str">
            <v>SABCWEB101</v>
          </cell>
        </row>
        <row r="1100">
          <cell r="A1100" t="str">
            <v>CMRLPT24007</v>
          </cell>
        </row>
        <row r="1101">
          <cell r="A1101" t="str">
            <v>CMRLPT21090</v>
          </cell>
        </row>
        <row r="1102">
          <cell r="A1102" t="str">
            <v>CMRUCT24032</v>
          </cell>
        </row>
        <row r="1103">
          <cell r="A1103" t="str">
            <v>SABCSQDIMO101</v>
          </cell>
        </row>
        <row r="1104">
          <cell r="A1104" t="str">
            <v>CMRUCT24036</v>
          </cell>
        </row>
        <row r="1105">
          <cell r="A1105" t="str">
            <v>CMRUCT24158</v>
          </cell>
        </row>
        <row r="1106">
          <cell r="A1106" t="str">
            <v>CMRLPT20067</v>
          </cell>
        </row>
        <row r="1107">
          <cell r="A1107" t="str">
            <v>CMRUCT23056</v>
          </cell>
        </row>
        <row r="1108">
          <cell r="A1108" t="str">
            <v>CMRUCT20053</v>
          </cell>
        </row>
        <row r="1109">
          <cell r="A1109" t="str">
            <v>CMRLPT20015</v>
          </cell>
        </row>
        <row r="1110">
          <cell r="A1110" t="str">
            <v>CMRLPT23076</v>
          </cell>
        </row>
        <row r="1111">
          <cell r="A1111" t="str">
            <v>CMRUCT20014</v>
          </cell>
        </row>
        <row r="1112">
          <cell r="A1112" t="str">
            <v>CMRLPT23089</v>
          </cell>
        </row>
        <row r="1113">
          <cell r="A1113" t="str">
            <v>SABCPASDO101</v>
          </cell>
        </row>
        <row r="1114">
          <cell r="A1114" t="str">
            <v>CMRUCT20011</v>
          </cell>
        </row>
        <row r="1115">
          <cell r="A1115" t="str">
            <v>SABCCACC101</v>
          </cell>
        </row>
        <row r="1116">
          <cell r="A1116" t="str">
            <v>CMRUCT19110</v>
          </cell>
        </row>
        <row r="1117">
          <cell r="A1117" t="str">
            <v>CMRLPT20076</v>
          </cell>
        </row>
        <row r="1118">
          <cell r="A1118" t="str">
            <v>SIACMOS101</v>
          </cell>
        </row>
        <row r="1119">
          <cell r="A1119" t="str">
            <v>cmruct23052</v>
          </cell>
        </row>
        <row r="1120">
          <cell r="A1120" t="str">
            <v>SABCMOS101</v>
          </cell>
        </row>
        <row r="1121">
          <cell r="A1121" t="str">
            <v>CMRUCT22089</v>
          </cell>
        </row>
        <row r="1122">
          <cell r="A1122" t="str">
            <v>CMRUCT23006</v>
          </cell>
        </row>
        <row r="1123">
          <cell r="A1123" t="str">
            <v>BAFOUSIN002</v>
          </cell>
        </row>
        <row r="1124">
          <cell r="A1124" t="str">
            <v>CMRUCT21005</v>
          </cell>
        </row>
        <row r="1125">
          <cell r="A1125" t="str">
            <v>CMRLPT23032</v>
          </cell>
        </row>
        <row r="1126">
          <cell r="A1126" t="str">
            <v>BALIDOMC003</v>
          </cell>
        </row>
        <row r="1127">
          <cell r="A1127" t="str">
            <v>CMRLPT20030</v>
          </cell>
        </row>
        <row r="1128">
          <cell r="A1128" t="str">
            <v>CMRLPT23161</v>
          </cell>
        </row>
        <row r="1129">
          <cell r="A1129" t="str">
            <v>CMRUCT21036</v>
          </cell>
        </row>
        <row r="1130">
          <cell r="A1130" t="str">
            <v>YAOUVPRX102</v>
          </cell>
        </row>
        <row r="1131">
          <cell r="A1131" t="str">
            <v>CMRUCT22148</v>
          </cell>
        </row>
        <row r="1132">
          <cell r="A1132" t="str">
            <v>CMRLPT22041</v>
          </cell>
        </row>
        <row r="1133">
          <cell r="A1133" t="str">
            <v>CMRLPT21011</v>
          </cell>
        </row>
        <row r="1134">
          <cell r="A1134" t="str">
            <v>CMRUCT23251</v>
          </cell>
        </row>
        <row r="1135">
          <cell r="A1135" t="str">
            <v>CMRLPT21016</v>
          </cell>
        </row>
        <row r="1136">
          <cell r="A1136" t="str">
            <v>CMRLPT23228</v>
          </cell>
        </row>
        <row r="1137">
          <cell r="A1137" t="str">
            <v>CMRLPT22141</v>
          </cell>
        </row>
        <row r="1138">
          <cell r="A1138" t="str">
            <v>CMRTAB20338</v>
          </cell>
        </row>
        <row r="1139">
          <cell r="A1139" t="str">
            <v>2a0d:3344:1087:5110::459</v>
          </cell>
        </row>
        <row r="1140">
          <cell r="A1140" t="str">
            <v>2a0d:3344:1087:5110:6838:1440:23d7:5882</v>
          </cell>
        </row>
        <row r="1141">
          <cell r="A1141" t="str">
            <v>CMRUCT23114</v>
          </cell>
        </row>
        <row r="1142">
          <cell r="A1142" t="str">
            <v>SABCMEC102</v>
          </cell>
        </row>
        <row r="1143">
          <cell r="A1143" t="str">
            <v>CMRLPT23137</v>
          </cell>
        </row>
        <row r="1144">
          <cell r="A1144" t="str">
            <v>SEMCDOMC001</v>
          </cell>
        </row>
        <row r="1145">
          <cell r="A1145" t="str">
            <v>CMRLPT22158</v>
          </cell>
        </row>
        <row r="1146">
          <cell r="A1146" t="str">
            <v>CMRLPT24133</v>
          </cell>
        </row>
        <row r="1147">
          <cell r="A1147" t="str">
            <v>CMRLPT23149</v>
          </cell>
        </row>
        <row r="1148">
          <cell r="A1148" t="str">
            <v>CMRLPT21022</v>
          </cell>
        </row>
        <row r="1149">
          <cell r="A1149" t="str">
            <v>CMRUCT23301</v>
          </cell>
        </row>
        <row r="1150">
          <cell r="A1150" t="str">
            <v>CMRLPT22017</v>
          </cell>
        </row>
        <row r="1151">
          <cell r="A1151" t="str">
            <v>CMRUCT23322</v>
          </cell>
        </row>
        <row r="1152">
          <cell r="A1152" t="str">
            <v>CMRUCT23222</v>
          </cell>
        </row>
        <row r="1153">
          <cell r="A1153" t="str">
            <v>CMRLPT24006</v>
          </cell>
        </row>
        <row r="1154">
          <cell r="A1154" t="str">
            <v>messgxbaf</v>
          </cell>
        </row>
        <row r="1155">
          <cell r="A1155" t="str">
            <v>CMRLPT23040</v>
          </cell>
        </row>
        <row r="1156">
          <cell r="A1156" t="str">
            <v>CMRLPT23143</v>
          </cell>
        </row>
        <row r="1157">
          <cell r="A1157" t="str">
            <v>CMRLPT23094</v>
          </cell>
        </row>
        <row r="1158">
          <cell r="A1158" t="str">
            <v>CMRUCT23230</v>
          </cell>
        </row>
        <row r="1159">
          <cell r="A1159" t="str">
            <v>SABCDHCP102</v>
          </cell>
        </row>
        <row r="1160">
          <cell r="A1160" t="str">
            <v>SABCSQCAIS101</v>
          </cell>
        </row>
        <row r="1161">
          <cell r="A1161" t="str">
            <v>CMRUCT24154</v>
          </cell>
        </row>
        <row r="1162">
          <cell r="A1162" t="str">
            <v>CMRLPT22004</v>
          </cell>
        </row>
        <row r="1163">
          <cell r="A1163" t="str">
            <v>CMRLPT21081</v>
          </cell>
        </row>
        <row r="1164">
          <cell r="A1164" t="str">
            <v>CMRLPT23058</v>
          </cell>
        </row>
        <row r="1165">
          <cell r="A1165" t="str">
            <v>CMRUCT24168</v>
          </cell>
        </row>
        <row r="1166">
          <cell r="A1166" t="str">
            <v>CMRLPT24047</v>
          </cell>
        </row>
        <row r="1167">
          <cell r="A1167" t="str">
            <v>CMRLPT23024</v>
          </cell>
        </row>
        <row r="1168">
          <cell r="A1168" t="str">
            <v>CMRLPT23305</v>
          </cell>
        </row>
        <row r="1169">
          <cell r="A1169" t="str">
            <v>CMRLPT23025</v>
          </cell>
        </row>
        <row r="1170">
          <cell r="A1170" t="str">
            <v>CMRUCT22019</v>
          </cell>
        </row>
        <row r="1171">
          <cell r="A1171" t="str">
            <v>CMRUCT24138</v>
          </cell>
        </row>
        <row r="1172">
          <cell r="A1172" t="str">
            <v>CMRUCT22055</v>
          </cell>
        </row>
        <row r="1173">
          <cell r="A1173" t="str">
            <v>CMRUCT20168</v>
          </cell>
        </row>
        <row r="1174">
          <cell r="A1174" t="str">
            <v>CMRUCT22044</v>
          </cell>
        </row>
        <row r="1175">
          <cell r="A1175" t="str">
            <v>CMRUCT23128</v>
          </cell>
        </row>
        <row r="1176">
          <cell r="A1176" t="str">
            <v>CMRLPT20100</v>
          </cell>
        </row>
        <row r="1177">
          <cell r="A1177" t="str">
            <v>SABCUPCUT101</v>
          </cell>
        </row>
        <row r="1178">
          <cell r="A1178" t="str">
            <v>CMRLPT22179</v>
          </cell>
        </row>
        <row r="1179">
          <cell r="A1179" t="str">
            <v>CMRLPT21074</v>
          </cell>
        </row>
        <row r="1180">
          <cell r="A1180" t="str">
            <v>CMRUCT20046</v>
          </cell>
        </row>
        <row r="1181">
          <cell r="A1181" t="str">
            <v>CMRLPT23224</v>
          </cell>
        </row>
        <row r="1182">
          <cell r="A1182" t="str">
            <v>CMRLPT24055</v>
          </cell>
        </row>
        <row r="1183">
          <cell r="A1183" t="str">
            <v>CMRLPT19187</v>
          </cell>
        </row>
        <row r="1184">
          <cell r="A1184" t="str">
            <v>CMRLPT22042</v>
          </cell>
        </row>
        <row r="1185">
          <cell r="A1185" t="str">
            <v>SABCWEB601</v>
          </cell>
        </row>
        <row r="1186">
          <cell r="A1186" t="str">
            <v>CMRLPT21104</v>
          </cell>
        </row>
        <row r="1187">
          <cell r="A1187" t="str">
            <v>CMRUCT23254</v>
          </cell>
        </row>
        <row r="1188">
          <cell r="A1188" t="str">
            <v>CMRLPT20019</v>
          </cell>
        </row>
        <row r="1189">
          <cell r="A1189" t="str">
            <v>OLEMMOS101</v>
          </cell>
        </row>
        <row r="1190">
          <cell r="A1190" t="str">
            <v>CMRLPT23156</v>
          </cell>
        </row>
        <row r="1191">
          <cell r="A1191" t="str">
            <v>CMRLPT23233</v>
          </cell>
        </row>
        <row r="1192">
          <cell r="A1192" t="str">
            <v>CMRLPT21140</v>
          </cell>
        </row>
        <row r="1193">
          <cell r="A1193" t="str">
            <v>SABCDIMO201</v>
          </cell>
        </row>
        <row r="1194">
          <cell r="A1194" t="str">
            <v>CMRUCT21118</v>
          </cell>
        </row>
        <row r="1195">
          <cell r="A1195" t="str">
            <v>CMRLPT19243</v>
          </cell>
        </row>
        <row r="1196">
          <cell r="A1196" t="str">
            <v>CMRLPT23160</v>
          </cell>
        </row>
        <row r="1197">
          <cell r="A1197" t="str">
            <v>CMRUCT20166</v>
          </cell>
        </row>
        <row r="1198">
          <cell r="A1198" t="str">
            <v>CMRUCT24092</v>
          </cell>
        </row>
        <row r="1199">
          <cell r="A1199" t="str">
            <v>CMRLPT19242</v>
          </cell>
        </row>
        <row r="1200">
          <cell r="A1200" t="str">
            <v>CMRLPT23113</v>
          </cell>
        </row>
        <row r="1201">
          <cell r="A1201" t="str">
            <v>CMRUCT22037</v>
          </cell>
        </row>
        <row r="1202">
          <cell r="A1202" t="str">
            <v>CMRLPT24111</v>
          </cell>
        </row>
        <row r="1203">
          <cell r="A1203" t="str">
            <v>CMRUCT20039</v>
          </cell>
        </row>
        <row r="1204">
          <cell r="A1204" t="str">
            <v>CMRUCT24107</v>
          </cell>
        </row>
        <row r="1205">
          <cell r="A1205" t="str">
            <v>CMRLPT24005</v>
          </cell>
        </row>
        <row r="1206">
          <cell r="A1206" t="str">
            <v>CMRLPT20003</v>
          </cell>
        </row>
        <row r="1207">
          <cell r="A1207" t="str">
            <v>CMRLPT23061</v>
          </cell>
        </row>
        <row r="1208">
          <cell r="A1208" t="str">
            <v>CMRUCT23103</v>
          </cell>
        </row>
        <row r="1209">
          <cell r="A1209" t="str">
            <v>SOUADOMC001</v>
          </cell>
        </row>
        <row r="1210">
          <cell r="A1210" t="str">
            <v>CMRLPT23053</v>
          </cell>
        </row>
        <row r="1211">
          <cell r="A1211" t="str">
            <v>messgxydecp</v>
          </cell>
        </row>
        <row r="1212">
          <cell r="A1212" t="str">
            <v>CMRUCT23125</v>
          </cell>
        </row>
        <row r="1213">
          <cell r="A1213" t="str">
            <v>CMRLPT19229</v>
          </cell>
        </row>
        <row r="1214">
          <cell r="A1214" t="str">
            <v>CMRUCT23027</v>
          </cell>
        </row>
        <row r="1215">
          <cell r="A1215" t="str">
            <v>CMRLPT22097</v>
          </cell>
        </row>
        <row r="1216">
          <cell r="A1216" t="str">
            <v>CMRLPT23234</v>
          </cell>
        </row>
        <row r="1217">
          <cell r="A1217" t="str">
            <v>mesfiltkoum</v>
          </cell>
        </row>
        <row r="1218">
          <cell r="A1218" t="str">
            <v>CMRLPT23065</v>
          </cell>
        </row>
        <row r="1219">
          <cell r="A1219" t="str">
            <v>CMRLPT24191</v>
          </cell>
        </row>
        <row r="1220">
          <cell r="A1220" t="str">
            <v>CMRLPT23126</v>
          </cell>
        </row>
        <row r="1221">
          <cell r="A1221" t="str">
            <v>SABCIA601</v>
          </cell>
        </row>
        <row r="1222">
          <cell r="A1222" t="str">
            <v>SABCAMPLI101</v>
          </cell>
        </row>
        <row r="1223">
          <cell r="A1223" t="str">
            <v>CMRLPT19160</v>
          </cell>
        </row>
        <row r="1224">
          <cell r="A1224" t="str">
            <v>CMRLPT22128</v>
          </cell>
        </row>
        <row r="1225">
          <cell r="A1225" t="str">
            <v>CMRUCT23233</v>
          </cell>
        </row>
        <row r="1226">
          <cell r="A1226" t="str">
            <v>CMRLPT23290</v>
          </cell>
        </row>
        <row r="1227">
          <cell r="A1227" t="str">
            <v>CMRLPT23205</v>
          </cell>
        </row>
        <row r="1228">
          <cell r="A1228" t="str">
            <v>CMRUCT20030</v>
          </cell>
        </row>
        <row r="1229">
          <cell r="A1229" t="str">
            <v>SEMCUPCUT101</v>
          </cell>
        </row>
        <row r="1230">
          <cell r="A1230" t="str">
            <v>CMRUCT23256</v>
          </cell>
        </row>
        <row r="1231">
          <cell r="A1231" t="str">
            <v>CMRUCT23020</v>
          </cell>
        </row>
        <row r="1232">
          <cell r="A1232" t="str">
            <v>pontbbrassyde</v>
          </cell>
        </row>
        <row r="1233">
          <cell r="A1233" t="str">
            <v>CMRLPT24067</v>
          </cell>
        </row>
        <row r="1234">
          <cell r="A1234" t="str">
            <v>CMRUCT24112</v>
          </cell>
        </row>
        <row r="1235">
          <cell r="A1235" t="str">
            <v>CMRLPT24161</v>
          </cell>
        </row>
        <row r="1236">
          <cell r="A1236" t="str">
            <v>CMRLPT22155</v>
          </cell>
        </row>
        <row r="1237">
          <cell r="A1237" t="str">
            <v>CMRUCT23106</v>
          </cell>
        </row>
        <row r="1238">
          <cell r="A1238" t="str">
            <v>CMRUCT20054</v>
          </cell>
        </row>
        <row r="1239">
          <cell r="A1239" t="str">
            <v>CMRLPT19045</v>
          </cell>
        </row>
        <row r="1240">
          <cell r="A1240" t="str">
            <v>CMRUCT19073</v>
          </cell>
        </row>
        <row r="1241">
          <cell r="A1241" t="str">
            <v>YAOUSIN001</v>
          </cell>
        </row>
        <row r="1242">
          <cell r="A1242" t="str">
            <v>CMRLPT23216</v>
          </cell>
        </row>
        <row r="1243">
          <cell r="A1243" t="str">
            <v>CMRLPT21072</v>
          </cell>
        </row>
        <row r="1244">
          <cell r="A1244" t="str">
            <v>CMRUCT20049</v>
          </cell>
        </row>
        <row r="1245">
          <cell r="A1245" t="str">
            <v>CMRLPT23281</v>
          </cell>
        </row>
        <row r="1246">
          <cell r="A1246" t="str">
            <v>CMRLPT20066</v>
          </cell>
        </row>
        <row r="1247">
          <cell r="A1247" t="str">
            <v>SABCPROJ102</v>
          </cell>
        </row>
        <row r="1248">
          <cell r="A1248" t="str">
            <v>CMRLPT19227</v>
          </cell>
        </row>
        <row r="1249">
          <cell r="A1249" t="str">
            <v>SABCBIOM102</v>
          </cell>
        </row>
        <row r="1250">
          <cell r="A1250" t="str">
            <v>CMRLPT20082</v>
          </cell>
        </row>
        <row r="1251">
          <cell r="A1251" t="str">
            <v>CMRLPT23256</v>
          </cell>
        </row>
        <row r="1252">
          <cell r="A1252" t="str">
            <v>CMRUCT23099</v>
          </cell>
        </row>
        <row r="1253">
          <cell r="A1253" t="str">
            <v>BALILIMS401</v>
          </cell>
        </row>
        <row r="1254">
          <cell r="A1254" t="str">
            <v>CMRLPT24025</v>
          </cell>
        </row>
        <row r="1255">
          <cell r="A1255" t="str">
            <v>CMRUCT23009</v>
          </cell>
        </row>
        <row r="1256">
          <cell r="A1256" t="str">
            <v>BAFOPDDK101</v>
          </cell>
        </row>
        <row r="1257">
          <cell r="A1257" t="str">
            <v>CMRUCT23231</v>
          </cell>
        </row>
        <row r="1258">
          <cell r="A1258" t="str">
            <v>CMRLPT22169</v>
          </cell>
        </row>
        <row r="1259">
          <cell r="A1259" t="str">
            <v>CMRUCT23286</v>
          </cell>
        </row>
        <row r="1260">
          <cell r="A1260" t="str">
            <v>CMRUCT22050</v>
          </cell>
        </row>
        <row r="1261">
          <cell r="A1261" t="str">
            <v>balierp004</v>
          </cell>
        </row>
        <row r="1262">
          <cell r="A1262" t="str">
            <v>SABCMDP101</v>
          </cell>
        </row>
        <row r="1263">
          <cell r="A1263" t="str">
            <v>CMRLPT23021</v>
          </cell>
        </row>
        <row r="1264">
          <cell r="A1264" t="str">
            <v>CMRLPT23185</v>
          </cell>
        </row>
        <row r="1265">
          <cell r="A1265" t="str">
            <v>CMRUCT23208</v>
          </cell>
        </row>
        <row r="1266">
          <cell r="A1266" t="str">
            <v>CMRLPT21144</v>
          </cell>
        </row>
        <row r="1267">
          <cell r="A1267" t="str">
            <v>CMRLPT22104</v>
          </cell>
        </row>
        <row r="1268">
          <cell r="A1268" t="str">
            <v>CMRLPT22148</v>
          </cell>
        </row>
        <row r="1269">
          <cell r="A1269" t="str">
            <v>CMRLPT24077</v>
          </cell>
        </row>
        <row r="1270">
          <cell r="A1270" t="str">
            <v>CMRLPT22024</v>
          </cell>
        </row>
        <row r="1271">
          <cell r="A1271" t="str">
            <v>BALIDOMC001</v>
          </cell>
        </row>
        <row r="1272">
          <cell r="A1272" t="str">
            <v>CMRLPT24170</v>
          </cell>
        </row>
        <row r="1273">
          <cell r="A1273" t="str">
            <v>SABCELO201</v>
          </cell>
        </row>
        <row r="1274">
          <cell r="A1274" t="str">
            <v>CMRLPT21073</v>
          </cell>
        </row>
        <row r="1275">
          <cell r="A1275" t="str">
            <v>CMRLPT23111</v>
          </cell>
        </row>
        <row r="1276">
          <cell r="A1276" t="str">
            <v>CMRLPT20043</v>
          </cell>
        </row>
        <row r="1277">
          <cell r="A1277" t="str">
            <v>CMRLPT22184</v>
          </cell>
        </row>
        <row r="1278">
          <cell r="A1278" t="str">
            <v>CMRUCT24101</v>
          </cell>
        </row>
        <row r="1279">
          <cell r="A1279" t="str">
            <v>CMRLPT23030</v>
          </cell>
        </row>
        <row r="1280">
          <cell r="A1280" t="str">
            <v>SOCAECOSYS101</v>
          </cell>
        </row>
        <row r="1281">
          <cell r="A1281" t="str">
            <v>CMRLPT21105</v>
          </cell>
        </row>
        <row r="1282">
          <cell r="A1282" t="str">
            <v>CMRLPT20062</v>
          </cell>
        </row>
        <row r="1283">
          <cell r="A1283" t="str">
            <v>CMRLPT20041</v>
          </cell>
        </row>
        <row r="1284">
          <cell r="A1284" t="str">
            <v>CMRUCT23075</v>
          </cell>
        </row>
        <row r="1285">
          <cell r="A1285" t="str">
            <v>CMRUCT21076</v>
          </cell>
        </row>
        <row r="1286">
          <cell r="A1286" t="str">
            <v>CMRLPT22050</v>
          </cell>
        </row>
        <row r="1287">
          <cell r="A1287" t="str">
            <v>CMRUCT22038</v>
          </cell>
        </row>
        <row r="1288">
          <cell r="A1288" t="str">
            <v>CMRUCT21104</v>
          </cell>
        </row>
        <row r="1289">
          <cell r="A1289" t="str">
            <v>CMRUCT23145</v>
          </cell>
        </row>
        <row r="1290">
          <cell r="A1290" t="str">
            <v>CMRUCT22166</v>
          </cell>
        </row>
        <row r="1291">
          <cell r="A1291" t="str">
            <v>CMRLPT23215</v>
          </cell>
        </row>
        <row r="1292">
          <cell r="A1292" t="str">
            <v>NDOKMOS101</v>
          </cell>
        </row>
        <row r="1293">
          <cell r="A1293" t="str">
            <v>CMRLPT24042</v>
          </cell>
        </row>
        <row r="1294">
          <cell r="A1294" t="str">
            <v>CMRLPT22115</v>
          </cell>
        </row>
        <row r="1295">
          <cell r="A1295" t="str">
            <v>CMRUCT23060</v>
          </cell>
        </row>
        <row r="1296">
          <cell r="A1296" t="str">
            <v>CMRUCT23229</v>
          </cell>
        </row>
        <row r="1297">
          <cell r="A1297" t="str">
            <v>CMRLPT23093</v>
          </cell>
        </row>
        <row r="1298">
          <cell r="A1298" t="str">
            <v>CMRUCT22017</v>
          </cell>
        </row>
        <row r="1299">
          <cell r="A1299" t="str">
            <v>CMRUCT22041</v>
          </cell>
        </row>
        <row r="1300">
          <cell r="A1300" t="str">
            <v>CMRUCT21083</v>
          </cell>
        </row>
        <row r="1301">
          <cell r="A1301" t="str">
            <v>CMRUCT22020</v>
          </cell>
        </row>
        <row r="1302">
          <cell r="A1302" t="str">
            <v>CMRUCT24031</v>
          </cell>
        </row>
        <row r="1303">
          <cell r="A1303" t="str">
            <v>CMRUCT19144</v>
          </cell>
        </row>
        <row r="1304">
          <cell r="A1304" t="str">
            <v>CMRUCT22077</v>
          </cell>
        </row>
        <row r="1305">
          <cell r="A1305" t="str">
            <v>CMRUCT22151</v>
          </cell>
        </row>
        <row r="1306">
          <cell r="A1306" t="str">
            <v>CMRLPT19244</v>
          </cell>
        </row>
        <row r="1307">
          <cell r="A1307" t="str">
            <v>CMRUCT23191</v>
          </cell>
        </row>
        <row r="1308">
          <cell r="A1308" t="str">
            <v>CMRUCT23316</v>
          </cell>
        </row>
        <row r="1309">
          <cell r="A1309" t="str">
            <v>CMRLPT22121</v>
          </cell>
        </row>
        <row r="1310">
          <cell r="A1310" t="str">
            <v>CMRLPT22094</v>
          </cell>
        </row>
        <row r="1311">
          <cell r="A1311" t="str">
            <v>CMRLPT23212</v>
          </cell>
        </row>
        <row r="1312">
          <cell r="A1312" t="str">
            <v>CMRLPT21070</v>
          </cell>
        </row>
        <row r="1313">
          <cell r="A1313" t="str">
            <v>CMRLPT23250</v>
          </cell>
        </row>
        <row r="1314">
          <cell r="A1314" t="str">
            <v>CMRUCT23021</v>
          </cell>
        </row>
        <row r="1315">
          <cell r="A1315" t="str">
            <v>CMRLPT19320</v>
          </cell>
        </row>
        <row r="1316">
          <cell r="A1316" t="str">
            <v>CMRUCT23333</v>
          </cell>
        </row>
        <row r="1317">
          <cell r="A1317" t="str">
            <v>CMRUCT17169</v>
          </cell>
        </row>
        <row r="1318">
          <cell r="A1318" t="str">
            <v>CMRLPT21030</v>
          </cell>
        </row>
        <row r="1319">
          <cell r="A1319" t="str">
            <v>CMRLPT23268</v>
          </cell>
        </row>
        <row r="1320">
          <cell r="A1320" t="str">
            <v>CMRUCT22136</v>
          </cell>
        </row>
        <row r="1321">
          <cell r="A1321" t="str">
            <v>BONAMOS101</v>
          </cell>
        </row>
        <row r="1322">
          <cell r="A1322" t="str">
            <v>CMRLPT21129</v>
          </cell>
        </row>
        <row r="1323">
          <cell r="A1323" t="str">
            <v>CMRLPT21005</v>
          </cell>
        </row>
        <row r="1324">
          <cell r="A1324" t="str">
            <v>CMRUCT24164</v>
          </cell>
        </row>
        <row r="1325">
          <cell r="A1325" t="str">
            <v>BALILIMS002</v>
          </cell>
        </row>
        <row r="1326">
          <cell r="A1326" t="str">
            <v>CMRLPT22079</v>
          </cell>
        </row>
        <row r="1327">
          <cell r="A1327" t="str">
            <v>CMRLPT21098</v>
          </cell>
        </row>
        <row r="1328">
          <cell r="A1328" t="str">
            <v>CMRLPT21096</v>
          </cell>
        </row>
        <row r="1329">
          <cell r="A1329" t="str">
            <v>CMRUCT22013</v>
          </cell>
        </row>
        <row r="1330">
          <cell r="A1330" t="str">
            <v>CMRUCT20097</v>
          </cell>
        </row>
        <row r="1331">
          <cell r="A1331" t="str">
            <v>CMRLPT23273</v>
          </cell>
        </row>
        <row r="1332">
          <cell r="A1332" t="str">
            <v>mescondgarou</v>
          </cell>
        </row>
        <row r="1333">
          <cell r="A1333" t="str">
            <v>CMRLPT22099</v>
          </cell>
        </row>
        <row r="1334">
          <cell r="A1334" t="str">
            <v>CMRLPT24071</v>
          </cell>
        </row>
        <row r="1335">
          <cell r="A1335" t="str">
            <v>CMRLPT23121</v>
          </cell>
        </row>
        <row r="1336">
          <cell r="A1336" t="str">
            <v>CMRLPT23248</v>
          </cell>
        </row>
        <row r="1337">
          <cell r="A1337" t="str">
            <v>CMRLPT22047</v>
          </cell>
        </row>
        <row r="1338">
          <cell r="A1338" t="str">
            <v>CMRLPT20094</v>
          </cell>
        </row>
        <row r="1339">
          <cell r="A1339" t="str">
            <v>mesttebaf</v>
          </cell>
        </row>
        <row r="1340">
          <cell r="A1340" t="str">
            <v>CMRUCT20095</v>
          </cell>
        </row>
        <row r="1341">
          <cell r="A1341" t="str">
            <v>CMRUCT19022</v>
          </cell>
        </row>
        <row r="1342">
          <cell r="A1342" t="str">
            <v>CMRUCT20079</v>
          </cell>
        </row>
        <row r="1343">
          <cell r="A1343" t="str">
            <v>CMRUCT24159</v>
          </cell>
        </row>
        <row r="1344">
          <cell r="A1344" t="str">
            <v>CMRLPT22135</v>
          </cell>
        </row>
        <row r="1345">
          <cell r="A1345" t="str">
            <v>CMRLPT23162</v>
          </cell>
        </row>
        <row r="1346">
          <cell r="A1346" t="str">
            <v>CMRUCT21084</v>
          </cell>
        </row>
        <row r="1347">
          <cell r="A1347" t="str">
            <v>CMRLPT24179</v>
          </cell>
        </row>
        <row r="1348">
          <cell r="A1348" t="str">
            <v>mescondbaf</v>
          </cell>
        </row>
        <row r="1349">
          <cell r="A1349" t="str">
            <v>CMRLPT23091</v>
          </cell>
        </row>
        <row r="1350">
          <cell r="A1350" t="str">
            <v>CMRUCT23007</v>
          </cell>
        </row>
        <row r="1351">
          <cell r="A1351" t="str">
            <v>CMRUCT23180</v>
          </cell>
        </row>
        <row r="1352">
          <cell r="A1352" t="str">
            <v>CMRUCT23324</v>
          </cell>
        </row>
        <row r="1353">
          <cell r="A1353" t="str">
            <v>CMRLPT21136</v>
          </cell>
        </row>
        <row r="1354">
          <cell r="A1354" t="str">
            <v>CMRUCT23108</v>
          </cell>
        </row>
        <row r="1355">
          <cell r="A1355" t="str">
            <v>CMRLPT22123</v>
          </cell>
        </row>
        <row r="1356">
          <cell r="A1356" t="str">
            <v>CMRLPT20069</v>
          </cell>
        </row>
        <row r="1357">
          <cell r="A1357" t="str">
            <v>CMRUCT23173</v>
          </cell>
        </row>
        <row r="1358">
          <cell r="A1358" t="str">
            <v>CMRUCT21012</v>
          </cell>
        </row>
        <row r="1359">
          <cell r="A1359" t="str">
            <v>CMRLPT22147</v>
          </cell>
        </row>
        <row r="1360">
          <cell r="A1360" t="str">
            <v>cmruct19184</v>
          </cell>
        </row>
        <row r="1361">
          <cell r="A1361" t="str">
            <v>cmruct22110</v>
          </cell>
        </row>
        <row r="1362">
          <cell r="A1362" t="str">
            <v>silos</v>
          </cell>
        </row>
        <row r="1363">
          <cell r="A1363" t="str">
            <v>CMRUCT23010</v>
          </cell>
        </row>
        <row r="1364">
          <cell r="A1364" t="str">
            <v>CMRUCT20174</v>
          </cell>
        </row>
        <row r="1365">
          <cell r="A1365" t="str">
            <v>CMRLPT20042</v>
          </cell>
        </row>
        <row r="1366">
          <cell r="A1366" t="str">
            <v>CMRUCT20042</v>
          </cell>
        </row>
        <row r="1367">
          <cell r="A1367" t="str">
            <v>CMRLPT20084</v>
          </cell>
        </row>
        <row r="1368">
          <cell r="A1368" t="str">
            <v>CMRUCT22002</v>
          </cell>
        </row>
        <row r="1369">
          <cell r="A1369" t="str">
            <v>CMRUCT19207</v>
          </cell>
        </row>
        <row r="1370">
          <cell r="A1370" t="str">
            <v>CMRUCT23053</v>
          </cell>
        </row>
        <row r="1371">
          <cell r="A1371" t="str">
            <v>CMRUCT19090</v>
          </cell>
        </row>
        <row r="1372">
          <cell r="A1372" t="str">
            <v>CMRLPT22046</v>
          </cell>
        </row>
        <row r="1373">
          <cell r="A1373" t="str">
            <v>CMRUCT23226</v>
          </cell>
        </row>
        <row r="1374">
          <cell r="A1374" t="str">
            <v>CMRLPT23312</v>
          </cell>
        </row>
        <row r="1375">
          <cell r="A1375" t="str">
            <v>CMRLPT22065</v>
          </cell>
        </row>
        <row r="1376">
          <cell r="A1376" t="str">
            <v>CMRLPT23108</v>
          </cell>
        </row>
        <row r="1377">
          <cell r="A1377" t="str">
            <v>CMRLPT23271</v>
          </cell>
        </row>
        <row r="1378">
          <cell r="A1378" t="str">
            <v>CMRUCT22085</v>
          </cell>
        </row>
        <row r="1379">
          <cell r="A1379" t="str">
            <v>CMRUCT20090</v>
          </cell>
        </row>
        <row r="1380">
          <cell r="A1380" t="str">
            <v>CMRLPT24049</v>
          </cell>
        </row>
        <row r="1381">
          <cell r="A1381" t="str">
            <v>CMRLPT21017</v>
          </cell>
        </row>
        <row r="1382">
          <cell r="A1382" t="str">
            <v>CMRLPT21041</v>
          </cell>
        </row>
        <row r="1383">
          <cell r="A1383" t="str">
            <v>CMRLPT23178</v>
          </cell>
        </row>
        <row r="1384">
          <cell r="A1384" t="str">
            <v>CMRLPT23229</v>
          </cell>
        </row>
        <row r="1385">
          <cell r="A1385" t="str">
            <v>CMRUCT19139</v>
          </cell>
        </row>
        <row r="1386">
          <cell r="A1386" t="str">
            <v>CMRUCT23295</v>
          </cell>
        </row>
        <row r="1387">
          <cell r="A1387" t="str">
            <v>CMRUCT24013</v>
          </cell>
        </row>
        <row r="1388">
          <cell r="A1388" t="str">
            <v>CMRUCT19082</v>
          </cell>
        </row>
        <row r="1389">
          <cell r="A1389" t="str">
            <v>CMRLPT20109</v>
          </cell>
        </row>
        <row r="1390">
          <cell r="A1390" t="str">
            <v>CMRLPT22124</v>
          </cell>
        </row>
        <row r="1391">
          <cell r="A1391" t="str">
            <v>CMRUCT21020</v>
          </cell>
        </row>
        <row r="1392">
          <cell r="A1392" t="str">
            <v>CMRLPT24147</v>
          </cell>
        </row>
        <row r="1393">
          <cell r="A1393" t="str">
            <v>CMRLPT23218</v>
          </cell>
        </row>
        <row r="1394">
          <cell r="A1394" t="str">
            <v>CMRLPT22061</v>
          </cell>
        </row>
        <row r="1395">
          <cell r="A1395" t="str">
            <v>CMRLPT19211</v>
          </cell>
        </row>
        <row r="1396">
          <cell r="A1396" t="str">
            <v>CMRLPT23037</v>
          </cell>
        </row>
        <row r="1397">
          <cell r="A1397" t="str">
            <v>SEMCUSIN001</v>
          </cell>
        </row>
        <row r="1398">
          <cell r="A1398" t="str">
            <v>CMRUCT21078</v>
          </cell>
        </row>
        <row r="1399">
          <cell r="A1399" t="str">
            <v>CMRUCT23069</v>
          </cell>
        </row>
        <row r="1400">
          <cell r="A1400" t="str">
            <v>CMRUCT23153</v>
          </cell>
        </row>
        <row r="1401">
          <cell r="A1401" t="str">
            <v>CMRLPT23127</v>
          </cell>
        </row>
        <row r="1402">
          <cell r="A1402" t="str">
            <v>CMRUCT24046</v>
          </cell>
        </row>
        <row r="1403">
          <cell r="A1403" t="str">
            <v>CMRLPT22045</v>
          </cell>
        </row>
        <row r="1404">
          <cell r="A1404" t="str">
            <v>CMRLPT19215</v>
          </cell>
        </row>
        <row r="1405">
          <cell r="A1405" t="str">
            <v>CMRUCT23054</v>
          </cell>
        </row>
        <row r="1406">
          <cell r="A1406" t="str">
            <v>CMRLPT21067</v>
          </cell>
        </row>
        <row r="1407">
          <cell r="A1407" t="str">
            <v>CMRUCT20109</v>
          </cell>
        </row>
        <row r="1408">
          <cell r="A1408" t="str">
            <v>CMRLPT20038</v>
          </cell>
        </row>
        <row r="1409">
          <cell r="A1409" t="str">
            <v>CMRUCT23320</v>
          </cell>
        </row>
        <row r="1410">
          <cell r="A1410" t="str">
            <v>CMRUCT22009</v>
          </cell>
        </row>
        <row r="1411">
          <cell r="A1411" t="str">
            <v>CMRLPT24095</v>
          </cell>
        </row>
        <row r="1412">
          <cell r="A1412" t="str">
            <v>CMRLPT22206</v>
          </cell>
        </row>
        <row r="1413">
          <cell r="A1413" t="str">
            <v>CMRLPT24092</v>
          </cell>
        </row>
        <row r="1414">
          <cell r="A1414" t="str">
            <v>CMRUCT24194</v>
          </cell>
        </row>
        <row r="1415">
          <cell r="A1415" t="str">
            <v>CMRLPT22077</v>
          </cell>
        </row>
        <row r="1416">
          <cell r="A1416" t="str">
            <v>CMRUCT22120</v>
          </cell>
        </row>
        <row r="1417">
          <cell r="A1417" t="str">
            <v>CMRUCT23303</v>
          </cell>
        </row>
        <row r="1418">
          <cell r="A1418" t="str">
            <v>CMRUCT23083</v>
          </cell>
        </row>
        <row r="1419">
          <cell r="A1419" t="str">
            <v>CMRLPT24156</v>
          </cell>
        </row>
        <row r="1420">
          <cell r="A1420" t="str">
            <v>CMRUCT22094</v>
          </cell>
        </row>
        <row r="1421">
          <cell r="A1421" t="str">
            <v>SABCTSEL102</v>
          </cell>
        </row>
        <row r="1422">
          <cell r="A1422" t="str">
            <v>CMRLPT23092</v>
          </cell>
        </row>
        <row r="1423">
          <cell r="A1423" t="str">
            <v>CMRUCT23096</v>
          </cell>
        </row>
        <row r="1424">
          <cell r="A1424" t="str">
            <v>CMRUCT22105</v>
          </cell>
        </row>
        <row r="1425">
          <cell r="A1425" t="str">
            <v>SABCPROJ601</v>
          </cell>
        </row>
        <row r="1426">
          <cell r="A1426" t="str">
            <v>CMRLPT19073</v>
          </cell>
        </row>
        <row r="1427">
          <cell r="A1427" t="str">
            <v>CMRUCT23203</v>
          </cell>
        </row>
        <row r="1428">
          <cell r="A1428" t="str">
            <v>CMRUCT23221</v>
          </cell>
        </row>
        <row r="1429">
          <cell r="A1429" t="str">
            <v>CMRLPT24024</v>
          </cell>
        </row>
        <row r="1430">
          <cell r="A1430" t="str">
            <v>SOCAPDDK101</v>
          </cell>
        </row>
        <row r="1431">
          <cell r="A1431" t="str">
            <v>CMRLPT23087</v>
          </cell>
        </row>
        <row r="1432">
          <cell r="A1432" t="str">
            <v>CMRUCT23234</v>
          </cell>
        </row>
        <row r="1433">
          <cell r="A1433" t="str">
            <v>CMRUCT24018</v>
          </cell>
        </row>
        <row r="1434">
          <cell r="A1434" t="str">
            <v>CMRLPT23302</v>
          </cell>
        </row>
        <row r="1435">
          <cell r="A1435" t="str">
            <v>CMRLPT24153</v>
          </cell>
        </row>
        <row r="1436">
          <cell r="A1436" t="str">
            <v>SABCSQELO101</v>
          </cell>
        </row>
        <row r="1437">
          <cell r="A1437" t="str">
            <v>SABCDIMO110</v>
          </cell>
        </row>
        <row r="1438">
          <cell r="A1438" t="str">
            <v>CMRUCT23192</v>
          </cell>
        </row>
        <row r="1439">
          <cell r="A1439" t="str">
            <v>GUINUPCUT101</v>
          </cell>
        </row>
        <row r="1440">
          <cell r="A1440" t="str">
            <v>CMRUCT21027</v>
          </cell>
        </row>
        <row r="1441">
          <cell r="A1441" t="str">
            <v>CMRLPT19296</v>
          </cell>
        </row>
        <row r="1442">
          <cell r="A1442" t="str">
            <v>CMRLPT23263</v>
          </cell>
        </row>
        <row r="1443">
          <cell r="A1443" t="str">
            <v>CMRUCT23130</v>
          </cell>
        </row>
        <row r="1444">
          <cell r="A1444" t="str">
            <v>CMRLPT24100</v>
          </cell>
        </row>
        <row r="1445">
          <cell r="A1445" t="str">
            <v>CMRLTP19172</v>
          </cell>
        </row>
        <row r="1446">
          <cell r="A1446" t="str">
            <v>CMRUCT20067</v>
          </cell>
        </row>
        <row r="1447">
          <cell r="A1447" t="str">
            <v>balidcira001</v>
          </cell>
        </row>
        <row r="1448">
          <cell r="A1448" t="str">
            <v>CMRLPT22172</v>
          </cell>
        </row>
        <row r="1449">
          <cell r="A1449" t="str">
            <v>CMRLPT22058</v>
          </cell>
        </row>
        <row r="1450">
          <cell r="A1450" t="str">
            <v>CMRLPT22162</v>
          </cell>
        </row>
        <row r="1451">
          <cell r="A1451" t="str">
            <v>CMRLPT20008</v>
          </cell>
        </row>
        <row r="1452">
          <cell r="A1452" t="str">
            <v>CMRUCT21010</v>
          </cell>
        </row>
        <row r="1453">
          <cell r="A1453" t="str">
            <v>CMRLPT19226</v>
          </cell>
        </row>
        <row r="1454">
          <cell r="A1454" t="str">
            <v>CMRLPT23192</v>
          </cell>
        </row>
        <row r="1455">
          <cell r="A1455" t="str">
            <v>cmruct22095</v>
          </cell>
        </row>
        <row r="1456">
          <cell r="A1456" t="str">
            <v>CMRLPT23052</v>
          </cell>
        </row>
        <row r="1457">
          <cell r="A1457" t="str">
            <v>CMRUCT23171</v>
          </cell>
        </row>
        <row r="1458">
          <cell r="A1458" t="str">
            <v>SABCDIMO102</v>
          </cell>
        </row>
        <row r="1459">
          <cell r="A1459" t="str">
            <v>CMRUCT20076</v>
          </cell>
        </row>
        <row r="1460">
          <cell r="A1460" t="str">
            <v>CMRLPT22152</v>
          </cell>
        </row>
        <row r="1461">
          <cell r="A1461" t="str">
            <v>EFISERVEUR</v>
          </cell>
        </row>
        <row r="1462">
          <cell r="A1462" t="str">
            <v>CMRLPT24041</v>
          </cell>
        </row>
        <row r="1463">
          <cell r="A1463" t="str">
            <v>CMRUCT19006</v>
          </cell>
        </row>
        <row r="1464">
          <cell r="A1464" t="str">
            <v>CMRUCT20061</v>
          </cell>
        </row>
        <row r="1465">
          <cell r="A1465" t="str">
            <v>CMRLPT24002</v>
          </cell>
        </row>
        <row r="1466">
          <cell r="A1466" t="str">
            <v>CMRUCT23124</v>
          </cell>
        </row>
        <row r="1467">
          <cell r="A1467" t="str">
            <v>CMRLPT23067</v>
          </cell>
        </row>
        <row r="1468">
          <cell r="A1468" t="str">
            <v>CMRLPT21083</v>
          </cell>
        </row>
        <row r="1469">
          <cell r="A1469" t="str">
            <v>CMRUCT23310</v>
          </cell>
        </row>
        <row r="1470">
          <cell r="A1470" t="str">
            <v>CMRUCT23241</v>
          </cell>
        </row>
        <row r="1471">
          <cell r="A1471" t="str">
            <v>CMRLPT23014</v>
          </cell>
        </row>
        <row r="1472">
          <cell r="A1472" t="str">
            <v>CMRUCT24043</v>
          </cell>
        </row>
        <row r="1473">
          <cell r="A1473" t="str">
            <v>CMRLPT21028</v>
          </cell>
        </row>
        <row r="1474">
          <cell r="A1474" t="str">
            <v>CMRUCT23176</v>
          </cell>
        </row>
        <row r="1475">
          <cell r="A1475" t="str">
            <v>cmruct21089</v>
          </cell>
        </row>
        <row r="1476">
          <cell r="A1476" t="str">
            <v>CMRUCT21123</v>
          </cell>
        </row>
        <row r="1477">
          <cell r="A1477" t="str">
            <v>CMRLPT23214</v>
          </cell>
        </row>
        <row r="1478">
          <cell r="A1478" t="str">
            <v>CMRLPT19357</v>
          </cell>
        </row>
        <row r="1479">
          <cell r="A1479" t="str">
            <v>CMRUCT23038</v>
          </cell>
        </row>
        <row r="1480">
          <cell r="A1480" t="str">
            <v>CMRLPT24004</v>
          </cell>
        </row>
        <row r="1481">
          <cell r="A1481" t="str">
            <v>BAFOUSIN001</v>
          </cell>
        </row>
        <row r="1482">
          <cell r="A1482" t="str">
            <v>CMRLPT23291</v>
          </cell>
        </row>
        <row r="1483">
          <cell r="A1483" t="str">
            <v>CMRUCT23102</v>
          </cell>
        </row>
        <row r="1484">
          <cell r="A1484" t="str">
            <v>CMRUCT23185</v>
          </cell>
        </row>
        <row r="1485">
          <cell r="A1485" t="str">
            <v>BALIDOMC002</v>
          </cell>
        </row>
        <row r="1486">
          <cell r="A1486" t="str">
            <v>CMRLPT23202</v>
          </cell>
        </row>
        <row r="1487">
          <cell r="A1487" t="str">
            <v>CMRLPT24123</v>
          </cell>
        </row>
        <row r="1488">
          <cell r="A1488" t="str">
            <v>CMRLPT19282</v>
          </cell>
        </row>
        <row r="1489">
          <cell r="A1489" t="str">
            <v>CMRUCT21113</v>
          </cell>
        </row>
        <row r="1490">
          <cell r="A1490" t="str">
            <v>CMRLPT22053</v>
          </cell>
        </row>
        <row r="1491">
          <cell r="A1491" t="str">
            <v>CMRLPT22048</v>
          </cell>
        </row>
        <row r="1492">
          <cell r="A1492" t="str">
            <v>CMRUCT23213</v>
          </cell>
        </row>
        <row r="1493">
          <cell r="A1493" t="str">
            <v>SABCSQRH601</v>
          </cell>
        </row>
        <row r="1494">
          <cell r="A1494" t="str">
            <v>CMRUCT19263</v>
          </cell>
        </row>
        <row r="1495">
          <cell r="A1495" t="str">
            <v>CMRUCT19202</v>
          </cell>
        </row>
        <row r="1496">
          <cell r="A1496" t="str">
            <v>CMRLPT23099</v>
          </cell>
        </row>
        <row r="1497">
          <cell r="A1497" t="str">
            <v>CMRLPT23155</v>
          </cell>
        </row>
        <row r="1498">
          <cell r="A1498" t="str">
            <v>CMRLPT21165</v>
          </cell>
        </row>
        <row r="1499">
          <cell r="A1499" t="str">
            <v>CMRUCT23210</v>
          </cell>
        </row>
        <row r="1500">
          <cell r="A1500" t="str">
            <v>CMRUCT21055</v>
          </cell>
        </row>
        <row r="1501">
          <cell r="A1501" t="str">
            <v>CMRUCT23068</v>
          </cell>
        </row>
        <row r="1502">
          <cell r="A1502" t="str">
            <v>CMRLPT24122</v>
          </cell>
        </row>
        <row r="1503">
          <cell r="A1503" t="str">
            <v>CMRUCT23255</v>
          </cell>
        </row>
        <row r="1504">
          <cell r="A1504" t="str">
            <v>CMRUCT23209</v>
          </cell>
        </row>
        <row r="1505">
          <cell r="A1505" t="str">
            <v>CMRLPT21003</v>
          </cell>
        </row>
        <row r="1506">
          <cell r="A1506" t="str">
            <v>CMRUCT23101</v>
          </cell>
        </row>
        <row r="1507">
          <cell r="A1507" t="str">
            <v>CMRUCT23073</v>
          </cell>
        </row>
        <row r="1508">
          <cell r="A1508" t="str">
            <v>CMRLPT23213</v>
          </cell>
        </row>
        <row r="1509">
          <cell r="A1509" t="str">
            <v>YAOUBI101</v>
          </cell>
        </row>
        <row r="1510">
          <cell r="A1510" t="str">
            <v>CMRUCT19128</v>
          </cell>
        </row>
        <row r="1511">
          <cell r="A1511" t="str">
            <v>CMRLPT19192</v>
          </cell>
        </row>
        <row r="1512">
          <cell r="A1512" t="str">
            <v>CMRLPT21048</v>
          </cell>
        </row>
        <row r="1513">
          <cell r="A1513" t="str">
            <v>CMRUCT20146</v>
          </cell>
        </row>
        <row r="1514">
          <cell r="A1514" t="str">
            <v>CMRUCT23149</v>
          </cell>
        </row>
        <row r="1515">
          <cell r="A1515" t="str">
            <v>CMRLPT22056</v>
          </cell>
        </row>
        <row r="1516">
          <cell r="A1516" t="str">
            <v>SABCKPI103</v>
          </cell>
        </row>
        <row r="1517">
          <cell r="A1517" t="str">
            <v>SABCGED101</v>
          </cell>
        </row>
        <row r="1518">
          <cell r="A1518" t="str">
            <v>CMRLPT23210</v>
          </cell>
        </row>
        <row r="1519">
          <cell r="A1519" t="str">
            <v>CMRUCT23017</v>
          </cell>
        </row>
        <row r="1520">
          <cell r="A1520" t="str">
            <v>CMRUCT24014</v>
          </cell>
        </row>
        <row r="1521">
          <cell r="A1521" t="str">
            <v>CMRLPT19250</v>
          </cell>
        </row>
        <row r="1522">
          <cell r="A1522" t="str">
            <v>BALIFICH002</v>
          </cell>
        </row>
        <row r="1523">
          <cell r="A1523" t="str">
            <v>CMRLPT20049</v>
          </cell>
        </row>
        <row r="1524">
          <cell r="A1524" t="str">
            <v>CMRUCT19102</v>
          </cell>
        </row>
        <row r="1525">
          <cell r="A1525" t="str">
            <v>CMRUCT20129</v>
          </cell>
        </row>
        <row r="1526">
          <cell r="A1526" t="str">
            <v>YAOUPCUT001</v>
          </cell>
        </row>
        <row r="1527">
          <cell r="A1527" t="str">
            <v>CMRLPT19235</v>
          </cell>
        </row>
        <row r="1528">
          <cell r="A1528" t="str">
            <v>CMRLPT23183</v>
          </cell>
        </row>
        <row r="1529">
          <cell r="A1529" t="str">
            <v>CMRUCT24195</v>
          </cell>
        </row>
        <row r="1530">
          <cell r="A1530" t="str">
            <v>CMRLPT21046</v>
          </cell>
        </row>
        <row r="1531">
          <cell r="A1531" t="str">
            <v>CMRUCT24093</v>
          </cell>
        </row>
        <row r="1532">
          <cell r="A1532" t="str">
            <v>CMRUCT20118</v>
          </cell>
        </row>
        <row r="1533">
          <cell r="A1533" t="str">
            <v>CMRLPT19236</v>
          </cell>
        </row>
        <row r="1534">
          <cell r="A1534" t="str">
            <v>CMRUCT23288</v>
          </cell>
        </row>
        <row r="1535">
          <cell r="A1535" t="str">
            <v>CMRUCT23314</v>
          </cell>
        </row>
        <row r="1536">
          <cell r="A1536" t="str">
            <v>CMRLPT23135</v>
          </cell>
        </row>
        <row r="1537">
          <cell r="A1537" t="str">
            <v>CMRLPT24034</v>
          </cell>
        </row>
        <row r="1538">
          <cell r="A1538" t="str">
            <v>cmruct22001</v>
          </cell>
        </row>
        <row r="1539">
          <cell r="A1539" t="str">
            <v>CMRUCT22167</v>
          </cell>
        </row>
        <row r="1540">
          <cell r="A1540" t="str">
            <v>SABCMEC202</v>
          </cell>
        </row>
        <row r="1541">
          <cell r="A1541" t="str">
            <v>CMRLPT24016</v>
          </cell>
        </row>
        <row r="1542">
          <cell r="A1542" t="str">
            <v>CMRUCT22083</v>
          </cell>
        </row>
        <row r="1543">
          <cell r="A1543" t="str">
            <v>CMRLPT22177</v>
          </cell>
        </row>
        <row r="1544">
          <cell r="A1544" t="str">
            <v>2a02:8429:30a5:6e01:23ab:1775:358e:8735</v>
          </cell>
        </row>
        <row r="1545">
          <cell r="A1545" t="str">
            <v>CMRUCT19126</v>
          </cell>
        </row>
        <row r="1546">
          <cell r="A1546" t="str">
            <v>CMRUCT22101</v>
          </cell>
        </row>
        <row r="1547">
          <cell r="A1547" t="str">
            <v>CMRUCT21064</v>
          </cell>
        </row>
        <row r="1548">
          <cell r="A1548" t="str">
            <v>CMRLPT20053</v>
          </cell>
        </row>
        <row r="1549">
          <cell r="A1549" t="str">
            <v>CMRLPT19290</v>
          </cell>
        </row>
        <row r="1550">
          <cell r="A1550" t="str">
            <v>CMRUCT19235</v>
          </cell>
        </row>
        <row r="1551">
          <cell r="A1551" t="str">
            <v>CMRUCT24039</v>
          </cell>
        </row>
        <row r="1552">
          <cell r="A1552" t="str">
            <v>CMRLPT21035</v>
          </cell>
        </row>
        <row r="1553">
          <cell r="A1553" t="str">
            <v>SABCBIOM103</v>
          </cell>
        </row>
        <row r="1554">
          <cell r="A1554" t="str">
            <v>CMRUCT22131</v>
          </cell>
        </row>
        <row r="1555">
          <cell r="A1555" t="str">
            <v>CMRUCT23220</v>
          </cell>
        </row>
        <row r="1556">
          <cell r="A1556" t="str">
            <v>CMRLPT21142</v>
          </cell>
        </row>
        <row r="1557">
          <cell r="A1557" t="str">
            <v>CMRUCT22082</v>
          </cell>
        </row>
        <row r="1558">
          <cell r="A1558" t="str">
            <v>CMRLPT19069</v>
          </cell>
        </row>
        <row r="1559">
          <cell r="A1559" t="str">
            <v>cmruct22087</v>
          </cell>
        </row>
        <row r="1560">
          <cell r="A1560" t="str">
            <v>CMRLPT20096</v>
          </cell>
        </row>
        <row r="1561">
          <cell r="A1561" t="str">
            <v>CMRLPT24062</v>
          </cell>
        </row>
        <row r="1562">
          <cell r="A1562" t="str">
            <v>CMRLPT22066</v>
          </cell>
        </row>
        <row r="1563">
          <cell r="A1563" t="str">
            <v>CMRUCT24034</v>
          </cell>
        </row>
        <row r="1564">
          <cell r="A1564" t="str">
            <v>CMRLPT22181</v>
          </cell>
        </row>
        <row r="1565">
          <cell r="A1565" t="str">
            <v>CMRUCT23029</v>
          </cell>
        </row>
        <row r="1566">
          <cell r="A1566" t="str">
            <v>CMRLPT21137</v>
          </cell>
        </row>
        <row r="1567">
          <cell r="A1567" t="str">
            <v>CMRUCT23313</v>
          </cell>
        </row>
        <row r="1568">
          <cell r="A1568" t="str">
            <v>SOCASOFT101</v>
          </cell>
        </row>
        <row r="1569">
          <cell r="A1569" t="str">
            <v>BAFOPCUT001</v>
          </cell>
        </row>
        <row r="1570">
          <cell r="A1570" t="str">
            <v>CMRLPT23211</v>
          </cell>
        </row>
        <row r="1571">
          <cell r="A1571" t="str">
            <v>CMRLPT23204</v>
          </cell>
        </row>
        <row r="1572">
          <cell r="A1572" t="str">
            <v>CMRUCT23282</v>
          </cell>
        </row>
        <row r="1573">
          <cell r="A1573" t="str">
            <v>CMRUCT24051</v>
          </cell>
        </row>
        <row r="1574">
          <cell r="A1574" t="str">
            <v>CMRUCT23074</v>
          </cell>
        </row>
        <row r="1575">
          <cell r="A1575" t="str">
            <v>BALIGMAO001</v>
          </cell>
        </row>
        <row r="1576">
          <cell r="A1576" t="str">
            <v>CMRUCT20126</v>
          </cell>
        </row>
        <row r="1577">
          <cell r="A1577" t="str">
            <v>CMRLPT23198</v>
          </cell>
        </row>
        <row r="1578">
          <cell r="A1578" t="str">
            <v>CMRUCT22039</v>
          </cell>
        </row>
        <row r="1579">
          <cell r="A1579" t="str">
            <v>CMRUCT22127</v>
          </cell>
        </row>
        <row r="1580">
          <cell r="A1580" t="str">
            <v>SABCCRM101</v>
          </cell>
        </row>
        <row r="1581">
          <cell r="A1581" t="str">
            <v>CMRLPT23187</v>
          </cell>
        </row>
        <row r="1582">
          <cell r="A1582" t="str">
            <v>CMRLPT23001</v>
          </cell>
        </row>
        <row r="1583">
          <cell r="A1583" t="str">
            <v>CMRUCT23257</v>
          </cell>
        </row>
        <row r="1584">
          <cell r="A1584" t="str">
            <v>SABCMYAP101</v>
          </cell>
        </row>
        <row r="1585">
          <cell r="A1585" t="str">
            <v>CMRUCT24035</v>
          </cell>
        </row>
        <row r="1586">
          <cell r="A1586" t="str">
            <v>CMRLPT21149</v>
          </cell>
        </row>
        <row r="1587">
          <cell r="A1587" t="str">
            <v>CMRLPT19279</v>
          </cell>
        </row>
        <row r="1588">
          <cell r="A1588" t="str">
            <v>CMRUCT23245</v>
          </cell>
        </row>
        <row r="1589">
          <cell r="A1589" t="str">
            <v>CMRUCT19145</v>
          </cell>
        </row>
        <row r="1590">
          <cell r="A1590" t="str">
            <v>CMRUCT20012</v>
          </cell>
        </row>
        <row r="1591">
          <cell r="A1591" t="str">
            <v>CMRUCT22140</v>
          </cell>
        </row>
        <row r="1592">
          <cell r="A1592" t="str">
            <v>CMRLPT24159</v>
          </cell>
        </row>
        <row r="1593">
          <cell r="A1593" t="str">
            <v>CMRUCT23115</v>
          </cell>
        </row>
        <row r="1594">
          <cell r="A1594" t="str">
            <v>CMRUCT23036</v>
          </cell>
        </row>
        <row r="1595">
          <cell r="A1595" t="str">
            <v>SABCADMIN</v>
          </cell>
        </row>
        <row r="1596">
          <cell r="A1596" t="str">
            <v>garousine001</v>
          </cell>
        </row>
        <row r="1597">
          <cell r="A1597" t="str">
            <v>CMRLPT23208</v>
          </cell>
        </row>
        <row r="1598">
          <cell r="A1598" t="str">
            <v>CMRUCT23134</v>
          </cell>
        </row>
        <row r="1599">
          <cell r="A1599" t="str">
            <v>CMRUCT23306</v>
          </cell>
        </row>
        <row r="1600">
          <cell r="A1600" t="str">
            <v>CMRUCT21085</v>
          </cell>
        </row>
        <row r="1601">
          <cell r="A1601" t="str">
            <v>CMRLPT21006</v>
          </cell>
        </row>
        <row r="1602">
          <cell r="A1602" t="str">
            <v>CMRLPT21120</v>
          </cell>
        </row>
        <row r="1603">
          <cell r="A1603" t="str">
            <v>CMRUCT23082</v>
          </cell>
        </row>
        <row r="1604">
          <cell r="A1604" t="str">
            <v>CMRLPT20068</v>
          </cell>
        </row>
        <row r="1605">
          <cell r="A1605" t="str">
            <v>CMRUCT23144</v>
          </cell>
        </row>
        <row r="1606">
          <cell r="A1606" t="str">
            <v>CMRLPT23096</v>
          </cell>
        </row>
        <row r="1607">
          <cell r="A1607" t="str">
            <v>CMRLPT22018</v>
          </cell>
        </row>
        <row r="1608">
          <cell r="A1608" t="str">
            <v>CMRLPT21051</v>
          </cell>
        </row>
        <row r="1609">
          <cell r="A1609" t="str">
            <v>CMRUCT23042</v>
          </cell>
        </row>
        <row r="1610">
          <cell r="A1610" t="str">
            <v>CMRLPT23181</v>
          </cell>
        </row>
        <row r="1611">
          <cell r="A1611" t="str">
            <v>CMRLPT20121</v>
          </cell>
        </row>
        <row r="1612">
          <cell r="A1612" t="str">
            <v>CMRLPT19350</v>
          </cell>
        </row>
        <row r="1613">
          <cell r="A1613" t="str">
            <v>CMRUCT24067</v>
          </cell>
        </row>
        <row r="1614">
          <cell r="A1614" t="str">
            <v>CMRLPT23280</v>
          </cell>
        </row>
        <row r="1615">
          <cell r="A1615" t="str">
            <v>messgxkoum</v>
          </cell>
        </row>
        <row r="1616">
          <cell r="A1616" t="str">
            <v>CMRUCT21061</v>
          </cell>
        </row>
        <row r="1617">
          <cell r="A1617" t="str">
            <v>CMRUCT23142</v>
          </cell>
        </row>
        <row r="1618">
          <cell r="A1618" t="str">
            <v>SABCISO201</v>
          </cell>
        </row>
        <row r="1619">
          <cell r="A1619" t="str">
            <v>CMRLPT24056</v>
          </cell>
        </row>
        <row r="1620">
          <cell r="A1620" t="str">
            <v>CMRLPT21061</v>
          </cell>
        </row>
        <row r="1621">
          <cell r="A1621" t="str">
            <v>CMRUCT23165</v>
          </cell>
        </row>
        <row r="1622">
          <cell r="A1622" t="str">
            <v>CMRUCT20130</v>
          </cell>
        </row>
        <row r="1623">
          <cell r="A1623" t="str">
            <v>CMRLPT23102</v>
          </cell>
        </row>
        <row r="1624">
          <cell r="A1624" t="str">
            <v>CMRLPT23258</v>
          </cell>
        </row>
        <row r="1625">
          <cell r="A1625" t="str">
            <v>CMRLPT24053</v>
          </cell>
        </row>
        <row r="1626">
          <cell r="A1626" t="str">
            <v>silos1</v>
          </cell>
        </row>
        <row r="1627">
          <cell r="A1627" t="str">
            <v>CMRLPT23085</v>
          </cell>
        </row>
        <row r="1628">
          <cell r="A1628" t="str">
            <v>CMRUCT24052</v>
          </cell>
        </row>
        <row r="1629">
          <cell r="A1629" t="str">
            <v>CMRLPT23241</v>
          </cell>
        </row>
        <row r="1630">
          <cell r="A1630" t="str">
            <v>CMRUCT22124</v>
          </cell>
        </row>
        <row r="1631">
          <cell r="A1631" t="str">
            <v>CMRLPT23119</v>
          </cell>
        </row>
        <row r="1632">
          <cell r="A1632" t="str">
            <v>CMRLPT22143</v>
          </cell>
        </row>
        <row r="1633">
          <cell r="A1633" t="str">
            <v>CMRUCT22028</v>
          </cell>
        </row>
        <row r="1634">
          <cell r="A1634" t="str">
            <v>CMRUCT22014</v>
          </cell>
        </row>
        <row r="1635">
          <cell r="A1635" t="str">
            <v>CMRUCT21035</v>
          </cell>
        </row>
        <row r="1636">
          <cell r="A1636" t="str">
            <v>CMRUCT23019</v>
          </cell>
        </row>
        <row r="1637">
          <cell r="A1637" t="str">
            <v>CMRLPT22090</v>
          </cell>
        </row>
        <row r="1638">
          <cell r="A1638" t="str">
            <v>CMRUCT24106</v>
          </cell>
        </row>
        <row r="1639">
          <cell r="A1639" t="str">
            <v>CMRLPT23082</v>
          </cell>
        </row>
        <row r="1640">
          <cell r="A1640" t="str">
            <v>CMRUCT21026</v>
          </cell>
        </row>
        <row r="1641">
          <cell r="A1641" t="str">
            <v>CMRUCT23018</v>
          </cell>
        </row>
        <row r="1642">
          <cell r="A1642" t="str">
            <v>CMRUCT22063</v>
          </cell>
        </row>
        <row r="1643">
          <cell r="A1643" t="str">
            <v>BALIPCUT001</v>
          </cell>
        </row>
        <row r="1644">
          <cell r="A1644" t="str">
            <v>CMRLPT23120</v>
          </cell>
        </row>
        <row r="1645">
          <cell r="A1645" t="str">
            <v>CMRLPT23115</v>
          </cell>
        </row>
        <row r="1646">
          <cell r="A1646" t="str">
            <v>CMRUCT23166</v>
          </cell>
        </row>
        <row r="1647">
          <cell r="A1647" t="str">
            <v>CMRUCT24104</v>
          </cell>
        </row>
        <row r="1648">
          <cell r="A1648" t="str">
            <v>CMRLPT21050</v>
          </cell>
        </row>
        <row r="1649">
          <cell r="A1649" t="str">
            <v>CMRLPT23147</v>
          </cell>
        </row>
        <row r="1650">
          <cell r="A1650" t="str">
            <v>CMRUCT23146</v>
          </cell>
        </row>
        <row r="1651">
          <cell r="A1651" t="str">
            <v>CMRUCT19080</v>
          </cell>
        </row>
        <row r="1652">
          <cell r="A1652" t="str">
            <v>CMRLPT23123</v>
          </cell>
        </row>
        <row r="1653">
          <cell r="A1653" t="str">
            <v>CMRUCT23227</v>
          </cell>
        </row>
        <row r="1654">
          <cell r="A1654" t="str">
            <v>CMRUCT22030</v>
          </cell>
        </row>
        <row r="1655">
          <cell r="A1655" t="str">
            <v>SABCMSQL402</v>
          </cell>
        </row>
        <row r="1656">
          <cell r="A1656" t="str">
            <v>CMRLPT19155</v>
          </cell>
        </row>
        <row r="1657">
          <cell r="A1657" t="str">
            <v>CMRUCT21041</v>
          </cell>
        </row>
        <row r="1658">
          <cell r="A1658" t="str">
            <v>CMRLPT21053</v>
          </cell>
        </row>
        <row r="1659">
          <cell r="A1659" t="str">
            <v>CMRLPT22038</v>
          </cell>
        </row>
        <row r="1660">
          <cell r="A1660" t="str">
            <v>CMRLPT20060</v>
          </cell>
        </row>
        <row r="1661">
          <cell r="A1661" t="str">
            <v>CMRUCT20134</v>
          </cell>
        </row>
        <row r="1662">
          <cell r="A1662" t="str">
            <v>CMRLPT23298</v>
          </cell>
        </row>
        <row r="1663">
          <cell r="A1663" t="str">
            <v>CMRUCT24161</v>
          </cell>
        </row>
        <row r="1664">
          <cell r="A1664" t="str">
            <v>CMRLPT23066</v>
          </cell>
        </row>
        <row r="1665">
          <cell r="A1665" t="str">
            <v>CMRUCT19087</v>
          </cell>
        </row>
        <row r="1666">
          <cell r="A1666" t="str">
            <v>CMRLPT19369</v>
          </cell>
        </row>
        <row r="1667">
          <cell r="A1667" t="str">
            <v>CMRUCT23305</v>
          </cell>
        </row>
        <row r="1668">
          <cell r="A1668" t="str">
            <v>CMRLPT19230</v>
          </cell>
        </row>
        <row r="1669">
          <cell r="A1669" t="str">
            <v>SIACSHARG101</v>
          </cell>
        </row>
        <row r="1670">
          <cell r="A1670" t="str">
            <v>CMRLPT23163</v>
          </cell>
        </row>
        <row r="1671">
          <cell r="A1671" t="str">
            <v>CMRLPT20074</v>
          </cell>
        </row>
        <row r="1672">
          <cell r="A1672" t="str">
            <v>CMRLPT19190</v>
          </cell>
        </row>
        <row r="1673">
          <cell r="A1673" t="str">
            <v>CMRUCT22080</v>
          </cell>
        </row>
        <row r="1674">
          <cell r="A1674" t="str">
            <v>CMRLPT22157</v>
          </cell>
        </row>
        <row r="1675">
          <cell r="A1675" t="str">
            <v>CMRLPT19287</v>
          </cell>
        </row>
        <row r="1676">
          <cell r="A1676" t="str">
            <v>SOUAPCUT001</v>
          </cell>
        </row>
        <row r="1677">
          <cell r="A1677" t="str">
            <v>CMRUCT20027</v>
          </cell>
        </row>
        <row r="1678">
          <cell r="A1678" t="str">
            <v>CMRUCT22106</v>
          </cell>
        </row>
        <row r="1679">
          <cell r="A1679" t="str">
            <v>CMRUCT24121</v>
          </cell>
        </row>
        <row r="1680">
          <cell r="A1680" t="str">
            <v>CMRLPT21082</v>
          </cell>
        </row>
        <row r="1681">
          <cell r="A1681" t="str">
            <v>CMRLPT20091</v>
          </cell>
        </row>
        <row r="1682">
          <cell r="A1682" t="str">
            <v>CMRUCT21116</v>
          </cell>
        </row>
        <row r="1683">
          <cell r="A1683" t="str">
            <v>CMRLPT20072</v>
          </cell>
        </row>
        <row r="1684">
          <cell r="A1684" t="str">
            <v>CMRUCT24166</v>
          </cell>
        </row>
        <row r="1685">
          <cell r="A1685" t="str">
            <v>CMRLPT23284</v>
          </cell>
        </row>
        <row r="1686">
          <cell r="A1686" t="str">
            <v>CMRUCT24021</v>
          </cell>
        </row>
        <row r="1687">
          <cell r="A1687" t="str">
            <v>CMRLPT21095</v>
          </cell>
        </row>
        <row r="1688">
          <cell r="A1688" t="str">
            <v>CMRUCT21101</v>
          </cell>
        </row>
        <row r="1689">
          <cell r="A1689" t="str">
            <v>CMRUCT19113</v>
          </cell>
        </row>
        <row r="1690">
          <cell r="A1690" t="str">
            <v>CMRUCT23084</v>
          </cell>
        </row>
        <row r="1691">
          <cell r="A1691" t="str">
            <v>CMRUCT22022</v>
          </cell>
        </row>
        <row r="1692">
          <cell r="A1692" t="str">
            <v>CMRUCT24173</v>
          </cell>
        </row>
        <row r="1693">
          <cell r="A1693" t="str">
            <v>CMRUCT23201</v>
          </cell>
        </row>
        <row r="1694">
          <cell r="A1694" t="str">
            <v>CMRUCT22106</v>
          </cell>
        </row>
        <row r="1695">
          <cell r="A1695" t="str">
            <v>CMRLPT22043</v>
          </cell>
        </row>
        <row r="1696">
          <cell r="A1696" t="str">
            <v>CMRLPT24048</v>
          </cell>
        </row>
        <row r="1697">
          <cell r="A1697" t="str">
            <v>CMRLPT22021</v>
          </cell>
        </row>
        <row r="1698">
          <cell r="A1698" t="str">
            <v>CMRLPT24130</v>
          </cell>
        </row>
        <row r="1699">
          <cell r="A1699" t="str">
            <v>CMRUCT22108</v>
          </cell>
        </row>
        <row r="1700">
          <cell r="A1700" t="str">
            <v>CMRLPT20026</v>
          </cell>
        </row>
        <row r="1701">
          <cell r="A1701" t="str">
            <v>CMRUCT21131</v>
          </cell>
        </row>
        <row r="1702">
          <cell r="A1702" t="str">
            <v>SABCSQDIMO201</v>
          </cell>
        </row>
        <row r="1703">
          <cell r="A1703" t="str">
            <v>CMRLPT22165</v>
          </cell>
        </row>
        <row r="1704">
          <cell r="A1704" t="str">
            <v>CMRUCT21077</v>
          </cell>
        </row>
        <row r="1705">
          <cell r="A1705" t="str">
            <v>CMRUCT23061</v>
          </cell>
        </row>
        <row r="1706">
          <cell r="A1706" t="str">
            <v>CMRUCT23086</v>
          </cell>
        </row>
        <row r="1707">
          <cell r="A1707" t="str">
            <v>CMRLPT23072</v>
          </cell>
        </row>
        <row r="1708">
          <cell r="A1708" t="str">
            <v>CMRLPT24074</v>
          </cell>
        </row>
        <row r="1709">
          <cell r="A1709" t="str">
            <v>CMRLPT21038</v>
          </cell>
        </row>
        <row r="1710">
          <cell r="A1710" t="str">
            <v>CMRUCT22096</v>
          </cell>
        </row>
        <row r="1711">
          <cell r="A1711" t="str">
            <v>CMRLPT22113</v>
          </cell>
        </row>
        <row r="1712">
          <cell r="A1712" t="str">
            <v>SABCDIMOBI101</v>
          </cell>
        </row>
        <row r="1713">
          <cell r="A1713" t="str">
            <v>BAFODOMC002</v>
          </cell>
        </row>
        <row r="1714">
          <cell r="A1714" t="str">
            <v>CMRLPT24190</v>
          </cell>
        </row>
        <row r="1715">
          <cell r="A1715" t="str">
            <v>CMRLPT23033</v>
          </cell>
        </row>
        <row r="1716">
          <cell r="A1716" t="str">
            <v>CMRUCT19121</v>
          </cell>
        </row>
        <row r="1717">
          <cell r="A1717" t="str">
            <v>CMRLPT21069</v>
          </cell>
        </row>
        <row r="1718">
          <cell r="A1718" t="str">
            <v>CMRUCT21070</v>
          </cell>
        </row>
        <row r="1719">
          <cell r="A1719" t="str">
            <v>CMRUCT21058</v>
          </cell>
        </row>
        <row r="1720">
          <cell r="A1720" t="str">
            <v>CMRUCT21080</v>
          </cell>
        </row>
        <row r="1721">
          <cell r="A1721" t="str">
            <v>CMRUCT22003</v>
          </cell>
        </row>
        <row r="1722">
          <cell r="A1722" t="str">
            <v>CMRLPT23074</v>
          </cell>
        </row>
        <row r="1723">
          <cell r="A1723" t="str">
            <v>SERVEURDI01</v>
          </cell>
        </row>
        <row r="1724">
          <cell r="A1724" t="str">
            <v>CMRLPT19237</v>
          </cell>
        </row>
        <row r="1725">
          <cell r="A1725" t="str">
            <v>CMRLPT21132</v>
          </cell>
        </row>
        <row r="1726">
          <cell r="A1726" t="str">
            <v>CMRLPT24187</v>
          </cell>
        </row>
        <row r="1727">
          <cell r="A1727" t="str">
            <v>CMRLPT21045</v>
          </cell>
        </row>
        <row r="1728">
          <cell r="A1728" t="str">
            <v>CMRUCT21015</v>
          </cell>
        </row>
        <row r="1729">
          <cell r="A1729" t="str">
            <v>CMRLPT22087</v>
          </cell>
        </row>
        <row r="1730">
          <cell r="A1730" t="str">
            <v>CMRUCT24041</v>
          </cell>
        </row>
        <row r="1731">
          <cell r="A1731" t="str">
            <v>CMRUCT21107</v>
          </cell>
        </row>
        <row r="1732">
          <cell r="A1732" t="str">
            <v>CMRUCT23131</v>
          </cell>
        </row>
        <row r="1733">
          <cell r="A1733" t="str">
            <v>SABCUPCUT102</v>
          </cell>
        </row>
        <row r="1734">
          <cell r="A1734" t="str">
            <v>CMRLPT22078</v>
          </cell>
        </row>
        <row r="1735">
          <cell r="A1735" t="str">
            <v>CMRLPT24184</v>
          </cell>
        </row>
        <row r="1736">
          <cell r="A1736" t="str">
            <v>SOCAMSQL101</v>
          </cell>
        </row>
        <row r="1737">
          <cell r="A1737" t="str">
            <v>CMRUCT22075</v>
          </cell>
        </row>
        <row r="1738">
          <cell r="A1738" t="str">
            <v>CMRLPT21076</v>
          </cell>
        </row>
        <row r="1739">
          <cell r="A1739" t="str">
            <v>CMRUCT22122</v>
          </cell>
        </row>
        <row r="1740">
          <cell r="A1740" t="str">
            <v>CMRLTP20065</v>
          </cell>
        </row>
        <row r="1741">
          <cell r="A1741" t="str">
            <v>CMRUCT19176</v>
          </cell>
        </row>
        <row r="1742">
          <cell r="A1742" t="str">
            <v>NDOKDOMC003</v>
          </cell>
        </row>
        <row r="1743">
          <cell r="A1743" t="str">
            <v>CMRLPT20023</v>
          </cell>
        </row>
        <row r="1744">
          <cell r="A1744" t="str">
            <v>CMRLPT21021</v>
          </cell>
        </row>
        <row r="1745">
          <cell r="A1745" t="str">
            <v>CMRUCT23197</v>
          </cell>
        </row>
        <row r="1746">
          <cell r="A1746" t="str">
            <v>CMRUCT19072</v>
          </cell>
        </row>
        <row r="1747">
          <cell r="A1747" t="str">
            <v>CMRLPT24146</v>
          </cell>
        </row>
        <row r="1748">
          <cell r="A1748" t="str">
            <v>CMRLPT24137</v>
          </cell>
        </row>
        <row r="1749">
          <cell r="A1749" t="str">
            <v>CMRUCT23026</v>
          </cell>
        </row>
        <row r="1750">
          <cell r="A1750" t="str">
            <v>CMRUCT23293</v>
          </cell>
        </row>
        <row r="1751">
          <cell r="A1751" t="str">
            <v>CMRUCT23175</v>
          </cell>
        </row>
        <row r="1752">
          <cell r="A1752" t="str">
            <v>CMRLPT20050</v>
          </cell>
        </row>
        <row r="1753">
          <cell r="A1753" t="str">
            <v>CMRUCT21081</v>
          </cell>
        </row>
        <row r="1754">
          <cell r="A1754" t="str">
            <v>CMRLPT24145</v>
          </cell>
        </row>
        <row r="1755">
          <cell r="A1755" t="str">
            <v>CMRUCT24088</v>
          </cell>
        </row>
        <row r="1756">
          <cell r="A1756" t="str">
            <v>CMRLPT22086</v>
          </cell>
        </row>
        <row r="1757">
          <cell r="A1757" t="str">
            <v>CMRUCT21124</v>
          </cell>
        </row>
        <row r="1758">
          <cell r="A1758" t="str">
            <v>SABCWEF101</v>
          </cell>
        </row>
        <row r="1759">
          <cell r="A1759" t="str">
            <v>CMRLPT23141</v>
          </cell>
        </row>
        <row r="1760">
          <cell r="A1760" t="str">
            <v>CMRUCT23317</v>
          </cell>
        </row>
        <row r="1761">
          <cell r="A1761" t="str">
            <v>SABCASSET601</v>
          </cell>
        </row>
        <row r="1762">
          <cell r="A1762" t="str">
            <v>CMRLPT22215</v>
          </cell>
        </row>
        <row r="1763">
          <cell r="A1763" t="str">
            <v>CMRUCT23285</v>
          </cell>
        </row>
        <row r="1764">
          <cell r="A1764" t="str">
            <v>CMRUCT21097</v>
          </cell>
        </row>
        <row r="1765">
          <cell r="A1765" t="str">
            <v>CMRLPT24094</v>
          </cell>
        </row>
        <row r="1766">
          <cell r="A1766" t="str">
            <v>CMRLPT23301</v>
          </cell>
        </row>
        <row r="1767">
          <cell r="A1767" t="str">
            <v>cmruct23041</v>
          </cell>
        </row>
        <row r="1768">
          <cell r="A1768" t="str">
            <v>CMRLPT20005</v>
          </cell>
        </row>
        <row r="1769">
          <cell r="A1769" t="str">
            <v>CMRUCT22015</v>
          </cell>
        </row>
        <row r="1770">
          <cell r="A1770" t="str">
            <v>CMRLPT19331</v>
          </cell>
        </row>
        <row r="1771">
          <cell r="A1771" t="str">
            <v>CMRLPT19247</v>
          </cell>
        </row>
        <row r="1772">
          <cell r="A1772" t="str">
            <v>messgxgaro</v>
          </cell>
        </row>
        <row r="1773">
          <cell r="A1773" t="str">
            <v>CMRLPT20086</v>
          </cell>
        </row>
        <row r="1774">
          <cell r="A1774" t="str">
            <v>CMRUCT20010</v>
          </cell>
        </row>
        <row r="1775">
          <cell r="A1775" t="str">
            <v>CMRLPT23164</v>
          </cell>
        </row>
        <row r="1776">
          <cell r="A1776" t="str">
            <v>CMRUCT22040</v>
          </cell>
        </row>
        <row r="1777">
          <cell r="A1777" t="str">
            <v>CMRUCT20124</v>
          </cell>
        </row>
        <row r="1778">
          <cell r="A1778" t="str">
            <v>CMRLPT22089</v>
          </cell>
        </row>
        <row r="1779">
          <cell r="A1779" t="str">
            <v>CMRUCT23098</v>
          </cell>
        </row>
        <row r="1780">
          <cell r="A1780" t="str">
            <v>CMRUCT21007</v>
          </cell>
        </row>
        <row r="1781">
          <cell r="A1781" t="str">
            <v>CMRLPT22060</v>
          </cell>
        </row>
        <row r="1782">
          <cell r="A1782" t="str">
            <v>CMRUCT21029</v>
          </cell>
        </row>
        <row r="1783">
          <cell r="A1783" t="str">
            <v>CMRLPT24104</v>
          </cell>
        </row>
        <row r="1784">
          <cell r="A1784" t="str">
            <v>CMRUCT23063</v>
          </cell>
        </row>
        <row r="1785">
          <cell r="A1785" t="str">
            <v>CMRUCT23147</v>
          </cell>
        </row>
        <row r="1786">
          <cell r="A1786" t="str">
            <v>CMRLPT23283</v>
          </cell>
        </row>
        <row r="1787">
          <cell r="A1787" t="str">
            <v>CMRUCT20019</v>
          </cell>
        </row>
        <row r="1788">
          <cell r="A1788" t="str">
            <v>CMRUCT23181</v>
          </cell>
        </row>
        <row r="1789">
          <cell r="A1789" t="str">
            <v>CMRUCT21060</v>
          </cell>
        </row>
        <row r="1790">
          <cell r="A1790" t="str">
            <v>SABCASCO101</v>
          </cell>
        </row>
        <row r="1791">
          <cell r="A1791" t="str">
            <v>CMRUCT23211</v>
          </cell>
        </row>
        <row r="1792">
          <cell r="A1792" t="str">
            <v>CMRUCT23260</v>
          </cell>
        </row>
        <row r="1793">
          <cell r="A1793" t="str">
            <v>SOCAMOS101</v>
          </cell>
        </row>
        <row r="1794">
          <cell r="A1794" t="str">
            <v>CMRUCT19234</v>
          </cell>
        </row>
        <row r="1795">
          <cell r="A1795" t="str">
            <v>SABCBO102</v>
          </cell>
        </row>
        <row r="1796">
          <cell r="A1796" t="str">
            <v>CMRLPT21049</v>
          </cell>
        </row>
        <row r="1797">
          <cell r="A1797" t="str">
            <v>GAROPDDK101</v>
          </cell>
        </row>
        <row r="1798">
          <cell r="A1798" t="str">
            <v>CMRLPT20036</v>
          </cell>
        </row>
        <row r="1799">
          <cell r="A1799" t="str">
            <v>CMRUCT21099</v>
          </cell>
        </row>
        <row r="1800">
          <cell r="A1800" t="str">
            <v>SABCOMNI101</v>
          </cell>
        </row>
        <row r="1801">
          <cell r="A1801" t="str">
            <v>CMRLPT19188</v>
          </cell>
        </row>
        <row r="1802">
          <cell r="A1802" t="str">
            <v>CMRUCT23080</v>
          </cell>
        </row>
        <row r="1803">
          <cell r="A1803" t="str">
            <v>CMRLPT23062</v>
          </cell>
        </row>
        <row r="1804">
          <cell r="A1804" t="str">
            <v>CMRUCT23307</v>
          </cell>
        </row>
        <row r="1805">
          <cell r="A1805" t="str">
            <v>CMRLPT20087</v>
          </cell>
        </row>
        <row r="1806">
          <cell r="A1806" t="str">
            <v>CMRUCT23059</v>
          </cell>
        </row>
        <row r="1807">
          <cell r="A1807" t="str">
            <v>CMRLPT22167</v>
          </cell>
        </row>
        <row r="1808">
          <cell r="A1808" t="str">
            <v>CMRLPT23075</v>
          </cell>
        </row>
        <row r="1809">
          <cell r="A1809" t="str">
            <v>CMRLPT23098</v>
          </cell>
        </row>
        <row r="1810">
          <cell r="A1810" t="str">
            <v>CMRUCT19001</v>
          </cell>
        </row>
        <row r="1811">
          <cell r="A1811" t="str">
            <v>CMRUCT23151</v>
          </cell>
        </row>
        <row r="1812">
          <cell r="A1812" t="str">
            <v>CMRUCT21119</v>
          </cell>
        </row>
        <row r="1813">
          <cell r="A1813" t="str">
            <v>SABCGEDO201</v>
          </cell>
        </row>
        <row r="1814">
          <cell r="A1814" t="str">
            <v>GAROPCUT001</v>
          </cell>
        </row>
        <row r="1815">
          <cell r="A1815" t="str">
            <v>SABCIA101</v>
          </cell>
        </row>
        <row r="1816">
          <cell r="A1816" t="str">
            <v>CMRUCT19019</v>
          </cell>
        </row>
        <row r="1817">
          <cell r="A1817" t="str">
            <v>CMRLPT21042</v>
          </cell>
        </row>
        <row r="1818">
          <cell r="A1818" t="str">
            <v>CMRLPT19157</v>
          </cell>
        </row>
        <row r="1819">
          <cell r="A1819" t="str">
            <v>CMRUCT21065</v>
          </cell>
        </row>
        <row r="1820">
          <cell r="A1820" t="str">
            <v>OLEMPDDK101</v>
          </cell>
        </row>
        <row r="1821">
          <cell r="A1821" t="str">
            <v>CMRLPT21088</v>
          </cell>
        </row>
        <row r="1822">
          <cell r="A1822" t="str">
            <v>CMRUCT22118</v>
          </cell>
        </row>
        <row r="1823">
          <cell r="A1823" t="str">
            <v>CMRLPT23077</v>
          </cell>
        </row>
        <row r="1824">
          <cell r="A1824" t="str">
            <v>CMRUCT23331</v>
          </cell>
        </row>
        <row r="1825">
          <cell r="A1825" t="str">
            <v>CMRUCT20096</v>
          </cell>
        </row>
        <row r="1826">
          <cell r="A1826" t="str">
            <v>cmruct23092</v>
          </cell>
        </row>
        <row r="1827">
          <cell r="A1827" t="str">
            <v>CMRLPT19183</v>
          </cell>
        </row>
        <row r="1828">
          <cell r="A1828" t="str">
            <v>CMRLPT21080</v>
          </cell>
        </row>
        <row r="1829">
          <cell r="A1829" t="str">
            <v>CMRLPT23315</v>
          </cell>
        </row>
        <row r="1830">
          <cell r="A1830" t="str">
            <v>cmruct23044</v>
          </cell>
        </row>
        <row r="1831">
          <cell r="A1831" t="str">
            <v>CMRLPT22052</v>
          </cell>
        </row>
        <row r="1832">
          <cell r="A1832" t="str">
            <v>CMRLPT23070</v>
          </cell>
        </row>
        <row r="1833">
          <cell r="A1833" t="str">
            <v>CMRUCT19134</v>
          </cell>
        </row>
        <row r="1834">
          <cell r="A1834" t="str">
            <v>CMRUCT23169</v>
          </cell>
        </row>
        <row r="1835">
          <cell r="A1835" t="str">
            <v>CMRUCT21098</v>
          </cell>
        </row>
        <row r="1836">
          <cell r="A1836" t="str">
            <v>CMRLPT23191</v>
          </cell>
        </row>
        <row r="1837">
          <cell r="A1837" t="str">
            <v>CMRLPT19168</v>
          </cell>
        </row>
        <row r="1838">
          <cell r="A1838" t="str">
            <v>CMRUCT24072</v>
          </cell>
        </row>
        <row r="1839">
          <cell r="A1839" t="str">
            <v>CMRUCT23095</v>
          </cell>
        </row>
        <row r="1840">
          <cell r="A1840" t="str">
            <v>CMRUCT22162</v>
          </cell>
        </row>
        <row r="1841">
          <cell r="A1841" t="str">
            <v>CMRUCT24011</v>
          </cell>
        </row>
        <row r="1842">
          <cell r="A1842" t="str">
            <v>CMRUCT19147</v>
          </cell>
        </row>
        <row r="1843">
          <cell r="A1843" t="str">
            <v>CMRLPT23073</v>
          </cell>
        </row>
        <row r="1844">
          <cell r="A1844" t="str">
            <v>CMRUCT21059</v>
          </cell>
        </row>
        <row r="1845">
          <cell r="A1845" t="str">
            <v>CMRLPT22109</v>
          </cell>
        </row>
        <row r="1846">
          <cell r="A1846" t="str">
            <v>CMRUCT23037</v>
          </cell>
        </row>
        <row r="1847">
          <cell r="A1847" t="str">
            <v>CMRUCT24111</v>
          </cell>
        </row>
        <row r="1848">
          <cell r="A1848" t="str">
            <v>CMRLPT19175</v>
          </cell>
        </row>
        <row r="1849">
          <cell r="A1849" t="str">
            <v>BALITATT001</v>
          </cell>
        </row>
        <row r="1850">
          <cell r="A1850" t="str">
            <v>CMRUCT22152</v>
          </cell>
        </row>
        <row r="1851">
          <cell r="A1851" t="str">
            <v>CMRLPT21094</v>
          </cell>
        </row>
        <row r="1852">
          <cell r="A1852" t="str">
            <v>CMRUCT20094</v>
          </cell>
        </row>
        <row r="1853">
          <cell r="A1853" t="str">
            <v>CMRLPT19171</v>
          </cell>
        </row>
        <row r="1854">
          <cell r="A1854" t="str">
            <v>CMRUCT20082</v>
          </cell>
        </row>
        <row r="1855">
          <cell r="A1855" t="str">
            <v>CMRLPT21065</v>
          </cell>
        </row>
        <row r="1856">
          <cell r="A1856" t="str">
            <v>CMRLPT24010</v>
          </cell>
        </row>
        <row r="1857">
          <cell r="A1857" t="str">
            <v>CMRUCT21103</v>
          </cell>
        </row>
        <row r="1858">
          <cell r="A1858" t="str">
            <v>CMRLPT19177</v>
          </cell>
        </row>
        <row r="1859">
          <cell r="A1859" t="str">
            <v>SABCTSEL101</v>
          </cell>
        </row>
        <row r="1860">
          <cell r="A1860" t="str">
            <v>CMRUCT23182</v>
          </cell>
        </row>
        <row r="1861">
          <cell r="A1861" t="str">
            <v>CMRLPT21113</v>
          </cell>
        </row>
        <row r="1862">
          <cell r="A1862" t="str">
            <v>GARODOMC002</v>
          </cell>
        </row>
        <row r="1863">
          <cell r="A1863" t="str">
            <v>CMRUCT24098</v>
          </cell>
        </row>
        <row r="1864">
          <cell r="A1864" t="str">
            <v>CMRLPT22111</v>
          </cell>
        </row>
        <row r="1865">
          <cell r="A1865" t="str">
            <v>CMRUCT22112</v>
          </cell>
        </row>
        <row r="1866">
          <cell r="A1866" t="str">
            <v>CMRUCT23121</v>
          </cell>
        </row>
        <row r="1867">
          <cell r="A1867" t="str">
            <v>CMRUCT21006</v>
          </cell>
        </row>
        <row r="1868">
          <cell r="A1868" t="str">
            <v>CMRUCT23152</v>
          </cell>
        </row>
        <row r="1869">
          <cell r="A1869" t="str">
            <v>CMRLPT21164</v>
          </cell>
        </row>
        <row r="1870">
          <cell r="A1870" t="str">
            <v>CMRUCT23085</v>
          </cell>
        </row>
        <row r="1871">
          <cell r="A1871" t="str">
            <v>CMRUCT24081</v>
          </cell>
        </row>
        <row r="1872">
          <cell r="A1872" t="str">
            <v>CMRLPT20028</v>
          </cell>
        </row>
        <row r="1873">
          <cell r="A1873" t="str">
            <v>BALIFICH003</v>
          </cell>
        </row>
        <row r="1874">
          <cell r="A1874" t="str">
            <v>CMRLPT24079</v>
          </cell>
        </row>
        <row r="1875">
          <cell r="A1875" t="str">
            <v>CMRUCT19133</v>
          </cell>
        </row>
        <row r="1876">
          <cell r="A1876" t="str">
            <v>CMRUCT20102</v>
          </cell>
        </row>
        <row r="1877">
          <cell r="A1877" t="str">
            <v>CMRUCT20023</v>
          </cell>
        </row>
        <row r="1878">
          <cell r="A1878" t="str">
            <v>CMRUCT23132</v>
          </cell>
        </row>
        <row r="1879">
          <cell r="A1879" t="str">
            <v>CMRUCT20035</v>
          </cell>
        </row>
        <row r="1880">
          <cell r="A1880" t="str">
            <v>CMRTAB20336</v>
          </cell>
        </row>
        <row r="1881">
          <cell r="A1881" t="str">
            <v>CMRLPT23003</v>
          </cell>
        </row>
        <row r="1882">
          <cell r="A1882" t="str">
            <v>CMRUCT23206</v>
          </cell>
        </row>
        <row r="1883">
          <cell r="A1883" t="str">
            <v>CMRLPT20112</v>
          </cell>
        </row>
        <row r="1884">
          <cell r="A1884" t="str">
            <v>CMRUCT23057</v>
          </cell>
        </row>
        <row r="1885">
          <cell r="A1885" t="str">
            <v>CMRLPT24143</v>
          </cell>
        </row>
        <row r="1886">
          <cell r="A1886" t="str">
            <v>CMRUCT21040</v>
          </cell>
        </row>
        <row r="1887">
          <cell r="A1887" t="str">
            <v>CMRUCT22100</v>
          </cell>
        </row>
        <row r="1888">
          <cell r="A1888" t="str">
            <v>CMRLPT19149</v>
          </cell>
        </row>
        <row r="1889">
          <cell r="A1889" t="str">
            <v>CMRUCT21049</v>
          </cell>
        </row>
        <row r="1890">
          <cell r="A1890" t="str">
            <v>CMRUCT23190</v>
          </cell>
        </row>
        <row r="1891">
          <cell r="A1891" t="str">
            <v>CMRLPT20045</v>
          </cell>
        </row>
        <row r="1892">
          <cell r="A1892" t="str">
            <v>CMRUCT23158</v>
          </cell>
        </row>
        <row r="1893">
          <cell r="A1893" t="str">
            <v>CMRUCT23300</v>
          </cell>
        </row>
        <row r="1894">
          <cell r="A1894" t="str">
            <v>CMRLPT23180</v>
          </cell>
        </row>
        <row r="1895">
          <cell r="A1895" t="str">
            <v>CMRUCT23137</v>
          </cell>
        </row>
        <row r="1896">
          <cell r="A1896" t="str">
            <v>CMRLPT23026</v>
          </cell>
        </row>
        <row r="1897">
          <cell r="A1897" t="str">
            <v>messgxtcyde</v>
          </cell>
        </row>
        <row r="1898">
          <cell r="A1898" t="str">
            <v>CMRLPT20020</v>
          </cell>
        </row>
        <row r="1899">
          <cell r="A1899" t="str">
            <v>CMRLPT24085</v>
          </cell>
        </row>
        <row r="1900">
          <cell r="A1900" t="str">
            <v>CMRLPT22028</v>
          </cell>
        </row>
        <row r="1901">
          <cell r="A1901" t="str">
            <v>CMRLPT21139</v>
          </cell>
        </row>
        <row r="1902">
          <cell r="A1902" t="str">
            <v>CMRUCT23236</v>
          </cell>
        </row>
        <row r="1903">
          <cell r="A1903" t="str">
            <v>CMRLPT23060</v>
          </cell>
        </row>
        <row r="1904">
          <cell r="A1904" t="str">
            <v>CMRUCT24130</v>
          </cell>
        </row>
        <row r="1905">
          <cell r="A1905" t="str">
            <v>CMRUCT23011</v>
          </cell>
        </row>
        <row r="1906">
          <cell r="A1906" t="str">
            <v>CMRUCT24001</v>
          </cell>
        </row>
        <row r="1907">
          <cell r="A1907" t="str">
            <v>CMRLPT22062</v>
          </cell>
        </row>
        <row r="1908">
          <cell r="A1908" t="str">
            <v>CMRUCT22043</v>
          </cell>
        </row>
        <row r="1909">
          <cell r="A1909" t="str">
            <v>CMRUCT22090</v>
          </cell>
        </row>
        <row r="1910">
          <cell r="A1910" t="str">
            <v>CMRUCT21034</v>
          </cell>
        </row>
        <row r="1911">
          <cell r="A1911" t="str">
            <v>SABCPASDO102</v>
          </cell>
        </row>
        <row r="1912">
          <cell r="A1912" t="str">
            <v>CMRUCT22164</v>
          </cell>
        </row>
        <row r="1913">
          <cell r="A1913" t="str">
            <v>SABCTSE101</v>
          </cell>
        </row>
        <row r="1914">
          <cell r="A1914" t="str">
            <v>CMRLPT21013</v>
          </cell>
        </row>
        <row r="1915">
          <cell r="A1915" t="str">
            <v>CMRUCT23242</v>
          </cell>
        </row>
        <row r="1916">
          <cell r="A1916" t="str">
            <v>CMRUCT21043</v>
          </cell>
        </row>
        <row r="1917">
          <cell r="A1917" t="str">
            <v>CMRUCT19227</v>
          </cell>
        </row>
        <row r="1918">
          <cell r="A1918" t="str">
            <v>CMRLPT24065</v>
          </cell>
        </row>
        <row r="1919">
          <cell r="A1919" t="str">
            <v>CMRUCT21030</v>
          </cell>
        </row>
        <row r="1920">
          <cell r="A1920" t="str">
            <v>CMRLPT21133</v>
          </cell>
        </row>
        <row r="1921">
          <cell r="A1921" t="str">
            <v>CMRUCT22091</v>
          </cell>
        </row>
        <row r="1922">
          <cell r="A1922" t="str">
            <v>CMRUCT20163</v>
          </cell>
        </row>
        <row r="1923">
          <cell r="A1923" t="str">
            <v>CMRLPT20047</v>
          </cell>
        </row>
        <row r="1924">
          <cell r="A1924" t="str">
            <v>CMRUCT24020</v>
          </cell>
        </row>
        <row r="1925">
          <cell r="A1925" t="str">
            <v>CMRUCT24026</v>
          </cell>
        </row>
        <row r="1926">
          <cell r="A1926" t="str">
            <v>CMRUCT24061</v>
          </cell>
        </row>
        <row r="1927">
          <cell r="A1927" t="str">
            <v>CMRLPT21068</v>
          </cell>
        </row>
        <row r="1928">
          <cell r="A1928" t="str">
            <v>CMRLPT22031</v>
          </cell>
        </row>
        <row r="1929">
          <cell r="A1929" t="str">
            <v>SABCBPC603</v>
          </cell>
        </row>
        <row r="1930">
          <cell r="A1930" t="str">
            <v>CMRLPT19269</v>
          </cell>
        </row>
        <row r="1931">
          <cell r="A1931" t="str">
            <v>CMRUCT21045</v>
          </cell>
        </row>
        <row r="1932">
          <cell r="A1932" t="str">
            <v>SABCCONSO101</v>
          </cell>
        </row>
        <row r="1933">
          <cell r="A1933" t="str">
            <v>CMRLPT24183</v>
          </cell>
        </row>
        <row r="1934">
          <cell r="A1934" t="str">
            <v>CMRUCT22056</v>
          </cell>
        </row>
        <row r="1935">
          <cell r="A1935" t="str">
            <v>CMRLPT19212</v>
          </cell>
        </row>
        <row r="1936">
          <cell r="A1936" t="str">
            <v>CMRUCT22025</v>
          </cell>
        </row>
        <row r="1937">
          <cell r="A1937" t="str">
            <v>YAOUPDDK101</v>
          </cell>
        </row>
        <row r="1938">
          <cell r="A1938" t="str">
            <v>SIACPDDK101</v>
          </cell>
        </row>
        <row r="1939">
          <cell r="A1939" t="str">
            <v>CMRLPT24177</v>
          </cell>
        </row>
        <row r="1940">
          <cell r="A1940" t="str">
            <v>CMRLPT23203</v>
          </cell>
        </row>
        <row r="1941">
          <cell r="A1941" t="str">
            <v>CMRLPT19203</v>
          </cell>
        </row>
        <row r="1942">
          <cell r="A1942" t="str">
            <v>SABCDHCP101</v>
          </cell>
        </row>
        <row r="1943">
          <cell r="A1943" t="str">
            <v>CMRUCT20006</v>
          </cell>
        </row>
        <row r="1944">
          <cell r="A1944" t="str">
            <v>CMRLPT22140</v>
          </cell>
        </row>
        <row r="1945">
          <cell r="A1945" t="str">
            <v>CMRLPT23304</v>
          </cell>
        </row>
        <row r="1946">
          <cell r="A1946" t="str">
            <v>BALILIMS201</v>
          </cell>
        </row>
        <row r="1947">
          <cell r="A1947" t="str">
            <v>KOUMTRACK001</v>
          </cell>
        </row>
        <row r="1948">
          <cell r="A1948" t="str">
            <v>mescondbaf</v>
          </cell>
        </row>
        <row r="1949">
          <cell r="A1949" t="str">
            <v>CMRUCT23107</v>
          </cell>
        </row>
        <row r="1950">
          <cell r="A1950" t="str">
            <v>CMRUCT24061</v>
          </cell>
        </row>
        <row r="1951">
          <cell r="A1951" t="str">
            <v>CMRLPT23136</v>
          </cell>
        </row>
        <row r="1952">
          <cell r="A1952" t="str">
            <v>CMRLPT22030</v>
          </cell>
        </row>
        <row r="1953">
          <cell r="A1953" t="str">
            <v>CMRLPT21114</v>
          </cell>
        </row>
        <row r="1954">
          <cell r="A1954" t="str">
            <v>CMRLPT20032</v>
          </cell>
        </row>
        <row r="1955">
          <cell r="A1955" t="str">
            <v>BAFOUSIN003</v>
          </cell>
        </row>
        <row r="1956">
          <cell r="A1956" t="str">
            <v>CMRLPT19336</v>
          </cell>
        </row>
        <row r="1957">
          <cell r="A1957" t="str">
            <v>SIACDOMC002</v>
          </cell>
        </row>
        <row r="1958">
          <cell r="A1958" t="str">
            <v>CMRLPT21084</v>
          </cell>
        </row>
        <row r="1959">
          <cell r="A1959" t="str">
            <v>CMRLPT23237</v>
          </cell>
        </row>
        <row r="1960">
          <cell r="A1960" t="str">
            <v>BAFOSHARG101</v>
          </cell>
        </row>
        <row r="1961">
          <cell r="A1961" t="str">
            <v>CMRUCT21052</v>
          </cell>
        </row>
        <row r="1962">
          <cell r="A1962" t="str">
            <v>CMRLPT20080</v>
          </cell>
        </row>
        <row r="1963">
          <cell r="A1963" t="str">
            <v>CMRLPT22118</v>
          </cell>
        </row>
        <row r="1964">
          <cell r="A1964" t="str">
            <v>CMRLPT23242</v>
          </cell>
        </row>
        <row r="1965">
          <cell r="A1965" t="str">
            <v>CMRLPT20021</v>
          </cell>
        </row>
        <row r="1966">
          <cell r="A1966" t="str">
            <v>CMRUCT23087</v>
          </cell>
        </row>
        <row r="1967">
          <cell r="A1967" t="str">
            <v>CMRLPT19005</v>
          </cell>
        </row>
        <row r="1968">
          <cell r="A1968" t="str">
            <v>CMRLPT20033</v>
          </cell>
        </row>
        <row r="1969">
          <cell r="A1969" t="str">
            <v>CMRLPT22132</v>
          </cell>
        </row>
        <row r="1970">
          <cell r="A1970" t="str">
            <v>CMRUCT22016</v>
          </cell>
        </row>
        <row r="1971">
          <cell r="A1971" t="str">
            <v>CMRUCT24044</v>
          </cell>
        </row>
        <row r="1972">
          <cell r="A1972" t="str">
            <v>CMRUCT23110</v>
          </cell>
        </row>
        <row r="1973">
          <cell r="A1973" t="str">
            <v>CMRLPT23165</v>
          </cell>
        </row>
        <row r="1974">
          <cell r="A1974" t="str">
            <v>CMRLPT24023</v>
          </cell>
        </row>
        <row r="1975">
          <cell r="A1975" t="str">
            <v>SABCDIMOB101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CMRLPT24087</v>
          </cell>
        </row>
        <row r="3">
          <cell r="A3" t="str">
            <v>CMRUCT21123</v>
          </cell>
        </row>
        <row r="4">
          <cell r="A4" t="str">
            <v>SABCSQCAIS101</v>
          </cell>
        </row>
        <row r="5">
          <cell r="A5" t="str">
            <v>CMRUCT24005</v>
          </cell>
        </row>
        <row r="6">
          <cell r="A6" t="str">
            <v>CMRUCT21002</v>
          </cell>
        </row>
        <row r="7">
          <cell r="A7" t="str">
            <v>CMRUCT20120</v>
          </cell>
        </row>
        <row r="8">
          <cell r="A8" t="str">
            <v>CMRUCT24123</v>
          </cell>
        </row>
        <row r="9">
          <cell r="A9" t="str">
            <v>CMRLPT22058</v>
          </cell>
        </row>
        <row r="10">
          <cell r="A10" t="str">
            <v>cmruct20108</v>
          </cell>
        </row>
        <row r="11">
          <cell r="A11" t="str">
            <v>CMRLPT24129</v>
          </cell>
        </row>
        <row r="12">
          <cell r="A12" t="str">
            <v>CMRUCT19247</v>
          </cell>
        </row>
        <row r="13">
          <cell r="A13" t="str">
            <v>CMRLPT21091</v>
          </cell>
        </row>
        <row r="14">
          <cell r="A14" t="str">
            <v>CMRUCT24017</v>
          </cell>
        </row>
        <row r="15">
          <cell r="A15" t="str">
            <v>CMRLPT24138</v>
          </cell>
        </row>
        <row r="16">
          <cell r="A16" t="str">
            <v>CMRLPT20095</v>
          </cell>
        </row>
        <row r="17">
          <cell r="A17" t="str">
            <v>CMRLPT20075</v>
          </cell>
        </row>
        <row r="18">
          <cell r="A18" t="str">
            <v>CMRUCT23164</v>
          </cell>
        </row>
        <row r="19">
          <cell r="A19" t="str">
            <v>CMRLPT19161</v>
          </cell>
        </row>
        <row r="20">
          <cell r="A20" t="str">
            <v>CMRLPT23008</v>
          </cell>
        </row>
        <row r="21">
          <cell r="A21" t="str">
            <v>SABCCRM101</v>
          </cell>
        </row>
        <row r="22">
          <cell r="A22" t="str">
            <v>CMRUCT21051</v>
          </cell>
        </row>
        <row r="23">
          <cell r="A23" t="str">
            <v>CMRUCT22092</v>
          </cell>
        </row>
        <row r="24">
          <cell r="A24" t="str">
            <v>CMRUCT21029</v>
          </cell>
        </row>
        <row r="25">
          <cell r="A25" t="str">
            <v>CMRLPT23124</v>
          </cell>
        </row>
        <row r="26">
          <cell r="A26" t="str">
            <v>CMRLPT24152</v>
          </cell>
        </row>
        <row r="27">
          <cell r="A27" t="str">
            <v>CMRLPT23255</v>
          </cell>
        </row>
        <row r="28">
          <cell r="A28" t="str">
            <v>CMRLPT23305</v>
          </cell>
        </row>
        <row r="29">
          <cell r="A29" t="str">
            <v>CMRLPT20087</v>
          </cell>
        </row>
        <row r="30">
          <cell r="A30" t="str">
            <v>CMRUCT19138</v>
          </cell>
        </row>
        <row r="31">
          <cell r="A31" t="str">
            <v>CMRLPT22047</v>
          </cell>
        </row>
        <row r="32">
          <cell r="A32" t="str">
            <v>CMRUCT23124</v>
          </cell>
        </row>
        <row r="33">
          <cell r="A33" t="str">
            <v>CMRUCT19133</v>
          </cell>
        </row>
        <row r="34">
          <cell r="A34" t="str">
            <v>CMRUCT23305</v>
          </cell>
        </row>
        <row r="35">
          <cell r="A35" t="str">
            <v>CMRLPT23288</v>
          </cell>
        </row>
        <row r="36">
          <cell r="A36" t="str">
            <v>CMRUCT24072</v>
          </cell>
        </row>
        <row r="37">
          <cell r="A37" t="str">
            <v>CMRUCT19076</v>
          </cell>
        </row>
        <row r="38">
          <cell r="A38" t="str">
            <v>CMRUCT22164</v>
          </cell>
        </row>
        <row r="39">
          <cell r="A39" t="str">
            <v>SABCGLPI101</v>
          </cell>
        </row>
        <row r="40">
          <cell r="A40" t="str">
            <v>CMRLPT24137</v>
          </cell>
        </row>
        <row r="41">
          <cell r="A41" t="str">
            <v>CMRLPT20060</v>
          </cell>
        </row>
        <row r="42">
          <cell r="A42" t="str">
            <v>CMRLPT23112</v>
          </cell>
        </row>
        <row r="43">
          <cell r="A43" t="str">
            <v>CMRUCT19121</v>
          </cell>
        </row>
        <row r="44">
          <cell r="A44" t="str">
            <v>CMRUCT23097</v>
          </cell>
        </row>
        <row r="45">
          <cell r="A45" t="str">
            <v>BAFOSHARG101</v>
          </cell>
        </row>
        <row r="46">
          <cell r="A46" t="str">
            <v>CMRUCT22103</v>
          </cell>
        </row>
        <row r="47">
          <cell r="A47" t="str">
            <v>CMRLPT23021</v>
          </cell>
        </row>
        <row r="48">
          <cell r="A48" t="str">
            <v>CMRUCT24102</v>
          </cell>
        </row>
        <row r="49">
          <cell r="A49" t="str">
            <v>CMRLPT24111</v>
          </cell>
        </row>
        <row r="50">
          <cell r="A50" t="str">
            <v>CMRLPT23161</v>
          </cell>
        </row>
        <row r="51">
          <cell r="A51" t="str">
            <v>CMRLPT23180</v>
          </cell>
        </row>
        <row r="52">
          <cell r="A52" t="str">
            <v>CMRLPT22049</v>
          </cell>
        </row>
        <row r="53">
          <cell r="A53" t="str">
            <v>SOCAFICH101</v>
          </cell>
        </row>
        <row r="54">
          <cell r="A54" t="str">
            <v>CMRUCT23307</v>
          </cell>
        </row>
        <row r="55">
          <cell r="A55" t="str">
            <v>SABCERP101</v>
          </cell>
        </row>
        <row r="56">
          <cell r="A56" t="str">
            <v>CMRLPT21016</v>
          </cell>
        </row>
        <row r="57">
          <cell r="A57" t="str">
            <v>CMRUCT20174</v>
          </cell>
        </row>
        <row r="58">
          <cell r="A58" t="str">
            <v>CMRLPT21056</v>
          </cell>
        </row>
        <row r="59">
          <cell r="A59" t="str">
            <v>CMRLPT23122</v>
          </cell>
        </row>
        <row r="60">
          <cell r="A60" t="str">
            <v>CMRUCT24049</v>
          </cell>
        </row>
        <row r="61">
          <cell r="A61" t="str">
            <v>CMRUCT20035</v>
          </cell>
        </row>
        <row r="62">
          <cell r="A62" t="str">
            <v>CMRLPT21074</v>
          </cell>
        </row>
        <row r="63">
          <cell r="A63" t="str">
            <v>CMRUCT24076</v>
          </cell>
        </row>
        <row r="64">
          <cell r="A64" t="str">
            <v>CMRUCT20173</v>
          </cell>
        </row>
        <row r="65">
          <cell r="A65" t="str">
            <v>CMRUCT19204</v>
          </cell>
        </row>
        <row r="66">
          <cell r="A66" t="str">
            <v>CMRUCT23120</v>
          </cell>
        </row>
        <row r="67">
          <cell r="A67" t="str">
            <v>CMRUCT23153</v>
          </cell>
        </row>
        <row r="68">
          <cell r="A68" t="str">
            <v>CMRLPT23077</v>
          </cell>
        </row>
        <row r="69">
          <cell r="A69" t="str">
            <v>CMRLPT23039</v>
          </cell>
        </row>
        <row r="70">
          <cell r="A70" t="str">
            <v>CMRLPT21100</v>
          </cell>
        </row>
        <row r="71">
          <cell r="A71" t="str">
            <v>CMRUCT20070</v>
          </cell>
        </row>
        <row r="72">
          <cell r="A72" t="str">
            <v>CMRLPT23052</v>
          </cell>
        </row>
        <row r="73">
          <cell r="A73" t="str">
            <v>CMRUCT21076</v>
          </cell>
        </row>
        <row r="74">
          <cell r="A74" t="str">
            <v>CMRLPT23289</v>
          </cell>
        </row>
        <row r="75">
          <cell r="A75" t="str">
            <v>CMRUCT19141</v>
          </cell>
        </row>
        <row r="76">
          <cell r="A76" t="str">
            <v>CMRUCT20071</v>
          </cell>
        </row>
        <row r="77">
          <cell r="A77" t="str">
            <v>mescondbaf</v>
          </cell>
        </row>
        <row r="78">
          <cell r="A78" t="str">
            <v>CMRUCT21097</v>
          </cell>
        </row>
        <row r="79">
          <cell r="A79" t="str">
            <v>CMRLPT24177</v>
          </cell>
        </row>
        <row r="80">
          <cell r="A80" t="str">
            <v>CMRLPT22127</v>
          </cell>
        </row>
        <row r="81">
          <cell r="A81" t="str">
            <v>CMRLPT23238</v>
          </cell>
        </row>
        <row r="82">
          <cell r="A82" t="str">
            <v>CMRLPT22113</v>
          </cell>
        </row>
        <row r="83">
          <cell r="A83" t="str">
            <v>CMRUCT24079</v>
          </cell>
        </row>
        <row r="84">
          <cell r="A84" t="str">
            <v>CMRUCT19137</v>
          </cell>
        </row>
        <row r="85">
          <cell r="A85" t="str">
            <v>CMRUCT23021</v>
          </cell>
        </row>
        <row r="86">
          <cell r="A86" t="str">
            <v>CMRUCT20055</v>
          </cell>
        </row>
        <row r="87">
          <cell r="A87" t="str">
            <v>CMRUCT23122</v>
          </cell>
        </row>
        <row r="88">
          <cell r="A88" t="str">
            <v>CMRLPT23103</v>
          </cell>
        </row>
        <row r="89">
          <cell r="A89" t="str">
            <v>CMRLPT21047</v>
          </cell>
        </row>
        <row r="90">
          <cell r="A90" t="str">
            <v>CMRLPT20028</v>
          </cell>
        </row>
        <row r="91">
          <cell r="A91" t="str">
            <v>CMRLPT21104</v>
          </cell>
        </row>
        <row r="92">
          <cell r="A92" t="str">
            <v>CMRUCT19136</v>
          </cell>
        </row>
        <row r="93">
          <cell r="A93" t="str">
            <v>CMRUCT24040</v>
          </cell>
        </row>
        <row r="94">
          <cell r="A94" t="str">
            <v>CMRUCT24098</v>
          </cell>
        </row>
        <row r="95">
          <cell r="A95" t="str">
            <v>CMRUCT22120</v>
          </cell>
        </row>
        <row r="96">
          <cell r="A96" t="str">
            <v>CMRUCT23317</v>
          </cell>
        </row>
        <row r="97">
          <cell r="A97" t="str">
            <v>CMRLPT23231</v>
          </cell>
        </row>
        <row r="98">
          <cell r="A98" t="str">
            <v>CMRLPT22143</v>
          </cell>
        </row>
        <row r="99">
          <cell r="A99" t="str">
            <v>CMRUCT23091</v>
          </cell>
        </row>
        <row r="100">
          <cell r="A100" t="str">
            <v>SABCWEF101</v>
          </cell>
        </row>
        <row r="101">
          <cell r="A101" t="str">
            <v>CMRUCT20163</v>
          </cell>
        </row>
        <row r="102">
          <cell r="A102" t="str">
            <v>CMRLPT19001</v>
          </cell>
        </row>
        <row r="103">
          <cell r="A103" t="str">
            <v>CMRUCT21131</v>
          </cell>
        </row>
        <row r="104">
          <cell r="A104" t="str">
            <v>CMRUCT20164</v>
          </cell>
        </row>
        <row r="105">
          <cell r="A105" t="str">
            <v>CMRUCT23181</v>
          </cell>
        </row>
        <row r="106">
          <cell r="A106" t="str">
            <v>CMRLPT21146</v>
          </cell>
        </row>
        <row r="107">
          <cell r="A107" t="str">
            <v>CMRLPT24130</v>
          </cell>
        </row>
        <row r="108">
          <cell r="A108" t="str">
            <v>CMRLPT24117</v>
          </cell>
        </row>
        <row r="109">
          <cell r="A109" t="str">
            <v>CMRUCT20037</v>
          </cell>
        </row>
        <row r="110">
          <cell r="A110" t="str">
            <v>CMRLPT24199</v>
          </cell>
        </row>
        <row r="111">
          <cell r="A111" t="str">
            <v>NDOKSHARG101</v>
          </cell>
        </row>
        <row r="112">
          <cell r="A112" t="str">
            <v>CMRLPT19219</v>
          </cell>
        </row>
        <row r="113">
          <cell r="A113" t="str">
            <v>SABCLCM101</v>
          </cell>
        </row>
        <row r="114">
          <cell r="A114" t="str">
            <v>CMRUCT21129</v>
          </cell>
        </row>
        <row r="115">
          <cell r="A115" t="str">
            <v>CMRLPT24092</v>
          </cell>
        </row>
        <row r="116">
          <cell r="A116" t="str">
            <v>CMRUCT23086</v>
          </cell>
        </row>
        <row r="117">
          <cell r="A117" t="str">
            <v>SABCASSET601</v>
          </cell>
        </row>
        <row r="118">
          <cell r="A118" t="str">
            <v>SABCIA601</v>
          </cell>
        </row>
        <row r="119">
          <cell r="A119" t="str">
            <v>CMRLPT23150</v>
          </cell>
        </row>
        <row r="120">
          <cell r="A120" t="str">
            <v>CMRLPT22075</v>
          </cell>
        </row>
        <row r="121">
          <cell r="A121" t="str">
            <v>CMRUCT19234</v>
          </cell>
        </row>
        <row r="122">
          <cell r="A122" t="str">
            <v>CMRUCT24018</v>
          </cell>
        </row>
        <row r="123">
          <cell r="A123" t="str">
            <v>CMRLPT20117</v>
          </cell>
        </row>
        <row r="124">
          <cell r="A124" t="str">
            <v>SABCMEC201</v>
          </cell>
        </row>
        <row r="125">
          <cell r="A125" t="str">
            <v>CMRLPT22043</v>
          </cell>
        </row>
        <row r="126">
          <cell r="A126" t="str">
            <v>SABCWEB601</v>
          </cell>
        </row>
        <row r="127">
          <cell r="A127" t="str">
            <v>CMRUCT24174</v>
          </cell>
        </row>
        <row r="128">
          <cell r="A128" t="str">
            <v>CMRLPT23280</v>
          </cell>
        </row>
        <row r="129">
          <cell r="A129" t="str">
            <v>CMRLPT22145</v>
          </cell>
        </row>
        <row r="130">
          <cell r="A130" t="str">
            <v>CMRUCT22101</v>
          </cell>
        </row>
        <row r="131">
          <cell r="A131" t="str">
            <v>mesttebaf</v>
          </cell>
        </row>
        <row r="132">
          <cell r="A132" t="str">
            <v>CMRUCT23156</v>
          </cell>
        </row>
        <row r="133">
          <cell r="A133" t="str">
            <v>CMRUCT24101</v>
          </cell>
        </row>
        <row r="134">
          <cell r="A134" t="str">
            <v>CMRUCT24025</v>
          </cell>
        </row>
        <row r="135">
          <cell r="A135" t="str">
            <v>CMRLPT23027</v>
          </cell>
        </row>
        <row r="136">
          <cell r="A136" t="str">
            <v>CMRLPT24184</v>
          </cell>
        </row>
        <row r="137">
          <cell r="A137" t="str">
            <v>CMRLPT22010</v>
          </cell>
        </row>
        <row r="138">
          <cell r="A138" t="str">
            <v>CMRUCT22007</v>
          </cell>
        </row>
        <row r="139">
          <cell r="A139" t="str">
            <v>CMRLPT20108</v>
          </cell>
        </row>
        <row r="140">
          <cell r="A140" t="str">
            <v>CMRLPT19175</v>
          </cell>
        </row>
        <row r="141">
          <cell r="A141" t="str">
            <v>CMRLPT23079</v>
          </cell>
        </row>
        <row r="142">
          <cell r="A142" t="str">
            <v>CMRLPT22036</v>
          </cell>
        </row>
        <row r="143">
          <cell r="A143" t="str">
            <v>CMRLPT23143</v>
          </cell>
        </row>
        <row r="144">
          <cell r="A144" t="str">
            <v>CMRLPT23266</v>
          </cell>
        </row>
        <row r="145">
          <cell r="A145" t="str">
            <v>CMRUCT22039</v>
          </cell>
        </row>
        <row r="146">
          <cell r="A146" t="str">
            <v>CMRUCT24060</v>
          </cell>
        </row>
        <row r="147">
          <cell r="A147" t="str">
            <v>SABCDIMO100</v>
          </cell>
        </row>
        <row r="148">
          <cell r="A148" t="str">
            <v>CMRLPT23093</v>
          </cell>
        </row>
        <row r="149">
          <cell r="A149" t="str">
            <v>CMRUCT24011</v>
          </cell>
        </row>
        <row r="150">
          <cell r="A150" t="str">
            <v>CMRLPT23118</v>
          </cell>
        </row>
        <row r="151">
          <cell r="A151" t="str">
            <v>CMRLPT23159</v>
          </cell>
        </row>
        <row r="152">
          <cell r="A152" t="str">
            <v>SABCKPI1031</v>
          </cell>
        </row>
        <row r="153">
          <cell r="A153" t="str">
            <v>SABCCACC101</v>
          </cell>
        </row>
        <row r="154">
          <cell r="A154" t="str">
            <v>CMRUCT22160</v>
          </cell>
        </row>
        <row r="155">
          <cell r="A155" t="str">
            <v>CMRUCT23321</v>
          </cell>
        </row>
        <row r="156">
          <cell r="A156" t="str">
            <v>CMRLPT21112</v>
          </cell>
        </row>
        <row r="157">
          <cell r="A157" t="str">
            <v>CMRLPT19057</v>
          </cell>
        </row>
        <row r="158">
          <cell r="A158" t="str">
            <v>CMRLPT23119</v>
          </cell>
        </row>
        <row r="159">
          <cell r="A159" t="str">
            <v>CMRUCT24048</v>
          </cell>
        </row>
        <row r="160">
          <cell r="A160" t="str">
            <v>CMRLPT19179</v>
          </cell>
        </row>
        <row r="161">
          <cell r="A161" t="str">
            <v>CMRUCT21012</v>
          </cell>
        </row>
        <row r="162">
          <cell r="A162" t="str">
            <v>CMRLPT22139</v>
          </cell>
        </row>
        <row r="163">
          <cell r="A163" t="str">
            <v>CMRLPT23230</v>
          </cell>
        </row>
        <row r="164">
          <cell r="A164" t="str">
            <v>CMRUCT24154</v>
          </cell>
        </row>
        <row r="165">
          <cell r="A165" t="str">
            <v>CMRUCT21011</v>
          </cell>
        </row>
        <row r="166">
          <cell r="A166" t="str">
            <v>CMRLPT21030</v>
          </cell>
        </row>
        <row r="167">
          <cell r="A167" t="str">
            <v>CMRLPT21121</v>
          </cell>
        </row>
        <row r="168">
          <cell r="A168" t="str">
            <v>CMRLPT19336</v>
          </cell>
        </row>
        <row r="169">
          <cell r="A169" t="str">
            <v>CMRLPT23217</v>
          </cell>
        </row>
        <row r="170">
          <cell r="A170" t="str">
            <v>SABCBI201</v>
          </cell>
        </row>
        <row r="171">
          <cell r="A171" t="str">
            <v>CMRUCT21092</v>
          </cell>
        </row>
        <row r="172">
          <cell r="A172" t="str">
            <v>messgxkoum</v>
          </cell>
        </row>
        <row r="173">
          <cell r="A173" t="str">
            <v>CMRUCT23196</v>
          </cell>
        </row>
        <row r="174">
          <cell r="A174" t="str">
            <v>CMRLPT22168</v>
          </cell>
        </row>
        <row r="175">
          <cell r="A175" t="str">
            <v>CMRLPT21049</v>
          </cell>
        </row>
        <row r="176">
          <cell r="A176" t="str">
            <v>CMRUCT20030</v>
          </cell>
        </row>
        <row r="177">
          <cell r="A177" t="str">
            <v>CMRUCT23031</v>
          </cell>
        </row>
        <row r="178">
          <cell r="A178" t="str">
            <v>CMRLPT22094</v>
          </cell>
        </row>
        <row r="179">
          <cell r="A179" t="str">
            <v>CMRLPT22093</v>
          </cell>
        </row>
        <row r="180">
          <cell r="A180" t="str">
            <v>CMRUCT21107</v>
          </cell>
        </row>
        <row r="181">
          <cell r="A181" t="str">
            <v>CMRUCT24071</v>
          </cell>
        </row>
        <row r="182">
          <cell r="A182" t="str">
            <v>CMRUCT22122</v>
          </cell>
        </row>
        <row r="183">
          <cell r="A183" t="str">
            <v>CMRLPT24024</v>
          </cell>
        </row>
        <row r="184">
          <cell r="A184" t="str">
            <v>SABCMOS101</v>
          </cell>
        </row>
        <row r="185">
          <cell r="A185" t="str">
            <v>CMRUCT23203</v>
          </cell>
        </row>
        <row r="186">
          <cell r="A186" t="str">
            <v>CMRLPT21048</v>
          </cell>
        </row>
        <row r="187">
          <cell r="A187" t="str">
            <v>SABCSHARG101</v>
          </cell>
        </row>
        <row r="188">
          <cell r="A188" t="str">
            <v>CMRLPT24068</v>
          </cell>
        </row>
        <row r="189">
          <cell r="A189" t="str">
            <v>SABCPASDO101</v>
          </cell>
        </row>
        <row r="190">
          <cell r="A190" t="str">
            <v>CMRLPT19350</v>
          </cell>
        </row>
        <row r="191">
          <cell r="A191" t="str">
            <v>CMRUCT20140</v>
          </cell>
        </row>
        <row r="192">
          <cell r="A192" t="str">
            <v>CMRLPT19282</v>
          </cell>
        </row>
        <row r="193">
          <cell r="A193" t="str">
            <v>CMRUCT22102</v>
          </cell>
        </row>
        <row r="194">
          <cell r="A194" t="str">
            <v>CMRLPT23009</v>
          </cell>
        </row>
        <row r="195">
          <cell r="A195" t="str">
            <v>CMRLPT23030</v>
          </cell>
        </row>
        <row r="196">
          <cell r="A196" t="str">
            <v>CMRUCT23175</v>
          </cell>
        </row>
        <row r="197">
          <cell r="A197" t="str">
            <v>SABCIA101</v>
          </cell>
        </row>
        <row r="198">
          <cell r="A198" t="str">
            <v>CMRLPT24122</v>
          </cell>
        </row>
        <row r="199">
          <cell r="A199" t="str">
            <v>indusbi101</v>
          </cell>
        </row>
        <row r="200">
          <cell r="A200" t="str">
            <v>CMRUCT21060</v>
          </cell>
        </row>
        <row r="201">
          <cell r="A201" t="str">
            <v>CMRUCT22133</v>
          </cell>
        </row>
        <row r="202">
          <cell r="A202" t="str">
            <v>CMRUCT24059</v>
          </cell>
        </row>
        <row r="203">
          <cell r="A203" t="str">
            <v>CMRLPT24023</v>
          </cell>
        </row>
        <row r="204">
          <cell r="A204" t="str">
            <v>CMRLPT22009</v>
          </cell>
        </row>
        <row r="205">
          <cell r="A205" t="str">
            <v>SOCAECOSYS101</v>
          </cell>
        </row>
        <row r="206">
          <cell r="A206" t="str">
            <v>CMRLPT23245</v>
          </cell>
        </row>
        <row r="207">
          <cell r="A207" t="str">
            <v>CMRUCT23199</v>
          </cell>
        </row>
        <row r="208">
          <cell r="A208" t="str">
            <v>CMRLPT19190</v>
          </cell>
        </row>
        <row r="209">
          <cell r="A209" t="str">
            <v>CMRLPT20026</v>
          </cell>
        </row>
        <row r="210">
          <cell r="A210" t="str">
            <v>CMRUCT23174</v>
          </cell>
        </row>
        <row r="211">
          <cell r="A211" t="str">
            <v>CMRLPT23123</v>
          </cell>
        </row>
        <row r="212">
          <cell r="A212" t="str">
            <v>CMRLPT22178</v>
          </cell>
        </row>
        <row r="213">
          <cell r="A213" t="str">
            <v>CMRLPT23074</v>
          </cell>
        </row>
        <row r="214">
          <cell r="A214" t="str">
            <v>CMRUCT19087</v>
          </cell>
        </row>
        <row r="215">
          <cell r="A215" t="str">
            <v>CMRLPT22081</v>
          </cell>
        </row>
        <row r="216">
          <cell r="A216" t="str">
            <v>CMRLPT24015</v>
          </cell>
        </row>
        <row r="217">
          <cell r="A217" t="str">
            <v>CMRLPT24175</v>
          </cell>
        </row>
        <row r="218">
          <cell r="A218" t="str">
            <v>CMRLPT23278</v>
          </cell>
        </row>
        <row r="219">
          <cell r="A219" t="str">
            <v>CMRLPT23229</v>
          </cell>
        </row>
        <row r="220">
          <cell r="A220" t="str">
            <v>OMBEPDDK101</v>
          </cell>
        </row>
        <row r="221">
          <cell r="A221" t="str">
            <v>CMRUCT19224</v>
          </cell>
        </row>
        <row r="222">
          <cell r="A222" t="str">
            <v>CMRUCT19108</v>
          </cell>
        </row>
        <row r="223">
          <cell r="A223" t="str">
            <v>CMRUCT22055</v>
          </cell>
        </row>
        <row r="224">
          <cell r="A224" t="str">
            <v>CMRLPT24110</v>
          </cell>
        </row>
        <row r="225">
          <cell r="A225" t="str">
            <v>CMRUCT23228</v>
          </cell>
        </row>
        <row r="226">
          <cell r="A226" t="str">
            <v>CMRUCT23308</v>
          </cell>
        </row>
        <row r="227">
          <cell r="A227" t="str">
            <v>CMRLPT21034</v>
          </cell>
        </row>
        <row r="228">
          <cell r="A228" t="str">
            <v>CMRUCT23271</v>
          </cell>
        </row>
        <row r="229">
          <cell r="A229" t="str">
            <v>CMRLPT21013</v>
          </cell>
        </row>
        <row r="230">
          <cell r="A230" t="str">
            <v>CMRUCT24158</v>
          </cell>
        </row>
        <row r="231">
          <cell r="A231" t="str">
            <v>CMRLPT21059</v>
          </cell>
        </row>
        <row r="232">
          <cell r="A232" t="str">
            <v>CMRLPT20068</v>
          </cell>
        </row>
        <row r="233">
          <cell r="A233" t="str">
            <v>CMRLPT21053</v>
          </cell>
        </row>
        <row r="234">
          <cell r="A234" t="str">
            <v>CMRLPT19073</v>
          </cell>
        </row>
        <row r="235">
          <cell r="A235" t="str">
            <v>CMRUCT23071</v>
          </cell>
        </row>
        <row r="236">
          <cell r="A236" t="str">
            <v>CMRUCT22043</v>
          </cell>
        </row>
        <row r="237">
          <cell r="A237" t="str">
            <v>CMRLPT24190</v>
          </cell>
        </row>
        <row r="238">
          <cell r="A238" t="str">
            <v>silos</v>
          </cell>
        </row>
        <row r="239">
          <cell r="A239" t="str">
            <v>BAFOMOS101</v>
          </cell>
        </row>
        <row r="240">
          <cell r="A240" t="str">
            <v>CMRLPT21078</v>
          </cell>
        </row>
        <row r="241">
          <cell r="A241" t="str">
            <v>CMRUCT21102</v>
          </cell>
        </row>
        <row r="242">
          <cell r="A242" t="str">
            <v>CMRLPT23072</v>
          </cell>
        </row>
        <row r="243">
          <cell r="A243" t="str">
            <v>CMRUCT24166</v>
          </cell>
        </row>
        <row r="244">
          <cell r="A244" t="str">
            <v>CMRUCT20047</v>
          </cell>
        </row>
        <row r="245">
          <cell r="A245" t="str">
            <v>CMRLPT20118</v>
          </cell>
        </row>
        <row r="246">
          <cell r="A246" t="str">
            <v>CMRUCT23154</v>
          </cell>
        </row>
        <row r="247">
          <cell r="A247" t="str">
            <v>pontbbrasskoum</v>
          </cell>
        </row>
        <row r="248">
          <cell r="A248" t="str">
            <v>pontbbrassyde</v>
          </cell>
        </row>
        <row r="249">
          <cell r="A249" t="str">
            <v>CMRUCT24009</v>
          </cell>
        </row>
        <row r="250">
          <cell r="A250" t="str">
            <v>CMRLPT24133</v>
          </cell>
        </row>
        <row r="251">
          <cell r="A251" t="str">
            <v>CMRLPT24119</v>
          </cell>
        </row>
        <row r="252">
          <cell r="A252" t="str">
            <v>NDOKPDDK101</v>
          </cell>
        </row>
        <row r="253">
          <cell r="A253" t="str">
            <v>CMRUCT23054</v>
          </cell>
        </row>
        <row r="254">
          <cell r="A254" t="str">
            <v>CMRLPT21035</v>
          </cell>
        </row>
        <row r="255">
          <cell r="A255" t="str">
            <v>CMRLPT21106</v>
          </cell>
        </row>
        <row r="256">
          <cell r="A256" t="str">
            <v>CMRLPT21096</v>
          </cell>
        </row>
        <row r="257">
          <cell r="A257" t="str">
            <v>CMRUCT23094</v>
          </cell>
        </row>
        <row r="258">
          <cell r="A258" t="str">
            <v>CMRUCT23313</v>
          </cell>
        </row>
        <row r="259">
          <cell r="A259" t="str">
            <v>SABCISO201</v>
          </cell>
        </row>
        <row r="260">
          <cell r="A260" t="str">
            <v>CMRUCT24034</v>
          </cell>
        </row>
        <row r="261">
          <cell r="A261" t="str">
            <v>CMRUCT21109</v>
          </cell>
        </row>
        <row r="262">
          <cell r="A262" t="str">
            <v>CMRLPT22011</v>
          </cell>
        </row>
        <row r="263">
          <cell r="A263" t="str">
            <v>CMRLPT21022</v>
          </cell>
        </row>
        <row r="264">
          <cell r="A264" t="str">
            <v>CMRUCT24078</v>
          </cell>
        </row>
        <row r="265">
          <cell r="A265" t="str">
            <v>CMRLPT20084</v>
          </cell>
        </row>
        <row r="266">
          <cell r="A266" t="str">
            <v>CMRLPT19173</v>
          </cell>
        </row>
        <row r="267">
          <cell r="A267" t="str">
            <v>CMRLPT23016</v>
          </cell>
        </row>
        <row r="268">
          <cell r="A268" t="str">
            <v>CMRLPT20085</v>
          </cell>
        </row>
        <row r="269">
          <cell r="A269" t="str">
            <v>CMRLPT19163</v>
          </cell>
        </row>
        <row r="270">
          <cell r="A270" t="str">
            <v>SABCPERM101</v>
          </cell>
        </row>
        <row r="271">
          <cell r="A271" t="str">
            <v>SABCMASS601</v>
          </cell>
        </row>
        <row r="272">
          <cell r="A272" t="str">
            <v>SABCWIFI601</v>
          </cell>
        </row>
        <row r="273">
          <cell r="A273" t="str">
            <v>SABCFUTU601</v>
          </cell>
        </row>
        <row r="274">
          <cell r="A274" t="str">
            <v>BALIAMPLI601</v>
          </cell>
        </row>
        <row r="275">
          <cell r="A275" t="str">
            <v>SABCSQELO201</v>
          </cell>
        </row>
        <row r="276">
          <cell r="A276" t="str">
            <v>SABCMOS201</v>
          </cell>
        </row>
        <row r="277">
          <cell r="A277" t="str">
            <v>SABCELO201</v>
          </cell>
        </row>
        <row r="278">
          <cell r="A278" t="str">
            <v>SABCLEARN101</v>
          </cell>
        </row>
        <row r="279">
          <cell r="A279" t="str">
            <v>BALILIMS001</v>
          </cell>
        </row>
        <row r="280">
          <cell r="A280" t="str">
            <v>SABCMSQL201</v>
          </cell>
        </row>
        <row r="281">
          <cell r="A281" t="str">
            <v>BONADOMC002</v>
          </cell>
        </row>
        <row r="282">
          <cell r="A282" t="str">
            <v>GAROMOS101</v>
          </cell>
        </row>
        <row r="283">
          <cell r="A283" t="str">
            <v>CMRLPT23003</v>
          </cell>
        </row>
        <row r="284">
          <cell r="A284" t="str">
            <v>CMRLPT22071</v>
          </cell>
        </row>
        <row r="285">
          <cell r="A285" t="str">
            <v>CMRLPT24103</v>
          </cell>
        </row>
        <row r="286">
          <cell r="A286" t="str">
            <v>CMRLPT23174</v>
          </cell>
        </row>
        <row r="287">
          <cell r="A287" t="str">
            <v>CMRUCT21020</v>
          </cell>
        </row>
        <row r="288">
          <cell r="A288" t="str">
            <v>CMRUCT24080</v>
          </cell>
        </row>
        <row r="289">
          <cell r="A289" t="str">
            <v>BAFOUSIN001</v>
          </cell>
        </row>
        <row r="290">
          <cell r="A290" t="str">
            <v>YAOUBI101</v>
          </cell>
        </row>
        <row r="291">
          <cell r="A291" t="str">
            <v>CMRUCT23204</v>
          </cell>
        </row>
        <row r="292">
          <cell r="A292" t="str">
            <v>CMRUCT24054</v>
          </cell>
        </row>
        <row r="293">
          <cell r="A293" t="str">
            <v>CMRLPT24144</v>
          </cell>
        </row>
        <row r="294">
          <cell r="A294" t="str">
            <v>CMRUCT22044</v>
          </cell>
        </row>
        <row r="295">
          <cell r="A295" t="str">
            <v>CMRUCT19169</v>
          </cell>
        </row>
        <row r="296">
          <cell r="A296" t="str">
            <v>CMRUCT22111</v>
          </cell>
        </row>
        <row r="297">
          <cell r="A297" t="str">
            <v>CMRUCT23320</v>
          </cell>
        </row>
        <row r="298">
          <cell r="A298" t="str">
            <v>CMRLPT23017</v>
          </cell>
        </row>
        <row r="299">
          <cell r="A299" t="str">
            <v>SABCMEC101</v>
          </cell>
        </row>
        <row r="300">
          <cell r="A300" t="str">
            <v>CMRLPT20019</v>
          </cell>
        </row>
        <row r="301">
          <cell r="A301" t="str">
            <v>SEMCSHARG101</v>
          </cell>
        </row>
        <row r="302">
          <cell r="A302" t="str">
            <v>CMRUCT23150</v>
          </cell>
        </row>
        <row r="303">
          <cell r="A303" t="str">
            <v>CMRLPT19088</v>
          </cell>
        </row>
        <row r="304">
          <cell r="A304" t="str">
            <v>CMRLPT23300</v>
          </cell>
        </row>
        <row r="305">
          <cell r="A305" t="str">
            <v>CMRLPT23113</v>
          </cell>
        </row>
        <row r="306">
          <cell r="A306" t="str">
            <v>CMRLPT22098</v>
          </cell>
        </row>
        <row r="307">
          <cell r="A307" t="str">
            <v>CMRLPT24082</v>
          </cell>
        </row>
        <row r="308">
          <cell r="A308" t="str">
            <v>CMRUCT19002</v>
          </cell>
        </row>
        <row r="309">
          <cell r="A309" t="str">
            <v>SABCDIMO103</v>
          </cell>
        </row>
        <row r="310">
          <cell r="A310" t="str">
            <v>CMRLPT22068</v>
          </cell>
        </row>
        <row r="311">
          <cell r="A311" t="str">
            <v>CMRUCT20049</v>
          </cell>
        </row>
        <row r="312">
          <cell r="A312" t="str">
            <v>pontbbrassgaro</v>
          </cell>
        </row>
        <row r="313">
          <cell r="A313" t="str">
            <v>CMRUCT23300</v>
          </cell>
        </row>
        <row r="314">
          <cell r="A314" t="str">
            <v>SABCSQDIMO101</v>
          </cell>
        </row>
        <row r="315">
          <cell r="A315" t="str">
            <v>CMRLPT22097</v>
          </cell>
        </row>
        <row r="316">
          <cell r="A316" t="str">
            <v>CMRUCT24031</v>
          </cell>
        </row>
        <row r="317">
          <cell r="A317" t="str">
            <v>CMRUCT19019</v>
          </cell>
        </row>
        <row r="318">
          <cell r="A318" t="str">
            <v>CMRUCT23322</v>
          </cell>
        </row>
        <row r="319">
          <cell r="A319" t="str">
            <v>CMRUCT19082</v>
          </cell>
        </row>
        <row r="320">
          <cell r="A320" t="str">
            <v>CMRLPT20046</v>
          </cell>
        </row>
        <row r="321">
          <cell r="A321" t="str">
            <v>CMRLPT19177</v>
          </cell>
        </row>
        <row r="322">
          <cell r="A322" t="str">
            <v>CMRLPT23302</v>
          </cell>
        </row>
        <row r="323">
          <cell r="A323" t="str">
            <v>CMRUCT23314</v>
          </cell>
        </row>
        <row r="324">
          <cell r="A324" t="str">
            <v>CMRLPT24094</v>
          </cell>
        </row>
        <row r="325">
          <cell r="A325" t="str">
            <v>CMRLPT19186</v>
          </cell>
        </row>
        <row r="326">
          <cell r="A326" t="str">
            <v>CMRLPT24042</v>
          </cell>
        </row>
        <row r="327">
          <cell r="A327" t="str">
            <v>CMRUCT23245</v>
          </cell>
        </row>
        <row r="328">
          <cell r="A328" t="str">
            <v>CMRUCT24097</v>
          </cell>
        </row>
        <row r="329">
          <cell r="A329" t="str">
            <v>CMRUCT23119</v>
          </cell>
        </row>
        <row r="330">
          <cell r="A330" t="str">
            <v>CMRLPT23296</v>
          </cell>
        </row>
        <row r="331">
          <cell r="A331" t="str">
            <v>messgxydecp</v>
          </cell>
        </row>
        <row r="332">
          <cell r="A332" t="str">
            <v>CMRLPT21089</v>
          </cell>
        </row>
        <row r="333">
          <cell r="A333" t="str">
            <v>CMRLPT19378</v>
          </cell>
        </row>
        <row r="334">
          <cell r="A334" t="str">
            <v>CMRLPT23227</v>
          </cell>
        </row>
        <row r="335">
          <cell r="A335" t="str">
            <v>CMRUCT20042</v>
          </cell>
        </row>
        <row r="336">
          <cell r="A336" t="str">
            <v>CMRUCT23039</v>
          </cell>
        </row>
        <row r="337">
          <cell r="A337" t="str">
            <v>GAROSHARG101</v>
          </cell>
        </row>
        <row r="338">
          <cell r="A338" t="str">
            <v>CMRLPT23126</v>
          </cell>
        </row>
        <row r="339">
          <cell r="A339" t="str">
            <v>CMRUCT19151</v>
          </cell>
        </row>
        <row r="340">
          <cell r="A340" t="str">
            <v>SABCTSEL101</v>
          </cell>
        </row>
        <row r="341">
          <cell r="A341" t="str">
            <v>CMRLPT21055</v>
          </cell>
        </row>
        <row r="342">
          <cell r="A342" t="str">
            <v>CMRUCT19128</v>
          </cell>
        </row>
        <row r="343">
          <cell r="A343" t="str">
            <v>messgxndok</v>
          </cell>
        </row>
        <row r="344">
          <cell r="A344" t="str">
            <v>CMRLPT22167</v>
          </cell>
        </row>
        <row r="345">
          <cell r="A345" t="str">
            <v>CMRLPT24059</v>
          </cell>
        </row>
        <row r="346">
          <cell r="A346" t="str">
            <v>CMRLPT22125</v>
          </cell>
        </row>
        <row r="347">
          <cell r="A347" t="str">
            <v>CMRLPT23249</v>
          </cell>
        </row>
        <row r="348">
          <cell r="A348" t="str">
            <v>CMRLPT22053</v>
          </cell>
        </row>
        <row r="349">
          <cell r="A349" t="str">
            <v>CMRLPT22147</v>
          </cell>
        </row>
        <row r="350">
          <cell r="A350" t="str">
            <v>CMRLPT21038</v>
          </cell>
        </row>
        <row r="351">
          <cell r="A351" t="str">
            <v>CMRUCT23306</v>
          </cell>
        </row>
        <row r="352">
          <cell r="A352" t="str">
            <v>CMRUCT24001</v>
          </cell>
        </row>
        <row r="353">
          <cell r="A353" t="str">
            <v>CMRUCT20068</v>
          </cell>
        </row>
        <row r="354">
          <cell r="A354" t="str">
            <v>CMRLPT23037</v>
          </cell>
        </row>
        <row r="355">
          <cell r="A355" t="str">
            <v>CMRLPT22014</v>
          </cell>
        </row>
        <row r="356">
          <cell r="A356" t="str">
            <v>SABCMDP101</v>
          </cell>
        </row>
        <row r="357">
          <cell r="A357" t="str">
            <v>YAOUVPRX101</v>
          </cell>
        </row>
        <row r="358">
          <cell r="A358" t="str">
            <v>CMRUCT23001</v>
          </cell>
        </row>
        <row r="359">
          <cell r="A359" t="str">
            <v>CMRUCT21078</v>
          </cell>
        </row>
        <row r="360">
          <cell r="A360" t="str">
            <v>SABCGLPI601</v>
          </cell>
        </row>
        <row r="361">
          <cell r="A361" t="str">
            <v>CMRUCT20072</v>
          </cell>
        </row>
        <row r="362">
          <cell r="A362" t="str">
            <v>CMRUCT20099</v>
          </cell>
        </row>
        <row r="363">
          <cell r="A363" t="str">
            <v>BAFOPCUT001</v>
          </cell>
        </row>
        <row r="364">
          <cell r="A364" t="str">
            <v>BALIFICH003</v>
          </cell>
        </row>
        <row r="365">
          <cell r="A365" t="str">
            <v>CMRLPT22138</v>
          </cell>
        </row>
        <row r="366">
          <cell r="A366" t="str">
            <v>cmruct22087</v>
          </cell>
        </row>
        <row r="367">
          <cell r="A367" t="str">
            <v>CMRLPT23281</v>
          </cell>
        </row>
        <row r="368">
          <cell r="A368" t="str">
            <v>GAROPCUT001</v>
          </cell>
        </row>
        <row r="369">
          <cell r="A369" t="str">
            <v>CMRLPT22013</v>
          </cell>
        </row>
        <row r="370">
          <cell r="A370" t="str">
            <v>SABCVPRX104</v>
          </cell>
        </row>
        <row r="371">
          <cell r="A371" t="str">
            <v>SABCPROJ102</v>
          </cell>
        </row>
        <row r="372">
          <cell r="A372" t="str">
            <v>SABCCONSO101</v>
          </cell>
        </row>
        <row r="373">
          <cell r="A373" t="str">
            <v>yaousin003</v>
          </cell>
        </row>
        <row r="374">
          <cell r="A374" t="str">
            <v>OMBEPCUT001</v>
          </cell>
        </row>
        <row r="375">
          <cell r="A375" t="str">
            <v>CMRLPT23036</v>
          </cell>
        </row>
        <row r="376">
          <cell r="A376" t="str">
            <v>CMRLPT23041</v>
          </cell>
        </row>
        <row r="377">
          <cell r="A377" t="str">
            <v>CMRUCT19093</v>
          </cell>
        </row>
        <row r="378">
          <cell r="A378" t="str">
            <v>SABCMOS104</v>
          </cell>
        </row>
        <row r="379">
          <cell r="A379" t="str">
            <v>CMRUCT20091</v>
          </cell>
        </row>
        <row r="380">
          <cell r="A380" t="str">
            <v>CMRUCT20089</v>
          </cell>
        </row>
        <row r="381">
          <cell r="A381" t="str">
            <v>CMRUCT23123</v>
          </cell>
        </row>
        <row r="382">
          <cell r="A382" t="str">
            <v>CMRLPT23136</v>
          </cell>
        </row>
        <row r="383">
          <cell r="A383" t="str">
            <v>CMRUCT24083</v>
          </cell>
        </row>
        <row r="384">
          <cell r="A384" t="str">
            <v>CMRUCT22029</v>
          </cell>
        </row>
        <row r="385">
          <cell r="A385" t="str">
            <v>mescaveskoum</v>
          </cell>
        </row>
        <row r="386">
          <cell r="A386" t="str">
            <v>CMRUCT21113</v>
          </cell>
        </row>
        <row r="387">
          <cell r="A387" t="str">
            <v>CMRUCT20064</v>
          </cell>
        </row>
        <row r="388">
          <cell r="A388" t="str">
            <v>CMRLPT20034</v>
          </cell>
        </row>
        <row r="389">
          <cell r="A389" t="str">
            <v>CMRLPT19168</v>
          </cell>
        </row>
        <row r="390">
          <cell r="A390" t="str">
            <v>CMRLPT21082</v>
          </cell>
        </row>
        <row r="391">
          <cell r="A391" t="str">
            <v>CMRLPT22074</v>
          </cell>
        </row>
        <row r="392">
          <cell r="A392" t="str">
            <v>cmruct20125</v>
          </cell>
        </row>
        <row r="393">
          <cell r="A393" t="str">
            <v>CMRLPT23026</v>
          </cell>
        </row>
        <row r="394">
          <cell r="A394" t="str">
            <v>CMRLPT21023</v>
          </cell>
        </row>
        <row r="395">
          <cell r="A395" t="str">
            <v>CMRUCT20114</v>
          </cell>
        </row>
        <row r="396">
          <cell r="A396" t="str">
            <v>CMRUCT23169</v>
          </cell>
        </row>
        <row r="397">
          <cell r="A397" t="str">
            <v>SABCBI102</v>
          </cell>
        </row>
        <row r="398">
          <cell r="A398" t="str">
            <v>CMRUCT19194</v>
          </cell>
        </row>
        <row r="399">
          <cell r="A399" t="str">
            <v>CMRUCT21059</v>
          </cell>
        </row>
        <row r="400">
          <cell r="A400" t="str">
            <v>CMRUCT21079</v>
          </cell>
        </row>
        <row r="401">
          <cell r="A401" t="str">
            <v>CMRUCT20048</v>
          </cell>
        </row>
        <row r="402">
          <cell r="A402" t="str">
            <v>CMRUCT20023</v>
          </cell>
        </row>
        <row r="403">
          <cell r="A403" t="str">
            <v>SABCADMIN</v>
          </cell>
        </row>
        <row r="404">
          <cell r="A404" t="str">
            <v>CMRUCT23242</v>
          </cell>
        </row>
        <row r="405">
          <cell r="A405" t="str">
            <v>BALILIMS003</v>
          </cell>
        </row>
        <row r="406">
          <cell r="A406" t="str">
            <v>CMRUCT23059</v>
          </cell>
        </row>
        <row r="407">
          <cell r="A407" t="str">
            <v>SABCUPCUT101</v>
          </cell>
        </row>
        <row r="408">
          <cell r="A408" t="str">
            <v>CMRUCT19126</v>
          </cell>
        </row>
        <row r="409">
          <cell r="A409" t="str">
            <v>CMRUCT20079</v>
          </cell>
        </row>
        <row r="410">
          <cell r="A410" t="str">
            <v>CMRUCT21042</v>
          </cell>
        </row>
        <row r="411">
          <cell r="A411" t="str">
            <v>KOUMTRACK001</v>
          </cell>
        </row>
        <row r="412">
          <cell r="A412" t="str">
            <v>CMRLPT23062</v>
          </cell>
        </row>
        <row r="413">
          <cell r="A413" t="str">
            <v>SABCBPC603</v>
          </cell>
        </row>
        <row r="414">
          <cell r="A414" t="str">
            <v>CMRUCT23004</v>
          </cell>
        </row>
        <row r="415">
          <cell r="A415" t="str">
            <v>CMRLPT21081</v>
          </cell>
        </row>
        <row r="416">
          <cell r="A416" t="str">
            <v>CMRUCT21099</v>
          </cell>
        </row>
        <row r="417">
          <cell r="A417" t="str">
            <v>CMRUCT20051</v>
          </cell>
        </row>
        <row r="418">
          <cell r="A418" t="str">
            <v>OLEMUPCUT101</v>
          </cell>
        </row>
        <row r="419">
          <cell r="A419" t="str">
            <v>OLEMMOS101</v>
          </cell>
        </row>
        <row r="420">
          <cell r="A420" t="str">
            <v>OLEMDOMC001</v>
          </cell>
        </row>
        <row r="421">
          <cell r="A421" t="str">
            <v>CMRUCT21091</v>
          </cell>
        </row>
        <row r="422">
          <cell r="A422" t="str">
            <v>CMRUCT21083</v>
          </cell>
        </row>
        <row r="423">
          <cell r="A423" t="str">
            <v>CMRUCT20033</v>
          </cell>
        </row>
        <row r="424">
          <cell r="A424" t="str">
            <v>BALIDOMC001</v>
          </cell>
        </row>
        <row r="425">
          <cell r="A425" t="str">
            <v>CMRUCT22123</v>
          </cell>
        </row>
        <row r="426">
          <cell r="A426" t="str">
            <v>CMRLPT23258</v>
          </cell>
        </row>
        <row r="427">
          <cell r="A427" t="str">
            <v>CMRUCT19022</v>
          </cell>
        </row>
        <row r="428">
          <cell r="A428" t="str">
            <v>CMRUCT21077</v>
          </cell>
        </row>
        <row r="429">
          <cell r="A429" t="str">
            <v>CMRLPT20036</v>
          </cell>
        </row>
        <row r="430">
          <cell r="A430" t="str">
            <v>BALILIMS401</v>
          </cell>
        </row>
        <row r="431">
          <cell r="A431" t="str">
            <v>CMRUCT24086</v>
          </cell>
        </row>
        <row r="432">
          <cell r="A432" t="str">
            <v>CMRUCT20009</v>
          </cell>
        </row>
        <row r="433">
          <cell r="A433" t="str">
            <v>YAOUDOMC002</v>
          </cell>
        </row>
        <row r="434">
          <cell r="A434" t="str">
            <v>CMRUCT23121</v>
          </cell>
        </row>
        <row r="435">
          <cell r="A435" t="str">
            <v>CMRUCT23252</v>
          </cell>
        </row>
        <row r="436">
          <cell r="A436" t="str">
            <v>mescavesndok</v>
          </cell>
        </row>
        <row r="437">
          <cell r="A437" t="str">
            <v>CMRUCT20134</v>
          </cell>
        </row>
        <row r="438">
          <cell r="A438" t="str">
            <v>SOCASOFT101</v>
          </cell>
        </row>
        <row r="439">
          <cell r="A439" t="str">
            <v>CMRUCT21087</v>
          </cell>
        </row>
        <row r="440">
          <cell r="A440" t="str">
            <v>cmruct21089</v>
          </cell>
        </row>
        <row r="441">
          <cell r="A441" t="str">
            <v>CMRLPT21110</v>
          </cell>
        </row>
        <row r="442">
          <cell r="A442" t="str">
            <v>CMRUCT23241</v>
          </cell>
        </row>
        <row r="443">
          <cell r="A443" t="str">
            <v>CMRUCT21052</v>
          </cell>
        </row>
        <row r="444">
          <cell r="A444" t="str">
            <v>CMRUCT20053</v>
          </cell>
        </row>
        <row r="445">
          <cell r="A445" t="str">
            <v>CMRLPT23242</v>
          </cell>
        </row>
        <row r="446">
          <cell r="A446" t="str">
            <v>CMRUCT21094</v>
          </cell>
        </row>
        <row r="447">
          <cell r="A447" t="str">
            <v>SABCSQRH601</v>
          </cell>
        </row>
        <row r="448">
          <cell r="A448" t="str">
            <v>CMRUCT21027</v>
          </cell>
        </row>
        <row r="449">
          <cell r="A449" t="str">
            <v>cmruct23052</v>
          </cell>
        </row>
        <row r="450">
          <cell r="A450" t="str">
            <v>SABCBO102</v>
          </cell>
        </row>
        <row r="451">
          <cell r="A451" t="str">
            <v>CMRUCT21125</v>
          </cell>
        </row>
        <row r="452">
          <cell r="A452" t="str">
            <v>CMRUCT20046</v>
          </cell>
        </row>
        <row r="453">
          <cell r="A453" t="str">
            <v>CMRUCT20081</v>
          </cell>
        </row>
        <row r="454">
          <cell r="A454" t="str">
            <v>CMRLPT21160</v>
          </cell>
        </row>
        <row r="455">
          <cell r="A455" t="str">
            <v>CMRUCT21007</v>
          </cell>
        </row>
        <row r="456">
          <cell r="A456" t="str">
            <v>SABCTSE101</v>
          </cell>
        </row>
        <row r="457">
          <cell r="A457" t="str">
            <v>CMRUCT19006</v>
          </cell>
        </row>
        <row r="458">
          <cell r="A458" t="str">
            <v>CMRUCT20027</v>
          </cell>
        </row>
        <row r="459">
          <cell r="A459" t="str">
            <v>BALIDOMC002</v>
          </cell>
        </row>
        <row r="460">
          <cell r="A460" t="str">
            <v>CMRLPT21051</v>
          </cell>
        </row>
        <row r="461">
          <cell r="A461" t="str">
            <v>CMRUCT20014</v>
          </cell>
        </row>
        <row r="462">
          <cell r="A462" t="str">
            <v>CMRUCT19145</v>
          </cell>
        </row>
        <row r="463">
          <cell r="A463" t="str">
            <v>CMRUCT20076</v>
          </cell>
        </row>
        <row r="464">
          <cell r="A464" t="str">
            <v>CMRLPT21083</v>
          </cell>
        </row>
        <row r="465">
          <cell r="A465" t="str">
            <v>CMRUCT20073</v>
          </cell>
        </row>
        <row r="466">
          <cell r="A466" t="str">
            <v>CMRUCT20093</v>
          </cell>
        </row>
        <row r="467">
          <cell r="A467" t="str">
            <v>CMRUCT23028</v>
          </cell>
        </row>
        <row r="468">
          <cell r="A468" t="str">
            <v>CMRUCT23057</v>
          </cell>
        </row>
        <row r="469">
          <cell r="A469" t="str">
            <v>CMRUCT19003</v>
          </cell>
        </row>
        <row r="470">
          <cell r="A470" t="str">
            <v>CMRUCT21122</v>
          </cell>
        </row>
        <row r="471">
          <cell r="A471" t="str">
            <v>CMRUCT20057</v>
          </cell>
        </row>
        <row r="472">
          <cell r="A472" t="str">
            <v>CMRLPT21114</v>
          </cell>
        </row>
        <row r="473">
          <cell r="A473" t="str">
            <v>SABCVPRX101</v>
          </cell>
        </row>
        <row r="474">
          <cell r="A474" t="str">
            <v>CMRLPT22052</v>
          </cell>
        </row>
        <row r="475">
          <cell r="A475" t="str">
            <v>CMRLPT22151</v>
          </cell>
        </row>
        <row r="476">
          <cell r="A476" t="str">
            <v>CMRUCT21041</v>
          </cell>
        </row>
        <row r="477">
          <cell r="A477" t="str">
            <v>CMRUCT23235</v>
          </cell>
        </row>
        <row r="478">
          <cell r="A478" t="str">
            <v>CMRLPT23011</v>
          </cell>
        </row>
        <row r="479">
          <cell r="A479" t="str">
            <v>CMRUCT19111</v>
          </cell>
        </row>
        <row r="480">
          <cell r="A480" t="str">
            <v>CMRLPT22037</v>
          </cell>
        </row>
        <row r="481">
          <cell r="A481" t="str">
            <v>SABCKPI101</v>
          </cell>
        </row>
        <row r="482">
          <cell r="A482" t="str">
            <v>CMRUCT20034</v>
          </cell>
        </row>
        <row r="483">
          <cell r="A483" t="str">
            <v>CMRUCT21044</v>
          </cell>
        </row>
        <row r="484">
          <cell r="A484" t="str">
            <v>CMRLPT23010</v>
          </cell>
        </row>
        <row r="485">
          <cell r="A485" t="str">
            <v>CMRUCT21114</v>
          </cell>
        </row>
        <row r="486">
          <cell r="A486" t="str">
            <v>CMRUCT21040</v>
          </cell>
        </row>
        <row r="487">
          <cell r="A487" t="str">
            <v>CMRUCT24121</v>
          </cell>
        </row>
        <row r="488">
          <cell r="A488" t="str">
            <v>CMRLPT20029</v>
          </cell>
        </row>
        <row r="489">
          <cell r="A489" t="str">
            <v>CMRUCT20135</v>
          </cell>
        </row>
        <row r="490">
          <cell r="A490" t="str">
            <v>CMRLPT21124</v>
          </cell>
        </row>
        <row r="491">
          <cell r="A491" t="str">
            <v>mesfiltkoum</v>
          </cell>
        </row>
        <row r="492">
          <cell r="A492" t="str">
            <v>CMRUCT21026</v>
          </cell>
        </row>
        <row r="493">
          <cell r="A493" t="str">
            <v>CMRLPT21040</v>
          </cell>
        </row>
        <row r="494">
          <cell r="A494" t="str">
            <v>SABCBIOM103</v>
          </cell>
        </row>
        <row r="495">
          <cell r="A495" t="str">
            <v>CMRLPT21009</v>
          </cell>
        </row>
        <row r="496">
          <cell r="A496" t="str">
            <v>SABCRADI101</v>
          </cell>
        </row>
        <row r="497">
          <cell r="A497" t="str">
            <v>cmruct23043</v>
          </cell>
        </row>
        <row r="498">
          <cell r="A498" t="str">
            <v>CMRUCT23018</v>
          </cell>
        </row>
        <row r="499">
          <cell r="A499" t="str">
            <v>CMRUCT20058</v>
          </cell>
        </row>
        <row r="500">
          <cell r="A500" t="str">
            <v>SABCBICRM101</v>
          </cell>
        </row>
        <row r="501">
          <cell r="A501" t="str">
            <v>CMRUCT21006</v>
          </cell>
        </row>
        <row r="502">
          <cell r="A502" t="str">
            <v>CMRLPT23013</v>
          </cell>
        </row>
        <row r="503">
          <cell r="A503" t="str">
            <v>SABCTSE102</v>
          </cell>
        </row>
        <row r="504">
          <cell r="A504" t="str">
            <v>CMRLPT23089</v>
          </cell>
        </row>
        <row r="505">
          <cell r="A505" t="str">
            <v>CMRUCT20054</v>
          </cell>
        </row>
        <row r="506">
          <cell r="A506" t="str">
            <v>CMRUCT23109</v>
          </cell>
        </row>
        <row r="507">
          <cell r="A507" t="str">
            <v>SABCSQELO101</v>
          </cell>
        </row>
        <row r="508">
          <cell r="A508" t="str">
            <v>CMRUCT20146</v>
          </cell>
        </row>
        <row r="509">
          <cell r="A509" t="str">
            <v>CMRLPT22003</v>
          </cell>
        </row>
        <row r="510">
          <cell r="A510" t="str">
            <v>CMRLPT21156</v>
          </cell>
        </row>
        <row r="511">
          <cell r="A511" t="str">
            <v>CMRUCT20149</v>
          </cell>
        </row>
        <row r="512">
          <cell r="A512" t="str">
            <v>CMRUCT23225</v>
          </cell>
        </row>
        <row r="513">
          <cell r="A513" t="str">
            <v>CMRUCT21111</v>
          </cell>
        </row>
        <row r="514">
          <cell r="A514" t="str">
            <v>CMRLPT21140</v>
          </cell>
        </row>
        <row r="515">
          <cell r="A515" t="str">
            <v>CMRUCT23010</v>
          </cell>
        </row>
        <row r="516">
          <cell r="A516" t="str">
            <v>CMRUCT20024</v>
          </cell>
        </row>
        <row r="517">
          <cell r="A517" t="str">
            <v>CMRUCT22063</v>
          </cell>
        </row>
        <row r="518">
          <cell r="A518" t="str">
            <v>CMRUCT23240</v>
          </cell>
        </row>
        <row r="519">
          <cell r="A519" t="str">
            <v>CMRLPT19002</v>
          </cell>
        </row>
        <row r="520">
          <cell r="A520" t="str">
            <v>CMRUCT19256</v>
          </cell>
        </row>
        <row r="521">
          <cell r="A521" t="str">
            <v>SABCMASS101</v>
          </cell>
        </row>
        <row r="522">
          <cell r="A522" t="str">
            <v>CMRUCT20118</v>
          </cell>
        </row>
        <row r="523">
          <cell r="A523" t="str">
            <v>CMRUCT23125</v>
          </cell>
        </row>
        <row r="524">
          <cell r="A524" t="str">
            <v>SABCDHCP101</v>
          </cell>
        </row>
        <row r="525">
          <cell r="A525" t="str">
            <v>CMRUCT20062</v>
          </cell>
        </row>
        <row r="526">
          <cell r="A526" t="str">
            <v>CMRUCT20100</v>
          </cell>
        </row>
        <row r="527">
          <cell r="A527" t="str">
            <v>CMRLPT21019</v>
          </cell>
        </row>
        <row r="528">
          <cell r="A528" t="str">
            <v>CMRUCT21008</v>
          </cell>
        </row>
        <row r="529">
          <cell r="A529" t="str">
            <v>BALIBI101</v>
          </cell>
        </row>
        <row r="530">
          <cell r="A530" t="str">
            <v>CMRUCT21117</v>
          </cell>
        </row>
        <row r="531">
          <cell r="A531" t="str">
            <v>CMRLPT22050</v>
          </cell>
        </row>
        <row r="532">
          <cell r="A532" t="str">
            <v>CMRUCT23072</v>
          </cell>
        </row>
        <row r="533">
          <cell r="A533" t="str">
            <v>CMRUCT20063</v>
          </cell>
        </row>
        <row r="534">
          <cell r="A534" t="str">
            <v>CMRUCT23148</v>
          </cell>
        </row>
        <row r="535">
          <cell r="A535" t="str">
            <v>CMRUCT22026</v>
          </cell>
        </row>
        <row r="536">
          <cell r="A536" t="str">
            <v>YAOUPCUT001</v>
          </cell>
        </row>
        <row r="537">
          <cell r="A537" t="str">
            <v>BALIGMAO001</v>
          </cell>
        </row>
        <row r="538">
          <cell r="A538" t="str">
            <v>BALIPCUT002</v>
          </cell>
        </row>
        <row r="539">
          <cell r="A539" t="str">
            <v>CMRLPT21005</v>
          </cell>
        </row>
        <row r="540">
          <cell r="A540" t="str">
            <v>CMRUCT20078</v>
          </cell>
        </row>
        <row r="541">
          <cell r="A541" t="str">
            <v>BALIQUAL101</v>
          </cell>
        </row>
        <row r="542">
          <cell r="A542" t="str">
            <v>CMRLPT22164</v>
          </cell>
        </row>
        <row r="543">
          <cell r="A543" t="str">
            <v>SABCBIOM101</v>
          </cell>
        </row>
        <row r="544">
          <cell r="A544" t="str">
            <v>CMRUCT22030</v>
          </cell>
        </row>
        <row r="545">
          <cell r="A545" t="str">
            <v>CMRUCT22079</v>
          </cell>
        </row>
        <row r="546">
          <cell r="A546" t="str">
            <v>CMRUCT23170</v>
          </cell>
        </row>
        <row r="547">
          <cell r="A547" t="str">
            <v>SABCGED101</v>
          </cell>
        </row>
        <row r="548">
          <cell r="A548" t="str">
            <v>CMRUCT23163</v>
          </cell>
        </row>
        <row r="549">
          <cell r="A549" t="str">
            <v>SABCDIMOBI101</v>
          </cell>
        </row>
        <row r="550">
          <cell r="A550" t="str">
            <v>BALIFICH002</v>
          </cell>
        </row>
        <row r="551">
          <cell r="A551" t="str">
            <v>SABCDHCP102</v>
          </cell>
        </row>
        <row r="552">
          <cell r="A552" t="str">
            <v>SABCBPC101</v>
          </cell>
        </row>
        <row r="553">
          <cell r="A553" t="str">
            <v>SABCMSQL101</v>
          </cell>
        </row>
        <row r="554">
          <cell r="A554" t="str">
            <v>SABCKPI105</v>
          </cell>
        </row>
        <row r="555">
          <cell r="A555" t="str">
            <v>SABCMMIX101</v>
          </cell>
        </row>
        <row r="556">
          <cell r="A556" t="str">
            <v>CMRUCT22011</v>
          </cell>
        </row>
        <row r="557">
          <cell r="A557" t="str">
            <v>CMRLPT22055</v>
          </cell>
        </row>
        <row r="558">
          <cell r="A558" t="str">
            <v>SABCSOC101</v>
          </cell>
        </row>
        <row r="559">
          <cell r="A559" t="str">
            <v>SABCWIFI101</v>
          </cell>
        </row>
        <row r="560">
          <cell r="A560" t="str">
            <v>SABCMOS102</v>
          </cell>
        </row>
        <row r="561">
          <cell r="A561" t="str">
            <v>BAFODOMC002</v>
          </cell>
        </row>
        <row r="562">
          <cell r="A562" t="str">
            <v>SABCDIMOB101</v>
          </cell>
        </row>
        <row r="563">
          <cell r="A563" t="str">
            <v>SABCISO102</v>
          </cell>
        </row>
        <row r="564">
          <cell r="A564" t="str">
            <v>SABCUPCUT102</v>
          </cell>
        </row>
        <row r="565">
          <cell r="A565" t="str">
            <v>CMRUCT19025</v>
          </cell>
        </row>
        <row r="566">
          <cell r="A566" t="str">
            <v>SABCISO103</v>
          </cell>
        </row>
        <row r="567">
          <cell r="A567" t="str">
            <v>BALITATT001</v>
          </cell>
        </row>
        <row r="568">
          <cell r="A568" t="str">
            <v>CMRUCT22085</v>
          </cell>
        </row>
        <row r="569">
          <cell r="A569" t="str">
            <v>SABCELO101</v>
          </cell>
        </row>
        <row r="570">
          <cell r="A570" t="str">
            <v>SABCGED104</v>
          </cell>
        </row>
        <row r="571">
          <cell r="A571" t="str">
            <v>CMRUCT19102</v>
          </cell>
        </row>
        <row r="572">
          <cell r="A572" t="str">
            <v>SABCGED103</v>
          </cell>
        </row>
        <row r="573">
          <cell r="A573" t="str">
            <v>SERVEURDI01</v>
          </cell>
        </row>
        <row r="574">
          <cell r="A574" t="str">
            <v>CMRUCT22084</v>
          </cell>
        </row>
        <row r="575">
          <cell r="A575" t="str">
            <v>CMRUCT22075</v>
          </cell>
        </row>
        <row r="576">
          <cell r="A576" t="str">
            <v>CMRUCT22051</v>
          </cell>
        </row>
        <row r="577">
          <cell r="A577" t="str">
            <v>CMRUCT23311</v>
          </cell>
        </row>
        <row r="578">
          <cell r="A578" t="str">
            <v>SABCWEB101</v>
          </cell>
        </row>
        <row r="579">
          <cell r="A579" t="str">
            <v>cmruct22088</v>
          </cell>
        </row>
        <row r="580">
          <cell r="A580" t="str">
            <v>CMRUCT22048</v>
          </cell>
        </row>
        <row r="581">
          <cell r="A581" t="str">
            <v>CMRUCT22070</v>
          </cell>
        </row>
        <row r="582">
          <cell r="A582" t="str">
            <v>CMRUCT20061</v>
          </cell>
        </row>
        <row r="583">
          <cell r="A583" t="str">
            <v>CMRUCT23009</v>
          </cell>
        </row>
        <row r="584">
          <cell r="A584" t="str">
            <v>SABCGEDO101</v>
          </cell>
        </row>
        <row r="585">
          <cell r="A585" t="str">
            <v>CMRUCT22004</v>
          </cell>
        </row>
        <row r="586">
          <cell r="A586" t="str">
            <v>CMRUCT23208</v>
          </cell>
        </row>
        <row r="587">
          <cell r="A587" t="str">
            <v>SOCADOMC002</v>
          </cell>
        </row>
        <row r="588">
          <cell r="A588" t="str">
            <v>CMRUCT21022</v>
          </cell>
        </row>
        <row r="589">
          <cell r="A589" t="str">
            <v>CMRUCT20010</v>
          </cell>
        </row>
        <row r="590">
          <cell r="A590" t="str">
            <v>BALIDOMC005</v>
          </cell>
        </row>
        <row r="591">
          <cell r="A591" t="str">
            <v>CMRUCT22114</v>
          </cell>
        </row>
        <row r="592">
          <cell r="A592" t="str">
            <v>CMRUCT21037</v>
          </cell>
        </row>
        <row r="593">
          <cell r="A593" t="str">
            <v>SOCAMSQL101</v>
          </cell>
        </row>
        <row r="594">
          <cell r="A594" t="str">
            <v>CM01BI101</v>
          </cell>
        </row>
        <row r="595">
          <cell r="A595" t="str">
            <v>cmruct22110</v>
          </cell>
        </row>
        <row r="596">
          <cell r="A596" t="str">
            <v>BALIDOMC004</v>
          </cell>
        </row>
        <row r="597">
          <cell r="A597" t="str">
            <v>CMRUCT22124</v>
          </cell>
        </row>
        <row r="598">
          <cell r="A598" t="str">
            <v>CMRUCT23012</v>
          </cell>
        </row>
        <row r="599">
          <cell r="A599" t="str">
            <v>CMRUCT23081</v>
          </cell>
        </row>
        <row r="600">
          <cell r="A600" t="str">
            <v>BALIDOMC003</v>
          </cell>
        </row>
        <row r="601">
          <cell r="A601" t="str">
            <v>CMRUCT23084</v>
          </cell>
        </row>
        <row r="602">
          <cell r="A602" t="str">
            <v>CMRLPT22104</v>
          </cell>
        </row>
        <row r="603">
          <cell r="A603" t="str">
            <v>CMRLPT22126</v>
          </cell>
        </row>
        <row r="604">
          <cell r="A604" t="str">
            <v>CMRLPT22150</v>
          </cell>
        </row>
        <row r="605">
          <cell r="A605" t="str">
            <v>CMRLPT19212</v>
          </cell>
        </row>
        <row r="606">
          <cell r="A606" t="str">
            <v>CMRUCT21005</v>
          </cell>
        </row>
        <row r="607">
          <cell r="A607" t="str">
            <v>sabckpi606</v>
          </cell>
        </row>
        <row r="608">
          <cell r="A608" t="str">
            <v>CMRUCT22071</v>
          </cell>
        </row>
        <row r="609">
          <cell r="A609" t="str">
            <v>cmruct23045</v>
          </cell>
        </row>
        <row r="610">
          <cell r="A610" t="str">
            <v>CMRUCT23049</v>
          </cell>
        </row>
        <row r="611">
          <cell r="A611" t="str">
            <v>cmruct23041</v>
          </cell>
        </row>
        <row r="612">
          <cell r="A612" t="str">
            <v>CMRUCT22046</v>
          </cell>
        </row>
        <row r="613">
          <cell r="A613" t="str">
            <v>BALIPCUT001</v>
          </cell>
        </row>
        <row r="614">
          <cell r="A614" t="str">
            <v>SABCSQRH101</v>
          </cell>
        </row>
        <row r="615">
          <cell r="A615" t="str">
            <v>CMRUCT22062</v>
          </cell>
        </row>
        <row r="616">
          <cell r="A616" t="str">
            <v>CMRUCT23022</v>
          </cell>
        </row>
        <row r="617">
          <cell r="A617" t="str">
            <v>CMRUCT23133</v>
          </cell>
        </row>
        <row r="618">
          <cell r="A618" t="str">
            <v>garousine001</v>
          </cell>
        </row>
        <row r="619">
          <cell r="A619" t="str">
            <v>CMRLPT19167</v>
          </cell>
        </row>
        <row r="620">
          <cell r="A620" t="str">
            <v>NDOKMOS101</v>
          </cell>
        </row>
        <row r="621">
          <cell r="A621" t="str">
            <v>CMRUCT22108</v>
          </cell>
        </row>
        <row r="622">
          <cell r="A622" t="str">
            <v>CMRUCT23134</v>
          </cell>
        </row>
        <row r="623">
          <cell r="A623" t="str">
            <v>CMRUCT23058</v>
          </cell>
        </row>
        <row r="624">
          <cell r="A624" t="str">
            <v>CMRUCT23131</v>
          </cell>
        </row>
        <row r="625">
          <cell r="A625" t="str">
            <v>CMRUCT23088</v>
          </cell>
        </row>
        <row r="626">
          <cell r="A626" t="str">
            <v>CMRUCT23036</v>
          </cell>
        </row>
        <row r="627">
          <cell r="A627" t="str">
            <v>SABCPROJ601</v>
          </cell>
        </row>
        <row r="628">
          <cell r="A628" t="str">
            <v>CMRUCT23033</v>
          </cell>
        </row>
        <row r="629">
          <cell r="A629" t="str">
            <v>NDOKDOMC003</v>
          </cell>
        </row>
        <row r="630">
          <cell r="A630" t="str">
            <v>CMRUCT23166</v>
          </cell>
        </row>
        <row r="631">
          <cell r="A631" t="str">
            <v>YAOUMOS101</v>
          </cell>
        </row>
        <row r="632">
          <cell r="A632" t="str">
            <v>CMRUCT23112</v>
          </cell>
        </row>
        <row r="633">
          <cell r="A633" t="str">
            <v>SABCSCCM101</v>
          </cell>
        </row>
        <row r="634">
          <cell r="A634" t="str">
            <v>CMRUCT23233</v>
          </cell>
        </row>
        <row r="635">
          <cell r="A635" t="str">
            <v>CMRUCT23183</v>
          </cell>
        </row>
        <row r="636">
          <cell r="A636" t="str">
            <v>BALILIMS002</v>
          </cell>
        </row>
        <row r="637">
          <cell r="A637" t="str">
            <v>CMRUCT23205</v>
          </cell>
        </row>
        <row r="638">
          <cell r="A638" t="str">
            <v>CMRUCT23023</v>
          </cell>
        </row>
        <row r="639">
          <cell r="A639" t="str">
            <v>CMRUCT23102</v>
          </cell>
        </row>
        <row r="640">
          <cell r="A640" t="str">
            <v>CMRLPT22045</v>
          </cell>
        </row>
        <row r="641">
          <cell r="A641" t="str">
            <v>CMRUCT23161</v>
          </cell>
        </row>
        <row r="642">
          <cell r="A642" t="str">
            <v>CMRUCT23182</v>
          </cell>
        </row>
        <row r="643">
          <cell r="A643" t="str">
            <v>CMRUCT23137</v>
          </cell>
        </row>
        <row r="644">
          <cell r="A644" t="str">
            <v>CMRUCT23024</v>
          </cell>
        </row>
        <row r="645">
          <cell r="A645" t="str">
            <v>SOUADOMC001</v>
          </cell>
        </row>
        <row r="646">
          <cell r="A646" t="str">
            <v>GARODOMC002</v>
          </cell>
        </row>
        <row r="647">
          <cell r="A647" t="str">
            <v>CMRUCT23247</v>
          </cell>
        </row>
        <row r="648">
          <cell r="A648" t="str">
            <v>SABCVPRX103</v>
          </cell>
        </row>
        <row r="649">
          <cell r="A649" t="str">
            <v>CMRUCT23251</v>
          </cell>
        </row>
        <row r="650">
          <cell r="A650" t="str">
            <v>SABCVPRX102</v>
          </cell>
        </row>
        <row r="651">
          <cell r="A651" t="str">
            <v>CMRUCT23061</v>
          </cell>
        </row>
        <row r="652">
          <cell r="A652" t="str">
            <v>CMRUCT23254</v>
          </cell>
        </row>
        <row r="653">
          <cell r="A653" t="str">
            <v>CMRUCT24014</v>
          </cell>
        </row>
        <row r="654">
          <cell r="A654" t="str">
            <v>CMRUCT23027</v>
          </cell>
        </row>
        <row r="655">
          <cell r="A655" t="str">
            <v>CMRUCT23207</v>
          </cell>
        </row>
        <row r="656">
          <cell r="A656" t="str">
            <v>CMRUCT20124</v>
          </cell>
        </row>
        <row r="657">
          <cell r="A657" t="str">
            <v>CMRUCT20066</v>
          </cell>
        </row>
        <row r="658">
          <cell r="A658" t="str">
            <v>SABCASCO101</v>
          </cell>
        </row>
        <row r="659">
          <cell r="A659" t="str">
            <v>SABCTSEL102</v>
          </cell>
        </row>
        <row r="660">
          <cell r="A660" t="str">
            <v>SABCKPI103</v>
          </cell>
        </row>
        <row r="661">
          <cell r="A661" t="str">
            <v>balidcira001</v>
          </cell>
        </row>
        <row r="662">
          <cell r="A662" t="str">
            <v>CMRUCT23003</v>
          </cell>
        </row>
        <row r="663">
          <cell r="A663" t="str">
            <v>CMRUCT21064</v>
          </cell>
        </row>
        <row r="664">
          <cell r="A664" t="str">
            <v>CMRUCT21028</v>
          </cell>
        </row>
        <row r="665">
          <cell r="A665" t="str">
            <v>CMRUCT21065</v>
          </cell>
        </row>
        <row r="666">
          <cell r="A666" t="str">
            <v>CMRUCT21135</v>
          </cell>
        </row>
        <row r="667">
          <cell r="A667" t="str">
            <v>CMRUCT22050</v>
          </cell>
        </row>
        <row r="668">
          <cell r="A668" t="str">
            <v>CMRUCT23048</v>
          </cell>
        </row>
        <row r="669">
          <cell r="A669" t="str">
            <v>CMRUCT22121</v>
          </cell>
        </row>
        <row r="670">
          <cell r="A670" t="str">
            <v>CMRUCT23046</v>
          </cell>
        </row>
        <row r="671">
          <cell r="A671" t="str">
            <v>CMRUCT23210</v>
          </cell>
        </row>
        <row r="672">
          <cell r="A672" t="str">
            <v>CMRUCT22006</v>
          </cell>
        </row>
        <row r="673">
          <cell r="A673" t="str">
            <v>CMRUCT23243</v>
          </cell>
        </row>
        <row r="674">
          <cell r="A674" t="str">
            <v>CMRUCT21016</v>
          </cell>
        </row>
        <row r="675">
          <cell r="A675" t="str">
            <v>CMRUCT19144</v>
          </cell>
        </row>
        <row r="676">
          <cell r="A676" t="str">
            <v>CMRUCT22037</v>
          </cell>
        </row>
        <row r="677">
          <cell r="A677" t="str">
            <v>CMRLPT20016</v>
          </cell>
        </row>
        <row r="678">
          <cell r="A678" t="str">
            <v>BONAMOS101</v>
          </cell>
        </row>
        <row r="679">
          <cell r="A679" t="str">
            <v>CMRUCT21105</v>
          </cell>
        </row>
        <row r="680">
          <cell r="A680" t="str">
            <v>CMRUCT23055</v>
          </cell>
        </row>
        <row r="681">
          <cell r="A681" t="str">
            <v>CMRUCT22057</v>
          </cell>
        </row>
        <row r="682">
          <cell r="A682" t="str">
            <v>CMRUCT20107</v>
          </cell>
        </row>
        <row r="683">
          <cell r="A683" t="str">
            <v>CMRUCT21047</v>
          </cell>
        </row>
        <row r="684">
          <cell r="A684" t="str">
            <v>CMRUCT21043</v>
          </cell>
        </row>
        <row r="685">
          <cell r="A685" t="str">
            <v>CMRUCT22117</v>
          </cell>
        </row>
        <row r="686">
          <cell r="A686" t="str">
            <v>CMRUCT21033</v>
          </cell>
        </row>
        <row r="687">
          <cell r="A687" t="str">
            <v>CMRUCT19086</v>
          </cell>
        </row>
        <row r="688">
          <cell r="A688" t="str">
            <v>CMRUCT24019</v>
          </cell>
        </row>
        <row r="689">
          <cell r="A689" t="str">
            <v>CMRUCT22032</v>
          </cell>
        </row>
        <row r="690">
          <cell r="A690" t="str">
            <v>CMRLPT23127</v>
          </cell>
        </row>
        <row r="691">
          <cell r="A691" t="str">
            <v>CMRUCT23087</v>
          </cell>
        </row>
        <row r="692">
          <cell r="A692" t="str">
            <v>CMRLPT23101</v>
          </cell>
        </row>
        <row r="693">
          <cell r="A693" t="str">
            <v>CMRUCT20145</v>
          </cell>
        </row>
        <row r="694">
          <cell r="A694" t="str">
            <v>CMRUCT19072</v>
          </cell>
        </row>
        <row r="695">
          <cell r="A695" t="str">
            <v>CMRUCT22036</v>
          </cell>
        </row>
        <row r="696">
          <cell r="A696" t="str">
            <v>CMRUCT23051</v>
          </cell>
        </row>
        <row r="697">
          <cell r="A697" t="str">
            <v>CMRLPT21167</v>
          </cell>
        </row>
        <row r="698">
          <cell r="A698" t="str">
            <v>CMRUCT23114</v>
          </cell>
        </row>
        <row r="699">
          <cell r="A699" t="str">
            <v>CMRUCT23234</v>
          </cell>
        </row>
        <row r="700">
          <cell r="A700" t="str">
            <v>CMRUCT23246</v>
          </cell>
        </row>
        <row r="701">
          <cell r="A701" t="str">
            <v>CMRLPT22060</v>
          </cell>
        </row>
        <row r="702">
          <cell r="A702" t="str">
            <v>CMRUCT23032</v>
          </cell>
        </row>
        <row r="703">
          <cell r="A703" t="str">
            <v>SABCSQSHAR101</v>
          </cell>
        </row>
        <row r="704">
          <cell r="A704" t="str">
            <v>CMRLPT23285</v>
          </cell>
        </row>
        <row r="705">
          <cell r="A705" t="str">
            <v>cmruct23040</v>
          </cell>
        </row>
        <row r="706">
          <cell r="A706" t="str">
            <v>CMRLPT22022</v>
          </cell>
        </row>
        <row r="707">
          <cell r="A707" t="str">
            <v>CMRLPT20054</v>
          </cell>
        </row>
        <row r="708">
          <cell r="A708" t="str">
            <v>CMRLPT23050</v>
          </cell>
        </row>
        <row r="709">
          <cell r="A709" t="str">
            <v>CMRUCT20043</v>
          </cell>
        </row>
        <row r="710">
          <cell r="A710" t="str">
            <v>CMRUCT21013</v>
          </cell>
        </row>
        <row r="711">
          <cell r="A711" t="str">
            <v>CMRLPT21006</v>
          </cell>
        </row>
        <row r="712">
          <cell r="A712" t="str">
            <v>CMRUCT23020</v>
          </cell>
        </row>
        <row r="713">
          <cell r="A713" t="str">
            <v>CMRUCT23206</v>
          </cell>
        </row>
        <row r="714">
          <cell r="A714" t="str">
            <v>CMRUCT23253</v>
          </cell>
        </row>
        <row r="715">
          <cell r="A715" t="str">
            <v>CMRUCT22068</v>
          </cell>
        </row>
        <row r="716">
          <cell r="A716" t="str">
            <v>CMRUCT22116</v>
          </cell>
        </row>
        <row r="717">
          <cell r="A717" t="str">
            <v>CMRUCT22014</v>
          </cell>
        </row>
        <row r="718">
          <cell r="A718" t="str">
            <v>CMRUCT22027</v>
          </cell>
        </row>
        <row r="719">
          <cell r="A719" t="str">
            <v>CMRLPT23214</v>
          </cell>
        </row>
        <row r="720">
          <cell r="A720" t="str">
            <v>CMRLPT19149</v>
          </cell>
        </row>
        <row r="721">
          <cell r="A721" t="str">
            <v>CMRLPT23264</v>
          </cell>
        </row>
        <row r="722">
          <cell r="A722" t="str">
            <v>CMRLPT22023</v>
          </cell>
        </row>
        <row r="723">
          <cell r="A723" t="str">
            <v>CMRUCT24104</v>
          </cell>
        </row>
        <row r="724">
          <cell r="A724" t="str">
            <v>CMRUCT23213</v>
          </cell>
        </row>
        <row r="725">
          <cell r="A725" t="str">
            <v>CMRLPT21129</v>
          </cell>
        </row>
        <row r="726">
          <cell r="A726" t="str">
            <v>CMRUCT21098</v>
          </cell>
        </row>
        <row r="727">
          <cell r="A727" t="str">
            <v>CMRUCT23216</v>
          </cell>
        </row>
        <row r="728">
          <cell r="A728" t="str">
            <v>CMRLPT21165</v>
          </cell>
        </row>
        <row r="729">
          <cell r="A729" t="str">
            <v>CMRUCT23007</v>
          </cell>
        </row>
        <row r="730">
          <cell r="A730" t="str">
            <v>CMRLPT19269</v>
          </cell>
        </row>
        <row r="731">
          <cell r="A731" t="str">
            <v>CMRUCT22109</v>
          </cell>
        </row>
        <row r="732">
          <cell r="A732" t="str">
            <v>CMRUCT21050</v>
          </cell>
        </row>
        <row r="733">
          <cell r="A733" t="str">
            <v>CMRUCT19227</v>
          </cell>
        </row>
        <row r="734">
          <cell r="A734" t="str">
            <v>CMRLPT21153</v>
          </cell>
        </row>
        <row r="735">
          <cell r="A735" t="str">
            <v>CMRUCT24026</v>
          </cell>
        </row>
        <row r="736">
          <cell r="A736" t="str">
            <v>CMRUCT21032</v>
          </cell>
        </row>
        <row r="737">
          <cell r="A737" t="str">
            <v>CMRUCT20097</v>
          </cell>
        </row>
        <row r="738">
          <cell r="A738" t="str">
            <v>CMRUCT21118</v>
          </cell>
        </row>
        <row r="739">
          <cell r="A739" t="str">
            <v>CMRUCT22049</v>
          </cell>
        </row>
        <row r="740">
          <cell r="A740" t="str">
            <v>CMRLPT21036</v>
          </cell>
        </row>
        <row r="741">
          <cell r="A741" t="str">
            <v>SOCASHARG101</v>
          </cell>
        </row>
        <row r="742">
          <cell r="A742" t="str">
            <v>CMRLPT21154</v>
          </cell>
        </row>
        <row r="743">
          <cell r="A743" t="str">
            <v>CMRLPT21064</v>
          </cell>
        </row>
        <row r="744">
          <cell r="A744" t="str">
            <v>CMRLPT22153</v>
          </cell>
        </row>
        <row r="745">
          <cell r="A745" t="str">
            <v>SIACSHARG101</v>
          </cell>
        </row>
        <row r="746">
          <cell r="A746" t="str">
            <v>CMRUCT21110</v>
          </cell>
        </row>
        <row r="747">
          <cell r="A747" t="str">
            <v>CMRLPT19156</v>
          </cell>
        </row>
        <row r="748">
          <cell r="A748" t="str">
            <v>CMRUCT20039</v>
          </cell>
        </row>
        <row r="749">
          <cell r="A749" t="str">
            <v>CMRUCT22119</v>
          </cell>
        </row>
        <row r="750">
          <cell r="A750" t="str">
            <v>CMRLPT21070</v>
          </cell>
        </row>
        <row r="751">
          <cell r="A751" t="str">
            <v>CMRLPT21025</v>
          </cell>
        </row>
        <row r="752">
          <cell r="A752" t="str">
            <v>CMRLPT22146</v>
          </cell>
        </row>
        <row r="753">
          <cell r="A753" t="str">
            <v>CMRLPT24100</v>
          </cell>
        </row>
        <row r="754">
          <cell r="A754" t="str">
            <v>CMRUCT21018</v>
          </cell>
        </row>
        <row r="755">
          <cell r="A755" t="str">
            <v>SABCEBICS102</v>
          </cell>
        </row>
        <row r="756">
          <cell r="A756" t="str">
            <v>CMRLPT23105</v>
          </cell>
        </row>
        <row r="757">
          <cell r="A757" t="str">
            <v>CMRLPT19318</v>
          </cell>
        </row>
        <row r="758">
          <cell r="A758" t="str">
            <v>CMRLPT21072</v>
          </cell>
        </row>
        <row r="759">
          <cell r="A759" t="str">
            <v>CMRUCT23331</v>
          </cell>
        </row>
        <row r="760">
          <cell r="A760" t="str">
            <v>CMRUCT23250</v>
          </cell>
        </row>
        <row r="761">
          <cell r="A761" t="str">
            <v>CMRUCT20087</v>
          </cell>
        </row>
        <row r="762">
          <cell r="A762" t="str">
            <v>CMRUCT23064</v>
          </cell>
        </row>
        <row r="763">
          <cell r="A763" t="str">
            <v>CMRUCT21046</v>
          </cell>
        </row>
        <row r="764">
          <cell r="A764" t="str">
            <v>CMRLPT21015</v>
          </cell>
        </row>
        <row r="765">
          <cell r="A765" t="str">
            <v>CMRUCT22059</v>
          </cell>
        </row>
        <row r="766">
          <cell r="A766" t="str">
            <v>CMRLPT23115</v>
          </cell>
        </row>
        <row r="767">
          <cell r="A767" t="str">
            <v>CMRUCT23106</v>
          </cell>
        </row>
        <row r="768">
          <cell r="A768" t="str">
            <v>CMRUCT23224</v>
          </cell>
        </row>
        <row r="769">
          <cell r="A769" t="str">
            <v>CMRUCT22082</v>
          </cell>
        </row>
        <row r="770">
          <cell r="A770" t="str">
            <v>CMRUCT22127</v>
          </cell>
        </row>
        <row r="771">
          <cell r="A771" t="str">
            <v>CMRUCT22020</v>
          </cell>
        </row>
        <row r="772">
          <cell r="A772" t="str">
            <v>CMRUCT22003</v>
          </cell>
        </row>
        <row r="773">
          <cell r="A773" t="str">
            <v>CMRLPT22072</v>
          </cell>
        </row>
        <row r="774">
          <cell r="A774" t="str">
            <v>CMRUCT20044</v>
          </cell>
        </row>
        <row r="775">
          <cell r="A775" t="str">
            <v>CMRLPT20077</v>
          </cell>
        </row>
        <row r="776">
          <cell r="A776" t="str">
            <v>CMRLPT22044</v>
          </cell>
        </row>
        <row r="777">
          <cell r="A777" t="str">
            <v>CMRLPT21003</v>
          </cell>
        </row>
        <row r="778">
          <cell r="A778" t="str">
            <v>CMRLPT21101</v>
          </cell>
        </row>
        <row r="779">
          <cell r="A779" t="str">
            <v>CMRLPT22108</v>
          </cell>
        </row>
        <row r="780">
          <cell r="A780" t="str">
            <v>CMRLPT22166</v>
          </cell>
        </row>
        <row r="781">
          <cell r="A781" t="str">
            <v>CMRLPT23250</v>
          </cell>
        </row>
        <row r="782">
          <cell r="A782" t="str">
            <v>CMRUCT23158</v>
          </cell>
        </row>
        <row r="783">
          <cell r="A783" t="str">
            <v>CMRUCT23209</v>
          </cell>
        </row>
        <row r="784">
          <cell r="A784" t="str">
            <v>SABCISO101</v>
          </cell>
        </row>
        <row r="785">
          <cell r="A785" t="str">
            <v>CMRLPT21090</v>
          </cell>
        </row>
        <row r="786">
          <cell r="A786" t="str">
            <v>CMRLPT22017</v>
          </cell>
        </row>
        <row r="787">
          <cell r="A787" t="str">
            <v>CMRUCT22090</v>
          </cell>
        </row>
        <row r="788">
          <cell r="A788" t="str">
            <v>CMRLPT19006</v>
          </cell>
        </row>
        <row r="789">
          <cell r="A789" t="str">
            <v>CMRUCT21062</v>
          </cell>
        </row>
        <row r="790">
          <cell r="A790" t="str">
            <v>CMRLPT23290</v>
          </cell>
        </row>
        <row r="791">
          <cell r="A791" t="str">
            <v>CMRUCT24195</v>
          </cell>
        </row>
        <row r="792">
          <cell r="A792" t="str">
            <v>CMRLPT23291</v>
          </cell>
        </row>
        <row r="793">
          <cell r="A793" t="str">
            <v>YAOUSHARG101</v>
          </cell>
        </row>
        <row r="794">
          <cell r="A794" t="str">
            <v>CMRUCT19134</v>
          </cell>
        </row>
        <row r="795">
          <cell r="A795" t="str">
            <v>CMRUCT20005</v>
          </cell>
        </row>
        <row r="796">
          <cell r="A796" t="str">
            <v>SABCSHAR103</v>
          </cell>
        </row>
        <row r="797">
          <cell r="A797" t="str">
            <v>cmruct22001</v>
          </cell>
        </row>
        <row r="798">
          <cell r="A798" t="str">
            <v>CMRLPT24077</v>
          </cell>
        </row>
        <row r="799">
          <cell r="A799" t="str">
            <v>CMRLPT24019</v>
          </cell>
        </row>
        <row r="800">
          <cell r="A800" t="str">
            <v>CMRLPT23145</v>
          </cell>
        </row>
        <row r="801">
          <cell r="A801" t="str">
            <v>CMRLPT20078</v>
          </cell>
        </row>
        <row r="802">
          <cell r="A802" t="str">
            <v>CMRUCT24077</v>
          </cell>
        </row>
        <row r="803">
          <cell r="A803" t="str">
            <v>CMRLPT22004</v>
          </cell>
        </row>
        <row r="804">
          <cell r="A804" t="str">
            <v>CMRLPT24147</v>
          </cell>
        </row>
        <row r="805">
          <cell r="A805" t="str">
            <v>CMRUCT21036</v>
          </cell>
        </row>
        <row r="806">
          <cell r="A806" t="str">
            <v>CMRLPT23277</v>
          </cell>
        </row>
        <row r="807">
          <cell r="A807" t="str">
            <v>CMRLPT19155</v>
          </cell>
        </row>
        <row r="808">
          <cell r="A808" t="str">
            <v>CMRLPT20086</v>
          </cell>
        </row>
        <row r="809">
          <cell r="A809" t="str">
            <v>CMRUCT23078</v>
          </cell>
        </row>
        <row r="810">
          <cell r="A810" t="str">
            <v>CMRUCT22005</v>
          </cell>
        </row>
        <row r="811">
          <cell r="A811" t="str">
            <v>vm-CMRSRV23001-</v>
          </cell>
        </row>
        <row r="812">
          <cell r="A812" t="str">
            <v>CMRUCT24050</v>
          </cell>
        </row>
        <row r="813">
          <cell r="A813" t="str">
            <v>CMRUCT20121</v>
          </cell>
        </row>
        <row r="814">
          <cell r="A814" t="str">
            <v>CMRLPT19157</v>
          </cell>
        </row>
        <row r="815">
          <cell r="A815" t="str">
            <v>CMRLPT20064</v>
          </cell>
        </row>
        <row r="816">
          <cell r="A816" t="str">
            <v>CMRUCT21004</v>
          </cell>
        </row>
        <row r="817">
          <cell r="A817" t="str">
            <v>SABCPASDO102</v>
          </cell>
        </row>
        <row r="818">
          <cell r="A818" t="str">
            <v>SABCMEC102</v>
          </cell>
        </row>
        <row r="819">
          <cell r="A819" t="str">
            <v>CMRLPT23117</v>
          </cell>
        </row>
        <row r="820">
          <cell r="A820" t="str">
            <v>CMRLPT22117</v>
          </cell>
        </row>
        <row r="821">
          <cell r="A821" t="str">
            <v>CMRLPT23001</v>
          </cell>
        </row>
        <row r="822">
          <cell r="A822" t="str">
            <v>CMRLPT21062</v>
          </cell>
        </row>
        <row r="823">
          <cell r="A823" t="str">
            <v>CMRLPT23045</v>
          </cell>
        </row>
        <row r="824">
          <cell r="A824" t="str">
            <v>SABCSHAR101</v>
          </cell>
        </row>
        <row r="825">
          <cell r="A825" t="str">
            <v>BAFOUSIN002</v>
          </cell>
        </row>
        <row r="826">
          <cell r="A826" t="str">
            <v>CMRLPT21105</v>
          </cell>
        </row>
        <row r="827">
          <cell r="A827" t="str">
            <v>CMRUCT23151</v>
          </cell>
        </row>
        <row r="828">
          <cell r="A828" t="str">
            <v>CMRUCT22105</v>
          </cell>
        </row>
        <row r="829">
          <cell r="A829" t="str">
            <v>CMRLPT23057</v>
          </cell>
        </row>
        <row r="830">
          <cell r="A830" t="str">
            <v>CMRUCT23077</v>
          </cell>
        </row>
        <row r="831">
          <cell r="A831" t="str">
            <v>CMRUCT24107</v>
          </cell>
        </row>
        <row r="832">
          <cell r="A832" t="str">
            <v>AKWAPDDK101</v>
          </cell>
        </row>
        <row r="833">
          <cell r="A833" t="str">
            <v>CMRLPT24055</v>
          </cell>
        </row>
        <row r="834">
          <cell r="A834" t="str">
            <v>CMRUCT23141</v>
          </cell>
        </row>
        <row r="835">
          <cell r="A835" t="str">
            <v>BONAPDDK101</v>
          </cell>
        </row>
        <row r="836">
          <cell r="A836" t="str">
            <v>CMRLPT23092</v>
          </cell>
        </row>
        <row r="837">
          <cell r="A837" t="str">
            <v>CMRLPT21069</v>
          </cell>
        </row>
        <row r="838">
          <cell r="A838" t="str">
            <v>CMRLPT19188</v>
          </cell>
        </row>
        <row r="839">
          <cell r="A839" t="str">
            <v>CMRUCT24110</v>
          </cell>
        </row>
        <row r="840">
          <cell r="A840" t="str">
            <v>SEMCPDDK101</v>
          </cell>
        </row>
        <row r="841">
          <cell r="A841" t="str">
            <v>CMRLPT20009</v>
          </cell>
        </row>
        <row r="842">
          <cell r="A842" t="str">
            <v>CMRUCT20067</v>
          </cell>
        </row>
        <row r="843">
          <cell r="A843" t="str">
            <v>CMRLPT24074</v>
          </cell>
        </row>
        <row r="844">
          <cell r="A844" t="str">
            <v>CMRUCT24047</v>
          </cell>
        </row>
        <row r="845">
          <cell r="A845" t="str">
            <v>CMRLPT23125</v>
          </cell>
        </row>
        <row r="846">
          <cell r="A846" t="str">
            <v>CMRUCT24068</v>
          </cell>
        </row>
        <row r="847">
          <cell r="A847" t="str">
            <v>GAROPDDK101</v>
          </cell>
        </row>
        <row r="848">
          <cell r="A848" t="str">
            <v>SOUAPDDK101</v>
          </cell>
        </row>
        <row r="849">
          <cell r="A849" t="str">
            <v>CMRLPT24079</v>
          </cell>
        </row>
        <row r="850">
          <cell r="A850" t="str">
            <v>SABCBIOM102</v>
          </cell>
        </row>
        <row r="851">
          <cell r="A851" t="str">
            <v>SABCCRM601</v>
          </cell>
        </row>
        <row r="852">
          <cell r="A852" t="str">
            <v>koumusin001</v>
          </cell>
        </row>
        <row r="853">
          <cell r="A853" t="str">
            <v>SABCMSQL402</v>
          </cell>
        </row>
        <row r="854">
          <cell r="A854" t="str">
            <v>CMRLPT19361</v>
          </cell>
        </row>
        <row r="855">
          <cell r="A855" t="str">
            <v>CMRUCT23185</v>
          </cell>
        </row>
        <row r="856">
          <cell r="A856" t="str">
            <v>CMRLPT21061</v>
          </cell>
        </row>
        <row r="857">
          <cell r="A857" t="str">
            <v>CMRLPT22006</v>
          </cell>
        </row>
        <row r="858">
          <cell r="A858" t="str">
            <v>CMRLPT24010</v>
          </cell>
        </row>
        <row r="859">
          <cell r="A859" t="str">
            <v>CMRUCT23060</v>
          </cell>
        </row>
        <row r="860">
          <cell r="A860" t="str">
            <v>CMRUCT22038</v>
          </cell>
        </row>
        <row r="861">
          <cell r="A861" t="str">
            <v>SABCRADI102</v>
          </cell>
        </row>
        <row r="862">
          <cell r="A862" t="str">
            <v>CMRLPT22002</v>
          </cell>
        </row>
        <row r="863">
          <cell r="A863" t="str">
            <v>CMRLPT22028</v>
          </cell>
        </row>
        <row r="864">
          <cell r="A864" t="str">
            <v>CMRLPT23166</v>
          </cell>
        </row>
        <row r="865">
          <cell r="A865" t="str">
            <v>CMRLPT22018</v>
          </cell>
        </row>
        <row r="866">
          <cell r="A866" t="str">
            <v>CMRLPT21161</v>
          </cell>
        </row>
        <row r="867">
          <cell r="A867" t="str">
            <v>CMRUCT24045</v>
          </cell>
        </row>
        <row r="868">
          <cell r="A868" t="str">
            <v>CMRUCT23238</v>
          </cell>
        </row>
        <row r="869">
          <cell r="A869" t="str">
            <v>CMRUCT24066</v>
          </cell>
        </row>
        <row r="870">
          <cell r="A870" t="str">
            <v>CMRLPT21149</v>
          </cell>
        </row>
        <row r="871">
          <cell r="A871" t="str">
            <v>CMRLPT23086</v>
          </cell>
        </row>
        <row r="872">
          <cell r="A872" t="str">
            <v>CMRLPT21076</v>
          </cell>
        </row>
        <row r="873">
          <cell r="A873" t="str">
            <v>CMRLPT24071</v>
          </cell>
        </row>
        <row r="874">
          <cell r="A874" t="str">
            <v>CMRLPT20074</v>
          </cell>
        </row>
        <row r="875">
          <cell r="A875" t="str">
            <v>CMRLPT23002</v>
          </cell>
        </row>
        <row r="876">
          <cell r="A876" t="str">
            <v>CMRUCT23138</v>
          </cell>
        </row>
        <row r="877">
          <cell r="A877" t="str">
            <v>CMRUCT24115</v>
          </cell>
        </row>
        <row r="878">
          <cell r="A878" t="str">
            <v>SABCGED105</v>
          </cell>
        </row>
        <row r="879">
          <cell r="A879" t="str">
            <v>CMRUCT23312</v>
          </cell>
        </row>
        <row r="880">
          <cell r="A880" t="str">
            <v>SABCMEC202</v>
          </cell>
        </row>
        <row r="881">
          <cell r="A881" t="str">
            <v>CMRLPT24011</v>
          </cell>
        </row>
        <row r="882">
          <cell r="A882" t="str">
            <v>CMRLPT23071</v>
          </cell>
        </row>
        <row r="883">
          <cell r="A883" t="str">
            <v>CMRUCT20166</v>
          </cell>
        </row>
        <row r="884">
          <cell r="A884" t="str">
            <v>CMRLPT21031</v>
          </cell>
        </row>
        <row r="885">
          <cell r="A885" t="str">
            <v>SABCVPRX105</v>
          </cell>
        </row>
        <row r="886">
          <cell r="A886" t="str">
            <v>CMRLPT21095</v>
          </cell>
        </row>
        <row r="887">
          <cell r="A887" t="str">
            <v>CMRLPT23292</v>
          </cell>
        </row>
        <row r="888">
          <cell r="A888" t="str">
            <v>CMRLPT24016</v>
          </cell>
        </row>
        <row r="889">
          <cell r="A889" t="str">
            <v>CMRLPT21128</v>
          </cell>
        </row>
        <row r="890">
          <cell r="A890" t="str">
            <v>CMRLPT21067</v>
          </cell>
        </row>
        <row r="891">
          <cell r="A891" t="str">
            <v>CMRLPT24072</v>
          </cell>
        </row>
        <row r="892">
          <cell r="A892" t="str">
            <v>CMRUCT22107</v>
          </cell>
        </row>
        <row r="893">
          <cell r="A893" t="str">
            <v>cmrlpt19354</v>
          </cell>
        </row>
        <row r="894">
          <cell r="A894" t="str">
            <v>CMRLPT21021</v>
          </cell>
        </row>
        <row r="895">
          <cell r="A895" t="str">
            <v>CMRUCT19253</v>
          </cell>
        </row>
        <row r="896">
          <cell r="A896" t="str">
            <v>CMRLPT23284</v>
          </cell>
        </row>
        <row r="897">
          <cell r="A897" t="str">
            <v>CMRLPT21116</v>
          </cell>
        </row>
        <row r="898">
          <cell r="A898" t="str">
            <v>CMRUCT24015</v>
          </cell>
        </row>
        <row r="899">
          <cell r="A899" t="str">
            <v>CMRUCT24116</v>
          </cell>
        </row>
        <row r="900">
          <cell r="A900" t="str">
            <v>CMRLPT23020</v>
          </cell>
        </row>
        <row r="901">
          <cell r="A901" t="str">
            <v>CMRLPT23058</v>
          </cell>
        </row>
        <row r="902">
          <cell r="A902" t="str">
            <v>CMRLPT23100</v>
          </cell>
        </row>
        <row r="903">
          <cell r="A903" t="str">
            <v>CMRLPT19165</v>
          </cell>
        </row>
        <row r="904">
          <cell r="A904" t="str">
            <v>SIACUPCUT101</v>
          </cell>
        </row>
        <row r="905">
          <cell r="A905" t="str">
            <v>CMRUCT21015</v>
          </cell>
        </row>
        <row r="906">
          <cell r="A906" t="str">
            <v>CMRLPT23084</v>
          </cell>
        </row>
        <row r="907">
          <cell r="A907" t="str">
            <v>CMRUCT20004</v>
          </cell>
        </row>
        <row r="908">
          <cell r="A908" t="str">
            <v>SEMCUSIN001</v>
          </cell>
        </row>
        <row r="909">
          <cell r="A909" t="str">
            <v>SABCAMPLI101</v>
          </cell>
        </row>
        <row r="910">
          <cell r="A910" t="str">
            <v>SABCDIMO110</v>
          </cell>
        </row>
        <row r="911">
          <cell r="A911" t="str">
            <v>CMRUCT21034</v>
          </cell>
        </row>
        <row r="912">
          <cell r="A912" t="str">
            <v>CMRUCT22010</v>
          </cell>
        </row>
        <row r="913">
          <cell r="A913" t="str">
            <v>CMRLPT22171</v>
          </cell>
        </row>
        <row r="914">
          <cell r="A914" t="str">
            <v>CMRLPT21137</v>
          </cell>
        </row>
        <row r="915">
          <cell r="A915" t="str">
            <v>CMRLPT24093</v>
          </cell>
        </row>
        <row r="916">
          <cell r="A916" t="str">
            <v>SIACMOS101</v>
          </cell>
        </row>
        <row r="917">
          <cell r="A917" t="str">
            <v>SABCBPC601</v>
          </cell>
        </row>
        <row r="918">
          <cell r="A918" t="str">
            <v>CMRUCT23301</v>
          </cell>
        </row>
        <row r="919">
          <cell r="A919" t="str">
            <v>CMRUCT21066</v>
          </cell>
        </row>
        <row r="920">
          <cell r="A920" t="str">
            <v>SIACFICH002</v>
          </cell>
        </row>
        <row r="921">
          <cell r="A921" t="str">
            <v>CMRLPT21098</v>
          </cell>
        </row>
        <row r="922">
          <cell r="A922" t="str">
            <v>CMRUCT20151</v>
          </cell>
        </row>
        <row r="923">
          <cell r="A923" t="str">
            <v>SEMCDOMC001</v>
          </cell>
        </row>
        <row r="924">
          <cell r="A924" t="str">
            <v>CMRLPT21075</v>
          </cell>
        </row>
        <row r="925">
          <cell r="A925" t="str">
            <v>CMRLPT21012</v>
          </cell>
        </row>
        <row r="926">
          <cell r="A926" t="str">
            <v>CMRLPT23257</v>
          </cell>
        </row>
        <row r="927">
          <cell r="A927" t="str">
            <v>CMRLPT23141</v>
          </cell>
        </row>
        <row r="928">
          <cell r="A928" t="str">
            <v>SEMCUPCUT101</v>
          </cell>
        </row>
        <row r="929">
          <cell r="A929" t="str">
            <v>CMRUCT22028</v>
          </cell>
        </row>
        <row r="930">
          <cell r="A930" t="str">
            <v>CMRUCT20056</v>
          </cell>
        </row>
        <row r="931">
          <cell r="A931" t="str">
            <v>CMRUCT20001</v>
          </cell>
        </row>
        <row r="932">
          <cell r="A932" t="str">
            <v>CMRLPT20025</v>
          </cell>
        </row>
        <row r="933">
          <cell r="A933" t="str">
            <v>CMRUCT20130</v>
          </cell>
        </row>
        <row r="934">
          <cell r="A934" t="str">
            <v>CMRLPT23237</v>
          </cell>
        </row>
        <row r="935">
          <cell r="A935" t="str">
            <v>CMRUCT24090</v>
          </cell>
        </row>
        <row r="936">
          <cell r="A936" t="str">
            <v>CMRUCT23053</v>
          </cell>
        </row>
        <row r="937">
          <cell r="A937" t="str">
            <v>CMRUCT22113</v>
          </cell>
        </row>
        <row r="938">
          <cell r="A938" t="str">
            <v>CMRLPT24123</v>
          </cell>
        </row>
        <row r="939">
          <cell r="A939" t="str">
            <v>CMRLPT23051</v>
          </cell>
        </row>
        <row r="940">
          <cell r="A940" t="str">
            <v>CMRLPT22174</v>
          </cell>
        </row>
        <row r="941">
          <cell r="A941" t="str">
            <v>CMRLPT24021</v>
          </cell>
        </row>
        <row r="942">
          <cell r="A942" t="str">
            <v>CMRLTP19172</v>
          </cell>
        </row>
        <row r="943">
          <cell r="A943" t="str">
            <v>CMRUCT24004</v>
          </cell>
        </row>
        <row r="944">
          <cell r="A944" t="str">
            <v>CMRLPT19183</v>
          </cell>
        </row>
        <row r="945">
          <cell r="A945" t="str">
            <v>CMRLPT23018</v>
          </cell>
        </row>
        <row r="946">
          <cell r="A946" t="str">
            <v>CMRUCT20102</v>
          </cell>
        </row>
        <row r="947">
          <cell r="A947" t="str">
            <v>CMRUCT24013</v>
          </cell>
        </row>
        <row r="948">
          <cell r="A948" t="str">
            <v>CMRLPT22096</v>
          </cell>
        </row>
        <row r="949">
          <cell r="A949" t="str">
            <v>CMRLPT20041</v>
          </cell>
        </row>
        <row r="950">
          <cell r="A950" t="str">
            <v>CMRLPT24004</v>
          </cell>
        </row>
        <row r="951">
          <cell r="A951" t="str">
            <v>YAOUBACK101</v>
          </cell>
        </row>
        <row r="952">
          <cell r="A952" t="str">
            <v>CMRLPT20080</v>
          </cell>
        </row>
        <row r="953">
          <cell r="A953" t="str">
            <v>CMRLPT21145</v>
          </cell>
        </row>
        <row r="954">
          <cell r="A954" t="str">
            <v>CMRLPT23206</v>
          </cell>
        </row>
        <row r="955">
          <cell r="A955" t="str">
            <v>CMRUCT22140</v>
          </cell>
        </row>
        <row r="956">
          <cell r="A956" t="str">
            <v>SABCFUTU101</v>
          </cell>
        </row>
        <row r="957">
          <cell r="A957" t="str">
            <v>SABCGEDO201</v>
          </cell>
        </row>
        <row r="958">
          <cell r="A958" t="str">
            <v>CMRLPT23306</v>
          </cell>
        </row>
        <row r="959">
          <cell r="A959" t="str">
            <v>CMRLPT20027</v>
          </cell>
        </row>
        <row r="960">
          <cell r="A960" t="str">
            <v>CMRLPT21162</v>
          </cell>
        </row>
        <row r="961">
          <cell r="A961" t="str">
            <v>CMRUCT22013</v>
          </cell>
        </row>
        <row r="962">
          <cell r="A962" t="str">
            <v>CMRUCT23098</v>
          </cell>
        </row>
        <row r="963">
          <cell r="A963" t="str">
            <v>CMRUCT22080</v>
          </cell>
        </row>
        <row r="964">
          <cell r="A964" t="str">
            <v>cmruct23092</v>
          </cell>
        </row>
        <row r="965">
          <cell r="A965" t="str">
            <v>CMRUCT22045</v>
          </cell>
        </row>
        <row r="966">
          <cell r="A966" t="str">
            <v>CMRUCT19179</v>
          </cell>
        </row>
        <row r="967">
          <cell r="A967" t="str">
            <v>CMRUCT19166</v>
          </cell>
        </row>
        <row r="968">
          <cell r="A968" t="str">
            <v>CMRLPT20008</v>
          </cell>
        </row>
        <row r="969">
          <cell r="A969" t="str">
            <v>CMRLPT23263</v>
          </cell>
        </row>
        <row r="970">
          <cell r="A970" t="str">
            <v>CMRLPT20058</v>
          </cell>
        </row>
        <row r="971">
          <cell r="A971" t="str">
            <v>CMRLPT23312</v>
          </cell>
        </row>
        <row r="972">
          <cell r="A972" t="str">
            <v>CMRUCT22012</v>
          </cell>
        </row>
        <row r="973">
          <cell r="A973" t="str">
            <v>CMRLPT23315</v>
          </cell>
        </row>
        <row r="974">
          <cell r="A974" t="str">
            <v>CMRLPT20106</v>
          </cell>
        </row>
        <row r="975">
          <cell r="A975" t="str">
            <v>CMRUCT24084</v>
          </cell>
        </row>
        <row r="976">
          <cell r="A976" t="str">
            <v>CMRUCT22047</v>
          </cell>
        </row>
        <row r="977">
          <cell r="A977" t="str">
            <v>CMRLPT23267</v>
          </cell>
        </row>
        <row r="978">
          <cell r="A978" t="str">
            <v>CMRLPT23014</v>
          </cell>
        </row>
        <row r="979">
          <cell r="A979" t="str">
            <v>CMRLPT24002</v>
          </cell>
        </row>
        <row r="980">
          <cell r="A980" t="str">
            <v>CMRLPT23006</v>
          </cell>
        </row>
        <row r="981">
          <cell r="A981" t="str">
            <v>CMRUCT24106</v>
          </cell>
        </row>
        <row r="982">
          <cell r="A982" t="str">
            <v>CMRLPT20112</v>
          </cell>
        </row>
        <row r="983">
          <cell r="A983" t="str">
            <v>CMRLPT22161</v>
          </cell>
        </row>
        <row r="984">
          <cell r="A984" t="str">
            <v>CMRUCT24091</v>
          </cell>
        </row>
        <row r="985">
          <cell r="A985" t="str">
            <v>CMRLPT21073</v>
          </cell>
        </row>
        <row r="986">
          <cell r="A986" t="str">
            <v>CMRLPT24076</v>
          </cell>
        </row>
        <row r="987">
          <cell r="A987" t="str">
            <v>cmruct23047</v>
          </cell>
        </row>
        <row r="988">
          <cell r="A988" t="str">
            <v>CMRUCT23162</v>
          </cell>
        </row>
        <row r="989">
          <cell r="A989" t="str">
            <v>CMRUCT24035</v>
          </cell>
        </row>
        <row r="990">
          <cell r="A990" t="str">
            <v>SOCAPDDK101</v>
          </cell>
        </row>
        <row r="991">
          <cell r="A991" t="str">
            <v>CMRUCT24112</v>
          </cell>
        </row>
        <row r="992">
          <cell r="A992" t="str">
            <v>CMRUCT22152</v>
          </cell>
        </row>
        <row r="993">
          <cell r="A993" t="str">
            <v>LDSDATABASE</v>
          </cell>
        </row>
        <row r="994">
          <cell r="A994" t="str">
            <v>CMRLPT19013</v>
          </cell>
        </row>
        <row r="995">
          <cell r="A995" t="str">
            <v>LDSAPPLICATION</v>
          </cell>
        </row>
        <row r="996">
          <cell r="A996" t="str">
            <v>EFISERVEUR</v>
          </cell>
        </row>
        <row r="997">
          <cell r="A997" t="str">
            <v>CMRLPT20049</v>
          </cell>
        </row>
        <row r="998">
          <cell r="A998" t="str">
            <v>YAOUPDDK101</v>
          </cell>
        </row>
        <row r="999">
          <cell r="A999" t="str">
            <v>CMRLPT24148</v>
          </cell>
        </row>
        <row r="1000">
          <cell r="A1000" t="str">
            <v>CMRUCT24108</v>
          </cell>
        </row>
        <row r="1001">
          <cell r="A1001" t="str">
            <v>CMRUCT24109</v>
          </cell>
        </row>
        <row r="1002">
          <cell r="A1002" t="str">
            <v>CMRLPT23318</v>
          </cell>
        </row>
        <row r="1003">
          <cell r="A1003" t="str">
            <v>CMRUCT24161</v>
          </cell>
        </row>
        <row r="1004">
          <cell r="A1004" t="str">
            <v>CMRUCT24124</v>
          </cell>
        </row>
        <row r="1005">
          <cell r="A1005" t="str">
            <v>CMRLPT24158</v>
          </cell>
        </row>
        <row r="1006">
          <cell r="A1006" t="str">
            <v>CMRUCT22083</v>
          </cell>
        </row>
        <row r="1007">
          <cell r="A1007" t="str">
            <v>CMRUCT22162</v>
          </cell>
        </row>
        <row r="1008">
          <cell r="A1008" t="str">
            <v>CMRLPT19331</v>
          </cell>
        </row>
        <row r="1009">
          <cell r="A1009" t="str">
            <v>BONAUPCUT101</v>
          </cell>
        </row>
        <row r="1010">
          <cell r="A1010" t="str">
            <v>CMRLPT23270</v>
          </cell>
        </row>
        <row r="1011">
          <cell r="A1011" t="str">
            <v>CMRUCT22131</v>
          </cell>
        </row>
        <row r="1012">
          <cell r="A1012" t="str">
            <v>SOCAMOS101</v>
          </cell>
        </row>
        <row r="1013">
          <cell r="A1013" t="str">
            <v>SOCABACK101</v>
          </cell>
        </row>
        <row r="1014">
          <cell r="A1014" t="str">
            <v>CMRUCT19122</v>
          </cell>
        </row>
        <row r="1015">
          <cell r="A1015" t="str">
            <v>CMRUCT23145</v>
          </cell>
        </row>
        <row r="1016">
          <cell r="A1016" t="str">
            <v>mestteydeubg</v>
          </cell>
        </row>
        <row r="1017">
          <cell r="A1017" t="str">
            <v>CMRLPT23228</v>
          </cell>
        </row>
        <row r="1018">
          <cell r="A1018" t="str">
            <v>CMRUCT22077</v>
          </cell>
        </row>
        <row r="1019">
          <cell r="A1019" t="str">
            <v>CMRUCT19068</v>
          </cell>
        </row>
        <row r="1020">
          <cell r="A1020" t="str">
            <v>SABCSQCAIS601</v>
          </cell>
        </row>
        <row r="1021">
          <cell r="A1021" t="str">
            <v>BAFOUSIN003</v>
          </cell>
        </row>
        <row r="1022">
          <cell r="A1022" t="str">
            <v>CMRLPT19320</v>
          </cell>
        </row>
        <row r="1023">
          <cell r="A1023" t="str">
            <v>CMRLPT23075</v>
          </cell>
        </row>
        <row r="1024">
          <cell r="A1024" t="str">
            <v>messgxtcyde</v>
          </cell>
        </row>
        <row r="1025">
          <cell r="A1025" t="str">
            <v>SABCOMNI101</v>
          </cell>
        </row>
        <row r="1026">
          <cell r="A1026" t="str">
            <v>CMRLPT23303</v>
          </cell>
        </row>
        <row r="1027">
          <cell r="A1027" t="str">
            <v>CMRUCT22129</v>
          </cell>
        </row>
        <row r="1028">
          <cell r="A1028" t="str">
            <v>CMRLPT24173</v>
          </cell>
        </row>
        <row r="1029">
          <cell r="A1029" t="str">
            <v>CMRLPT19191</v>
          </cell>
        </row>
        <row r="1030">
          <cell r="A1030" t="str">
            <v>CMRUCT21071</v>
          </cell>
        </row>
        <row r="1031">
          <cell r="A1031" t="str">
            <v>CMRUCT22024</v>
          </cell>
        </row>
        <row r="1032">
          <cell r="A1032" t="str">
            <v>CMRUCT19135</v>
          </cell>
        </row>
        <row r="1033">
          <cell r="A1033" t="str">
            <v>CMRUCT22019</v>
          </cell>
        </row>
        <row r="1034">
          <cell r="A1034" t="str">
            <v>CMRLPT22041</v>
          </cell>
        </row>
        <row r="1035">
          <cell r="A1035" t="str">
            <v>pontbbrassbaf</v>
          </cell>
        </row>
        <row r="1036">
          <cell r="A1036" t="str">
            <v>CMRLPT24161</v>
          </cell>
        </row>
        <row r="1037">
          <cell r="A1037" t="str">
            <v>CMRLPT23226</v>
          </cell>
        </row>
        <row r="1038">
          <cell r="A1038" t="str">
            <v>CMRLPT23235</v>
          </cell>
        </row>
        <row r="1039">
          <cell r="A1039" t="str">
            <v>YAOUVPRX102</v>
          </cell>
        </row>
        <row r="1040">
          <cell r="A1040" t="str">
            <v>CMRUCT15071</v>
          </cell>
        </row>
        <row r="1041">
          <cell r="A1041" t="str">
            <v>CMRUCT23226</v>
          </cell>
        </row>
        <row r="1042">
          <cell r="A1042" t="str">
            <v>CMRUCT23236</v>
          </cell>
        </row>
        <row r="1043">
          <cell r="A1043" t="str">
            <v>cmruct23044</v>
          </cell>
        </row>
        <row r="1044">
          <cell r="A1044" t="str">
            <v>CMRLPT19229</v>
          </cell>
        </row>
        <row r="1045">
          <cell r="A1045" t="str">
            <v>messgxbaf</v>
          </cell>
        </row>
        <row r="1046">
          <cell r="A1046" t="str">
            <v>CMRLPT23219</v>
          </cell>
        </row>
        <row r="1047">
          <cell r="A1047" t="str">
            <v>CMRUCT20170</v>
          </cell>
        </row>
        <row r="1048">
          <cell r="A1048" t="str">
            <v>CMRLPT23167</v>
          </cell>
        </row>
        <row r="1049">
          <cell r="A1049" t="str">
            <v>BAFOPDDK101</v>
          </cell>
        </row>
        <row r="1050">
          <cell r="A1050" t="str">
            <v>SABCBO101</v>
          </cell>
        </row>
        <row r="1051">
          <cell r="A1051" t="str">
            <v>CMRUCT22161</v>
          </cell>
        </row>
        <row r="1052">
          <cell r="A1052" t="str">
            <v>GUINUPCUT101</v>
          </cell>
        </row>
        <row r="1053">
          <cell r="A1053" t="str">
            <v>SABCPDDK101</v>
          </cell>
        </row>
        <row r="1054">
          <cell r="A1054" t="str">
            <v>CMRUCT22156</v>
          </cell>
        </row>
        <row r="1055">
          <cell r="A1055" t="str">
            <v>CMRLPT23240</v>
          </cell>
        </row>
        <row r="1056">
          <cell r="A1056" t="str">
            <v>SOUAPCUT001</v>
          </cell>
        </row>
        <row r="1057">
          <cell r="A1057" t="str">
            <v>balierp004</v>
          </cell>
        </row>
        <row r="1058">
          <cell r="A1058" t="str">
            <v>CMRUCT20157</v>
          </cell>
        </row>
        <row r="1059">
          <cell r="A1059" t="str">
            <v>CMRLPT23049</v>
          </cell>
        </row>
        <row r="1060">
          <cell r="A1060" t="str">
            <v>mescondgarou</v>
          </cell>
        </row>
        <row r="1061">
          <cell r="A1061" t="str">
            <v>CMRUCT22157</v>
          </cell>
        </row>
        <row r="1062">
          <cell r="A1062" t="str">
            <v>CMRUCT22100</v>
          </cell>
        </row>
        <row r="1063">
          <cell r="A1063" t="str">
            <v>CMRLPT23025</v>
          </cell>
        </row>
        <row r="1064">
          <cell r="A1064" t="str">
            <v>CMRUCT22143</v>
          </cell>
        </row>
        <row r="1065">
          <cell r="A1065" t="str">
            <v>CMRUCT23063</v>
          </cell>
        </row>
        <row r="1066">
          <cell r="A1066" t="str">
            <v>OLEMPDDK101</v>
          </cell>
        </row>
        <row r="1067">
          <cell r="A1067" t="str">
            <v>CMRLPT19325</v>
          </cell>
        </row>
        <row r="1068">
          <cell r="A1068" t="str">
            <v>SABCSSIS101</v>
          </cell>
        </row>
        <row r="1069">
          <cell r="A1069" t="str">
            <v>mescavesyde</v>
          </cell>
        </row>
        <row r="1070">
          <cell r="A1070" t="str">
            <v>CMRLPT23269</v>
          </cell>
        </row>
        <row r="1071">
          <cell r="A1071" t="str">
            <v>CMRLPT23085</v>
          </cell>
        </row>
        <row r="1072">
          <cell r="A1072" t="str">
            <v>CMRLPT19205</v>
          </cell>
        </row>
        <row r="1073">
          <cell r="A1073" t="str">
            <v>SOUAMOS101</v>
          </cell>
        </row>
        <row r="1074">
          <cell r="A1074" t="str">
            <v>CMRLPT21142</v>
          </cell>
        </row>
        <row r="1075">
          <cell r="A1075" t="str">
            <v>CMRUCT22146</v>
          </cell>
        </row>
        <row r="1076">
          <cell r="A1076" t="str">
            <v>CMRUCT21039</v>
          </cell>
        </row>
        <row r="1077">
          <cell r="A1077" t="str">
            <v>CMRUCT20155</v>
          </cell>
        </row>
        <row r="1078">
          <cell r="A1078" t="str">
            <v>CMRUCT23173</v>
          </cell>
        </row>
        <row r="1079">
          <cell r="A1079" t="str">
            <v>CMRLPT23196</v>
          </cell>
        </row>
        <row r="1080">
          <cell r="A1080" t="str">
            <v>CMRLPT23198</v>
          </cell>
        </row>
        <row r="1081">
          <cell r="A1081" t="str">
            <v>SIACFICH001</v>
          </cell>
        </row>
        <row r="1082">
          <cell r="A1082" t="str">
            <v>CMRLPT24159</v>
          </cell>
        </row>
        <row r="1083">
          <cell r="A1083" t="str">
            <v>CMRUCT19119</v>
          </cell>
        </row>
        <row r="1084">
          <cell r="A1084" t="str">
            <v>CMRLPT23192</v>
          </cell>
        </row>
        <row r="1085">
          <cell r="A1085" t="str">
            <v>CMRUCT22145</v>
          </cell>
        </row>
        <row r="1086">
          <cell r="A1086" t="str">
            <v>CMRLPT23099</v>
          </cell>
        </row>
        <row r="1087">
          <cell r="A1087" t="str">
            <v>CMRUCT23211</v>
          </cell>
        </row>
        <row r="1088">
          <cell r="A1088" t="str">
            <v>SIACDOMC002</v>
          </cell>
        </row>
        <row r="1089">
          <cell r="A1089" t="str">
            <v>SIACPDDK101</v>
          </cell>
        </row>
        <row r="1090">
          <cell r="A1090" t="str">
            <v>CMRLPT20070</v>
          </cell>
        </row>
        <row r="1091">
          <cell r="A1091" t="str">
            <v>CMRUCT22021</v>
          </cell>
        </row>
        <row r="1092">
          <cell r="A1092" t="str">
            <v>CMRLPT23082</v>
          </cell>
        </row>
        <row r="1093">
          <cell r="A1093" t="str">
            <v>CMRUCT23303</v>
          </cell>
        </row>
        <row r="1094">
          <cell r="A1094" t="str">
            <v>CMRLPT23132</v>
          </cell>
        </row>
        <row r="1095">
          <cell r="A1095" t="str">
            <v>CMRLPT23064</v>
          </cell>
        </row>
        <row r="1096">
          <cell r="A1096" t="str">
            <v>CMRLPT20048</v>
          </cell>
        </row>
        <row r="1097">
          <cell r="A1097" t="str">
            <v>CMRUCT22147</v>
          </cell>
        </row>
        <row r="1098">
          <cell r="A1098" t="str">
            <v>CMRLPT22179</v>
          </cell>
        </row>
        <row r="1099">
          <cell r="A1099" t="str">
            <v>CMRUCT23066</v>
          </cell>
        </row>
        <row r="1100">
          <cell r="A1100" t="str">
            <v>CMRUCT24156</v>
          </cell>
        </row>
        <row r="1101">
          <cell r="A1101" t="str">
            <v>CMRLPT22034</v>
          </cell>
        </row>
        <row r="1102">
          <cell r="A1102" t="str">
            <v>CMRUCT19246</v>
          </cell>
        </row>
        <row r="1103">
          <cell r="A1103" t="str">
            <v>CMRLPT22132</v>
          </cell>
        </row>
        <row r="1104">
          <cell r="A1104" t="str">
            <v>CMRUCT19163</v>
          </cell>
        </row>
        <row r="1105">
          <cell r="A1105" t="str">
            <v>CMRLPT22038</v>
          </cell>
        </row>
        <row r="1106">
          <cell r="A1106" t="str">
            <v>CMRUCT20152</v>
          </cell>
        </row>
        <row r="1107">
          <cell r="A1107" t="str">
            <v>CMRLPT23210</v>
          </cell>
        </row>
        <row r="1108">
          <cell r="A1108" t="str">
            <v>CMRUCT23232</v>
          </cell>
        </row>
        <row r="1109">
          <cell r="A1109" t="str">
            <v>CMRUCT23220</v>
          </cell>
        </row>
        <row r="1110">
          <cell r="A1110" t="str">
            <v>CMRUCT20007</v>
          </cell>
        </row>
        <row r="1111">
          <cell r="A1111" t="str">
            <v>CMRUCT23065</v>
          </cell>
        </row>
        <row r="1112">
          <cell r="A1112" t="str">
            <v>CMRUCT23107</v>
          </cell>
        </row>
        <row r="1113">
          <cell r="A1113" t="str">
            <v>CMRUCT21014</v>
          </cell>
        </row>
        <row r="1114">
          <cell r="A1114" t="str">
            <v>CMRLPT21113</v>
          </cell>
        </row>
        <row r="1115">
          <cell r="A1115" t="str">
            <v>CMRUCT21010</v>
          </cell>
        </row>
        <row r="1116">
          <cell r="A1116" t="str">
            <v>CMRUCT23029</v>
          </cell>
        </row>
        <row r="1117">
          <cell r="A1117" t="str">
            <v>CMRLPT24047</v>
          </cell>
        </row>
        <row r="1118">
          <cell r="A1118" t="str">
            <v>CMRUCT23038</v>
          </cell>
        </row>
        <row r="1119">
          <cell r="A1119" t="str">
            <v>CMRLPT20100</v>
          </cell>
        </row>
        <row r="1120">
          <cell r="A1120" t="str">
            <v>CMRUCT23167</v>
          </cell>
        </row>
        <row r="1121">
          <cell r="A1121" t="str">
            <v>CMRUCT23201</v>
          </cell>
        </row>
        <row r="1122">
          <cell r="A1122" t="str">
            <v>CMRUCT23101</v>
          </cell>
        </row>
        <row r="1123">
          <cell r="A1123" t="str">
            <v>CMRLPT21150</v>
          </cell>
        </row>
        <row r="1124">
          <cell r="A1124" t="str">
            <v>CMRUCT24169</v>
          </cell>
        </row>
        <row r="1125">
          <cell r="A1125" t="str">
            <v>SOCAPCUT001</v>
          </cell>
        </row>
        <row r="1126">
          <cell r="A1126" t="str">
            <v>CMRLPT24118</v>
          </cell>
        </row>
        <row r="1127">
          <cell r="A1127" t="str">
            <v>CMRUCT22139</v>
          </cell>
        </row>
        <row r="1128">
          <cell r="A1128" t="str">
            <v>CMRLPT22007</v>
          </cell>
        </row>
        <row r="1129">
          <cell r="A1129" t="str">
            <v>CMRUCT19147</v>
          </cell>
        </row>
        <row r="1130">
          <cell r="A1130" t="str">
            <v>CMRUCT21128</v>
          </cell>
        </row>
        <row r="1131">
          <cell r="A1131" t="str">
            <v>CMRUCT21017</v>
          </cell>
        </row>
        <row r="1132">
          <cell r="A1132" t="str">
            <v>CMRUCT19090</v>
          </cell>
        </row>
        <row r="1133">
          <cell r="A1133" t="str">
            <v>CMRUCT24032</v>
          </cell>
        </row>
        <row r="1134">
          <cell r="A1134" t="str">
            <v>CMRUCT23191</v>
          </cell>
        </row>
        <row r="1135">
          <cell r="A1135" t="str">
            <v>CMRLPT24172</v>
          </cell>
        </row>
        <row r="1136">
          <cell r="A1136" t="str">
            <v>CMRUCT24043</v>
          </cell>
        </row>
        <row r="1137">
          <cell r="A1137" t="str">
            <v>CMRLPT21043</v>
          </cell>
        </row>
        <row r="1138">
          <cell r="A1138" t="str">
            <v>CMRLPT23243</v>
          </cell>
        </row>
        <row r="1139">
          <cell r="A1139" t="str">
            <v>CMRLPT22078</v>
          </cell>
        </row>
        <row r="1140">
          <cell r="A1140" t="str">
            <v>CMRUCT24041</v>
          </cell>
        </row>
        <row r="1141">
          <cell r="A1141" t="str">
            <v>CMRLPT23304</v>
          </cell>
        </row>
        <row r="1142">
          <cell r="A1142" t="str">
            <v>CMRLPT24115</v>
          </cell>
        </row>
        <row r="1143">
          <cell r="A1143" t="str">
            <v>CMRUCT22149</v>
          </cell>
        </row>
        <row r="1144">
          <cell r="A1144" t="str">
            <v>CMRLPT21159</v>
          </cell>
        </row>
        <row r="1145">
          <cell r="A1145" t="str">
            <v>CMRUCT23042</v>
          </cell>
        </row>
        <row r="1146">
          <cell r="A1146" t="str">
            <v>CMRUCT22053</v>
          </cell>
        </row>
        <row r="1147">
          <cell r="A1147" t="str">
            <v>CMRLPT23024</v>
          </cell>
        </row>
        <row r="1148">
          <cell r="A1148" t="str">
            <v>CMRUCT24036</v>
          </cell>
        </row>
        <row r="1149">
          <cell r="A1149" t="str">
            <v>CMRLPT19369</v>
          </cell>
        </row>
        <row r="1150">
          <cell r="A1150" t="str">
            <v>CMRUCT21103</v>
          </cell>
        </row>
        <row r="1151">
          <cell r="A1151" t="str">
            <v>CMRUCT23230</v>
          </cell>
        </row>
        <row r="1152">
          <cell r="A1152" t="str">
            <v>CMRUCT23333</v>
          </cell>
        </row>
        <row r="1153">
          <cell r="A1153" t="str">
            <v>CMRLPT22040</v>
          </cell>
        </row>
        <row r="1154">
          <cell r="A1154" t="str">
            <v>CMRLPT23164</v>
          </cell>
        </row>
        <row r="1155">
          <cell r="A1155" t="str">
            <v>CMRUCT23130</v>
          </cell>
        </row>
        <row r="1156">
          <cell r="A1156" t="str">
            <v>CMRLPT23193</v>
          </cell>
        </row>
        <row r="1157">
          <cell r="A1157" t="str">
            <v>CMRLPT23094</v>
          </cell>
        </row>
        <row r="1158">
          <cell r="A1158" t="str">
            <v>CMRLPT24026</v>
          </cell>
        </row>
        <row r="1159">
          <cell r="A1159" t="str">
            <v>CMRLPT21037</v>
          </cell>
        </row>
        <row r="1160">
          <cell r="A1160" t="str">
            <v>CMRLPT22079</v>
          </cell>
        </row>
        <row r="1161">
          <cell r="A1161" t="str">
            <v>CMRLPT22059</v>
          </cell>
        </row>
        <row r="1162">
          <cell r="A1162" t="str">
            <v>CMRUCT19130</v>
          </cell>
        </row>
        <row r="1163">
          <cell r="A1163" t="str">
            <v>CMRLPT23188</v>
          </cell>
        </row>
        <row r="1164">
          <cell r="A1164" t="str">
            <v>CMRLPT21130</v>
          </cell>
        </row>
        <row r="1165">
          <cell r="A1165" t="str">
            <v>CMRUCT22017</v>
          </cell>
        </row>
        <row r="1166">
          <cell r="A1166" t="str">
            <v>CMRLPT24031</v>
          </cell>
        </row>
        <row r="1167">
          <cell r="A1167" t="str">
            <v>CMRLPT23109</v>
          </cell>
        </row>
        <row r="1168">
          <cell r="A1168" t="str">
            <v>CMRLPT20050</v>
          </cell>
        </row>
        <row r="1169">
          <cell r="A1169" t="str">
            <v>CMRLPT22129</v>
          </cell>
        </row>
        <row r="1170">
          <cell r="A1170" t="str">
            <v>CMRLPT22061</v>
          </cell>
        </row>
        <row r="1171">
          <cell r="A1171" t="str">
            <v>CMRUCT23008</v>
          </cell>
        </row>
        <row r="1172">
          <cell r="A1172" t="str">
            <v>CMRLPT20038</v>
          </cell>
        </row>
        <row r="1173">
          <cell r="A1173" t="str">
            <v>CMRUCT23019</v>
          </cell>
        </row>
        <row r="1174">
          <cell r="A1174" t="str">
            <v>CMRLPT19069</v>
          </cell>
        </row>
        <row r="1175">
          <cell r="A1175" t="str">
            <v>CMRLPT23216</v>
          </cell>
        </row>
        <row r="1176">
          <cell r="A1176" t="str">
            <v>CMRLPT22107</v>
          </cell>
        </row>
        <row r="1177">
          <cell r="A1177" t="str">
            <v>CMRUCT22126</v>
          </cell>
        </row>
        <row r="1178">
          <cell r="A1178" t="str">
            <v>CMRLPT21028</v>
          </cell>
        </row>
        <row r="1179">
          <cell r="A1179" t="str">
            <v>CMRLPT23313</v>
          </cell>
        </row>
        <row r="1180">
          <cell r="A1180" t="str">
            <v>CMRLPT19368</v>
          </cell>
        </row>
        <row r="1181">
          <cell r="A1181" t="str">
            <v>CMRUCT24138</v>
          </cell>
        </row>
        <row r="1182">
          <cell r="A1182" t="str">
            <v>CMRUCT19140</v>
          </cell>
        </row>
        <row r="1183">
          <cell r="A1183" t="str">
            <v>CMRUCT23259</v>
          </cell>
        </row>
        <row r="1184">
          <cell r="A1184" t="str">
            <v>CMRLPT22051</v>
          </cell>
        </row>
        <row r="1185">
          <cell r="A1185" t="str">
            <v>CMRLPT23023</v>
          </cell>
        </row>
        <row r="1186">
          <cell r="A1186" t="str">
            <v>CMRUCT21069</v>
          </cell>
        </row>
        <row r="1187">
          <cell r="A1187" t="str">
            <v>CMRUCT23142</v>
          </cell>
        </row>
        <row r="1188">
          <cell r="A1188" t="str">
            <v>CMRLPT23160</v>
          </cell>
        </row>
        <row r="1189">
          <cell r="A1189" t="str">
            <v>CMRUCT22078</v>
          </cell>
        </row>
        <row r="1190">
          <cell r="A1190" t="str">
            <v>CMRLPT22121</v>
          </cell>
        </row>
        <row r="1191">
          <cell r="A1191" t="str">
            <v>CMRUCT23117</v>
          </cell>
        </row>
        <row r="1192">
          <cell r="A1192" t="str">
            <v>CMRLPT21026</v>
          </cell>
        </row>
        <row r="1193">
          <cell r="A1193" t="str">
            <v>CMRLPT24084</v>
          </cell>
        </row>
        <row r="1194">
          <cell r="A1194" t="str">
            <v>CMRLPT22165</v>
          </cell>
        </row>
        <row r="1195">
          <cell r="A1195" t="str">
            <v>CMRLPT23297</v>
          </cell>
        </row>
        <row r="1196">
          <cell r="A1196" t="str">
            <v>CMRLPT24043</v>
          </cell>
        </row>
        <row r="1197">
          <cell r="A1197" t="str">
            <v>CMRLPT23054</v>
          </cell>
        </row>
        <row r="1198">
          <cell r="A1198" t="str">
            <v>CMRLPT23152</v>
          </cell>
        </row>
        <row r="1199">
          <cell r="A1199" t="str">
            <v>CMRUCT21116</v>
          </cell>
        </row>
        <row r="1200">
          <cell r="A1200" t="str">
            <v>CMRLPT23274</v>
          </cell>
        </row>
        <row r="1201">
          <cell r="A1201" t="str">
            <v>CMRUCT19101</v>
          </cell>
        </row>
        <row r="1202">
          <cell r="A1202" t="str">
            <v>CMRLPT21120</v>
          </cell>
        </row>
        <row r="1203">
          <cell r="A1203" t="str">
            <v>CMRLPT24166</v>
          </cell>
        </row>
        <row r="1204">
          <cell r="A1204" t="str">
            <v>CMRUCT19009</v>
          </cell>
        </row>
        <row r="1205">
          <cell r="A1205" t="str">
            <v>CMRLPT21118</v>
          </cell>
        </row>
        <row r="1206">
          <cell r="A1206" t="str">
            <v>CMRLPT23225</v>
          </cell>
        </row>
        <row r="1207">
          <cell r="A1207" t="str">
            <v>CMRUCT23290</v>
          </cell>
        </row>
        <row r="1208">
          <cell r="A1208" t="str">
            <v>CMRLPT22099</v>
          </cell>
        </row>
        <row r="1209">
          <cell r="A1209" t="str">
            <v>CMRLPT21060</v>
          </cell>
        </row>
        <row r="1210">
          <cell r="A1210" t="str">
            <v>CMRLPT23275</v>
          </cell>
        </row>
        <row r="1211">
          <cell r="A1211" t="str">
            <v>CMRUCT19207</v>
          </cell>
        </row>
        <row r="1212">
          <cell r="A1212" t="str">
            <v>CMRUCT23017</v>
          </cell>
        </row>
        <row r="1213">
          <cell r="A1213" t="str">
            <v>CMRUCT22106</v>
          </cell>
        </row>
        <row r="1214">
          <cell r="A1214" t="str">
            <v>CMRUCT21075</v>
          </cell>
        </row>
        <row r="1215">
          <cell r="A1215" t="str">
            <v>CMRUCT24007</v>
          </cell>
        </row>
        <row r="1216">
          <cell r="A1216" t="str">
            <v>CMRLPT23262</v>
          </cell>
        </row>
        <row r="1217">
          <cell r="A1217" t="str">
            <v>CMRLPT24060</v>
          </cell>
        </row>
        <row r="1218">
          <cell r="A1218" t="str">
            <v>CMRUCT23062</v>
          </cell>
        </row>
        <row r="1219">
          <cell r="A1219" t="str">
            <v>CMRLPT20109</v>
          </cell>
        </row>
        <row r="1220">
          <cell r="A1220" t="str">
            <v>CMRLPT19209</v>
          </cell>
        </row>
        <row r="1221">
          <cell r="A1221" t="str">
            <v>CMRUCT23129</v>
          </cell>
        </row>
        <row r="1222">
          <cell r="A1222" t="str">
            <v>CMRUCT19104</v>
          </cell>
        </row>
        <row r="1223">
          <cell r="A1223" t="str">
            <v>CMRLPT23234</v>
          </cell>
        </row>
        <row r="1224">
          <cell r="A1224" t="str">
            <v>CMRLPT24012</v>
          </cell>
        </row>
        <row r="1225">
          <cell r="A1225" t="str">
            <v>CMRUCT23255</v>
          </cell>
        </row>
        <row r="1226">
          <cell r="A1226" t="str">
            <v>CMRUCT24157</v>
          </cell>
        </row>
        <row r="1227">
          <cell r="A1227" t="str">
            <v>CMRLPT22172</v>
          </cell>
        </row>
        <row r="1228">
          <cell r="A1228" t="str">
            <v>CMRLPT23207</v>
          </cell>
        </row>
        <row r="1229">
          <cell r="A1229" t="str">
            <v>CMRUCT23316</v>
          </cell>
        </row>
        <row r="1230">
          <cell r="A1230" t="str">
            <v>CMRUCT23299</v>
          </cell>
        </row>
        <row r="1231">
          <cell r="A1231" t="str">
            <v>cmruct22095</v>
          </cell>
        </row>
        <row r="1232">
          <cell r="A1232" t="str">
            <v>CMRLPT23153</v>
          </cell>
        </row>
        <row r="1233">
          <cell r="A1233" t="str">
            <v>CMRLPT23186</v>
          </cell>
        </row>
        <row r="1234">
          <cell r="A1234" t="str">
            <v>CMRLPT22086</v>
          </cell>
        </row>
        <row r="1235">
          <cell r="A1235" t="str">
            <v>CMRLPT19243</v>
          </cell>
        </row>
        <row r="1236">
          <cell r="A1236" t="str">
            <v>CMRLPT19304</v>
          </cell>
        </row>
        <row r="1237">
          <cell r="A1237" t="str">
            <v>CMRLPT20101</v>
          </cell>
        </row>
        <row r="1238">
          <cell r="A1238" t="str">
            <v>CMRLPT21027</v>
          </cell>
        </row>
        <row r="1239">
          <cell r="A1239" t="str">
            <v>CMRLPT23038</v>
          </cell>
        </row>
        <row r="1240">
          <cell r="A1240" t="str">
            <v>CMRLPT23035</v>
          </cell>
        </row>
        <row r="1241">
          <cell r="A1241" t="str">
            <v>CMRLPT20067</v>
          </cell>
        </row>
        <row r="1242">
          <cell r="A1242" t="str">
            <v>CMRLPT23213</v>
          </cell>
        </row>
        <row r="1243">
          <cell r="A1243" t="str">
            <v>CMRLPT22027</v>
          </cell>
        </row>
        <row r="1244">
          <cell r="A1244" t="str">
            <v>CMRLPT21004</v>
          </cell>
        </row>
        <row r="1245">
          <cell r="A1245" t="str">
            <v>CMRUCT20148</v>
          </cell>
        </row>
        <row r="1246">
          <cell r="A1246" t="str">
            <v>CMRLPT23121</v>
          </cell>
        </row>
        <row r="1247">
          <cell r="A1247" t="str">
            <v>CMRUCT19091</v>
          </cell>
        </row>
        <row r="1248">
          <cell r="A1248" t="str">
            <v>CMRLPT21134</v>
          </cell>
        </row>
        <row r="1249">
          <cell r="A1249" t="str">
            <v>CMRUCT23050</v>
          </cell>
        </row>
        <row r="1250">
          <cell r="A1250" t="str">
            <v>CMRLPT22148</v>
          </cell>
        </row>
        <row r="1251">
          <cell r="A1251" t="str">
            <v>CMRUCT20115</v>
          </cell>
        </row>
        <row r="1252">
          <cell r="A1252" t="str">
            <v>CMRLPT23222</v>
          </cell>
        </row>
        <row r="1253">
          <cell r="A1253" t="str">
            <v>CMRUCT23099</v>
          </cell>
        </row>
        <row r="1254">
          <cell r="A1254" t="str">
            <v>CMRLPT22184</v>
          </cell>
        </row>
        <row r="1255">
          <cell r="A1255" t="str">
            <v>CMRLPT23176</v>
          </cell>
        </row>
        <row r="1256">
          <cell r="A1256" t="str">
            <v>CMRLPT24189</v>
          </cell>
        </row>
        <row r="1257">
          <cell r="A1257" t="str">
            <v>CMRLPT19215</v>
          </cell>
        </row>
        <row r="1258">
          <cell r="A1258" t="str">
            <v>CMRUCT24173</v>
          </cell>
        </row>
        <row r="1259">
          <cell r="A1259" t="str">
            <v>CMRLPT20023</v>
          </cell>
        </row>
        <row r="1260">
          <cell r="A1260" t="str">
            <v>CMRLPT21109</v>
          </cell>
        </row>
        <row r="1261">
          <cell r="A1261" t="str">
            <v>CMRLPT19166</v>
          </cell>
        </row>
        <row r="1262">
          <cell r="A1262" t="str">
            <v>CMRLPT23147</v>
          </cell>
        </row>
        <row r="1263">
          <cell r="A1263" t="str">
            <v>CMRLPT19170</v>
          </cell>
        </row>
        <row r="1264">
          <cell r="A1264" t="str">
            <v>CMRUCT24093</v>
          </cell>
        </row>
        <row r="1265">
          <cell r="A1265" t="str">
            <v>CMRLPT24006</v>
          </cell>
        </row>
        <row r="1266">
          <cell r="A1266" t="str">
            <v>CMRUCT20096</v>
          </cell>
        </row>
        <row r="1267">
          <cell r="A1267" t="str">
            <v>CMRUCT23256</v>
          </cell>
        </row>
        <row r="1268">
          <cell r="A1268" t="str">
            <v>CMRUCT22091</v>
          </cell>
        </row>
        <row r="1269">
          <cell r="A1269" t="str">
            <v>CMRUCT20015</v>
          </cell>
        </row>
        <row r="1270">
          <cell r="A1270" t="str">
            <v>CMRLPT23239</v>
          </cell>
        </row>
        <row r="1271">
          <cell r="A1271" t="str">
            <v>CMRUCT24051</v>
          </cell>
        </row>
        <row r="1272">
          <cell r="A1272" t="str">
            <v>CMRUCT23285</v>
          </cell>
        </row>
        <row r="1273">
          <cell r="A1273" t="str">
            <v>CMRLPT21092</v>
          </cell>
        </row>
        <row r="1274">
          <cell r="A1274" t="str">
            <v>CMRLPT24075</v>
          </cell>
        </row>
        <row r="1275">
          <cell r="A1275" t="str">
            <v>messgxgaro</v>
          </cell>
        </row>
        <row r="1276">
          <cell r="A1276" t="str">
            <v>CMRUCT21049</v>
          </cell>
        </row>
        <row r="1277">
          <cell r="A1277" t="str">
            <v>CMRLPT24153</v>
          </cell>
        </row>
        <row r="1278">
          <cell r="A1278" t="str">
            <v>CMRUCT23332</v>
          </cell>
        </row>
        <row r="1279">
          <cell r="A1279" t="str">
            <v>CMRLPT22176</v>
          </cell>
        </row>
        <row r="1280">
          <cell r="A1280" t="str">
            <v>CMRLPT19237</v>
          </cell>
        </row>
        <row r="1281">
          <cell r="A1281" t="str">
            <v>CMRUCT24111</v>
          </cell>
        </row>
        <row r="1282">
          <cell r="A1282" t="str">
            <v>CMRLPT22131</v>
          </cell>
        </row>
        <row r="1283">
          <cell r="A1283" t="str">
            <v>CMRUCT19235</v>
          </cell>
        </row>
        <row r="1284">
          <cell r="A1284" t="str">
            <v>CMRLPT21032</v>
          </cell>
        </row>
        <row r="1285">
          <cell r="A1285" t="str">
            <v>CMRLPT22082</v>
          </cell>
        </row>
        <row r="1286">
          <cell r="A1286" t="str">
            <v>CMRLPT21024</v>
          </cell>
        </row>
        <row r="1287">
          <cell r="A1287" t="str">
            <v>CMRUCT23302</v>
          </cell>
        </row>
        <row r="1288">
          <cell r="A1288" t="str">
            <v>CMRUCT24030</v>
          </cell>
        </row>
        <row r="1289">
          <cell r="A1289" t="str">
            <v>CMRLPT23067</v>
          </cell>
        </row>
        <row r="1290">
          <cell r="A1290" t="str">
            <v>CMRLPT23272</v>
          </cell>
        </row>
        <row r="1291">
          <cell r="A1291" t="str">
            <v>CMRUCT23288</v>
          </cell>
        </row>
        <row r="1292">
          <cell r="A1292" t="str">
            <v>CMRLPT21126</v>
          </cell>
        </row>
        <row r="1293">
          <cell r="A1293" t="str">
            <v>CMRLPT23201</v>
          </cell>
        </row>
        <row r="1294">
          <cell r="A1294" t="str">
            <v>CMRUCT23113</v>
          </cell>
        </row>
        <row r="1295">
          <cell r="A1295" t="str">
            <v>CMRUCT24046</v>
          </cell>
        </row>
        <row r="1296">
          <cell r="A1296" t="str">
            <v>CMRLPT21125</v>
          </cell>
        </row>
        <row r="1297">
          <cell r="A1297" t="str">
            <v>CMRUCT24130</v>
          </cell>
        </row>
        <row r="1298">
          <cell r="A1298" t="str">
            <v>CMRUCT24067</v>
          </cell>
        </row>
        <row r="1299">
          <cell r="A1299" t="str">
            <v>CMRLPT20063</v>
          </cell>
        </row>
        <row r="1300">
          <cell r="A1300" t="str">
            <v>CMRLPT23319</v>
          </cell>
        </row>
        <row r="1301">
          <cell r="A1301" t="str">
            <v>CMRLPT22046</v>
          </cell>
        </row>
        <row r="1302">
          <cell r="A1302" t="str">
            <v>CMRUCT23231</v>
          </cell>
        </row>
        <row r="1303">
          <cell r="A1303" t="str">
            <v>CMRLPT24090</v>
          </cell>
        </row>
        <row r="1304">
          <cell r="A1304" t="str">
            <v>CMRUCT24159</v>
          </cell>
        </row>
        <row r="1305">
          <cell r="A1305" t="str">
            <v>CMRLTP20065</v>
          </cell>
        </row>
        <row r="1306">
          <cell r="A1306" t="str">
            <v>CMRLPT19249</v>
          </cell>
        </row>
        <row r="1307">
          <cell r="A1307" t="str">
            <v>CMRLPT24204</v>
          </cell>
        </row>
        <row r="1308">
          <cell r="A1308" t="str">
            <v>CMRLPT24025</v>
          </cell>
        </row>
        <row r="1309">
          <cell r="A1309" t="str">
            <v>CMRLPT22215</v>
          </cell>
        </row>
        <row r="1310">
          <cell r="A1310" t="str">
            <v>CMRUCT19220</v>
          </cell>
        </row>
        <row r="1311">
          <cell r="A1311" t="str">
            <v>CMRLPT23204</v>
          </cell>
        </row>
        <row r="1312">
          <cell r="A1312" t="str">
            <v>CMRLPT19200</v>
          </cell>
        </row>
        <row r="1313">
          <cell r="A1313" t="str">
            <v>CMRLPT24163</v>
          </cell>
        </row>
        <row r="1314">
          <cell r="A1314" t="str">
            <v>CMRUCT22097</v>
          </cell>
        </row>
        <row r="1315">
          <cell r="A1315" t="str">
            <v>CMRUCT24193</v>
          </cell>
        </row>
        <row r="1316">
          <cell r="A1316" t="str">
            <v>CMRUCT22099</v>
          </cell>
        </row>
        <row r="1317">
          <cell r="A1317" t="str">
            <v>CMRLPT20005</v>
          </cell>
        </row>
        <row r="1318">
          <cell r="A1318" t="str">
            <v>CMRUCT23159</v>
          </cell>
        </row>
        <row r="1319">
          <cell r="A1319" t="str">
            <v>CMRLPT23223</v>
          </cell>
        </row>
        <row r="1320">
          <cell r="A1320" t="str">
            <v>CMRUCT21054</v>
          </cell>
        </row>
        <row r="1321">
          <cell r="A1321" t="str">
            <v>CMRUCT19176</v>
          </cell>
        </row>
        <row r="1322">
          <cell r="A1322" t="str">
            <v>CMRLPT24005</v>
          </cell>
        </row>
        <row r="1323">
          <cell r="A1323" t="str">
            <v>CMRLPT21065</v>
          </cell>
        </row>
        <row r="1324">
          <cell r="A1324" t="str">
            <v>CMRLPT23215</v>
          </cell>
        </row>
        <row r="1325">
          <cell r="A1325" t="str">
            <v>CMRLPT22090</v>
          </cell>
        </row>
        <row r="1326">
          <cell r="A1326" t="str">
            <v>CMRLPT22200</v>
          </cell>
        </row>
        <row r="1327">
          <cell r="A1327" t="str">
            <v>CMRLPT24064</v>
          </cell>
        </row>
        <row r="1328">
          <cell r="A1328" t="str">
            <v>CMRLPT23248</v>
          </cell>
        </row>
        <row r="1329">
          <cell r="A1329" t="str">
            <v>cmrlpt22197</v>
          </cell>
        </row>
        <row r="1330">
          <cell r="A1330" t="str">
            <v>CMRUCT23172</v>
          </cell>
        </row>
        <row r="1331">
          <cell r="A1331" t="str">
            <v>CMRUCT23096</v>
          </cell>
        </row>
        <row r="1332">
          <cell r="A1332" t="str">
            <v>CMRUCT23025</v>
          </cell>
        </row>
        <row r="1333">
          <cell r="A1333" t="str">
            <v>CMRLPT22015</v>
          </cell>
        </row>
        <row r="1334">
          <cell r="A1334" t="str">
            <v>CMRUCT23103</v>
          </cell>
        </row>
        <row r="1335">
          <cell r="A1335" t="str">
            <v>CMRLPT19330</v>
          </cell>
        </row>
        <row r="1336">
          <cell r="A1336" t="str">
            <v>CMRUCT23270</v>
          </cell>
        </row>
        <row r="1337">
          <cell r="A1337" t="str">
            <v>CMRLPT21094</v>
          </cell>
        </row>
        <row r="1338">
          <cell r="A1338" t="str">
            <v>CMRLPT21017</v>
          </cell>
        </row>
        <row r="1339">
          <cell r="A1339" t="str">
            <v>CMRUCT23100</v>
          </cell>
        </row>
        <row r="1340">
          <cell r="A1340" t="str">
            <v>CMRLPT23183</v>
          </cell>
        </row>
        <row r="1341">
          <cell r="A1341" t="str">
            <v>2a0d:3344:1b75:8210::630</v>
          </cell>
        </row>
        <row r="1342">
          <cell r="A1342" t="str">
            <v>2a0d:3344:1b75:8210:6a07:71f7:92d5:765c</v>
          </cell>
        </row>
        <row r="1343">
          <cell r="A1343" t="str">
            <v>CMRLPT23081</v>
          </cell>
        </row>
        <row r="1344">
          <cell r="A1344" t="str">
            <v>CMRLPT24102</v>
          </cell>
        </row>
        <row r="1345">
          <cell r="A1345" t="str">
            <v>CMRLPT24049</v>
          </cell>
        </row>
        <row r="1346">
          <cell r="A1346" t="str">
            <v>CMRLPT23189</v>
          </cell>
        </row>
        <row r="1347">
          <cell r="A1347" t="str">
            <v>CMRLPT24048</v>
          </cell>
        </row>
        <row r="1348">
          <cell r="A1348" t="str">
            <v>CMRLPT22114</v>
          </cell>
        </row>
        <row r="1349">
          <cell r="A1349" t="str">
            <v>CMRUCT23219</v>
          </cell>
        </row>
        <row r="1350">
          <cell r="A1350" t="str">
            <v>CMRLPT23224</v>
          </cell>
        </row>
        <row r="1351">
          <cell r="A1351" t="str">
            <v>CMRUCT20090</v>
          </cell>
        </row>
        <row r="1352">
          <cell r="A1352" t="str">
            <v>CMRLPT22135</v>
          </cell>
        </row>
        <row r="1353">
          <cell r="A1353" t="str">
            <v>CMRUCT21035</v>
          </cell>
        </row>
        <row r="1354">
          <cell r="A1354" t="str">
            <v>CMRLPT22103</v>
          </cell>
        </row>
        <row r="1355">
          <cell r="A1355" t="str">
            <v>CMRLPT24065</v>
          </cell>
        </row>
        <row r="1356">
          <cell r="A1356" t="str">
            <v>CMRLPT24003</v>
          </cell>
        </row>
        <row r="1357">
          <cell r="A1357" t="str">
            <v>CMRLPT20021</v>
          </cell>
        </row>
        <row r="1358">
          <cell r="A1358" t="str">
            <v>CMRLPT23040</v>
          </cell>
        </row>
        <row r="1359">
          <cell r="A1359" t="str">
            <v>CMRLPT20096</v>
          </cell>
        </row>
        <row r="1360">
          <cell r="A1360" t="str">
            <v>SABCDIMO102</v>
          </cell>
        </row>
        <row r="1361">
          <cell r="A1361" t="str">
            <v>CMRUCT23168</v>
          </cell>
        </row>
        <row r="1362">
          <cell r="A1362" t="str">
            <v>CMRLPT21136</v>
          </cell>
        </row>
        <row r="1363">
          <cell r="A1363" t="str">
            <v>CMRUCT20069</v>
          </cell>
        </row>
        <row r="1364">
          <cell r="A1364" t="str">
            <v>CMRLPT20011</v>
          </cell>
        </row>
        <row r="1365">
          <cell r="A1365" t="str">
            <v>CMRLPT24099</v>
          </cell>
        </row>
        <row r="1366">
          <cell r="A1366" t="str">
            <v>CMRLPT23061</v>
          </cell>
        </row>
        <row r="1367">
          <cell r="A1367" t="str">
            <v>CMRLPT24035</v>
          </cell>
        </row>
        <row r="1368">
          <cell r="A1368" t="str">
            <v>CMRLPT21151</v>
          </cell>
        </row>
        <row r="1369">
          <cell r="A1369" t="str">
            <v>CMRLPT24020</v>
          </cell>
        </row>
        <row r="1370">
          <cell r="A1370" t="str">
            <v>CMRLPT23142</v>
          </cell>
        </row>
        <row r="1371">
          <cell r="A1371" t="str">
            <v>CMRUCT19202</v>
          </cell>
        </row>
        <row r="1372">
          <cell r="A1372" t="str">
            <v>CMRUCT23002</v>
          </cell>
        </row>
        <row r="1373">
          <cell r="A1373" t="str">
            <v>CMRLPT22095</v>
          </cell>
        </row>
        <row r="1374">
          <cell r="A1374" t="str">
            <v>CMRLPT24202</v>
          </cell>
        </row>
        <row r="1375">
          <cell r="A1375" t="str">
            <v>CMRUCT21086</v>
          </cell>
        </row>
        <row r="1376">
          <cell r="A1376" t="str">
            <v>CMRUCT23200</v>
          </cell>
        </row>
        <row r="1377">
          <cell r="A1377" t="str">
            <v>CMRLPT19214</v>
          </cell>
        </row>
        <row r="1378">
          <cell r="A1378" t="str">
            <v>CMRLPT23195</v>
          </cell>
        </row>
        <row r="1379">
          <cell r="A1379" t="str">
            <v>CMRLPT19287</v>
          </cell>
        </row>
        <row r="1380">
          <cell r="A1380" t="str">
            <v>CMRUCT22064</v>
          </cell>
        </row>
        <row r="1381">
          <cell r="A1381" t="str">
            <v>CMRLPT24185</v>
          </cell>
        </row>
        <row r="1382">
          <cell r="A1382" t="str">
            <v>CMRLPT20035</v>
          </cell>
        </row>
        <row r="1383">
          <cell r="A1383" t="str">
            <v>CMRLPT22162</v>
          </cell>
        </row>
        <row r="1384">
          <cell r="A1384" t="str">
            <v>CMRLPT23252</v>
          </cell>
        </row>
        <row r="1385">
          <cell r="A1385" t="str">
            <v>CMRUCT19014</v>
          </cell>
        </row>
        <row r="1386">
          <cell r="A1386" t="str">
            <v>CMRLPT23034</v>
          </cell>
        </row>
        <row r="1387">
          <cell r="A1387" t="str">
            <v>CMRLPT21084</v>
          </cell>
        </row>
        <row r="1388">
          <cell r="A1388" t="str">
            <v>CMRUCT23214</v>
          </cell>
        </row>
        <row r="1389">
          <cell r="A1389" t="str">
            <v>CMRUCT20019</v>
          </cell>
        </row>
        <row r="1390">
          <cell r="A1390" t="str">
            <v>CMRLPT24053</v>
          </cell>
        </row>
        <row r="1391">
          <cell r="A1391" t="str">
            <v>CMRLPT19356</v>
          </cell>
        </row>
        <row r="1392">
          <cell r="A1392" t="str">
            <v>CMRLPT24197</v>
          </cell>
        </row>
        <row r="1393">
          <cell r="A1393" t="str">
            <v>CMRLPT20094</v>
          </cell>
        </row>
        <row r="1394">
          <cell r="A1394" t="str">
            <v>CMRLPT22136</v>
          </cell>
        </row>
        <row r="1395">
          <cell r="A1395" t="str">
            <v>CMRLPT23185</v>
          </cell>
        </row>
        <row r="1396">
          <cell r="A1396" t="str">
            <v>CMRUCT24131</v>
          </cell>
        </row>
        <row r="1397">
          <cell r="A1397" t="str">
            <v>CMRLPT23181</v>
          </cell>
        </row>
        <row r="1398">
          <cell r="A1398" t="str">
            <v>CMRLPT19264</v>
          </cell>
        </row>
        <row r="1399">
          <cell r="A1399" t="str">
            <v>CMRLPT22085</v>
          </cell>
        </row>
        <row r="1400">
          <cell r="A1400" t="str">
            <v>CMRUCT22066</v>
          </cell>
        </row>
        <row r="1401">
          <cell r="A1401" t="str">
            <v>CMRUCT24147</v>
          </cell>
        </row>
        <row r="1402">
          <cell r="A1402" t="str">
            <v>CMRLPT24136</v>
          </cell>
        </row>
        <row r="1403">
          <cell r="A1403" t="str">
            <v>CMRUCT24120</v>
          </cell>
        </row>
        <row r="1404">
          <cell r="A1404" t="str">
            <v>CMRLPT24054</v>
          </cell>
        </row>
        <row r="1405">
          <cell r="A1405" t="str">
            <v>CMRLPT24145</v>
          </cell>
        </row>
        <row r="1406">
          <cell r="A1406" t="str">
            <v>CMRLPT23254</v>
          </cell>
        </row>
        <row r="1407">
          <cell r="A1407" t="str">
            <v>CMRLPT19365</v>
          </cell>
        </row>
        <row r="1408">
          <cell r="A1408" t="str">
            <v>CMRLPT21115</v>
          </cell>
        </row>
        <row r="1409">
          <cell r="A1409" t="str">
            <v>CMRLPT22206</v>
          </cell>
        </row>
        <row r="1410">
          <cell r="A1410" t="str">
            <v>CMRLPT24013</v>
          </cell>
        </row>
        <row r="1411">
          <cell r="A1411" t="str">
            <v>CMRUCT24153</v>
          </cell>
        </row>
        <row r="1412">
          <cell r="A1412" t="str">
            <v>CMRLPT22116</v>
          </cell>
        </row>
        <row r="1413">
          <cell r="A1413" t="str">
            <v>CMRLPT22112</v>
          </cell>
        </row>
        <row r="1414">
          <cell r="A1414" t="str">
            <v>CMRLPT24134</v>
          </cell>
        </row>
        <row r="1415">
          <cell r="A1415" t="str">
            <v>CMRLPT22089</v>
          </cell>
        </row>
        <row r="1416">
          <cell r="A1416" t="str">
            <v>CMRLPT24121</v>
          </cell>
        </row>
        <row r="1417">
          <cell r="A1417" t="str">
            <v>CMRLPT22054</v>
          </cell>
        </row>
        <row r="1418">
          <cell r="A1418" t="str">
            <v>CMRUCT20082</v>
          </cell>
        </row>
        <row r="1419">
          <cell r="A1419" t="str">
            <v>CMRLPT19363</v>
          </cell>
        </row>
        <row r="1420">
          <cell r="A1420" t="str">
            <v>CMRLPT22115</v>
          </cell>
        </row>
        <row r="1421">
          <cell r="A1421" t="str">
            <v>CMRUCT22008</v>
          </cell>
        </row>
        <row r="1422">
          <cell r="A1422" t="str">
            <v>CMRUCT24095</v>
          </cell>
        </row>
        <row r="1423">
          <cell r="A1423" t="str">
            <v>CMRUCT21080</v>
          </cell>
        </row>
        <row r="1424">
          <cell r="A1424" t="str">
            <v>CMRLPT20071</v>
          </cell>
        </row>
        <row r="1425">
          <cell r="A1425" t="str">
            <v>CMRUCT20011</v>
          </cell>
        </row>
        <row r="1426">
          <cell r="A1426" t="str">
            <v>CMRLPT20057</v>
          </cell>
        </row>
        <row r="1427">
          <cell r="A1427" t="str">
            <v>CMRUCT22042</v>
          </cell>
        </row>
        <row r="1428">
          <cell r="A1428" t="str">
            <v>CMRLPT24017</v>
          </cell>
        </row>
        <row r="1429">
          <cell r="A1429" t="str">
            <v>CMRUCT21106</v>
          </cell>
        </row>
        <row r="1430">
          <cell r="A1430" t="str">
            <v>CMRUCT23260</v>
          </cell>
        </row>
        <row r="1431">
          <cell r="A1431" t="str">
            <v>CMRUCT24055</v>
          </cell>
        </row>
        <row r="1432">
          <cell r="A1432" t="str">
            <v>CMRLPT20040</v>
          </cell>
        </row>
        <row r="1433">
          <cell r="A1433" t="str">
            <v>CMRUCT23180</v>
          </cell>
        </row>
        <row r="1434">
          <cell r="A1434" t="str">
            <v>CMRLPT19004</v>
          </cell>
        </row>
        <row r="1435">
          <cell r="A1435" t="str">
            <v>CMRUCT24069</v>
          </cell>
        </row>
        <row r="1436">
          <cell r="A1436" t="str">
            <v>CMRLPT22062</v>
          </cell>
        </row>
        <row r="1437">
          <cell r="A1437" t="str">
            <v>CMRLPT22137</v>
          </cell>
        </row>
        <row r="1438">
          <cell r="A1438" t="str">
            <v>CMRUCT23127</v>
          </cell>
        </row>
        <row r="1439">
          <cell r="A1439" t="str">
            <v>CMRLPT22110</v>
          </cell>
        </row>
        <row r="1440">
          <cell r="A1440" t="str">
            <v>CMRUCT22118</v>
          </cell>
        </row>
        <row r="1441">
          <cell r="A1441" t="str">
            <v>CMRLPT24061</v>
          </cell>
        </row>
        <row r="1442">
          <cell r="A1442" t="str">
            <v>2a0d:3344:1b75:8210:7963:7fa0:57e8:8e18</v>
          </cell>
        </row>
        <row r="1443">
          <cell r="A1443" t="str">
            <v>CMRLPT21018</v>
          </cell>
        </row>
        <row r="1444">
          <cell r="A1444" t="str">
            <v>CMRLPT22070</v>
          </cell>
        </row>
        <row r="1445">
          <cell r="A1445" t="str">
            <v>CMRUCT23116</v>
          </cell>
        </row>
        <row r="1446">
          <cell r="A1446" t="str">
            <v>CMRLPT21133</v>
          </cell>
        </row>
        <row r="1447">
          <cell r="A1447" t="str">
            <v>CMRUCT19004</v>
          </cell>
        </row>
        <row r="1448">
          <cell r="A1448" t="str">
            <v>CMRUCT23080</v>
          </cell>
        </row>
        <row r="1449">
          <cell r="A1449" t="str">
            <v>CMRLPT19352</v>
          </cell>
        </row>
        <row r="1450">
          <cell r="A1450" t="str">
            <v>CMRUCT24038</v>
          </cell>
        </row>
        <row r="1451">
          <cell r="A1451" t="str">
            <v>CMRUCT23095</v>
          </cell>
        </row>
        <row r="1452">
          <cell r="A1452" t="str">
            <v>CMRLPT23199</v>
          </cell>
        </row>
        <row r="1453">
          <cell r="A1453" t="str">
            <v>CMRUCT23083</v>
          </cell>
        </row>
        <row r="1454">
          <cell r="A1454" t="str">
            <v>CMRUCT17169</v>
          </cell>
        </row>
        <row r="1455">
          <cell r="A1455" t="str">
            <v>CMRLPT23261</v>
          </cell>
        </row>
        <row r="1456">
          <cell r="A1456" t="str">
            <v>CMRLPT21050</v>
          </cell>
        </row>
        <row r="1457">
          <cell r="A1457" t="str">
            <v>CMRUCT21095</v>
          </cell>
        </row>
        <row r="1458">
          <cell r="A1458" t="str">
            <v>CMRLPT22080</v>
          </cell>
        </row>
        <row r="1459">
          <cell r="A1459" t="str">
            <v>CMRLPT21170</v>
          </cell>
        </row>
        <row r="1460">
          <cell r="A1460" t="str">
            <v>CMRUCT21119</v>
          </cell>
        </row>
        <row r="1461">
          <cell r="A1461" t="str">
            <v>CMRUCT24021</v>
          </cell>
        </row>
        <row r="1462">
          <cell r="A1462" t="str">
            <v>CMRUCT23085</v>
          </cell>
        </row>
        <row r="1463">
          <cell r="A1463" t="str">
            <v>CMRUCT22002</v>
          </cell>
        </row>
        <row r="1464">
          <cell r="A1464" t="str">
            <v>BALILIMS202</v>
          </cell>
        </row>
        <row r="1465">
          <cell r="A1465" t="str">
            <v>CMRLPT22101</v>
          </cell>
        </row>
        <row r="1466">
          <cell r="A1466" t="str">
            <v>CMRLPT19290</v>
          </cell>
        </row>
        <row r="1467">
          <cell r="A1467" t="str">
            <v>CMRUCT21003</v>
          </cell>
        </row>
        <row r="1468">
          <cell r="A1468" t="str">
            <v>CMRUCT24012</v>
          </cell>
        </row>
        <row r="1469">
          <cell r="A1469" t="str">
            <v>CMRLPT24101</v>
          </cell>
        </row>
        <row r="1470">
          <cell r="A1470" t="str">
            <v>CMRUCT22022</v>
          </cell>
        </row>
        <row r="1471">
          <cell r="A1471" t="str">
            <v>CMRLPT23151</v>
          </cell>
        </row>
        <row r="1472">
          <cell r="A1472" t="str">
            <v>CMRUCT22015</v>
          </cell>
        </row>
        <row r="1473">
          <cell r="A1473" t="str">
            <v>CMRUCT24062</v>
          </cell>
        </row>
        <row r="1474">
          <cell r="A1474" t="str">
            <v>CMRLPT24149</v>
          </cell>
        </row>
        <row r="1475">
          <cell r="A1475" t="str">
            <v>CMRUCT23056</v>
          </cell>
        </row>
        <row r="1476">
          <cell r="A1476" t="str">
            <v>CMRUCT22096</v>
          </cell>
        </row>
        <row r="1477">
          <cell r="A1477" t="str">
            <v>CMRUCT23197</v>
          </cell>
        </row>
        <row r="1478">
          <cell r="A1478" t="str">
            <v>CMRUCT24070</v>
          </cell>
        </row>
        <row r="1479">
          <cell r="A1479" t="str">
            <v>CMRLPT22065</v>
          </cell>
        </row>
        <row r="1480">
          <cell r="A1480" t="str">
            <v>CMRUCT21058</v>
          </cell>
        </row>
        <row r="1481">
          <cell r="A1481" t="str">
            <v>CMRLPT23148</v>
          </cell>
        </row>
        <row r="1482">
          <cell r="A1482" t="str">
            <v>CMRLPT23032</v>
          </cell>
        </row>
        <row r="1483">
          <cell r="A1483" t="str">
            <v>CMRUCT20109</v>
          </cell>
        </row>
        <row r="1484">
          <cell r="A1484" t="str">
            <v>CMRLPT23208</v>
          </cell>
        </row>
        <row r="1485">
          <cell r="A1485" t="str">
            <v>CMRUCT21072</v>
          </cell>
        </row>
        <row r="1486">
          <cell r="A1486" t="str">
            <v>CMRLPT19227</v>
          </cell>
        </row>
        <row r="1487">
          <cell r="A1487" t="str">
            <v>CMRUCT23132</v>
          </cell>
        </row>
        <row r="1488">
          <cell r="A1488" t="str">
            <v>CMRUCT20060</v>
          </cell>
        </row>
        <row r="1489">
          <cell r="A1489" t="str">
            <v>CMRLPT21127</v>
          </cell>
        </row>
        <row r="1490">
          <cell r="A1490" t="str">
            <v>CMRLPT21122</v>
          </cell>
        </row>
        <row r="1491">
          <cell r="A1491" t="str">
            <v>CMRLPT23241</v>
          </cell>
        </row>
        <row r="1492">
          <cell r="A1492" t="str">
            <v>CMRLPT21147</v>
          </cell>
        </row>
        <row r="1493">
          <cell r="A1493" t="str">
            <v>CMRLPT22204</v>
          </cell>
        </row>
        <row r="1494">
          <cell r="A1494" t="str">
            <v>CMRUCT23221</v>
          </cell>
        </row>
        <row r="1495">
          <cell r="A1495" t="str">
            <v>CMRLPT24146</v>
          </cell>
        </row>
        <row r="1496">
          <cell r="A1496" t="str">
            <v>CMRLPT20030</v>
          </cell>
        </row>
        <row r="1497">
          <cell r="A1497" t="str">
            <v>CMRUCT24119</v>
          </cell>
        </row>
        <row r="1498">
          <cell r="A1498" t="str">
            <v>CMRLPT19189</v>
          </cell>
        </row>
        <row r="1499">
          <cell r="A1499" t="str">
            <v>CMRLPT22152</v>
          </cell>
        </row>
        <row r="1500">
          <cell r="A1500" t="str">
            <v>CMRUCT23218</v>
          </cell>
        </row>
        <row r="1501">
          <cell r="A1501" t="str">
            <v>CMRUCT23073</v>
          </cell>
        </row>
        <row r="1502">
          <cell r="A1502" t="str">
            <v>CMRUCT20165</v>
          </cell>
        </row>
        <row r="1503">
          <cell r="A1503" t="str">
            <v>CMRUCT20084</v>
          </cell>
        </row>
        <row r="1504">
          <cell r="A1504" t="str">
            <v>CMRUCT24165</v>
          </cell>
        </row>
        <row r="1505">
          <cell r="A1505" t="str">
            <v>CMRLPT22019</v>
          </cell>
        </row>
        <row r="1506">
          <cell r="A1506" t="str">
            <v>CMRUCT23229</v>
          </cell>
        </row>
        <row r="1507">
          <cell r="A1507" t="str">
            <v>CMRLPT24062</v>
          </cell>
        </row>
        <row r="1508">
          <cell r="A1508" t="str">
            <v>CMRUCT22033</v>
          </cell>
        </row>
        <row r="1509">
          <cell r="A1509" t="str">
            <v>CMRUCT24141</v>
          </cell>
        </row>
        <row r="1510">
          <cell r="A1510" t="str">
            <v>CMRUCT21061</v>
          </cell>
        </row>
        <row r="1511">
          <cell r="A1511" t="str">
            <v>CMRLPT20056</v>
          </cell>
        </row>
        <row r="1512">
          <cell r="A1512" t="str">
            <v>CMRLPT22021</v>
          </cell>
        </row>
        <row r="1513">
          <cell r="A1513" t="str">
            <v>CMRUCT24023</v>
          </cell>
        </row>
        <row r="1514">
          <cell r="A1514" t="str">
            <v>CMRLPT21080</v>
          </cell>
        </row>
        <row r="1515">
          <cell r="A1515" t="str">
            <v>CMRLPT23047</v>
          </cell>
        </row>
        <row r="1516">
          <cell r="A1516" t="str">
            <v>CMRLPT23019</v>
          </cell>
        </row>
        <row r="1517">
          <cell r="A1517" t="str">
            <v>CMRUCT23176</v>
          </cell>
        </row>
        <row r="1518">
          <cell r="A1518" t="str">
            <v>CMRUCT23294</v>
          </cell>
        </row>
        <row r="1519">
          <cell r="A1519" t="str">
            <v>CMRUCT23074</v>
          </cell>
        </row>
        <row r="1520">
          <cell r="A1520" t="str">
            <v>CMRUCT19013</v>
          </cell>
        </row>
        <row r="1521">
          <cell r="A1521" t="str">
            <v>CMRLPT22169</v>
          </cell>
        </row>
        <row r="1522">
          <cell r="A1522" t="str">
            <v>CMRUCT24171</v>
          </cell>
        </row>
        <row r="1523">
          <cell r="A1523" t="str">
            <v>CMRUCT23223</v>
          </cell>
        </row>
        <row r="1524">
          <cell r="A1524" t="str">
            <v>CMRUCT24061</v>
          </cell>
        </row>
        <row r="1525">
          <cell r="A1525" t="str">
            <v>SABCSHAR601</v>
          </cell>
        </row>
        <row r="1526">
          <cell r="A1526" t="str">
            <v>CMRLPT20015</v>
          </cell>
        </row>
        <row r="1527">
          <cell r="A1527" t="str">
            <v>CMRLPT19248</v>
          </cell>
        </row>
        <row r="1528">
          <cell r="A1528" t="str">
            <v>CMRLPT23029</v>
          </cell>
        </row>
        <row r="1529">
          <cell r="A1529" t="str">
            <v>CMRUCT23295</v>
          </cell>
        </row>
        <row r="1530">
          <cell r="A1530" t="str">
            <v>CMRLPT19235</v>
          </cell>
        </row>
        <row r="1531">
          <cell r="A1531" t="str">
            <v>mescondydeubg</v>
          </cell>
        </row>
        <row r="1532">
          <cell r="A1532" t="str">
            <v>CMRLPT20066</v>
          </cell>
        </row>
        <row r="1533">
          <cell r="A1533" t="str">
            <v>CMRLPT20082</v>
          </cell>
        </row>
        <row r="1534">
          <cell r="A1534" t="str">
            <v>CMRLPT22196</v>
          </cell>
        </row>
        <row r="1535">
          <cell r="A1535" t="str">
            <v>CMRLPT20004</v>
          </cell>
        </row>
        <row r="1536">
          <cell r="A1536" t="str">
            <v>CMRUCT23309</v>
          </cell>
        </row>
        <row r="1537">
          <cell r="A1537" t="str">
            <v>CMRLPT20051</v>
          </cell>
        </row>
        <row r="1538">
          <cell r="A1538" t="str">
            <v>CMRLPT22031</v>
          </cell>
        </row>
        <row r="1539">
          <cell r="A1539" t="str">
            <v>CMRLPT20076</v>
          </cell>
        </row>
        <row r="1540">
          <cell r="A1540" t="str">
            <v>CMRUCT23128</v>
          </cell>
        </row>
        <row r="1541">
          <cell r="A1541" t="str">
            <v>CMRLPT23091</v>
          </cell>
        </row>
        <row r="1542">
          <cell r="A1542" t="str">
            <v>CMRUCT22112</v>
          </cell>
        </row>
        <row r="1543">
          <cell r="A1543" t="str">
            <v>CMRUCT19107</v>
          </cell>
        </row>
        <row r="1544">
          <cell r="A1544" t="str">
            <v>CMRLPT21102</v>
          </cell>
        </row>
        <row r="1545">
          <cell r="A1545" t="str">
            <v>CMRUCT21121</v>
          </cell>
        </row>
        <row r="1546">
          <cell r="A1546" t="str">
            <v>CMRUCT23217</v>
          </cell>
        </row>
        <row r="1547">
          <cell r="A1547" t="str">
            <v>CMRUCT20002</v>
          </cell>
        </row>
        <row r="1548">
          <cell r="A1548" t="str">
            <v>CMRUCT20098</v>
          </cell>
        </row>
        <row r="1549">
          <cell r="A1549" t="str">
            <v>CMRUCT22054</v>
          </cell>
        </row>
        <row r="1550">
          <cell r="A1550" t="str">
            <v>CMRLPT23043</v>
          </cell>
        </row>
        <row r="1551">
          <cell r="A1551" t="str">
            <v>CMRLPT21119</v>
          </cell>
        </row>
        <row r="1552">
          <cell r="A1552" t="str">
            <v>CMRUCT19142</v>
          </cell>
        </row>
        <row r="1553">
          <cell r="A1553" t="str">
            <v>CMRLPT19154</v>
          </cell>
        </row>
        <row r="1554">
          <cell r="A1554" t="str">
            <v>CMRLPT23146</v>
          </cell>
        </row>
        <row r="1555">
          <cell r="A1555" t="str">
            <v>CMRLPT19169</v>
          </cell>
        </row>
        <row r="1556">
          <cell r="A1556" t="str">
            <v>CMRLPT20032</v>
          </cell>
        </row>
        <row r="1557">
          <cell r="A1557" t="str">
            <v>CMRLPT23218</v>
          </cell>
        </row>
        <row r="1558">
          <cell r="A1558" t="str">
            <v>CMRLPT23098</v>
          </cell>
        </row>
        <row r="1559">
          <cell r="A1559" t="str">
            <v>CMRLPT22048</v>
          </cell>
        </row>
        <row r="1560">
          <cell r="A1560" t="str">
            <v>CMRLPT23271</v>
          </cell>
        </row>
        <row r="1561">
          <cell r="A1561" t="str">
            <v>CMRLPT20052</v>
          </cell>
        </row>
        <row r="1562">
          <cell r="A1562" t="str">
            <v>CMRLPT22124</v>
          </cell>
        </row>
        <row r="1563">
          <cell r="A1563" t="str">
            <v>CMRLPT24067</v>
          </cell>
        </row>
        <row r="1564">
          <cell r="A1564" t="str">
            <v>CMRUCT20077</v>
          </cell>
        </row>
        <row r="1565">
          <cell r="A1565" t="str">
            <v>CMRUCT20138</v>
          </cell>
        </row>
        <row r="1566">
          <cell r="A1566" t="str">
            <v>CMRLPT23053</v>
          </cell>
        </row>
        <row r="1567">
          <cell r="A1567" t="str">
            <v>CMRUCT23227</v>
          </cell>
        </row>
        <row r="1568">
          <cell r="A1568" t="str">
            <v>CMRLPT24132</v>
          </cell>
        </row>
        <row r="1569">
          <cell r="A1569" t="str">
            <v>CMRLPT19187</v>
          </cell>
        </row>
        <row r="1570">
          <cell r="A1570" t="str">
            <v>CMRUCT21045</v>
          </cell>
        </row>
        <row r="1571">
          <cell r="A1571" t="str">
            <v>CMRLPT21033</v>
          </cell>
        </row>
        <row r="1572">
          <cell r="A1572" t="str">
            <v>CMRUCT24194</v>
          </cell>
        </row>
        <row r="1573">
          <cell r="A1573" t="str">
            <v>CMRLPT22025</v>
          </cell>
        </row>
        <row r="1574">
          <cell r="A1574" t="str">
            <v>CMRLPT22144</v>
          </cell>
        </row>
        <row r="1575">
          <cell r="A1575" t="str">
            <v>CMRLPT23212</v>
          </cell>
        </row>
        <row r="1576">
          <cell r="A1576" t="str">
            <v>CMRUCT24039</v>
          </cell>
        </row>
        <row r="1577">
          <cell r="A1577" t="str">
            <v>CMRUCT20052</v>
          </cell>
        </row>
        <row r="1578">
          <cell r="A1578" t="str">
            <v>CMRLPT24052</v>
          </cell>
        </row>
        <row r="1579">
          <cell r="A1579" t="str">
            <v>CMRLPT22066</v>
          </cell>
        </row>
        <row r="1580">
          <cell r="A1580" t="str">
            <v>CMRUCT24164</v>
          </cell>
        </row>
        <row r="1581">
          <cell r="A1581" t="str">
            <v>CMRUCT22134</v>
          </cell>
        </row>
        <row r="1582">
          <cell r="A1582" t="str">
            <v>CMRUCT21093</v>
          </cell>
        </row>
        <row r="1583">
          <cell r="A1583" t="str">
            <v>CMRUCT23067</v>
          </cell>
        </row>
        <row r="1584">
          <cell r="A1584" t="str">
            <v>CMRLPT19357</v>
          </cell>
        </row>
        <row r="1585">
          <cell r="A1585" t="str">
            <v>CMRUCT21124</v>
          </cell>
        </row>
        <row r="1586">
          <cell r="A1586" t="str">
            <v>CMRLPT20014</v>
          </cell>
        </row>
        <row r="1587">
          <cell r="A1587" t="str">
            <v>CMRUCT24155</v>
          </cell>
        </row>
        <row r="1588">
          <cell r="A1588" t="str">
            <v>CMRLPT21045</v>
          </cell>
        </row>
        <row r="1589">
          <cell r="A1589" t="str">
            <v>CMRLPT22159</v>
          </cell>
        </row>
        <row r="1590">
          <cell r="A1590" t="str">
            <v>CMRLPT20024</v>
          </cell>
        </row>
        <row r="1591">
          <cell r="A1591" t="str">
            <v>CMRLPT21099</v>
          </cell>
        </row>
        <row r="1592">
          <cell r="A1592" t="str">
            <v>CMRLPT19194</v>
          </cell>
        </row>
        <row r="1593">
          <cell r="A1593" t="str">
            <v>CMRLPT24109</v>
          </cell>
        </row>
        <row r="1594">
          <cell r="A1594" t="str">
            <v>CMRLPT20047</v>
          </cell>
        </row>
        <row r="1595">
          <cell r="A1595" t="str">
            <v>CMRUCT20095</v>
          </cell>
        </row>
        <row r="1596">
          <cell r="A1596" t="str">
            <v>CMRUCT23160</v>
          </cell>
        </row>
        <row r="1597">
          <cell r="A1597" t="str">
            <v>CMRLPT22158</v>
          </cell>
        </row>
        <row r="1598">
          <cell r="A1598" t="str">
            <v>CMRLPT23154</v>
          </cell>
        </row>
        <row r="1599">
          <cell r="A1599" t="str">
            <v>CMRUCT22031</v>
          </cell>
        </row>
        <row r="1600">
          <cell r="A1600" t="str">
            <v>CMRUCT22151</v>
          </cell>
        </row>
        <row r="1601">
          <cell r="A1601" t="str">
            <v>CMRLPT18028</v>
          </cell>
        </row>
        <row r="1602">
          <cell r="A1602" t="str">
            <v>CMRLPT19230</v>
          </cell>
        </row>
        <row r="1603">
          <cell r="A1603" t="str">
            <v>CMRLPT23135</v>
          </cell>
        </row>
        <row r="1604">
          <cell r="A1604" t="str">
            <v>CMRUCT22089</v>
          </cell>
        </row>
        <row r="1605">
          <cell r="A1605" t="str">
            <v>CMRLPT22149</v>
          </cell>
        </row>
        <row r="1606">
          <cell r="A1606" t="str">
            <v>CMRUCT23015</v>
          </cell>
        </row>
        <row r="1607">
          <cell r="A1607" t="str">
            <v>CMRLPT22091</v>
          </cell>
        </row>
        <row r="1608">
          <cell r="A1608" t="str">
            <v>CMRLPT21068</v>
          </cell>
        </row>
        <row r="1609">
          <cell r="A1609" t="str">
            <v>CMRUCT23190</v>
          </cell>
        </row>
        <row r="1610">
          <cell r="A1610" t="str">
            <v>CMRLPT19244</v>
          </cell>
        </row>
        <row r="1611">
          <cell r="A1611" t="str">
            <v>CMRLPT23177</v>
          </cell>
        </row>
        <row r="1612">
          <cell r="A1612" t="str">
            <v>CMRUCT20123</v>
          </cell>
        </row>
        <row r="1613">
          <cell r="A1613" t="str">
            <v>CMRUCT20065</v>
          </cell>
        </row>
        <row r="1614">
          <cell r="A1614" t="str">
            <v>CMRLPT21138</v>
          </cell>
        </row>
        <row r="1615">
          <cell r="A1615" t="str">
            <v>CMRUCT21031</v>
          </cell>
        </row>
        <row r="1616">
          <cell r="A1616" t="str">
            <v>CMRUCT24052</v>
          </cell>
        </row>
        <row r="1617">
          <cell r="A1617" t="str">
            <v>CMRUCT21115</v>
          </cell>
        </row>
        <row r="1618">
          <cell r="A1618" t="str">
            <v>CMRLPT21107</v>
          </cell>
        </row>
        <row r="1619">
          <cell r="A1619" t="str">
            <v>CMRUCT21130</v>
          </cell>
        </row>
        <row r="1620">
          <cell r="A1620" t="str">
            <v>CMRLPT24029</v>
          </cell>
        </row>
        <row r="1621">
          <cell r="A1621" t="str">
            <v>CMRUCT23249</v>
          </cell>
        </row>
        <row r="1622">
          <cell r="A1622" t="str">
            <v>CMRLPT23179</v>
          </cell>
        </row>
        <row r="1623">
          <cell r="A1623" t="str">
            <v>CMRLPT23283</v>
          </cell>
        </row>
        <row r="1624">
          <cell r="A1624" t="str">
            <v>CMRUCT19192</v>
          </cell>
        </row>
        <row r="1625">
          <cell r="A1625" t="str">
            <v>CMRLPT21144</v>
          </cell>
        </row>
        <row r="1626">
          <cell r="A1626" t="str">
            <v>CMRUCT23257</v>
          </cell>
        </row>
        <row r="1627">
          <cell r="A1627" t="str">
            <v>CMRUCT23318</v>
          </cell>
        </row>
        <row r="1628">
          <cell r="A1628" t="str">
            <v>CMRLPT24051</v>
          </cell>
        </row>
        <row r="1629">
          <cell r="A1629" t="str">
            <v>CMRLPT23191</v>
          </cell>
        </row>
        <row r="1630">
          <cell r="A1630" t="str">
            <v>BALILIMS201</v>
          </cell>
        </row>
        <row r="1631">
          <cell r="A1631" t="str">
            <v>CMRUCT24044</v>
          </cell>
        </row>
        <row r="1632">
          <cell r="A1632" t="str">
            <v>CMRUCT21048</v>
          </cell>
        </row>
        <row r="1633">
          <cell r="A1633" t="str">
            <v>CMRUCT24057</v>
          </cell>
        </row>
        <row r="1634">
          <cell r="A1634" t="str">
            <v>CMRLPT23128</v>
          </cell>
        </row>
        <row r="1635">
          <cell r="A1635" t="str">
            <v>CMRLPT23073</v>
          </cell>
        </row>
        <row r="1636">
          <cell r="A1636" t="str">
            <v>CMRUCT24016</v>
          </cell>
        </row>
        <row r="1637">
          <cell r="A1637" t="str">
            <v>CMRLPT19279</v>
          </cell>
        </row>
        <row r="1638">
          <cell r="A1638" t="str">
            <v>CMRLPT23076</v>
          </cell>
        </row>
        <row r="1639">
          <cell r="A1639" t="str">
            <v>CMRLPT24022</v>
          </cell>
        </row>
        <row r="1640">
          <cell r="A1640" t="str">
            <v>CMRUCT22018</v>
          </cell>
        </row>
        <row r="1641">
          <cell r="A1641" t="str">
            <v>CMRLPT24150</v>
          </cell>
        </row>
        <row r="1642">
          <cell r="A1642" t="str">
            <v>CMRLPT22181</v>
          </cell>
        </row>
        <row r="1643">
          <cell r="A1643" t="str">
            <v>CMRLPT22128</v>
          </cell>
        </row>
        <row r="1644">
          <cell r="A1644" t="str">
            <v>CMRLPT22032</v>
          </cell>
        </row>
        <row r="1645">
          <cell r="A1645" t="str">
            <v>CMRLPT19238</v>
          </cell>
        </row>
        <row r="1646">
          <cell r="A1646" t="str">
            <v>CMRLPT23158</v>
          </cell>
        </row>
        <row r="1647">
          <cell r="A1647" t="str">
            <v>CMRLPT19245</v>
          </cell>
        </row>
        <row r="1648">
          <cell r="A1648" t="str">
            <v>yaousin002</v>
          </cell>
        </row>
        <row r="1649">
          <cell r="A1649" t="str">
            <v>CMRLPT23065</v>
          </cell>
        </row>
        <row r="1650">
          <cell r="A1650" t="str">
            <v>SABCMYAP101</v>
          </cell>
        </row>
        <row r="1651">
          <cell r="A1651" t="str">
            <v>CMRLPT22087</v>
          </cell>
        </row>
        <row r="1652">
          <cell r="A1652" t="str">
            <v>CMRLPT24063</v>
          </cell>
        </row>
        <row r="1653">
          <cell r="A1653" t="str">
            <v>CMRUCT21070</v>
          </cell>
        </row>
        <row r="1654">
          <cell r="A1654" t="str">
            <v>CMRUCT23165</v>
          </cell>
        </row>
        <row r="1655">
          <cell r="A1655" t="str">
            <v>CMRLPT23131</v>
          </cell>
        </row>
        <row r="1656">
          <cell r="A1656" t="str">
            <v>CMRLPT23211</v>
          </cell>
        </row>
        <row r="1657">
          <cell r="A1657" t="str">
            <v>silos1</v>
          </cell>
        </row>
        <row r="1658">
          <cell r="A1658" t="str">
            <v>CMRLPT24193</v>
          </cell>
        </row>
        <row r="1659">
          <cell r="A1659" t="str">
            <v>CMRLPT22029</v>
          </cell>
        </row>
        <row r="1660">
          <cell r="A1660" t="str">
            <v>CMRUCT22040</v>
          </cell>
        </row>
        <row r="1661">
          <cell r="A1661" t="str">
            <v>CMRLPT24187</v>
          </cell>
        </row>
        <row r="1662">
          <cell r="A1662" t="str">
            <v>CMRLPT23104</v>
          </cell>
        </row>
        <row r="1663">
          <cell r="A1663" t="str">
            <v>CMRLPT23096</v>
          </cell>
        </row>
        <row r="1664">
          <cell r="A1664" t="str">
            <v>CMRLPT23068</v>
          </cell>
        </row>
        <row r="1665">
          <cell r="A1665" t="str">
            <v>CMRLPT19250</v>
          </cell>
        </row>
        <row r="1666">
          <cell r="A1666" t="str">
            <v>CMRLPT24156</v>
          </cell>
        </row>
        <row r="1667">
          <cell r="A1667" t="str">
            <v>CMRLPT23137</v>
          </cell>
        </row>
        <row r="1668">
          <cell r="A1668" t="str">
            <v>CMRLPT20042</v>
          </cell>
        </row>
        <row r="1669">
          <cell r="A1669" t="str">
            <v>CMRLPT19239</v>
          </cell>
        </row>
        <row r="1670">
          <cell r="A1670" t="str">
            <v>CMRLPT23209</v>
          </cell>
        </row>
        <row r="1671">
          <cell r="A1671" t="str">
            <v>CMRLPT20053</v>
          </cell>
        </row>
        <row r="1672">
          <cell r="A1672" t="str">
            <v>CMRUCT20012</v>
          </cell>
        </row>
        <row r="1673">
          <cell r="A1673" t="str">
            <v>CMRLPT19211</v>
          </cell>
        </row>
        <row r="1674">
          <cell r="A1674" t="str">
            <v>CMRUCT22034</v>
          </cell>
        </row>
        <row r="1675">
          <cell r="A1675" t="str">
            <v>CMRLPT22064</v>
          </cell>
        </row>
        <row r="1676">
          <cell r="A1676" t="str">
            <v>CMRUCT23177</v>
          </cell>
        </row>
        <row r="1677">
          <cell r="A1677" t="str">
            <v>CMRLPT24028</v>
          </cell>
        </row>
        <row r="1678">
          <cell r="A1678" t="str">
            <v>CMRUCT23329</v>
          </cell>
        </row>
        <row r="1679">
          <cell r="A1679" t="str">
            <v>CMRLPT19045</v>
          </cell>
        </row>
        <row r="1680">
          <cell r="A1680" t="str">
            <v>CMRUCT23149</v>
          </cell>
        </row>
        <row r="1681">
          <cell r="A1681" t="str">
            <v>CMRUCT21084</v>
          </cell>
        </row>
        <row r="1682">
          <cell r="A1682" t="str">
            <v>CMRUCT20006</v>
          </cell>
        </row>
        <row r="1683">
          <cell r="A1683" t="str">
            <v>CMRUCT24092</v>
          </cell>
        </row>
        <row r="1684">
          <cell r="A1684" t="str">
            <v>CMRLPT23202</v>
          </cell>
        </row>
        <row r="1685">
          <cell r="A1685" t="str">
            <v>SABCDIMO201</v>
          </cell>
        </row>
        <row r="1686">
          <cell r="A1686" t="str">
            <v>CMRLPT24113</v>
          </cell>
        </row>
        <row r="1687">
          <cell r="A1687" t="str">
            <v>CMRLPT19005</v>
          </cell>
        </row>
        <row r="1688">
          <cell r="A1688" t="str">
            <v>CMRLPT23200</v>
          </cell>
        </row>
        <row r="1689">
          <cell r="A1689" t="str">
            <v>CMRLPT23320</v>
          </cell>
        </row>
        <row r="1690">
          <cell r="A1690" t="str">
            <v>CMRLPT23178</v>
          </cell>
        </row>
        <row r="1691">
          <cell r="A1691" t="str">
            <v>CMRLPT20045</v>
          </cell>
        </row>
        <row r="1692">
          <cell r="A1692" t="str">
            <v>CMRLPT21164</v>
          </cell>
        </row>
        <row r="1693">
          <cell r="A1693" t="str">
            <v>CMRLPT24095</v>
          </cell>
        </row>
        <row r="1694">
          <cell r="A1694" t="str">
            <v>SABCDIMO101</v>
          </cell>
        </row>
        <row r="1695">
          <cell r="A1695" t="str">
            <v>CMRUCT21127</v>
          </cell>
        </row>
        <row r="1696">
          <cell r="A1696" t="str">
            <v>CMRUCT19110</v>
          </cell>
        </row>
        <row r="1697">
          <cell r="A1697" t="str">
            <v>CMRUCT23108</v>
          </cell>
        </row>
        <row r="1698">
          <cell r="A1698" t="str">
            <v>CMRUCT21023</v>
          </cell>
        </row>
        <row r="1699">
          <cell r="A1699" t="str">
            <v>CMRLPT22084</v>
          </cell>
        </row>
        <row r="1700">
          <cell r="A1700" t="str">
            <v>CMRLPT23295</v>
          </cell>
        </row>
        <row r="1701">
          <cell r="A1701" t="str">
            <v>CMRLPT23088</v>
          </cell>
        </row>
        <row r="1702">
          <cell r="A1702" t="str">
            <v>2a0d:3344:1b75:8210:368f:9dee:f054:a057</v>
          </cell>
        </row>
        <row r="1703">
          <cell r="A1703" t="str">
            <v>CMRLPT23187</v>
          </cell>
        </row>
        <row r="1704">
          <cell r="A1704" t="str">
            <v>CMRLPT20061</v>
          </cell>
        </row>
        <row r="1705">
          <cell r="A1705" t="str">
            <v>CMRUCT23147</v>
          </cell>
        </row>
        <row r="1706">
          <cell r="A1706" t="str">
            <v>CMRLPT24034</v>
          </cell>
        </row>
        <row r="1707">
          <cell r="A1707" t="str">
            <v>CMRLPT22069</v>
          </cell>
        </row>
        <row r="1708">
          <cell r="A1708" t="str">
            <v>CMRLPT21111</v>
          </cell>
        </row>
        <row r="1709">
          <cell r="A1709" t="str">
            <v>CMRLPT20121</v>
          </cell>
        </row>
        <row r="1710">
          <cell r="A1710" t="str">
            <v>CMRLPT20012</v>
          </cell>
        </row>
        <row r="1711">
          <cell r="A1711" t="str">
            <v>CMRLPT23205</v>
          </cell>
        </row>
        <row r="1712">
          <cell r="A1712" t="str">
            <v>CMRLPT19273</v>
          </cell>
        </row>
        <row r="1713">
          <cell r="A1713" t="str">
            <v>CMRLPT22077</v>
          </cell>
        </row>
        <row r="1714">
          <cell r="A1714" t="str">
            <v>CMRLPT19174</v>
          </cell>
        </row>
        <row r="1715">
          <cell r="A1715" t="str">
            <v>CMRLPT24105</v>
          </cell>
        </row>
        <row r="1716">
          <cell r="A1716" t="str">
            <v>CMRUCT19263</v>
          </cell>
        </row>
        <row r="1717">
          <cell r="A1717" t="str">
            <v>CMRUCT24003</v>
          </cell>
        </row>
        <row r="1718">
          <cell r="A1718" t="str">
            <v>CMRLPT20062</v>
          </cell>
        </row>
        <row r="1719">
          <cell r="A1719" t="str">
            <v>CMRUCT20129</v>
          </cell>
        </row>
        <row r="1720">
          <cell r="A1720" t="str">
            <v>CMRUCT23082</v>
          </cell>
        </row>
        <row r="1721">
          <cell r="A1721" t="str">
            <v>CMRLPT23157</v>
          </cell>
        </row>
        <row r="1722">
          <cell r="A1722" t="str">
            <v>CMRUCT23013</v>
          </cell>
        </row>
        <row r="1723">
          <cell r="A1723" t="str">
            <v>CMRUCT23248</v>
          </cell>
        </row>
        <row r="1724">
          <cell r="A1724" t="str">
            <v>CMRUCT20094</v>
          </cell>
        </row>
        <row r="1725">
          <cell r="A1725" t="str">
            <v>CMRUCT22136</v>
          </cell>
        </row>
        <row r="1726">
          <cell r="A1726" t="str">
            <v>CMRLPT23282</v>
          </cell>
        </row>
        <row r="1727">
          <cell r="A1727" t="str">
            <v>CMRLPT22026</v>
          </cell>
        </row>
        <row r="1728">
          <cell r="A1728" t="str">
            <v>CMRLPT23233</v>
          </cell>
        </row>
        <row r="1729">
          <cell r="A1729" t="str">
            <v>CMRLPT23060</v>
          </cell>
        </row>
        <row r="1730">
          <cell r="A1730" t="str">
            <v>CMRUCT23135</v>
          </cell>
        </row>
        <row r="1731">
          <cell r="A1731" t="str">
            <v>CMRUCT21055</v>
          </cell>
        </row>
        <row r="1732">
          <cell r="A1732" t="str">
            <v>CMRLPT22109</v>
          </cell>
        </row>
        <row r="1733">
          <cell r="A1733" t="str">
            <v>CMRUCT24064</v>
          </cell>
        </row>
        <row r="1734">
          <cell r="A1734" t="str">
            <v>CMRLPT19358</v>
          </cell>
        </row>
        <row r="1735">
          <cell r="A1735" t="str">
            <v>CMRLPT22016</v>
          </cell>
        </row>
        <row r="1736">
          <cell r="A1736" t="str">
            <v>CMRLPT24080</v>
          </cell>
        </row>
        <row r="1737">
          <cell r="A1737" t="str">
            <v>CMRLPT23129</v>
          </cell>
        </row>
        <row r="1738">
          <cell r="A1738" t="str">
            <v>CMRLPT22039</v>
          </cell>
        </row>
        <row r="1739">
          <cell r="A1739" t="str">
            <v>CMRLPT22030</v>
          </cell>
        </row>
        <row r="1740">
          <cell r="A1740" t="str">
            <v>CMRLPT24081</v>
          </cell>
        </row>
        <row r="1741">
          <cell r="A1741" t="str">
            <v>CMRUCT21101</v>
          </cell>
        </row>
        <row r="1742">
          <cell r="A1742" t="str">
            <v>CMRUCT20168</v>
          </cell>
        </row>
        <row r="1743">
          <cell r="A1743" t="str">
            <v>CMRUCT20092</v>
          </cell>
        </row>
        <row r="1744">
          <cell r="A1744" t="str">
            <v>CMRLPT23108</v>
          </cell>
        </row>
        <row r="1745">
          <cell r="A1745" t="str">
            <v>CMRLPT22134</v>
          </cell>
        </row>
        <row r="1746">
          <cell r="A1746" t="str">
            <v>CMRLPT19351</v>
          </cell>
        </row>
        <row r="1747">
          <cell r="A1747" t="str">
            <v>SABCBUG101</v>
          </cell>
        </row>
        <row r="1748">
          <cell r="A1748" t="str">
            <v>CMRLPT21046</v>
          </cell>
        </row>
        <row r="1749">
          <cell r="A1749" t="str">
            <v>CMRLPT23012</v>
          </cell>
        </row>
        <row r="1750">
          <cell r="A1750" t="str">
            <v>CMRUCT22166</v>
          </cell>
        </row>
        <row r="1751">
          <cell r="A1751" t="str">
            <v>CMRLPT23138</v>
          </cell>
        </row>
        <row r="1752">
          <cell r="A1752" t="str">
            <v>CMRLPT24179</v>
          </cell>
        </row>
        <row r="1753">
          <cell r="A1753" t="str">
            <v>CMRUCT22115</v>
          </cell>
        </row>
        <row r="1754">
          <cell r="A1754" t="str">
            <v>CMRLPT21163</v>
          </cell>
        </row>
        <row r="1755">
          <cell r="A1755" t="str">
            <v>CMRUCT23179</v>
          </cell>
        </row>
        <row r="1756">
          <cell r="A1756" t="str">
            <v>CMRLPT23114</v>
          </cell>
        </row>
        <row r="1757">
          <cell r="A1757" t="str">
            <v>CMRUCT24006</v>
          </cell>
        </row>
        <row r="1758">
          <cell r="A1758" t="str">
            <v>CMRLPT23070</v>
          </cell>
        </row>
        <row r="1759">
          <cell r="A1759" t="str">
            <v>CMRLPT23033</v>
          </cell>
        </row>
        <row r="1760">
          <cell r="A1760" t="str">
            <v>CMRLPT21042</v>
          </cell>
        </row>
        <row r="1761">
          <cell r="A1761" t="str">
            <v>CMRUCT23239</v>
          </cell>
        </row>
        <row r="1762">
          <cell r="A1762" t="str">
            <v>CMRLPT22057</v>
          </cell>
        </row>
        <row r="1763">
          <cell r="A1763" t="str">
            <v>CMRLPT22177</v>
          </cell>
        </row>
        <row r="1764">
          <cell r="A1764" t="str">
            <v>2a02:8429:30a5:6e01:23ab:1775:358e:8735</v>
          </cell>
        </row>
        <row r="1765">
          <cell r="A1765" t="str">
            <v>CMRUCT23037</v>
          </cell>
        </row>
        <row r="1766">
          <cell r="A1766" t="str">
            <v>CMRUCT23146</v>
          </cell>
        </row>
        <row r="1767">
          <cell r="A1767" t="str">
            <v>CMRLPT21041</v>
          </cell>
        </row>
        <row r="1768">
          <cell r="A1768" t="str">
            <v>CMRLPT21088</v>
          </cell>
        </row>
        <row r="1769">
          <cell r="A1769" t="str">
            <v>CMRLPT21014</v>
          </cell>
        </row>
        <row r="1770">
          <cell r="A1770" t="str">
            <v>CMRUCT22094</v>
          </cell>
        </row>
        <row r="1771">
          <cell r="A1771" t="str">
            <v>CMRUCT23144</v>
          </cell>
        </row>
        <row r="1772">
          <cell r="A1772" t="str">
            <v>CMRLPT22012</v>
          </cell>
        </row>
        <row r="1773">
          <cell r="A1773" t="str">
            <v>CMRUCT23069</v>
          </cell>
        </row>
        <row r="1774">
          <cell r="A1774" t="str">
            <v>CMRUCT23016</v>
          </cell>
        </row>
        <row r="1775">
          <cell r="A1775" t="str">
            <v>CMRUCT22056</v>
          </cell>
        </row>
        <row r="1776">
          <cell r="A1776" t="str">
            <v>CMRLPT22120</v>
          </cell>
        </row>
        <row r="1777">
          <cell r="A1777" t="str">
            <v>SOCAHUSKY101</v>
          </cell>
        </row>
        <row r="1778">
          <cell r="A1778" t="str">
            <v>CMRLPT22119</v>
          </cell>
        </row>
        <row r="1779">
          <cell r="A1779" t="str">
            <v>CMRUCT21053</v>
          </cell>
        </row>
        <row r="1780">
          <cell r="A1780" t="str">
            <v>CMRUCT23136</v>
          </cell>
        </row>
        <row r="1781">
          <cell r="A1781" t="str">
            <v>CMRLPT23190</v>
          </cell>
        </row>
        <row r="1782">
          <cell r="A1782" t="str">
            <v>CMRUCT24168</v>
          </cell>
        </row>
        <row r="1783">
          <cell r="A1783" t="str">
            <v>CMRUCT21096</v>
          </cell>
        </row>
        <row r="1784">
          <cell r="A1784" t="str">
            <v>CMRLPT24085</v>
          </cell>
        </row>
        <row r="1785">
          <cell r="A1785" t="str">
            <v>CMRLPT23244</v>
          </cell>
        </row>
        <row r="1786">
          <cell r="A1786" t="str">
            <v>CMRLPT23139</v>
          </cell>
        </row>
        <row r="1787">
          <cell r="A1787" t="str">
            <v>CMRUCT22009</v>
          </cell>
        </row>
        <row r="1788">
          <cell r="A1788" t="str">
            <v>CMRUCT23076</v>
          </cell>
        </row>
        <row r="1789">
          <cell r="A1789" t="str">
            <v>CMRLPT21132</v>
          </cell>
        </row>
        <row r="1790">
          <cell r="A1790" t="str">
            <v>CMRUCT19073</v>
          </cell>
        </row>
        <row r="1791">
          <cell r="A1791" t="str">
            <v>CMRLPT22216</v>
          </cell>
        </row>
        <row r="1792">
          <cell r="A1792" t="str">
            <v>CMRUCT24010</v>
          </cell>
        </row>
        <row r="1793">
          <cell r="A1793" t="str">
            <v>CMRUCT24094</v>
          </cell>
        </row>
        <row r="1794">
          <cell r="A1794" t="str">
            <v>CMRLPT23194</v>
          </cell>
        </row>
        <row r="1795">
          <cell r="A1795" t="str">
            <v>CMRUCT22167</v>
          </cell>
        </row>
        <row r="1796">
          <cell r="A1796" t="str">
            <v>CMRLPT23256</v>
          </cell>
        </row>
        <row r="1797">
          <cell r="A1797" t="str">
            <v>CMRUCT23006</v>
          </cell>
        </row>
        <row r="1798">
          <cell r="A1798" t="str">
            <v>MESCONDNDOK1</v>
          </cell>
        </row>
        <row r="1799">
          <cell r="A1799" t="str">
            <v>CMRUCT22025</v>
          </cell>
        </row>
        <row r="1800">
          <cell r="A1800" t="str">
            <v>CMRUCT19139</v>
          </cell>
        </row>
        <row r="1801">
          <cell r="A1801" t="str">
            <v>CMRLPT23203</v>
          </cell>
        </row>
        <row r="1802">
          <cell r="A1802" t="str">
            <v>CMRLPT24154</v>
          </cell>
        </row>
        <row r="1803">
          <cell r="A1803" t="str">
            <v>CMRLPT24001</v>
          </cell>
        </row>
        <row r="1804">
          <cell r="A1804" t="str">
            <v>CMRUCT19149</v>
          </cell>
        </row>
        <row r="1805">
          <cell r="A1805" t="str">
            <v>CMRUCT22148</v>
          </cell>
        </row>
        <row r="1806">
          <cell r="A1806" t="str">
            <v>CMRUCT23034</v>
          </cell>
        </row>
        <row r="1807">
          <cell r="A1807" t="str">
            <v>CMRLPT22133</v>
          </cell>
        </row>
        <row r="1808">
          <cell r="A1808" t="str">
            <v>CMRLPT23197</v>
          </cell>
        </row>
        <row r="1809">
          <cell r="A1809" t="str">
            <v>CMRLPT21139</v>
          </cell>
        </row>
        <row r="1810">
          <cell r="A1810" t="str">
            <v>CMRLPT23314</v>
          </cell>
        </row>
        <row r="1811">
          <cell r="A1811" t="str">
            <v>CMRLPT19181</v>
          </cell>
        </row>
        <row r="1812">
          <cell r="A1812" t="str">
            <v>CMRUCT21030</v>
          </cell>
        </row>
        <row r="1813">
          <cell r="A1813" t="str">
            <v>CMRUCT22016</v>
          </cell>
        </row>
        <row r="1814">
          <cell r="A1814" t="str">
            <v>CMRUCT23011</v>
          </cell>
        </row>
        <row r="1815">
          <cell r="A1815" t="str">
            <v>CMRLPT23247</v>
          </cell>
        </row>
        <row r="1816">
          <cell r="A1816" t="str">
            <v>CMRUCT23115</v>
          </cell>
        </row>
        <row r="1817">
          <cell r="A1817" t="str">
            <v>CMRUCT20074</v>
          </cell>
        </row>
        <row r="1818">
          <cell r="A1818" t="str">
            <v>CMRLPT24198</v>
          </cell>
        </row>
        <row r="1819">
          <cell r="A1819" t="str">
            <v>CMRTAB20336</v>
          </cell>
        </row>
        <row r="1820">
          <cell r="A1820" t="str">
            <v>CMRLPT23163</v>
          </cell>
        </row>
        <row r="1821">
          <cell r="A1821" t="str">
            <v>CMRLPT23066</v>
          </cell>
        </row>
        <row r="1822">
          <cell r="A1822" t="str">
            <v>CMRUCT20080</v>
          </cell>
        </row>
        <row r="1823">
          <cell r="A1823" t="str">
            <v>CMRUCT23296</v>
          </cell>
        </row>
        <row r="1824">
          <cell r="A1824" t="str">
            <v>CMRLPT24066</v>
          </cell>
        </row>
        <row r="1825">
          <cell r="A1825" t="str">
            <v>CMRLPT22187</v>
          </cell>
        </row>
        <row r="1826">
          <cell r="A1826" t="str">
            <v>CMRLPT20091</v>
          </cell>
        </row>
        <row r="1827">
          <cell r="A1827" t="str">
            <v>CMRUCT20119</v>
          </cell>
        </row>
        <row r="1828">
          <cell r="A1828" t="str">
            <v>CMRLPT22042</v>
          </cell>
        </row>
        <row r="1829">
          <cell r="A1829" t="str">
            <v>CMRUCT23075</v>
          </cell>
        </row>
        <row r="1830">
          <cell r="A1830" t="str">
            <v>CMRUCT24081</v>
          </cell>
        </row>
        <row r="1831">
          <cell r="A1831" t="str">
            <v>CMRUCT23192</v>
          </cell>
        </row>
        <row r="1832">
          <cell r="A1832" t="str">
            <v>CMRLPT24191</v>
          </cell>
        </row>
        <row r="1833">
          <cell r="A1833" t="str">
            <v>CMRUCT22072</v>
          </cell>
        </row>
        <row r="1834">
          <cell r="A1834" t="str">
            <v>CMRUCT23014</v>
          </cell>
        </row>
        <row r="1835">
          <cell r="A1835" t="str">
            <v>CMRUCT21067</v>
          </cell>
        </row>
        <row r="1836">
          <cell r="A1836" t="str">
            <v>CMRLPT23107</v>
          </cell>
        </row>
        <row r="1837">
          <cell r="A1837" t="str">
            <v>CMRUCT23212</v>
          </cell>
        </row>
        <row r="1838">
          <cell r="A1838" t="str">
            <v>CMRLPT22111</v>
          </cell>
        </row>
        <row r="1839">
          <cell r="A1839" t="str">
            <v>CMRLPT21086</v>
          </cell>
        </row>
        <row r="1840">
          <cell r="A1840" t="str">
            <v>CMRLPT20093</v>
          </cell>
        </row>
        <row r="1841">
          <cell r="A1841" t="str">
            <v>YAOUSIN001</v>
          </cell>
        </row>
        <row r="1842">
          <cell r="A1842" t="str">
            <v>CMRUCT23189</v>
          </cell>
        </row>
        <row r="1843">
          <cell r="A1843" t="str">
            <v>CMRUCT23215</v>
          </cell>
        </row>
        <row r="1844">
          <cell r="A1844" t="str">
            <v>CMRLPT19296</v>
          </cell>
        </row>
        <row r="1845">
          <cell r="A1845" t="str">
            <v>CMRLPT19192</v>
          </cell>
        </row>
        <row r="1846">
          <cell r="A1846" t="str">
            <v>CMRLPT23155</v>
          </cell>
        </row>
        <row r="1847">
          <cell r="A1847" t="str">
            <v>CMRUCT24088</v>
          </cell>
        </row>
        <row r="1848">
          <cell r="A1848" t="str">
            <v>cmruct19184</v>
          </cell>
        </row>
        <row r="1849">
          <cell r="A1849" t="str">
            <v>CMRUCT21104</v>
          </cell>
        </row>
        <row r="1850">
          <cell r="A1850" t="str">
            <v>CMRUCT23089</v>
          </cell>
        </row>
        <row r="1851">
          <cell r="A1851" t="str">
            <v>CMRUCT23237</v>
          </cell>
        </row>
        <row r="1852">
          <cell r="A1852" t="str">
            <v>CMRLPT20001</v>
          </cell>
        </row>
        <row r="1853">
          <cell r="A1853" t="str">
            <v>CMRLPT23316</v>
          </cell>
        </row>
        <row r="1854">
          <cell r="A1854" t="str">
            <v>CMRLPT19316</v>
          </cell>
        </row>
        <row r="1855">
          <cell r="A1855" t="str">
            <v>CMRUCT23298</v>
          </cell>
        </row>
        <row r="1856">
          <cell r="A1856" t="str">
            <v>CMRLPT23162</v>
          </cell>
        </row>
        <row r="1857">
          <cell r="A1857" t="str">
            <v>CMRUCT23310</v>
          </cell>
        </row>
        <row r="1858">
          <cell r="A1858" t="str">
            <v>CMRLPT21166</v>
          </cell>
        </row>
        <row r="1859">
          <cell r="A1859" t="str">
            <v>CMRLPT24139</v>
          </cell>
        </row>
        <row r="1860">
          <cell r="A1860" t="str">
            <v>CMRLPT22157</v>
          </cell>
        </row>
        <row r="1861">
          <cell r="A1861" t="str">
            <v>CMRUCT21081</v>
          </cell>
        </row>
        <row r="1862">
          <cell r="A1862" t="str">
            <v>CMRLPT20033</v>
          </cell>
        </row>
        <row r="1863">
          <cell r="A1863" t="str">
            <v>CMRLPT23022</v>
          </cell>
        </row>
        <row r="1864">
          <cell r="A1864" t="str">
            <v>CMRUCT22035</v>
          </cell>
        </row>
        <row r="1865">
          <cell r="A1865" t="str">
            <v>CMRLPT21097</v>
          </cell>
        </row>
        <row r="1866">
          <cell r="A1866" t="str">
            <v>CMRLPT23056</v>
          </cell>
        </row>
        <row r="1867">
          <cell r="A1867" t="str">
            <v>CMRLPT23087</v>
          </cell>
        </row>
        <row r="1868">
          <cell r="A1868" t="str">
            <v>CMRLPT21011</v>
          </cell>
        </row>
        <row r="1869">
          <cell r="A1869" t="str">
            <v>CMRLPT23059</v>
          </cell>
        </row>
        <row r="1870">
          <cell r="A1870" t="str">
            <v>CMRLPT24104</v>
          </cell>
        </row>
        <row r="1871">
          <cell r="A1871" t="str">
            <v>CMRLPT20072</v>
          </cell>
        </row>
        <row r="1872">
          <cell r="A1872" t="str">
            <v>CMRLPT19265</v>
          </cell>
        </row>
        <row r="1873">
          <cell r="A1873" t="str">
            <v>CMRUCT19237</v>
          </cell>
        </row>
        <row r="1874">
          <cell r="A1874" t="str">
            <v>CMRUCT23068</v>
          </cell>
        </row>
        <row r="1875">
          <cell r="A1875" t="str">
            <v>CMRLPT24041</v>
          </cell>
        </row>
        <row r="1876">
          <cell r="A1876" t="str">
            <v>CMRUCT23324</v>
          </cell>
        </row>
        <row r="1877">
          <cell r="A1877" t="str">
            <v>CMRLPT20010</v>
          </cell>
        </row>
        <row r="1878">
          <cell r="A1878" t="str">
            <v>CMRLPT23063</v>
          </cell>
        </row>
        <row r="1879">
          <cell r="A1879" t="str">
            <v>CMRLPT23273</v>
          </cell>
        </row>
        <row r="1880">
          <cell r="A1880" t="str">
            <v>CMRUCT22041</v>
          </cell>
        </row>
        <row r="1881">
          <cell r="A1881" t="str">
            <v>CMRUCT24042</v>
          </cell>
        </row>
        <row r="1882">
          <cell r="A1882" t="str">
            <v>CMRLPT24203</v>
          </cell>
        </row>
        <row r="1883">
          <cell r="A1883" t="str">
            <v>CMRLPT21010</v>
          </cell>
        </row>
        <row r="1884">
          <cell r="A1884" t="str">
            <v>CMRLPT22123</v>
          </cell>
        </row>
        <row r="1885">
          <cell r="A1885" t="str">
            <v>CMRLPT23083</v>
          </cell>
        </row>
        <row r="1886">
          <cell r="A1886" t="str">
            <v>CMRLPT22140</v>
          </cell>
        </row>
        <row r="1887">
          <cell r="A1887" t="str">
            <v>CMRUCT21112</v>
          </cell>
        </row>
        <row r="1888">
          <cell r="A1888" t="str">
            <v>CMRLPT19247</v>
          </cell>
        </row>
        <row r="1889">
          <cell r="A1889" t="str">
            <v>CMRLPT19242</v>
          </cell>
        </row>
        <row r="1890">
          <cell r="A1890" t="str">
            <v>CMRUCT22098</v>
          </cell>
        </row>
        <row r="1891">
          <cell r="A1891" t="str">
            <v>CMRUCT24020</v>
          </cell>
        </row>
        <row r="1892">
          <cell r="A1892" t="str">
            <v>CMRLPT23078</v>
          </cell>
        </row>
        <row r="1893">
          <cell r="A1893" t="str">
            <v>CMRLPT23268</v>
          </cell>
        </row>
        <row r="1894">
          <cell r="A1894" t="str">
            <v>CMRLPT24135</v>
          </cell>
        </row>
        <row r="1895">
          <cell r="A1895" t="str">
            <v>CMRLPT23301</v>
          </cell>
        </row>
        <row r="1896">
          <cell r="A1896" t="str">
            <v>CMRLPT21143</v>
          </cell>
        </row>
        <row r="1897">
          <cell r="A1897" t="str">
            <v>CMRLPT23260</v>
          </cell>
        </row>
        <row r="1898">
          <cell r="A1898" t="str">
            <v>CMRLPT20002</v>
          </cell>
        </row>
        <row r="1899">
          <cell r="A1899" t="str">
            <v>2a0d:3341:b20d:610::863</v>
          </cell>
        </row>
        <row r="1900">
          <cell r="A1900" t="str">
            <v>2a0d:3341:b20d:610:8eb2:5710:22c3:9ce</v>
          </cell>
        </row>
        <row r="1901">
          <cell r="A1901" t="str">
            <v>SABCSQDIMO201</v>
          </cell>
        </row>
        <row r="1902">
          <cell r="A1902" t="str">
            <v>CMRUCT21120</v>
          </cell>
        </row>
        <row r="1903">
          <cell r="A1903" t="str">
            <v>CMRLPT23004</v>
          </cell>
        </row>
        <row r="1904">
          <cell r="A1904" t="str">
            <v>CMRUCT20105</v>
          </cell>
        </row>
        <row r="1905">
          <cell r="A1905" t="str">
            <v>CMRLPT24007</v>
          </cell>
        </row>
        <row r="1906">
          <cell r="A1906" t="str">
            <v>CMRUCT23005</v>
          </cell>
        </row>
        <row r="1907">
          <cell r="A1907" t="str">
            <v>CMRLPT23175</v>
          </cell>
        </row>
        <row r="1908">
          <cell r="A1908" t="str">
            <v>CMRUCT23152</v>
          </cell>
        </row>
        <row r="1909">
          <cell r="A1909" t="str">
            <v>CMRUCT23111</v>
          </cell>
        </row>
        <row r="1910">
          <cell r="A1910" t="str">
            <v>CMRUCT24008</v>
          </cell>
        </row>
        <row r="1911">
          <cell r="A1911" t="str">
            <v>CMRUCT23171</v>
          </cell>
        </row>
        <row r="1912">
          <cell r="A1912" t="str">
            <v>CMRUCT19080</v>
          </cell>
        </row>
        <row r="1913">
          <cell r="A1913" t="str">
            <v>CMRUCT23286</v>
          </cell>
        </row>
        <row r="1914">
          <cell r="A1914" t="str">
            <v>CMRLPT23090</v>
          </cell>
        </row>
        <row r="1915">
          <cell r="A1915" t="str">
            <v>CMRLPT24056</v>
          </cell>
        </row>
        <row r="1916">
          <cell r="A1916" t="str">
            <v>CMRLPT23246</v>
          </cell>
        </row>
        <row r="1917">
          <cell r="A1917" t="str">
            <v>CMRLPT22063</v>
          </cell>
        </row>
        <row r="1918">
          <cell r="A1918" t="str">
            <v>CMRLPT21148</v>
          </cell>
        </row>
        <row r="1919">
          <cell r="A1919" t="str">
            <v>CMRLPT19171</v>
          </cell>
        </row>
        <row r="1920">
          <cell r="A1920" t="str">
            <v>CMRUCT23222</v>
          </cell>
        </row>
        <row r="1921">
          <cell r="A1921" t="str">
            <v>CMRLPT19160</v>
          </cell>
        </row>
        <row r="1922">
          <cell r="A1922" t="str">
            <v>CMRLPT20043</v>
          </cell>
        </row>
        <row r="1923">
          <cell r="A1923" t="str">
            <v>CMRLPT20003</v>
          </cell>
        </row>
        <row r="1924">
          <cell r="A1924" t="str">
            <v>CMRUCT20126</v>
          </cell>
        </row>
        <row r="1925">
          <cell r="A1925" t="str">
            <v>CMRUCT23110</v>
          </cell>
        </row>
        <row r="1926">
          <cell r="A1926" t="str">
            <v>CMRLPT23097</v>
          </cell>
        </row>
        <row r="1927">
          <cell r="A1927" t="str">
            <v>CMRUCT23282</v>
          </cell>
        </row>
        <row r="1928">
          <cell r="A1928" t="str">
            <v>CMRLPT23102</v>
          </cell>
        </row>
        <row r="1929">
          <cell r="A1929" t="str">
            <v>CMRLPT20020</v>
          </cell>
        </row>
        <row r="1930">
          <cell r="A1930" t="str">
            <v>CMRUCT23195</v>
          </cell>
        </row>
        <row r="1931">
          <cell r="A1931" t="str">
            <v>CMRLPT22056</v>
          </cell>
        </row>
        <row r="1932">
          <cell r="A1932" t="str">
            <v>CMRLPT23165</v>
          </cell>
        </row>
        <row r="1933">
          <cell r="A1933" t="str">
            <v>CMRLPT19236</v>
          </cell>
        </row>
        <row r="1934">
          <cell r="A1934" t="str">
            <v>CMRLPT21123</v>
          </cell>
        </row>
        <row r="1935">
          <cell r="A1935" t="str">
            <v>CMRLPT23110</v>
          </cell>
        </row>
        <row r="1936">
          <cell r="A1936" t="str">
            <v>CMRUCT24118</v>
          </cell>
        </row>
        <row r="1937">
          <cell r="A1937" t="str">
            <v>CMRLPT24116</v>
          </cell>
        </row>
        <row r="1938">
          <cell r="A1938" t="str">
            <v>CMRUCT24122</v>
          </cell>
        </row>
        <row r="1939">
          <cell r="A1939" t="str">
            <v>CMRLPT19203</v>
          </cell>
        </row>
        <row r="1940">
          <cell r="A1940" t="str">
            <v>CMRLPT23156</v>
          </cell>
        </row>
        <row r="1941">
          <cell r="A1941" t="str">
            <v>CMRLPT20022</v>
          </cell>
        </row>
        <row r="1942">
          <cell r="A1942" t="str">
            <v>CMRLPT22141</v>
          </cell>
        </row>
        <row r="1943">
          <cell r="A1943" t="str">
            <v>CMRLPT19198</v>
          </cell>
        </row>
        <row r="1944">
          <cell r="A1944" t="str">
            <v>CMRLPT19162</v>
          </cell>
        </row>
        <row r="1945">
          <cell r="A1945" t="str">
            <v>CMRLPT22155</v>
          </cell>
        </row>
        <row r="1946">
          <cell r="A1946" t="str">
            <v>CMRUCT21057</v>
          </cell>
        </row>
        <row r="1947">
          <cell r="A1947" t="str">
            <v>CMRUCT20085</v>
          </cell>
        </row>
        <row r="1948">
          <cell r="A1948" t="str">
            <v>CMRLPT21066</v>
          </cell>
        </row>
        <row r="1949">
          <cell r="A1949" t="str">
            <v>CMRUCT20050</v>
          </cell>
        </row>
        <row r="1950">
          <cell r="A1950" t="str">
            <v>CMRTAB20337</v>
          </cell>
        </row>
        <row r="1951">
          <cell r="A1951" t="str">
            <v>CMRLPT22024</v>
          </cell>
        </row>
        <row r="1952">
          <cell r="A1952" t="str">
            <v>CMRUCT19113</v>
          </cell>
        </row>
        <row r="1953">
          <cell r="A1953" t="str">
            <v>CMRLPT23111</v>
          </cell>
        </row>
        <row r="1954">
          <cell r="A1954" t="str">
            <v>CMRLPT20069</v>
          </cell>
        </row>
        <row r="1955">
          <cell r="A1955" t="str">
            <v>CMRUCT23026</v>
          </cell>
        </row>
        <row r="1956">
          <cell r="A1956" t="str">
            <v>CMRLPT19359</v>
          </cell>
        </row>
        <row r="1957">
          <cell r="A1957" t="str">
            <v>CMRLPT23149</v>
          </cell>
        </row>
        <row r="1958">
          <cell r="A1958" t="str">
            <v>CMRLPT19288</v>
          </cell>
        </row>
        <row r="1959">
          <cell r="A1959" t="str">
            <v>CMRUCT23126</v>
          </cell>
        </row>
        <row r="1960">
          <cell r="A1960" t="str">
            <v>CMRLPT24120</v>
          </cell>
        </row>
        <row r="1961">
          <cell r="A1961" t="str">
            <v>CMRUCT22023</v>
          </cell>
        </row>
        <row r="1962">
          <cell r="A1962" t="str">
            <v>CMRLPT24183</v>
          </cell>
        </row>
        <row r="1963">
          <cell r="A1963" t="str">
            <v>CMRLPT23120</v>
          </cell>
        </row>
        <row r="1964">
          <cell r="A1964" t="str">
            <v>CMRLPT23298</v>
          </cell>
        </row>
        <row r="1965">
          <cell r="A1965" t="str">
            <v>CMRUCT24027</v>
          </cell>
        </row>
        <row r="1966">
          <cell r="A1966" t="str">
            <v>CMRLPT22118</v>
          </cell>
        </row>
        <row r="1967">
          <cell r="A1967" t="str">
            <v>CMRLPT19226</v>
          </cell>
        </row>
        <row r="1968">
          <cell r="A1968" t="str">
            <v>CMRUCT23188</v>
          </cell>
        </row>
        <row r="1969">
          <cell r="A1969" t="str">
            <v>CMRTAB20338</v>
          </cell>
        </row>
        <row r="1970">
          <cell r="A1970" t="str">
            <v>CMRUCT22065</v>
          </cell>
        </row>
        <row r="1971">
          <cell r="A1971" t="str">
            <v>CMRUCT23090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CMRUCT24110</v>
          </cell>
        </row>
        <row r="3">
          <cell r="A3" t="str">
            <v>CMRUCT23103</v>
          </cell>
        </row>
        <row r="4">
          <cell r="A4" t="str">
            <v>CMRUCT22020</v>
          </cell>
        </row>
        <row r="5">
          <cell r="A5" t="str">
            <v>CMRLPT19296</v>
          </cell>
        </row>
        <row r="6">
          <cell r="A6" t="str">
            <v>CMRLPT21021</v>
          </cell>
        </row>
        <row r="7">
          <cell r="A7" t="str">
            <v>CMRLPT23156</v>
          </cell>
        </row>
        <row r="8">
          <cell r="A8" t="str">
            <v>CMRUCT23164</v>
          </cell>
        </row>
        <row r="9">
          <cell r="A9" t="str">
            <v>CMRUCT21075</v>
          </cell>
        </row>
        <row r="10">
          <cell r="A10" t="str">
            <v>CMRUCT21041</v>
          </cell>
        </row>
        <row r="11">
          <cell r="A11" t="str">
            <v>CMRLPT19167</v>
          </cell>
        </row>
        <row r="12">
          <cell r="A12" t="str">
            <v>CMRUCT23102</v>
          </cell>
        </row>
        <row r="13">
          <cell r="A13" t="str">
            <v>CMRUCT21010</v>
          </cell>
        </row>
        <row r="14">
          <cell r="A14" t="str">
            <v>CMRUCT23010</v>
          </cell>
        </row>
        <row r="15">
          <cell r="A15" t="str">
            <v>CMRUCT23199</v>
          </cell>
        </row>
        <row r="16">
          <cell r="A16" t="str">
            <v>CMRLPT23146</v>
          </cell>
        </row>
        <row r="17">
          <cell r="A17" t="str">
            <v>CMRLPT23034</v>
          </cell>
        </row>
        <row r="18">
          <cell r="A18" t="str">
            <v>CMRLPT22204</v>
          </cell>
        </row>
        <row r="19">
          <cell r="A19" t="str">
            <v>CMRUCT23116</v>
          </cell>
        </row>
        <row r="20">
          <cell r="A20" t="str">
            <v>CMRLPT22046</v>
          </cell>
        </row>
        <row r="21">
          <cell r="A21" t="str">
            <v>SABCMOS104</v>
          </cell>
        </row>
        <row r="22">
          <cell r="A22" t="str">
            <v>SABCBICRM101</v>
          </cell>
        </row>
        <row r="23">
          <cell r="A23" t="str">
            <v>CMRLPT20106</v>
          </cell>
        </row>
        <row r="24">
          <cell r="A24" t="str">
            <v>CMRLPT20019</v>
          </cell>
        </row>
        <row r="25">
          <cell r="A25" t="str">
            <v>CMRLPT22042</v>
          </cell>
        </row>
        <row r="26">
          <cell r="A26" t="str">
            <v>CMRLPT23319</v>
          </cell>
        </row>
        <row r="27">
          <cell r="A27" t="str">
            <v>CMRLPT24017</v>
          </cell>
        </row>
        <row r="28">
          <cell r="A28" t="str">
            <v>CMRUCT19073</v>
          </cell>
        </row>
        <row r="29">
          <cell r="A29" t="str">
            <v>CMRUCT19009</v>
          </cell>
        </row>
        <row r="30">
          <cell r="A30" t="str">
            <v>CMRLPT21113</v>
          </cell>
        </row>
        <row r="31">
          <cell r="A31" t="str">
            <v>BALIGLPI005</v>
          </cell>
        </row>
        <row r="32">
          <cell r="A32" t="str">
            <v>CMRUCT22139</v>
          </cell>
        </row>
        <row r="33">
          <cell r="A33" t="str">
            <v>CMRUCT19139</v>
          </cell>
        </row>
        <row r="34">
          <cell r="A34" t="str">
            <v>CMRUCT23032</v>
          </cell>
        </row>
        <row r="35">
          <cell r="A35" t="str">
            <v>CMRUCT23169</v>
          </cell>
        </row>
        <row r="36">
          <cell r="A36" t="str">
            <v>CMRUCT21092</v>
          </cell>
        </row>
        <row r="37">
          <cell r="A37" t="str">
            <v>CMRLPT21032</v>
          </cell>
        </row>
        <row r="38">
          <cell r="A38" t="str">
            <v>mesfiltkoum</v>
          </cell>
        </row>
        <row r="39">
          <cell r="A39" t="str">
            <v>CMRLPT21154</v>
          </cell>
        </row>
        <row r="40">
          <cell r="A40" t="str">
            <v>CMRLPT23104</v>
          </cell>
        </row>
        <row r="41">
          <cell r="A41" t="str">
            <v>CMRUCT24122</v>
          </cell>
        </row>
        <row r="42">
          <cell r="A42" t="str">
            <v>SABCVPRX105</v>
          </cell>
        </row>
        <row r="43">
          <cell r="A43" t="str">
            <v>CMRLPT23070</v>
          </cell>
        </row>
        <row r="44">
          <cell r="A44" t="str">
            <v>CMRUCT21094</v>
          </cell>
        </row>
        <row r="45">
          <cell r="A45" t="str">
            <v>CMRUCT22099</v>
          </cell>
        </row>
        <row r="46">
          <cell r="A46" t="str">
            <v>CMRLPT19179</v>
          </cell>
        </row>
        <row r="47">
          <cell r="A47" t="str">
            <v>CMRLPT21158</v>
          </cell>
        </row>
        <row r="48">
          <cell r="A48" t="str">
            <v>CMRLPT19230</v>
          </cell>
        </row>
        <row r="49">
          <cell r="A49" t="str">
            <v>CMRLPT23161</v>
          </cell>
        </row>
        <row r="50">
          <cell r="A50" t="str">
            <v>SOCAHUSKY101</v>
          </cell>
        </row>
        <row r="51">
          <cell r="A51" t="str">
            <v>LDSDATABASE</v>
          </cell>
        </row>
        <row r="52">
          <cell r="A52" t="str">
            <v>silos1</v>
          </cell>
        </row>
        <row r="53">
          <cell r="A53" t="str">
            <v>CMRUCT19145</v>
          </cell>
        </row>
        <row r="54">
          <cell r="A54" t="str">
            <v>CMRUCT19072</v>
          </cell>
        </row>
        <row r="55">
          <cell r="A55" t="str">
            <v>CMRUCT23025</v>
          </cell>
        </row>
        <row r="56">
          <cell r="A56" t="str">
            <v>BAFOMOS101</v>
          </cell>
        </row>
        <row r="57">
          <cell r="A57" t="str">
            <v>CMRUCT22054</v>
          </cell>
        </row>
        <row r="58">
          <cell r="A58" t="str">
            <v>CMRLPT20048</v>
          </cell>
        </row>
        <row r="59">
          <cell r="A59" t="str">
            <v>CMRLPT23301</v>
          </cell>
        </row>
        <row r="60">
          <cell r="A60" t="str">
            <v>CMRUCT23301</v>
          </cell>
        </row>
        <row r="61">
          <cell r="A61" t="str">
            <v>CMRUCT23308</v>
          </cell>
        </row>
        <row r="62">
          <cell r="A62" t="str">
            <v>mescondgarou</v>
          </cell>
        </row>
        <row r="63">
          <cell r="A63" t="str">
            <v>CMRUCT22029</v>
          </cell>
        </row>
        <row r="64">
          <cell r="A64" t="str">
            <v>CMRUCT21059</v>
          </cell>
        </row>
        <row r="65">
          <cell r="A65" t="str">
            <v>mescondydeubg</v>
          </cell>
        </row>
        <row r="66">
          <cell r="A66" t="str">
            <v>CMRUCT24090</v>
          </cell>
        </row>
        <row r="67">
          <cell r="A67" t="str">
            <v>CMRUCT23239</v>
          </cell>
        </row>
        <row r="68">
          <cell r="A68" t="str">
            <v>CMRLPT24116</v>
          </cell>
        </row>
        <row r="69">
          <cell r="A69" t="str">
            <v>CMRLPT24094</v>
          </cell>
        </row>
        <row r="70">
          <cell r="A70" t="str">
            <v>SABCVPRX102</v>
          </cell>
        </row>
        <row r="71">
          <cell r="A71" t="str">
            <v>CMRLPT23203</v>
          </cell>
        </row>
        <row r="72">
          <cell r="A72" t="str">
            <v>CMRUCT19019</v>
          </cell>
        </row>
        <row r="73">
          <cell r="A73" t="str">
            <v>yaousin002</v>
          </cell>
        </row>
        <row r="74">
          <cell r="A74" t="str">
            <v>CMRLPT21143</v>
          </cell>
        </row>
        <row r="75">
          <cell r="A75" t="str">
            <v>CMRUCT23048</v>
          </cell>
        </row>
        <row r="76">
          <cell r="A76" t="str">
            <v>CMRLPT19248</v>
          </cell>
        </row>
        <row r="77">
          <cell r="A77" t="str">
            <v>CMRLPT19269</v>
          </cell>
        </row>
        <row r="78">
          <cell r="A78" t="str">
            <v>CMRUCT20070</v>
          </cell>
        </row>
        <row r="79">
          <cell r="A79" t="str">
            <v>CMRUCT23150</v>
          </cell>
        </row>
        <row r="80">
          <cell r="A80" t="str">
            <v>CMRLPT22066</v>
          </cell>
        </row>
        <row r="81">
          <cell r="A81" t="str">
            <v>CMRUCT20052</v>
          </cell>
        </row>
        <row r="82">
          <cell r="A82" t="str">
            <v>CMRUCT24048</v>
          </cell>
        </row>
        <row r="83">
          <cell r="A83" t="str">
            <v>CMRUCT23050</v>
          </cell>
        </row>
        <row r="84">
          <cell r="A84" t="str">
            <v>SABCMMIX101</v>
          </cell>
        </row>
        <row r="85">
          <cell r="A85" t="str">
            <v>CMRLPT23267</v>
          </cell>
        </row>
        <row r="86">
          <cell r="A86" t="str">
            <v>CMRLPT22068</v>
          </cell>
        </row>
        <row r="87">
          <cell r="A87" t="str">
            <v>CMRLPT20061</v>
          </cell>
        </row>
        <row r="88">
          <cell r="A88" t="str">
            <v>CMRUCT24047</v>
          </cell>
        </row>
        <row r="89">
          <cell r="A89" t="str">
            <v>CMRUCT23059</v>
          </cell>
        </row>
        <row r="90">
          <cell r="A90" t="str">
            <v>CMRUCT23167</v>
          </cell>
        </row>
        <row r="91">
          <cell r="A91" t="str">
            <v>CMRUCT20105</v>
          </cell>
        </row>
        <row r="92">
          <cell r="A92" t="str">
            <v>CMRUCT23097</v>
          </cell>
        </row>
        <row r="93">
          <cell r="A93" t="str">
            <v>CMRLPT24015</v>
          </cell>
        </row>
        <row r="94">
          <cell r="A94" t="str">
            <v>CMRLPT24031</v>
          </cell>
        </row>
        <row r="95">
          <cell r="A95" t="str">
            <v>CMRUCT22126</v>
          </cell>
        </row>
        <row r="96">
          <cell r="A96" t="str">
            <v>CMRLPT23189</v>
          </cell>
        </row>
        <row r="97">
          <cell r="A97" t="str">
            <v>CMRLPT22022</v>
          </cell>
        </row>
        <row r="98">
          <cell r="A98" t="str">
            <v>CMRLPT19316</v>
          </cell>
        </row>
        <row r="99">
          <cell r="A99" t="str">
            <v>CMRLPT23264</v>
          </cell>
        </row>
        <row r="100">
          <cell r="A100" t="str">
            <v>CMRLPT20100</v>
          </cell>
        </row>
        <row r="101">
          <cell r="A101" t="str">
            <v>CMRLPT22151</v>
          </cell>
        </row>
        <row r="102">
          <cell r="A102" t="str">
            <v>NDOKMOS101</v>
          </cell>
        </row>
        <row r="103">
          <cell r="A103" t="str">
            <v>CMRUCT19025</v>
          </cell>
        </row>
        <row r="104">
          <cell r="A104" t="str">
            <v>CMRUCT23238</v>
          </cell>
        </row>
        <row r="105">
          <cell r="A105" t="str">
            <v>CMRUCT20005</v>
          </cell>
        </row>
        <row r="106">
          <cell r="A106" t="str">
            <v>SABCBPC101</v>
          </cell>
        </row>
        <row r="107">
          <cell r="A107" t="str">
            <v>CMRLPT22051</v>
          </cell>
        </row>
        <row r="108">
          <cell r="A108" t="str">
            <v>CMRLPT23194</v>
          </cell>
        </row>
        <row r="109">
          <cell r="A109" t="str">
            <v>CMRUCT23015</v>
          </cell>
        </row>
        <row r="110">
          <cell r="A110" t="str">
            <v>CMRUCT20094</v>
          </cell>
        </row>
        <row r="111">
          <cell r="A111" t="str">
            <v>CMRUCT23123</v>
          </cell>
        </row>
        <row r="112">
          <cell r="A112" t="str">
            <v>CMRLPT23018</v>
          </cell>
        </row>
        <row r="113">
          <cell r="A113" t="str">
            <v>CMRLPT23270</v>
          </cell>
        </row>
        <row r="114">
          <cell r="A114" t="str">
            <v>CMRLPT21148</v>
          </cell>
        </row>
        <row r="115">
          <cell r="A115" t="str">
            <v>CMRLPT24085</v>
          </cell>
        </row>
        <row r="116">
          <cell r="A116" t="str">
            <v>SABCDHCP102</v>
          </cell>
        </row>
        <row r="117">
          <cell r="A117" t="str">
            <v>CMRLPT21019</v>
          </cell>
        </row>
        <row r="118">
          <cell r="A118" t="str">
            <v>CMRLPT24093</v>
          </cell>
        </row>
        <row r="119">
          <cell r="A119" t="str">
            <v>CMRLPT19236</v>
          </cell>
        </row>
        <row r="120">
          <cell r="A120" t="str">
            <v>CMRLPT24103</v>
          </cell>
        </row>
        <row r="121">
          <cell r="A121" t="str">
            <v>CMRLPT23180</v>
          </cell>
        </row>
        <row r="122">
          <cell r="A122" t="str">
            <v>cmruct22110</v>
          </cell>
        </row>
        <row r="123">
          <cell r="A123" t="str">
            <v>CMRLPT24177</v>
          </cell>
        </row>
        <row r="124">
          <cell r="A124" t="str">
            <v>CMRUCT20097</v>
          </cell>
        </row>
        <row r="125">
          <cell r="A125" t="str">
            <v>CMRLPT22117</v>
          </cell>
        </row>
        <row r="126">
          <cell r="A126" t="str">
            <v>BONAUPCUT101</v>
          </cell>
        </row>
        <row r="127">
          <cell r="A127" t="str">
            <v>CMRLPT22007</v>
          </cell>
        </row>
        <row r="128">
          <cell r="A128" t="str">
            <v>YAOUPCUT001</v>
          </cell>
        </row>
        <row r="129">
          <cell r="A129" t="str">
            <v>CMRUCT19087</v>
          </cell>
        </row>
        <row r="130">
          <cell r="A130" t="str">
            <v>CMRUCT20155</v>
          </cell>
        </row>
        <row r="131">
          <cell r="A131" t="str">
            <v>SOCASOFT101</v>
          </cell>
        </row>
        <row r="132">
          <cell r="A132" t="str">
            <v>CMRLPT21151</v>
          </cell>
        </row>
        <row r="133">
          <cell r="A133" t="str">
            <v>CMRLPT23290</v>
          </cell>
        </row>
        <row r="134">
          <cell r="A134" t="str">
            <v>CMRUCT23322</v>
          </cell>
        </row>
        <row r="135">
          <cell r="A135" t="str">
            <v>CM01BI101</v>
          </cell>
        </row>
        <row r="136">
          <cell r="A136" t="str">
            <v>CMRLPT23131</v>
          </cell>
        </row>
        <row r="137">
          <cell r="A137" t="str">
            <v>CMRLPT24051</v>
          </cell>
        </row>
        <row r="138">
          <cell r="A138" t="str">
            <v>CMRLPT23148</v>
          </cell>
        </row>
        <row r="139">
          <cell r="A139" t="str">
            <v>CMRLPT23226</v>
          </cell>
        </row>
        <row r="140">
          <cell r="A140" t="str">
            <v>CMRLPT23099</v>
          </cell>
        </row>
        <row r="141">
          <cell r="A141" t="str">
            <v>CMRLPT22053</v>
          </cell>
        </row>
        <row r="142">
          <cell r="A142" t="str">
            <v>CMRUCT22034</v>
          </cell>
        </row>
        <row r="143">
          <cell r="A143" t="str">
            <v>CMRLPT21088</v>
          </cell>
        </row>
        <row r="144">
          <cell r="A144" t="str">
            <v>CMRUCT23124</v>
          </cell>
        </row>
        <row r="145">
          <cell r="A145" t="str">
            <v>CMRLPT21064</v>
          </cell>
        </row>
        <row r="146">
          <cell r="A146" t="str">
            <v>CMRUCT20037</v>
          </cell>
        </row>
        <row r="147">
          <cell r="A147" t="str">
            <v>CMRLPT19005</v>
          </cell>
        </row>
        <row r="148">
          <cell r="A148" t="str">
            <v>SABCDIMO103</v>
          </cell>
        </row>
        <row r="149">
          <cell r="A149" t="str">
            <v>SABCSQELO201</v>
          </cell>
        </row>
        <row r="150">
          <cell r="A150" t="str">
            <v>CMRLPT23077</v>
          </cell>
        </row>
        <row r="151">
          <cell r="A151" t="str">
            <v>CMRUCT22015</v>
          </cell>
        </row>
        <row r="152">
          <cell r="A152" t="str">
            <v>CMRLPT22032</v>
          </cell>
        </row>
        <row r="153">
          <cell r="A153" t="str">
            <v>CMRUCT19128</v>
          </cell>
        </row>
        <row r="154">
          <cell r="A154" t="str">
            <v>CMRUCT23176</v>
          </cell>
        </row>
        <row r="155">
          <cell r="A155" t="str">
            <v>CMRUCT21081</v>
          </cell>
        </row>
        <row r="156">
          <cell r="A156" t="str">
            <v>CMRUCT22072</v>
          </cell>
        </row>
        <row r="157">
          <cell r="A157" t="str">
            <v>CMRUCT21067</v>
          </cell>
        </row>
        <row r="158">
          <cell r="A158" t="str">
            <v>CMRLPT22009</v>
          </cell>
        </row>
        <row r="159">
          <cell r="A159" t="str">
            <v>CMRLPT20002</v>
          </cell>
        </row>
        <row r="160">
          <cell r="A160" t="str">
            <v>CMRLPT22136</v>
          </cell>
        </row>
        <row r="161">
          <cell r="A161" t="str">
            <v>CMRUCT20092</v>
          </cell>
        </row>
        <row r="162">
          <cell r="A162" t="str">
            <v>CMRLPT23001</v>
          </cell>
        </row>
        <row r="163">
          <cell r="A163" t="str">
            <v>CMRLPT21129</v>
          </cell>
        </row>
        <row r="164">
          <cell r="A164" t="str">
            <v>CMRLPT19177</v>
          </cell>
        </row>
        <row r="165">
          <cell r="A165" t="str">
            <v>CMRUCT21129</v>
          </cell>
        </row>
        <row r="166">
          <cell r="A166" t="str">
            <v>CMRLPT23246</v>
          </cell>
        </row>
        <row r="167">
          <cell r="A167" t="str">
            <v>CMRUCT21035</v>
          </cell>
        </row>
        <row r="168">
          <cell r="A168" t="str">
            <v>CMRLPT19330</v>
          </cell>
        </row>
        <row r="169">
          <cell r="A169" t="str">
            <v>CMRLPT24115</v>
          </cell>
        </row>
        <row r="170">
          <cell r="A170" t="str">
            <v>CMRLPT20025</v>
          </cell>
        </row>
        <row r="171">
          <cell r="A171" t="str">
            <v>CMRLPT24016</v>
          </cell>
        </row>
        <row r="172">
          <cell r="A172" t="str">
            <v>CMRLPT21012</v>
          </cell>
        </row>
        <row r="173">
          <cell r="A173" t="str">
            <v>CMRUCT23019</v>
          </cell>
        </row>
        <row r="174">
          <cell r="A174" t="str">
            <v>CMRUCT21027</v>
          </cell>
        </row>
        <row r="175">
          <cell r="A175" t="str">
            <v>CMRLPT24001</v>
          </cell>
        </row>
        <row r="176">
          <cell r="A176" t="str">
            <v>GUINUPCUT101</v>
          </cell>
        </row>
        <row r="177">
          <cell r="A177" t="str">
            <v>CMRLPT22087</v>
          </cell>
        </row>
        <row r="178">
          <cell r="A178" t="str">
            <v>SABCMEC101</v>
          </cell>
        </row>
        <row r="179">
          <cell r="A179" t="str">
            <v>CMRLPT24111</v>
          </cell>
        </row>
        <row r="180">
          <cell r="A180" t="str">
            <v>CMRLPT23225</v>
          </cell>
        </row>
        <row r="181">
          <cell r="A181" t="str">
            <v>CMRUCT24159</v>
          </cell>
        </row>
        <row r="182">
          <cell r="A182" t="str">
            <v>CMRLPT24159</v>
          </cell>
        </row>
        <row r="183">
          <cell r="A183" t="str">
            <v>SABCFUTU601</v>
          </cell>
        </row>
        <row r="184">
          <cell r="A184" t="str">
            <v>CMRLPT20011</v>
          </cell>
        </row>
        <row r="185">
          <cell r="A185" t="str">
            <v>CMRLPT23071</v>
          </cell>
        </row>
        <row r="186">
          <cell r="A186" t="str">
            <v>CMRLPT21165</v>
          </cell>
        </row>
        <row r="187">
          <cell r="A187" t="str">
            <v>SABCTSE102</v>
          </cell>
        </row>
        <row r="188">
          <cell r="A188" t="str">
            <v>CMRUCT23247</v>
          </cell>
        </row>
        <row r="189">
          <cell r="A189" t="str">
            <v>YAOUDOMC002</v>
          </cell>
        </row>
        <row r="190">
          <cell r="A190" t="str">
            <v>CMRLPT22215</v>
          </cell>
        </row>
        <row r="191">
          <cell r="A191" t="str">
            <v>CMRUCT21099</v>
          </cell>
        </row>
        <row r="192">
          <cell r="A192" t="str">
            <v>CMRLPT22074</v>
          </cell>
        </row>
        <row r="193">
          <cell r="A193" t="str">
            <v>CMRUCT20146</v>
          </cell>
        </row>
        <row r="194">
          <cell r="A194" t="str">
            <v>CMRUCT23221</v>
          </cell>
        </row>
        <row r="195">
          <cell r="A195" t="str">
            <v>CMRLPT24135</v>
          </cell>
        </row>
        <row r="196">
          <cell r="A196" t="str">
            <v>CMRLPT23165</v>
          </cell>
        </row>
        <row r="197">
          <cell r="A197" t="str">
            <v>CMRUCT24064</v>
          </cell>
        </row>
        <row r="198">
          <cell r="A198" t="str">
            <v>mescavesyde</v>
          </cell>
        </row>
        <row r="199">
          <cell r="A199" t="str">
            <v>CMRLPT21104</v>
          </cell>
        </row>
        <row r="200">
          <cell r="A200" t="str">
            <v>CMRLPT23135</v>
          </cell>
        </row>
        <row r="201">
          <cell r="A201" t="str">
            <v>CMRUCT24014</v>
          </cell>
        </row>
        <row r="202">
          <cell r="A202" t="str">
            <v>SABCUPCUT101</v>
          </cell>
        </row>
        <row r="203">
          <cell r="A203" t="str">
            <v>CMRLPT22027</v>
          </cell>
        </row>
        <row r="204">
          <cell r="A204" t="str">
            <v>CMRLPT21095</v>
          </cell>
        </row>
        <row r="205">
          <cell r="A205" t="str">
            <v>CMRUCT24111</v>
          </cell>
        </row>
        <row r="206">
          <cell r="A206" t="str">
            <v>AKWAPDDK101</v>
          </cell>
        </row>
        <row r="207">
          <cell r="A207" t="str">
            <v>CMRLPT24003</v>
          </cell>
        </row>
        <row r="208">
          <cell r="A208" t="str">
            <v>CMRLPT23100</v>
          </cell>
        </row>
        <row r="209">
          <cell r="A209" t="str">
            <v>CMRUCT24023</v>
          </cell>
        </row>
        <row r="210">
          <cell r="A210" t="str">
            <v>CMRLPT19187</v>
          </cell>
        </row>
        <row r="211">
          <cell r="A211" t="str">
            <v>SABCSQCAIS601</v>
          </cell>
        </row>
        <row r="212">
          <cell r="A212" t="str">
            <v>CMRLPT21130</v>
          </cell>
        </row>
        <row r="213">
          <cell r="A213" t="str">
            <v>CMRLPT21137</v>
          </cell>
        </row>
        <row r="214">
          <cell r="A214" t="str">
            <v>CMRUCT20066</v>
          </cell>
        </row>
        <row r="215">
          <cell r="A215" t="str">
            <v>CMRUCT23125</v>
          </cell>
        </row>
        <row r="216">
          <cell r="A216" t="str">
            <v>SABCWIFI601</v>
          </cell>
        </row>
        <row r="217">
          <cell r="A217" t="str">
            <v>BALITATT001</v>
          </cell>
        </row>
        <row r="218">
          <cell r="A218" t="str">
            <v>CMRUCT20079</v>
          </cell>
        </row>
        <row r="219">
          <cell r="A219" t="str">
            <v>CMRUCT24095</v>
          </cell>
        </row>
        <row r="220">
          <cell r="A220" t="str">
            <v>CMRLPT19336</v>
          </cell>
        </row>
        <row r="221">
          <cell r="A221" t="str">
            <v>SABCASCO101</v>
          </cell>
        </row>
        <row r="222">
          <cell r="A222" t="str">
            <v>CMRUCT23090</v>
          </cell>
        </row>
        <row r="223">
          <cell r="A223" t="str">
            <v>CMRLPT21120</v>
          </cell>
        </row>
        <row r="224">
          <cell r="A224" t="str">
            <v>CMRLPT24149</v>
          </cell>
        </row>
        <row r="225">
          <cell r="A225" t="str">
            <v>CMRUCT22098</v>
          </cell>
        </row>
        <row r="226">
          <cell r="A226" t="str">
            <v>CMRUCT22013</v>
          </cell>
        </row>
        <row r="227">
          <cell r="A227" t="str">
            <v>CMRLPT24029</v>
          </cell>
        </row>
        <row r="228">
          <cell r="A228" t="str">
            <v>CMRLPT23155</v>
          </cell>
        </row>
        <row r="229">
          <cell r="A229" t="str">
            <v>CMRLPT21069</v>
          </cell>
        </row>
        <row r="230">
          <cell r="A230" t="str">
            <v>CMRLPT20077</v>
          </cell>
        </row>
        <row r="231">
          <cell r="A231" t="str">
            <v>CMRLPT19045</v>
          </cell>
        </row>
        <row r="232">
          <cell r="A232" t="str">
            <v>CMRLPT20051</v>
          </cell>
        </row>
        <row r="233">
          <cell r="A233" t="str">
            <v>CMRLPT23266</v>
          </cell>
        </row>
        <row r="234">
          <cell r="A234" t="str">
            <v>CMRLPT22060</v>
          </cell>
        </row>
        <row r="235">
          <cell r="A235" t="str">
            <v>CMRUCT24083</v>
          </cell>
        </row>
        <row r="236">
          <cell r="A236" t="str">
            <v>CMRUCT24076</v>
          </cell>
        </row>
        <row r="237">
          <cell r="A237" t="str">
            <v>CMRUCT22085</v>
          </cell>
        </row>
        <row r="238">
          <cell r="A238" t="str">
            <v>CMRLPT24049</v>
          </cell>
        </row>
        <row r="239">
          <cell r="A239" t="str">
            <v>CMRLPT23011</v>
          </cell>
        </row>
        <row r="240">
          <cell r="A240" t="str">
            <v>CMRLPT19242</v>
          </cell>
        </row>
        <row r="241">
          <cell r="A241" t="str">
            <v>CMRUCT23087</v>
          </cell>
        </row>
        <row r="242">
          <cell r="A242" t="str">
            <v>CMRLPT22034</v>
          </cell>
        </row>
        <row r="243">
          <cell r="A243" t="str">
            <v>SABCIA601</v>
          </cell>
        </row>
        <row r="244">
          <cell r="A244" t="str">
            <v>CMRLPT23234</v>
          </cell>
        </row>
        <row r="245">
          <cell r="A245" t="str">
            <v>CMRLPT19358</v>
          </cell>
        </row>
        <row r="246">
          <cell r="A246" t="str">
            <v>CMRLPT22013</v>
          </cell>
        </row>
        <row r="247">
          <cell r="A247" t="str">
            <v>CMRLPT21072</v>
          </cell>
        </row>
        <row r="248">
          <cell r="A248" t="str">
            <v>BALILIMS202</v>
          </cell>
        </row>
        <row r="249">
          <cell r="A249" t="str">
            <v>CMRUCT24021</v>
          </cell>
        </row>
        <row r="250">
          <cell r="A250" t="str">
            <v>SABCEBICS102</v>
          </cell>
        </row>
        <row r="251">
          <cell r="A251" t="str">
            <v>CMRLPT24179</v>
          </cell>
        </row>
        <row r="252">
          <cell r="A252" t="str">
            <v>CMRLPT19169</v>
          </cell>
        </row>
        <row r="253">
          <cell r="A253" t="str">
            <v>CMRUCT22065</v>
          </cell>
        </row>
        <row r="254">
          <cell r="A254" t="str">
            <v>CMRUCT23196</v>
          </cell>
        </row>
        <row r="255">
          <cell r="A255" t="str">
            <v>CMRUCT24164</v>
          </cell>
        </row>
        <row r="256">
          <cell r="A256" t="str">
            <v>CMRLPT23195</v>
          </cell>
        </row>
        <row r="257">
          <cell r="A257" t="str">
            <v>CMRUCT22164</v>
          </cell>
        </row>
        <row r="258">
          <cell r="A258" t="str">
            <v>CMRUCT24062</v>
          </cell>
        </row>
        <row r="259">
          <cell r="A259" t="str">
            <v>CMRLPT23117</v>
          </cell>
        </row>
        <row r="260">
          <cell r="A260" t="str">
            <v>CMRUCT19234</v>
          </cell>
        </row>
        <row r="261">
          <cell r="A261" t="str">
            <v>CMRUCT21031</v>
          </cell>
        </row>
        <row r="262">
          <cell r="A262" t="str">
            <v>CMRUCT19113</v>
          </cell>
        </row>
        <row r="263">
          <cell r="A263" t="str">
            <v>CMRUCT22046</v>
          </cell>
        </row>
        <row r="264">
          <cell r="A264" t="str">
            <v>CMRLPT24071</v>
          </cell>
        </row>
        <row r="265">
          <cell r="A265" t="str">
            <v>CMRUCT24051</v>
          </cell>
        </row>
        <row r="266">
          <cell r="A266" t="str">
            <v>CMRUCT21048</v>
          </cell>
        </row>
        <row r="267">
          <cell r="A267" t="str">
            <v>CMRUCT24121</v>
          </cell>
        </row>
        <row r="268">
          <cell r="A268" t="str">
            <v>CMRUCT21016</v>
          </cell>
        </row>
        <row r="269">
          <cell r="A269" t="str">
            <v>CMRUCT19253</v>
          </cell>
        </row>
        <row r="270">
          <cell r="A270" t="str">
            <v>CMRUCT23137</v>
          </cell>
        </row>
        <row r="271">
          <cell r="A271" t="str">
            <v>CMRLPT22070</v>
          </cell>
        </row>
        <row r="272">
          <cell r="A272" t="str">
            <v>CMRUCT22140</v>
          </cell>
        </row>
        <row r="273">
          <cell r="A273" t="str">
            <v>SABCBI201</v>
          </cell>
        </row>
        <row r="274">
          <cell r="A274" t="str">
            <v>CMRUCT23009</v>
          </cell>
        </row>
        <row r="275">
          <cell r="A275" t="str">
            <v>CMRUCT21044</v>
          </cell>
        </row>
        <row r="276">
          <cell r="A276" t="str">
            <v>CMRLPT23125</v>
          </cell>
        </row>
        <row r="277">
          <cell r="A277" t="str">
            <v>YAOUVPRX101</v>
          </cell>
        </row>
        <row r="278">
          <cell r="A278" t="str">
            <v>CMRUCT20015</v>
          </cell>
        </row>
        <row r="279">
          <cell r="A279" t="str">
            <v>CMRLPT21146</v>
          </cell>
        </row>
        <row r="280">
          <cell r="A280" t="str">
            <v>CMRLPT22124</v>
          </cell>
        </row>
        <row r="281">
          <cell r="A281" t="str">
            <v>CMRLPT21041</v>
          </cell>
        </row>
        <row r="282">
          <cell r="A282" t="str">
            <v>SABCISO102</v>
          </cell>
        </row>
        <row r="283">
          <cell r="A283" t="str">
            <v>CMRUCT23054</v>
          </cell>
        </row>
        <row r="284">
          <cell r="A284" t="str">
            <v>SABCASSET601</v>
          </cell>
        </row>
        <row r="285">
          <cell r="A285" t="str">
            <v>CMRUCT20151</v>
          </cell>
        </row>
        <row r="286">
          <cell r="A286" t="str">
            <v>CMRUCT21130</v>
          </cell>
        </row>
        <row r="287">
          <cell r="A287" t="str">
            <v>CMRLPT21022</v>
          </cell>
        </row>
        <row r="288">
          <cell r="A288" t="str">
            <v>CMRUCT24026</v>
          </cell>
        </row>
        <row r="289">
          <cell r="A289" t="str">
            <v>SEMCUSIN001</v>
          </cell>
        </row>
        <row r="290">
          <cell r="A290" t="str">
            <v>CMRUCT19133</v>
          </cell>
        </row>
        <row r="291">
          <cell r="A291" t="str">
            <v>CMRUCT21112</v>
          </cell>
        </row>
        <row r="292">
          <cell r="A292" t="str">
            <v>CMRLPT23291</v>
          </cell>
        </row>
        <row r="293">
          <cell r="A293" t="str">
            <v>BAFODOMC002</v>
          </cell>
        </row>
        <row r="294">
          <cell r="A294" t="str">
            <v>CMRUCT19220</v>
          </cell>
        </row>
        <row r="295">
          <cell r="A295" t="str">
            <v>CMRLPT23082</v>
          </cell>
        </row>
        <row r="296">
          <cell r="A296" t="str">
            <v>BALILIMS401</v>
          </cell>
        </row>
        <row r="297">
          <cell r="A297" t="str">
            <v>CMRUCT24109</v>
          </cell>
        </row>
        <row r="298">
          <cell r="A298" t="str">
            <v>CMRUCT23145</v>
          </cell>
        </row>
        <row r="299">
          <cell r="A299" t="str">
            <v>CMRLPT24175</v>
          </cell>
        </row>
        <row r="300">
          <cell r="A300" t="str">
            <v>SABCMEC202</v>
          </cell>
        </row>
        <row r="301">
          <cell r="A301" t="str">
            <v>CMRUCT24049</v>
          </cell>
        </row>
        <row r="302">
          <cell r="A302" t="str">
            <v>CMRUCT23101</v>
          </cell>
        </row>
        <row r="303">
          <cell r="A303" t="str">
            <v>CMRUCT24040</v>
          </cell>
        </row>
        <row r="304">
          <cell r="A304" t="str">
            <v>CMRUCT19176</v>
          </cell>
        </row>
        <row r="305">
          <cell r="A305" t="str">
            <v>CMRUCT23205</v>
          </cell>
        </row>
        <row r="306">
          <cell r="A306" t="str">
            <v>CMRLPT22115</v>
          </cell>
        </row>
        <row r="307">
          <cell r="A307" t="str">
            <v>CMRLPT23023</v>
          </cell>
        </row>
        <row r="308">
          <cell r="A308" t="str">
            <v>CMRLPT21055</v>
          </cell>
        </row>
        <row r="309">
          <cell r="A309" t="str">
            <v>CMRLPT23209</v>
          </cell>
        </row>
        <row r="310">
          <cell r="A310" t="str">
            <v>cmruct22088</v>
          </cell>
        </row>
        <row r="311">
          <cell r="A311" t="str">
            <v>CMRUCT23294</v>
          </cell>
        </row>
        <row r="312">
          <cell r="A312" t="str">
            <v>CMRUCT24080</v>
          </cell>
        </row>
        <row r="313">
          <cell r="A313" t="str">
            <v>CMRLPT23278</v>
          </cell>
        </row>
        <row r="314">
          <cell r="A314" t="str">
            <v>CMRLPT21062</v>
          </cell>
        </row>
        <row r="315">
          <cell r="A315" t="str">
            <v>CMRUCT20114</v>
          </cell>
        </row>
        <row r="316">
          <cell r="A316" t="str">
            <v>CMRLPT24064</v>
          </cell>
        </row>
        <row r="317">
          <cell r="A317" t="str">
            <v>CMRUCT23220</v>
          </cell>
        </row>
        <row r="318">
          <cell r="A318" t="str">
            <v>CMRLPT23107</v>
          </cell>
        </row>
        <row r="319">
          <cell r="A319" t="str">
            <v>CMRUCT20009</v>
          </cell>
        </row>
        <row r="320">
          <cell r="A320" t="str">
            <v>CMRLPT20030</v>
          </cell>
        </row>
        <row r="321">
          <cell r="A321" t="str">
            <v>CMRLPT22181</v>
          </cell>
        </row>
        <row r="322">
          <cell r="A322" t="str">
            <v>CMRUCT22038</v>
          </cell>
        </row>
        <row r="323">
          <cell r="A323" t="str">
            <v>CMRUCT24017</v>
          </cell>
        </row>
        <row r="324">
          <cell r="A324" t="str">
            <v>CMRUCT23049</v>
          </cell>
        </row>
        <row r="325">
          <cell r="A325" t="str">
            <v>CMRLPT21068</v>
          </cell>
        </row>
        <row r="326">
          <cell r="A326" t="str">
            <v>CMRUCT23002</v>
          </cell>
        </row>
        <row r="327">
          <cell r="A327" t="str">
            <v>CMRUCT21120</v>
          </cell>
        </row>
        <row r="328">
          <cell r="A328" t="str">
            <v>CMRLPT20087</v>
          </cell>
        </row>
        <row r="329">
          <cell r="A329" t="str">
            <v>CMRUCT21005</v>
          </cell>
        </row>
        <row r="330">
          <cell r="A330" t="str">
            <v>SOCASHARG101</v>
          </cell>
        </row>
        <row r="331">
          <cell r="A331" t="str">
            <v>CMRUCT20134</v>
          </cell>
        </row>
        <row r="332">
          <cell r="A332" t="str">
            <v>CMRUCT19192</v>
          </cell>
        </row>
        <row r="333">
          <cell r="A333" t="str">
            <v>CMRLPT22079</v>
          </cell>
        </row>
        <row r="334">
          <cell r="A334" t="str">
            <v>CMRUCT23191</v>
          </cell>
        </row>
        <row r="335">
          <cell r="A335" t="str">
            <v>CMRLPT21059</v>
          </cell>
        </row>
        <row r="336">
          <cell r="A336" t="str">
            <v>CMRUCT22147</v>
          </cell>
        </row>
        <row r="337">
          <cell r="A337" t="str">
            <v>CMRUCT23241</v>
          </cell>
        </row>
        <row r="338">
          <cell r="A338" t="str">
            <v>CMRUCT22133</v>
          </cell>
        </row>
        <row r="339">
          <cell r="A339" t="str">
            <v>CMRUCT19140</v>
          </cell>
        </row>
        <row r="340">
          <cell r="A340" t="str">
            <v>CMRUCT23174</v>
          </cell>
        </row>
        <row r="341">
          <cell r="A341" t="str">
            <v>CMRUCT19110</v>
          </cell>
        </row>
        <row r="342">
          <cell r="A342" t="str">
            <v>CMRLPT23047</v>
          </cell>
        </row>
        <row r="343">
          <cell r="A343" t="str">
            <v>SABCKPI1031</v>
          </cell>
        </row>
        <row r="344">
          <cell r="A344" t="str">
            <v>CMRUCT24119</v>
          </cell>
        </row>
        <row r="345">
          <cell r="A345" t="str">
            <v>SABCRADI101</v>
          </cell>
        </row>
        <row r="346">
          <cell r="A346" t="str">
            <v>CMRUCT21053</v>
          </cell>
        </row>
        <row r="347">
          <cell r="A347" t="str">
            <v>CMRLPT23043</v>
          </cell>
        </row>
        <row r="348">
          <cell r="A348" t="str">
            <v>CMRLPT23110</v>
          </cell>
        </row>
        <row r="349">
          <cell r="A349" t="str">
            <v>CMRUCT19012</v>
          </cell>
        </row>
        <row r="350">
          <cell r="A350" t="str">
            <v>CMRUCT23223</v>
          </cell>
        </row>
        <row r="351">
          <cell r="A351" t="str">
            <v>CMRLPT20012</v>
          </cell>
        </row>
        <row r="352">
          <cell r="A352" t="str">
            <v>CMRLPT23056</v>
          </cell>
        </row>
        <row r="353">
          <cell r="A353" t="str">
            <v>CMRUCT19002</v>
          </cell>
        </row>
        <row r="354">
          <cell r="A354" t="str">
            <v>CMRLPT22144</v>
          </cell>
        </row>
        <row r="355">
          <cell r="A355" t="str">
            <v>CMRLPT22165</v>
          </cell>
        </row>
        <row r="356">
          <cell r="A356" t="str">
            <v>CMRUCT23215</v>
          </cell>
        </row>
        <row r="357">
          <cell r="A357" t="str">
            <v>CMRUCT21052</v>
          </cell>
        </row>
        <row r="358">
          <cell r="A358" t="str">
            <v>CMRLPT20072</v>
          </cell>
        </row>
        <row r="359">
          <cell r="A359" t="str">
            <v>CMRLPT22150</v>
          </cell>
        </row>
        <row r="360">
          <cell r="A360" t="str">
            <v>SABCSQELO101</v>
          </cell>
        </row>
        <row r="361">
          <cell r="A361" t="str">
            <v>CMRUCT23255</v>
          </cell>
        </row>
        <row r="362">
          <cell r="A362" t="str">
            <v>CMRLPT23227</v>
          </cell>
        </row>
        <row r="363">
          <cell r="A363" t="str">
            <v>sabckpi606</v>
          </cell>
        </row>
        <row r="364">
          <cell r="A364" t="str">
            <v>SABCDIMO101</v>
          </cell>
        </row>
        <row r="365">
          <cell r="A365" t="str">
            <v>CMRLPT21128</v>
          </cell>
        </row>
        <row r="366">
          <cell r="A366" t="str">
            <v>CMRUCT24084</v>
          </cell>
        </row>
        <row r="367">
          <cell r="A367" t="str">
            <v>SABCGED105</v>
          </cell>
        </row>
        <row r="368">
          <cell r="A368" t="str">
            <v>BALILIMS003</v>
          </cell>
        </row>
        <row r="369">
          <cell r="A369" t="str">
            <v>CMRLPT21099</v>
          </cell>
        </row>
        <row r="370">
          <cell r="A370" t="str">
            <v>CMRUCT23306</v>
          </cell>
        </row>
        <row r="371">
          <cell r="A371" t="str">
            <v>CMRLPT20056</v>
          </cell>
        </row>
        <row r="372">
          <cell r="A372" t="str">
            <v>CMRUCT23106</v>
          </cell>
        </row>
        <row r="373">
          <cell r="A373" t="str">
            <v>CMRLPT21138</v>
          </cell>
        </row>
        <row r="374">
          <cell r="A374" t="str">
            <v>CMRUCT23034</v>
          </cell>
        </row>
        <row r="375">
          <cell r="A375" t="str">
            <v>CMRLPT24193</v>
          </cell>
        </row>
        <row r="376">
          <cell r="A376" t="str">
            <v>CMRUCT23162</v>
          </cell>
        </row>
        <row r="377">
          <cell r="A377" t="str">
            <v>CMRLPT23037</v>
          </cell>
        </row>
        <row r="378">
          <cell r="A378" t="str">
            <v>CMRUCT22116</v>
          </cell>
        </row>
        <row r="379">
          <cell r="A379" t="str">
            <v>CMRUCT23227</v>
          </cell>
        </row>
        <row r="380">
          <cell r="A380" t="str">
            <v>CMRUCT20076</v>
          </cell>
        </row>
        <row r="381">
          <cell r="A381" t="str">
            <v>CMRUCT23200</v>
          </cell>
        </row>
        <row r="382">
          <cell r="A382" t="str">
            <v>CMRUCT23300</v>
          </cell>
        </row>
        <row r="383">
          <cell r="A383" t="str">
            <v>CMRUCT22032</v>
          </cell>
        </row>
        <row r="384">
          <cell r="A384" t="str">
            <v>CMRLPT23320</v>
          </cell>
        </row>
        <row r="385">
          <cell r="A385" t="str">
            <v>cmruct23045</v>
          </cell>
        </row>
        <row r="386">
          <cell r="A386" t="str">
            <v>CMRUCT23022</v>
          </cell>
        </row>
        <row r="387">
          <cell r="A387" t="str">
            <v>CMRLPT20076</v>
          </cell>
        </row>
        <row r="388">
          <cell r="A388" t="str">
            <v>CMRUCT23084</v>
          </cell>
        </row>
        <row r="389">
          <cell r="A389" t="str">
            <v>CMRLPT23202</v>
          </cell>
        </row>
        <row r="390">
          <cell r="A390" t="str">
            <v>CMRUCT23055</v>
          </cell>
        </row>
        <row r="391">
          <cell r="A391" t="str">
            <v>CMRUCT23071</v>
          </cell>
        </row>
        <row r="392">
          <cell r="A392" t="str">
            <v>CMRLPT21048</v>
          </cell>
        </row>
        <row r="393">
          <cell r="A393" t="str">
            <v>CMRLPT23175</v>
          </cell>
        </row>
        <row r="394">
          <cell r="A394" t="str">
            <v>CMRLPT23164</v>
          </cell>
        </row>
        <row r="395">
          <cell r="A395" t="str">
            <v>CMRLPT20026</v>
          </cell>
        </row>
        <row r="396">
          <cell r="A396" t="str">
            <v>CMRUCT23245</v>
          </cell>
        </row>
        <row r="397">
          <cell r="A397" t="str">
            <v>CMRUCT23256</v>
          </cell>
        </row>
        <row r="398">
          <cell r="A398" t="str">
            <v>CMRLPT21111</v>
          </cell>
        </row>
        <row r="399">
          <cell r="A399" t="str">
            <v>SOUAPDDK101</v>
          </cell>
        </row>
        <row r="400">
          <cell r="A400" t="str">
            <v>CMRLPT21047</v>
          </cell>
        </row>
        <row r="401">
          <cell r="A401" t="str">
            <v>CMRUCT22036</v>
          </cell>
        </row>
        <row r="402">
          <cell r="A402" t="str">
            <v>CMRUCT24042</v>
          </cell>
        </row>
        <row r="403">
          <cell r="A403" t="str">
            <v>mestteydeubg</v>
          </cell>
        </row>
        <row r="404">
          <cell r="A404" t="str">
            <v>CMRLPT23305</v>
          </cell>
        </row>
        <row r="405">
          <cell r="A405" t="str">
            <v>CMRLPT23094</v>
          </cell>
        </row>
        <row r="406">
          <cell r="A406" t="str">
            <v>CMRUCT19144</v>
          </cell>
        </row>
        <row r="407">
          <cell r="A407" t="str">
            <v>CMRUCT22111</v>
          </cell>
        </row>
        <row r="408">
          <cell r="A408" t="str">
            <v>CMRLPT23020</v>
          </cell>
        </row>
        <row r="409">
          <cell r="A409" t="str">
            <v>CMRLPT20053</v>
          </cell>
        </row>
        <row r="410">
          <cell r="A410" t="str">
            <v>CMRUCT23008</v>
          </cell>
        </row>
        <row r="411">
          <cell r="A411" t="str">
            <v>CMRUCT19136</v>
          </cell>
        </row>
        <row r="412">
          <cell r="A412" t="str">
            <v>CMRUCT23013</v>
          </cell>
        </row>
        <row r="413">
          <cell r="A413" t="str">
            <v>CMRUCT24044</v>
          </cell>
        </row>
        <row r="414">
          <cell r="A414" t="str">
            <v>SOCAPCUT001</v>
          </cell>
        </row>
        <row r="415">
          <cell r="A415" t="str">
            <v>CMRLPT23073</v>
          </cell>
        </row>
        <row r="416">
          <cell r="A416" t="str">
            <v>CMRUCT22131</v>
          </cell>
        </row>
        <row r="417">
          <cell r="A417" t="str">
            <v>CMRUCT23299</v>
          </cell>
        </row>
        <row r="418">
          <cell r="A418" t="str">
            <v>SABCERP101</v>
          </cell>
        </row>
        <row r="419">
          <cell r="A419" t="str">
            <v>CMRLPT23129</v>
          </cell>
        </row>
        <row r="420">
          <cell r="A420" t="str">
            <v>CMRUCT20069</v>
          </cell>
        </row>
        <row r="421">
          <cell r="A421" t="str">
            <v>CMRUCT20012</v>
          </cell>
        </row>
        <row r="422">
          <cell r="A422" t="str">
            <v>CMRUCT23058</v>
          </cell>
        </row>
        <row r="423">
          <cell r="A423" t="str">
            <v>CMRUCT19119</v>
          </cell>
        </row>
        <row r="424">
          <cell r="A424" t="str">
            <v>BALIDOMC003</v>
          </cell>
        </row>
        <row r="425">
          <cell r="A425" t="str">
            <v>SABCMYAP101</v>
          </cell>
        </row>
        <row r="426">
          <cell r="A426" t="str">
            <v>CMRLPT22138</v>
          </cell>
        </row>
        <row r="427">
          <cell r="A427" t="str">
            <v>CMRUCT23270</v>
          </cell>
        </row>
        <row r="428">
          <cell r="A428" t="str">
            <v>cmruct23044</v>
          </cell>
        </row>
        <row r="429">
          <cell r="A429" t="str">
            <v>CMRLPT19188</v>
          </cell>
        </row>
        <row r="430">
          <cell r="A430" t="str">
            <v>CMRUCT23253</v>
          </cell>
        </row>
        <row r="431">
          <cell r="A431" t="str">
            <v>CMRLPT23122</v>
          </cell>
        </row>
        <row r="432">
          <cell r="A432" t="str">
            <v>CMRUCT21050</v>
          </cell>
        </row>
        <row r="433">
          <cell r="A433" t="str">
            <v>SABCKPI105</v>
          </cell>
        </row>
        <row r="434">
          <cell r="A434" t="str">
            <v>CMRLPT23157</v>
          </cell>
        </row>
        <row r="435">
          <cell r="A435" t="str">
            <v>CMRUCT24016</v>
          </cell>
        </row>
        <row r="436">
          <cell r="A436" t="str">
            <v>CMRLPT19170</v>
          </cell>
        </row>
        <row r="437">
          <cell r="A437" t="str">
            <v>CMRUCT21078</v>
          </cell>
        </row>
        <row r="438">
          <cell r="A438" t="str">
            <v>CMRUCT23181</v>
          </cell>
        </row>
        <row r="439">
          <cell r="A439" t="str">
            <v>CMRLPT21122</v>
          </cell>
        </row>
        <row r="440">
          <cell r="A440" t="str">
            <v>CMRUCT22115</v>
          </cell>
        </row>
        <row r="441">
          <cell r="A441" t="str">
            <v>SIACMOS101</v>
          </cell>
        </row>
        <row r="442">
          <cell r="A442" t="str">
            <v>CMRLPT22125</v>
          </cell>
        </row>
        <row r="443">
          <cell r="A443" t="str">
            <v>CMRLPT20028</v>
          </cell>
        </row>
        <row r="444">
          <cell r="A444" t="str">
            <v>CMRLPT23035</v>
          </cell>
        </row>
        <row r="445">
          <cell r="A445" t="str">
            <v>CMRLPT21030</v>
          </cell>
        </row>
        <row r="446">
          <cell r="A446" t="str">
            <v>SABCISO103</v>
          </cell>
        </row>
        <row r="447">
          <cell r="A447" t="str">
            <v>CMRUCT19101</v>
          </cell>
        </row>
        <row r="448">
          <cell r="A448" t="str">
            <v>CMRUCT21046</v>
          </cell>
        </row>
        <row r="449">
          <cell r="A449" t="str">
            <v>CMRLPT24021</v>
          </cell>
        </row>
        <row r="450">
          <cell r="A450" t="str">
            <v>CMRLPT21163</v>
          </cell>
        </row>
        <row r="451">
          <cell r="A451" t="str">
            <v>SOUAMOS101</v>
          </cell>
        </row>
        <row r="452">
          <cell r="A452" t="str">
            <v>SABCVPRX104</v>
          </cell>
        </row>
        <row r="453">
          <cell r="A453" t="str">
            <v>CMRUCT23203</v>
          </cell>
        </row>
        <row r="454">
          <cell r="A454" t="str">
            <v>mescaveskoum</v>
          </cell>
        </row>
        <row r="455">
          <cell r="A455" t="str">
            <v>balidcira001</v>
          </cell>
        </row>
        <row r="456">
          <cell r="A456" t="str">
            <v>SEMCDOMC001</v>
          </cell>
        </row>
        <row r="457">
          <cell r="A457" t="str">
            <v>CMRUCT21012</v>
          </cell>
        </row>
        <row r="458">
          <cell r="A458" t="str">
            <v>CMRLPT23205</v>
          </cell>
        </row>
        <row r="459">
          <cell r="A459" t="str">
            <v>CMRLPT23026</v>
          </cell>
        </row>
        <row r="460">
          <cell r="A460" t="str">
            <v>CMRLPT23206</v>
          </cell>
        </row>
        <row r="461">
          <cell r="A461" t="str">
            <v>CMRLPT23154</v>
          </cell>
        </row>
        <row r="462">
          <cell r="A462" t="str">
            <v>CMRUCT20099</v>
          </cell>
        </row>
        <row r="463">
          <cell r="A463" t="str">
            <v>CMRUCT21047</v>
          </cell>
        </row>
        <row r="464">
          <cell r="A464" t="str">
            <v>CMRUCT23243</v>
          </cell>
        </row>
        <row r="465">
          <cell r="A465" t="str">
            <v>CMRUCT22122</v>
          </cell>
        </row>
        <row r="466">
          <cell r="A466" t="str">
            <v>CMRLPT23102</v>
          </cell>
        </row>
        <row r="467">
          <cell r="A467" t="str">
            <v>CMRUCT20061</v>
          </cell>
        </row>
        <row r="468">
          <cell r="A468" t="str">
            <v>CMRLPT19357</v>
          </cell>
        </row>
        <row r="469">
          <cell r="A469" t="str">
            <v>CMRLPT21023</v>
          </cell>
        </row>
        <row r="470">
          <cell r="A470" t="str">
            <v>CMRLPT19273</v>
          </cell>
        </row>
        <row r="471">
          <cell r="A471" t="str">
            <v>CMRLPT22171</v>
          </cell>
        </row>
        <row r="472">
          <cell r="A472" t="str">
            <v>CMRUCT23027</v>
          </cell>
        </row>
        <row r="473">
          <cell r="A473" t="str">
            <v>CMRLPT24119</v>
          </cell>
        </row>
        <row r="474">
          <cell r="A474" t="str">
            <v>CMRUCT22019</v>
          </cell>
        </row>
        <row r="475">
          <cell r="A475" t="str">
            <v>CMRLPT23033</v>
          </cell>
        </row>
        <row r="476">
          <cell r="A476" t="str">
            <v>CMRUCT21128</v>
          </cell>
        </row>
        <row r="477">
          <cell r="A477" t="str">
            <v>CMRLPT21080</v>
          </cell>
        </row>
        <row r="478">
          <cell r="A478" t="str">
            <v>CMRUCT22107</v>
          </cell>
        </row>
        <row r="479">
          <cell r="A479" t="str">
            <v>SABCCONSO101</v>
          </cell>
        </row>
        <row r="480">
          <cell r="A480" t="str">
            <v>CMRLPT23313</v>
          </cell>
        </row>
        <row r="481">
          <cell r="A481" t="str">
            <v>CMRUCT23305</v>
          </cell>
        </row>
        <row r="482">
          <cell r="A482" t="str">
            <v>CMRLPT23254</v>
          </cell>
        </row>
        <row r="483">
          <cell r="A483" t="str">
            <v>SABCKPI101</v>
          </cell>
        </row>
        <row r="484">
          <cell r="A484" t="str">
            <v>CMRUCT24043</v>
          </cell>
        </row>
        <row r="485">
          <cell r="A485" t="str">
            <v>cmruct22001</v>
          </cell>
        </row>
        <row r="486">
          <cell r="A486" t="str">
            <v>CMRLPT22020</v>
          </cell>
        </row>
        <row r="487">
          <cell r="A487" t="str">
            <v>NDOKDOMC003</v>
          </cell>
        </row>
        <row r="488">
          <cell r="A488" t="str">
            <v>CMRLPT22003</v>
          </cell>
        </row>
        <row r="489">
          <cell r="A489" t="str">
            <v>CMRLPT24183</v>
          </cell>
        </row>
        <row r="490">
          <cell r="A490" t="str">
            <v>CMRLPT23275</v>
          </cell>
        </row>
        <row r="491">
          <cell r="A491" t="str">
            <v>CMRUCT20126</v>
          </cell>
        </row>
        <row r="492">
          <cell r="A492" t="str">
            <v>CMRLPT21133</v>
          </cell>
        </row>
        <row r="493">
          <cell r="A493" t="str">
            <v>CMRUCT17169</v>
          </cell>
        </row>
        <row r="494">
          <cell r="A494" t="str">
            <v>CMRUCT20090</v>
          </cell>
        </row>
        <row r="495">
          <cell r="A495" t="str">
            <v>CMRLPT23252</v>
          </cell>
        </row>
        <row r="496">
          <cell r="A496" t="str">
            <v>CMRUCT22053</v>
          </cell>
        </row>
        <row r="497">
          <cell r="A497" t="str">
            <v>CMRUCT22103</v>
          </cell>
        </row>
        <row r="498">
          <cell r="A498" t="str">
            <v>CMRLPT19209</v>
          </cell>
        </row>
        <row r="499">
          <cell r="A499" t="str">
            <v>CMRLPT23223</v>
          </cell>
        </row>
        <row r="500">
          <cell r="A500" t="str">
            <v>CMRLPT19002</v>
          </cell>
        </row>
        <row r="501">
          <cell r="A501" t="str">
            <v>CMRUCT22043</v>
          </cell>
        </row>
        <row r="502">
          <cell r="A502" t="str">
            <v>CMRLPT24137</v>
          </cell>
        </row>
        <row r="503">
          <cell r="A503" t="str">
            <v>CMRLPT20121</v>
          </cell>
        </row>
        <row r="504">
          <cell r="A504" t="str">
            <v>CMRLPT21040</v>
          </cell>
        </row>
        <row r="505">
          <cell r="A505" t="str">
            <v>CMRLPT22085</v>
          </cell>
        </row>
        <row r="506">
          <cell r="A506" t="str">
            <v>CMRLPT24013</v>
          </cell>
        </row>
        <row r="507">
          <cell r="A507" t="str">
            <v>CMRUCT24097</v>
          </cell>
        </row>
        <row r="508">
          <cell r="A508" t="str">
            <v>CMRUCT19142</v>
          </cell>
        </row>
        <row r="509">
          <cell r="A509" t="str">
            <v>CMRUCT23218</v>
          </cell>
        </row>
        <row r="510">
          <cell r="A510" t="str">
            <v>CMRUCT24046</v>
          </cell>
        </row>
        <row r="511">
          <cell r="A511" t="str">
            <v>CMRUCT22037</v>
          </cell>
        </row>
        <row r="512">
          <cell r="A512" t="str">
            <v>CMRUCT24155</v>
          </cell>
        </row>
        <row r="513">
          <cell r="A513" t="str">
            <v>CMRLPT24121</v>
          </cell>
        </row>
        <row r="514">
          <cell r="A514" t="str">
            <v>CMRUCT22082</v>
          </cell>
        </row>
        <row r="515">
          <cell r="A515" t="str">
            <v>CMRLPT23059</v>
          </cell>
        </row>
        <row r="516">
          <cell r="A516" t="str">
            <v>CMRLPT22206</v>
          </cell>
        </row>
        <row r="517">
          <cell r="A517" t="str">
            <v>CMRLPT23258</v>
          </cell>
        </row>
        <row r="518">
          <cell r="A518" t="str">
            <v>CMRUCT22083</v>
          </cell>
        </row>
        <row r="519">
          <cell r="A519" t="str">
            <v>CMRLPT19173</v>
          </cell>
        </row>
        <row r="520">
          <cell r="A520" t="str">
            <v>cmruct22087</v>
          </cell>
        </row>
        <row r="521">
          <cell r="A521" t="str">
            <v>CMRUCT23252</v>
          </cell>
        </row>
        <row r="522">
          <cell r="A522" t="str">
            <v>SABCMEC102</v>
          </cell>
        </row>
        <row r="523">
          <cell r="A523" t="str">
            <v>CMRLPT22041</v>
          </cell>
        </row>
        <row r="524">
          <cell r="A524" t="str">
            <v>CMRLPT22104</v>
          </cell>
        </row>
        <row r="525">
          <cell r="A525" t="str">
            <v>CMRLPT23160</v>
          </cell>
        </row>
        <row r="526">
          <cell r="A526" t="str">
            <v>CMRUCT24166</v>
          </cell>
        </row>
        <row r="527">
          <cell r="A527" t="str">
            <v>CMRLPT23022</v>
          </cell>
        </row>
        <row r="528">
          <cell r="A528" t="str">
            <v>CMRLPT22167</v>
          </cell>
        </row>
        <row r="529">
          <cell r="A529" t="str">
            <v>CMRUCT23298</v>
          </cell>
        </row>
        <row r="530">
          <cell r="A530" t="str">
            <v>CMRUCT24081</v>
          </cell>
        </row>
        <row r="531">
          <cell r="A531" t="str">
            <v>CMRLPT19004</v>
          </cell>
        </row>
        <row r="532">
          <cell r="A532" t="str">
            <v>CMRLPT22004</v>
          </cell>
        </row>
        <row r="533">
          <cell r="A533" t="str">
            <v>CMRUCT23135</v>
          </cell>
        </row>
        <row r="534">
          <cell r="A534" t="str">
            <v>EFISERVEUR</v>
          </cell>
        </row>
        <row r="535">
          <cell r="A535" t="str">
            <v>CMRUCT23126</v>
          </cell>
        </row>
        <row r="536">
          <cell r="A536" t="str">
            <v>CMRUCT22090</v>
          </cell>
        </row>
        <row r="537">
          <cell r="A537" t="str">
            <v>CMRUCT23246</v>
          </cell>
        </row>
        <row r="538">
          <cell r="A538" t="str">
            <v>CMRLPT21126</v>
          </cell>
        </row>
        <row r="539">
          <cell r="A539" t="str">
            <v>CMRUCT22048</v>
          </cell>
        </row>
        <row r="540">
          <cell r="A540" t="str">
            <v>CMRUCT23311</v>
          </cell>
        </row>
        <row r="541">
          <cell r="A541" t="str">
            <v>CMRUCT20130</v>
          </cell>
        </row>
        <row r="542">
          <cell r="A542" t="str">
            <v>CMRLPT21118</v>
          </cell>
        </row>
        <row r="543">
          <cell r="A543" t="str">
            <v>CMRLPT23187</v>
          </cell>
        </row>
        <row r="544">
          <cell r="A544" t="str">
            <v>CMRLPT23262</v>
          </cell>
        </row>
        <row r="545">
          <cell r="A545" t="str">
            <v>CMRUCT21071</v>
          </cell>
        </row>
        <row r="546">
          <cell r="A546" t="str">
            <v>CMRUCT20100</v>
          </cell>
        </row>
        <row r="547">
          <cell r="A547" t="str">
            <v>CMRLPT23283</v>
          </cell>
        </row>
        <row r="548">
          <cell r="A548" t="str">
            <v>CMRLPT22016</v>
          </cell>
        </row>
        <row r="549">
          <cell r="A549" t="str">
            <v>CMRUCT22024</v>
          </cell>
        </row>
        <row r="550">
          <cell r="A550" t="str">
            <v>CMRLPT19168</v>
          </cell>
        </row>
        <row r="551">
          <cell r="A551" t="str">
            <v>CMRLPT20046</v>
          </cell>
        </row>
        <row r="552">
          <cell r="A552" t="str">
            <v>CMRLPT24152</v>
          </cell>
        </row>
        <row r="553">
          <cell r="A553" t="str">
            <v>SABCBPC103</v>
          </cell>
        </row>
        <row r="554">
          <cell r="A554" t="str">
            <v>CMRLPT23128</v>
          </cell>
        </row>
        <row r="555">
          <cell r="A555" t="str">
            <v>CMRLPT20057</v>
          </cell>
        </row>
        <row r="556">
          <cell r="A556" t="str">
            <v>OLEMDOMC001</v>
          </cell>
        </row>
        <row r="557">
          <cell r="A557" t="str">
            <v>CMRLPT23249</v>
          </cell>
        </row>
        <row r="558">
          <cell r="A558" t="str">
            <v>CMRUCT23053</v>
          </cell>
        </row>
        <row r="559">
          <cell r="A559" t="str">
            <v>CMRLPT23084</v>
          </cell>
        </row>
        <row r="560">
          <cell r="A560" t="str">
            <v>CMRLPT20041</v>
          </cell>
        </row>
        <row r="561">
          <cell r="A561" t="str">
            <v>BALIBI101</v>
          </cell>
        </row>
        <row r="562">
          <cell r="A562" t="str">
            <v>cmrlpt19354</v>
          </cell>
        </row>
        <row r="563">
          <cell r="A563" t="str">
            <v>CMRLPT22037</v>
          </cell>
        </row>
        <row r="564">
          <cell r="A564" t="str">
            <v>CMRLPT21036</v>
          </cell>
        </row>
        <row r="565">
          <cell r="A565" t="str">
            <v>CMRUCT23230</v>
          </cell>
        </row>
        <row r="566">
          <cell r="A566" t="str">
            <v>garousine001</v>
          </cell>
        </row>
        <row r="567">
          <cell r="A567" t="str">
            <v>CMRUCT22075</v>
          </cell>
        </row>
        <row r="568">
          <cell r="A568" t="str">
            <v>CMRLPT21034</v>
          </cell>
        </row>
        <row r="569">
          <cell r="A569" t="str">
            <v>CMRLPT20043</v>
          </cell>
        </row>
        <row r="570">
          <cell r="A570" t="str">
            <v>CMRLPT23045</v>
          </cell>
        </row>
        <row r="571">
          <cell r="A571" t="str">
            <v>CMRUCT23138</v>
          </cell>
        </row>
        <row r="572">
          <cell r="A572" t="str">
            <v>CMRLPT21153</v>
          </cell>
        </row>
        <row r="573">
          <cell r="A573" t="str">
            <v>CMRUCT23152</v>
          </cell>
        </row>
        <row r="574">
          <cell r="A574" t="str">
            <v>CMRLPT21149</v>
          </cell>
        </row>
        <row r="575">
          <cell r="A575" t="str">
            <v>CMRUCT19076</v>
          </cell>
        </row>
        <row r="576">
          <cell r="A576" t="str">
            <v>CMRUCT21123</v>
          </cell>
        </row>
        <row r="577">
          <cell r="A577" t="str">
            <v>CMRLPT24122</v>
          </cell>
        </row>
        <row r="578">
          <cell r="A578" t="str">
            <v>CMRUCT21103</v>
          </cell>
        </row>
        <row r="579">
          <cell r="A579" t="str">
            <v>CMRUCT21113</v>
          </cell>
        </row>
        <row r="580">
          <cell r="A580" t="str">
            <v>SABCGEDO201</v>
          </cell>
        </row>
        <row r="581">
          <cell r="A581" t="str">
            <v>CMRLPT21051</v>
          </cell>
        </row>
        <row r="582">
          <cell r="A582" t="str">
            <v>CMRUCT23149</v>
          </cell>
        </row>
        <row r="583">
          <cell r="A583" t="str">
            <v>CMRLPT22118</v>
          </cell>
        </row>
        <row r="584">
          <cell r="A584" t="str">
            <v>CMRLPT20071</v>
          </cell>
        </row>
        <row r="585">
          <cell r="A585" t="str">
            <v>CMRUCT23108</v>
          </cell>
        </row>
        <row r="586">
          <cell r="A586" t="str">
            <v>CMRLPT23243</v>
          </cell>
        </row>
        <row r="587">
          <cell r="A587" t="str">
            <v>CMRLPT24018</v>
          </cell>
        </row>
        <row r="588">
          <cell r="A588" t="str">
            <v>CMRLPT23196</v>
          </cell>
        </row>
        <row r="589">
          <cell r="A589" t="str">
            <v>CMRUCT24018</v>
          </cell>
        </row>
        <row r="590">
          <cell r="A590" t="str">
            <v>CMRLPT19191</v>
          </cell>
        </row>
        <row r="591">
          <cell r="A591" t="str">
            <v>CMRUCT19263</v>
          </cell>
        </row>
        <row r="592">
          <cell r="A592" t="str">
            <v>CMRLPT23067</v>
          </cell>
        </row>
        <row r="593">
          <cell r="A593" t="str">
            <v>CMRUCT22009</v>
          </cell>
        </row>
        <row r="594">
          <cell r="A594" t="str">
            <v>SABCGEDO101</v>
          </cell>
        </row>
        <row r="595">
          <cell r="A595" t="str">
            <v>CMRLPT24134</v>
          </cell>
        </row>
        <row r="596">
          <cell r="A596" t="str">
            <v>CMRUCT19179</v>
          </cell>
        </row>
        <row r="597">
          <cell r="A597" t="str">
            <v>CMRLPT19279</v>
          </cell>
        </row>
        <row r="598">
          <cell r="A598" t="str">
            <v>CMRLPT22084</v>
          </cell>
        </row>
        <row r="599">
          <cell r="A599" t="str">
            <v>CMRLPT23239</v>
          </cell>
        </row>
        <row r="600">
          <cell r="A600" t="str">
            <v>CMRLPT23269</v>
          </cell>
        </row>
        <row r="601">
          <cell r="A601" t="str">
            <v>CMRUCT23017</v>
          </cell>
        </row>
        <row r="602">
          <cell r="A602" t="str">
            <v>CMRLPT22116</v>
          </cell>
        </row>
        <row r="603">
          <cell r="A603" t="str">
            <v>CMRUCT20004</v>
          </cell>
        </row>
        <row r="604">
          <cell r="A604" t="str">
            <v>SABCSHAR601</v>
          </cell>
        </row>
        <row r="605">
          <cell r="A605" t="str">
            <v>CMRLPT22177</v>
          </cell>
        </row>
        <row r="606">
          <cell r="A606" t="str">
            <v>CMRLPT19192</v>
          </cell>
        </row>
        <row r="607">
          <cell r="A607" t="str">
            <v>CMRUCT23042</v>
          </cell>
        </row>
        <row r="608">
          <cell r="A608" t="str">
            <v>CMRUCT20014</v>
          </cell>
        </row>
        <row r="609">
          <cell r="A609" t="str">
            <v>CMRLPT21076</v>
          </cell>
        </row>
        <row r="610">
          <cell r="A610" t="str">
            <v>CMRLPT22176</v>
          </cell>
        </row>
        <row r="611">
          <cell r="A611" t="str">
            <v>CMRLPT23230</v>
          </cell>
        </row>
        <row r="612">
          <cell r="A612" t="str">
            <v>CMRUCT22167</v>
          </cell>
        </row>
        <row r="613">
          <cell r="A613" t="str">
            <v>CMRUCT20164</v>
          </cell>
        </row>
        <row r="614">
          <cell r="A614" t="str">
            <v>CMRLPT24076</v>
          </cell>
        </row>
        <row r="615">
          <cell r="A615" t="str">
            <v>CMRLPT19265</v>
          </cell>
        </row>
        <row r="616">
          <cell r="A616" t="str">
            <v>CMRUCT21135</v>
          </cell>
        </row>
        <row r="617">
          <cell r="A617" t="str">
            <v>CMRLPT20117</v>
          </cell>
        </row>
        <row r="618">
          <cell r="A618" t="str">
            <v>CMRUCT23003</v>
          </cell>
        </row>
        <row r="619">
          <cell r="A619" t="str">
            <v>CMRLPT23183</v>
          </cell>
        </row>
        <row r="620">
          <cell r="A620" t="str">
            <v>BAFOUSIN003</v>
          </cell>
        </row>
        <row r="621">
          <cell r="A621" t="str">
            <v>CMRLPT24082</v>
          </cell>
        </row>
        <row r="622">
          <cell r="A622" t="str">
            <v>CMRLPT21075</v>
          </cell>
        </row>
        <row r="623">
          <cell r="A623" t="str">
            <v>CMRUCT24041</v>
          </cell>
        </row>
        <row r="624">
          <cell r="A624" t="str">
            <v>cmruct23043</v>
          </cell>
        </row>
        <row r="625">
          <cell r="A625" t="str">
            <v>CMRLPT19368</v>
          </cell>
        </row>
        <row r="626">
          <cell r="A626" t="str">
            <v>CMRUCT23201</v>
          </cell>
        </row>
        <row r="627">
          <cell r="A627" t="str">
            <v>CMRUCT20107</v>
          </cell>
        </row>
        <row r="628">
          <cell r="A628" t="str">
            <v>CMRUCT23146</v>
          </cell>
        </row>
        <row r="629">
          <cell r="A629" t="str">
            <v>SABCSQRH601</v>
          </cell>
        </row>
        <row r="630">
          <cell r="A630" t="str">
            <v>CMRLPT19166</v>
          </cell>
        </row>
        <row r="631">
          <cell r="A631" t="str">
            <v>CMRLPT24150</v>
          </cell>
        </row>
        <row r="632">
          <cell r="A632" t="str">
            <v>CMRLPT20033</v>
          </cell>
        </row>
        <row r="633">
          <cell r="A633" t="str">
            <v>CMRLPT22178</v>
          </cell>
        </row>
        <row r="634">
          <cell r="A634" t="str">
            <v>CMRUCT19068</v>
          </cell>
        </row>
        <row r="635">
          <cell r="A635" t="str">
            <v>CMRUCT22112</v>
          </cell>
        </row>
        <row r="636">
          <cell r="A636" t="str">
            <v>CMRTAB20336</v>
          </cell>
        </row>
        <row r="637">
          <cell r="A637" t="str">
            <v>CMRLPT23211</v>
          </cell>
        </row>
        <row r="638">
          <cell r="A638" t="str">
            <v>CMRLPT21114</v>
          </cell>
        </row>
        <row r="639">
          <cell r="A639" t="str">
            <v>CMRUCT21115</v>
          </cell>
        </row>
        <row r="640">
          <cell r="A640" t="str">
            <v>CMRUCT21109</v>
          </cell>
        </row>
        <row r="641">
          <cell r="A641" t="str">
            <v>CMRLPT19243</v>
          </cell>
        </row>
        <row r="642">
          <cell r="A642" t="str">
            <v>CMRUCT21110</v>
          </cell>
        </row>
        <row r="643">
          <cell r="A643" t="str">
            <v>CMRLPT23147</v>
          </cell>
        </row>
        <row r="644">
          <cell r="A644" t="str">
            <v>CMRUCT21018</v>
          </cell>
        </row>
        <row r="645">
          <cell r="A645" t="str">
            <v>CMRLPT19183</v>
          </cell>
        </row>
        <row r="646">
          <cell r="A646" t="str">
            <v>CMRLPT24095</v>
          </cell>
        </row>
        <row r="647">
          <cell r="A647" t="str">
            <v>YAOUPDDK101</v>
          </cell>
        </row>
        <row r="648">
          <cell r="A648" t="str">
            <v>CMRLPT20016</v>
          </cell>
        </row>
        <row r="649">
          <cell r="A649" t="str">
            <v>BALIQUAL101</v>
          </cell>
        </row>
        <row r="650">
          <cell r="A650" t="str">
            <v>CMRUCT23209</v>
          </cell>
        </row>
        <row r="651">
          <cell r="A651" t="str">
            <v>CMRUCT20063</v>
          </cell>
        </row>
        <row r="652">
          <cell r="A652" t="str">
            <v>CMRLPT19282</v>
          </cell>
        </row>
        <row r="653">
          <cell r="A653" t="str">
            <v>CMRLPT22101</v>
          </cell>
        </row>
        <row r="654">
          <cell r="A654" t="str">
            <v>CMRUCT23065</v>
          </cell>
        </row>
        <row r="655">
          <cell r="A655" t="str">
            <v>CMRLPT21167</v>
          </cell>
        </row>
        <row r="656">
          <cell r="A656" t="str">
            <v>CMRLPT24006</v>
          </cell>
        </row>
        <row r="657">
          <cell r="A657" t="str">
            <v>CMRUCT19151</v>
          </cell>
        </row>
        <row r="658">
          <cell r="A658" t="str">
            <v>SABCCACC101</v>
          </cell>
        </row>
        <row r="659">
          <cell r="A659" t="str">
            <v>CMRLPT24025</v>
          </cell>
        </row>
        <row r="660">
          <cell r="A660" t="str">
            <v>CMRLPT22158</v>
          </cell>
        </row>
        <row r="661">
          <cell r="A661" t="str">
            <v>CMRLPT22054</v>
          </cell>
        </row>
        <row r="662">
          <cell r="A662" t="str">
            <v>CMRLPT22081</v>
          </cell>
        </row>
        <row r="663">
          <cell r="A663" t="str">
            <v>CMRLPT23207</v>
          </cell>
        </row>
        <row r="664">
          <cell r="A664" t="str">
            <v>YAOUBACK101</v>
          </cell>
        </row>
        <row r="665">
          <cell r="A665" t="str">
            <v>CMRUCT20093</v>
          </cell>
        </row>
        <row r="666">
          <cell r="A666" t="str">
            <v>CMRLPT24022</v>
          </cell>
        </row>
        <row r="667">
          <cell r="A667" t="str">
            <v>CMRUCT22100</v>
          </cell>
        </row>
        <row r="668">
          <cell r="A668" t="str">
            <v>CMRUCT22008</v>
          </cell>
        </row>
        <row r="669">
          <cell r="A669" t="str">
            <v>CMRUCT19091</v>
          </cell>
        </row>
        <row r="670">
          <cell r="A670" t="str">
            <v>CMRLPT22017</v>
          </cell>
        </row>
        <row r="671">
          <cell r="A671" t="str">
            <v>messgxtcyde</v>
          </cell>
        </row>
        <row r="672">
          <cell r="A672" t="str">
            <v>CMRUCT20082</v>
          </cell>
        </row>
        <row r="673">
          <cell r="A673" t="str">
            <v>CMRLPT21014</v>
          </cell>
        </row>
        <row r="674">
          <cell r="A674" t="str">
            <v>CMRUCT21096</v>
          </cell>
        </row>
        <row r="675">
          <cell r="A675" t="str">
            <v>CMRLPT19356</v>
          </cell>
        </row>
        <row r="676">
          <cell r="A676" t="str">
            <v>CMRUCT24157</v>
          </cell>
        </row>
        <row r="677">
          <cell r="A677" t="str">
            <v>CMRUCT24161</v>
          </cell>
        </row>
        <row r="678">
          <cell r="A678" t="str">
            <v>CMRLPT22095</v>
          </cell>
        </row>
        <row r="679">
          <cell r="A679" t="str">
            <v>CMRLPT22187</v>
          </cell>
        </row>
        <row r="680">
          <cell r="A680" t="str">
            <v>CMRUCT20006</v>
          </cell>
        </row>
        <row r="681">
          <cell r="A681" t="str">
            <v>CMRLPT23222</v>
          </cell>
        </row>
        <row r="682">
          <cell r="A682" t="str">
            <v>CMRUCT21032</v>
          </cell>
        </row>
        <row r="683">
          <cell r="A683" t="str">
            <v>messgxbaf</v>
          </cell>
        </row>
        <row r="684">
          <cell r="A684" t="str">
            <v>CMRLPT22062</v>
          </cell>
        </row>
        <row r="685">
          <cell r="A685" t="str">
            <v>CMRUCT23206</v>
          </cell>
        </row>
        <row r="686">
          <cell r="A686" t="str">
            <v>CMRUCT20084</v>
          </cell>
        </row>
        <row r="687">
          <cell r="A687" t="str">
            <v>CMRLPT21050</v>
          </cell>
        </row>
        <row r="688">
          <cell r="A688" t="str">
            <v>CMRLPT23247</v>
          </cell>
        </row>
        <row r="689">
          <cell r="A689" t="str">
            <v>SABCSQDIMO101</v>
          </cell>
        </row>
        <row r="690">
          <cell r="A690" t="str">
            <v>CMRUCT22101</v>
          </cell>
        </row>
        <row r="691">
          <cell r="A691" t="str">
            <v>CMRLPT22015</v>
          </cell>
        </row>
        <row r="692">
          <cell r="A692" t="str">
            <v>CMRLPT23204</v>
          </cell>
        </row>
        <row r="693">
          <cell r="A693" t="str">
            <v>CMRLPT23179</v>
          </cell>
        </row>
        <row r="694">
          <cell r="A694" t="str">
            <v>YAOUSHARG101</v>
          </cell>
        </row>
        <row r="695">
          <cell r="A695" t="str">
            <v>CMRUCT22031</v>
          </cell>
        </row>
        <row r="696">
          <cell r="A696" t="str">
            <v>CMRUCT20056</v>
          </cell>
        </row>
        <row r="697">
          <cell r="A697" t="str">
            <v>CMRLPT23097</v>
          </cell>
        </row>
        <row r="698">
          <cell r="A698" t="str">
            <v>SABCBUG101</v>
          </cell>
        </row>
        <row r="699">
          <cell r="A699" t="str">
            <v>CMRUCT22079</v>
          </cell>
        </row>
        <row r="700">
          <cell r="A700" t="str">
            <v>CMRLPT22082</v>
          </cell>
        </row>
        <row r="701">
          <cell r="A701" t="str">
            <v>CMRLPT22098</v>
          </cell>
        </row>
        <row r="702">
          <cell r="A702" t="str">
            <v>pontbbrassbaf</v>
          </cell>
        </row>
        <row r="703">
          <cell r="A703" t="str">
            <v>CMRLPT20027</v>
          </cell>
        </row>
        <row r="704">
          <cell r="A704" t="str">
            <v>CMRUCT24131</v>
          </cell>
        </row>
        <row r="705">
          <cell r="A705" t="str">
            <v>CMRUCT20048</v>
          </cell>
        </row>
        <row r="706">
          <cell r="A706" t="str">
            <v>CMRUCT15071</v>
          </cell>
        </row>
        <row r="707">
          <cell r="A707" t="str">
            <v>CMRLPT23010</v>
          </cell>
        </row>
        <row r="708">
          <cell r="A708" t="str">
            <v>CMRUCT23321</v>
          </cell>
        </row>
        <row r="709">
          <cell r="A709" t="str">
            <v>CMRLPT19157</v>
          </cell>
        </row>
        <row r="710">
          <cell r="A710" t="str">
            <v>CMRUCT19235</v>
          </cell>
        </row>
        <row r="711">
          <cell r="A711" t="str">
            <v>CMRLPT23282</v>
          </cell>
        </row>
        <row r="712">
          <cell r="A712" t="str">
            <v>CMRUCT22005</v>
          </cell>
        </row>
        <row r="713">
          <cell r="A713" t="str">
            <v>CMRLPT24065</v>
          </cell>
        </row>
        <row r="714">
          <cell r="A714" t="str">
            <v>cmruct23040</v>
          </cell>
        </row>
        <row r="715">
          <cell r="A715" t="str">
            <v>SABCDHCP101</v>
          </cell>
        </row>
        <row r="716">
          <cell r="A716" t="str">
            <v>CMRLPT22113</v>
          </cell>
        </row>
        <row r="717">
          <cell r="A717" t="str">
            <v>CMRLPT20063</v>
          </cell>
        </row>
        <row r="718">
          <cell r="A718" t="str">
            <v>CMRLPT19073</v>
          </cell>
        </row>
        <row r="719">
          <cell r="A719" t="str">
            <v>CMRUCT22030</v>
          </cell>
        </row>
        <row r="720">
          <cell r="A720" t="str">
            <v>CMRLPT23005</v>
          </cell>
        </row>
        <row r="721">
          <cell r="A721" t="str">
            <v>CMRLPT23090</v>
          </cell>
        </row>
        <row r="722">
          <cell r="A722" t="str">
            <v>CMRUCT23240</v>
          </cell>
        </row>
        <row r="723">
          <cell r="A723" t="str">
            <v>CMRLPT23224</v>
          </cell>
        </row>
        <row r="724">
          <cell r="A724" t="str">
            <v>SABCPASDO102</v>
          </cell>
        </row>
        <row r="725">
          <cell r="A725" t="str">
            <v>CMRUCT21131</v>
          </cell>
        </row>
        <row r="726">
          <cell r="A726" t="str">
            <v>CMRLPT24202</v>
          </cell>
        </row>
        <row r="727">
          <cell r="A727" t="str">
            <v>CMRLPT21013</v>
          </cell>
        </row>
        <row r="728">
          <cell r="A728" t="str">
            <v>CMRUCT23132</v>
          </cell>
        </row>
        <row r="729">
          <cell r="A729" t="str">
            <v>CMRUCT24061</v>
          </cell>
        </row>
        <row r="730">
          <cell r="A730" t="str">
            <v>cmruct23041</v>
          </cell>
        </row>
        <row r="731">
          <cell r="A731" t="str">
            <v>CMRUCT21026</v>
          </cell>
        </row>
        <row r="732">
          <cell r="A732" t="str">
            <v>CMRLPT24061</v>
          </cell>
        </row>
        <row r="733">
          <cell r="A733" t="str">
            <v>CMRUCT21118</v>
          </cell>
        </row>
        <row r="734">
          <cell r="A734" t="str">
            <v>CMRUCT23228</v>
          </cell>
        </row>
        <row r="735">
          <cell r="A735" t="str">
            <v>CMRLPT19361</v>
          </cell>
        </row>
        <row r="736">
          <cell r="A736" t="str">
            <v>CMRLPT21161</v>
          </cell>
        </row>
        <row r="737">
          <cell r="A737" t="str">
            <v>CMRUCT20001</v>
          </cell>
        </row>
        <row r="738">
          <cell r="A738" t="str">
            <v>CMRLPT23114</v>
          </cell>
        </row>
        <row r="739">
          <cell r="A739" t="str">
            <v>CMRUCT19003</v>
          </cell>
        </row>
        <row r="740">
          <cell r="A740" t="str">
            <v>CMRLPT24062</v>
          </cell>
        </row>
        <row r="741">
          <cell r="A741" t="str">
            <v>CMRLPT22048</v>
          </cell>
        </row>
        <row r="742">
          <cell r="A742" t="str">
            <v>CMRUCT21002</v>
          </cell>
        </row>
        <row r="743">
          <cell r="A743" t="str">
            <v>CMRLPT24189</v>
          </cell>
        </row>
        <row r="744">
          <cell r="A744" t="str">
            <v>CMRUCT23320</v>
          </cell>
        </row>
        <row r="745">
          <cell r="A745" t="str">
            <v>CMRLPT21026</v>
          </cell>
        </row>
        <row r="746">
          <cell r="A746" t="str">
            <v>YAOUVPRX102</v>
          </cell>
        </row>
        <row r="747">
          <cell r="A747" t="str">
            <v>CMRLPT24048</v>
          </cell>
        </row>
        <row r="748">
          <cell r="A748" t="str">
            <v>CMRLPT23201</v>
          </cell>
        </row>
        <row r="749">
          <cell r="A749" t="str">
            <v>CMRLPT21091</v>
          </cell>
        </row>
        <row r="750">
          <cell r="A750" t="str">
            <v>CMRLPT22094</v>
          </cell>
        </row>
        <row r="751">
          <cell r="A751" t="str">
            <v>CMRLPT21105</v>
          </cell>
        </row>
        <row r="752">
          <cell r="A752" t="str">
            <v>CMRUCT24193</v>
          </cell>
        </row>
        <row r="753">
          <cell r="A753" t="str">
            <v>mescavesndok</v>
          </cell>
        </row>
        <row r="754">
          <cell r="A754" t="str">
            <v>CMRLPT19351</v>
          </cell>
        </row>
        <row r="755">
          <cell r="A755" t="str">
            <v>CMRUCT20055</v>
          </cell>
        </row>
        <row r="756">
          <cell r="A756" t="str">
            <v>CMRUCT23095</v>
          </cell>
        </row>
        <row r="757">
          <cell r="A757" t="str">
            <v>CMRUCT22080</v>
          </cell>
        </row>
        <row r="758">
          <cell r="A758" t="str">
            <v>CMRUCT23144</v>
          </cell>
        </row>
        <row r="759">
          <cell r="A759" t="str">
            <v>BALILIMS001</v>
          </cell>
        </row>
        <row r="760">
          <cell r="A760" t="str">
            <v>CMRUCT20174</v>
          </cell>
        </row>
        <row r="761">
          <cell r="A761" t="str">
            <v>CMRUCT23288</v>
          </cell>
        </row>
        <row r="762">
          <cell r="A762" t="str">
            <v>CMRUCT23060</v>
          </cell>
        </row>
        <row r="763">
          <cell r="A763" t="str">
            <v>YAOUBI101</v>
          </cell>
        </row>
        <row r="764">
          <cell r="A764" t="str">
            <v>CMRLPT22157</v>
          </cell>
        </row>
        <row r="765">
          <cell r="A765" t="str">
            <v>CMRLPT22127</v>
          </cell>
        </row>
        <row r="766">
          <cell r="A766" t="str">
            <v>CMRLPT21170</v>
          </cell>
        </row>
        <row r="767">
          <cell r="A767" t="str">
            <v>CMRUCT24010</v>
          </cell>
        </row>
        <row r="768">
          <cell r="A768" t="str">
            <v>CMRUCT21054</v>
          </cell>
        </row>
        <row r="769">
          <cell r="A769" t="str">
            <v>CMRLPT19001</v>
          </cell>
        </row>
        <row r="770">
          <cell r="A770" t="str">
            <v>CMRUCT20053</v>
          </cell>
        </row>
        <row r="771">
          <cell r="A771" t="str">
            <v>CMRLPT19198</v>
          </cell>
        </row>
        <row r="772">
          <cell r="A772" t="str">
            <v>CMRLPT24190</v>
          </cell>
        </row>
        <row r="773">
          <cell r="A773" t="str">
            <v>CMRLPT23119</v>
          </cell>
        </row>
        <row r="774">
          <cell r="A774" t="str">
            <v>CMRUCT22121</v>
          </cell>
        </row>
        <row r="775">
          <cell r="A775" t="str">
            <v>CMRLPT23027</v>
          </cell>
        </row>
        <row r="776">
          <cell r="A776" t="str">
            <v>CMRLPT22089</v>
          </cell>
        </row>
        <row r="777">
          <cell r="A777" t="str">
            <v>CMRUCT24102</v>
          </cell>
        </row>
        <row r="778">
          <cell r="A778" t="str">
            <v>CMRLPT22096</v>
          </cell>
        </row>
        <row r="779">
          <cell r="A779" t="str">
            <v>CMRLPT23112</v>
          </cell>
        </row>
        <row r="780">
          <cell r="A780" t="str">
            <v>CMRLPT22069</v>
          </cell>
        </row>
        <row r="781">
          <cell r="A781" t="str">
            <v>CMRUCT20030</v>
          </cell>
        </row>
        <row r="782">
          <cell r="A782" t="str">
            <v>CMRLPT22049</v>
          </cell>
        </row>
        <row r="783">
          <cell r="A783" t="str">
            <v>CMRLPT24084</v>
          </cell>
        </row>
        <row r="784">
          <cell r="A784" t="str">
            <v>CMRLPT21025</v>
          </cell>
        </row>
        <row r="785">
          <cell r="A785" t="str">
            <v>CMRLPT24004</v>
          </cell>
        </row>
        <row r="786">
          <cell r="A786" t="str">
            <v>CMRUCT22096</v>
          </cell>
        </row>
        <row r="787">
          <cell r="A787" t="str">
            <v>CMRLPT19057</v>
          </cell>
        </row>
        <row r="788">
          <cell r="A788" t="str">
            <v>OLEMMOS101</v>
          </cell>
        </row>
        <row r="789">
          <cell r="A789" t="str">
            <v>CMRUCT23105</v>
          </cell>
        </row>
        <row r="790">
          <cell r="A790" t="str">
            <v>CMRLPT21031</v>
          </cell>
        </row>
        <row r="791">
          <cell r="A791" t="str">
            <v>CMRLPT21106</v>
          </cell>
        </row>
        <row r="792">
          <cell r="A792" t="str">
            <v>CMRLPT24079</v>
          </cell>
        </row>
        <row r="793">
          <cell r="A793" t="str">
            <v>CMRUCT20067</v>
          </cell>
        </row>
        <row r="794">
          <cell r="A794" t="str">
            <v>CMRUCT23127</v>
          </cell>
        </row>
        <row r="795">
          <cell r="A795" t="str">
            <v>CMRLPT23257</v>
          </cell>
        </row>
        <row r="796">
          <cell r="A796" t="str">
            <v>CMRUCT23179</v>
          </cell>
        </row>
        <row r="797">
          <cell r="A797" t="str">
            <v>CMRUCT22047</v>
          </cell>
        </row>
        <row r="798">
          <cell r="A798" t="str">
            <v>CMRLPT19325</v>
          </cell>
        </row>
        <row r="799">
          <cell r="A799" t="str">
            <v>SABCRADI102</v>
          </cell>
        </row>
        <row r="800">
          <cell r="A800" t="str">
            <v>CMRLPT22152</v>
          </cell>
        </row>
        <row r="801">
          <cell r="A801" t="str">
            <v>CMRUCT22071</v>
          </cell>
        </row>
        <row r="802">
          <cell r="A802" t="str">
            <v>CMRLPT24041</v>
          </cell>
        </row>
        <row r="803">
          <cell r="A803" t="str">
            <v>CMRLPT23076</v>
          </cell>
        </row>
        <row r="804">
          <cell r="A804" t="str">
            <v>CMRUCT23242</v>
          </cell>
        </row>
        <row r="805">
          <cell r="A805" t="str">
            <v>CMRUCT22092</v>
          </cell>
        </row>
        <row r="806">
          <cell r="A806" t="str">
            <v>CMRUCT23006</v>
          </cell>
        </row>
        <row r="807">
          <cell r="A807" t="str">
            <v>CMRLPT23093</v>
          </cell>
        </row>
        <row r="808">
          <cell r="A808" t="str">
            <v>CMRUCT24030</v>
          </cell>
        </row>
        <row r="809">
          <cell r="A809" t="str">
            <v>CMRLPT23302</v>
          </cell>
        </row>
        <row r="810">
          <cell r="A810" t="str">
            <v>CMRLPT19163</v>
          </cell>
        </row>
        <row r="811">
          <cell r="A811" t="str">
            <v>CMRLPT23166</v>
          </cell>
        </row>
        <row r="812">
          <cell r="A812" t="str">
            <v>CMRUCT23088</v>
          </cell>
        </row>
        <row r="813">
          <cell r="A813" t="str">
            <v>CMRUCT23099</v>
          </cell>
        </row>
        <row r="814">
          <cell r="A814" t="str">
            <v>CMRUCT23001</v>
          </cell>
        </row>
        <row r="815">
          <cell r="A815" t="str">
            <v>CMRUCT20102</v>
          </cell>
        </row>
        <row r="816">
          <cell r="A816" t="str">
            <v>CMRLPT21090</v>
          </cell>
        </row>
        <row r="817">
          <cell r="A817" t="str">
            <v>CMRUCT23324</v>
          </cell>
        </row>
        <row r="818">
          <cell r="A818" t="str">
            <v>CMRLPT23078</v>
          </cell>
        </row>
        <row r="819">
          <cell r="A819" t="str">
            <v>CMRLPT19175</v>
          </cell>
        </row>
        <row r="820">
          <cell r="A820" t="str">
            <v>SABCGED104</v>
          </cell>
        </row>
        <row r="821">
          <cell r="A821" t="str">
            <v>SABCCRM102</v>
          </cell>
        </row>
        <row r="822">
          <cell r="A822" t="str">
            <v>GAROPCUT001</v>
          </cell>
        </row>
        <row r="823">
          <cell r="A823" t="str">
            <v>CMRUCT23214</v>
          </cell>
        </row>
        <row r="824">
          <cell r="A824" t="str">
            <v>CMRLPT21053</v>
          </cell>
        </row>
        <row r="825">
          <cell r="A825" t="str">
            <v>CMRUCT22146</v>
          </cell>
        </row>
        <row r="826">
          <cell r="A826" t="str">
            <v>CMRLPT24203</v>
          </cell>
        </row>
        <row r="827">
          <cell r="A827" t="str">
            <v>CMRUCT21065</v>
          </cell>
        </row>
        <row r="828">
          <cell r="A828" t="str">
            <v>CMRUCT23225</v>
          </cell>
        </row>
        <row r="829">
          <cell r="A829" t="str">
            <v>vm-CMRSRV23001-</v>
          </cell>
        </row>
        <row r="830">
          <cell r="A830" t="str">
            <v>CMRLPT20091</v>
          </cell>
        </row>
        <row r="831">
          <cell r="A831" t="str">
            <v>CMRLPT24059</v>
          </cell>
        </row>
        <row r="832">
          <cell r="A832" t="str">
            <v>CMRUCT19108</v>
          </cell>
        </row>
        <row r="833">
          <cell r="A833" t="str">
            <v>CMRUCT19163</v>
          </cell>
        </row>
        <row r="834">
          <cell r="A834" t="str">
            <v>SABCVPRX101</v>
          </cell>
        </row>
        <row r="835">
          <cell r="A835" t="str">
            <v>CMRUCT24123</v>
          </cell>
        </row>
        <row r="836">
          <cell r="A836" t="str">
            <v>CMRUCT23024</v>
          </cell>
        </row>
        <row r="837">
          <cell r="A837" t="str">
            <v>CMRLPT20014</v>
          </cell>
        </row>
        <row r="838">
          <cell r="A838" t="str">
            <v>CMRUCT20120</v>
          </cell>
        </row>
        <row r="839">
          <cell r="A839" t="str">
            <v>SABCMASS101</v>
          </cell>
        </row>
        <row r="840">
          <cell r="A840" t="str">
            <v>CMRLPT23118</v>
          </cell>
        </row>
        <row r="841">
          <cell r="A841" t="str">
            <v>CMRUCT23333</v>
          </cell>
        </row>
        <row r="842">
          <cell r="A842" t="str">
            <v>CMRLPT23053</v>
          </cell>
        </row>
        <row r="843">
          <cell r="A843" t="str">
            <v>CMRLPT21074</v>
          </cell>
        </row>
        <row r="844">
          <cell r="A844" t="str">
            <v>CMRLPT21078</v>
          </cell>
        </row>
        <row r="845">
          <cell r="A845" t="str">
            <v>OMBEPCUT001</v>
          </cell>
        </row>
        <row r="846">
          <cell r="A846" t="str">
            <v>CMRUCT23021</v>
          </cell>
        </row>
        <row r="847">
          <cell r="A847" t="str">
            <v>SABCUPCUT102</v>
          </cell>
        </row>
        <row r="848">
          <cell r="A848" t="str">
            <v>CMRLPT20004</v>
          </cell>
        </row>
        <row r="849">
          <cell r="A849" t="str">
            <v>CMRLPT24120</v>
          </cell>
        </row>
        <row r="850">
          <cell r="A850" t="str">
            <v>CMRUCT22045</v>
          </cell>
        </row>
        <row r="851">
          <cell r="A851" t="str">
            <v>CMRUCT20050</v>
          </cell>
        </row>
        <row r="852">
          <cell r="A852" t="str">
            <v>CMRLPT22184</v>
          </cell>
        </row>
        <row r="853">
          <cell r="A853" t="str">
            <v>CMRLPT20036</v>
          </cell>
        </row>
        <row r="854">
          <cell r="A854" t="str">
            <v>SABCMDP101</v>
          </cell>
        </row>
        <row r="855">
          <cell r="A855" t="str">
            <v>CMRLPT23063</v>
          </cell>
        </row>
        <row r="856">
          <cell r="A856" t="str">
            <v>CMRLPT21115</v>
          </cell>
        </row>
        <row r="857">
          <cell r="A857" t="str">
            <v>CMRUCT22042</v>
          </cell>
        </row>
        <row r="858">
          <cell r="A858" t="str">
            <v>CMRLPT24109</v>
          </cell>
        </row>
        <row r="859">
          <cell r="A859" t="str">
            <v>CMRUCT20068</v>
          </cell>
        </row>
        <row r="860">
          <cell r="A860" t="str">
            <v>CMRLPT20005</v>
          </cell>
        </row>
        <row r="861">
          <cell r="A861" t="str">
            <v>SABCPASDO101</v>
          </cell>
        </row>
        <row r="862">
          <cell r="A862" t="str">
            <v>CMRLPT21100</v>
          </cell>
        </row>
        <row r="863">
          <cell r="A863" t="str">
            <v>SABCBPC601</v>
          </cell>
        </row>
        <row r="864">
          <cell r="A864" t="str">
            <v>CMRUCT20054</v>
          </cell>
        </row>
        <row r="865">
          <cell r="A865" t="str">
            <v>SABCTSEL102</v>
          </cell>
        </row>
        <row r="866">
          <cell r="A866" t="str">
            <v>CMRLPT22052</v>
          </cell>
        </row>
        <row r="867">
          <cell r="A867" t="str">
            <v>CMRLPT24053</v>
          </cell>
        </row>
        <row r="868">
          <cell r="A868" t="str">
            <v>CMRLPT22077</v>
          </cell>
        </row>
        <row r="869">
          <cell r="A869" t="str">
            <v>CMRLPT24081</v>
          </cell>
        </row>
        <row r="870">
          <cell r="A870" t="str">
            <v>CMRUCT24158</v>
          </cell>
        </row>
        <row r="871">
          <cell r="A871" t="str">
            <v>CMRUCT20062</v>
          </cell>
        </row>
        <row r="872">
          <cell r="A872" t="str">
            <v>CMRLPT23050</v>
          </cell>
        </row>
        <row r="873">
          <cell r="A873" t="str">
            <v>CMRLPT22169</v>
          </cell>
        </row>
        <row r="874">
          <cell r="A874" t="str">
            <v>CMRLPT22047</v>
          </cell>
        </row>
        <row r="875">
          <cell r="A875" t="str">
            <v>CMRUCT23234</v>
          </cell>
        </row>
        <row r="876">
          <cell r="A876" t="str">
            <v>CMRLPT23261</v>
          </cell>
        </row>
        <row r="877">
          <cell r="A877" t="str">
            <v>CMRLPT23012</v>
          </cell>
        </row>
        <row r="878">
          <cell r="A878" t="str">
            <v>CMRLPT23280</v>
          </cell>
        </row>
        <row r="879">
          <cell r="A879" t="str">
            <v>CMRLPT19244</v>
          </cell>
        </row>
        <row r="880">
          <cell r="A880" t="str">
            <v>OLEMUPCUT101</v>
          </cell>
        </row>
        <row r="881">
          <cell r="A881" t="str">
            <v>CMRLPT23029</v>
          </cell>
        </row>
        <row r="882">
          <cell r="A882" t="str">
            <v>CMRLPT23193</v>
          </cell>
        </row>
        <row r="883">
          <cell r="A883" t="str">
            <v>CMRLPT20108</v>
          </cell>
        </row>
        <row r="884">
          <cell r="A884" t="str">
            <v>SOCAECOSYS101</v>
          </cell>
        </row>
        <row r="885">
          <cell r="A885" t="str">
            <v>SEMCPDDK101</v>
          </cell>
        </row>
        <row r="886">
          <cell r="A886" t="str">
            <v>CMRUCT21069</v>
          </cell>
        </row>
        <row r="887">
          <cell r="A887" t="str">
            <v>CMRUCT23216</v>
          </cell>
        </row>
        <row r="888">
          <cell r="A888" t="str">
            <v>cmruct23052</v>
          </cell>
        </row>
        <row r="889">
          <cell r="A889" t="str">
            <v>CMRUCT22162</v>
          </cell>
        </row>
        <row r="890">
          <cell r="A890" t="str">
            <v>CMRUCT22056</v>
          </cell>
        </row>
        <row r="891">
          <cell r="A891" t="str">
            <v>CMRLPT22126</v>
          </cell>
        </row>
        <row r="892">
          <cell r="A892" t="str">
            <v>CMRUCT20039</v>
          </cell>
        </row>
        <row r="893">
          <cell r="A893" t="str">
            <v>CMRUCT23067</v>
          </cell>
        </row>
        <row r="894">
          <cell r="A894" t="str">
            <v>CMRLPT24161</v>
          </cell>
        </row>
        <row r="895">
          <cell r="A895" t="str">
            <v>CMRLPT20029</v>
          </cell>
        </row>
        <row r="896">
          <cell r="A896" t="str">
            <v>CMRLPT23068</v>
          </cell>
        </row>
        <row r="897">
          <cell r="A897" t="str">
            <v>CMRUCT20119</v>
          </cell>
        </row>
        <row r="898">
          <cell r="A898" t="str">
            <v>CMRLPT23248</v>
          </cell>
        </row>
        <row r="899">
          <cell r="A899" t="str">
            <v>SABCSQSHAR101</v>
          </cell>
        </row>
        <row r="900">
          <cell r="A900" t="str">
            <v>CMRLPT21042</v>
          </cell>
        </row>
        <row r="901">
          <cell r="A901" t="str">
            <v>CMRLPT24139</v>
          </cell>
        </row>
        <row r="902">
          <cell r="A902" t="str">
            <v>CMRUCT20118</v>
          </cell>
        </row>
        <row r="903">
          <cell r="A903" t="str">
            <v>CMRUCT21101</v>
          </cell>
        </row>
        <row r="904">
          <cell r="A904" t="str">
            <v>SABCPROJ601</v>
          </cell>
        </row>
        <row r="905">
          <cell r="A905" t="str">
            <v>CMRLPT23284</v>
          </cell>
        </row>
        <row r="906">
          <cell r="A906" t="str">
            <v>CMRUCT23163</v>
          </cell>
        </row>
        <row r="907">
          <cell r="A907" t="str">
            <v>CMRLPT19194</v>
          </cell>
        </row>
        <row r="908">
          <cell r="A908" t="str">
            <v>BONADOMC002</v>
          </cell>
        </row>
        <row r="909">
          <cell r="A909" t="str">
            <v>CMRUCT24141</v>
          </cell>
        </row>
        <row r="910">
          <cell r="A910" t="str">
            <v>CMRLPT20094</v>
          </cell>
        </row>
        <row r="911">
          <cell r="A911" t="str">
            <v>CMRLPT22131</v>
          </cell>
        </row>
        <row r="912">
          <cell r="A912" t="str">
            <v>CMRLPT20082</v>
          </cell>
        </row>
        <row r="913">
          <cell r="A913" t="str">
            <v>CMRUCT21080</v>
          </cell>
        </row>
        <row r="914">
          <cell r="A914" t="str">
            <v>CMRUCT24012</v>
          </cell>
        </row>
        <row r="915">
          <cell r="A915" t="str">
            <v>CMRLPT19304</v>
          </cell>
        </row>
        <row r="916">
          <cell r="A916" t="str">
            <v>CMRLPT24138</v>
          </cell>
        </row>
        <row r="917">
          <cell r="A917" t="str">
            <v>CMRUCT19006</v>
          </cell>
        </row>
        <row r="918">
          <cell r="A918" t="str">
            <v>CMRLPT24024</v>
          </cell>
        </row>
        <row r="919">
          <cell r="A919" t="str">
            <v>CMRLPT19239</v>
          </cell>
        </row>
        <row r="920">
          <cell r="A920" t="str">
            <v>CMRUCT20007</v>
          </cell>
        </row>
        <row r="921">
          <cell r="A921" t="str">
            <v>CMRUCT22066</v>
          </cell>
        </row>
        <row r="922">
          <cell r="A922" t="str">
            <v>CMRUCT19166</v>
          </cell>
        </row>
        <row r="923">
          <cell r="A923" t="str">
            <v>CMRLPT20042</v>
          </cell>
        </row>
        <row r="924">
          <cell r="A924" t="str">
            <v>CMRLPT23151</v>
          </cell>
        </row>
        <row r="925">
          <cell r="A925" t="str">
            <v>CMRLPT22129</v>
          </cell>
        </row>
        <row r="926">
          <cell r="A926" t="str">
            <v>CMRLPT24100</v>
          </cell>
        </row>
        <row r="927">
          <cell r="A927" t="str">
            <v>CMRUCT24054</v>
          </cell>
        </row>
        <row r="928">
          <cell r="A928" t="str">
            <v>CMRUCT24066</v>
          </cell>
        </row>
        <row r="929">
          <cell r="A929" t="str">
            <v>SABCBPC603</v>
          </cell>
        </row>
        <row r="930">
          <cell r="A930" t="str">
            <v>CMRUCT23085</v>
          </cell>
        </row>
        <row r="931">
          <cell r="A931" t="str">
            <v>CMRLPT24144</v>
          </cell>
        </row>
        <row r="932">
          <cell r="A932" t="str">
            <v>CMRUCT19086</v>
          </cell>
        </row>
        <row r="933">
          <cell r="A933" t="str">
            <v>CMRUCT21072</v>
          </cell>
        </row>
        <row r="934">
          <cell r="A934" t="str">
            <v>CMRLPT20070</v>
          </cell>
        </row>
        <row r="935">
          <cell r="A935" t="str">
            <v>CMRLPT20101</v>
          </cell>
        </row>
        <row r="936">
          <cell r="A936" t="str">
            <v>CMRUCT23254</v>
          </cell>
        </row>
        <row r="937">
          <cell r="A937" t="str">
            <v>CMRUCT24060</v>
          </cell>
        </row>
        <row r="938">
          <cell r="A938" t="str">
            <v>CMRLPT21038</v>
          </cell>
        </row>
        <row r="939">
          <cell r="A939" t="str">
            <v>CMRUCT23038</v>
          </cell>
        </row>
        <row r="940">
          <cell r="A940" t="str">
            <v>CMRLPT22139</v>
          </cell>
        </row>
        <row r="941">
          <cell r="A941" t="str">
            <v>CMRUCT22119</v>
          </cell>
        </row>
        <row r="942">
          <cell r="A942" t="str">
            <v>CMRUCT22129</v>
          </cell>
        </row>
        <row r="943">
          <cell r="A943" t="str">
            <v>CMRUCT21114</v>
          </cell>
        </row>
        <row r="944">
          <cell r="A944" t="str">
            <v>SABCSSIS101</v>
          </cell>
        </row>
        <row r="945">
          <cell r="A945" t="str">
            <v>CMRLPT23091</v>
          </cell>
        </row>
        <row r="946">
          <cell r="A946" t="str">
            <v>CMRUCT23192</v>
          </cell>
        </row>
        <row r="947">
          <cell r="A947" t="str">
            <v>CMRUCT21057</v>
          </cell>
        </row>
        <row r="948">
          <cell r="A948" t="str">
            <v>CMRLPT21123</v>
          </cell>
        </row>
        <row r="949">
          <cell r="A949" t="str">
            <v>CMRUCT22120</v>
          </cell>
        </row>
        <row r="950">
          <cell r="A950" t="str">
            <v>CMRLPT24011</v>
          </cell>
        </row>
        <row r="951">
          <cell r="A951" t="str">
            <v>yaousin003</v>
          </cell>
        </row>
        <row r="952">
          <cell r="A952" t="str">
            <v>CMRLPT19186</v>
          </cell>
        </row>
        <row r="953">
          <cell r="A953" t="str">
            <v>CMRLPT23219</v>
          </cell>
        </row>
        <row r="954">
          <cell r="A954" t="str">
            <v>CMRLPT20023</v>
          </cell>
        </row>
        <row r="955">
          <cell r="A955" t="str">
            <v>CMRLPT22064</v>
          </cell>
        </row>
        <row r="956">
          <cell r="A956" t="str">
            <v>CMRLPT23149</v>
          </cell>
        </row>
        <row r="957">
          <cell r="A957" t="str">
            <v>CMRLPT22143</v>
          </cell>
        </row>
        <row r="958">
          <cell r="A958" t="str">
            <v>CMRUCT24020</v>
          </cell>
        </row>
        <row r="959">
          <cell r="A959" t="str">
            <v>CMRUCT23148</v>
          </cell>
        </row>
        <row r="960">
          <cell r="A960" t="str">
            <v>CMRLPT24123</v>
          </cell>
        </row>
        <row r="961">
          <cell r="A961" t="str">
            <v>CMRUCT23113</v>
          </cell>
        </row>
        <row r="962">
          <cell r="A962" t="str">
            <v>CMRLPT21004</v>
          </cell>
        </row>
        <row r="963">
          <cell r="A963" t="str">
            <v>CMRLPT19174</v>
          </cell>
        </row>
        <row r="964">
          <cell r="A964" t="str">
            <v>CMRUCT23296</v>
          </cell>
        </row>
        <row r="965">
          <cell r="A965" t="str">
            <v>CMRLPT18028</v>
          </cell>
        </row>
        <row r="966">
          <cell r="A966" t="str">
            <v>CMRLPT24056</v>
          </cell>
        </row>
        <row r="967">
          <cell r="A967" t="str">
            <v>CMRLPT22179</v>
          </cell>
        </row>
        <row r="968">
          <cell r="A968" t="str">
            <v>CMRLPT20096</v>
          </cell>
        </row>
        <row r="969">
          <cell r="A969" t="str">
            <v>CMRUCT21127</v>
          </cell>
        </row>
        <row r="970">
          <cell r="A970" t="str">
            <v>CMRLPT21083</v>
          </cell>
        </row>
        <row r="971">
          <cell r="A971" t="str">
            <v>CMRUCT23313</v>
          </cell>
        </row>
        <row r="972">
          <cell r="A972" t="str">
            <v>CMRUCT20047</v>
          </cell>
        </row>
        <row r="973">
          <cell r="A973" t="str">
            <v>CMRLPT22109</v>
          </cell>
        </row>
        <row r="974">
          <cell r="A974" t="str">
            <v>CMRUCT20072</v>
          </cell>
        </row>
        <row r="975">
          <cell r="A975" t="str">
            <v>CMRUCT23217</v>
          </cell>
        </row>
        <row r="976">
          <cell r="A976" t="str">
            <v>CMRLPT23064</v>
          </cell>
        </row>
        <row r="977">
          <cell r="A977" t="str">
            <v>SEMCUPCUT101</v>
          </cell>
        </row>
        <row r="978">
          <cell r="A978" t="str">
            <v>SABCMEC201</v>
          </cell>
        </row>
        <row r="979">
          <cell r="A979" t="str">
            <v>CMRLPT23004</v>
          </cell>
        </row>
        <row r="980">
          <cell r="A980" t="str">
            <v>CMRLPT23159</v>
          </cell>
        </row>
        <row r="981">
          <cell r="A981" t="str">
            <v>CMRUCT23036</v>
          </cell>
        </row>
        <row r="982">
          <cell r="A982" t="str">
            <v>cmruct23047</v>
          </cell>
        </row>
        <row r="983">
          <cell r="A983" t="str">
            <v>CMRUCT22089</v>
          </cell>
        </row>
        <row r="984">
          <cell r="A984" t="str">
            <v>BAFOSHARG101</v>
          </cell>
        </row>
        <row r="985">
          <cell r="A985" t="str">
            <v>SABCGED103</v>
          </cell>
        </row>
        <row r="986">
          <cell r="A986" t="str">
            <v>CMRLPT23049</v>
          </cell>
        </row>
        <row r="987">
          <cell r="A987" t="str">
            <v>CMRLPT24147</v>
          </cell>
        </row>
        <row r="988">
          <cell r="A988" t="str">
            <v>CMRUCT22051</v>
          </cell>
        </row>
        <row r="989">
          <cell r="A989" t="str">
            <v>CMRUCT22068</v>
          </cell>
        </row>
        <row r="990">
          <cell r="A990" t="str">
            <v>CMRLPT23057</v>
          </cell>
        </row>
        <row r="991">
          <cell r="A991" t="str">
            <v>SOUADOMC001</v>
          </cell>
        </row>
        <row r="992">
          <cell r="A992" t="str">
            <v>CMRLPT21125</v>
          </cell>
        </row>
        <row r="993">
          <cell r="A993" t="str">
            <v>CMRLPT20058</v>
          </cell>
        </row>
        <row r="994">
          <cell r="A994" t="str">
            <v>CMRUCT22044</v>
          </cell>
        </row>
        <row r="995">
          <cell r="A995" t="str">
            <v>CMRLPT23089</v>
          </cell>
        </row>
        <row r="996">
          <cell r="A996" t="str">
            <v>CMRUCT23151</v>
          </cell>
        </row>
        <row r="997">
          <cell r="A997" t="str">
            <v>CMRUCT23317</v>
          </cell>
        </row>
        <row r="998">
          <cell r="A998" t="str">
            <v>CMRUCT21051</v>
          </cell>
        </row>
        <row r="999">
          <cell r="A999" t="str">
            <v>CMRLPT24173</v>
          </cell>
        </row>
        <row r="1000">
          <cell r="A1000" t="str">
            <v>SIACUPCUT101</v>
          </cell>
        </row>
        <row r="1001">
          <cell r="A1001" t="str">
            <v>mescondbaf</v>
          </cell>
        </row>
        <row r="1002">
          <cell r="A1002" t="str">
            <v>CMRUCT24057</v>
          </cell>
        </row>
        <row r="1003">
          <cell r="A1003" t="str">
            <v>messgxgaro</v>
          </cell>
        </row>
        <row r="1004">
          <cell r="A1004" t="str">
            <v>CMRUCT23115</v>
          </cell>
        </row>
        <row r="1005">
          <cell r="A1005" t="str">
            <v>CMRUCT24070</v>
          </cell>
        </row>
        <row r="1006">
          <cell r="A1006" t="str">
            <v>SOCABACK101</v>
          </cell>
        </row>
        <row r="1007">
          <cell r="A1007" t="str">
            <v>CMRUCT20085</v>
          </cell>
        </row>
        <row r="1008">
          <cell r="A1008" t="str">
            <v>CMRLPT23177</v>
          </cell>
        </row>
        <row r="1009">
          <cell r="A1009" t="str">
            <v>CMRUCT20173</v>
          </cell>
        </row>
        <row r="1010">
          <cell r="A1010" t="str">
            <v>CMRLPT20024</v>
          </cell>
        </row>
        <row r="1011">
          <cell r="A1011" t="str">
            <v>SABCSQRH101</v>
          </cell>
        </row>
        <row r="1012">
          <cell r="A1012" t="str">
            <v>CMRUCT23014</v>
          </cell>
        </row>
        <row r="1013">
          <cell r="A1013" t="str">
            <v>CMRUCT21097</v>
          </cell>
        </row>
        <row r="1014">
          <cell r="A1014" t="str">
            <v>CMRLPT22123</v>
          </cell>
        </row>
        <row r="1015">
          <cell r="A1015" t="str">
            <v>CMRUCT24059</v>
          </cell>
        </row>
        <row r="1016">
          <cell r="A1016" t="str">
            <v>BALIFICH003</v>
          </cell>
        </row>
        <row r="1017">
          <cell r="A1017" t="str">
            <v>CMRUCT22002</v>
          </cell>
        </row>
        <row r="1018">
          <cell r="A1018" t="str">
            <v>CMRLPT23072</v>
          </cell>
        </row>
        <row r="1019">
          <cell r="A1019" t="str">
            <v>CMRUCT24009</v>
          </cell>
        </row>
        <row r="1020">
          <cell r="A1020" t="str">
            <v>CMRLPT24113</v>
          </cell>
        </row>
        <row r="1021">
          <cell r="A1021" t="str">
            <v>CMRUCT23222</v>
          </cell>
        </row>
        <row r="1022">
          <cell r="A1022" t="str">
            <v>CMRLPT21119</v>
          </cell>
        </row>
        <row r="1023">
          <cell r="A1023" t="str">
            <v>CMRLPT24118</v>
          </cell>
        </row>
        <row r="1024">
          <cell r="A1024" t="str">
            <v>CMRLPT23162</v>
          </cell>
        </row>
        <row r="1025">
          <cell r="A1025" t="str">
            <v>CMRUCT22106</v>
          </cell>
        </row>
        <row r="1026">
          <cell r="A1026" t="str">
            <v>CMRUCT23061</v>
          </cell>
        </row>
        <row r="1027">
          <cell r="A1027" t="str">
            <v>CMRUCT23259</v>
          </cell>
        </row>
        <row r="1028">
          <cell r="A1028" t="str">
            <v>CMRUCT21055</v>
          </cell>
        </row>
        <row r="1029">
          <cell r="A1029" t="str">
            <v>CMRUCT23249</v>
          </cell>
        </row>
        <row r="1030">
          <cell r="A1030" t="str">
            <v>CMRLPT24090</v>
          </cell>
        </row>
        <row r="1031">
          <cell r="A1031" t="str">
            <v>CMRUCT24067</v>
          </cell>
        </row>
        <row r="1032">
          <cell r="A1032" t="str">
            <v>CMRUCT24118</v>
          </cell>
        </row>
        <row r="1033">
          <cell r="A1033" t="str">
            <v>SABCSQDIMO201</v>
          </cell>
        </row>
        <row r="1034">
          <cell r="A1034" t="str">
            <v>CMRUCT23012</v>
          </cell>
        </row>
        <row r="1035">
          <cell r="A1035" t="str">
            <v>CMRUCT21030</v>
          </cell>
        </row>
        <row r="1036">
          <cell r="A1036" t="str">
            <v>CMRUCT19149</v>
          </cell>
        </row>
        <row r="1037">
          <cell r="A1037" t="str">
            <v>CMRUCT21104</v>
          </cell>
        </row>
        <row r="1038">
          <cell r="A1038" t="str">
            <v>CMRLPT21136</v>
          </cell>
        </row>
        <row r="1039">
          <cell r="A1039" t="str">
            <v>CMRLPT23174</v>
          </cell>
        </row>
        <row r="1040">
          <cell r="A1040" t="str">
            <v>SOCAMOS101</v>
          </cell>
        </row>
        <row r="1041">
          <cell r="A1041" t="str">
            <v>CMRLPT21102</v>
          </cell>
        </row>
        <row r="1042">
          <cell r="A1042" t="str">
            <v>CMRLPT22058</v>
          </cell>
        </row>
        <row r="1043">
          <cell r="A1043" t="str">
            <v>CMRUCT23233</v>
          </cell>
        </row>
        <row r="1044">
          <cell r="A1044" t="str">
            <v>CMRLPT23250</v>
          </cell>
        </row>
        <row r="1045">
          <cell r="A1045" t="str">
            <v>CMRLPT24034</v>
          </cell>
        </row>
        <row r="1046">
          <cell r="A1046" t="str">
            <v>CMRLPT23030</v>
          </cell>
        </row>
        <row r="1047">
          <cell r="A1047" t="str">
            <v>NDOKPDDK101</v>
          </cell>
        </row>
        <row r="1048">
          <cell r="A1048" t="str">
            <v>CMRLPT19200</v>
          </cell>
        </row>
        <row r="1049">
          <cell r="A1049" t="str">
            <v>CMRLPT20032</v>
          </cell>
        </row>
        <row r="1050">
          <cell r="A1050" t="str">
            <v>CMRLPT19171</v>
          </cell>
        </row>
        <row r="1051">
          <cell r="A1051" t="str">
            <v>CMRUCT24147</v>
          </cell>
        </row>
        <row r="1052">
          <cell r="A1052" t="str">
            <v>CMRLPT24099</v>
          </cell>
        </row>
        <row r="1053">
          <cell r="A1053" t="str">
            <v>CMRUCT21003</v>
          </cell>
        </row>
        <row r="1054">
          <cell r="A1054" t="str">
            <v>CMRLPT23306</v>
          </cell>
        </row>
        <row r="1055">
          <cell r="A1055" t="str">
            <v>CMRLPT22040</v>
          </cell>
        </row>
        <row r="1056">
          <cell r="A1056" t="str">
            <v>CMRLPT22135</v>
          </cell>
        </row>
        <row r="1057">
          <cell r="A1057" t="str">
            <v>CMRLPT23176</v>
          </cell>
        </row>
        <row r="1058">
          <cell r="A1058" t="str">
            <v>CMRLPT22061</v>
          </cell>
        </row>
        <row r="1059">
          <cell r="A1059" t="str">
            <v>SABCLEARN101</v>
          </cell>
        </row>
        <row r="1060">
          <cell r="A1060" t="str">
            <v>CMRUCT20077</v>
          </cell>
        </row>
        <row r="1061">
          <cell r="A1061" t="str">
            <v>CMRLPT24047</v>
          </cell>
        </row>
        <row r="1062">
          <cell r="A1062" t="str">
            <v>CMRLPT24075</v>
          </cell>
        </row>
        <row r="1063">
          <cell r="A1063" t="str">
            <v>CMRLPT21164</v>
          </cell>
        </row>
        <row r="1064">
          <cell r="A1064" t="str">
            <v>CMRUCT19122</v>
          </cell>
        </row>
        <row r="1065">
          <cell r="A1065" t="str">
            <v>CMRLPT22014</v>
          </cell>
        </row>
        <row r="1066">
          <cell r="A1066" t="str">
            <v>CMRLPT21124</v>
          </cell>
        </row>
        <row r="1067">
          <cell r="A1067" t="str">
            <v>CMRLPT23003</v>
          </cell>
        </row>
        <row r="1068">
          <cell r="A1068" t="str">
            <v>CMRLPT23316</v>
          </cell>
        </row>
        <row r="1069">
          <cell r="A1069" t="str">
            <v>CMRUCT21020</v>
          </cell>
        </row>
        <row r="1070">
          <cell r="A1070" t="str">
            <v>CMRUCT20023</v>
          </cell>
        </row>
        <row r="1071">
          <cell r="A1071" t="str">
            <v>CMRLPT23101</v>
          </cell>
        </row>
        <row r="1072">
          <cell r="A1072" t="str">
            <v>CMRUCT22062</v>
          </cell>
        </row>
        <row r="1073">
          <cell r="A1073" t="str">
            <v>CMRUCT21043</v>
          </cell>
        </row>
        <row r="1074">
          <cell r="A1074" t="str">
            <v>CMRLPT21112</v>
          </cell>
        </row>
        <row r="1075">
          <cell r="A1075" t="str">
            <v>CMRUCT23136</v>
          </cell>
        </row>
        <row r="1076">
          <cell r="A1076" t="str">
            <v>CMRUCT22113</v>
          </cell>
        </row>
        <row r="1077">
          <cell r="A1077" t="str">
            <v>CMRUCT23207</v>
          </cell>
        </row>
        <row r="1078">
          <cell r="A1078" t="str">
            <v>CMRUCT22055</v>
          </cell>
        </row>
        <row r="1079">
          <cell r="A1079" t="str">
            <v>SABCMSQL201</v>
          </cell>
        </row>
        <row r="1080">
          <cell r="A1080" t="str">
            <v>CMRLPT24055</v>
          </cell>
        </row>
        <row r="1081">
          <cell r="A1081" t="str">
            <v>OMBEPDDK101</v>
          </cell>
        </row>
        <row r="1082">
          <cell r="A1082" t="str">
            <v>CMRUCT20163</v>
          </cell>
        </row>
        <row r="1083">
          <cell r="A1083" t="str">
            <v>CMRLPT20001</v>
          </cell>
        </row>
        <row r="1084">
          <cell r="A1084" t="str">
            <v>CMRLPT23113</v>
          </cell>
        </row>
        <row r="1085">
          <cell r="A1085" t="str">
            <v>CMRUCT24092</v>
          </cell>
        </row>
        <row r="1086">
          <cell r="A1086" t="str">
            <v>SABCDIMO100</v>
          </cell>
        </row>
        <row r="1087">
          <cell r="A1087" t="str">
            <v>messgxndok</v>
          </cell>
        </row>
        <row r="1088">
          <cell r="A1088" t="str">
            <v>CMRLPT19331</v>
          </cell>
        </row>
        <row r="1089">
          <cell r="A1089" t="str">
            <v>CMRUCT22105</v>
          </cell>
        </row>
        <row r="1090">
          <cell r="A1090" t="str">
            <v>CMRUCT20081</v>
          </cell>
        </row>
        <row r="1091">
          <cell r="A1091" t="str">
            <v>CMRUCT22040</v>
          </cell>
        </row>
        <row r="1092">
          <cell r="A1092" t="str">
            <v>CMRLPT23021</v>
          </cell>
        </row>
        <row r="1093">
          <cell r="A1093" t="str">
            <v>CMRLPT19318</v>
          </cell>
        </row>
        <row r="1094">
          <cell r="A1094" t="str">
            <v>CMRLPT19160</v>
          </cell>
        </row>
        <row r="1095">
          <cell r="A1095" t="str">
            <v>SOCADOMC002</v>
          </cell>
        </row>
        <row r="1096">
          <cell r="A1096" t="str">
            <v>CMRUCT23204</v>
          </cell>
        </row>
        <row r="1097">
          <cell r="A1097" t="str">
            <v>CMRUCT20074</v>
          </cell>
        </row>
        <row r="1098">
          <cell r="A1098" t="str">
            <v>CMRUCT21124</v>
          </cell>
        </row>
        <row r="1099">
          <cell r="A1099" t="str">
            <v>CMRTAB20338</v>
          </cell>
        </row>
        <row r="1100">
          <cell r="A1100" t="str">
            <v>silos</v>
          </cell>
        </row>
        <row r="1101">
          <cell r="A1101" t="str">
            <v>CMRUCT24195</v>
          </cell>
        </row>
        <row r="1102">
          <cell r="A1102" t="str">
            <v>CMRLPT24166</v>
          </cell>
        </row>
        <row r="1103">
          <cell r="A1103" t="str">
            <v>CMRLPT21142</v>
          </cell>
        </row>
        <row r="1104">
          <cell r="A1104" t="str">
            <v>CMRUCT22026</v>
          </cell>
        </row>
        <row r="1105">
          <cell r="A1105" t="str">
            <v>CMRLPT23009</v>
          </cell>
        </row>
        <row r="1106">
          <cell r="A1106" t="str">
            <v>CMRLPT22006</v>
          </cell>
        </row>
        <row r="1107">
          <cell r="A1107" t="str">
            <v>CMRLPT24067</v>
          </cell>
        </row>
        <row r="1108">
          <cell r="A1108" t="str">
            <v>CMRLPT19287</v>
          </cell>
        </row>
        <row r="1109">
          <cell r="A1109" t="str">
            <v>CMRUCT22152</v>
          </cell>
        </row>
        <row r="1110">
          <cell r="A1110" t="str">
            <v>CMRUCT24098</v>
          </cell>
        </row>
        <row r="1111">
          <cell r="A1111" t="str">
            <v>CMRUCT23072</v>
          </cell>
        </row>
        <row r="1112">
          <cell r="A1112" t="str">
            <v>CMRLPT20066</v>
          </cell>
        </row>
        <row r="1113">
          <cell r="A1113" t="str">
            <v>CMRLPT23006</v>
          </cell>
        </row>
        <row r="1114">
          <cell r="A1114" t="str">
            <v>CMRUCT20035</v>
          </cell>
        </row>
        <row r="1115">
          <cell r="A1115" t="str">
            <v>CMRUCT20019</v>
          </cell>
        </row>
        <row r="1116">
          <cell r="A1116" t="str">
            <v>CMRUCT24088</v>
          </cell>
        </row>
        <row r="1117">
          <cell r="A1117" t="str">
            <v>CMRLPT24028</v>
          </cell>
        </row>
        <row r="1118">
          <cell r="A1118" t="str">
            <v>CMRUCT19227</v>
          </cell>
        </row>
        <row r="1119">
          <cell r="A1119" t="str">
            <v>CMRLPT23303</v>
          </cell>
        </row>
        <row r="1120">
          <cell r="A1120" t="str">
            <v>CMRLPT21060</v>
          </cell>
        </row>
        <row r="1121">
          <cell r="A1121" t="str">
            <v>pontbbrassyde</v>
          </cell>
        </row>
        <row r="1122">
          <cell r="A1122" t="str">
            <v>SABCISO201</v>
          </cell>
        </row>
        <row r="1123">
          <cell r="A1123" t="str">
            <v>CMRLPT21098</v>
          </cell>
        </row>
        <row r="1124">
          <cell r="A1124" t="str">
            <v>CMRUCT24007</v>
          </cell>
        </row>
        <row r="1125">
          <cell r="A1125" t="str">
            <v>CMRLPT21015</v>
          </cell>
        </row>
        <row r="1126">
          <cell r="A1126" t="str">
            <v>CMRUCT21117</v>
          </cell>
        </row>
        <row r="1127">
          <cell r="A1127" t="str">
            <v>CMRLPT23233</v>
          </cell>
        </row>
        <row r="1128">
          <cell r="A1128" t="str">
            <v>CMRUCT24069</v>
          </cell>
        </row>
        <row r="1129">
          <cell r="A1129" t="str">
            <v>CMRUCT23232</v>
          </cell>
        </row>
        <row r="1130">
          <cell r="A1130" t="str">
            <v>CMRLPT24005</v>
          </cell>
        </row>
        <row r="1131">
          <cell r="A1131" t="str">
            <v>CMRLPT22108</v>
          </cell>
        </row>
        <row r="1132">
          <cell r="A1132" t="str">
            <v>CMRUCT23177</v>
          </cell>
        </row>
        <row r="1133">
          <cell r="A1133" t="str">
            <v>CMRLPT23137</v>
          </cell>
        </row>
        <row r="1134">
          <cell r="A1134" t="str">
            <v>CMRLPT23312</v>
          </cell>
        </row>
        <row r="1135">
          <cell r="A1135" t="str">
            <v>CMRUCT23056</v>
          </cell>
        </row>
        <row r="1136">
          <cell r="A1136" t="str">
            <v>CMRUCT23096</v>
          </cell>
        </row>
        <row r="1137">
          <cell r="A1137" t="str">
            <v>CMRLPT23065</v>
          </cell>
        </row>
        <row r="1138">
          <cell r="A1138" t="str">
            <v>CMRUCT22148</v>
          </cell>
        </row>
        <row r="1139">
          <cell r="A1139" t="str">
            <v>CMRUCT21015</v>
          </cell>
        </row>
        <row r="1140">
          <cell r="A1140" t="str">
            <v>CMRLPT21016</v>
          </cell>
        </row>
        <row r="1141">
          <cell r="A1141" t="str">
            <v>CMRLPT22168</v>
          </cell>
        </row>
        <row r="1142">
          <cell r="A1142" t="str">
            <v>CMRLPT19190</v>
          </cell>
        </row>
        <row r="1143">
          <cell r="A1143" t="str">
            <v>CMRUCT23080</v>
          </cell>
        </row>
        <row r="1144">
          <cell r="A1144" t="str">
            <v>CMRUCT20089</v>
          </cell>
        </row>
        <row r="1145">
          <cell r="A1145" t="str">
            <v>CMRLPT23271</v>
          </cell>
        </row>
        <row r="1146">
          <cell r="A1146" t="str">
            <v>CMRLPT23256</v>
          </cell>
        </row>
        <row r="1147">
          <cell r="A1147" t="str">
            <v>CMRLPT24007</v>
          </cell>
        </row>
        <row r="1148">
          <cell r="A1148" t="str">
            <v>CMRUCT23212</v>
          </cell>
        </row>
        <row r="1149">
          <cell r="A1149" t="str">
            <v>CMRUCT20027</v>
          </cell>
        </row>
        <row r="1150">
          <cell r="A1150" t="str">
            <v>CMRUCT22018</v>
          </cell>
        </row>
        <row r="1151">
          <cell r="A1151" t="str">
            <v>CMRLPT19205</v>
          </cell>
        </row>
        <row r="1152">
          <cell r="A1152" t="str">
            <v>CMRUCT23114</v>
          </cell>
        </row>
        <row r="1153">
          <cell r="A1153" t="str">
            <v>CMRUCT24156</v>
          </cell>
        </row>
        <row r="1154">
          <cell r="A1154" t="str">
            <v>CMRUCT20010</v>
          </cell>
        </row>
        <row r="1155">
          <cell r="A1155" t="str">
            <v>CMRLPT21092</v>
          </cell>
        </row>
        <row r="1156">
          <cell r="A1156" t="str">
            <v>CMRLPT21145</v>
          </cell>
        </row>
        <row r="1157">
          <cell r="A1157" t="str">
            <v>CMRUCT24005</v>
          </cell>
        </row>
        <row r="1158">
          <cell r="A1158" t="str">
            <v>CMRUCT23231</v>
          </cell>
        </row>
        <row r="1159">
          <cell r="A1159" t="str">
            <v>CMRUCT19256</v>
          </cell>
        </row>
        <row r="1160">
          <cell r="A1160" t="str">
            <v>CMRUCT23248</v>
          </cell>
        </row>
        <row r="1161">
          <cell r="A1161" t="str">
            <v>CMRLPT23231</v>
          </cell>
        </row>
        <row r="1162">
          <cell r="A1162" t="str">
            <v>CMRUCT24108</v>
          </cell>
        </row>
        <row r="1163">
          <cell r="A1163" t="str">
            <v>CMRUCT22033</v>
          </cell>
        </row>
        <row r="1164">
          <cell r="A1164" t="str">
            <v>CMRUCT22102</v>
          </cell>
        </row>
        <row r="1165">
          <cell r="A1165" t="str">
            <v>CMRLPT24023</v>
          </cell>
        </row>
        <row r="1166">
          <cell r="A1166" t="str">
            <v>CMRLPT22044</v>
          </cell>
        </row>
        <row r="1167">
          <cell r="A1167" t="str">
            <v>SABCSQCAIS101</v>
          </cell>
        </row>
        <row r="1168">
          <cell r="A1168" t="str">
            <v>CMRUCT22027</v>
          </cell>
        </row>
        <row r="1169">
          <cell r="A1169" t="str">
            <v>CMRLPT24035</v>
          </cell>
        </row>
        <row r="1170">
          <cell r="A1170" t="str">
            <v>CMRLPT19229</v>
          </cell>
        </row>
        <row r="1171">
          <cell r="A1171" t="str">
            <v>CMRLPT23235</v>
          </cell>
        </row>
        <row r="1172">
          <cell r="A1172" t="str">
            <v>CMRLPT22071</v>
          </cell>
        </row>
        <row r="1173">
          <cell r="A1173" t="str">
            <v>CMRUCT24169</v>
          </cell>
        </row>
        <row r="1174">
          <cell r="A1174" t="str">
            <v>CMRUCT20165</v>
          </cell>
        </row>
        <row r="1175">
          <cell r="A1175" t="str">
            <v>CMRUCT23107</v>
          </cell>
        </row>
        <row r="1176">
          <cell r="A1176" t="str">
            <v>CMRUCT19093</v>
          </cell>
        </row>
        <row r="1177">
          <cell r="A1177" t="str">
            <v>CMRLPT20086</v>
          </cell>
        </row>
        <row r="1178">
          <cell r="A1178" t="str">
            <v>CMRLPT24074</v>
          </cell>
        </row>
        <row r="1179">
          <cell r="A1179" t="str">
            <v>CMRLPT23181</v>
          </cell>
        </row>
        <row r="1180">
          <cell r="A1180" t="str">
            <v>CMRLPT23019</v>
          </cell>
        </row>
        <row r="1181">
          <cell r="A1181" t="str">
            <v>CMRUCT19237</v>
          </cell>
        </row>
        <row r="1182">
          <cell r="A1182" t="str">
            <v>SOUAPCUT001</v>
          </cell>
        </row>
        <row r="1183">
          <cell r="A1183" t="str">
            <v>CMRLPT23153</v>
          </cell>
        </row>
        <row r="1184">
          <cell r="A1184" t="str">
            <v>CMRUCT24013</v>
          </cell>
        </row>
        <row r="1185">
          <cell r="A1185" t="str">
            <v>CMRLPT22134</v>
          </cell>
        </row>
        <row r="1186">
          <cell r="A1186" t="str">
            <v>CMRUCT20042</v>
          </cell>
        </row>
        <row r="1187">
          <cell r="A1187" t="str">
            <v>CMRUCT23046</v>
          </cell>
        </row>
        <row r="1188">
          <cell r="A1188" t="str">
            <v>CMRLPT19219</v>
          </cell>
        </row>
        <row r="1189">
          <cell r="A1189" t="str">
            <v>CMRLPT21017</v>
          </cell>
        </row>
        <row r="1190">
          <cell r="A1190" t="str">
            <v>CMRUCT21008</v>
          </cell>
        </row>
        <row r="1191">
          <cell r="A1191" t="str">
            <v>CMRUCT22109</v>
          </cell>
        </row>
        <row r="1192">
          <cell r="A1192" t="str">
            <v>CMRUCT20138</v>
          </cell>
        </row>
        <row r="1193">
          <cell r="A1193" t="str">
            <v>CMRLPT19369</v>
          </cell>
        </row>
        <row r="1194">
          <cell r="A1194" t="str">
            <v>CMRUCT23064</v>
          </cell>
        </row>
        <row r="1195">
          <cell r="A1195" t="str">
            <v>CMRUCT21087</v>
          </cell>
        </row>
        <row r="1196">
          <cell r="A1196" t="str">
            <v>CMRLPT19203</v>
          </cell>
        </row>
        <row r="1197">
          <cell r="A1197" t="str">
            <v>CMRLPT21065</v>
          </cell>
        </row>
        <row r="1198">
          <cell r="A1198" t="str">
            <v>CMRLPT23066</v>
          </cell>
        </row>
        <row r="1199">
          <cell r="A1199" t="str">
            <v>CMRUCT20080</v>
          </cell>
        </row>
        <row r="1200">
          <cell r="A1200" t="str">
            <v>BALIAMPLI601</v>
          </cell>
        </row>
        <row r="1201">
          <cell r="A1201" t="str">
            <v>CMRUCT19207</v>
          </cell>
        </row>
        <row r="1202">
          <cell r="A1202" t="str">
            <v>CMRLPT23145</v>
          </cell>
        </row>
        <row r="1203">
          <cell r="A1203" t="str">
            <v>CMRLPT19288</v>
          </cell>
        </row>
        <row r="1204">
          <cell r="A1204" t="str">
            <v>SEMCSHARG101</v>
          </cell>
        </row>
        <row r="1205">
          <cell r="A1205" t="str">
            <v>CMRLPT24204</v>
          </cell>
        </row>
        <row r="1206">
          <cell r="A1206" t="str">
            <v>SABCMSQL101</v>
          </cell>
        </row>
        <row r="1207">
          <cell r="A1207" t="str">
            <v>CMRLPT23218</v>
          </cell>
        </row>
        <row r="1208">
          <cell r="A1208" t="str">
            <v>CMRLPT21082</v>
          </cell>
        </row>
        <row r="1209">
          <cell r="A1209" t="str">
            <v>CMRLPT22170</v>
          </cell>
        </row>
        <row r="1210">
          <cell r="A1210" t="str">
            <v>CMRUCT21077</v>
          </cell>
        </row>
        <row r="1211">
          <cell r="A1211" t="str">
            <v>BALIPCUT002</v>
          </cell>
        </row>
        <row r="1212">
          <cell r="A1212" t="str">
            <v>CMRUCT20064</v>
          </cell>
        </row>
        <row r="1213">
          <cell r="A1213" t="str">
            <v>CMRUCT21022</v>
          </cell>
        </row>
        <row r="1214">
          <cell r="A1214" t="str">
            <v>CMRLPT23228</v>
          </cell>
        </row>
        <row r="1215">
          <cell r="A1215" t="str">
            <v>CMRLPT22063</v>
          </cell>
        </row>
        <row r="1216">
          <cell r="A1216" t="str">
            <v>CMRUCT20095</v>
          </cell>
        </row>
        <row r="1217">
          <cell r="A1217" t="str">
            <v>SABCTSE101</v>
          </cell>
        </row>
        <row r="1218">
          <cell r="A1218" t="str">
            <v>CMRLPT24163</v>
          </cell>
        </row>
        <row r="1219">
          <cell r="A1219" t="str">
            <v>SABCOMNI101</v>
          </cell>
        </row>
        <row r="1220">
          <cell r="A1220" t="str">
            <v>CMRLPT22111</v>
          </cell>
        </row>
        <row r="1221">
          <cell r="A1221" t="str">
            <v>CMRLPT23238</v>
          </cell>
        </row>
        <row r="1222">
          <cell r="A1222" t="str">
            <v>CMRLPT22148</v>
          </cell>
        </row>
        <row r="1223">
          <cell r="A1223" t="str">
            <v>CMRUCT22050</v>
          </cell>
        </row>
        <row r="1224">
          <cell r="A1224" t="str">
            <v>CMRUCT23159</v>
          </cell>
        </row>
        <row r="1225">
          <cell r="A1225" t="str">
            <v>SABCSOC101</v>
          </cell>
        </row>
        <row r="1226">
          <cell r="A1226" t="str">
            <v>CMRLPT22161</v>
          </cell>
        </row>
        <row r="1227">
          <cell r="A1227" t="str">
            <v>CMRLPT23124</v>
          </cell>
        </row>
        <row r="1228">
          <cell r="A1228" t="str">
            <v>CMRUCT21028</v>
          </cell>
        </row>
        <row r="1229">
          <cell r="A1229" t="str">
            <v>CMRLPT19006</v>
          </cell>
        </row>
        <row r="1230">
          <cell r="A1230" t="str">
            <v>CMRLPT22196</v>
          </cell>
        </row>
        <row r="1231">
          <cell r="A1231" t="str">
            <v>CMRUCT24034</v>
          </cell>
        </row>
        <row r="1232">
          <cell r="A1232" t="str">
            <v>CMRUCT20145</v>
          </cell>
        </row>
        <row r="1233">
          <cell r="A1233" t="str">
            <v>CMRUCT22078</v>
          </cell>
        </row>
        <row r="1234">
          <cell r="A1234" t="str">
            <v>CMRUCT22084</v>
          </cell>
        </row>
        <row r="1235">
          <cell r="A1235" t="str">
            <v>CMRLPT20064</v>
          </cell>
        </row>
        <row r="1236">
          <cell r="A1236" t="str">
            <v>CMRLPT20067</v>
          </cell>
        </row>
        <row r="1237">
          <cell r="A1237" t="str">
            <v>CMRUCT24194</v>
          </cell>
        </row>
        <row r="1238">
          <cell r="A1238" t="str">
            <v>NDOKSHARG101</v>
          </cell>
        </row>
        <row r="1239">
          <cell r="A1239" t="str">
            <v>CMRUCT23210</v>
          </cell>
        </row>
        <row r="1240">
          <cell r="A1240" t="str">
            <v>CMRUCT23211</v>
          </cell>
        </row>
        <row r="1241">
          <cell r="A1241" t="str">
            <v>CMRUCT22134</v>
          </cell>
        </row>
        <row r="1242">
          <cell r="A1242" t="str">
            <v>SERVEURDI01</v>
          </cell>
        </row>
        <row r="1243">
          <cell r="A1243" t="str">
            <v>CMRLPT23152</v>
          </cell>
        </row>
        <row r="1244">
          <cell r="A1244" t="str">
            <v>CMRUCT24019</v>
          </cell>
        </row>
        <row r="1245">
          <cell r="A1245" t="str">
            <v>CMRLPT23285</v>
          </cell>
        </row>
        <row r="1246">
          <cell r="A1246" t="str">
            <v>CMRLPT22114</v>
          </cell>
        </row>
        <row r="1247">
          <cell r="A1247" t="str">
            <v>CMRUCT21121</v>
          </cell>
        </row>
        <row r="1248">
          <cell r="A1248" t="str">
            <v>CMRUCT19138</v>
          </cell>
        </row>
        <row r="1249">
          <cell r="A1249" t="str">
            <v>BAFOUSIN002</v>
          </cell>
        </row>
        <row r="1250">
          <cell r="A1250" t="str">
            <v>SABCBO102</v>
          </cell>
        </row>
        <row r="1251">
          <cell r="A1251" t="str">
            <v>SABCBO101</v>
          </cell>
        </row>
        <row r="1252">
          <cell r="A1252" t="str">
            <v>CMRUCT21042</v>
          </cell>
        </row>
        <row r="1253">
          <cell r="A1253" t="str">
            <v>CMRUCT23068</v>
          </cell>
        </row>
        <row r="1254">
          <cell r="A1254" t="str">
            <v>CMRLPT20060</v>
          </cell>
        </row>
        <row r="1255">
          <cell r="A1255" t="str">
            <v>CMRUCT23098</v>
          </cell>
        </row>
        <row r="1256">
          <cell r="A1256" t="str">
            <v>CMRUCT22117</v>
          </cell>
        </row>
        <row r="1257">
          <cell r="A1257" t="str">
            <v>CMRLPT19264</v>
          </cell>
        </row>
        <row r="1258">
          <cell r="A1258" t="str">
            <v>CMRLPT22110</v>
          </cell>
        </row>
        <row r="1259">
          <cell r="A1259" t="str">
            <v>CMRUCT23156</v>
          </cell>
        </row>
        <row r="1260">
          <cell r="A1260" t="str">
            <v>cmruct23092</v>
          </cell>
        </row>
        <row r="1261">
          <cell r="A1261" t="str">
            <v>CMRLPT24054</v>
          </cell>
        </row>
        <row r="1262">
          <cell r="A1262" t="str">
            <v>CMRLPT23240</v>
          </cell>
        </row>
        <row r="1263">
          <cell r="A1263" t="str">
            <v>mesttebaf</v>
          </cell>
        </row>
        <row r="1264">
          <cell r="A1264" t="str">
            <v>CMRLPT23013</v>
          </cell>
        </row>
        <row r="1265">
          <cell r="A1265" t="str">
            <v>SABCWEF101</v>
          </cell>
        </row>
        <row r="1266">
          <cell r="A1266" t="str">
            <v>CMRUCT23160</v>
          </cell>
        </row>
        <row r="1267">
          <cell r="A1267" t="str">
            <v>CMRLPT22045</v>
          </cell>
        </row>
        <row r="1268">
          <cell r="A1268" t="str">
            <v>CMRLPT24129</v>
          </cell>
        </row>
        <row r="1269">
          <cell r="A1269" t="str">
            <v>CMRUCT20124</v>
          </cell>
        </row>
        <row r="1270">
          <cell r="A1270" t="str">
            <v>CMRLPT23141</v>
          </cell>
        </row>
        <row r="1271">
          <cell r="A1271" t="str">
            <v>CMRUCT24106</v>
          </cell>
        </row>
        <row r="1272">
          <cell r="A1272" t="str">
            <v>CMRUCT23309</v>
          </cell>
        </row>
        <row r="1273">
          <cell r="A1273" t="str">
            <v>BONAPDDK101</v>
          </cell>
        </row>
        <row r="1274">
          <cell r="A1274" t="str">
            <v>SABCDIMO102</v>
          </cell>
        </row>
        <row r="1275">
          <cell r="A1275" t="str">
            <v>CMRUCT24115</v>
          </cell>
        </row>
        <row r="1276">
          <cell r="A1276" t="str">
            <v>CMRUCT23094</v>
          </cell>
        </row>
        <row r="1277">
          <cell r="A1277" t="str">
            <v>CMRLPT23025</v>
          </cell>
        </row>
        <row r="1278">
          <cell r="A1278" t="str">
            <v>CMRUCT23271</v>
          </cell>
        </row>
        <row r="1279">
          <cell r="A1279" t="str">
            <v>SABCELO201</v>
          </cell>
        </row>
        <row r="1280">
          <cell r="A1280" t="str">
            <v>CMRLPT21156</v>
          </cell>
        </row>
        <row r="1281">
          <cell r="A1281" t="str">
            <v>messgxydecp</v>
          </cell>
        </row>
        <row r="1282">
          <cell r="A1282" t="str">
            <v>CMRUCT22003</v>
          </cell>
        </row>
        <row r="1283">
          <cell r="A1283" t="str">
            <v>SABCSHAR103</v>
          </cell>
        </row>
        <row r="1284">
          <cell r="A1284" t="str">
            <v>CMRUCT23307</v>
          </cell>
        </row>
        <row r="1285">
          <cell r="A1285" t="str">
            <v>CMRUCT19080</v>
          </cell>
        </row>
        <row r="1286">
          <cell r="A1286" t="str">
            <v>CMRLPT21066</v>
          </cell>
        </row>
        <row r="1287">
          <cell r="A1287" t="str">
            <v>CMRUCT22094</v>
          </cell>
        </row>
        <row r="1288">
          <cell r="A1288" t="str">
            <v>CMRUCT22160</v>
          </cell>
        </row>
        <row r="1289">
          <cell r="A1289" t="str">
            <v>CMRUCT23195</v>
          </cell>
        </row>
        <row r="1290">
          <cell r="A1290" t="str">
            <v>CMRLPT19162</v>
          </cell>
        </row>
        <row r="1291">
          <cell r="A1291" t="str">
            <v>CMRLPT22018</v>
          </cell>
        </row>
        <row r="1292">
          <cell r="A1292" t="str">
            <v>CMRUCT24004</v>
          </cell>
        </row>
        <row r="1293">
          <cell r="A1293" t="str">
            <v>CMRLPT19378</v>
          </cell>
        </row>
        <row r="1294">
          <cell r="A1294" t="str">
            <v>CMRUCT24027</v>
          </cell>
        </row>
        <row r="1295">
          <cell r="A1295" t="str">
            <v>CMRLPT22141</v>
          </cell>
        </row>
        <row r="1296">
          <cell r="A1296" t="str">
            <v>CMRUCT23237</v>
          </cell>
        </row>
        <row r="1297">
          <cell r="A1297" t="str">
            <v>CMRLPT23198</v>
          </cell>
        </row>
        <row r="1298">
          <cell r="A1298" t="str">
            <v>CMRUCT19004</v>
          </cell>
        </row>
        <row r="1299">
          <cell r="A1299" t="str">
            <v>CMRLPT21139</v>
          </cell>
        </row>
        <row r="1300">
          <cell r="A1300" t="str">
            <v>CMRLPT23051</v>
          </cell>
        </row>
        <row r="1301">
          <cell r="A1301" t="str">
            <v>CMRLPT20022</v>
          </cell>
        </row>
        <row r="1302">
          <cell r="A1302" t="str">
            <v>CMRUCT24104</v>
          </cell>
        </row>
        <row r="1303">
          <cell r="A1303" t="str">
            <v>CMRUCT20073</v>
          </cell>
        </row>
        <row r="1304">
          <cell r="A1304" t="str">
            <v>CMRLPT23192</v>
          </cell>
        </row>
        <row r="1305">
          <cell r="A1305" t="str">
            <v>CMRUCT23037</v>
          </cell>
        </row>
        <row r="1306">
          <cell r="A1306" t="str">
            <v>CMRUCT23128</v>
          </cell>
        </row>
        <row r="1307">
          <cell r="A1307" t="str">
            <v>CMRLPT19214</v>
          </cell>
        </row>
        <row r="1308">
          <cell r="A1308" t="str">
            <v>CMRUCT24068</v>
          </cell>
        </row>
        <row r="1309">
          <cell r="A1309" t="str">
            <v>CMRUCT20168</v>
          </cell>
        </row>
        <row r="1310">
          <cell r="A1310" t="str">
            <v>CMRUCT21037</v>
          </cell>
        </row>
        <row r="1311">
          <cell r="A1311" t="str">
            <v>CMRLPT23255</v>
          </cell>
        </row>
        <row r="1312">
          <cell r="A1312" t="str">
            <v>CMRUCT24116</v>
          </cell>
        </row>
        <row r="1313">
          <cell r="A1313" t="str">
            <v>CMRLPT23086</v>
          </cell>
        </row>
        <row r="1314">
          <cell r="A1314" t="str">
            <v>CMRUCT22016</v>
          </cell>
        </row>
        <row r="1315">
          <cell r="A1315" t="str">
            <v>CMRUCT22011</v>
          </cell>
        </row>
        <row r="1316">
          <cell r="A1316" t="str">
            <v>CMRLPT21140</v>
          </cell>
        </row>
        <row r="1317">
          <cell r="A1317" t="str">
            <v>CMRLPT24060</v>
          </cell>
        </row>
        <row r="1318">
          <cell r="A1318" t="str">
            <v>CMRUCT23318</v>
          </cell>
        </row>
        <row r="1319">
          <cell r="A1319" t="str">
            <v>CMRLPT22057</v>
          </cell>
        </row>
        <row r="1320">
          <cell r="A1320" t="str">
            <v>CMRLPT19363</v>
          </cell>
        </row>
        <row r="1321">
          <cell r="A1321" t="str">
            <v>messgxkoum</v>
          </cell>
        </row>
        <row r="1322">
          <cell r="A1322" t="str">
            <v>CMRUCT19107</v>
          </cell>
        </row>
        <row r="1323">
          <cell r="A1323" t="str">
            <v>CMRLPT23185</v>
          </cell>
        </row>
        <row r="1324">
          <cell r="A1324" t="str">
            <v>CMRLPT23143</v>
          </cell>
        </row>
        <row r="1325">
          <cell r="A1325" t="str">
            <v>CMRLPT23304</v>
          </cell>
        </row>
        <row r="1326">
          <cell r="A1326" t="str">
            <v>CMRUCT24171</v>
          </cell>
        </row>
        <row r="1327">
          <cell r="A1327" t="str">
            <v>CMRLPT23105</v>
          </cell>
        </row>
        <row r="1328">
          <cell r="A1328" t="str">
            <v>CMRUCT21106</v>
          </cell>
        </row>
        <row r="1329">
          <cell r="A1329" t="str">
            <v>CMRLPT24043</v>
          </cell>
        </row>
        <row r="1330">
          <cell r="A1330" t="str">
            <v>CMRLPT22103</v>
          </cell>
        </row>
        <row r="1331">
          <cell r="A1331" t="str">
            <v>CMRUCT23063</v>
          </cell>
        </row>
        <row r="1332">
          <cell r="A1332" t="str">
            <v>CMRUCT23180</v>
          </cell>
        </row>
        <row r="1333">
          <cell r="A1333" t="str">
            <v>CMRLPT21070</v>
          </cell>
        </row>
        <row r="1334">
          <cell r="A1334" t="str">
            <v>CMRUCT22124</v>
          </cell>
        </row>
        <row r="1335">
          <cell r="A1335" t="str">
            <v>SOCAMSQL101</v>
          </cell>
        </row>
        <row r="1336">
          <cell r="A1336" t="str">
            <v>CMRLPT19155</v>
          </cell>
        </row>
        <row r="1337">
          <cell r="A1337" t="str">
            <v>LDSAPPLICATION</v>
          </cell>
        </row>
        <row r="1338">
          <cell r="A1338" t="str">
            <v>CMRUCT23302</v>
          </cell>
        </row>
        <row r="1339">
          <cell r="A1339" t="str">
            <v>CMRUCT23129</v>
          </cell>
        </row>
        <row r="1340">
          <cell r="A1340" t="str">
            <v>OLEMPDDK101</v>
          </cell>
        </row>
        <row r="1341">
          <cell r="A1341" t="str">
            <v>CMRLPT22166</v>
          </cell>
        </row>
        <row r="1342">
          <cell r="A1342" t="str">
            <v>CMRUCT23119</v>
          </cell>
        </row>
        <row r="1343">
          <cell r="A1343" t="str">
            <v>CMRUCT23332</v>
          </cell>
        </row>
        <row r="1344">
          <cell r="A1344" t="str">
            <v>CMRUCT21119</v>
          </cell>
        </row>
        <row r="1345">
          <cell r="A1345" t="str">
            <v>CMRUCT24093</v>
          </cell>
        </row>
        <row r="1346">
          <cell r="A1346" t="str">
            <v>CMRLPT23263</v>
          </cell>
        </row>
        <row r="1347">
          <cell r="A1347" t="str">
            <v>CMRUCT22166</v>
          </cell>
        </row>
        <row r="1348">
          <cell r="A1348" t="str">
            <v>CMRLPT21134</v>
          </cell>
        </row>
        <row r="1349">
          <cell r="A1349" t="str">
            <v>CMRUCT20051</v>
          </cell>
        </row>
        <row r="1350">
          <cell r="A1350" t="str">
            <v>SABCADMIN</v>
          </cell>
        </row>
        <row r="1351">
          <cell r="A1351" t="str">
            <v>CMRUCT21098</v>
          </cell>
        </row>
        <row r="1352">
          <cell r="A1352" t="str">
            <v>CMRLPT23242</v>
          </cell>
        </row>
        <row r="1353">
          <cell r="A1353" t="str">
            <v>CMRUCT21107</v>
          </cell>
        </row>
        <row r="1354">
          <cell r="A1354" t="str">
            <v>CMRLPT21035</v>
          </cell>
        </row>
        <row r="1355">
          <cell r="A1355" t="str">
            <v>cmruct21089</v>
          </cell>
        </row>
        <row r="1356">
          <cell r="A1356" t="str">
            <v>CMRLPT23298</v>
          </cell>
        </row>
        <row r="1357">
          <cell r="A1357" t="str">
            <v>CMRUCT23229</v>
          </cell>
        </row>
        <row r="1358">
          <cell r="A1358" t="str">
            <v>CMRLPT24063</v>
          </cell>
        </row>
        <row r="1359">
          <cell r="A1359" t="str">
            <v>CMRLPT22162</v>
          </cell>
        </row>
        <row r="1360">
          <cell r="A1360" t="str">
            <v>CMRUCT19224</v>
          </cell>
        </row>
        <row r="1361">
          <cell r="A1361" t="str">
            <v>CMRLPT23062</v>
          </cell>
        </row>
        <row r="1362">
          <cell r="A1362" t="str">
            <v>CMRLPT20021</v>
          </cell>
        </row>
        <row r="1363">
          <cell r="A1363" t="str">
            <v>CMRLPT22146</v>
          </cell>
        </row>
        <row r="1364">
          <cell r="A1364" t="str">
            <v>CMRLPT22059</v>
          </cell>
        </row>
        <row r="1365">
          <cell r="A1365" t="str">
            <v>CMRUCT23082</v>
          </cell>
        </row>
        <row r="1366">
          <cell r="A1366" t="str">
            <v>CMRLPT24102</v>
          </cell>
        </row>
        <row r="1367">
          <cell r="A1367" t="str">
            <v>CMRLPT22055</v>
          </cell>
        </row>
        <row r="1368">
          <cell r="A1368" t="str">
            <v>CMRUCT24130</v>
          </cell>
        </row>
        <row r="1369">
          <cell r="A1369" t="str">
            <v>CMRLPT23186</v>
          </cell>
        </row>
        <row r="1370">
          <cell r="A1370" t="str">
            <v>CMRLPT23096</v>
          </cell>
        </row>
        <row r="1371">
          <cell r="A1371" t="str">
            <v>CMRLPT22011</v>
          </cell>
        </row>
        <row r="1372">
          <cell r="A1372" t="str">
            <v>CMRUCT22123</v>
          </cell>
        </row>
        <row r="1373">
          <cell r="A1373" t="str">
            <v>CMRUCT22064</v>
          </cell>
        </row>
        <row r="1374">
          <cell r="A1374" t="str">
            <v>CMRLPT24153</v>
          </cell>
        </row>
        <row r="1375">
          <cell r="A1375" t="str">
            <v>CMRLPT21109</v>
          </cell>
        </row>
        <row r="1376">
          <cell r="A1376" t="str">
            <v>CMRUCT23188</v>
          </cell>
        </row>
        <row r="1377">
          <cell r="A1377" t="str">
            <v>CMRLPT20034</v>
          </cell>
        </row>
        <row r="1378">
          <cell r="A1378" t="str">
            <v>CMRLPT21160</v>
          </cell>
        </row>
        <row r="1379">
          <cell r="A1379" t="str">
            <v>CMRUCT23158</v>
          </cell>
        </row>
        <row r="1380">
          <cell r="A1380" t="str">
            <v>CMRUCT22114</v>
          </cell>
        </row>
        <row r="1381">
          <cell r="A1381" t="str">
            <v>CMRLPT23123</v>
          </cell>
        </row>
        <row r="1382">
          <cell r="A1382" t="str">
            <v>CMRLPT19165</v>
          </cell>
        </row>
        <row r="1383">
          <cell r="A1383" t="str">
            <v>CMRLPT20069</v>
          </cell>
        </row>
        <row r="1384">
          <cell r="A1384" t="str">
            <v>CMRUCT24138</v>
          </cell>
        </row>
        <row r="1385">
          <cell r="A1385" t="str">
            <v>CMRLPT22028</v>
          </cell>
        </row>
        <row r="1386">
          <cell r="A1386" t="str">
            <v>CMRUCT23161</v>
          </cell>
        </row>
        <row r="1387">
          <cell r="A1387" t="str">
            <v>SABCVPRX103</v>
          </cell>
        </row>
        <row r="1388">
          <cell r="A1388" t="str">
            <v>CMRLPT20112</v>
          </cell>
        </row>
        <row r="1389">
          <cell r="A1389" t="str">
            <v>CMRLPT19350</v>
          </cell>
        </row>
        <row r="1390">
          <cell r="A1390" t="str">
            <v>CMRUCT23303</v>
          </cell>
        </row>
        <row r="1391">
          <cell r="A1391" t="str">
            <v>CMRUCT23235</v>
          </cell>
        </row>
        <row r="1392">
          <cell r="A1392" t="str">
            <v>CMRUCT23282</v>
          </cell>
        </row>
        <row r="1393">
          <cell r="A1393" t="str">
            <v>CMRLPT24010</v>
          </cell>
        </row>
        <row r="1394">
          <cell r="A1394" t="str">
            <v>CMRUCT19130</v>
          </cell>
        </row>
        <row r="1395">
          <cell r="A1395" t="str">
            <v>CMRUCT22021</v>
          </cell>
        </row>
        <row r="1396">
          <cell r="A1396" t="str">
            <v>CMRLPT19238</v>
          </cell>
        </row>
        <row r="1397">
          <cell r="A1397" t="str">
            <v>CMRUCT21039</v>
          </cell>
        </row>
        <row r="1398">
          <cell r="A1398" t="str">
            <v>CMRUCT23316</v>
          </cell>
        </row>
        <row r="1399">
          <cell r="A1399" t="str">
            <v>CMRUCT21060</v>
          </cell>
        </row>
        <row r="1400">
          <cell r="A1400" t="str">
            <v>CMRLPT20015</v>
          </cell>
        </row>
        <row r="1401">
          <cell r="A1401" t="str">
            <v>CMRUCT22010</v>
          </cell>
        </row>
        <row r="1402">
          <cell r="A1402" t="str">
            <v>CMRUCT22149</v>
          </cell>
        </row>
        <row r="1403">
          <cell r="A1403" t="str">
            <v>CMRLPT23075</v>
          </cell>
        </row>
        <row r="1404">
          <cell r="A1404" t="str">
            <v>CMRLPT19365</v>
          </cell>
        </row>
        <row r="1405">
          <cell r="A1405" t="str">
            <v>CMRUCT24124</v>
          </cell>
        </row>
        <row r="1406">
          <cell r="A1406" t="str">
            <v>CMRLPT22200</v>
          </cell>
        </row>
        <row r="1407">
          <cell r="A1407" t="str">
            <v>CMRUCT20011</v>
          </cell>
        </row>
        <row r="1408">
          <cell r="A1408" t="str">
            <v>CMRUCT23182</v>
          </cell>
        </row>
        <row r="1409">
          <cell r="A1409" t="str">
            <v>CMRLPT20020</v>
          </cell>
        </row>
        <row r="1410">
          <cell r="A1410" t="str">
            <v>CMRLPT23199</v>
          </cell>
        </row>
        <row r="1411">
          <cell r="A1411" t="str">
            <v>CMRLPT23216</v>
          </cell>
        </row>
        <row r="1412">
          <cell r="A1412" t="str">
            <v>SABCBI102</v>
          </cell>
        </row>
        <row r="1413">
          <cell r="A1413" t="str">
            <v>CMRLPT20085</v>
          </cell>
        </row>
        <row r="1414">
          <cell r="A1414" t="str">
            <v>CMRUCT20123</v>
          </cell>
        </row>
        <row r="1415">
          <cell r="A1415" t="str">
            <v>CMRLPT21110</v>
          </cell>
        </row>
        <row r="1416">
          <cell r="A1416" t="str">
            <v>CMRUCT22039</v>
          </cell>
        </row>
        <row r="1417">
          <cell r="A1417" t="str">
            <v>SABCGED101</v>
          </cell>
        </row>
        <row r="1418">
          <cell r="A1418" t="str">
            <v>CMRLPT23167</v>
          </cell>
        </row>
        <row r="1419">
          <cell r="A1419" t="str">
            <v>CMRUCT21085</v>
          </cell>
        </row>
        <row r="1420">
          <cell r="A1420" t="str">
            <v>CMRLPT23098</v>
          </cell>
        </row>
        <row r="1421">
          <cell r="A1421" t="str">
            <v>MESCONDNDOK1</v>
          </cell>
        </row>
        <row r="1422">
          <cell r="A1422" t="str">
            <v>CMRUCT22023</v>
          </cell>
        </row>
        <row r="1423">
          <cell r="A1423" t="str">
            <v>SABCDIMOB101</v>
          </cell>
        </row>
        <row r="1424">
          <cell r="A1424" t="str">
            <v>CMRLPT21084</v>
          </cell>
        </row>
        <row r="1425">
          <cell r="A1425" t="str">
            <v>CMRUCT21013</v>
          </cell>
        </row>
        <row r="1426">
          <cell r="A1426" t="str">
            <v>CMRLPT20074</v>
          </cell>
        </row>
        <row r="1427">
          <cell r="A1427" t="str">
            <v>CMRLPT21096</v>
          </cell>
        </row>
        <row r="1428">
          <cell r="A1428" t="str">
            <v>CMRUCT23033</v>
          </cell>
        </row>
        <row r="1429">
          <cell r="A1429" t="str">
            <v>CMRUCT24086</v>
          </cell>
        </row>
        <row r="1430">
          <cell r="A1430" t="str">
            <v>CMRUCT23171</v>
          </cell>
        </row>
        <row r="1431">
          <cell r="A1431" t="str">
            <v>CMRUCT22035</v>
          </cell>
        </row>
        <row r="1432">
          <cell r="A1432" t="str">
            <v>CMRUCT19102</v>
          </cell>
        </row>
        <row r="1433">
          <cell r="A1433" t="str">
            <v>CMRUCT24112</v>
          </cell>
        </row>
        <row r="1434">
          <cell r="A1434" t="str">
            <v>SABCMSQL402</v>
          </cell>
        </row>
        <row r="1435">
          <cell r="A1435" t="str">
            <v>CMRUCT23251</v>
          </cell>
        </row>
        <row r="1436">
          <cell r="A1436" t="str">
            <v>CMRUCT23154</v>
          </cell>
        </row>
        <row r="1437">
          <cell r="A1437" t="str">
            <v>CMRLPT23002</v>
          </cell>
        </row>
        <row r="1438">
          <cell r="A1438" t="str">
            <v>CMRLPT24145</v>
          </cell>
        </row>
        <row r="1439">
          <cell r="A1439" t="str">
            <v>BALIFICH002</v>
          </cell>
        </row>
        <row r="1440">
          <cell r="A1440" t="str">
            <v>CMRUCT23039</v>
          </cell>
        </row>
        <row r="1441">
          <cell r="A1441" t="str">
            <v>CMRLPT22153</v>
          </cell>
        </row>
        <row r="1442">
          <cell r="A1442" t="str">
            <v>CMRLPT24012</v>
          </cell>
        </row>
        <row r="1443">
          <cell r="A1443" t="str">
            <v>CMRUCT20078</v>
          </cell>
        </row>
        <row r="1444">
          <cell r="A1444" t="str">
            <v>CMRUCT23213</v>
          </cell>
        </row>
        <row r="1445">
          <cell r="A1445" t="str">
            <v>CMRUCT24101</v>
          </cell>
        </row>
        <row r="1446">
          <cell r="A1446" t="str">
            <v>CMRLPT23297</v>
          </cell>
        </row>
        <row r="1447">
          <cell r="A1447" t="str">
            <v>CMRUCT21093</v>
          </cell>
        </row>
        <row r="1448">
          <cell r="A1448" t="str">
            <v>CMRLPT21009</v>
          </cell>
        </row>
        <row r="1449">
          <cell r="A1449" t="str">
            <v>CMRLPT23244</v>
          </cell>
        </row>
        <row r="1450">
          <cell r="A1450" t="str">
            <v>CMRUCT23029</v>
          </cell>
        </row>
        <row r="1451">
          <cell r="A1451" t="str">
            <v>CMRUCT19022</v>
          </cell>
        </row>
        <row r="1452">
          <cell r="A1452" t="str">
            <v>CMRUCT20135</v>
          </cell>
        </row>
        <row r="1453">
          <cell r="A1453" t="str">
            <v>CMRUCT23142</v>
          </cell>
        </row>
        <row r="1454">
          <cell r="A1454" t="str">
            <v>CMRLPT23016</v>
          </cell>
        </row>
        <row r="1455">
          <cell r="A1455" t="str">
            <v>CMRLPT21132</v>
          </cell>
        </row>
        <row r="1456">
          <cell r="A1456" t="str">
            <v>CMRUCT24120</v>
          </cell>
        </row>
        <row r="1457">
          <cell r="A1457" t="str">
            <v>CMRLPT22164</v>
          </cell>
        </row>
        <row r="1458">
          <cell r="A1458" t="str">
            <v>CMRUCT23078</v>
          </cell>
        </row>
        <row r="1459">
          <cell r="A1459" t="str">
            <v>SABCPROJ102</v>
          </cell>
        </row>
        <row r="1460">
          <cell r="A1460" t="str">
            <v>CMRLPT21107</v>
          </cell>
        </row>
        <row r="1461">
          <cell r="A1461" t="str">
            <v>CMRUCT20170</v>
          </cell>
        </row>
        <row r="1462">
          <cell r="A1462" t="str">
            <v>CMRLPT22112</v>
          </cell>
        </row>
        <row r="1463">
          <cell r="A1463" t="str">
            <v>CMRUCT24077</v>
          </cell>
        </row>
        <row r="1464">
          <cell r="A1464" t="str">
            <v>CMRLPT20095</v>
          </cell>
        </row>
        <row r="1465">
          <cell r="A1465" t="str">
            <v>CMRUCT23011</v>
          </cell>
        </row>
        <row r="1466">
          <cell r="A1466" t="str">
            <v>CMRUCT23290</v>
          </cell>
        </row>
        <row r="1467">
          <cell r="A1467" t="str">
            <v>CMRUCT23051</v>
          </cell>
        </row>
        <row r="1468">
          <cell r="A1468" t="str">
            <v>CMRUCT20060</v>
          </cell>
        </row>
        <row r="1469">
          <cell r="A1469" t="str">
            <v>CMRLPT24101</v>
          </cell>
        </row>
        <row r="1470">
          <cell r="A1470" t="str">
            <v>CMRLPT20075</v>
          </cell>
        </row>
        <row r="1471">
          <cell r="A1471" t="str">
            <v>CMRUCT23197</v>
          </cell>
        </row>
        <row r="1472">
          <cell r="A1472" t="str">
            <v>CMRLPT22128</v>
          </cell>
        </row>
        <row r="1473">
          <cell r="A1473" t="str">
            <v>CMRLPT19149</v>
          </cell>
        </row>
        <row r="1474">
          <cell r="A1474" t="str">
            <v>SABCWEB601</v>
          </cell>
        </row>
        <row r="1475">
          <cell r="A1475" t="str">
            <v>CMRLPT23213</v>
          </cell>
        </row>
        <row r="1476">
          <cell r="A1476" t="str">
            <v>CMRLPT23039</v>
          </cell>
        </row>
        <row r="1477">
          <cell r="A1477" t="str">
            <v>CMRLPT24110</v>
          </cell>
        </row>
        <row r="1478">
          <cell r="A1478" t="str">
            <v>CMRLPT23237</v>
          </cell>
        </row>
        <row r="1479">
          <cell r="A1479" t="str">
            <v>indusbi101</v>
          </cell>
        </row>
        <row r="1480">
          <cell r="A1480" t="str">
            <v>CMRLPT24105</v>
          </cell>
        </row>
        <row r="1481">
          <cell r="A1481" t="str">
            <v>CMRUCT23190</v>
          </cell>
        </row>
        <row r="1482">
          <cell r="A1482" t="str">
            <v>CMRLPT20049</v>
          </cell>
        </row>
        <row r="1483">
          <cell r="A1483" t="str">
            <v>CMRLPT21018</v>
          </cell>
        </row>
        <row r="1484">
          <cell r="A1484" t="str">
            <v>CMRUCT23153</v>
          </cell>
        </row>
        <row r="1485">
          <cell r="A1485" t="str">
            <v>CMRLPT22043</v>
          </cell>
        </row>
        <row r="1486">
          <cell r="A1486" t="str">
            <v>CMRLPT22107</v>
          </cell>
        </row>
        <row r="1487">
          <cell r="A1487" t="str">
            <v>CMRUCT20129</v>
          </cell>
        </row>
        <row r="1488">
          <cell r="A1488" t="str">
            <v>CMRLPT23032</v>
          </cell>
        </row>
        <row r="1489">
          <cell r="A1489" t="str">
            <v>CMRUCT23172</v>
          </cell>
        </row>
        <row r="1490">
          <cell r="A1490" t="str">
            <v>SABCDIMO201</v>
          </cell>
        </row>
        <row r="1491">
          <cell r="A1491" t="str">
            <v>CMRLPT20109</v>
          </cell>
        </row>
        <row r="1492">
          <cell r="A1492" t="str">
            <v>CMRLPT22075</v>
          </cell>
        </row>
        <row r="1493">
          <cell r="A1493" t="str">
            <v>CMRLPT19227</v>
          </cell>
        </row>
        <row r="1494">
          <cell r="A1494" t="str">
            <v>CMRLPT23268</v>
          </cell>
        </row>
        <row r="1495">
          <cell r="A1495" t="str">
            <v>CMRLPT20084</v>
          </cell>
        </row>
        <row r="1496">
          <cell r="A1496" t="str">
            <v>SABCSCCM101</v>
          </cell>
        </row>
        <row r="1497">
          <cell r="A1497" t="str">
            <v>CMRLPT21159</v>
          </cell>
        </row>
        <row r="1498">
          <cell r="A1498" t="str">
            <v>CMRLPT20038</v>
          </cell>
        </row>
        <row r="1499">
          <cell r="A1499" t="str">
            <v>CMRLPT22080</v>
          </cell>
        </row>
        <row r="1500">
          <cell r="A1500" t="str">
            <v>CMRLPT23158</v>
          </cell>
        </row>
        <row r="1501">
          <cell r="A1501" t="str">
            <v>pontbbrasskoum</v>
          </cell>
        </row>
        <row r="1502">
          <cell r="A1502" t="str">
            <v>CMRLPT20009</v>
          </cell>
        </row>
        <row r="1503">
          <cell r="A1503" t="str">
            <v>BALIDOMC004</v>
          </cell>
        </row>
        <row r="1504">
          <cell r="A1504" t="str">
            <v>CMRUCT23310</v>
          </cell>
        </row>
        <row r="1505">
          <cell r="A1505" t="str">
            <v>CMRUCT23057</v>
          </cell>
        </row>
        <row r="1506">
          <cell r="A1506" t="str">
            <v>CMRLPT23163</v>
          </cell>
        </row>
        <row r="1507">
          <cell r="A1507" t="str">
            <v>CMRLPT23296</v>
          </cell>
        </row>
        <row r="1508">
          <cell r="A1508" t="str">
            <v>CMRUCT21006</v>
          </cell>
        </row>
        <row r="1509">
          <cell r="A1509" t="str">
            <v>CMRUCT21076</v>
          </cell>
        </row>
        <row r="1510">
          <cell r="A1510" t="str">
            <v>CMRLPT23111</v>
          </cell>
        </row>
        <row r="1511">
          <cell r="A1511" t="str">
            <v>CMRUCT20002</v>
          </cell>
        </row>
        <row r="1512">
          <cell r="A1512" t="str">
            <v>CMRUCT19135</v>
          </cell>
        </row>
        <row r="1513">
          <cell r="A1513" t="str">
            <v>CMRLPT23178</v>
          </cell>
        </row>
        <row r="1514">
          <cell r="A1514" t="str">
            <v>CMRLPT24158</v>
          </cell>
        </row>
        <row r="1515">
          <cell r="A1515" t="str">
            <v>CMRUCT23166</v>
          </cell>
        </row>
        <row r="1516">
          <cell r="A1516" t="str">
            <v>CMRLPT22145</v>
          </cell>
        </row>
        <row r="1517">
          <cell r="A1517" t="str">
            <v>SABCTSEL101</v>
          </cell>
        </row>
        <row r="1518">
          <cell r="A1518" t="str">
            <v>CMRLPT24117</v>
          </cell>
        </row>
        <row r="1519">
          <cell r="A1519" t="str">
            <v>CMRLPT22036</v>
          </cell>
        </row>
        <row r="1520">
          <cell r="A1520" t="str">
            <v>CMRUCT21007</v>
          </cell>
        </row>
        <row r="1521">
          <cell r="A1521" t="str">
            <v>CMRUCT24035</v>
          </cell>
        </row>
        <row r="1522">
          <cell r="A1522" t="str">
            <v>CMRUCT24039</v>
          </cell>
        </row>
        <row r="1523">
          <cell r="A1523" t="str">
            <v>CMRLPT21027</v>
          </cell>
        </row>
        <row r="1524">
          <cell r="A1524" t="str">
            <v>CMRLPT19250</v>
          </cell>
        </row>
        <row r="1525">
          <cell r="A1525" t="str">
            <v>BALIDOMC005</v>
          </cell>
        </row>
        <row r="1526">
          <cell r="A1526" t="str">
            <v>SABCDIMO110</v>
          </cell>
        </row>
        <row r="1527">
          <cell r="A1527" t="str">
            <v>cmrlpt22197</v>
          </cell>
        </row>
        <row r="1528">
          <cell r="A1528" t="str">
            <v>CMRLPT20062</v>
          </cell>
        </row>
        <row r="1529">
          <cell r="A1529" t="str">
            <v>CMRLPT19247</v>
          </cell>
        </row>
        <row r="1530">
          <cell r="A1530" t="str">
            <v>BAFOPDDK101</v>
          </cell>
        </row>
        <row r="1531">
          <cell r="A1531" t="str">
            <v>CMRUCT23208</v>
          </cell>
        </row>
        <row r="1532">
          <cell r="A1532" t="str">
            <v>CMRUCT23120</v>
          </cell>
        </row>
        <row r="1533">
          <cell r="A1533" t="str">
            <v>CMRUCT24079</v>
          </cell>
        </row>
        <row r="1534">
          <cell r="A1534" t="str">
            <v>CMRLPT22031</v>
          </cell>
        </row>
        <row r="1535">
          <cell r="A1535" t="str">
            <v>CMRLPT22137</v>
          </cell>
        </row>
        <row r="1536">
          <cell r="A1536" t="str">
            <v>CMRUCT22118</v>
          </cell>
        </row>
        <row r="1537">
          <cell r="A1537" t="str">
            <v>CMRUCT22143</v>
          </cell>
        </row>
        <row r="1538">
          <cell r="A1538" t="str">
            <v>CMRLPT22140</v>
          </cell>
        </row>
        <row r="1539">
          <cell r="A1539" t="str">
            <v>SABCSHAR101</v>
          </cell>
        </row>
        <row r="1540">
          <cell r="A1540" t="str">
            <v>CMRUCT20096</v>
          </cell>
        </row>
        <row r="1541">
          <cell r="A1541" t="str">
            <v>CMRLPT24002</v>
          </cell>
        </row>
        <row r="1542">
          <cell r="A1542" t="str">
            <v>CMRUCT23062</v>
          </cell>
        </row>
        <row r="1543">
          <cell r="A1543" t="str">
            <v>CMRLPT22172</v>
          </cell>
        </row>
        <row r="1544">
          <cell r="A1544" t="str">
            <v>CMRLPT24092</v>
          </cell>
        </row>
        <row r="1545">
          <cell r="A1545" t="str">
            <v>CMRLPT24198</v>
          </cell>
        </row>
        <row r="1546">
          <cell r="A1546" t="str">
            <v>BALIGMAO001</v>
          </cell>
        </row>
        <row r="1547">
          <cell r="A1547" t="str">
            <v>GAROMOS101</v>
          </cell>
        </row>
        <row r="1548">
          <cell r="A1548" t="str">
            <v>CMRLPT21046</v>
          </cell>
        </row>
        <row r="1549">
          <cell r="A1549" t="str">
            <v>CMRLPT23295</v>
          </cell>
        </row>
        <row r="1550">
          <cell r="A1550" t="str">
            <v>CMRLPT19226</v>
          </cell>
        </row>
        <row r="1551">
          <cell r="A1551" t="str">
            <v>CMRUCT22004</v>
          </cell>
        </row>
        <row r="1552">
          <cell r="A1552" t="str">
            <v>CMRUCT24006</v>
          </cell>
        </row>
        <row r="1553">
          <cell r="A1553" t="str">
            <v>CMRUCT22063</v>
          </cell>
        </row>
        <row r="1554">
          <cell r="A1554" t="str">
            <v>CMRUCT23134</v>
          </cell>
        </row>
        <row r="1555">
          <cell r="A1555" t="str">
            <v>CMRLPT23288</v>
          </cell>
        </row>
        <row r="1556">
          <cell r="A1556" t="str">
            <v>CMRUCT23236</v>
          </cell>
        </row>
        <row r="1557">
          <cell r="A1557" t="str">
            <v>CMRUCT23175</v>
          </cell>
        </row>
        <row r="1558">
          <cell r="A1558" t="str">
            <v>CMRUCT21033</v>
          </cell>
        </row>
        <row r="1559">
          <cell r="A1559" t="str">
            <v>CMRLPT23085</v>
          </cell>
        </row>
        <row r="1560">
          <cell r="A1560" t="str">
            <v>CMRUCT19126</v>
          </cell>
        </row>
        <row r="1561">
          <cell r="A1561" t="str">
            <v>CMRLPT24133</v>
          </cell>
        </row>
        <row r="1562">
          <cell r="A1562" t="str">
            <v>CMRUCT21062</v>
          </cell>
        </row>
        <row r="1563">
          <cell r="A1563" t="str">
            <v>CMRLPT19013</v>
          </cell>
        </row>
        <row r="1564">
          <cell r="A1564" t="str">
            <v>CMRUCT23131</v>
          </cell>
        </row>
        <row r="1565">
          <cell r="A1565" t="str">
            <v>SABCDIMOBI101</v>
          </cell>
        </row>
        <row r="1566">
          <cell r="A1566" t="str">
            <v>CMRLPT20118</v>
          </cell>
        </row>
        <row r="1567">
          <cell r="A1567" t="str">
            <v>BALIPCUT001</v>
          </cell>
        </row>
        <row r="1568">
          <cell r="A1568" t="str">
            <v>CMRUCT24091</v>
          </cell>
        </row>
        <row r="1569">
          <cell r="A1569" t="str">
            <v>SABCBIOM102</v>
          </cell>
        </row>
        <row r="1570">
          <cell r="A1570" t="str">
            <v>CMRUCT23147</v>
          </cell>
        </row>
        <row r="1571">
          <cell r="A1571" t="str">
            <v>CMRLPT22091</v>
          </cell>
        </row>
        <row r="1572">
          <cell r="A1572" t="str">
            <v>SABCELO101</v>
          </cell>
        </row>
        <row r="1573">
          <cell r="A1573" t="str">
            <v>CMRLPT24068</v>
          </cell>
        </row>
        <row r="1574">
          <cell r="A1574" t="str">
            <v>CMRUCT23314</v>
          </cell>
        </row>
        <row r="1575">
          <cell r="A1575" t="str">
            <v>CMRUCT23331</v>
          </cell>
        </row>
        <row r="1576">
          <cell r="A1576" t="str">
            <v>CMRLPT21033</v>
          </cell>
        </row>
        <row r="1577">
          <cell r="A1577" t="str">
            <v>CMRUCT23089</v>
          </cell>
        </row>
        <row r="1578">
          <cell r="A1578" t="str">
            <v>CMRUCT23130</v>
          </cell>
        </row>
        <row r="1579">
          <cell r="A1579" t="str">
            <v>CMRLPT23245</v>
          </cell>
        </row>
        <row r="1580">
          <cell r="A1580" t="str">
            <v>CMRLPT23109</v>
          </cell>
        </row>
        <row r="1581">
          <cell r="A1581" t="str">
            <v>CMRUCT22028</v>
          </cell>
        </row>
        <row r="1582">
          <cell r="A1582" t="str">
            <v>CMRLPT20047</v>
          </cell>
        </row>
        <row r="1583">
          <cell r="A1583" t="str">
            <v>CMRLPT23014</v>
          </cell>
        </row>
        <row r="1584">
          <cell r="A1584" t="str">
            <v>CMRLPT21067</v>
          </cell>
        </row>
        <row r="1585">
          <cell r="A1585" t="str">
            <v>CMRLPT23060</v>
          </cell>
        </row>
        <row r="1586">
          <cell r="A1586" t="str">
            <v>CMRUCT24168</v>
          </cell>
        </row>
        <row r="1587">
          <cell r="A1587" t="str">
            <v>CMRLPT22025</v>
          </cell>
        </row>
        <row r="1588">
          <cell r="A1588" t="str">
            <v>CMRLPT23300</v>
          </cell>
        </row>
        <row r="1589">
          <cell r="A1589" t="str">
            <v>CMRLPT19161</v>
          </cell>
        </row>
        <row r="1590">
          <cell r="A1590" t="str">
            <v>CMRUCT20058</v>
          </cell>
        </row>
        <row r="1591">
          <cell r="A1591" t="str">
            <v>KOUMTRACK001</v>
          </cell>
        </row>
        <row r="1592">
          <cell r="A1592" t="str">
            <v>CMRUCT23219</v>
          </cell>
        </row>
        <row r="1593">
          <cell r="A1593" t="str">
            <v>CMRLPT24042</v>
          </cell>
        </row>
        <row r="1594">
          <cell r="A1594" t="str">
            <v>CMRLPT23079</v>
          </cell>
        </row>
        <row r="1595">
          <cell r="A1595" t="str">
            <v>GARODOMC002</v>
          </cell>
        </row>
        <row r="1596">
          <cell r="A1596" t="str">
            <v>CMRLPT23314</v>
          </cell>
        </row>
        <row r="1597">
          <cell r="A1597" t="str">
            <v>CMRUCT19014</v>
          </cell>
        </row>
        <row r="1598">
          <cell r="A1598" t="str">
            <v>CMRUCT20065</v>
          </cell>
        </row>
        <row r="1599">
          <cell r="A1599" t="str">
            <v>CMRUCT23005</v>
          </cell>
        </row>
        <row r="1600">
          <cell r="A1600" t="str">
            <v>CMRUCT23074</v>
          </cell>
        </row>
        <row r="1601">
          <cell r="A1601" t="str">
            <v>CMRLPT22019</v>
          </cell>
        </row>
        <row r="1602">
          <cell r="A1602" t="str">
            <v>CMRUCT23026</v>
          </cell>
        </row>
        <row r="1603">
          <cell r="A1603" t="str">
            <v>CMRUCT22157</v>
          </cell>
        </row>
        <row r="1604">
          <cell r="A1604" t="str">
            <v>SIACSHARG101</v>
          </cell>
        </row>
        <row r="1605">
          <cell r="A1605" t="str">
            <v>CMRLPT23008</v>
          </cell>
        </row>
        <row r="1606">
          <cell r="A1606" t="str">
            <v>CMRUCT19147</v>
          </cell>
        </row>
        <row r="1607">
          <cell r="A1607" t="str">
            <v>CMRLPT20045</v>
          </cell>
        </row>
        <row r="1608">
          <cell r="A1608" t="str">
            <v>CMRLPT22149</v>
          </cell>
        </row>
        <row r="1609">
          <cell r="A1609" t="str">
            <v>CMRLPT20093</v>
          </cell>
        </row>
        <row r="1610">
          <cell r="A1610" t="str">
            <v>SABCSHARG101</v>
          </cell>
        </row>
        <row r="1611">
          <cell r="A1611" t="str">
            <v>CMRUCT22070</v>
          </cell>
        </row>
        <row r="1612">
          <cell r="A1612" t="str">
            <v>CMRLPT22155</v>
          </cell>
        </row>
        <row r="1613">
          <cell r="A1613" t="str">
            <v>CMRLPT24172</v>
          </cell>
        </row>
        <row r="1614">
          <cell r="A1614" t="str">
            <v>CMRUCT22091</v>
          </cell>
        </row>
        <row r="1615">
          <cell r="A1615" t="str">
            <v>CMRUCT24015</v>
          </cell>
        </row>
        <row r="1616">
          <cell r="A1616" t="str">
            <v>CMRUCT19141</v>
          </cell>
        </row>
        <row r="1617">
          <cell r="A1617" t="str">
            <v>CMRUCT19137</v>
          </cell>
        </row>
        <row r="1618">
          <cell r="A1618" t="str">
            <v>CMRUCT23004</v>
          </cell>
        </row>
        <row r="1619">
          <cell r="A1619" t="str">
            <v>CMRUCT24153</v>
          </cell>
        </row>
        <row r="1620">
          <cell r="A1620" t="str">
            <v>CMRLPT23054</v>
          </cell>
        </row>
        <row r="1621">
          <cell r="A1621" t="str">
            <v>CMRLPT21056</v>
          </cell>
        </row>
        <row r="1622">
          <cell r="A1622" t="str">
            <v>CMRLPT22023</v>
          </cell>
        </row>
        <row r="1623">
          <cell r="A1623" t="str">
            <v>CMRLPT23260</v>
          </cell>
        </row>
        <row r="1624">
          <cell r="A1624" t="str">
            <v>CMRLPT24148</v>
          </cell>
        </row>
        <row r="1625">
          <cell r="A1625" t="str">
            <v>CMRLPT24146</v>
          </cell>
        </row>
        <row r="1626">
          <cell r="A1626" t="str">
            <v>BONAMOS101</v>
          </cell>
        </row>
        <row r="1627">
          <cell r="A1627" t="str">
            <v>CMRUCT20140</v>
          </cell>
        </row>
        <row r="1628">
          <cell r="A1628" t="str">
            <v>CMRUCT23076</v>
          </cell>
        </row>
        <row r="1629">
          <cell r="A1629" t="str">
            <v>CMRUCT22022</v>
          </cell>
        </row>
        <row r="1630">
          <cell r="A1630" t="str">
            <v>CMRUCT22025</v>
          </cell>
        </row>
        <row r="1631">
          <cell r="A1631" t="str">
            <v>CMRUCT21061</v>
          </cell>
        </row>
        <row r="1632">
          <cell r="A1632" t="str">
            <v>CMRUCT20033</v>
          </cell>
        </row>
        <row r="1633">
          <cell r="A1633" t="str">
            <v>CMRLPT22026</v>
          </cell>
        </row>
        <row r="1634">
          <cell r="A1634" t="str">
            <v>CMRUCT22161</v>
          </cell>
        </row>
        <row r="1635">
          <cell r="A1635" t="str">
            <v>CMRLPT22065</v>
          </cell>
        </row>
        <row r="1636">
          <cell r="A1636" t="str">
            <v>CMRLPT23081</v>
          </cell>
        </row>
        <row r="1637">
          <cell r="A1637" t="str">
            <v>CMRUCT20057</v>
          </cell>
        </row>
        <row r="1638">
          <cell r="A1638" t="str">
            <v>CMRLPT23139</v>
          </cell>
        </row>
        <row r="1639">
          <cell r="A1639" t="str">
            <v>CMRUCT23023</v>
          </cell>
        </row>
        <row r="1640">
          <cell r="A1640" t="str">
            <v>CMRUCT23028</v>
          </cell>
        </row>
        <row r="1641">
          <cell r="A1641" t="str">
            <v>CMRLPT24026</v>
          </cell>
        </row>
        <row r="1642">
          <cell r="A1642" t="str">
            <v>CMRLPT21003</v>
          </cell>
        </row>
        <row r="1643">
          <cell r="A1643" t="str">
            <v>CMRLPT23087</v>
          </cell>
        </row>
        <row r="1644">
          <cell r="A1644" t="str">
            <v>CMRLPT22133</v>
          </cell>
        </row>
        <row r="1645">
          <cell r="A1645" t="str">
            <v>CMRLPT24197</v>
          </cell>
        </row>
        <row r="1646">
          <cell r="A1646" t="str">
            <v>CMRLPT20080</v>
          </cell>
        </row>
        <row r="1647">
          <cell r="A1647" t="str">
            <v>CMRUCT23109</v>
          </cell>
        </row>
        <row r="1648">
          <cell r="A1648" t="str">
            <v>CMRUCT23286</v>
          </cell>
        </row>
        <row r="1649">
          <cell r="A1649" t="str">
            <v>CMRLPT23126</v>
          </cell>
        </row>
        <row r="1650">
          <cell r="A1650" t="str">
            <v>CMRLPT21006</v>
          </cell>
        </row>
        <row r="1651">
          <cell r="A1651" t="str">
            <v>CMRUCT23007</v>
          </cell>
        </row>
        <row r="1652">
          <cell r="A1652" t="str">
            <v>CMRLPT23142</v>
          </cell>
        </row>
        <row r="1653">
          <cell r="A1653" t="str">
            <v>CMRLPT21045</v>
          </cell>
        </row>
        <row r="1654">
          <cell r="A1654" t="str">
            <v>CMRUCT22127</v>
          </cell>
        </row>
        <row r="1655">
          <cell r="A1655" t="str">
            <v>CMRUCT24001</v>
          </cell>
        </row>
        <row r="1656">
          <cell r="A1656" t="str">
            <v>CMRLPT23208</v>
          </cell>
        </row>
        <row r="1657">
          <cell r="A1657" t="str">
            <v>CMRLPT23108</v>
          </cell>
        </row>
        <row r="1658">
          <cell r="A1658" t="str">
            <v>CMRUCT23329</v>
          </cell>
        </row>
        <row r="1659">
          <cell r="A1659" t="str">
            <v>CMRLPT24104</v>
          </cell>
        </row>
        <row r="1660">
          <cell r="A1660" t="str">
            <v>CMRUCT20049</v>
          </cell>
        </row>
        <row r="1661">
          <cell r="A1661" t="str">
            <v>CMRUCT21070</v>
          </cell>
        </row>
        <row r="1662">
          <cell r="A1662" t="str">
            <v>CMRUCT23260</v>
          </cell>
        </row>
        <row r="1663">
          <cell r="A1663" t="str">
            <v>CMRUCT22057</v>
          </cell>
        </row>
        <row r="1664">
          <cell r="A1664" t="str">
            <v>CMRUCT21091</v>
          </cell>
        </row>
        <row r="1665">
          <cell r="A1665" t="str">
            <v>CMRLPT23150</v>
          </cell>
        </row>
        <row r="1666">
          <cell r="A1666" t="str">
            <v>BALIDOMC002</v>
          </cell>
        </row>
        <row r="1667">
          <cell r="A1667" t="str">
            <v>CMRLPT19215</v>
          </cell>
        </row>
        <row r="1668">
          <cell r="A1668" t="str">
            <v>CMRUCT22151</v>
          </cell>
        </row>
        <row r="1669">
          <cell r="A1669" t="str">
            <v>CMRLPT23036</v>
          </cell>
        </row>
        <row r="1670">
          <cell r="A1670" t="str">
            <v>CMRUCT24050</v>
          </cell>
        </row>
        <row r="1671">
          <cell r="A1671" t="str">
            <v>CMRUCT19247</v>
          </cell>
        </row>
        <row r="1672">
          <cell r="A1672" t="str">
            <v>CMRUCT24071</v>
          </cell>
        </row>
        <row r="1673">
          <cell r="A1673" t="str">
            <v>CMRLPT20068</v>
          </cell>
        </row>
        <row r="1674">
          <cell r="A1674" t="str">
            <v>CMRLPT24066</v>
          </cell>
        </row>
        <row r="1675">
          <cell r="A1675" t="str">
            <v>CMRUCT24078</v>
          </cell>
        </row>
        <row r="1676">
          <cell r="A1676" t="str">
            <v>CMRLPT23289</v>
          </cell>
        </row>
        <row r="1677">
          <cell r="A1677" t="str">
            <v>CMRUCT23165</v>
          </cell>
        </row>
        <row r="1678">
          <cell r="A1678" t="str">
            <v>CMRUCT21105</v>
          </cell>
        </row>
        <row r="1679">
          <cell r="A1679" t="str">
            <v>CMRUCT20166</v>
          </cell>
        </row>
        <row r="1680">
          <cell r="A1680" t="str">
            <v>CMRLPT21116</v>
          </cell>
        </row>
        <row r="1681">
          <cell r="A1681" t="str">
            <v>CMRLPT24191</v>
          </cell>
        </row>
        <row r="1682">
          <cell r="A1682" t="str">
            <v>CMRLPT21081</v>
          </cell>
        </row>
        <row r="1683">
          <cell r="A1683" t="str">
            <v>CMRUCT23226</v>
          </cell>
        </row>
        <row r="1684">
          <cell r="A1684" t="str">
            <v>SIACFICH002</v>
          </cell>
        </row>
        <row r="1685">
          <cell r="A1685" t="str">
            <v>BALIDOMC001</v>
          </cell>
        </row>
        <row r="1686">
          <cell r="A1686" t="str">
            <v>CMRLPT23197</v>
          </cell>
        </row>
        <row r="1687">
          <cell r="A1687" t="str">
            <v>CMRLPT19320</v>
          </cell>
        </row>
        <row r="1688">
          <cell r="A1688" t="str">
            <v>SABCFUTU101</v>
          </cell>
        </row>
        <row r="1689">
          <cell r="A1689" t="str">
            <v>CMRLPT19181</v>
          </cell>
        </row>
        <row r="1690">
          <cell r="A1690" t="str">
            <v>CMRUCT21125</v>
          </cell>
        </row>
        <row r="1691">
          <cell r="A1691" t="str">
            <v>CMRUCT23086</v>
          </cell>
        </row>
        <row r="1692">
          <cell r="A1692" t="str">
            <v>CMRUCT20071</v>
          </cell>
        </row>
        <row r="1693">
          <cell r="A1693" t="str">
            <v>SABCKPI103</v>
          </cell>
        </row>
        <row r="1694">
          <cell r="A1694" t="str">
            <v>CMRUCT20044</v>
          </cell>
        </row>
        <row r="1695">
          <cell r="A1695" t="str">
            <v>CMRLPT22132</v>
          </cell>
        </row>
        <row r="1696">
          <cell r="A1696" t="str">
            <v>CMRUCT24094</v>
          </cell>
        </row>
        <row r="1697">
          <cell r="A1697" t="str">
            <v>CMRUCT23077</v>
          </cell>
        </row>
        <row r="1698">
          <cell r="A1698" t="str">
            <v>CMRUCT23081</v>
          </cell>
        </row>
        <row r="1699">
          <cell r="A1699" t="str">
            <v>CMRUCT21040</v>
          </cell>
        </row>
        <row r="1700">
          <cell r="A1700" t="str">
            <v>CMRLPT23281</v>
          </cell>
        </row>
        <row r="1701">
          <cell r="A1701" t="str">
            <v>CMRUCT22108</v>
          </cell>
        </row>
        <row r="1702">
          <cell r="A1702" t="str">
            <v>CMRLPT23017</v>
          </cell>
        </row>
        <row r="1703">
          <cell r="A1703" t="str">
            <v>CMRUCT23183</v>
          </cell>
        </row>
        <row r="1704">
          <cell r="A1704" t="str">
            <v>CMRLPT21101</v>
          </cell>
        </row>
        <row r="1705">
          <cell r="A1705" t="str">
            <v>CMRLPT24080</v>
          </cell>
        </row>
        <row r="1706">
          <cell r="A1706" t="str">
            <v>SABCMASS601</v>
          </cell>
        </row>
        <row r="1707">
          <cell r="A1707" t="str">
            <v>CMRLPT23121</v>
          </cell>
        </row>
        <row r="1708">
          <cell r="A1708" t="str">
            <v>CMRLPT21103</v>
          </cell>
        </row>
        <row r="1709">
          <cell r="A1709" t="str">
            <v>CMRUCT20109</v>
          </cell>
        </row>
        <row r="1710">
          <cell r="A1710" t="str">
            <v>CMRLPT24130</v>
          </cell>
        </row>
        <row r="1711">
          <cell r="A1711" t="str">
            <v>SABCBIOM103</v>
          </cell>
        </row>
        <row r="1712">
          <cell r="A1712" t="str">
            <v>CMRLPT22078</v>
          </cell>
        </row>
        <row r="1713">
          <cell r="A1713" t="str">
            <v>CMRLPT23052</v>
          </cell>
        </row>
        <row r="1714">
          <cell r="A1714" t="str">
            <v>CMRLPT19359</v>
          </cell>
        </row>
        <row r="1715">
          <cell r="A1715" t="str">
            <v>CMRUCT24052</v>
          </cell>
        </row>
        <row r="1716">
          <cell r="A1716" t="str">
            <v>CMRLPT21011</v>
          </cell>
        </row>
        <row r="1717">
          <cell r="A1717" t="str">
            <v>CMRLPT20035</v>
          </cell>
        </row>
        <row r="1718">
          <cell r="A1718" t="str">
            <v>CMRLPT21028</v>
          </cell>
        </row>
        <row r="1719">
          <cell r="A1719" t="str">
            <v>CMRUCT21045</v>
          </cell>
        </row>
        <row r="1720">
          <cell r="A1720" t="str">
            <v>CMRUCT19246</v>
          </cell>
        </row>
        <row r="1721">
          <cell r="A1721" t="str">
            <v>CMRLPT22086</v>
          </cell>
        </row>
        <row r="1722">
          <cell r="A1722" t="str">
            <v>CMRLPT23024</v>
          </cell>
        </row>
        <row r="1723">
          <cell r="A1723" t="str">
            <v>CMRUCT20149</v>
          </cell>
        </row>
        <row r="1724">
          <cell r="A1724" t="str">
            <v>SIACPDDK101</v>
          </cell>
        </row>
        <row r="1725">
          <cell r="A1725" t="str">
            <v>CMRLPT23115</v>
          </cell>
        </row>
        <row r="1726">
          <cell r="A1726" t="str">
            <v>CMRLPT22039</v>
          </cell>
        </row>
        <row r="1727">
          <cell r="A1727" t="str">
            <v>CMRLPT24077</v>
          </cell>
        </row>
        <row r="1728">
          <cell r="A1728" t="str">
            <v>CMRLPT24072</v>
          </cell>
        </row>
        <row r="1729">
          <cell r="A1729" t="str">
            <v>CMRUCT23257</v>
          </cell>
        </row>
        <row r="1730">
          <cell r="A1730" t="str">
            <v>CMRLPT23215</v>
          </cell>
        </row>
        <row r="1731">
          <cell r="A1731" t="str">
            <v>CMRUCT20091</v>
          </cell>
        </row>
        <row r="1732">
          <cell r="A1732" t="str">
            <v>CMRUCT21034</v>
          </cell>
        </row>
        <row r="1733">
          <cell r="A1733" t="str">
            <v>CMRLPT22002</v>
          </cell>
        </row>
        <row r="1734">
          <cell r="A1734" t="str">
            <v>CMRLPT20052</v>
          </cell>
        </row>
        <row r="1735">
          <cell r="A1735" t="str">
            <v>CMRLPT23138</v>
          </cell>
        </row>
        <row r="1736">
          <cell r="A1736" t="str">
            <v>CMRLPT23132</v>
          </cell>
        </row>
        <row r="1737">
          <cell r="A1737" t="str">
            <v>CMRLPT22090</v>
          </cell>
        </row>
        <row r="1738">
          <cell r="A1738" t="str">
            <v>CMRUCT23117</v>
          </cell>
        </row>
        <row r="1739">
          <cell r="A1739" t="str">
            <v>CMRLPT23188</v>
          </cell>
        </row>
        <row r="1740">
          <cell r="A1740" t="str">
            <v>CMRUCT20098</v>
          </cell>
        </row>
        <row r="1741">
          <cell r="A1741" t="str">
            <v>CMRLPT23191</v>
          </cell>
        </row>
        <row r="1742">
          <cell r="A1742" t="str">
            <v>CMRLPT20008</v>
          </cell>
        </row>
        <row r="1743">
          <cell r="A1743" t="str">
            <v>CMRUCT22012</v>
          </cell>
        </row>
        <row r="1744">
          <cell r="A1744" t="str">
            <v>CMRUCT22097</v>
          </cell>
        </row>
        <row r="1745">
          <cell r="A1745" t="str">
            <v>CMRLPT21089</v>
          </cell>
        </row>
        <row r="1746">
          <cell r="A1746" t="str">
            <v>SABCWEB101</v>
          </cell>
        </row>
        <row r="1747">
          <cell r="A1747" t="str">
            <v>CMRUCT22156</v>
          </cell>
        </row>
        <row r="1748">
          <cell r="A1748" t="str">
            <v>CMRUCT19082</v>
          </cell>
        </row>
        <row r="1749">
          <cell r="A1749" t="str">
            <v>CMRUCT23016</v>
          </cell>
        </row>
        <row r="1750">
          <cell r="A1750" t="str">
            <v>CMRLPT21097</v>
          </cell>
        </row>
        <row r="1751">
          <cell r="A1751" t="str">
            <v>SABCBIOM101</v>
          </cell>
        </row>
        <row r="1752">
          <cell r="A1752" t="str">
            <v>CMRUCT24011</v>
          </cell>
        </row>
        <row r="1753">
          <cell r="A1753" t="str">
            <v>CMRUCT23112</v>
          </cell>
        </row>
        <row r="1754">
          <cell r="A1754" t="str">
            <v>CMRUCT23075</v>
          </cell>
        </row>
        <row r="1755">
          <cell r="A1755" t="str">
            <v>CMRLPT21094</v>
          </cell>
        </row>
        <row r="1756">
          <cell r="A1756" t="str">
            <v>CMRUCT22077</v>
          </cell>
        </row>
        <row r="1757">
          <cell r="A1757" t="str">
            <v>CMRLPT23241</v>
          </cell>
        </row>
        <row r="1758">
          <cell r="A1758" t="str">
            <v>SABCMOS101</v>
          </cell>
        </row>
        <row r="1759">
          <cell r="A1759" t="str">
            <v>CMRTAB20337</v>
          </cell>
        </row>
        <row r="1760">
          <cell r="A1760" t="str">
            <v>CMRLPT21049</v>
          </cell>
        </row>
        <row r="1761">
          <cell r="A1761" t="str">
            <v>CMRUCT24154</v>
          </cell>
        </row>
        <row r="1762">
          <cell r="A1762" t="str">
            <v>CMRLPT24199</v>
          </cell>
        </row>
        <row r="1763">
          <cell r="A1763" t="str">
            <v>CMRUCT23173</v>
          </cell>
        </row>
        <row r="1764">
          <cell r="A1764" t="str">
            <v>CMRLPT21086</v>
          </cell>
        </row>
        <row r="1765">
          <cell r="A1765" t="str">
            <v>CMRUCT20152</v>
          </cell>
        </row>
        <row r="1766">
          <cell r="A1766" t="str">
            <v>CMRLPT23217</v>
          </cell>
        </row>
        <row r="1767">
          <cell r="A1767" t="str">
            <v>CMRLPT22072</v>
          </cell>
        </row>
        <row r="1768">
          <cell r="A1768" t="str">
            <v>CMRLPT21162</v>
          </cell>
        </row>
        <row r="1769">
          <cell r="A1769" t="str">
            <v>CMRUCT24003</v>
          </cell>
        </row>
        <row r="1770">
          <cell r="A1770" t="str">
            <v>SIACDOMC002</v>
          </cell>
        </row>
        <row r="1771">
          <cell r="A1771" t="str">
            <v>CMRUCT19104</v>
          </cell>
        </row>
        <row r="1772">
          <cell r="A1772" t="str">
            <v>CMRUCT21011</v>
          </cell>
        </row>
        <row r="1773">
          <cell r="A1773" t="str">
            <v>CMRLPT20050</v>
          </cell>
        </row>
        <row r="1774">
          <cell r="A1774" t="str">
            <v>CMRLPT21061</v>
          </cell>
        </row>
        <row r="1775">
          <cell r="A1775" t="str">
            <v>CMRUCT21122</v>
          </cell>
        </row>
        <row r="1776">
          <cell r="A1776" t="str">
            <v>CMRLPT23229</v>
          </cell>
        </row>
        <row r="1777">
          <cell r="A1777" t="str">
            <v>CMRUCT21086</v>
          </cell>
        </row>
        <row r="1778">
          <cell r="A1778" t="str">
            <v>CMRUCT22145</v>
          </cell>
        </row>
        <row r="1779">
          <cell r="A1779" t="str">
            <v>CMRLPT22012</v>
          </cell>
        </row>
        <row r="1780">
          <cell r="A1780" t="str">
            <v>cmruct20108</v>
          </cell>
        </row>
        <row r="1781">
          <cell r="A1781" t="str">
            <v>CMRUCT22014</v>
          </cell>
        </row>
        <row r="1782">
          <cell r="A1782" t="str">
            <v>CMRLPT23092</v>
          </cell>
        </row>
        <row r="1783">
          <cell r="A1783" t="str">
            <v>CMRUCT21064</v>
          </cell>
        </row>
        <row r="1784">
          <cell r="A1784" t="str">
            <v>CMRLPT20040</v>
          </cell>
        </row>
        <row r="1785">
          <cell r="A1785" t="str">
            <v>CMRLPT21010</v>
          </cell>
        </row>
        <row r="1786">
          <cell r="A1786" t="str">
            <v>SABCWIFI101</v>
          </cell>
        </row>
        <row r="1787">
          <cell r="A1787" t="str">
            <v>CMRUCT19090</v>
          </cell>
        </row>
        <row r="1788">
          <cell r="A1788" t="str">
            <v>CMRUCT24072</v>
          </cell>
        </row>
        <row r="1789">
          <cell r="A1789" t="str">
            <v>CMRUCT24055</v>
          </cell>
        </row>
        <row r="1790">
          <cell r="A1790" t="str">
            <v>CMRLPT23136</v>
          </cell>
        </row>
        <row r="1791">
          <cell r="A1791" t="str">
            <v>CMRUCT21036</v>
          </cell>
        </row>
        <row r="1792">
          <cell r="A1792" t="str">
            <v>CMRLPT23041</v>
          </cell>
        </row>
        <row r="1793">
          <cell r="A1793" t="str">
            <v>CMRUCT23111</v>
          </cell>
        </row>
        <row r="1794">
          <cell r="A1794" t="str">
            <v>CMRUCT20043</v>
          </cell>
        </row>
        <row r="1795">
          <cell r="A1795" t="str">
            <v>CMRUCT23121</v>
          </cell>
        </row>
        <row r="1796">
          <cell r="A1796" t="str">
            <v>CMRUCT19111</v>
          </cell>
        </row>
        <row r="1797">
          <cell r="A1797" t="str">
            <v>CMRUCT23031</v>
          </cell>
        </row>
        <row r="1798">
          <cell r="A1798" t="str">
            <v>CMRLTP20065</v>
          </cell>
        </row>
        <row r="1799">
          <cell r="A1799" t="str">
            <v>CMRUCT23083</v>
          </cell>
        </row>
        <row r="1800">
          <cell r="A1800" t="str">
            <v>CMRUCT22017</v>
          </cell>
        </row>
        <row r="1801">
          <cell r="A1801" t="str">
            <v>BAFOPCUT001</v>
          </cell>
        </row>
        <row r="1802">
          <cell r="A1802" t="str">
            <v>SOCAFICH101</v>
          </cell>
        </row>
        <row r="1803">
          <cell r="A1803" t="str">
            <v>CMRLPT20010</v>
          </cell>
        </row>
        <row r="1804">
          <cell r="A1804" t="str">
            <v>CMRUCT22006</v>
          </cell>
        </row>
        <row r="1805">
          <cell r="A1805" t="str">
            <v>CMRLPT21147</v>
          </cell>
        </row>
        <row r="1806">
          <cell r="A1806" t="str">
            <v>CMRUCT23018</v>
          </cell>
        </row>
        <row r="1807">
          <cell r="A1807" t="str">
            <v>CMRUCT21066</v>
          </cell>
        </row>
        <row r="1808">
          <cell r="A1808" t="str">
            <v>CMRUCT19194</v>
          </cell>
        </row>
        <row r="1809">
          <cell r="A1809" t="str">
            <v>CMRLPT21144</v>
          </cell>
        </row>
        <row r="1810">
          <cell r="A1810" t="str">
            <v>CMRLPT19156</v>
          </cell>
        </row>
        <row r="1811">
          <cell r="A1811" t="str">
            <v>CMRLPT24087</v>
          </cell>
        </row>
        <row r="1812">
          <cell r="A1812" t="str">
            <v>CMRLPT19237</v>
          </cell>
        </row>
        <row r="1813">
          <cell r="A1813" t="str">
            <v>CMRUCT20157</v>
          </cell>
        </row>
        <row r="1814">
          <cell r="A1814" t="str">
            <v>CMRUCT20121</v>
          </cell>
        </row>
        <row r="1815">
          <cell r="A1815" t="str">
            <v>CMRUCT21083</v>
          </cell>
        </row>
        <row r="1816">
          <cell r="A1816" t="str">
            <v>koumusin001</v>
          </cell>
        </row>
        <row r="1817">
          <cell r="A1817" t="str">
            <v>CMRLPT23190</v>
          </cell>
        </row>
        <row r="1818">
          <cell r="A1818" t="str">
            <v>CMRLPT19069</v>
          </cell>
        </row>
        <row r="1819">
          <cell r="A1819" t="str">
            <v>CMRUCT23073</v>
          </cell>
        </row>
        <row r="1820">
          <cell r="A1820" t="str">
            <v>CMRLPT24019</v>
          </cell>
        </row>
        <row r="1821">
          <cell r="A1821" t="str">
            <v>GAROPDDK101</v>
          </cell>
        </row>
        <row r="1822">
          <cell r="A1822" t="str">
            <v>CMRUCT23110</v>
          </cell>
        </row>
        <row r="1823">
          <cell r="A1823" t="str">
            <v>CMRUCT23133</v>
          </cell>
        </row>
        <row r="1824">
          <cell r="A1824" t="str">
            <v>CMRLPT23127</v>
          </cell>
        </row>
        <row r="1825">
          <cell r="A1825" t="str">
            <v>CMRUCT21079</v>
          </cell>
        </row>
        <row r="1826">
          <cell r="A1826" t="str">
            <v>CMRUCT22059</v>
          </cell>
        </row>
        <row r="1827">
          <cell r="A1827" t="str">
            <v>cmruct20125</v>
          </cell>
        </row>
        <row r="1828">
          <cell r="A1828" t="str">
            <v>BALILIMS201</v>
          </cell>
        </row>
        <row r="1829">
          <cell r="A1829" t="str">
            <v>CMRUCT23224</v>
          </cell>
        </row>
        <row r="1830">
          <cell r="A1830" t="str">
            <v>CMRLPT21005</v>
          </cell>
        </row>
        <row r="1831">
          <cell r="A1831" t="str">
            <v>CMRUCT21049</v>
          </cell>
        </row>
        <row r="1832">
          <cell r="A1832" t="str">
            <v>CMRUCT24031</v>
          </cell>
        </row>
        <row r="1833">
          <cell r="A1833" t="str">
            <v>GAROSHARG101</v>
          </cell>
        </row>
        <row r="1834">
          <cell r="A1834" t="str">
            <v>CMRLTP19172</v>
          </cell>
        </row>
        <row r="1835">
          <cell r="A1835" t="str">
            <v>CMRUCT23170</v>
          </cell>
        </row>
        <row r="1836">
          <cell r="A1836" t="str">
            <v>CMRLPT22147</v>
          </cell>
        </row>
        <row r="1837">
          <cell r="A1837" t="str">
            <v>CMRUCT19169</v>
          </cell>
        </row>
        <row r="1838">
          <cell r="A1838" t="str">
            <v>CMRUCT20046</v>
          </cell>
        </row>
        <row r="1839">
          <cell r="A1839" t="str">
            <v>CMRLPT19352</v>
          </cell>
        </row>
        <row r="1840">
          <cell r="A1840" t="str">
            <v>CMRUCT21095</v>
          </cell>
        </row>
        <row r="1841">
          <cell r="A1841" t="str">
            <v>CMRUCT21023</v>
          </cell>
        </row>
        <row r="1842">
          <cell r="A1842" t="str">
            <v>CMRLPT19235</v>
          </cell>
        </row>
        <row r="1843">
          <cell r="A1843" t="str">
            <v>CMRUCT24045</v>
          </cell>
        </row>
        <row r="1844">
          <cell r="A1844" t="str">
            <v>CMRLPT22021</v>
          </cell>
        </row>
        <row r="1845">
          <cell r="A1845" t="str">
            <v>CMRLPT22056</v>
          </cell>
        </row>
        <row r="1846">
          <cell r="A1846" t="str">
            <v>CMRLPT22073</v>
          </cell>
        </row>
        <row r="1847">
          <cell r="A1847" t="str">
            <v>CMRUCT23069</v>
          </cell>
        </row>
        <row r="1848">
          <cell r="A1848" t="str">
            <v>CMRLPT24020</v>
          </cell>
        </row>
        <row r="1849">
          <cell r="A1849" t="str">
            <v>CMRLPT22159</v>
          </cell>
        </row>
        <row r="1850">
          <cell r="A1850" t="str">
            <v>CMRUCT24036</v>
          </cell>
        </row>
        <row r="1851">
          <cell r="A1851" t="str">
            <v>CMRLPT19212</v>
          </cell>
        </row>
        <row r="1852">
          <cell r="A1852" t="str">
            <v>CMRLPT23120</v>
          </cell>
        </row>
        <row r="1853">
          <cell r="A1853" t="str">
            <v>CMRLPT19211</v>
          </cell>
        </row>
        <row r="1854">
          <cell r="A1854" t="str">
            <v>CMRUCT20115</v>
          </cell>
        </row>
        <row r="1855">
          <cell r="A1855" t="str">
            <v>CMRLPT21127</v>
          </cell>
        </row>
        <row r="1856">
          <cell r="A1856" t="str">
            <v>CMRUCT23066</v>
          </cell>
        </row>
        <row r="1857">
          <cell r="A1857" t="str">
            <v>CMRLPT23315</v>
          </cell>
        </row>
        <row r="1858">
          <cell r="A1858" t="str">
            <v>CMRLPT19189</v>
          </cell>
        </row>
        <row r="1859">
          <cell r="A1859" t="str">
            <v>CMRLPT22050</v>
          </cell>
        </row>
        <row r="1860">
          <cell r="A1860" t="str">
            <v>CMRLPT20003</v>
          </cell>
        </row>
        <row r="1861">
          <cell r="A1861" t="str">
            <v>CMRLPT23074</v>
          </cell>
        </row>
        <row r="1862">
          <cell r="A1862" t="str">
            <v>CMRLPT23061</v>
          </cell>
        </row>
        <row r="1863">
          <cell r="A1863" t="str">
            <v>CMRUCT21017</v>
          </cell>
        </row>
        <row r="1864">
          <cell r="A1864" t="str">
            <v>CMRLPT23273</v>
          </cell>
        </row>
        <row r="1865">
          <cell r="A1865" t="str">
            <v>BAFOUSIN001</v>
          </cell>
        </row>
        <row r="1866">
          <cell r="A1866" t="str">
            <v>CMRLPT22010</v>
          </cell>
        </row>
        <row r="1867">
          <cell r="A1867" t="str">
            <v>CMRLPT22120</v>
          </cell>
        </row>
        <row r="1868">
          <cell r="A1868" t="str">
            <v>CMRUCT24025</v>
          </cell>
        </row>
        <row r="1869">
          <cell r="A1869" t="str">
            <v>CMRUCT23168</v>
          </cell>
        </row>
        <row r="1870">
          <cell r="A1870" t="str">
            <v>CMRUCT23141</v>
          </cell>
        </row>
        <row r="1871">
          <cell r="A1871" t="str">
            <v>CMRLPT24136</v>
          </cell>
        </row>
        <row r="1872">
          <cell r="A1872" t="str">
            <v>CMRUCT20024</v>
          </cell>
        </row>
        <row r="1873">
          <cell r="A1873" t="str">
            <v>SOCAPDDK101</v>
          </cell>
        </row>
        <row r="1874">
          <cell r="A1874" t="str">
            <v>BALILIMS002</v>
          </cell>
        </row>
        <row r="1875">
          <cell r="A1875" t="str">
            <v>SABCPERM101</v>
          </cell>
        </row>
        <row r="1876">
          <cell r="A1876" t="str">
            <v>CMRLPT22038</v>
          </cell>
        </row>
        <row r="1877">
          <cell r="A1877" t="str">
            <v>CMRUCT21084</v>
          </cell>
        </row>
        <row r="1878">
          <cell r="A1878" t="str">
            <v>SABCGLPI201</v>
          </cell>
        </row>
        <row r="1879">
          <cell r="A1879" t="str">
            <v>CMRUCT24008</v>
          </cell>
        </row>
        <row r="1880">
          <cell r="A1880" t="str">
            <v>CMRLPT19249</v>
          </cell>
        </row>
        <row r="1881">
          <cell r="A1881" t="str">
            <v>CMRUCT21102</v>
          </cell>
        </row>
        <row r="1882">
          <cell r="A1882" t="str">
            <v>CMRLPT22174</v>
          </cell>
        </row>
        <row r="1883">
          <cell r="A1883" t="str">
            <v>pontbbrassgaro</v>
          </cell>
        </row>
        <row r="1884">
          <cell r="A1884" t="str">
            <v>CMRLPT23103</v>
          </cell>
        </row>
        <row r="1885">
          <cell r="A1885" t="str">
            <v>CMRLPT23292</v>
          </cell>
        </row>
        <row r="1886">
          <cell r="A1886" t="str">
            <v>CMRLPT22121</v>
          </cell>
        </row>
        <row r="1887">
          <cell r="A1887" t="str">
            <v>CMRLPT23210</v>
          </cell>
        </row>
        <row r="1888">
          <cell r="A1888" t="str">
            <v>CMRUCT19134</v>
          </cell>
        </row>
        <row r="1889">
          <cell r="A1889" t="str">
            <v>CMRUCT20148</v>
          </cell>
        </row>
        <row r="1890">
          <cell r="A1890" t="str">
            <v>CMRUCT19202</v>
          </cell>
        </row>
        <row r="1891">
          <cell r="A1891" t="str">
            <v>CMRLPT21150</v>
          </cell>
        </row>
        <row r="1892">
          <cell r="A1892" t="str">
            <v>CMRLPT24132</v>
          </cell>
        </row>
        <row r="1893">
          <cell r="A1893" t="str">
            <v>CMRUCT21004</v>
          </cell>
        </row>
        <row r="1894">
          <cell r="A1894" t="str">
            <v>CMRUCT23285</v>
          </cell>
        </row>
        <row r="1895">
          <cell r="A1895" t="str">
            <v>CMRLPT22029</v>
          </cell>
        </row>
        <row r="1896">
          <cell r="A1896" t="str">
            <v>cmruct19184</v>
          </cell>
        </row>
        <row r="1897">
          <cell r="A1897" t="str">
            <v>SABCIA101</v>
          </cell>
        </row>
        <row r="1898">
          <cell r="A1898" t="str">
            <v>CMRLPT19088</v>
          </cell>
        </row>
        <row r="1899">
          <cell r="A1899" t="str">
            <v>SABCMOS102</v>
          </cell>
        </row>
        <row r="1900">
          <cell r="A1900" t="str">
            <v>CMRLPT20054</v>
          </cell>
        </row>
        <row r="1901">
          <cell r="A1901" t="str">
            <v>CMRUCT22136</v>
          </cell>
        </row>
        <row r="1902">
          <cell r="A1902" t="str">
            <v>CMRUCT24107</v>
          </cell>
        </row>
        <row r="1903">
          <cell r="A1903" t="str">
            <v>CMRLPT21121</v>
          </cell>
        </row>
        <row r="1904">
          <cell r="A1904" t="str">
            <v>CMRUCT21058</v>
          </cell>
        </row>
        <row r="1905">
          <cell r="A1905" t="str">
            <v>CMRLPT23040</v>
          </cell>
        </row>
        <row r="1906">
          <cell r="A1906" t="str">
            <v>CMRUCT23091</v>
          </cell>
        </row>
        <row r="1907">
          <cell r="A1907" t="str">
            <v>CMRLPT21024</v>
          </cell>
        </row>
        <row r="1908">
          <cell r="A1908" t="str">
            <v>SABCAMPLI101</v>
          </cell>
        </row>
        <row r="1909">
          <cell r="A1909" t="str">
            <v>CMRLPT22216</v>
          </cell>
        </row>
        <row r="1910">
          <cell r="A1910" t="str">
            <v>YAOUMOS101</v>
          </cell>
        </row>
        <row r="1911">
          <cell r="A1911" t="str">
            <v>CMRLPT22119</v>
          </cell>
        </row>
        <row r="1912">
          <cell r="A1912" t="str">
            <v>CMRUCT23312</v>
          </cell>
        </row>
        <row r="1913">
          <cell r="A1913" t="str">
            <v>CMRLPT23272</v>
          </cell>
        </row>
        <row r="1914">
          <cell r="A1914" t="str">
            <v>SABCCRM601</v>
          </cell>
        </row>
        <row r="1915">
          <cell r="A1915" t="str">
            <v>CMRLPT23277</v>
          </cell>
        </row>
        <row r="1916">
          <cell r="A1916" t="str">
            <v>CMRLPT22093</v>
          </cell>
        </row>
        <row r="1917">
          <cell r="A1917" t="str">
            <v>CMRUCT23250</v>
          </cell>
        </row>
        <row r="1918">
          <cell r="A1918" t="str">
            <v>SIACFICH001</v>
          </cell>
        </row>
        <row r="1919">
          <cell r="A1919" t="str">
            <v>CMRLPT19245</v>
          </cell>
        </row>
        <row r="1920">
          <cell r="A1920" t="str">
            <v>CMRLPT23212</v>
          </cell>
        </row>
        <row r="1921">
          <cell r="A1921" t="str">
            <v>CMRUCT23185</v>
          </cell>
        </row>
        <row r="1922">
          <cell r="A1922" t="str">
            <v>CMRLPT23038</v>
          </cell>
        </row>
        <row r="1923">
          <cell r="A1923" t="str">
            <v>YAOUSIN001</v>
          </cell>
        </row>
        <row r="1924">
          <cell r="A1924" t="str">
            <v>CMRLPT23200</v>
          </cell>
        </row>
        <row r="1925">
          <cell r="A1925" t="str">
            <v>CMRUCT22049</v>
          </cell>
        </row>
        <row r="1926">
          <cell r="A1926" t="str">
            <v>CMRUCT20087</v>
          </cell>
        </row>
        <row r="1927">
          <cell r="A1927" t="str">
            <v>CMRUCT21029</v>
          </cell>
        </row>
        <row r="1928">
          <cell r="A1928" t="str">
            <v>CMRLPT22030</v>
          </cell>
        </row>
        <row r="1929">
          <cell r="A1929" t="str">
            <v>CMRLPT19290</v>
          </cell>
        </row>
        <row r="1930">
          <cell r="A1930" t="str">
            <v>CMRLPT21166</v>
          </cell>
        </row>
        <row r="1931">
          <cell r="A1931" t="str">
            <v>SABCMOS201</v>
          </cell>
        </row>
        <row r="1932">
          <cell r="A1932" t="str">
            <v>CMRUCT23122</v>
          </cell>
        </row>
        <row r="1933">
          <cell r="A1933" t="str">
            <v>CMRUCT22041</v>
          </cell>
        </row>
        <row r="1934">
          <cell r="A1934" t="str">
            <v>CMRUCT21111</v>
          </cell>
        </row>
        <row r="1935">
          <cell r="A1935" t="str">
            <v>CMRLPT22024</v>
          </cell>
        </row>
        <row r="1936">
          <cell r="A1936" t="str">
            <v>CMRLPT22097</v>
          </cell>
        </row>
        <row r="1937">
          <cell r="A1937" t="str">
            <v>cmruct22095</v>
          </cell>
        </row>
        <row r="1938">
          <cell r="A1938" t="str">
            <v>CMRLPT20078</v>
          </cell>
        </row>
        <row r="1939">
          <cell r="A1939" t="str">
            <v>SABCPDDK101</v>
          </cell>
        </row>
        <row r="1940">
          <cell r="A1940" t="str">
            <v>CMRLPT24052</v>
          </cell>
        </row>
        <row r="1941">
          <cell r="A1941" t="str">
            <v>CMRLPT23083</v>
          </cell>
        </row>
        <row r="1942">
          <cell r="A1942" t="str">
            <v>CMRUCT20034</v>
          </cell>
        </row>
        <row r="1943">
          <cell r="A1943" t="str">
            <v>CMRLPT23318</v>
          </cell>
        </row>
        <row r="1944">
          <cell r="A1944" t="str">
            <v>CMRLPT22099</v>
          </cell>
        </row>
        <row r="1945">
          <cell r="A1945" t="str">
            <v>CMRLPT23088</v>
          </cell>
        </row>
        <row r="1946">
          <cell r="A1946" t="str">
            <v>CMRUCT19121</v>
          </cell>
        </row>
        <row r="1947">
          <cell r="A1947" t="str">
            <v>CMRLPT21037</v>
          </cell>
        </row>
        <row r="1948">
          <cell r="A1948" t="str">
            <v>CMRUCT19013</v>
          </cell>
        </row>
        <row r="1949">
          <cell r="A1949" t="str">
            <v>balierp004</v>
          </cell>
        </row>
        <row r="1950">
          <cell r="A1950" t="str">
            <v>SABCISO101</v>
          </cell>
        </row>
        <row r="1951">
          <cell r="A1951" t="str">
            <v>SABCLCM101</v>
          </cell>
        </row>
        <row r="1952">
          <cell r="A1952" t="str">
            <v>CMRUCT21116</v>
          </cell>
        </row>
        <row r="1953">
          <cell r="A1953" t="str">
            <v>CMRUCT23100</v>
          </cell>
        </row>
        <row r="1954">
          <cell r="A1954" t="str">
            <v>CMRUCT24038</v>
          </cell>
        </row>
        <row r="1955">
          <cell r="A1955" t="str">
            <v>CMRUCT23020</v>
          </cell>
        </row>
        <row r="1956">
          <cell r="A1956" t="str">
            <v>CMRUCT24032</v>
          </cell>
        </row>
        <row r="1957">
          <cell r="A1957" t="str">
            <v>CMRUCT23189</v>
          </cell>
        </row>
        <row r="1958">
          <cell r="A1958" t="str">
            <v>CMRLPT23214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CMRUCT24110</v>
          </cell>
        </row>
        <row r="3">
          <cell r="A3" t="str">
            <v>CMRUCT23103</v>
          </cell>
        </row>
        <row r="4">
          <cell r="A4" t="str">
            <v>CMRUCT22020</v>
          </cell>
        </row>
        <row r="5">
          <cell r="A5" t="str">
            <v>CMRLPT19296</v>
          </cell>
        </row>
        <row r="6">
          <cell r="A6" t="str">
            <v>CMRLPT21021</v>
          </cell>
        </row>
        <row r="7">
          <cell r="A7" t="str">
            <v>CMRLPT23156</v>
          </cell>
        </row>
        <row r="8">
          <cell r="A8" t="str">
            <v>CMRUCT23164</v>
          </cell>
        </row>
        <row r="9">
          <cell r="A9" t="str">
            <v>CMRUCT21075</v>
          </cell>
        </row>
        <row r="10">
          <cell r="A10" t="str">
            <v>CMRUCT21041</v>
          </cell>
        </row>
        <row r="11">
          <cell r="A11" t="str">
            <v>CMRLPT19167</v>
          </cell>
        </row>
        <row r="12">
          <cell r="A12" t="str">
            <v>CMRUCT23102</v>
          </cell>
        </row>
        <row r="13">
          <cell r="A13" t="str">
            <v>CMRUCT21010</v>
          </cell>
        </row>
        <row r="14">
          <cell r="A14" t="str">
            <v>CMRUCT23010</v>
          </cell>
        </row>
        <row r="15">
          <cell r="A15" t="str">
            <v>CMRUCT23199</v>
          </cell>
        </row>
        <row r="16">
          <cell r="A16" t="str">
            <v>CMRLPT23146</v>
          </cell>
        </row>
        <row r="17">
          <cell r="A17" t="str">
            <v>CMRLPT23034</v>
          </cell>
        </row>
        <row r="18">
          <cell r="A18" t="str">
            <v>CMRLPT22204</v>
          </cell>
        </row>
        <row r="19">
          <cell r="A19" t="str">
            <v>CMRUCT23116</v>
          </cell>
        </row>
        <row r="20">
          <cell r="A20" t="str">
            <v>CMRLPT22046</v>
          </cell>
        </row>
        <row r="21">
          <cell r="A21" t="str">
            <v>SABCMOS104</v>
          </cell>
        </row>
        <row r="22">
          <cell r="A22" t="str">
            <v>SABCBICRM101</v>
          </cell>
        </row>
        <row r="23">
          <cell r="A23" t="str">
            <v>CMRLPT20106</v>
          </cell>
        </row>
        <row r="24">
          <cell r="A24" t="str">
            <v>CMRLPT20019</v>
          </cell>
        </row>
        <row r="25">
          <cell r="A25" t="str">
            <v>CMRLPT22042</v>
          </cell>
        </row>
        <row r="26">
          <cell r="A26" t="str">
            <v>CMRLPT23319</v>
          </cell>
        </row>
        <row r="27">
          <cell r="A27" t="str">
            <v>CMRLPT24017</v>
          </cell>
        </row>
        <row r="28">
          <cell r="A28" t="str">
            <v>CMRUCT19073</v>
          </cell>
        </row>
        <row r="29">
          <cell r="A29" t="str">
            <v>CMRUCT19009</v>
          </cell>
        </row>
        <row r="30">
          <cell r="A30" t="str">
            <v>CMRLPT21113</v>
          </cell>
        </row>
        <row r="31">
          <cell r="A31" t="str">
            <v>BALIGLPI005</v>
          </cell>
        </row>
        <row r="32">
          <cell r="A32" t="str">
            <v>CMRUCT22139</v>
          </cell>
        </row>
        <row r="33">
          <cell r="A33" t="str">
            <v>CMRUCT19139</v>
          </cell>
        </row>
        <row r="34">
          <cell r="A34" t="str">
            <v>CMRUCT23032</v>
          </cell>
        </row>
        <row r="35">
          <cell r="A35" t="str">
            <v>CMRUCT23169</v>
          </cell>
        </row>
        <row r="36">
          <cell r="A36" t="str">
            <v>CMRUCT21092</v>
          </cell>
        </row>
        <row r="37">
          <cell r="A37" t="str">
            <v>CMRLPT21032</v>
          </cell>
        </row>
        <row r="38">
          <cell r="A38" t="str">
            <v>mesfiltkoum</v>
          </cell>
        </row>
        <row r="39">
          <cell r="A39" t="str">
            <v>CMRLPT21154</v>
          </cell>
        </row>
        <row r="40">
          <cell r="A40" t="str">
            <v>CMRLPT23104</v>
          </cell>
        </row>
        <row r="41">
          <cell r="A41" t="str">
            <v>CMRUCT24122</v>
          </cell>
        </row>
        <row r="42">
          <cell r="A42" t="str">
            <v>SABCVPRX105</v>
          </cell>
        </row>
        <row r="43">
          <cell r="A43" t="str">
            <v>CMRLPT23070</v>
          </cell>
        </row>
        <row r="44">
          <cell r="A44" t="str">
            <v>CMRUCT21094</v>
          </cell>
        </row>
        <row r="45">
          <cell r="A45" t="str">
            <v>CMRUCT22099</v>
          </cell>
        </row>
        <row r="46">
          <cell r="A46" t="str">
            <v>CMRLPT19179</v>
          </cell>
        </row>
        <row r="47">
          <cell r="A47" t="str">
            <v>CMRLPT21158</v>
          </cell>
        </row>
        <row r="48">
          <cell r="A48" t="str">
            <v>CMRLPT19230</v>
          </cell>
        </row>
        <row r="49">
          <cell r="A49" t="str">
            <v>CMRLPT23161</v>
          </cell>
        </row>
        <row r="50">
          <cell r="A50" t="str">
            <v>SOCAHUSKY101</v>
          </cell>
        </row>
        <row r="51">
          <cell r="A51" t="str">
            <v>LDSDATABASE</v>
          </cell>
        </row>
        <row r="52">
          <cell r="A52" t="str">
            <v>silos1</v>
          </cell>
        </row>
        <row r="53">
          <cell r="A53" t="str">
            <v>CMRUCT19145</v>
          </cell>
        </row>
        <row r="54">
          <cell r="A54" t="str">
            <v>CMRUCT19072</v>
          </cell>
        </row>
        <row r="55">
          <cell r="A55" t="str">
            <v>CMRUCT23025</v>
          </cell>
        </row>
        <row r="56">
          <cell r="A56" t="str">
            <v>BAFOMOS101</v>
          </cell>
        </row>
        <row r="57">
          <cell r="A57" t="str">
            <v>CMRUCT22054</v>
          </cell>
        </row>
        <row r="58">
          <cell r="A58" t="str">
            <v>CMRLPT20048</v>
          </cell>
        </row>
        <row r="59">
          <cell r="A59" t="str">
            <v>CMRLPT23301</v>
          </cell>
        </row>
        <row r="60">
          <cell r="A60" t="str">
            <v>CMRUCT23301</v>
          </cell>
        </row>
        <row r="61">
          <cell r="A61" t="str">
            <v>CMRUCT23308</v>
          </cell>
        </row>
        <row r="62">
          <cell r="A62" t="str">
            <v>mescondgarou</v>
          </cell>
        </row>
        <row r="63">
          <cell r="A63" t="str">
            <v>CMRUCT22029</v>
          </cell>
        </row>
        <row r="64">
          <cell r="A64" t="str">
            <v>CMRUCT21059</v>
          </cell>
        </row>
        <row r="65">
          <cell r="A65" t="str">
            <v>mescondydeubg</v>
          </cell>
        </row>
        <row r="66">
          <cell r="A66" t="str">
            <v>CMRUCT24090</v>
          </cell>
        </row>
        <row r="67">
          <cell r="A67" t="str">
            <v>CMRUCT23239</v>
          </cell>
        </row>
        <row r="68">
          <cell r="A68" t="str">
            <v>CMRLPT24116</v>
          </cell>
        </row>
        <row r="69">
          <cell r="A69" t="str">
            <v>CMRLPT24094</v>
          </cell>
        </row>
        <row r="70">
          <cell r="A70" t="str">
            <v>SABCVPRX102</v>
          </cell>
        </row>
        <row r="71">
          <cell r="A71" t="str">
            <v>CMRLPT23203</v>
          </cell>
        </row>
        <row r="72">
          <cell r="A72" t="str">
            <v>CMRUCT19019</v>
          </cell>
        </row>
        <row r="73">
          <cell r="A73" t="str">
            <v>yaousin002</v>
          </cell>
        </row>
        <row r="74">
          <cell r="A74" t="str">
            <v>CMRLPT21143</v>
          </cell>
        </row>
        <row r="75">
          <cell r="A75" t="str">
            <v>CMRUCT23048</v>
          </cell>
        </row>
        <row r="76">
          <cell r="A76" t="str">
            <v>CMRLPT19248</v>
          </cell>
        </row>
        <row r="77">
          <cell r="A77" t="str">
            <v>CMRLPT19269</v>
          </cell>
        </row>
        <row r="78">
          <cell r="A78" t="str">
            <v>CMRUCT20070</v>
          </cell>
        </row>
        <row r="79">
          <cell r="A79" t="str">
            <v>CMRUCT23150</v>
          </cell>
        </row>
        <row r="80">
          <cell r="A80" t="str">
            <v>CMRLPT22066</v>
          </cell>
        </row>
        <row r="81">
          <cell r="A81" t="str">
            <v>CMRUCT20052</v>
          </cell>
        </row>
        <row r="82">
          <cell r="A82" t="str">
            <v>CMRUCT24048</v>
          </cell>
        </row>
        <row r="83">
          <cell r="A83" t="str">
            <v>CMRUCT23050</v>
          </cell>
        </row>
        <row r="84">
          <cell r="A84" t="str">
            <v>SABCMMIX101</v>
          </cell>
        </row>
        <row r="85">
          <cell r="A85" t="str">
            <v>CMRLPT23267</v>
          </cell>
        </row>
        <row r="86">
          <cell r="A86" t="str">
            <v>CMRLPT22068</v>
          </cell>
        </row>
        <row r="87">
          <cell r="A87" t="str">
            <v>CMRLPT20061</v>
          </cell>
        </row>
        <row r="88">
          <cell r="A88" t="str">
            <v>CMRUCT24047</v>
          </cell>
        </row>
        <row r="89">
          <cell r="A89" t="str">
            <v>CMRUCT23059</v>
          </cell>
        </row>
        <row r="90">
          <cell r="A90" t="str">
            <v>CMRUCT23167</v>
          </cell>
        </row>
        <row r="91">
          <cell r="A91" t="str">
            <v>CMRUCT20105</v>
          </cell>
        </row>
        <row r="92">
          <cell r="A92" t="str">
            <v>CMRUCT23097</v>
          </cell>
        </row>
        <row r="93">
          <cell r="A93" t="str">
            <v>CMRLPT24015</v>
          </cell>
        </row>
        <row r="94">
          <cell r="A94" t="str">
            <v>CMRLPT24031</v>
          </cell>
        </row>
        <row r="95">
          <cell r="A95" t="str">
            <v>CMRUCT22126</v>
          </cell>
        </row>
        <row r="96">
          <cell r="A96" t="str">
            <v>CMRLPT23189</v>
          </cell>
        </row>
        <row r="97">
          <cell r="A97" t="str">
            <v>CMRLPT22022</v>
          </cell>
        </row>
        <row r="98">
          <cell r="A98" t="str">
            <v>CMRLPT19316</v>
          </cell>
        </row>
        <row r="99">
          <cell r="A99" t="str">
            <v>CMRLPT23264</v>
          </cell>
        </row>
        <row r="100">
          <cell r="A100" t="str">
            <v>CMRLPT20100</v>
          </cell>
        </row>
        <row r="101">
          <cell r="A101" t="str">
            <v>CMRLPT22151</v>
          </cell>
        </row>
        <row r="102">
          <cell r="A102" t="str">
            <v>NDOKMOS101</v>
          </cell>
        </row>
        <row r="103">
          <cell r="A103" t="str">
            <v>CMRUCT19025</v>
          </cell>
        </row>
        <row r="104">
          <cell r="A104" t="str">
            <v>CMRUCT23238</v>
          </cell>
        </row>
        <row r="105">
          <cell r="A105" t="str">
            <v>CMRUCT20005</v>
          </cell>
        </row>
        <row r="106">
          <cell r="A106" t="str">
            <v>SABCBPC101</v>
          </cell>
        </row>
        <row r="107">
          <cell r="A107" t="str">
            <v>CMRLPT22051</v>
          </cell>
        </row>
        <row r="108">
          <cell r="A108" t="str">
            <v>CMRLPT23194</v>
          </cell>
        </row>
        <row r="109">
          <cell r="A109" t="str">
            <v>CMRUCT23015</v>
          </cell>
        </row>
        <row r="110">
          <cell r="A110" t="str">
            <v>CMRUCT20094</v>
          </cell>
        </row>
        <row r="111">
          <cell r="A111" t="str">
            <v>CMRUCT23123</v>
          </cell>
        </row>
        <row r="112">
          <cell r="A112" t="str">
            <v>CMRLPT23018</v>
          </cell>
        </row>
        <row r="113">
          <cell r="A113" t="str">
            <v>CMRLPT23270</v>
          </cell>
        </row>
        <row r="114">
          <cell r="A114" t="str">
            <v>CMRLPT21148</v>
          </cell>
        </row>
        <row r="115">
          <cell r="A115" t="str">
            <v>CMRLPT24085</v>
          </cell>
        </row>
        <row r="116">
          <cell r="A116" t="str">
            <v>SABCDHCP102</v>
          </cell>
        </row>
        <row r="117">
          <cell r="A117" t="str">
            <v>CMRLPT21019</v>
          </cell>
        </row>
        <row r="118">
          <cell r="A118" t="str">
            <v>CMRLPT24093</v>
          </cell>
        </row>
        <row r="119">
          <cell r="A119" t="str">
            <v>CMRLPT19236</v>
          </cell>
        </row>
        <row r="120">
          <cell r="A120" t="str">
            <v>CMRLPT24103</v>
          </cell>
        </row>
        <row r="121">
          <cell r="A121" t="str">
            <v>CMRLPT23180</v>
          </cell>
        </row>
        <row r="122">
          <cell r="A122" t="str">
            <v>cmruct22110</v>
          </cell>
        </row>
        <row r="123">
          <cell r="A123" t="str">
            <v>CMRLPT24177</v>
          </cell>
        </row>
        <row r="124">
          <cell r="A124" t="str">
            <v>CMRUCT20097</v>
          </cell>
        </row>
        <row r="125">
          <cell r="A125" t="str">
            <v>CMRLPT22117</v>
          </cell>
        </row>
        <row r="126">
          <cell r="A126" t="str">
            <v>BONAUPCUT101</v>
          </cell>
        </row>
        <row r="127">
          <cell r="A127" t="str">
            <v>CMRLPT22007</v>
          </cell>
        </row>
        <row r="128">
          <cell r="A128" t="str">
            <v>YAOUPCUT001</v>
          </cell>
        </row>
        <row r="129">
          <cell r="A129" t="str">
            <v>CMRUCT19087</v>
          </cell>
        </row>
        <row r="130">
          <cell r="A130" t="str">
            <v>CMRUCT20155</v>
          </cell>
        </row>
        <row r="131">
          <cell r="A131" t="str">
            <v>SOCASOFT101</v>
          </cell>
        </row>
        <row r="132">
          <cell r="A132" t="str">
            <v>CMRLPT21151</v>
          </cell>
        </row>
        <row r="133">
          <cell r="A133" t="str">
            <v>CMRLPT23290</v>
          </cell>
        </row>
        <row r="134">
          <cell r="A134" t="str">
            <v>CMRUCT23322</v>
          </cell>
        </row>
        <row r="135">
          <cell r="A135" t="str">
            <v>CM01BI101</v>
          </cell>
        </row>
        <row r="136">
          <cell r="A136" t="str">
            <v>CMRLPT23131</v>
          </cell>
        </row>
        <row r="137">
          <cell r="A137" t="str">
            <v>CMRLPT24051</v>
          </cell>
        </row>
        <row r="138">
          <cell r="A138" t="str">
            <v>CMRLPT23148</v>
          </cell>
        </row>
        <row r="139">
          <cell r="A139" t="str">
            <v>CMRLPT23226</v>
          </cell>
        </row>
        <row r="140">
          <cell r="A140" t="str">
            <v>CMRLPT23099</v>
          </cell>
        </row>
        <row r="141">
          <cell r="A141" t="str">
            <v>CMRLPT22053</v>
          </cell>
        </row>
        <row r="142">
          <cell r="A142" t="str">
            <v>CMRUCT22034</v>
          </cell>
        </row>
        <row r="143">
          <cell r="A143" t="str">
            <v>CMRLPT21088</v>
          </cell>
        </row>
        <row r="144">
          <cell r="A144" t="str">
            <v>CMRUCT23124</v>
          </cell>
        </row>
        <row r="145">
          <cell r="A145" t="str">
            <v>CMRLPT21064</v>
          </cell>
        </row>
        <row r="146">
          <cell r="A146" t="str">
            <v>CMRUCT20037</v>
          </cell>
        </row>
        <row r="147">
          <cell r="A147" t="str">
            <v>CMRLPT19005</v>
          </cell>
        </row>
        <row r="148">
          <cell r="A148" t="str">
            <v>SABCDIMO103</v>
          </cell>
        </row>
        <row r="149">
          <cell r="A149" t="str">
            <v>SABCSQELO201</v>
          </cell>
        </row>
        <row r="150">
          <cell r="A150" t="str">
            <v>CMRLPT23077</v>
          </cell>
        </row>
        <row r="151">
          <cell r="A151" t="str">
            <v>CMRUCT22015</v>
          </cell>
        </row>
        <row r="152">
          <cell r="A152" t="str">
            <v>CMRLPT22032</v>
          </cell>
        </row>
        <row r="153">
          <cell r="A153" t="str">
            <v>CMRUCT19128</v>
          </cell>
        </row>
        <row r="154">
          <cell r="A154" t="str">
            <v>CMRUCT23176</v>
          </cell>
        </row>
        <row r="155">
          <cell r="A155" t="str">
            <v>CMRUCT21081</v>
          </cell>
        </row>
        <row r="156">
          <cell r="A156" t="str">
            <v>CMRUCT22072</v>
          </cell>
        </row>
        <row r="157">
          <cell r="A157" t="str">
            <v>CMRUCT21067</v>
          </cell>
        </row>
        <row r="158">
          <cell r="A158" t="str">
            <v>CMRLPT22009</v>
          </cell>
        </row>
        <row r="159">
          <cell r="A159" t="str">
            <v>CMRLPT20002</v>
          </cell>
        </row>
        <row r="160">
          <cell r="A160" t="str">
            <v>CMRLPT22136</v>
          </cell>
        </row>
        <row r="161">
          <cell r="A161" t="str">
            <v>CMRUCT20092</v>
          </cell>
        </row>
        <row r="162">
          <cell r="A162" t="str">
            <v>CMRLPT23001</v>
          </cell>
        </row>
        <row r="163">
          <cell r="A163" t="str">
            <v>CMRLPT21129</v>
          </cell>
        </row>
        <row r="164">
          <cell r="A164" t="str">
            <v>CMRLPT19177</v>
          </cell>
        </row>
        <row r="165">
          <cell r="A165" t="str">
            <v>CMRUCT21129</v>
          </cell>
        </row>
        <row r="166">
          <cell r="A166" t="str">
            <v>CMRLPT23246</v>
          </cell>
        </row>
        <row r="167">
          <cell r="A167" t="str">
            <v>CMRUCT21035</v>
          </cell>
        </row>
        <row r="168">
          <cell r="A168" t="str">
            <v>CMRLPT19330</v>
          </cell>
        </row>
        <row r="169">
          <cell r="A169" t="str">
            <v>CMRLPT24115</v>
          </cell>
        </row>
        <row r="170">
          <cell r="A170" t="str">
            <v>CMRLPT20025</v>
          </cell>
        </row>
        <row r="171">
          <cell r="A171" t="str">
            <v>CMRLPT24016</v>
          </cell>
        </row>
        <row r="172">
          <cell r="A172" t="str">
            <v>CMRLPT21012</v>
          </cell>
        </row>
        <row r="173">
          <cell r="A173" t="str">
            <v>CMRUCT23019</v>
          </cell>
        </row>
        <row r="174">
          <cell r="A174" t="str">
            <v>CMRUCT21027</v>
          </cell>
        </row>
        <row r="175">
          <cell r="A175" t="str">
            <v>CMRLPT24001</v>
          </cell>
        </row>
        <row r="176">
          <cell r="A176" t="str">
            <v>GUINUPCUT101</v>
          </cell>
        </row>
        <row r="177">
          <cell r="A177" t="str">
            <v>CMRLPT22087</v>
          </cell>
        </row>
        <row r="178">
          <cell r="A178" t="str">
            <v>SABCMEC101</v>
          </cell>
        </row>
        <row r="179">
          <cell r="A179" t="str">
            <v>CMRLPT24111</v>
          </cell>
        </row>
        <row r="180">
          <cell r="A180" t="str">
            <v>CMRLPT23225</v>
          </cell>
        </row>
        <row r="181">
          <cell r="A181" t="str">
            <v>CMRUCT24159</v>
          </cell>
        </row>
        <row r="182">
          <cell r="A182" t="str">
            <v>CMRLPT24159</v>
          </cell>
        </row>
        <row r="183">
          <cell r="A183" t="str">
            <v>SABCFUTU601</v>
          </cell>
        </row>
        <row r="184">
          <cell r="A184" t="str">
            <v>CMRLPT20011</v>
          </cell>
        </row>
        <row r="185">
          <cell r="A185" t="str">
            <v>CMRLPT23071</v>
          </cell>
        </row>
        <row r="186">
          <cell r="A186" t="str">
            <v>CMRLPT21165</v>
          </cell>
        </row>
        <row r="187">
          <cell r="A187" t="str">
            <v>SABCTSE102</v>
          </cell>
        </row>
        <row r="188">
          <cell r="A188" t="str">
            <v>CMRUCT23247</v>
          </cell>
        </row>
        <row r="189">
          <cell r="A189" t="str">
            <v>YAOUDOMC002</v>
          </cell>
        </row>
        <row r="190">
          <cell r="A190" t="str">
            <v>CMRLPT22215</v>
          </cell>
        </row>
        <row r="191">
          <cell r="A191" t="str">
            <v>CMRUCT21099</v>
          </cell>
        </row>
        <row r="192">
          <cell r="A192" t="str">
            <v>CMRLPT22074</v>
          </cell>
        </row>
        <row r="193">
          <cell r="A193" t="str">
            <v>CMRUCT20146</v>
          </cell>
        </row>
        <row r="194">
          <cell r="A194" t="str">
            <v>CMRUCT23221</v>
          </cell>
        </row>
        <row r="195">
          <cell r="A195" t="str">
            <v>CMRLPT24135</v>
          </cell>
        </row>
        <row r="196">
          <cell r="A196" t="str">
            <v>CMRLPT23165</v>
          </cell>
        </row>
        <row r="197">
          <cell r="A197" t="str">
            <v>CMRUCT24064</v>
          </cell>
        </row>
        <row r="198">
          <cell r="A198" t="str">
            <v>mescavesyde</v>
          </cell>
        </row>
        <row r="199">
          <cell r="A199" t="str">
            <v>CMRLPT21104</v>
          </cell>
        </row>
        <row r="200">
          <cell r="A200" t="str">
            <v>CMRLPT23135</v>
          </cell>
        </row>
        <row r="201">
          <cell r="A201" t="str">
            <v>CMRUCT24014</v>
          </cell>
        </row>
        <row r="202">
          <cell r="A202" t="str">
            <v>SABCUPCUT101</v>
          </cell>
        </row>
        <row r="203">
          <cell r="A203" t="str">
            <v>CMRLPT22027</v>
          </cell>
        </row>
        <row r="204">
          <cell r="A204" t="str">
            <v>CMRLPT21095</v>
          </cell>
        </row>
        <row r="205">
          <cell r="A205" t="str">
            <v>CMRUCT24111</v>
          </cell>
        </row>
        <row r="206">
          <cell r="A206" t="str">
            <v>AKWAPDDK101</v>
          </cell>
        </row>
        <row r="207">
          <cell r="A207" t="str">
            <v>CMRLPT24003</v>
          </cell>
        </row>
        <row r="208">
          <cell r="A208" t="str">
            <v>CMRLPT23100</v>
          </cell>
        </row>
        <row r="209">
          <cell r="A209" t="str">
            <v>CMRUCT24023</v>
          </cell>
        </row>
        <row r="210">
          <cell r="A210" t="str">
            <v>CMRLPT19187</v>
          </cell>
        </row>
        <row r="211">
          <cell r="A211" t="str">
            <v>SABCSQCAIS601</v>
          </cell>
        </row>
        <row r="212">
          <cell r="A212" t="str">
            <v>CMRLPT21130</v>
          </cell>
        </row>
        <row r="213">
          <cell r="A213" t="str">
            <v>CMRLPT21137</v>
          </cell>
        </row>
        <row r="214">
          <cell r="A214" t="str">
            <v>CMRUCT20066</v>
          </cell>
        </row>
        <row r="215">
          <cell r="A215" t="str">
            <v>CMRUCT23125</v>
          </cell>
        </row>
        <row r="216">
          <cell r="A216" t="str">
            <v>SABCWIFI601</v>
          </cell>
        </row>
        <row r="217">
          <cell r="A217" t="str">
            <v>BALITATT001</v>
          </cell>
        </row>
        <row r="218">
          <cell r="A218" t="str">
            <v>CMRUCT20079</v>
          </cell>
        </row>
        <row r="219">
          <cell r="A219" t="str">
            <v>CMRUCT24095</v>
          </cell>
        </row>
        <row r="220">
          <cell r="A220" t="str">
            <v>CMRLPT19336</v>
          </cell>
        </row>
        <row r="221">
          <cell r="A221" t="str">
            <v>SABCASCO101</v>
          </cell>
        </row>
        <row r="222">
          <cell r="A222" t="str">
            <v>CMRUCT23090</v>
          </cell>
        </row>
        <row r="223">
          <cell r="A223" t="str">
            <v>CMRLPT21120</v>
          </cell>
        </row>
        <row r="224">
          <cell r="A224" t="str">
            <v>CMRLPT24149</v>
          </cell>
        </row>
        <row r="225">
          <cell r="A225" t="str">
            <v>CMRUCT22098</v>
          </cell>
        </row>
        <row r="226">
          <cell r="A226" t="str">
            <v>CMRUCT22013</v>
          </cell>
        </row>
        <row r="227">
          <cell r="A227" t="str">
            <v>CMRLPT24029</v>
          </cell>
        </row>
        <row r="228">
          <cell r="A228" t="str">
            <v>CMRLPT23155</v>
          </cell>
        </row>
        <row r="229">
          <cell r="A229" t="str">
            <v>CMRLPT21069</v>
          </cell>
        </row>
        <row r="230">
          <cell r="A230" t="str">
            <v>CMRLPT20077</v>
          </cell>
        </row>
        <row r="231">
          <cell r="A231" t="str">
            <v>CMRLPT19045</v>
          </cell>
        </row>
        <row r="232">
          <cell r="A232" t="str">
            <v>CMRLPT20051</v>
          </cell>
        </row>
        <row r="233">
          <cell r="A233" t="str">
            <v>CMRLPT23266</v>
          </cell>
        </row>
        <row r="234">
          <cell r="A234" t="str">
            <v>CMRLPT22060</v>
          </cell>
        </row>
        <row r="235">
          <cell r="A235" t="str">
            <v>CMRUCT24083</v>
          </cell>
        </row>
        <row r="236">
          <cell r="A236" t="str">
            <v>CMRUCT24076</v>
          </cell>
        </row>
        <row r="237">
          <cell r="A237" t="str">
            <v>CMRUCT22085</v>
          </cell>
        </row>
        <row r="238">
          <cell r="A238" t="str">
            <v>CMRLPT24049</v>
          </cell>
        </row>
        <row r="239">
          <cell r="A239" t="str">
            <v>CMRLPT23011</v>
          </cell>
        </row>
        <row r="240">
          <cell r="A240" t="str">
            <v>CMRLPT19242</v>
          </cell>
        </row>
        <row r="241">
          <cell r="A241" t="str">
            <v>CMRUCT23087</v>
          </cell>
        </row>
        <row r="242">
          <cell r="A242" t="str">
            <v>CMRLPT22034</v>
          </cell>
        </row>
        <row r="243">
          <cell r="A243" t="str">
            <v>SABCIA601</v>
          </cell>
        </row>
        <row r="244">
          <cell r="A244" t="str">
            <v>CMRLPT23234</v>
          </cell>
        </row>
        <row r="245">
          <cell r="A245" t="str">
            <v>CMRLPT19358</v>
          </cell>
        </row>
        <row r="246">
          <cell r="A246" t="str">
            <v>CMRLPT22013</v>
          </cell>
        </row>
        <row r="247">
          <cell r="A247" t="str">
            <v>CMRLPT21072</v>
          </cell>
        </row>
        <row r="248">
          <cell r="A248" t="str">
            <v>BALILIMS202</v>
          </cell>
        </row>
        <row r="249">
          <cell r="A249" t="str">
            <v>CMRUCT24021</v>
          </cell>
        </row>
        <row r="250">
          <cell r="A250" t="str">
            <v>SABCEBICS102</v>
          </cell>
        </row>
        <row r="251">
          <cell r="A251" t="str">
            <v>CMRLPT24179</v>
          </cell>
        </row>
        <row r="252">
          <cell r="A252" t="str">
            <v>CMRLPT19169</v>
          </cell>
        </row>
        <row r="253">
          <cell r="A253" t="str">
            <v>CMRUCT22065</v>
          </cell>
        </row>
        <row r="254">
          <cell r="A254" t="str">
            <v>CMRUCT23196</v>
          </cell>
        </row>
        <row r="255">
          <cell r="A255" t="str">
            <v>CMRUCT24164</v>
          </cell>
        </row>
        <row r="256">
          <cell r="A256" t="str">
            <v>CMRLPT23195</v>
          </cell>
        </row>
        <row r="257">
          <cell r="A257" t="str">
            <v>CMRUCT22164</v>
          </cell>
        </row>
        <row r="258">
          <cell r="A258" t="str">
            <v>CMRUCT24062</v>
          </cell>
        </row>
        <row r="259">
          <cell r="A259" t="str">
            <v>CMRLPT23117</v>
          </cell>
        </row>
        <row r="260">
          <cell r="A260" t="str">
            <v>CMRUCT19234</v>
          </cell>
        </row>
        <row r="261">
          <cell r="A261" t="str">
            <v>CMRUCT21031</v>
          </cell>
        </row>
        <row r="262">
          <cell r="A262" t="str">
            <v>CMRUCT19113</v>
          </cell>
        </row>
        <row r="263">
          <cell r="A263" t="str">
            <v>CMRUCT22046</v>
          </cell>
        </row>
        <row r="264">
          <cell r="A264" t="str">
            <v>CMRLPT24071</v>
          </cell>
        </row>
        <row r="265">
          <cell r="A265" t="str">
            <v>CMRUCT24051</v>
          </cell>
        </row>
        <row r="266">
          <cell r="A266" t="str">
            <v>CMRUCT21048</v>
          </cell>
        </row>
        <row r="267">
          <cell r="A267" t="str">
            <v>CMRUCT24121</v>
          </cell>
        </row>
        <row r="268">
          <cell r="A268" t="str">
            <v>CMRUCT21016</v>
          </cell>
        </row>
        <row r="269">
          <cell r="A269" t="str">
            <v>CMRUCT19253</v>
          </cell>
        </row>
        <row r="270">
          <cell r="A270" t="str">
            <v>CMRUCT23137</v>
          </cell>
        </row>
        <row r="271">
          <cell r="A271" t="str">
            <v>CMRLPT22070</v>
          </cell>
        </row>
        <row r="272">
          <cell r="A272" t="str">
            <v>CMRUCT22140</v>
          </cell>
        </row>
        <row r="273">
          <cell r="A273" t="str">
            <v>SABCBI201</v>
          </cell>
        </row>
        <row r="274">
          <cell r="A274" t="str">
            <v>CMRUCT23009</v>
          </cell>
        </row>
        <row r="275">
          <cell r="A275" t="str">
            <v>CMRUCT21044</v>
          </cell>
        </row>
        <row r="276">
          <cell r="A276" t="str">
            <v>CMRLPT23125</v>
          </cell>
        </row>
        <row r="277">
          <cell r="A277" t="str">
            <v>YAOUVPRX101</v>
          </cell>
        </row>
        <row r="278">
          <cell r="A278" t="str">
            <v>CMRUCT20015</v>
          </cell>
        </row>
        <row r="279">
          <cell r="A279" t="str">
            <v>CMRLPT21146</v>
          </cell>
        </row>
        <row r="280">
          <cell r="A280" t="str">
            <v>CMRLPT22124</v>
          </cell>
        </row>
        <row r="281">
          <cell r="A281" t="str">
            <v>CMRLPT21041</v>
          </cell>
        </row>
        <row r="282">
          <cell r="A282" t="str">
            <v>SABCISO102</v>
          </cell>
        </row>
        <row r="283">
          <cell r="A283" t="str">
            <v>CMRUCT23054</v>
          </cell>
        </row>
        <row r="284">
          <cell r="A284" t="str">
            <v>SABCASSET601</v>
          </cell>
        </row>
        <row r="285">
          <cell r="A285" t="str">
            <v>CMRUCT20151</v>
          </cell>
        </row>
        <row r="286">
          <cell r="A286" t="str">
            <v>CMRUCT21130</v>
          </cell>
        </row>
        <row r="287">
          <cell r="A287" t="str">
            <v>CMRLPT21022</v>
          </cell>
        </row>
        <row r="288">
          <cell r="A288" t="str">
            <v>CMRUCT24026</v>
          </cell>
        </row>
        <row r="289">
          <cell r="A289" t="str">
            <v>SEMCUSIN001</v>
          </cell>
        </row>
        <row r="290">
          <cell r="A290" t="str">
            <v>CMRUCT19133</v>
          </cell>
        </row>
        <row r="291">
          <cell r="A291" t="str">
            <v>CMRUCT21112</v>
          </cell>
        </row>
        <row r="292">
          <cell r="A292" t="str">
            <v>CMRLPT23291</v>
          </cell>
        </row>
        <row r="293">
          <cell r="A293" t="str">
            <v>BAFODOMC002</v>
          </cell>
        </row>
        <row r="294">
          <cell r="A294" t="str">
            <v>CMRUCT19220</v>
          </cell>
        </row>
        <row r="295">
          <cell r="A295" t="str">
            <v>CMRLPT23082</v>
          </cell>
        </row>
        <row r="296">
          <cell r="A296" t="str">
            <v>BALILIMS401</v>
          </cell>
        </row>
        <row r="297">
          <cell r="A297" t="str">
            <v>CMRUCT24109</v>
          </cell>
        </row>
        <row r="298">
          <cell r="A298" t="str">
            <v>CMRUCT23145</v>
          </cell>
        </row>
        <row r="299">
          <cell r="A299" t="str">
            <v>CMRLPT24175</v>
          </cell>
        </row>
        <row r="300">
          <cell r="A300" t="str">
            <v>SABCMEC202</v>
          </cell>
        </row>
        <row r="301">
          <cell r="A301" t="str">
            <v>CMRUCT24049</v>
          </cell>
        </row>
        <row r="302">
          <cell r="A302" t="str">
            <v>CMRUCT23101</v>
          </cell>
        </row>
        <row r="303">
          <cell r="A303" t="str">
            <v>CMRUCT24040</v>
          </cell>
        </row>
        <row r="304">
          <cell r="A304" t="str">
            <v>CMRUCT19176</v>
          </cell>
        </row>
        <row r="305">
          <cell r="A305" t="str">
            <v>CMRUCT23205</v>
          </cell>
        </row>
        <row r="306">
          <cell r="A306" t="str">
            <v>CMRLPT22115</v>
          </cell>
        </row>
        <row r="307">
          <cell r="A307" t="str">
            <v>CMRLPT23023</v>
          </cell>
        </row>
        <row r="308">
          <cell r="A308" t="str">
            <v>CMRLPT21055</v>
          </cell>
        </row>
        <row r="309">
          <cell r="A309" t="str">
            <v>CMRLPT23209</v>
          </cell>
        </row>
        <row r="310">
          <cell r="A310" t="str">
            <v>cmruct22088</v>
          </cell>
        </row>
        <row r="311">
          <cell r="A311" t="str">
            <v>CMRUCT23294</v>
          </cell>
        </row>
        <row r="312">
          <cell r="A312" t="str">
            <v>CMRUCT24080</v>
          </cell>
        </row>
        <row r="313">
          <cell r="A313" t="str">
            <v>CMRLPT23278</v>
          </cell>
        </row>
        <row r="314">
          <cell r="A314" t="str">
            <v>CMRLPT21062</v>
          </cell>
        </row>
        <row r="315">
          <cell r="A315" t="str">
            <v>CMRUCT20114</v>
          </cell>
        </row>
        <row r="316">
          <cell r="A316" t="str">
            <v>CMRLPT24064</v>
          </cell>
        </row>
        <row r="317">
          <cell r="A317" t="str">
            <v>CMRUCT23220</v>
          </cell>
        </row>
        <row r="318">
          <cell r="A318" t="str">
            <v>CMRLPT23107</v>
          </cell>
        </row>
        <row r="319">
          <cell r="A319" t="str">
            <v>CMRUCT20009</v>
          </cell>
        </row>
        <row r="320">
          <cell r="A320" t="str">
            <v>CMRLPT20030</v>
          </cell>
        </row>
        <row r="321">
          <cell r="A321" t="str">
            <v>CMRLPT22181</v>
          </cell>
        </row>
        <row r="322">
          <cell r="A322" t="str">
            <v>CMRUCT22038</v>
          </cell>
        </row>
        <row r="323">
          <cell r="A323" t="str">
            <v>CMRUCT24017</v>
          </cell>
        </row>
        <row r="324">
          <cell r="A324" t="str">
            <v>CMRUCT23049</v>
          </cell>
        </row>
        <row r="325">
          <cell r="A325" t="str">
            <v>CMRLPT21068</v>
          </cell>
        </row>
        <row r="326">
          <cell r="A326" t="str">
            <v>CMRUCT23002</v>
          </cell>
        </row>
        <row r="327">
          <cell r="A327" t="str">
            <v>CMRUCT21120</v>
          </cell>
        </row>
        <row r="328">
          <cell r="A328" t="str">
            <v>CMRLPT20087</v>
          </cell>
        </row>
        <row r="329">
          <cell r="A329" t="str">
            <v>CMRUCT21005</v>
          </cell>
        </row>
        <row r="330">
          <cell r="A330" t="str">
            <v>SOCASHARG101</v>
          </cell>
        </row>
        <row r="331">
          <cell r="A331" t="str">
            <v>CMRUCT20134</v>
          </cell>
        </row>
        <row r="332">
          <cell r="A332" t="str">
            <v>CMRUCT19192</v>
          </cell>
        </row>
        <row r="333">
          <cell r="A333" t="str">
            <v>CMRLPT22079</v>
          </cell>
        </row>
        <row r="334">
          <cell r="A334" t="str">
            <v>CMRUCT23191</v>
          </cell>
        </row>
        <row r="335">
          <cell r="A335" t="str">
            <v>CMRLPT21059</v>
          </cell>
        </row>
        <row r="336">
          <cell r="A336" t="str">
            <v>CMRUCT22147</v>
          </cell>
        </row>
        <row r="337">
          <cell r="A337" t="str">
            <v>CMRUCT23241</v>
          </cell>
        </row>
        <row r="338">
          <cell r="A338" t="str">
            <v>CMRUCT22133</v>
          </cell>
        </row>
        <row r="339">
          <cell r="A339" t="str">
            <v>CMRUCT19140</v>
          </cell>
        </row>
        <row r="340">
          <cell r="A340" t="str">
            <v>CMRUCT23174</v>
          </cell>
        </row>
        <row r="341">
          <cell r="A341" t="str">
            <v>CMRUCT19110</v>
          </cell>
        </row>
        <row r="342">
          <cell r="A342" t="str">
            <v>CMRLPT23047</v>
          </cell>
        </row>
        <row r="343">
          <cell r="A343" t="str">
            <v>SABCKPI1031</v>
          </cell>
        </row>
        <row r="344">
          <cell r="A344" t="str">
            <v>CMRUCT24119</v>
          </cell>
        </row>
        <row r="345">
          <cell r="A345" t="str">
            <v>SABCRADI101</v>
          </cell>
        </row>
        <row r="346">
          <cell r="A346" t="str">
            <v>CMRUCT21053</v>
          </cell>
        </row>
        <row r="347">
          <cell r="A347" t="str">
            <v>CMRLPT23043</v>
          </cell>
        </row>
        <row r="348">
          <cell r="A348" t="str">
            <v>CMRLPT23110</v>
          </cell>
        </row>
        <row r="349">
          <cell r="A349" t="str">
            <v>CMRUCT19012</v>
          </cell>
        </row>
        <row r="350">
          <cell r="A350" t="str">
            <v>CMRUCT23223</v>
          </cell>
        </row>
        <row r="351">
          <cell r="A351" t="str">
            <v>CMRLPT20012</v>
          </cell>
        </row>
        <row r="352">
          <cell r="A352" t="str">
            <v>CMRLPT23056</v>
          </cell>
        </row>
        <row r="353">
          <cell r="A353" t="str">
            <v>CMRUCT19002</v>
          </cell>
        </row>
        <row r="354">
          <cell r="A354" t="str">
            <v>CMRLPT22144</v>
          </cell>
        </row>
        <row r="355">
          <cell r="A355" t="str">
            <v>CMRLPT22165</v>
          </cell>
        </row>
        <row r="356">
          <cell r="A356" t="str">
            <v>CMRUCT23215</v>
          </cell>
        </row>
        <row r="357">
          <cell r="A357" t="str">
            <v>CMRUCT21052</v>
          </cell>
        </row>
        <row r="358">
          <cell r="A358" t="str">
            <v>CMRLPT20072</v>
          </cell>
        </row>
        <row r="359">
          <cell r="A359" t="str">
            <v>CMRLPT22150</v>
          </cell>
        </row>
        <row r="360">
          <cell r="A360" t="str">
            <v>SABCSQELO101</v>
          </cell>
        </row>
        <row r="361">
          <cell r="A361" t="str">
            <v>CMRUCT23255</v>
          </cell>
        </row>
        <row r="362">
          <cell r="A362" t="str">
            <v>CMRLPT23227</v>
          </cell>
        </row>
        <row r="363">
          <cell r="A363" t="str">
            <v>sabckpi606</v>
          </cell>
        </row>
        <row r="364">
          <cell r="A364" t="str">
            <v>SABCDIMO101</v>
          </cell>
        </row>
        <row r="365">
          <cell r="A365" t="str">
            <v>CMRLPT21128</v>
          </cell>
        </row>
        <row r="366">
          <cell r="A366" t="str">
            <v>CMRUCT24084</v>
          </cell>
        </row>
        <row r="367">
          <cell r="A367" t="str">
            <v>SABCGED105</v>
          </cell>
        </row>
        <row r="368">
          <cell r="A368" t="str">
            <v>BALILIMS003</v>
          </cell>
        </row>
        <row r="369">
          <cell r="A369" t="str">
            <v>CMRLPT21099</v>
          </cell>
        </row>
        <row r="370">
          <cell r="A370" t="str">
            <v>CMRUCT23306</v>
          </cell>
        </row>
        <row r="371">
          <cell r="A371" t="str">
            <v>CMRLPT20056</v>
          </cell>
        </row>
        <row r="372">
          <cell r="A372" t="str">
            <v>CMRUCT23106</v>
          </cell>
        </row>
        <row r="373">
          <cell r="A373" t="str">
            <v>CMRLPT21138</v>
          </cell>
        </row>
        <row r="374">
          <cell r="A374" t="str">
            <v>CMRUCT23034</v>
          </cell>
        </row>
        <row r="375">
          <cell r="A375" t="str">
            <v>CMRLPT24193</v>
          </cell>
        </row>
        <row r="376">
          <cell r="A376" t="str">
            <v>CMRUCT23162</v>
          </cell>
        </row>
        <row r="377">
          <cell r="A377" t="str">
            <v>CMRLPT23037</v>
          </cell>
        </row>
        <row r="378">
          <cell r="A378" t="str">
            <v>CMRUCT22116</v>
          </cell>
        </row>
        <row r="379">
          <cell r="A379" t="str">
            <v>CMRUCT23227</v>
          </cell>
        </row>
        <row r="380">
          <cell r="A380" t="str">
            <v>CMRUCT20076</v>
          </cell>
        </row>
        <row r="381">
          <cell r="A381" t="str">
            <v>CMRUCT23200</v>
          </cell>
        </row>
        <row r="382">
          <cell r="A382" t="str">
            <v>CMRUCT23300</v>
          </cell>
        </row>
        <row r="383">
          <cell r="A383" t="str">
            <v>CMRUCT22032</v>
          </cell>
        </row>
        <row r="384">
          <cell r="A384" t="str">
            <v>CMRLPT23320</v>
          </cell>
        </row>
        <row r="385">
          <cell r="A385" t="str">
            <v>cmruct23045</v>
          </cell>
        </row>
        <row r="386">
          <cell r="A386" t="str">
            <v>CMRUCT23022</v>
          </cell>
        </row>
        <row r="387">
          <cell r="A387" t="str">
            <v>CMRLPT20076</v>
          </cell>
        </row>
        <row r="388">
          <cell r="A388" t="str">
            <v>CMRUCT23084</v>
          </cell>
        </row>
        <row r="389">
          <cell r="A389" t="str">
            <v>CMRLPT23202</v>
          </cell>
        </row>
        <row r="390">
          <cell r="A390" t="str">
            <v>CMRUCT23055</v>
          </cell>
        </row>
        <row r="391">
          <cell r="A391" t="str">
            <v>CMRUCT23071</v>
          </cell>
        </row>
        <row r="392">
          <cell r="A392" t="str">
            <v>CMRLPT21048</v>
          </cell>
        </row>
        <row r="393">
          <cell r="A393" t="str">
            <v>CMRLPT23175</v>
          </cell>
        </row>
        <row r="394">
          <cell r="A394" t="str">
            <v>CMRLPT23164</v>
          </cell>
        </row>
        <row r="395">
          <cell r="A395" t="str">
            <v>CMRLPT20026</v>
          </cell>
        </row>
        <row r="396">
          <cell r="A396" t="str">
            <v>CMRUCT23245</v>
          </cell>
        </row>
        <row r="397">
          <cell r="A397" t="str">
            <v>CMRUCT23256</v>
          </cell>
        </row>
        <row r="398">
          <cell r="A398" t="str">
            <v>CMRLPT21111</v>
          </cell>
        </row>
        <row r="399">
          <cell r="A399" t="str">
            <v>SOUAPDDK101</v>
          </cell>
        </row>
        <row r="400">
          <cell r="A400" t="str">
            <v>CMRLPT21047</v>
          </cell>
        </row>
        <row r="401">
          <cell r="A401" t="str">
            <v>CMRUCT22036</v>
          </cell>
        </row>
        <row r="402">
          <cell r="A402" t="str">
            <v>CMRUCT24042</v>
          </cell>
        </row>
        <row r="403">
          <cell r="A403" t="str">
            <v>mestteydeubg</v>
          </cell>
        </row>
        <row r="404">
          <cell r="A404" t="str">
            <v>CMRLPT23305</v>
          </cell>
        </row>
        <row r="405">
          <cell r="A405" t="str">
            <v>CMRLPT23094</v>
          </cell>
        </row>
        <row r="406">
          <cell r="A406" t="str">
            <v>CMRUCT19144</v>
          </cell>
        </row>
        <row r="407">
          <cell r="A407" t="str">
            <v>CMRUCT22111</v>
          </cell>
        </row>
        <row r="408">
          <cell r="A408" t="str">
            <v>CMRLPT23020</v>
          </cell>
        </row>
        <row r="409">
          <cell r="A409" t="str">
            <v>CMRLPT20053</v>
          </cell>
        </row>
        <row r="410">
          <cell r="A410" t="str">
            <v>CMRUCT23008</v>
          </cell>
        </row>
        <row r="411">
          <cell r="A411" t="str">
            <v>CMRUCT19136</v>
          </cell>
        </row>
        <row r="412">
          <cell r="A412" t="str">
            <v>CMRUCT23013</v>
          </cell>
        </row>
        <row r="413">
          <cell r="A413" t="str">
            <v>CMRUCT24044</v>
          </cell>
        </row>
        <row r="414">
          <cell r="A414" t="str">
            <v>SOCAPCUT001</v>
          </cell>
        </row>
        <row r="415">
          <cell r="A415" t="str">
            <v>CMRLPT23073</v>
          </cell>
        </row>
        <row r="416">
          <cell r="A416" t="str">
            <v>CMRUCT22131</v>
          </cell>
        </row>
        <row r="417">
          <cell r="A417" t="str">
            <v>CMRUCT23299</v>
          </cell>
        </row>
        <row r="418">
          <cell r="A418" t="str">
            <v>SABCERP101</v>
          </cell>
        </row>
        <row r="419">
          <cell r="A419" t="str">
            <v>CMRLPT23129</v>
          </cell>
        </row>
        <row r="420">
          <cell r="A420" t="str">
            <v>CMRUCT20069</v>
          </cell>
        </row>
        <row r="421">
          <cell r="A421" t="str">
            <v>CMRUCT20012</v>
          </cell>
        </row>
        <row r="422">
          <cell r="A422" t="str">
            <v>CMRUCT23058</v>
          </cell>
        </row>
        <row r="423">
          <cell r="A423" t="str">
            <v>CMRUCT19119</v>
          </cell>
        </row>
        <row r="424">
          <cell r="A424" t="str">
            <v>BALIDOMC003</v>
          </cell>
        </row>
        <row r="425">
          <cell r="A425" t="str">
            <v>SABCMYAP101</v>
          </cell>
        </row>
        <row r="426">
          <cell r="A426" t="str">
            <v>CMRLPT22138</v>
          </cell>
        </row>
        <row r="427">
          <cell r="A427" t="str">
            <v>CMRUCT23270</v>
          </cell>
        </row>
        <row r="428">
          <cell r="A428" t="str">
            <v>cmruct23044</v>
          </cell>
        </row>
        <row r="429">
          <cell r="A429" t="str">
            <v>CMRLPT19188</v>
          </cell>
        </row>
        <row r="430">
          <cell r="A430" t="str">
            <v>CMRUCT23253</v>
          </cell>
        </row>
        <row r="431">
          <cell r="A431" t="str">
            <v>CMRLPT23122</v>
          </cell>
        </row>
        <row r="432">
          <cell r="A432" t="str">
            <v>CMRUCT21050</v>
          </cell>
        </row>
        <row r="433">
          <cell r="A433" t="str">
            <v>SABCKPI105</v>
          </cell>
        </row>
        <row r="434">
          <cell r="A434" t="str">
            <v>CMRLPT23157</v>
          </cell>
        </row>
        <row r="435">
          <cell r="A435" t="str">
            <v>CMRUCT24016</v>
          </cell>
        </row>
        <row r="436">
          <cell r="A436" t="str">
            <v>CMRLPT19170</v>
          </cell>
        </row>
        <row r="437">
          <cell r="A437" t="str">
            <v>CMRUCT21078</v>
          </cell>
        </row>
        <row r="438">
          <cell r="A438" t="str">
            <v>CMRUCT23181</v>
          </cell>
        </row>
        <row r="439">
          <cell r="A439" t="str">
            <v>CMRLPT21122</v>
          </cell>
        </row>
        <row r="440">
          <cell r="A440" t="str">
            <v>CMRUCT22115</v>
          </cell>
        </row>
        <row r="441">
          <cell r="A441" t="str">
            <v>SIACMOS101</v>
          </cell>
        </row>
        <row r="442">
          <cell r="A442" t="str">
            <v>CMRLPT22125</v>
          </cell>
        </row>
        <row r="443">
          <cell r="A443" t="str">
            <v>CMRLPT20028</v>
          </cell>
        </row>
        <row r="444">
          <cell r="A444" t="str">
            <v>CMRLPT23035</v>
          </cell>
        </row>
        <row r="445">
          <cell r="A445" t="str">
            <v>CMRLPT21030</v>
          </cell>
        </row>
        <row r="446">
          <cell r="A446" t="str">
            <v>SABCISO103</v>
          </cell>
        </row>
        <row r="447">
          <cell r="A447" t="str">
            <v>CMRUCT19101</v>
          </cell>
        </row>
        <row r="448">
          <cell r="A448" t="str">
            <v>CMRUCT21046</v>
          </cell>
        </row>
        <row r="449">
          <cell r="A449" t="str">
            <v>CMRLPT24021</v>
          </cell>
        </row>
        <row r="450">
          <cell r="A450" t="str">
            <v>CMRLPT21163</v>
          </cell>
        </row>
        <row r="451">
          <cell r="A451" t="str">
            <v>SOUAMOS101</v>
          </cell>
        </row>
        <row r="452">
          <cell r="A452" t="str">
            <v>SABCVPRX104</v>
          </cell>
        </row>
        <row r="453">
          <cell r="A453" t="str">
            <v>CMRUCT23203</v>
          </cell>
        </row>
        <row r="454">
          <cell r="A454" t="str">
            <v>mescaveskoum</v>
          </cell>
        </row>
        <row r="455">
          <cell r="A455" t="str">
            <v>balidcira001</v>
          </cell>
        </row>
        <row r="456">
          <cell r="A456" t="str">
            <v>SEMCDOMC001</v>
          </cell>
        </row>
        <row r="457">
          <cell r="A457" t="str">
            <v>CMRUCT21012</v>
          </cell>
        </row>
        <row r="458">
          <cell r="A458" t="str">
            <v>CMRLPT23205</v>
          </cell>
        </row>
        <row r="459">
          <cell r="A459" t="str">
            <v>CMRLPT23026</v>
          </cell>
        </row>
        <row r="460">
          <cell r="A460" t="str">
            <v>CMRLPT23206</v>
          </cell>
        </row>
        <row r="461">
          <cell r="A461" t="str">
            <v>CMRLPT23154</v>
          </cell>
        </row>
        <row r="462">
          <cell r="A462" t="str">
            <v>CMRUCT20099</v>
          </cell>
        </row>
        <row r="463">
          <cell r="A463" t="str">
            <v>CMRUCT21047</v>
          </cell>
        </row>
        <row r="464">
          <cell r="A464" t="str">
            <v>CMRUCT23243</v>
          </cell>
        </row>
        <row r="465">
          <cell r="A465" t="str">
            <v>CMRUCT22122</v>
          </cell>
        </row>
        <row r="466">
          <cell r="A466" t="str">
            <v>CMRLPT23102</v>
          </cell>
        </row>
        <row r="467">
          <cell r="A467" t="str">
            <v>CMRUCT20061</v>
          </cell>
        </row>
        <row r="468">
          <cell r="A468" t="str">
            <v>CMRLPT19357</v>
          </cell>
        </row>
        <row r="469">
          <cell r="A469" t="str">
            <v>CMRLPT21023</v>
          </cell>
        </row>
        <row r="470">
          <cell r="A470" t="str">
            <v>CMRLPT19273</v>
          </cell>
        </row>
        <row r="471">
          <cell r="A471" t="str">
            <v>CMRLPT22171</v>
          </cell>
        </row>
        <row r="472">
          <cell r="A472" t="str">
            <v>CMRUCT23027</v>
          </cell>
        </row>
        <row r="473">
          <cell r="A473" t="str">
            <v>CMRLPT24119</v>
          </cell>
        </row>
        <row r="474">
          <cell r="A474" t="str">
            <v>CMRUCT22019</v>
          </cell>
        </row>
        <row r="475">
          <cell r="A475" t="str">
            <v>CMRLPT23033</v>
          </cell>
        </row>
        <row r="476">
          <cell r="A476" t="str">
            <v>CMRUCT21128</v>
          </cell>
        </row>
        <row r="477">
          <cell r="A477" t="str">
            <v>CMRLPT21080</v>
          </cell>
        </row>
        <row r="478">
          <cell r="A478" t="str">
            <v>CMRUCT22107</v>
          </cell>
        </row>
        <row r="479">
          <cell r="A479" t="str">
            <v>SABCCONSO101</v>
          </cell>
        </row>
        <row r="480">
          <cell r="A480" t="str">
            <v>CMRLPT23313</v>
          </cell>
        </row>
        <row r="481">
          <cell r="A481" t="str">
            <v>CMRUCT23305</v>
          </cell>
        </row>
        <row r="482">
          <cell r="A482" t="str">
            <v>CMRLPT23254</v>
          </cell>
        </row>
        <row r="483">
          <cell r="A483" t="str">
            <v>SABCKPI101</v>
          </cell>
        </row>
        <row r="484">
          <cell r="A484" t="str">
            <v>CMRUCT24043</v>
          </cell>
        </row>
        <row r="485">
          <cell r="A485" t="str">
            <v>cmruct22001</v>
          </cell>
        </row>
        <row r="486">
          <cell r="A486" t="str">
            <v>CMRLPT22020</v>
          </cell>
        </row>
        <row r="487">
          <cell r="A487" t="str">
            <v>NDOKDOMC003</v>
          </cell>
        </row>
        <row r="488">
          <cell r="A488" t="str">
            <v>CMRLPT22003</v>
          </cell>
        </row>
        <row r="489">
          <cell r="A489" t="str">
            <v>CMRLPT24183</v>
          </cell>
        </row>
        <row r="490">
          <cell r="A490" t="str">
            <v>CMRLPT23275</v>
          </cell>
        </row>
        <row r="491">
          <cell r="A491" t="str">
            <v>CMRUCT20126</v>
          </cell>
        </row>
        <row r="492">
          <cell r="A492" t="str">
            <v>CMRLPT21133</v>
          </cell>
        </row>
        <row r="493">
          <cell r="A493" t="str">
            <v>CMRUCT17169</v>
          </cell>
        </row>
        <row r="494">
          <cell r="A494" t="str">
            <v>CMRUCT20090</v>
          </cell>
        </row>
        <row r="495">
          <cell r="A495" t="str">
            <v>CMRLPT23252</v>
          </cell>
        </row>
        <row r="496">
          <cell r="A496" t="str">
            <v>CMRUCT22053</v>
          </cell>
        </row>
        <row r="497">
          <cell r="A497" t="str">
            <v>CMRUCT22103</v>
          </cell>
        </row>
        <row r="498">
          <cell r="A498" t="str">
            <v>CMRLPT19209</v>
          </cell>
        </row>
        <row r="499">
          <cell r="A499" t="str">
            <v>CMRLPT23223</v>
          </cell>
        </row>
        <row r="500">
          <cell r="A500" t="str">
            <v>CMRLPT19002</v>
          </cell>
        </row>
        <row r="501">
          <cell r="A501" t="str">
            <v>CMRUCT22043</v>
          </cell>
        </row>
        <row r="502">
          <cell r="A502" t="str">
            <v>CMRLPT24137</v>
          </cell>
        </row>
        <row r="503">
          <cell r="A503" t="str">
            <v>CMRLPT20121</v>
          </cell>
        </row>
        <row r="504">
          <cell r="A504" t="str">
            <v>CMRLPT21040</v>
          </cell>
        </row>
        <row r="505">
          <cell r="A505" t="str">
            <v>CMRLPT22085</v>
          </cell>
        </row>
        <row r="506">
          <cell r="A506" t="str">
            <v>CMRLPT24013</v>
          </cell>
        </row>
        <row r="507">
          <cell r="A507" t="str">
            <v>CMRUCT24097</v>
          </cell>
        </row>
        <row r="508">
          <cell r="A508" t="str">
            <v>CMRUCT19142</v>
          </cell>
        </row>
        <row r="509">
          <cell r="A509" t="str">
            <v>CMRUCT23218</v>
          </cell>
        </row>
        <row r="510">
          <cell r="A510" t="str">
            <v>CMRUCT24046</v>
          </cell>
        </row>
        <row r="511">
          <cell r="A511" t="str">
            <v>CMRUCT22037</v>
          </cell>
        </row>
        <row r="512">
          <cell r="A512" t="str">
            <v>CMRUCT24155</v>
          </cell>
        </row>
        <row r="513">
          <cell r="A513" t="str">
            <v>CMRLPT24121</v>
          </cell>
        </row>
        <row r="514">
          <cell r="A514" t="str">
            <v>CMRUCT22082</v>
          </cell>
        </row>
        <row r="515">
          <cell r="A515" t="str">
            <v>CMRLPT23059</v>
          </cell>
        </row>
        <row r="516">
          <cell r="A516" t="str">
            <v>CMRLPT22206</v>
          </cell>
        </row>
        <row r="517">
          <cell r="A517" t="str">
            <v>CMRLPT23258</v>
          </cell>
        </row>
        <row r="518">
          <cell r="A518" t="str">
            <v>CMRUCT22083</v>
          </cell>
        </row>
        <row r="519">
          <cell r="A519" t="str">
            <v>CMRLPT19173</v>
          </cell>
        </row>
        <row r="520">
          <cell r="A520" t="str">
            <v>cmruct22087</v>
          </cell>
        </row>
        <row r="521">
          <cell r="A521" t="str">
            <v>CMRUCT23252</v>
          </cell>
        </row>
        <row r="522">
          <cell r="A522" t="str">
            <v>SABCMEC102</v>
          </cell>
        </row>
        <row r="523">
          <cell r="A523" t="str">
            <v>CMRLPT22041</v>
          </cell>
        </row>
        <row r="524">
          <cell r="A524" t="str">
            <v>CMRLPT22104</v>
          </cell>
        </row>
        <row r="525">
          <cell r="A525" t="str">
            <v>CMRLPT23160</v>
          </cell>
        </row>
        <row r="526">
          <cell r="A526" t="str">
            <v>CMRUCT24166</v>
          </cell>
        </row>
        <row r="527">
          <cell r="A527" t="str">
            <v>CMRLPT23022</v>
          </cell>
        </row>
        <row r="528">
          <cell r="A528" t="str">
            <v>CMRLPT22167</v>
          </cell>
        </row>
        <row r="529">
          <cell r="A529" t="str">
            <v>CMRUCT23298</v>
          </cell>
        </row>
        <row r="530">
          <cell r="A530" t="str">
            <v>CMRUCT24081</v>
          </cell>
        </row>
        <row r="531">
          <cell r="A531" t="str">
            <v>CMRLPT19004</v>
          </cell>
        </row>
        <row r="532">
          <cell r="A532" t="str">
            <v>CMRLPT22004</v>
          </cell>
        </row>
        <row r="533">
          <cell r="A533" t="str">
            <v>CMRUCT23135</v>
          </cell>
        </row>
        <row r="534">
          <cell r="A534" t="str">
            <v>EFISERVEUR</v>
          </cell>
        </row>
        <row r="535">
          <cell r="A535" t="str">
            <v>CMRUCT23126</v>
          </cell>
        </row>
        <row r="536">
          <cell r="A536" t="str">
            <v>CMRUCT22090</v>
          </cell>
        </row>
        <row r="537">
          <cell r="A537" t="str">
            <v>CMRUCT23246</v>
          </cell>
        </row>
        <row r="538">
          <cell r="A538" t="str">
            <v>CMRLPT21126</v>
          </cell>
        </row>
        <row r="539">
          <cell r="A539" t="str">
            <v>CMRUCT22048</v>
          </cell>
        </row>
        <row r="540">
          <cell r="A540" t="str">
            <v>CMRUCT23311</v>
          </cell>
        </row>
        <row r="541">
          <cell r="A541" t="str">
            <v>CMRUCT20130</v>
          </cell>
        </row>
        <row r="542">
          <cell r="A542" t="str">
            <v>CMRLPT21118</v>
          </cell>
        </row>
        <row r="543">
          <cell r="A543" t="str">
            <v>CMRLPT23187</v>
          </cell>
        </row>
        <row r="544">
          <cell r="A544" t="str">
            <v>CMRLPT23262</v>
          </cell>
        </row>
        <row r="545">
          <cell r="A545" t="str">
            <v>CMRUCT21071</v>
          </cell>
        </row>
        <row r="546">
          <cell r="A546" t="str">
            <v>CMRUCT20100</v>
          </cell>
        </row>
        <row r="547">
          <cell r="A547" t="str">
            <v>CMRLPT23283</v>
          </cell>
        </row>
        <row r="548">
          <cell r="A548" t="str">
            <v>CMRLPT22016</v>
          </cell>
        </row>
        <row r="549">
          <cell r="A549" t="str">
            <v>CMRUCT22024</v>
          </cell>
        </row>
        <row r="550">
          <cell r="A550" t="str">
            <v>CMRLPT19168</v>
          </cell>
        </row>
        <row r="551">
          <cell r="A551" t="str">
            <v>CMRLPT20046</v>
          </cell>
        </row>
        <row r="552">
          <cell r="A552" t="str">
            <v>CMRLPT24152</v>
          </cell>
        </row>
        <row r="553">
          <cell r="A553" t="str">
            <v>SABCBPC103</v>
          </cell>
        </row>
        <row r="554">
          <cell r="A554" t="str">
            <v>CMRLPT23128</v>
          </cell>
        </row>
        <row r="555">
          <cell r="A555" t="str">
            <v>CMRLPT20057</v>
          </cell>
        </row>
        <row r="556">
          <cell r="A556" t="str">
            <v>OLEMDOMC001</v>
          </cell>
        </row>
        <row r="557">
          <cell r="A557" t="str">
            <v>CMRLPT23249</v>
          </cell>
        </row>
        <row r="558">
          <cell r="A558" t="str">
            <v>CMRUCT23053</v>
          </cell>
        </row>
        <row r="559">
          <cell r="A559" t="str">
            <v>CMRLPT23084</v>
          </cell>
        </row>
        <row r="560">
          <cell r="A560" t="str">
            <v>CMRLPT20041</v>
          </cell>
        </row>
        <row r="561">
          <cell r="A561" t="str">
            <v>BALIBI101</v>
          </cell>
        </row>
        <row r="562">
          <cell r="A562" t="str">
            <v>cmrlpt19354</v>
          </cell>
        </row>
        <row r="563">
          <cell r="A563" t="str">
            <v>CMRLPT22037</v>
          </cell>
        </row>
        <row r="564">
          <cell r="A564" t="str">
            <v>CMRLPT21036</v>
          </cell>
        </row>
        <row r="565">
          <cell r="A565" t="str">
            <v>CMRUCT23230</v>
          </cell>
        </row>
        <row r="566">
          <cell r="A566" t="str">
            <v>garousine001</v>
          </cell>
        </row>
        <row r="567">
          <cell r="A567" t="str">
            <v>CMRUCT22075</v>
          </cell>
        </row>
        <row r="568">
          <cell r="A568" t="str">
            <v>CMRLPT21034</v>
          </cell>
        </row>
        <row r="569">
          <cell r="A569" t="str">
            <v>CMRLPT20043</v>
          </cell>
        </row>
        <row r="570">
          <cell r="A570" t="str">
            <v>CMRLPT23045</v>
          </cell>
        </row>
        <row r="571">
          <cell r="A571" t="str">
            <v>CMRUCT23138</v>
          </cell>
        </row>
        <row r="572">
          <cell r="A572" t="str">
            <v>CMRLPT21153</v>
          </cell>
        </row>
        <row r="573">
          <cell r="A573" t="str">
            <v>CMRUCT23152</v>
          </cell>
        </row>
        <row r="574">
          <cell r="A574" t="str">
            <v>CMRLPT21149</v>
          </cell>
        </row>
        <row r="575">
          <cell r="A575" t="str">
            <v>CMRUCT19076</v>
          </cell>
        </row>
        <row r="576">
          <cell r="A576" t="str">
            <v>CMRUCT21123</v>
          </cell>
        </row>
        <row r="577">
          <cell r="A577" t="str">
            <v>CMRLPT24122</v>
          </cell>
        </row>
        <row r="578">
          <cell r="A578" t="str">
            <v>CMRUCT21103</v>
          </cell>
        </row>
        <row r="579">
          <cell r="A579" t="str">
            <v>CMRUCT21113</v>
          </cell>
        </row>
        <row r="580">
          <cell r="A580" t="str">
            <v>SABCGEDO201</v>
          </cell>
        </row>
        <row r="581">
          <cell r="A581" t="str">
            <v>CMRLPT21051</v>
          </cell>
        </row>
        <row r="582">
          <cell r="A582" t="str">
            <v>CMRUCT23149</v>
          </cell>
        </row>
        <row r="583">
          <cell r="A583" t="str">
            <v>CMRLPT22118</v>
          </cell>
        </row>
        <row r="584">
          <cell r="A584" t="str">
            <v>CMRLPT20071</v>
          </cell>
        </row>
        <row r="585">
          <cell r="A585" t="str">
            <v>CMRUCT23108</v>
          </cell>
        </row>
        <row r="586">
          <cell r="A586" t="str">
            <v>CMRLPT23243</v>
          </cell>
        </row>
        <row r="587">
          <cell r="A587" t="str">
            <v>CMRLPT24018</v>
          </cell>
        </row>
        <row r="588">
          <cell r="A588" t="str">
            <v>CMRLPT23196</v>
          </cell>
        </row>
        <row r="589">
          <cell r="A589" t="str">
            <v>CMRUCT24018</v>
          </cell>
        </row>
        <row r="590">
          <cell r="A590" t="str">
            <v>CMRLPT19191</v>
          </cell>
        </row>
        <row r="591">
          <cell r="A591" t="str">
            <v>CMRUCT19263</v>
          </cell>
        </row>
        <row r="592">
          <cell r="A592" t="str">
            <v>CMRLPT23067</v>
          </cell>
        </row>
        <row r="593">
          <cell r="A593" t="str">
            <v>CMRUCT22009</v>
          </cell>
        </row>
        <row r="594">
          <cell r="A594" t="str">
            <v>SABCGEDO101</v>
          </cell>
        </row>
        <row r="595">
          <cell r="A595" t="str">
            <v>CMRLPT24134</v>
          </cell>
        </row>
        <row r="596">
          <cell r="A596" t="str">
            <v>CMRUCT19179</v>
          </cell>
        </row>
        <row r="597">
          <cell r="A597" t="str">
            <v>CMRLPT19279</v>
          </cell>
        </row>
        <row r="598">
          <cell r="A598" t="str">
            <v>CMRLPT22084</v>
          </cell>
        </row>
        <row r="599">
          <cell r="A599" t="str">
            <v>CMRLPT23239</v>
          </cell>
        </row>
        <row r="600">
          <cell r="A600" t="str">
            <v>CMRLPT23269</v>
          </cell>
        </row>
        <row r="601">
          <cell r="A601" t="str">
            <v>CMRUCT23017</v>
          </cell>
        </row>
        <row r="602">
          <cell r="A602" t="str">
            <v>CMRLPT22116</v>
          </cell>
        </row>
        <row r="603">
          <cell r="A603" t="str">
            <v>CMRUCT20004</v>
          </cell>
        </row>
        <row r="604">
          <cell r="A604" t="str">
            <v>SABCSHAR601</v>
          </cell>
        </row>
        <row r="605">
          <cell r="A605" t="str">
            <v>CMRLPT22177</v>
          </cell>
        </row>
        <row r="606">
          <cell r="A606" t="str">
            <v>CMRLPT19192</v>
          </cell>
        </row>
        <row r="607">
          <cell r="A607" t="str">
            <v>CMRUCT23042</v>
          </cell>
        </row>
        <row r="608">
          <cell r="A608" t="str">
            <v>CMRUCT20014</v>
          </cell>
        </row>
        <row r="609">
          <cell r="A609" t="str">
            <v>CMRLPT21076</v>
          </cell>
        </row>
        <row r="610">
          <cell r="A610" t="str">
            <v>CMRLPT22176</v>
          </cell>
        </row>
        <row r="611">
          <cell r="A611" t="str">
            <v>CMRLPT23230</v>
          </cell>
        </row>
        <row r="612">
          <cell r="A612" t="str">
            <v>CMRUCT22167</v>
          </cell>
        </row>
        <row r="613">
          <cell r="A613" t="str">
            <v>CMRUCT20164</v>
          </cell>
        </row>
        <row r="614">
          <cell r="A614" t="str">
            <v>CMRLPT24076</v>
          </cell>
        </row>
        <row r="615">
          <cell r="A615" t="str">
            <v>CMRLPT19265</v>
          </cell>
        </row>
        <row r="616">
          <cell r="A616" t="str">
            <v>CMRUCT21135</v>
          </cell>
        </row>
        <row r="617">
          <cell r="A617" t="str">
            <v>CMRLPT20117</v>
          </cell>
        </row>
        <row r="618">
          <cell r="A618" t="str">
            <v>CMRUCT23003</v>
          </cell>
        </row>
        <row r="619">
          <cell r="A619" t="str">
            <v>CMRLPT23183</v>
          </cell>
        </row>
        <row r="620">
          <cell r="A620" t="str">
            <v>BAFOUSIN003</v>
          </cell>
        </row>
        <row r="621">
          <cell r="A621" t="str">
            <v>CMRLPT24082</v>
          </cell>
        </row>
        <row r="622">
          <cell r="A622" t="str">
            <v>CMRLPT21075</v>
          </cell>
        </row>
        <row r="623">
          <cell r="A623" t="str">
            <v>CMRUCT24041</v>
          </cell>
        </row>
        <row r="624">
          <cell r="A624" t="str">
            <v>cmruct23043</v>
          </cell>
        </row>
        <row r="625">
          <cell r="A625" t="str">
            <v>CMRLPT19368</v>
          </cell>
        </row>
        <row r="626">
          <cell r="A626" t="str">
            <v>CMRUCT23201</v>
          </cell>
        </row>
        <row r="627">
          <cell r="A627" t="str">
            <v>CMRUCT20107</v>
          </cell>
        </row>
        <row r="628">
          <cell r="A628" t="str">
            <v>CMRUCT23146</v>
          </cell>
        </row>
        <row r="629">
          <cell r="A629" t="str">
            <v>SABCSQRH601</v>
          </cell>
        </row>
        <row r="630">
          <cell r="A630" t="str">
            <v>CMRLPT19166</v>
          </cell>
        </row>
        <row r="631">
          <cell r="A631" t="str">
            <v>CMRLPT24150</v>
          </cell>
        </row>
        <row r="632">
          <cell r="A632" t="str">
            <v>CMRLPT20033</v>
          </cell>
        </row>
        <row r="633">
          <cell r="A633" t="str">
            <v>CMRLPT22178</v>
          </cell>
        </row>
        <row r="634">
          <cell r="A634" t="str">
            <v>CMRUCT19068</v>
          </cell>
        </row>
        <row r="635">
          <cell r="A635" t="str">
            <v>CMRUCT22112</v>
          </cell>
        </row>
        <row r="636">
          <cell r="A636" t="str">
            <v>CMRTAB20336</v>
          </cell>
        </row>
        <row r="637">
          <cell r="A637" t="str">
            <v>CMRLPT23211</v>
          </cell>
        </row>
        <row r="638">
          <cell r="A638" t="str">
            <v>CMRLPT21114</v>
          </cell>
        </row>
        <row r="639">
          <cell r="A639" t="str">
            <v>CMRUCT21115</v>
          </cell>
        </row>
        <row r="640">
          <cell r="A640" t="str">
            <v>CMRUCT21109</v>
          </cell>
        </row>
        <row r="641">
          <cell r="A641" t="str">
            <v>CMRLPT19243</v>
          </cell>
        </row>
        <row r="642">
          <cell r="A642" t="str">
            <v>CMRUCT21110</v>
          </cell>
        </row>
        <row r="643">
          <cell r="A643" t="str">
            <v>CMRLPT23147</v>
          </cell>
        </row>
        <row r="644">
          <cell r="A644" t="str">
            <v>CMRUCT21018</v>
          </cell>
        </row>
        <row r="645">
          <cell r="A645" t="str">
            <v>CMRLPT19183</v>
          </cell>
        </row>
        <row r="646">
          <cell r="A646" t="str">
            <v>CMRLPT24095</v>
          </cell>
        </row>
        <row r="647">
          <cell r="A647" t="str">
            <v>YAOUPDDK101</v>
          </cell>
        </row>
        <row r="648">
          <cell r="A648" t="str">
            <v>CMRLPT20016</v>
          </cell>
        </row>
        <row r="649">
          <cell r="A649" t="str">
            <v>BALIQUAL101</v>
          </cell>
        </row>
        <row r="650">
          <cell r="A650" t="str">
            <v>CMRUCT23209</v>
          </cell>
        </row>
        <row r="651">
          <cell r="A651" t="str">
            <v>CMRUCT20063</v>
          </cell>
        </row>
        <row r="652">
          <cell r="A652" t="str">
            <v>CMRLPT19282</v>
          </cell>
        </row>
        <row r="653">
          <cell r="A653" t="str">
            <v>CMRLPT22101</v>
          </cell>
        </row>
        <row r="654">
          <cell r="A654" t="str">
            <v>CMRUCT23065</v>
          </cell>
        </row>
        <row r="655">
          <cell r="A655" t="str">
            <v>CMRLPT21167</v>
          </cell>
        </row>
        <row r="656">
          <cell r="A656" t="str">
            <v>CMRLPT24006</v>
          </cell>
        </row>
        <row r="657">
          <cell r="A657" t="str">
            <v>CMRUCT19151</v>
          </cell>
        </row>
        <row r="658">
          <cell r="A658" t="str">
            <v>SABCCACC101</v>
          </cell>
        </row>
        <row r="659">
          <cell r="A659" t="str">
            <v>CMRLPT24025</v>
          </cell>
        </row>
        <row r="660">
          <cell r="A660" t="str">
            <v>CMRLPT22158</v>
          </cell>
        </row>
        <row r="661">
          <cell r="A661" t="str">
            <v>CMRLPT22054</v>
          </cell>
        </row>
        <row r="662">
          <cell r="A662" t="str">
            <v>CMRLPT22081</v>
          </cell>
        </row>
        <row r="663">
          <cell r="A663" t="str">
            <v>CMRLPT23207</v>
          </cell>
        </row>
        <row r="664">
          <cell r="A664" t="str">
            <v>YAOUBACK101</v>
          </cell>
        </row>
        <row r="665">
          <cell r="A665" t="str">
            <v>CMRUCT20093</v>
          </cell>
        </row>
        <row r="666">
          <cell r="A666" t="str">
            <v>CMRLPT24022</v>
          </cell>
        </row>
        <row r="667">
          <cell r="A667" t="str">
            <v>CMRUCT22100</v>
          </cell>
        </row>
        <row r="668">
          <cell r="A668" t="str">
            <v>CMRUCT22008</v>
          </cell>
        </row>
        <row r="669">
          <cell r="A669" t="str">
            <v>CMRUCT19091</v>
          </cell>
        </row>
        <row r="670">
          <cell r="A670" t="str">
            <v>CMRLPT22017</v>
          </cell>
        </row>
        <row r="671">
          <cell r="A671" t="str">
            <v>messgxtcyde</v>
          </cell>
        </row>
        <row r="672">
          <cell r="A672" t="str">
            <v>CMRUCT20082</v>
          </cell>
        </row>
        <row r="673">
          <cell r="A673" t="str">
            <v>CMRLPT21014</v>
          </cell>
        </row>
        <row r="674">
          <cell r="A674" t="str">
            <v>CMRUCT21096</v>
          </cell>
        </row>
        <row r="675">
          <cell r="A675" t="str">
            <v>CMRLPT19356</v>
          </cell>
        </row>
        <row r="676">
          <cell r="A676" t="str">
            <v>CMRUCT24157</v>
          </cell>
        </row>
        <row r="677">
          <cell r="A677" t="str">
            <v>CMRUCT24161</v>
          </cell>
        </row>
        <row r="678">
          <cell r="A678" t="str">
            <v>CMRLPT22095</v>
          </cell>
        </row>
        <row r="679">
          <cell r="A679" t="str">
            <v>CMRLPT22187</v>
          </cell>
        </row>
        <row r="680">
          <cell r="A680" t="str">
            <v>CMRUCT20006</v>
          </cell>
        </row>
        <row r="681">
          <cell r="A681" t="str">
            <v>CMRLPT23222</v>
          </cell>
        </row>
        <row r="682">
          <cell r="A682" t="str">
            <v>CMRUCT21032</v>
          </cell>
        </row>
        <row r="683">
          <cell r="A683" t="str">
            <v>messgxbaf</v>
          </cell>
        </row>
        <row r="684">
          <cell r="A684" t="str">
            <v>CMRLPT22062</v>
          </cell>
        </row>
        <row r="685">
          <cell r="A685" t="str">
            <v>CMRUCT23206</v>
          </cell>
        </row>
        <row r="686">
          <cell r="A686" t="str">
            <v>CMRUCT20084</v>
          </cell>
        </row>
        <row r="687">
          <cell r="A687" t="str">
            <v>CMRLPT21050</v>
          </cell>
        </row>
        <row r="688">
          <cell r="A688" t="str">
            <v>CMRLPT23247</v>
          </cell>
        </row>
        <row r="689">
          <cell r="A689" t="str">
            <v>SABCSQDIMO101</v>
          </cell>
        </row>
        <row r="690">
          <cell r="A690" t="str">
            <v>CMRUCT22101</v>
          </cell>
        </row>
        <row r="691">
          <cell r="A691" t="str">
            <v>CMRLPT22015</v>
          </cell>
        </row>
        <row r="692">
          <cell r="A692" t="str">
            <v>CMRLPT23204</v>
          </cell>
        </row>
        <row r="693">
          <cell r="A693" t="str">
            <v>CMRLPT23179</v>
          </cell>
        </row>
        <row r="694">
          <cell r="A694" t="str">
            <v>YAOUSHARG101</v>
          </cell>
        </row>
        <row r="695">
          <cell r="A695" t="str">
            <v>CMRUCT22031</v>
          </cell>
        </row>
        <row r="696">
          <cell r="A696" t="str">
            <v>CMRUCT20056</v>
          </cell>
        </row>
        <row r="697">
          <cell r="A697" t="str">
            <v>CMRLPT23097</v>
          </cell>
        </row>
        <row r="698">
          <cell r="A698" t="str">
            <v>SABCBUG101</v>
          </cell>
        </row>
        <row r="699">
          <cell r="A699" t="str">
            <v>CMRUCT22079</v>
          </cell>
        </row>
        <row r="700">
          <cell r="A700" t="str">
            <v>CMRLPT22082</v>
          </cell>
        </row>
        <row r="701">
          <cell r="A701" t="str">
            <v>CMRLPT22098</v>
          </cell>
        </row>
        <row r="702">
          <cell r="A702" t="str">
            <v>pontbbrassbaf</v>
          </cell>
        </row>
        <row r="703">
          <cell r="A703" t="str">
            <v>CMRLPT20027</v>
          </cell>
        </row>
        <row r="704">
          <cell r="A704" t="str">
            <v>CMRUCT24131</v>
          </cell>
        </row>
        <row r="705">
          <cell r="A705" t="str">
            <v>CMRUCT20048</v>
          </cell>
        </row>
        <row r="706">
          <cell r="A706" t="str">
            <v>CMRUCT15071</v>
          </cell>
        </row>
        <row r="707">
          <cell r="A707" t="str">
            <v>CMRLPT23010</v>
          </cell>
        </row>
        <row r="708">
          <cell r="A708" t="str">
            <v>CMRUCT23321</v>
          </cell>
        </row>
        <row r="709">
          <cell r="A709" t="str">
            <v>CMRLPT19157</v>
          </cell>
        </row>
        <row r="710">
          <cell r="A710" t="str">
            <v>CMRUCT19235</v>
          </cell>
        </row>
        <row r="711">
          <cell r="A711" t="str">
            <v>CMRLPT23282</v>
          </cell>
        </row>
        <row r="712">
          <cell r="A712" t="str">
            <v>CMRUCT22005</v>
          </cell>
        </row>
        <row r="713">
          <cell r="A713" t="str">
            <v>CMRLPT24065</v>
          </cell>
        </row>
        <row r="714">
          <cell r="A714" t="str">
            <v>cmruct23040</v>
          </cell>
        </row>
        <row r="715">
          <cell r="A715" t="str">
            <v>SABCDHCP101</v>
          </cell>
        </row>
        <row r="716">
          <cell r="A716" t="str">
            <v>CMRLPT22113</v>
          </cell>
        </row>
        <row r="717">
          <cell r="A717" t="str">
            <v>CMRLPT20063</v>
          </cell>
        </row>
        <row r="718">
          <cell r="A718" t="str">
            <v>CMRLPT19073</v>
          </cell>
        </row>
        <row r="719">
          <cell r="A719" t="str">
            <v>CMRUCT22030</v>
          </cell>
        </row>
        <row r="720">
          <cell r="A720" t="str">
            <v>CMRLPT23005</v>
          </cell>
        </row>
        <row r="721">
          <cell r="A721" t="str">
            <v>CMRLPT23090</v>
          </cell>
        </row>
        <row r="722">
          <cell r="A722" t="str">
            <v>CMRUCT23240</v>
          </cell>
        </row>
        <row r="723">
          <cell r="A723" t="str">
            <v>CMRLPT23224</v>
          </cell>
        </row>
        <row r="724">
          <cell r="A724" t="str">
            <v>SABCPASDO102</v>
          </cell>
        </row>
        <row r="725">
          <cell r="A725" t="str">
            <v>CMRUCT21131</v>
          </cell>
        </row>
        <row r="726">
          <cell r="A726" t="str">
            <v>CMRLPT24202</v>
          </cell>
        </row>
        <row r="727">
          <cell r="A727" t="str">
            <v>CMRLPT21013</v>
          </cell>
        </row>
        <row r="728">
          <cell r="A728" t="str">
            <v>CMRUCT23132</v>
          </cell>
        </row>
        <row r="729">
          <cell r="A729" t="str">
            <v>CMRUCT24061</v>
          </cell>
        </row>
        <row r="730">
          <cell r="A730" t="str">
            <v>cmruct23041</v>
          </cell>
        </row>
        <row r="731">
          <cell r="A731" t="str">
            <v>CMRUCT21026</v>
          </cell>
        </row>
        <row r="732">
          <cell r="A732" t="str">
            <v>CMRLPT24061</v>
          </cell>
        </row>
        <row r="733">
          <cell r="A733" t="str">
            <v>CMRUCT21118</v>
          </cell>
        </row>
        <row r="734">
          <cell r="A734" t="str">
            <v>CMRUCT23228</v>
          </cell>
        </row>
        <row r="735">
          <cell r="A735" t="str">
            <v>CMRLPT19361</v>
          </cell>
        </row>
        <row r="736">
          <cell r="A736" t="str">
            <v>CMRLPT21161</v>
          </cell>
        </row>
        <row r="737">
          <cell r="A737" t="str">
            <v>CMRUCT20001</v>
          </cell>
        </row>
        <row r="738">
          <cell r="A738" t="str">
            <v>CMRLPT23114</v>
          </cell>
        </row>
        <row r="739">
          <cell r="A739" t="str">
            <v>CMRUCT19003</v>
          </cell>
        </row>
        <row r="740">
          <cell r="A740" t="str">
            <v>CMRLPT24062</v>
          </cell>
        </row>
        <row r="741">
          <cell r="A741" t="str">
            <v>CMRLPT22048</v>
          </cell>
        </row>
        <row r="742">
          <cell r="A742" t="str">
            <v>CMRUCT21002</v>
          </cell>
        </row>
        <row r="743">
          <cell r="A743" t="str">
            <v>CMRLPT24189</v>
          </cell>
        </row>
        <row r="744">
          <cell r="A744" t="str">
            <v>CMRUCT23320</v>
          </cell>
        </row>
        <row r="745">
          <cell r="A745" t="str">
            <v>CMRLPT21026</v>
          </cell>
        </row>
        <row r="746">
          <cell r="A746" t="str">
            <v>YAOUVPRX102</v>
          </cell>
        </row>
        <row r="747">
          <cell r="A747" t="str">
            <v>CMRLPT24048</v>
          </cell>
        </row>
        <row r="748">
          <cell r="A748" t="str">
            <v>CMRLPT23201</v>
          </cell>
        </row>
        <row r="749">
          <cell r="A749" t="str">
            <v>CMRLPT21091</v>
          </cell>
        </row>
        <row r="750">
          <cell r="A750" t="str">
            <v>CMRLPT22094</v>
          </cell>
        </row>
        <row r="751">
          <cell r="A751" t="str">
            <v>CMRLPT21105</v>
          </cell>
        </row>
        <row r="752">
          <cell r="A752" t="str">
            <v>CMRUCT24193</v>
          </cell>
        </row>
        <row r="753">
          <cell r="A753" t="str">
            <v>mescavesndok</v>
          </cell>
        </row>
        <row r="754">
          <cell r="A754" t="str">
            <v>CMRLPT19351</v>
          </cell>
        </row>
        <row r="755">
          <cell r="A755" t="str">
            <v>CMRUCT20055</v>
          </cell>
        </row>
        <row r="756">
          <cell r="A756" t="str">
            <v>CMRUCT23095</v>
          </cell>
        </row>
        <row r="757">
          <cell r="A757" t="str">
            <v>CMRUCT22080</v>
          </cell>
        </row>
        <row r="758">
          <cell r="A758" t="str">
            <v>CMRUCT23144</v>
          </cell>
        </row>
        <row r="759">
          <cell r="A759" t="str">
            <v>BALILIMS001</v>
          </cell>
        </row>
        <row r="760">
          <cell r="A760" t="str">
            <v>CMRUCT20174</v>
          </cell>
        </row>
        <row r="761">
          <cell r="A761" t="str">
            <v>CMRUCT23288</v>
          </cell>
        </row>
        <row r="762">
          <cell r="A762" t="str">
            <v>CMRUCT23060</v>
          </cell>
        </row>
        <row r="763">
          <cell r="A763" t="str">
            <v>YAOUBI101</v>
          </cell>
        </row>
        <row r="764">
          <cell r="A764" t="str">
            <v>CMRLPT22157</v>
          </cell>
        </row>
        <row r="765">
          <cell r="A765" t="str">
            <v>CMRLPT22127</v>
          </cell>
        </row>
        <row r="766">
          <cell r="A766" t="str">
            <v>CMRLPT21170</v>
          </cell>
        </row>
        <row r="767">
          <cell r="A767" t="str">
            <v>CMRUCT24010</v>
          </cell>
        </row>
        <row r="768">
          <cell r="A768" t="str">
            <v>CMRUCT21054</v>
          </cell>
        </row>
        <row r="769">
          <cell r="A769" t="str">
            <v>CMRLPT19001</v>
          </cell>
        </row>
        <row r="770">
          <cell r="A770" t="str">
            <v>CMRUCT20053</v>
          </cell>
        </row>
        <row r="771">
          <cell r="A771" t="str">
            <v>CMRLPT19198</v>
          </cell>
        </row>
        <row r="772">
          <cell r="A772" t="str">
            <v>CMRLPT24190</v>
          </cell>
        </row>
        <row r="773">
          <cell r="A773" t="str">
            <v>CMRLPT23119</v>
          </cell>
        </row>
        <row r="774">
          <cell r="A774" t="str">
            <v>CMRUCT22121</v>
          </cell>
        </row>
        <row r="775">
          <cell r="A775" t="str">
            <v>CMRLPT23027</v>
          </cell>
        </row>
        <row r="776">
          <cell r="A776" t="str">
            <v>CMRLPT22089</v>
          </cell>
        </row>
        <row r="777">
          <cell r="A777" t="str">
            <v>CMRUCT24102</v>
          </cell>
        </row>
        <row r="778">
          <cell r="A778" t="str">
            <v>CMRLPT22096</v>
          </cell>
        </row>
        <row r="779">
          <cell r="A779" t="str">
            <v>CMRLPT23112</v>
          </cell>
        </row>
        <row r="780">
          <cell r="A780" t="str">
            <v>CMRLPT22069</v>
          </cell>
        </row>
        <row r="781">
          <cell r="A781" t="str">
            <v>CMRUCT20030</v>
          </cell>
        </row>
        <row r="782">
          <cell r="A782" t="str">
            <v>CMRLPT22049</v>
          </cell>
        </row>
        <row r="783">
          <cell r="A783" t="str">
            <v>CMRLPT24084</v>
          </cell>
        </row>
        <row r="784">
          <cell r="A784" t="str">
            <v>CMRLPT21025</v>
          </cell>
        </row>
        <row r="785">
          <cell r="A785" t="str">
            <v>CMRLPT24004</v>
          </cell>
        </row>
        <row r="786">
          <cell r="A786" t="str">
            <v>CMRUCT22096</v>
          </cell>
        </row>
        <row r="787">
          <cell r="A787" t="str">
            <v>CMRLPT19057</v>
          </cell>
        </row>
        <row r="788">
          <cell r="A788" t="str">
            <v>OLEMMOS101</v>
          </cell>
        </row>
        <row r="789">
          <cell r="A789" t="str">
            <v>CMRUCT23105</v>
          </cell>
        </row>
        <row r="790">
          <cell r="A790" t="str">
            <v>CMRLPT21031</v>
          </cell>
        </row>
        <row r="791">
          <cell r="A791" t="str">
            <v>CMRLPT21106</v>
          </cell>
        </row>
        <row r="792">
          <cell r="A792" t="str">
            <v>CMRLPT24079</v>
          </cell>
        </row>
        <row r="793">
          <cell r="A793" t="str">
            <v>CMRUCT20067</v>
          </cell>
        </row>
        <row r="794">
          <cell r="A794" t="str">
            <v>CMRUCT23127</v>
          </cell>
        </row>
        <row r="795">
          <cell r="A795" t="str">
            <v>CMRLPT23257</v>
          </cell>
        </row>
        <row r="796">
          <cell r="A796" t="str">
            <v>CMRUCT23179</v>
          </cell>
        </row>
        <row r="797">
          <cell r="A797" t="str">
            <v>CMRUCT22047</v>
          </cell>
        </row>
        <row r="798">
          <cell r="A798" t="str">
            <v>CMRLPT19325</v>
          </cell>
        </row>
        <row r="799">
          <cell r="A799" t="str">
            <v>SABCRADI102</v>
          </cell>
        </row>
        <row r="800">
          <cell r="A800" t="str">
            <v>CMRLPT22152</v>
          </cell>
        </row>
        <row r="801">
          <cell r="A801" t="str">
            <v>CMRUCT22071</v>
          </cell>
        </row>
        <row r="802">
          <cell r="A802" t="str">
            <v>CMRLPT24041</v>
          </cell>
        </row>
        <row r="803">
          <cell r="A803" t="str">
            <v>CMRLPT23076</v>
          </cell>
        </row>
        <row r="804">
          <cell r="A804" t="str">
            <v>CMRUCT23242</v>
          </cell>
        </row>
        <row r="805">
          <cell r="A805" t="str">
            <v>CMRUCT22092</v>
          </cell>
        </row>
        <row r="806">
          <cell r="A806" t="str">
            <v>CMRUCT23006</v>
          </cell>
        </row>
        <row r="807">
          <cell r="A807" t="str">
            <v>CMRLPT23093</v>
          </cell>
        </row>
        <row r="808">
          <cell r="A808" t="str">
            <v>CMRUCT24030</v>
          </cell>
        </row>
        <row r="809">
          <cell r="A809" t="str">
            <v>CMRLPT23302</v>
          </cell>
        </row>
        <row r="810">
          <cell r="A810" t="str">
            <v>CMRLPT19163</v>
          </cell>
        </row>
        <row r="811">
          <cell r="A811" t="str">
            <v>CMRLPT23166</v>
          </cell>
        </row>
        <row r="812">
          <cell r="A812" t="str">
            <v>CMRUCT23088</v>
          </cell>
        </row>
        <row r="813">
          <cell r="A813" t="str">
            <v>CMRUCT23099</v>
          </cell>
        </row>
        <row r="814">
          <cell r="A814" t="str">
            <v>CMRUCT23001</v>
          </cell>
        </row>
        <row r="815">
          <cell r="A815" t="str">
            <v>CMRUCT20102</v>
          </cell>
        </row>
        <row r="816">
          <cell r="A816" t="str">
            <v>CMRLPT21090</v>
          </cell>
        </row>
        <row r="817">
          <cell r="A817" t="str">
            <v>CMRUCT23324</v>
          </cell>
        </row>
        <row r="818">
          <cell r="A818" t="str">
            <v>CMRLPT23078</v>
          </cell>
        </row>
        <row r="819">
          <cell r="A819" t="str">
            <v>CMRLPT19175</v>
          </cell>
        </row>
        <row r="820">
          <cell r="A820" t="str">
            <v>SABCGED104</v>
          </cell>
        </row>
        <row r="821">
          <cell r="A821" t="str">
            <v>SABCCRM102</v>
          </cell>
        </row>
        <row r="822">
          <cell r="A822" t="str">
            <v>GAROPCUT001</v>
          </cell>
        </row>
        <row r="823">
          <cell r="A823" t="str">
            <v>CMRUCT23214</v>
          </cell>
        </row>
        <row r="824">
          <cell r="A824" t="str">
            <v>CMRLPT21053</v>
          </cell>
        </row>
        <row r="825">
          <cell r="A825" t="str">
            <v>CMRUCT22146</v>
          </cell>
        </row>
        <row r="826">
          <cell r="A826" t="str">
            <v>CMRLPT24203</v>
          </cell>
        </row>
        <row r="827">
          <cell r="A827" t="str">
            <v>CMRUCT21065</v>
          </cell>
        </row>
        <row r="828">
          <cell r="A828" t="str">
            <v>CMRUCT23225</v>
          </cell>
        </row>
        <row r="829">
          <cell r="A829" t="str">
            <v>vm-CMRSRV23001-</v>
          </cell>
        </row>
        <row r="830">
          <cell r="A830" t="str">
            <v>CMRLPT20091</v>
          </cell>
        </row>
        <row r="831">
          <cell r="A831" t="str">
            <v>CMRLPT24059</v>
          </cell>
        </row>
        <row r="832">
          <cell r="A832" t="str">
            <v>CMRUCT19108</v>
          </cell>
        </row>
        <row r="833">
          <cell r="A833" t="str">
            <v>CMRUCT19163</v>
          </cell>
        </row>
        <row r="834">
          <cell r="A834" t="str">
            <v>SABCVPRX101</v>
          </cell>
        </row>
        <row r="835">
          <cell r="A835" t="str">
            <v>CMRUCT24123</v>
          </cell>
        </row>
        <row r="836">
          <cell r="A836" t="str">
            <v>CMRUCT23024</v>
          </cell>
        </row>
        <row r="837">
          <cell r="A837" t="str">
            <v>CMRLPT20014</v>
          </cell>
        </row>
        <row r="838">
          <cell r="A838" t="str">
            <v>CMRUCT20120</v>
          </cell>
        </row>
        <row r="839">
          <cell r="A839" t="str">
            <v>SABCMASS101</v>
          </cell>
        </row>
        <row r="840">
          <cell r="A840" t="str">
            <v>CMRLPT23118</v>
          </cell>
        </row>
        <row r="841">
          <cell r="A841" t="str">
            <v>CMRUCT23333</v>
          </cell>
        </row>
        <row r="842">
          <cell r="A842" t="str">
            <v>CMRLPT23053</v>
          </cell>
        </row>
        <row r="843">
          <cell r="A843" t="str">
            <v>CMRLPT21074</v>
          </cell>
        </row>
        <row r="844">
          <cell r="A844" t="str">
            <v>CMRLPT21078</v>
          </cell>
        </row>
        <row r="845">
          <cell r="A845" t="str">
            <v>OMBEPCUT001</v>
          </cell>
        </row>
        <row r="846">
          <cell r="A846" t="str">
            <v>CMRUCT23021</v>
          </cell>
        </row>
        <row r="847">
          <cell r="A847" t="str">
            <v>SABCUPCUT102</v>
          </cell>
        </row>
        <row r="848">
          <cell r="A848" t="str">
            <v>CMRLPT20004</v>
          </cell>
        </row>
        <row r="849">
          <cell r="A849" t="str">
            <v>CMRLPT24120</v>
          </cell>
        </row>
        <row r="850">
          <cell r="A850" t="str">
            <v>CMRUCT22045</v>
          </cell>
        </row>
        <row r="851">
          <cell r="A851" t="str">
            <v>CMRUCT20050</v>
          </cell>
        </row>
        <row r="852">
          <cell r="A852" t="str">
            <v>CMRLPT22184</v>
          </cell>
        </row>
        <row r="853">
          <cell r="A853" t="str">
            <v>CMRLPT20036</v>
          </cell>
        </row>
        <row r="854">
          <cell r="A854" t="str">
            <v>SABCMDP101</v>
          </cell>
        </row>
        <row r="855">
          <cell r="A855" t="str">
            <v>CMRLPT23063</v>
          </cell>
        </row>
        <row r="856">
          <cell r="A856" t="str">
            <v>CMRLPT21115</v>
          </cell>
        </row>
        <row r="857">
          <cell r="A857" t="str">
            <v>CMRUCT22042</v>
          </cell>
        </row>
        <row r="858">
          <cell r="A858" t="str">
            <v>CMRLPT24109</v>
          </cell>
        </row>
        <row r="859">
          <cell r="A859" t="str">
            <v>CMRUCT20068</v>
          </cell>
        </row>
        <row r="860">
          <cell r="A860" t="str">
            <v>CMRLPT20005</v>
          </cell>
        </row>
        <row r="861">
          <cell r="A861" t="str">
            <v>SABCPASDO101</v>
          </cell>
        </row>
        <row r="862">
          <cell r="A862" t="str">
            <v>CMRLPT21100</v>
          </cell>
        </row>
        <row r="863">
          <cell r="A863" t="str">
            <v>SABCBPC601</v>
          </cell>
        </row>
        <row r="864">
          <cell r="A864" t="str">
            <v>CMRUCT20054</v>
          </cell>
        </row>
        <row r="865">
          <cell r="A865" t="str">
            <v>SABCTSEL102</v>
          </cell>
        </row>
        <row r="866">
          <cell r="A866" t="str">
            <v>CMRLPT22052</v>
          </cell>
        </row>
        <row r="867">
          <cell r="A867" t="str">
            <v>CMRLPT24053</v>
          </cell>
        </row>
        <row r="868">
          <cell r="A868" t="str">
            <v>CMRLPT22077</v>
          </cell>
        </row>
        <row r="869">
          <cell r="A869" t="str">
            <v>CMRLPT24081</v>
          </cell>
        </row>
        <row r="870">
          <cell r="A870" t="str">
            <v>CMRUCT24158</v>
          </cell>
        </row>
        <row r="871">
          <cell r="A871" t="str">
            <v>CMRUCT20062</v>
          </cell>
        </row>
        <row r="872">
          <cell r="A872" t="str">
            <v>CMRLPT23050</v>
          </cell>
        </row>
        <row r="873">
          <cell r="A873" t="str">
            <v>CMRLPT22169</v>
          </cell>
        </row>
        <row r="874">
          <cell r="A874" t="str">
            <v>CMRLPT22047</v>
          </cell>
        </row>
        <row r="875">
          <cell r="A875" t="str">
            <v>CMRUCT23234</v>
          </cell>
        </row>
        <row r="876">
          <cell r="A876" t="str">
            <v>CMRLPT23261</v>
          </cell>
        </row>
        <row r="877">
          <cell r="A877" t="str">
            <v>CMRLPT23012</v>
          </cell>
        </row>
        <row r="878">
          <cell r="A878" t="str">
            <v>CMRLPT23280</v>
          </cell>
        </row>
        <row r="879">
          <cell r="A879" t="str">
            <v>CMRLPT19244</v>
          </cell>
        </row>
        <row r="880">
          <cell r="A880" t="str">
            <v>OLEMUPCUT101</v>
          </cell>
        </row>
        <row r="881">
          <cell r="A881" t="str">
            <v>CMRLPT23029</v>
          </cell>
        </row>
        <row r="882">
          <cell r="A882" t="str">
            <v>CMRLPT23193</v>
          </cell>
        </row>
        <row r="883">
          <cell r="A883" t="str">
            <v>CMRLPT20108</v>
          </cell>
        </row>
        <row r="884">
          <cell r="A884" t="str">
            <v>SOCAECOSYS101</v>
          </cell>
        </row>
        <row r="885">
          <cell r="A885" t="str">
            <v>SEMCPDDK101</v>
          </cell>
        </row>
        <row r="886">
          <cell r="A886" t="str">
            <v>CMRUCT21069</v>
          </cell>
        </row>
        <row r="887">
          <cell r="A887" t="str">
            <v>CMRUCT23216</v>
          </cell>
        </row>
        <row r="888">
          <cell r="A888" t="str">
            <v>cmruct23052</v>
          </cell>
        </row>
        <row r="889">
          <cell r="A889" t="str">
            <v>CMRUCT22162</v>
          </cell>
        </row>
        <row r="890">
          <cell r="A890" t="str">
            <v>CMRUCT22056</v>
          </cell>
        </row>
        <row r="891">
          <cell r="A891" t="str">
            <v>CMRLPT22126</v>
          </cell>
        </row>
        <row r="892">
          <cell r="A892" t="str">
            <v>CMRUCT20039</v>
          </cell>
        </row>
        <row r="893">
          <cell r="A893" t="str">
            <v>CMRUCT23067</v>
          </cell>
        </row>
        <row r="894">
          <cell r="A894" t="str">
            <v>CMRLPT24161</v>
          </cell>
        </row>
        <row r="895">
          <cell r="A895" t="str">
            <v>CMRLPT20029</v>
          </cell>
        </row>
        <row r="896">
          <cell r="A896" t="str">
            <v>CMRLPT23068</v>
          </cell>
        </row>
        <row r="897">
          <cell r="A897" t="str">
            <v>CMRUCT20119</v>
          </cell>
        </row>
        <row r="898">
          <cell r="A898" t="str">
            <v>CMRLPT23248</v>
          </cell>
        </row>
        <row r="899">
          <cell r="A899" t="str">
            <v>SABCSQSHAR101</v>
          </cell>
        </row>
        <row r="900">
          <cell r="A900" t="str">
            <v>CMRLPT21042</v>
          </cell>
        </row>
        <row r="901">
          <cell r="A901" t="str">
            <v>CMRLPT24139</v>
          </cell>
        </row>
        <row r="902">
          <cell r="A902" t="str">
            <v>CMRUCT20118</v>
          </cell>
        </row>
        <row r="903">
          <cell r="A903" t="str">
            <v>CMRUCT21101</v>
          </cell>
        </row>
        <row r="904">
          <cell r="A904" t="str">
            <v>SABCPROJ601</v>
          </cell>
        </row>
        <row r="905">
          <cell r="A905" t="str">
            <v>CMRLPT23284</v>
          </cell>
        </row>
        <row r="906">
          <cell r="A906" t="str">
            <v>CMRUCT23163</v>
          </cell>
        </row>
        <row r="907">
          <cell r="A907" t="str">
            <v>CMRLPT19194</v>
          </cell>
        </row>
        <row r="908">
          <cell r="A908" t="str">
            <v>BONADOMC002</v>
          </cell>
        </row>
        <row r="909">
          <cell r="A909" t="str">
            <v>CMRUCT24141</v>
          </cell>
        </row>
        <row r="910">
          <cell r="A910" t="str">
            <v>CMRLPT20094</v>
          </cell>
        </row>
        <row r="911">
          <cell r="A911" t="str">
            <v>CMRLPT22131</v>
          </cell>
        </row>
        <row r="912">
          <cell r="A912" t="str">
            <v>CMRLPT20082</v>
          </cell>
        </row>
        <row r="913">
          <cell r="A913" t="str">
            <v>CMRUCT21080</v>
          </cell>
        </row>
        <row r="914">
          <cell r="A914" t="str">
            <v>CMRUCT24012</v>
          </cell>
        </row>
        <row r="915">
          <cell r="A915" t="str">
            <v>CMRLPT19304</v>
          </cell>
        </row>
        <row r="916">
          <cell r="A916" t="str">
            <v>CMRLPT24138</v>
          </cell>
        </row>
        <row r="917">
          <cell r="A917" t="str">
            <v>CMRUCT19006</v>
          </cell>
        </row>
        <row r="918">
          <cell r="A918" t="str">
            <v>CMRLPT24024</v>
          </cell>
        </row>
        <row r="919">
          <cell r="A919" t="str">
            <v>CMRLPT19239</v>
          </cell>
        </row>
        <row r="920">
          <cell r="A920" t="str">
            <v>CMRUCT20007</v>
          </cell>
        </row>
        <row r="921">
          <cell r="A921" t="str">
            <v>CMRUCT22066</v>
          </cell>
        </row>
        <row r="922">
          <cell r="A922" t="str">
            <v>CMRUCT19166</v>
          </cell>
        </row>
        <row r="923">
          <cell r="A923" t="str">
            <v>CMRLPT20042</v>
          </cell>
        </row>
        <row r="924">
          <cell r="A924" t="str">
            <v>CMRLPT23151</v>
          </cell>
        </row>
        <row r="925">
          <cell r="A925" t="str">
            <v>CMRLPT22129</v>
          </cell>
        </row>
        <row r="926">
          <cell r="A926" t="str">
            <v>CMRLPT24100</v>
          </cell>
        </row>
        <row r="927">
          <cell r="A927" t="str">
            <v>CMRUCT24054</v>
          </cell>
        </row>
        <row r="928">
          <cell r="A928" t="str">
            <v>CMRUCT24066</v>
          </cell>
        </row>
        <row r="929">
          <cell r="A929" t="str">
            <v>SABCBPC603</v>
          </cell>
        </row>
        <row r="930">
          <cell r="A930" t="str">
            <v>CMRUCT23085</v>
          </cell>
        </row>
        <row r="931">
          <cell r="A931" t="str">
            <v>CMRLPT24144</v>
          </cell>
        </row>
        <row r="932">
          <cell r="A932" t="str">
            <v>CMRUCT19086</v>
          </cell>
        </row>
        <row r="933">
          <cell r="A933" t="str">
            <v>CMRUCT21072</v>
          </cell>
        </row>
        <row r="934">
          <cell r="A934" t="str">
            <v>CMRLPT20070</v>
          </cell>
        </row>
        <row r="935">
          <cell r="A935" t="str">
            <v>CMRLPT20101</v>
          </cell>
        </row>
        <row r="936">
          <cell r="A936" t="str">
            <v>CMRUCT23254</v>
          </cell>
        </row>
        <row r="937">
          <cell r="A937" t="str">
            <v>CMRUCT24060</v>
          </cell>
        </row>
        <row r="938">
          <cell r="A938" t="str">
            <v>CMRLPT21038</v>
          </cell>
        </row>
        <row r="939">
          <cell r="A939" t="str">
            <v>CMRUCT23038</v>
          </cell>
        </row>
        <row r="940">
          <cell r="A940" t="str">
            <v>CMRLPT22139</v>
          </cell>
        </row>
        <row r="941">
          <cell r="A941" t="str">
            <v>CMRUCT22119</v>
          </cell>
        </row>
        <row r="942">
          <cell r="A942" t="str">
            <v>CMRUCT22129</v>
          </cell>
        </row>
        <row r="943">
          <cell r="A943" t="str">
            <v>CMRUCT21114</v>
          </cell>
        </row>
        <row r="944">
          <cell r="A944" t="str">
            <v>SABCSSIS101</v>
          </cell>
        </row>
        <row r="945">
          <cell r="A945" t="str">
            <v>CMRLPT23091</v>
          </cell>
        </row>
        <row r="946">
          <cell r="A946" t="str">
            <v>CMRUCT23192</v>
          </cell>
        </row>
        <row r="947">
          <cell r="A947" t="str">
            <v>CMRUCT21057</v>
          </cell>
        </row>
        <row r="948">
          <cell r="A948" t="str">
            <v>CMRLPT21123</v>
          </cell>
        </row>
        <row r="949">
          <cell r="A949" t="str">
            <v>CMRUCT22120</v>
          </cell>
        </row>
        <row r="950">
          <cell r="A950" t="str">
            <v>CMRLPT24011</v>
          </cell>
        </row>
        <row r="951">
          <cell r="A951" t="str">
            <v>yaousin003</v>
          </cell>
        </row>
        <row r="952">
          <cell r="A952" t="str">
            <v>CMRLPT19186</v>
          </cell>
        </row>
        <row r="953">
          <cell r="A953" t="str">
            <v>CMRLPT23219</v>
          </cell>
        </row>
        <row r="954">
          <cell r="A954" t="str">
            <v>CMRLPT20023</v>
          </cell>
        </row>
        <row r="955">
          <cell r="A955" t="str">
            <v>CMRLPT22064</v>
          </cell>
        </row>
        <row r="956">
          <cell r="A956" t="str">
            <v>CMRLPT23149</v>
          </cell>
        </row>
        <row r="957">
          <cell r="A957" t="str">
            <v>CMRLPT22143</v>
          </cell>
        </row>
        <row r="958">
          <cell r="A958" t="str">
            <v>CMRUCT24020</v>
          </cell>
        </row>
        <row r="959">
          <cell r="A959" t="str">
            <v>CMRUCT23148</v>
          </cell>
        </row>
        <row r="960">
          <cell r="A960" t="str">
            <v>CMRLPT24123</v>
          </cell>
        </row>
        <row r="961">
          <cell r="A961" t="str">
            <v>CMRUCT23113</v>
          </cell>
        </row>
        <row r="962">
          <cell r="A962" t="str">
            <v>CMRLPT21004</v>
          </cell>
        </row>
        <row r="963">
          <cell r="A963" t="str">
            <v>CMRLPT19174</v>
          </cell>
        </row>
        <row r="964">
          <cell r="A964" t="str">
            <v>CMRUCT23296</v>
          </cell>
        </row>
        <row r="965">
          <cell r="A965" t="str">
            <v>CMRLPT18028</v>
          </cell>
        </row>
        <row r="966">
          <cell r="A966" t="str">
            <v>CMRLPT24056</v>
          </cell>
        </row>
        <row r="967">
          <cell r="A967" t="str">
            <v>CMRLPT22179</v>
          </cell>
        </row>
        <row r="968">
          <cell r="A968" t="str">
            <v>CMRLPT20096</v>
          </cell>
        </row>
        <row r="969">
          <cell r="A969" t="str">
            <v>CMRUCT21127</v>
          </cell>
        </row>
        <row r="970">
          <cell r="A970" t="str">
            <v>CMRLPT21083</v>
          </cell>
        </row>
        <row r="971">
          <cell r="A971" t="str">
            <v>CMRUCT23313</v>
          </cell>
        </row>
        <row r="972">
          <cell r="A972" t="str">
            <v>CMRUCT20047</v>
          </cell>
        </row>
        <row r="973">
          <cell r="A973" t="str">
            <v>CMRLPT22109</v>
          </cell>
        </row>
        <row r="974">
          <cell r="A974" t="str">
            <v>CMRUCT20072</v>
          </cell>
        </row>
        <row r="975">
          <cell r="A975" t="str">
            <v>CMRUCT23217</v>
          </cell>
        </row>
        <row r="976">
          <cell r="A976" t="str">
            <v>CMRLPT23064</v>
          </cell>
        </row>
        <row r="977">
          <cell r="A977" t="str">
            <v>SEMCUPCUT101</v>
          </cell>
        </row>
        <row r="978">
          <cell r="A978" t="str">
            <v>SABCMEC201</v>
          </cell>
        </row>
        <row r="979">
          <cell r="A979" t="str">
            <v>CMRLPT23004</v>
          </cell>
        </row>
        <row r="980">
          <cell r="A980" t="str">
            <v>CMRLPT23159</v>
          </cell>
        </row>
        <row r="981">
          <cell r="A981" t="str">
            <v>CMRUCT23036</v>
          </cell>
        </row>
        <row r="982">
          <cell r="A982" t="str">
            <v>cmruct23047</v>
          </cell>
        </row>
        <row r="983">
          <cell r="A983" t="str">
            <v>CMRUCT22089</v>
          </cell>
        </row>
        <row r="984">
          <cell r="A984" t="str">
            <v>BAFOSHARG101</v>
          </cell>
        </row>
        <row r="985">
          <cell r="A985" t="str">
            <v>SABCGED103</v>
          </cell>
        </row>
        <row r="986">
          <cell r="A986" t="str">
            <v>CMRLPT23049</v>
          </cell>
        </row>
        <row r="987">
          <cell r="A987" t="str">
            <v>CMRLPT24147</v>
          </cell>
        </row>
        <row r="988">
          <cell r="A988" t="str">
            <v>CMRUCT22051</v>
          </cell>
        </row>
        <row r="989">
          <cell r="A989" t="str">
            <v>CMRUCT22068</v>
          </cell>
        </row>
        <row r="990">
          <cell r="A990" t="str">
            <v>CMRLPT23057</v>
          </cell>
        </row>
        <row r="991">
          <cell r="A991" t="str">
            <v>SOUADOMC001</v>
          </cell>
        </row>
        <row r="992">
          <cell r="A992" t="str">
            <v>CMRLPT21125</v>
          </cell>
        </row>
        <row r="993">
          <cell r="A993" t="str">
            <v>CMRLPT20058</v>
          </cell>
        </row>
        <row r="994">
          <cell r="A994" t="str">
            <v>CMRUCT22044</v>
          </cell>
        </row>
        <row r="995">
          <cell r="A995" t="str">
            <v>CMRLPT23089</v>
          </cell>
        </row>
        <row r="996">
          <cell r="A996" t="str">
            <v>CMRUCT23151</v>
          </cell>
        </row>
        <row r="997">
          <cell r="A997" t="str">
            <v>CMRUCT23317</v>
          </cell>
        </row>
        <row r="998">
          <cell r="A998" t="str">
            <v>CMRUCT21051</v>
          </cell>
        </row>
        <row r="999">
          <cell r="A999" t="str">
            <v>CMRLPT24173</v>
          </cell>
        </row>
        <row r="1000">
          <cell r="A1000" t="str">
            <v>SIACUPCUT101</v>
          </cell>
        </row>
        <row r="1001">
          <cell r="A1001" t="str">
            <v>mescondbaf</v>
          </cell>
        </row>
        <row r="1002">
          <cell r="A1002" t="str">
            <v>CMRUCT24057</v>
          </cell>
        </row>
        <row r="1003">
          <cell r="A1003" t="str">
            <v>messgxgaro</v>
          </cell>
        </row>
        <row r="1004">
          <cell r="A1004" t="str">
            <v>CMRUCT23115</v>
          </cell>
        </row>
        <row r="1005">
          <cell r="A1005" t="str">
            <v>CMRUCT24070</v>
          </cell>
        </row>
        <row r="1006">
          <cell r="A1006" t="str">
            <v>SOCABACK101</v>
          </cell>
        </row>
        <row r="1007">
          <cell r="A1007" t="str">
            <v>CMRUCT20085</v>
          </cell>
        </row>
        <row r="1008">
          <cell r="A1008" t="str">
            <v>CMRLPT23177</v>
          </cell>
        </row>
        <row r="1009">
          <cell r="A1009" t="str">
            <v>CMRUCT20173</v>
          </cell>
        </row>
        <row r="1010">
          <cell r="A1010" t="str">
            <v>CMRLPT20024</v>
          </cell>
        </row>
        <row r="1011">
          <cell r="A1011" t="str">
            <v>SABCSQRH101</v>
          </cell>
        </row>
        <row r="1012">
          <cell r="A1012" t="str">
            <v>CMRUCT23014</v>
          </cell>
        </row>
        <row r="1013">
          <cell r="A1013" t="str">
            <v>CMRUCT21097</v>
          </cell>
        </row>
        <row r="1014">
          <cell r="A1014" t="str">
            <v>CMRLPT22123</v>
          </cell>
        </row>
        <row r="1015">
          <cell r="A1015" t="str">
            <v>CMRUCT24059</v>
          </cell>
        </row>
        <row r="1016">
          <cell r="A1016" t="str">
            <v>BALIFICH003</v>
          </cell>
        </row>
        <row r="1017">
          <cell r="A1017" t="str">
            <v>CMRUCT22002</v>
          </cell>
        </row>
        <row r="1018">
          <cell r="A1018" t="str">
            <v>CMRLPT23072</v>
          </cell>
        </row>
        <row r="1019">
          <cell r="A1019" t="str">
            <v>CMRUCT24009</v>
          </cell>
        </row>
        <row r="1020">
          <cell r="A1020" t="str">
            <v>CMRLPT24113</v>
          </cell>
        </row>
        <row r="1021">
          <cell r="A1021" t="str">
            <v>CMRUCT23222</v>
          </cell>
        </row>
        <row r="1022">
          <cell r="A1022" t="str">
            <v>CMRLPT21119</v>
          </cell>
        </row>
        <row r="1023">
          <cell r="A1023" t="str">
            <v>CMRLPT24118</v>
          </cell>
        </row>
        <row r="1024">
          <cell r="A1024" t="str">
            <v>CMRLPT23162</v>
          </cell>
        </row>
        <row r="1025">
          <cell r="A1025" t="str">
            <v>CMRUCT22106</v>
          </cell>
        </row>
        <row r="1026">
          <cell r="A1026" t="str">
            <v>CMRUCT23061</v>
          </cell>
        </row>
        <row r="1027">
          <cell r="A1027" t="str">
            <v>CMRUCT23259</v>
          </cell>
        </row>
        <row r="1028">
          <cell r="A1028" t="str">
            <v>CMRUCT21055</v>
          </cell>
        </row>
        <row r="1029">
          <cell r="A1029" t="str">
            <v>CMRUCT23249</v>
          </cell>
        </row>
        <row r="1030">
          <cell r="A1030" t="str">
            <v>CMRLPT24090</v>
          </cell>
        </row>
        <row r="1031">
          <cell r="A1031" t="str">
            <v>CMRUCT24067</v>
          </cell>
        </row>
        <row r="1032">
          <cell r="A1032" t="str">
            <v>CMRUCT24118</v>
          </cell>
        </row>
        <row r="1033">
          <cell r="A1033" t="str">
            <v>SABCSQDIMO201</v>
          </cell>
        </row>
        <row r="1034">
          <cell r="A1034" t="str">
            <v>CMRUCT23012</v>
          </cell>
        </row>
        <row r="1035">
          <cell r="A1035" t="str">
            <v>CMRUCT21030</v>
          </cell>
        </row>
        <row r="1036">
          <cell r="A1036" t="str">
            <v>CMRUCT19149</v>
          </cell>
        </row>
        <row r="1037">
          <cell r="A1037" t="str">
            <v>CMRUCT21104</v>
          </cell>
        </row>
        <row r="1038">
          <cell r="A1038" t="str">
            <v>CMRLPT21136</v>
          </cell>
        </row>
        <row r="1039">
          <cell r="A1039" t="str">
            <v>CMRLPT23174</v>
          </cell>
        </row>
        <row r="1040">
          <cell r="A1040" t="str">
            <v>SOCAMOS101</v>
          </cell>
        </row>
        <row r="1041">
          <cell r="A1041" t="str">
            <v>CMRLPT21102</v>
          </cell>
        </row>
        <row r="1042">
          <cell r="A1042" t="str">
            <v>CMRLPT22058</v>
          </cell>
        </row>
        <row r="1043">
          <cell r="A1043" t="str">
            <v>CMRUCT23233</v>
          </cell>
        </row>
        <row r="1044">
          <cell r="A1044" t="str">
            <v>CMRLPT23250</v>
          </cell>
        </row>
        <row r="1045">
          <cell r="A1045" t="str">
            <v>CMRLPT24034</v>
          </cell>
        </row>
        <row r="1046">
          <cell r="A1046" t="str">
            <v>CMRLPT23030</v>
          </cell>
        </row>
        <row r="1047">
          <cell r="A1047" t="str">
            <v>NDOKPDDK101</v>
          </cell>
        </row>
        <row r="1048">
          <cell r="A1048" t="str">
            <v>CMRLPT19200</v>
          </cell>
        </row>
        <row r="1049">
          <cell r="A1049" t="str">
            <v>CMRLPT20032</v>
          </cell>
        </row>
        <row r="1050">
          <cell r="A1050" t="str">
            <v>CMRLPT19171</v>
          </cell>
        </row>
        <row r="1051">
          <cell r="A1051" t="str">
            <v>CMRUCT24147</v>
          </cell>
        </row>
        <row r="1052">
          <cell r="A1052" t="str">
            <v>CMRLPT24099</v>
          </cell>
        </row>
        <row r="1053">
          <cell r="A1053" t="str">
            <v>CMRUCT21003</v>
          </cell>
        </row>
        <row r="1054">
          <cell r="A1054" t="str">
            <v>CMRLPT23306</v>
          </cell>
        </row>
        <row r="1055">
          <cell r="A1055" t="str">
            <v>CMRLPT22040</v>
          </cell>
        </row>
        <row r="1056">
          <cell r="A1056" t="str">
            <v>CMRLPT22135</v>
          </cell>
        </row>
        <row r="1057">
          <cell r="A1057" t="str">
            <v>CMRLPT23176</v>
          </cell>
        </row>
        <row r="1058">
          <cell r="A1058" t="str">
            <v>CMRLPT22061</v>
          </cell>
        </row>
        <row r="1059">
          <cell r="A1059" t="str">
            <v>SABCLEARN101</v>
          </cell>
        </row>
        <row r="1060">
          <cell r="A1060" t="str">
            <v>CMRUCT20077</v>
          </cell>
        </row>
        <row r="1061">
          <cell r="A1061" t="str">
            <v>CMRLPT24047</v>
          </cell>
        </row>
        <row r="1062">
          <cell r="A1062" t="str">
            <v>CMRLPT24075</v>
          </cell>
        </row>
        <row r="1063">
          <cell r="A1063" t="str">
            <v>CMRLPT21164</v>
          </cell>
        </row>
        <row r="1064">
          <cell r="A1064" t="str">
            <v>CMRUCT19122</v>
          </cell>
        </row>
        <row r="1065">
          <cell r="A1065" t="str">
            <v>CMRLPT22014</v>
          </cell>
        </row>
        <row r="1066">
          <cell r="A1066" t="str">
            <v>CMRLPT21124</v>
          </cell>
        </row>
        <row r="1067">
          <cell r="A1067" t="str">
            <v>CMRLPT23003</v>
          </cell>
        </row>
        <row r="1068">
          <cell r="A1068" t="str">
            <v>CMRLPT23316</v>
          </cell>
        </row>
        <row r="1069">
          <cell r="A1069" t="str">
            <v>CMRUCT21020</v>
          </cell>
        </row>
        <row r="1070">
          <cell r="A1070" t="str">
            <v>CMRUCT20023</v>
          </cell>
        </row>
        <row r="1071">
          <cell r="A1071" t="str">
            <v>CMRLPT23101</v>
          </cell>
        </row>
        <row r="1072">
          <cell r="A1072" t="str">
            <v>CMRUCT22062</v>
          </cell>
        </row>
        <row r="1073">
          <cell r="A1073" t="str">
            <v>CMRUCT21043</v>
          </cell>
        </row>
        <row r="1074">
          <cell r="A1074" t="str">
            <v>CMRLPT21112</v>
          </cell>
        </row>
        <row r="1075">
          <cell r="A1075" t="str">
            <v>CMRUCT23136</v>
          </cell>
        </row>
        <row r="1076">
          <cell r="A1076" t="str">
            <v>CMRUCT22113</v>
          </cell>
        </row>
        <row r="1077">
          <cell r="A1077" t="str">
            <v>CMRUCT23207</v>
          </cell>
        </row>
        <row r="1078">
          <cell r="A1078" t="str">
            <v>CMRUCT22055</v>
          </cell>
        </row>
        <row r="1079">
          <cell r="A1079" t="str">
            <v>SABCMSQL201</v>
          </cell>
        </row>
        <row r="1080">
          <cell r="A1080" t="str">
            <v>CMRLPT24055</v>
          </cell>
        </row>
        <row r="1081">
          <cell r="A1081" t="str">
            <v>OMBEPDDK101</v>
          </cell>
        </row>
        <row r="1082">
          <cell r="A1082" t="str">
            <v>CMRUCT20163</v>
          </cell>
        </row>
        <row r="1083">
          <cell r="A1083" t="str">
            <v>CMRLPT20001</v>
          </cell>
        </row>
        <row r="1084">
          <cell r="A1084" t="str">
            <v>CMRLPT23113</v>
          </cell>
        </row>
        <row r="1085">
          <cell r="A1085" t="str">
            <v>CMRUCT24092</v>
          </cell>
        </row>
        <row r="1086">
          <cell r="A1086" t="str">
            <v>SABCDIMO100</v>
          </cell>
        </row>
        <row r="1087">
          <cell r="A1087" t="str">
            <v>messgxndok</v>
          </cell>
        </row>
        <row r="1088">
          <cell r="A1088" t="str">
            <v>CMRLPT19331</v>
          </cell>
        </row>
        <row r="1089">
          <cell r="A1089" t="str">
            <v>CMRUCT22105</v>
          </cell>
        </row>
        <row r="1090">
          <cell r="A1090" t="str">
            <v>CMRUCT20081</v>
          </cell>
        </row>
        <row r="1091">
          <cell r="A1091" t="str">
            <v>CMRUCT22040</v>
          </cell>
        </row>
        <row r="1092">
          <cell r="A1092" t="str">
            <v>CMRLPT23021</v>
          </cell>
        </row>
        <row r="1093">
          <cell r="A1093" t="str">
            <v>CMRLPT19318</v>
          </cell>
        </row>
        <row r="1094">
          <cell r="A1094" t="str">
            <v>CMRLPT19160</v>
          </cell>
        </row>
        <row r="1095">
          <cell r="A1095" t="str">
            <v>SOCADOMC002</v>
          </cell>
        </row>
        <row r="1096">
          <cell r="A1096" t="str">
            <v>CMRUCT23204</v>
          </cell>
        </row>
        <row r="1097">
          <cell r="A1097" t="str">
            <v>CMRUCT20074</v>
          </cell>
        </row>
        <row r="1098">
          <cell r="A1098" t="str">
            <v>CMRUCT21124</v>
          </cell>
        </row>
        <row r="1099">
          <cell r="A1099" t="str">
            <v>CMRTAB20338</v>
          </cell>
        </row>
        <row r="1100">
          <cell r="A1100" t="str">
            <v>silos</v>
          </cell>
        </row>
        <row r="1101">
          <cell r="A1101" t="str">
            <v>CMRUCT24195</v>
          </cell>
        </row>
        <row r="1102">
          <cell r="A1102" t="str">
            <v>CMRLPT24166</v>
          </cell>
        </row>
        <row r="1103">
          <cell r="A1103" t="str">
            <v>CMRLPT21142</v>
          </cell>
        </row>
        <row r="1104">
          <cell r="A1104" t="str">
            <v>CMRUCT22026</v>
          </cell>
        </row>
        <row r="1105">
          <cell r="A1105" t="str">
            <v>CMRLPT23009</v>
          </cell>
        </row>
        <row r="1106">
          <cell r="A1106" t="str">
            <v>CMRLPT22006</v>
          </cell>
        </row>
        <row r="1107">
          <cell r="A1107" t="str">
            <v>CMRLPT24067</v>
          </cell>
        </row>
        <row r="1108">
          <cell r="A1108" t="str">
            <v>CMRLPT19287</v>
          </cell>
        </row>
        <row r="1109">
          <cell r="A1109" t="str">
            <v>CMRUCT22152</v>
          </cell>
        </row>
        <row r="1110">
          <cell r="A1110" t="str">
            <v>CMRUCT24098</v>
          </cell>
        </row>
        <row r="1111">
          <cell r="A1111" t="str">
            <v>CMRUCT23072</v>
          </cell>
        </row>
        <row r="1112">
          <cell r="A1112" t="str">
            <v>CMRLPT20066</v>
          </cell>
        </row>
        <row r="1113">
          <cell r="A1113" t="str">
            <v>CMRLPT23006</v>
          </cell>
        </row>
        <row r="1114">
          <cell r="A1114" t="str">
            <v>CMRUCT20035</v>
          </cell>
        </row>
        <row r="1115">
          <cell r="A1115" t="str">
            <v>CMRUCT20019</v>
          </cell>
        </row>
        <row r="1116">
          <cell r="A1116" t="str">
            <v>CMRUCT24088</v>
          </cell>
        </row>
        <row r="1117">
          <cell r="A1117" t="str">
            <v>CMRLPT24028</v>
          </cell>
        </row>
        <row r="1118">
          <cell r="A1118" t="str">
            <v>CMRUCT19227</v>
          </cell>
        </row>
        <row r="1119">
          <cell r="A1119" t="str">
            <v>CMRLPT23303</v>
          </cell>
        </row>
        <row r="1120">
          <cell r="A1120" t="str">
            <v>CMRLPT21060</v>
          </cell>
        </row>
        <row r="1121">
          <cell r="A1121" t="str">
            <v>pontbbrassyde</v>
          </cell>
        </row>
        <row r="1122">
          <cell r="A1122" t="str">
            <v>SABCISO201</v>
          </cell>
        </row>
        <row r="1123">
          <cell r="A1123" t="str">
            <v>CMRLPT21098</v>
          </cell>
        </row>
        <row r="1124">
          <cell r="A1124" t="str">
            <v>CMRUCT24007</v>
          </cell>
        </row>
        <row r="1125">
          <cell r="A1125" t="str">
            <v>CMRLPT21015</v>
          </cell>
        </row>
        <row r="1126">
          <cell r="A1126" t="str">
            <v>CMRUCT21117</v>
          </cell>
        </row>
        <row r="1127">
          <cell r="A1127" t="str">
            <v>CMRLPT23233</v>
          </cell>
        </row>
        <row r="1128">
          <cell r="A1128" t="str">
            <v>CMRUCT24069</v>
          </cell>
        </row>
        <row r="1129">
          <cell r="A1129" t="str">
            <v>CMRUCT23232</v>
          </cell>
        </row>
        <row r="1130">
          <cell r="A1130" t="str">
            <v>CMRLPT24005</v>
          </cell>
        </row>
        <row r="1131">
          <cell r="A1131" t="str">
            <v>CMRLPT22108</v>
          </cell>
        </row>
        <row r="1132">
          <cell r="A1132" t="str">
            <v>CMRUCT23177</v>
          </cell>
        </row>
        <row r="1133">
          <cell r="A1133" t="str">
            <v>CMRLPT23137</v>
          </cell>
        </row>
        <row r="1134">
          <cell r="A1134" t="str">
            <v>CMRLPT23312</v>
          </cell>
        </row>
        <row r="1135">
          <cell r="A1135" t="str">
            <v>CMRUCT23056</v>
          </cell>
        </row>
        <row r="1136">
          <cell r="A1136" t="str">
            <v>CMRUCT23096</v>
          </cell>
        </row>
        <row r="1137">
          <cell r="A1137" t="str">
            <v>CMRLPT23065</v>
          </cell>
        </row>
        <row r="1138">
          <cell r="A1138" t="str">
            <v>CMRUCT22148</v>
          </cell>
        </row>
        <row r="1139">
          <cell r="A1139" t="str">
            <v>CMRUCT21015</v>
          </cell>
        </row>
        <row r="1140">
          <cell r="A1140" t="str">
            <v>CMRLPT21016</v>
          </cell>
        </row>
        <row r="1141">
          <cell r="A1141" t="str">
            <v>CMRLPT22168</v>
          </cell>
        </row>
        <row r="1142">
          <cell r="A1142" t="str">
            <v>CMRLPT19190</v>
          </cell>
        </row>
        <row r="1143">
          <cell r="A1143" t="str">
            <v>CMRUCT23080</v>
          </cell>
        </row>
        <row r="1144">
          <cell r="A1144" t="str">
            <v>CMRUCT20089</v>
          </cell>
        </row>
        <row r="1145">
          <cell r="A1145" t="str">
            <v>CMRLPT23271</v>
          </cell>
        </row>
        <row r="1146">
          <cell r="A1146" t="str">
            <v>CMRLPT23256</v>
          </cell>
        </row>
        <row r="1147">
          <cell r="A1147" t="str">
            <v>CMRLPT24007</v>
          </cell>
        </row>
        <row r="1148">
          <cell r="A1148" t="str">
            <v>CMRUCT23212</v>
          </cell>
        </row>
        <row r="1149">
          <cell r="A1149" t="str">
            <v>CMRUCT20027</v>
          </cell>
        </row>
        <row r="1150">
          <cell r="A1150" t="str">
            <v>CMRUCT22018</v>
          </cell>
        </row>
        <row r="1151">
          <cell r="A1151" t="str">
            <v>CMRLPT19205</v>
          </cell>
        </row>
        <row r="1152">
          <cell r="A1152" t="str">
            <v>CMRUCT23114</v>
          </cell>
        </row>
        <row r="1153">
          <cell r="A1153" t="str">
            <v>CMRUCT24156</v>
          </cell>
        </row>
        <row r="1154">
          <cell r="A1154" t="str">
            <v>CMRUCT20010</v>
          </cell>
        </row>
        <row r="1155">
          <cell r="A1155" t="str">
            <v>CMRLPT21092</v>
          </cell>
        </row>
        <row r="1156">
          <cell r="A1156" t="str">
            <v>CMRLPT21145</v>
          </cell>
        </row>
        <row r="1157">
          <cell r="A1157" t="str">
            <v>CMRUCT24005</v>
          </cell>
        </row>
        <row r="1158">
          <cell r="A1158" t="str">
            <v>CMRUCT23231</v>
          </cell>
        </row>
        <row r="1159">
          <cell r="A1159" t="str">
            <v>CMRUCT19256</v>
          </cell>
        </row>
        <row r="1160">
          <cell r="A1160" t="str">
            <v>CMRUCT23248</v>
          </cell>
        </row>
        <row r="1161">
          <cell r="A1161" t="str">
            <v>CMRLPT23231</v>
          </cell>
        </row>
        <row r="1162">
          <cell r="A1162" t="str">
            <v>CMRUCT24108</v>
          </cell>
        </row>
        <row r="1163">
          <cell r="A1163" t="str">
            <v>CMRUCT22033</v>
          </cell>
        </row>
        <row r="1164">
          <cell r="A1164" t="str">
            <v>CMRUCT22102</v>
          </cell>
        </row>
        <row r="1165">
          <cell r="A1165" t="str">
            <v>CMRLPT24023</v>
          </cell>
        </row>
        <row r="1166">
          <cell r="A1166" t="str">
            <v>CMRLPT22044</v>
          </cell>
        </row>
        <row r="1167">
          <cell r="A1167" t="str">
            <v>SABCSQCAIS101</v>
          </cell>
        </row>
        <row r="1168">
          <cell r="A1168" t="str">
            <v>CMRUCT22027</v>
          </cell>
        </row>
        <row r="1169">
          <cell r="A1169" t="str">
            <v>CMRLPT24035</v>
          </cell>
        </row>
        <row r="1170">
          <cell r="A1170" t="str">
            <v>CMRLPT19229</v>
          </cell>
        </row>
        <row r="1171">
          <cell r="A1171" t="str">
            <v>CMRLPT23235</v>
          </cell>
        </row>
        <row r="1172">
          <cell r="A1172" t="str">
            <v>CMRLPT22071</v>
          </cell>
        </row>
        <row r="1173">
          <cell r="A1173" t="str">
            <v>CMRUCT24169</v>
          </cell>
        </row>
        <row r="1174">
          <cell r="A1174" t="str">
            <v>CMRUCT20165</v>
          </cell>
        </row>
        <row r="1175">
          <cell r="A1175" t="str">
            <v>CMRUCT23107</v>
          </cell>
        </row>
        <row r="1176">
          <cell r="A1176" t="str">
            <v>CMRUCT19093</v>
          </cell>
        </row>
        <row r="1177">
          <cell r="A1177" t="str">
            <v>CMRLPT20086</v>
          </cell>
        </row>
        <row r="1178">
          <cell r="A1178" t="str">
            <v>CMRLPT24074</v>
          </cell>
        </row>
        <row r="1179">
          <cell r="A1179" t="str">
            <v>CMRLPT23181</v>
          </cell>
        </row>
        <row r="1180">
          <cell r="A1180" t="str">
            <v>CMRLPT23019</v>
          </cell>
        </row>
        <row r="1181">
          <cell r="A1181" t="str">
            <v>CMRUCT19237</v>
          </cell>
        </row>
        <row r="1182">
          <cell r="A1182" t="str">
            <v>SOUAPCUT001</v>
          </cell>
        </row>
        <row r="1183">
          <cell r="A1183" t="str">
            <v>CMRLPT23153</v>
          </cell>
        </row>
        <row r="1184">
          <cell r="A1184" t="str">
            <v>CMRUCT24013</v>
          </cell>
        </row>
        <row r="1185">
          <cell r="A1185" t="str">
            <v>CMRLPT22134</v>
          </cell>
        </row>
        <row r="1186">
          <cell r="A1186" t="str">
            <v>CMRUCT20042</v>
          </cell>
        </row>
        <row r="1187">
          <cell r="A1187" t="str">
            <v>CMRUCT23046</v>
          </cell>
        </row>
        <row r="1188">
          <cell r="A1188" t="str">
            <v>CMRLPT19219</v>
          </cell>
        </row>
        <row r="1189">
          <cell r="A1189" t="str">
            <v>CMRLPT21017</v>
          </cell>
        </row>
        <row r="1190">
          <cell r="A1190" t="str">
            <v>CMRUCT21008</v>
          </cell>
        </row>
        <row r="1191">
          <cell r="A1191" t="str">
            <v>CMRUCT22109</v>
          </cell>
        </row>
        <row r="1192">
          <cell r="A1192" t="str">
            <v>CMRUCT20138</v>
          </cell>
        </row>
        <row r="1193">
          <cell r="A1193" t="str">
            <v>CMRLPT19369</v>
          </cell>
        </row>
        <row r="1194">
          <cell r="A1194" t="str">
            <v>CMRUCT23064</v>
          </cell>
        </row>
        <row r="1195">
          <cell r="A1195" t="str">
            <v>CMRUCT21087</v>
          </cell>
        </row>
        <row r="1196">
          <cell r="A1196" t="str">
            <v>CMRLPT19203</v>
          </cell>
        </row>
        <row r="1197">
          <cell r="A1197" t="str">
            <v>CMRLPT21065</v>
          </cell>
        </row>
        <row r="1198">
          <cell r="A1198" t="str">
            <v>CMRLPT23066</v>
          </cell>
        </row>
        <row r="1199">
          <cell r="A1199" t="str">
            <v>CMRUCT20080</v>
          </cell>
        </row>
        <row r="1200">
          <cell r="A1200" t="str">
            <v>BALIAMPLI601</v>
          </cell>
        </row>
        <row r="1201">
          <cell r="A1201" t="str">
            <v>CMRUCT19207</v>
          </cell>
        </row>
        <row r="1202">
          <cell r="A1202" t="str">
            <v>CMRLPT23145</v>
          </cell>
        </row>
        <row r="1203">
          <cell r="A1203" t="str">
            <v>CMRLPT19288</v>
          </cell>
        </row>
        <row r="1204">
          <cell r="A1204" t="str">
            <v>SEMCSHARG101</v>
          </cell>
        </row>
        <row r="1205">
          <cell r="A1205" t="str">
            <v>CMRLPT24204</v>
          </cell>
        </row>
        <row r="1206">
          <cell r="A1206" t="str">
            <v>SABCMSQL101</v>
          </cell>
        </row>
        <row r="1207">
          <cell r="A1207" t="str">
            <v>CMRLPT23218</v>
          </cell>
        </row>
        <row r="1208">
          <cell r="A1208" t="str">
            <v>CMRLPT21082</v>
          </cell>
        </row>
        <row r="1209">
          <cell r="A1209" t="str">
            <v>CMRLPT22170</v>
          </cell>
        </row>
        <row r="1210">
          <cell r="A1210" t="str">
            <v>CMRUCT21077</v>
          </cell>
        </row>
        <row r="1211">
          <cell r="A1211" t="str">
            <v>BALIPCUT002</v>
          </cell>
        </row>
        <row r="1212">
          <cell r="A1212" t="str">
            <v>CMRUCT20064</v>
          </cell>
        </row>
        <row r="1213">
          <cell r="A1213" t="str">
            <v>CMRUCT21022</v>
          </cell>
        </row>
        <row r="1214">
          <cell r="A1214" t="str">
            <v>CMRLPT23228</v>
          </cell>
        </row>
        <row r="1215">
          <cell r="A1215" t="str">
            <v>CMRLPT22063</v>
          </cell>
        </row>
        <row r="1216">
          <cell r="A1216" t="str">
            <v>CMRUCT20095</v>
          </cell>
        </row>
        <row r="1217">
          <cell r="A1217" t="str">
            <v>SABCTSE101</v>
          </cell>
        </row>
        <row r="1218">
          <cell r="A1218" t="str">
            <v>CMRLPT24163</v>
          </cell>
        </row>
        <row r="1219">
          <cell r="A1219" t="str">
            <v>SABCOMNI101</v>
          </cell>
        </row>
        <row r="1220">
          <cell r="A1220" t="str">
            <v>CMRLPT22111</v>
          </cell>
        </row>
        <row r="1221">
          <cell r="A1221" t="str">
            <v>CMRLPT23238</v>
          </cell>
        </row>
        <row r="1222">
          <cell r="A1222" t="str">
            <v>CMRLPT22148</v>
          </cell>
        </row>
        <row r="1223">
          <cell r="A1223" t="str">
            <v>CMRUCT22050</v>
          </cell>
        </row>
        <row r="1224">
          <cell r="A1224" t="str">
            <v>CMRUCT23159</v>
          </cell>
        </row>
        <row r="1225">
          <cell r="A1225" t="str">
            <v>SABCSOC101</v>
          </cell>
        </row>
        <row r="1226">
          <cell r="A1226" t="str">
            <v>CMRLPT22161</v>
          </cell>
        </row>
        <row r="1227">
          <cell r="A1227" t="str">
            <v>CMRLPT23124</v>
          </cell>
        </row>
        <row r="1228">
          <cell r="A1228" t="str">
            <v>CMRUCT21028</v>
          </cell>
        </row>
        <row r="1229">
          <cell r="A1229" t="str">
            <v>CMRLPT19006</v>
          </cell>
        </row>
        <row r="1230">
          <cell r="A1230" t="str">
            <v>CMRLPT22196</v>
          </cell>
        </row>
        <row r="1231">
          <cell r="A1231" t="str">
            <v>CMRUCT24034</v>
          </cell>
        </row>
        <row r="1232">
          <cell r="A1232" t="str">
            <v>CMRUCT20145</v>
          </cell>
        </row>
        <row r="1233">
          <cell r="A1233" t="str">
            <v>CMRUCT22078</v>
          </cell>
        </row>
        <row r="1234">
          <cell r="A1234" t="str">
            <v>CMRUCT22084</v>
          </cell>
        </row>
        <row r="1235">
          <cell r="A1235" t="str">
            <v>CMRLPT20064</v>
          </cell>
        </row>
        <row r="1236">
          <cell r="A1236" t="str">
            <v>CMRLPT20067</v>
          </cell>
        </row>
        <row r="1237">
          <cell r="A1237" t="str">
            <v>CMRUCT24194</v>
          </cell>
        </row>
        <row r="1238">
          <cell r="A1238" t="str">
            <v>NDOKSHARG101</v>
          </cell>
        </row>
        <row r="1239">
          <cell r="A1239" t="str">
            <v>CMRUCT23210</v>
          </cell>
        </row>
        <row r="1240">
          <cell r="A1240" t="str">
            <v>CMRUCT23211</v>
          </cell>
        </row>
        <row r="1241">
          <cell r="A1241" t="str">
            <v>CMRUCT22134</v>
          </cell>
        </row>
        <row r="1242">
          <cell r="A1242" t="str">
            <v>SERVEURDI01</v>
          </cell>
        </row>
        <row r="1243">
          <cell r="A1243" t="str">
            <v>CMRLPT23152</v>
          </cell>
        </row>
        <row r="1244">
          <cell r="A1244" t="str">
            <v>CMRUCT24019</v>
          </cell>
        </row>
        <row r="1245">
          <cell r="A1245" t="str">
            <v>CMRLPT23285</v>
          </cell>
        </row>
        <row r="1246">
          <cell r="A1246" t="str">
            <v>CMRLPT22114</v>
          </cell>
        </row>
        <row r="1247">
          <cell r="A1247" t="str">
            <v>CMRUCT21121</v>
          </cell>
        </row>
        <row r="1248">
          <cell r="A1248" t="str">
            <v>CMRUCT19138</v>
          </cell>
        </row>
        <row r="1249">
          <cell r="A1249" t="str">
            <v>BAFOUSIN002</v>
          </cell>
        </row>
        <row r="1250">
          <cell r="A1250" t="str">
            <v>SABCBO102</v>
          </cell>
        </row>
        <row r="1251">
          <cell r="A1251" t="str">
            <v>SABCBO101</v>
          </cell>
        </row>
        <row r="1252">
          <cell r="A1252" t="str">
            <v>CMRUCT21042</v>
          </cell>
        </row>
        <row r="1253">
          <cell r="A1253" t="str">
            <v>CMRUCT23068</v>
          </cell>
        </row>
        <row r="1254">
          <cell r="A1254" t="str">
            <v>CMRLPT20060</v>
          </cell>
        </row>
        <row r="1255">
          <cell r="A1255" t="str">
            <v>CMRUCT23098</v>
          </cell>
        </row>
        <row r="1256">
          <cell r="A1256" t="str">
            <v>CMRUCT22117</v>
          </cell>
        </row>
        <row r="1257">
          <cell r="A1257" t="str">
            <v>CMRLPT19264</v>
          </cell>
        </row>
        <row r="1258">
          <cell r="A1258" t="str">
            <v>CMRLPT22110</v>
          </cell>
        </row>
        <row r="1259">
          <cell r="A1259" t="str">
            <v>CMRUCT23156</v>
          </cell>
        </row>
        <row r="1260">
          <cell r="A1260" t="str">
            <v>cmruct23092</v>
          </cell>
        </row>
        <row r="1261">
          <cell r="A1261" t="str">
            <v>CMRLPT24054</v>
          </cell>
        </row>
        <row r="1262">
          <cell r="A1262" t="str">
            <v>CMRLPT23240</v>
          </cell>
        </row>
        <row r="1263">
          <cell r="A1263" t="str">
            <v>mesttebaf</v>
          </cell>
        </row>
        <row r="1264">
          <cell r="A1264" t="str">
            <v>CMRLPT23013</v>
          </cell>
        </row>
        <row r="1265">
          <cell r="A1265" t="str">
            <v>SABCWEF101</v>
          </cell>
        </row>
        <row r="1266">
          <cell r="A1266" t="str">
            <v>CMRUCT23160</v>
          </cell>
        </row>
        <row r="1267">
          <cell r="A1267" t="str">
            <v>CMRLPT22045</v>
          </cell>
        </row>
        <row r="1268">
          <cell r="A1268" t="str">
            <v>CMRLPT24129</v>
          </cell>
        </row>
        <row r="1269">
          <cell r="A1269" t="str">
            <v>CMRUCT20124</v>
          </cell>
        </row>
        <row r="1270">
          <cell r="A1270" t="str">
            <v>CMRLPT23141</v>
          </cell>
        </row>
        <row r="1271">
          <cell r="A1271" t="str">
            <v>CMRUCT24106</v>
          </cell>
        </row>
        <row r="1272">
          <cell r="A1272" t="str">
            <v>CMRUCT23309</v>
          </cell>
        </row>
        <row r="1273">
          <cell r="A1273" t="str">
            <v>BONAPDDK101</v>
          </cell>
        </row>
        <row r="1274">
          <cell r="A1274" t="str">
            <v>SABCDIMO102</v>
          </cell>
        </row>
        <row r="1275">
          <cell r="A1275" t="str">
            <v>CMRUCT24115</v>
          </cell>
        </row>
        <row r="1276">
          <cell r="A1276" t="str">
            <v>CMRUCT23094</v>
          </cell>
        </row>
        <row r="1277">
          <cell r="A1277" t="str">
            <v>CMRLPT23025</v>
          </cell>
        </row>
        <row r="1278">
          <cell r="A1278" t="str">
            <v>CMRUCT23271</v>
          </cell>
        </row>
        <row r="1279">
          <cell r="A1279" t="str">
            <v>SABCELO201</v>
          </cell>
        </row>
        <row r="1280">
          <cell r="A1280" t="str">
            <v>CMRLPT21156</v>
          </cell>
        </row>
        <row r="1281">
          <cell r="A1281" t="str">
            <v>messgxydecp</v>
          </cell>
        </row>
        <row r="1282">
          <cell r="A1282" t="str">
            <v>CMRUCT22003</v>
          </cell>
        </row>
        <row r="1283">
          <cell r="A1283" t="str">
            <v>SABCSHAR103</v>
          </cell>
        </row>
        <row r="1284">
          <cell r="A1284" t="str">
            <v>CMRUCT23307</v>
          </cell>
        </row>
        <row r="1285">
          <cell r="A1285" t="str">
            <v>CMRUCT19080</v>
          </cell>
        </row>
        <row r="1286">
          <cell r="A1286" t="str">
            <v>CMRLPT21066</v>
          </cell>
        </row>
        <row r="1287">
          <cell r="A1287" t="str">
            <v>CMRUCT22094</v>
          </cell>
        </row>
        <row r="1288">
          <cell r="A1288" t="str">
            <v>CMRUCT22160</v>
          </cell>
        </row>
        <row r="1289">
          <cell r="A1289" t="str">
            <v>CMRUCT23195</v>
          </cell>
        </row>
        <row r="1290">
          <cell r="A1290" t="str">
            <v>CMRLPT19162</v>
          </cell>
        </row>
        <row r="1291">
          <cell r="A1291" t="str">
            <v>CMRLPT22018</v>
          </cell>
        </row>
        <row r="1292">
          <cell r="A1292" t="str">
            <v>CMRUCT24004</v>
          </cell>
        </row>
        <row r="1293">
          <cell r="A1293" t="str">
            <v>CMRLPT19378</v>
          </cell>
        </row>
        <row r="1294">
          <cell r="A1294" t="str">
            <v>CMRUCT24027</v>
          </cell>
        </row>
        <row r="1295">
          <cell r="A1295" t="str">
            <v>CMRLPT22141</v>
          </cell>
        </row>
        <row r="1296">
          <cell r="A1296" t="str">
            <v>CMRUCT23237</v>
          </cell>
        </row>
        <row r="1297">
          <cell r="A1297" t="str">
            <v>CMRLPT23198</v>
          </cell>
        </row>
        <row r="1298">
          <cell r="A1298" t="str">
            <v>CMRUCT19004</v>
          </cell>
        </row>
        <row r="1299">
          <cell r="A1299" t="str">
            <v>CMRLPT21139</v>
          </cell>
        </row>
        <row r="1300">
          <cell r="A1300" t="str">
            <v>CMRLPT23051</v>
          </cell>
        </row>
        <row r="1301">
          <cell r="A1301" t="str">
            <v>CMRLPT20022</v>
          </cell>
        </row>
        <row r="1302">
          <cell r="A1302" t="str">
            <v>CMRUCT24104</v>
          </cell>
        </row>
        <row r="1303">
          <cell r="A1303" t="str">
            <v>CMRUCT20073</v>
          </cell>
        </row>
        <row r="1304">
          <cell r="A1304" t="str">
            <v>CMRLPT23192</v>
          </cell>
        </row>
        <row r="1305">
          <cell r="A1305" t="str">
            <v>CMRUCT23037</v>
          </cell>
        </row>
        <row r="1306">
          <cell r="A1306" t="str">
            <v>CMRUCT23128</v>
          </cell>
        </row>
        <row r="1307">
          <cell r="A1307" t="str">
            <v>CMRLPT19214</v>
          </cell>
        </row>
        <row r="1308">
          <cell r="A1308" t="str">
            <v>CMRUCT24068</v>
          </cell>
        </row>
        <row r="1309">
          <cell r="A1309" t="str">
            <v>CMRUCT20168</v>
          </cell>
        </row>
        <row r="1310">
          <cell r="A1310" t="str">
            <v>CMRUCT21037</v>
          </cell>
        </row>
        <row r="1311">
          <cell r="A1311" t="str">
            <v>CMRLPT23255</v>
          </cell>
        </row>
        <row r="1312">
          <cell r="A1312" t="str">
            <v>CMRUCT24116</v>
          </cell>
        </row>
        <row r="1313">
          <cell r="A1313" t="str">
            <v>CMRLPT23086</v>
          </cell>
        </row>
        <row r="1314">
          <cell r="A1314" t="str">
            <v>CMRUCT22016</v>
          </cell>
        </row>
        <row r="1315">
          <cell r="A1315" t="str">
            <v>CMRUCT22011</v>
          </cell>
        </row>
        <row r="1316">
          <cell r="A1316" t="str">
            <v>CMRLPT21140</v>
          </cell>
        </row>
        <row r="1317">
          <cell r="A1317" t="str">
            <v>CMRLPT24060</v>
          </cell>
        </row>
        <row r="1318">
          <cell r="A1318" t="str">
            <v>CMRUCT23318</v>
          </cell>
        </row>
        <row r="1319">
          <cell r="A1319" t="str">
            <v>CMRLPT22057</v>
          </cell>
        </row>
        <row r="1320">
          <cell r="A1320" t="str">
            <v>CMRLPT19363</v>
          </cell>
        </row>
        <row r="1321">
          <cell r="A1321" t="str">
            <v>messgxkoum</v>
          </cell>
        </row>
        <row r="1322">
          <cell r="A1322" t="str">
            <v>CMRUCT19107</v>
          </cell>
        </row>
        <row r="1323">
          <cell r="A1323" t="str">
            <v>CMRLPT23185</v>
          </cell>
        </row>
        <row r="1324">
          <cell r="A1324" t="str">
            <v>CMRLPT23143</v>
          </cell>
        </row>
        <row r="1325">
          <cell r="A1325" t="str">
            <v>CMRLPT23304</v>
          </cell>
        </row>
        <row r="1326">
          <cell r="A1326" t="str">
            <v>CMRUCT24171</v>
          </cell>
        </row>
        <row r="1327">
          <cell r="A1327" t="str">
            <v>CMRLPT23105</v>
          </cell>
        </row>
        <row r="1328">
          <cell r="A1328" t="str">
            <v>CMRUCT21106</v>
          </cell>
        </row>
        <row r="1329">
          <cell r="A1329" t="str">
            <v>CMRLPT24043</v>
          </cell>
        </row>
        <row r="1330">
          <cell r="A1330" t="str">
            <v>CMRLPT22103</v>
          </cell>
        </row>
        <row r="1331">
          <cell r="A1331" t="str">
            <v>CMRUCT23063</v>
          </cell>
        </row>
        <row r="1332">
          <cell r="A1332" t="str">
            <v>CMRUCT23180</v>
          </cell>
        </row>
        <row r="1333">
          <cell r="A1333" t="str">
            <v>CMRLPT21070</v>
          </cell>
        </row>
        <row r="1334">
          <cell r="A1334" t="str">
            <v>CMRUCT22124</v>
          </cell>
        </row>
        <row r="1335">
          <cell r="A1335" t="str">
            <v>SOCAMSQL101</v>
          </cell>
        </row>
        <row r="1336">
          <cell r="A1336" t="str">
            <v>CMRLPT19155</v>
          </cell>
        </row>
        <row r="1337">
          <cell r="A1337" t="str">
            <v>LDSAPPLICATION</v>
          </cell>
        </row>
        <row r="1338">
          <cell r="A1338" t="str">
            <v>CMRUCT23302</v>
          </cell>
        </row>
        <row r="1339">
          <cell r="A1339" t="str">
            <v>CMRUCT23129</v>
          </cell>
        </row>
        <row r="1340">
          <cell r="A1340" t="str">
            <v>OLEMPDDK101</v>
          </cell>
        </row>
        <row r="1341">
          <cell r="A1341" t="str">
            <v>CMRLPT22166</v>
          </cell>
        </row>
        <row r="1342">
          <cell r="A1342" t="str">
            <v>CMRUCT23119</v>
          </cell>
        </row>
        <row r="1343">
          <cell r="A1343" t="str">
            <v>CMRUCT23332</v>
          </cell>
        </row>
        <row r="1344">
          <cell r="A1344" t="str">
            <v>CMRUCT21119</v>
          </cell>
        </row>
        <row r="1345">
          <cell r="A1345" t="str">
            <v>CMRUCT24093</v>
          </cell>
        </row>
        <row r="1346">
          <cell r="A1346" t="str">
            <v>CMRLPT23263</v>
          </cell>
        </row>
        <row r="1347">
          <cell r="A1347" t="str">
            <v>CMRUCT22166</v>
          </cell>
        </row>
        <row r="1348">
          <cell r="A1348" t="str">
            <v>CMRLPT21134</v>
          </cell>
        </row>
        <row r="1349">
          <cell r="A1349" t="str">
            <v>CMRUCT20051</v>
          </cell>
        </row>
        <row r="1350">
          <cell r="A1350" t="str">
            <v>SABCADMIN</v>
          </cell>
        </row>
        <row r="1351">
          <cell r="A1351" t="str">
            <v>CMRUCT21098</v>
          </cell>
        </row>
        <row r="1352">
          <cell r="A1352" t="str">
            <v>CMRLPT23242</v>
          </cell>
        </row>
        <row r="1353">
          <cell r="A1353" t="str">
            <v>CMRUCT21107</v>
          </cell>
        </row>
        <row r="1354">
          <cell r="A1354" t="str">
            <v>CMRLPT21035</v>
          </cell>
        </row>
        <row r="1355">
          <cell r="A1355" t="str">
            <v>cmruct21089</v>
          </cell>
        </row>
        <row r="1356">
          <cell r="A1356" t="str">
            <v>CMRLPT23298</v>
          </cell>
        </row>
        <row r="1357">
          <cell r="A1357" t="str">
            <v>CMRUCT23229</v>
          </cell>
        </row>
        <row r="1358">
          <cell r="A1358" t="str">
            <v>CMRLPT24063</v>
          </cell>
        </row>
        <row r="1359">
          <cell r="A1359" t="str">
            <v>CMRLPT22162</v>
          </cell>
        </row>
        <row r="1360">
          <cell r="A1360" t="str">
            <v>CMRUCT19224</v>
          </cell>
        </row>
        <row r="1361">
          <cell r="A1361" t="str">
            <v>CMRLPT23062</v>
          </cell>
        </row>
        <row r="1362">
          <cell r="A1362" t="str">
            <v>CMRLPT20021</v>
          </cell>
        </row>
        <row r="1363">
          <cell r="A1363" t="str">
            <v>CMRLPT22146</v>
          </cell>
        </row>
        <row r="1364">
          <cell r="A1364" t="str">
            <v>CMRLPT22059</v>
          </cell>
        </row>
        <row r="1365">
          <cell r="A1365" t="str">
            <v>CMRUCT23082</v>
          </cell>
        </row>
        <row r="1366">
          <cell r="A1366" t="str">
            <v>CMRLPT24102</v>
          </cell>
        </row>
        <row r="1367">
          <cell r="A1367" t="str">
            <v>CMRLPT22055</v>
          </cell>
        </row>
        <row r="1368">
          <cell r="A1368" t="str">
            <v>CMRUCT24130</v>
          </cell>
        </row>
        <row r="1369">
          <cell r="A1369" t="str">
            <v>CMRLPT23186</v>
          </cell>
        </row>
        <row r="1370">
          <cell r="A1370" t="str">
            <v>CMRLPT23096</v>
          </cell>
        </row>
        <row r="1371">
          <cell r="A1371" t="str">
            <v>CMRLPT22011</v>
          </cell>
        </row>
        <row r="1372">
          <cell r="A1372" t="str">
            <v>CMRUCT22123</v>
          </cell>
        </row>
        <row r="1373">
          <cell r="A1373" t="str">
            <v>CMRUCT22064</v>
          </cell>
        </row>
        <row r="1374">
          <cell r="A1374" t="str">
            <v>CMRLPT24153</v>
          </cell>
        </row>
        <row r="1375">
          <cell r="A1375" t="str">
            <v>CMRLPT21109</v>
          </cell>
        </row>
        <row r="1376">
          <cell r="A1376" t="str">
            <v>CMRUCT23188</v>
          </cell>
        </row>
        <row r="1377">
          <cell r="A1377" t="str">
            <v>CMRLPT20034</v>
          </cell>
        </row>
        <row r="1378">
          <cell r="A1378" t="str">
            <v>CMRLPT21160</v>
          </cell>
        </row>
        <row r="1379">
          <cell r="A1379" t="str">
            <v>CMRUCT23158</v>
          </cell>
        </row>
        <row r="1380">
          <cell r="A1380" t="str">
            <v>CMRUCT22114</v>
          </cell>
        </row>
        <row r="1381">
          <cell r="A1381" t="str">
            <v>CMRLPT23123</v>
          </cell>
        </row>
        <row r="1382">
          <cell r="A1382" t="str">
            <v>CMRLPT19165</v>
          </cell>
        </row>
        <row r="1383">
          <cell r="A1383" t="str">
            <v>CMRLPT20069</v>
          </cell>
        </row>
        <row r="1384">
          <cell r="A1384" t="str">
            <v>CMRUCT24138</v>
          </cell>
        </row>
        <row r="1385">
          <cell r="A1385" t="str">
            <v>CMRLPT22028</v>
          </cell>
        </row>
        <row r="1386">
          <cell r="A1386" t="str">
            <v>CMRUCT23161</v>
          </cell>
        </row>
        <row r="1387">
          <cell r="A1387" t="str">
            <v>SABCVPRX103</v>
          </cell>
        </row>
        <row r="1388">
          <cell r="A1388" t="str">
            <v>CMRLPT20112</v>
          </cell>
        </row>
        <row r="1389">
          <cell r="A1389" t="str">
            <v>CMRLPT19350</v>
          </cell>
        </row>
        <row r="1390">
          <cell r="A1390" t="str">
            <v>CMRUCT23303</v>
          </cell>
        </row>
        <row r="1391">
          <cell r="A1391" t="str">
            <v>CMRUCT23235</v>
          </cell>
        </row>
        <row r="1392">
          <cell r="A1392" t="str">
            <v>CMRUCT23282</v>
          </cell>
        </row>
        <row r="1393">
          <cell r="A1393" t="str">
            <v>CMRLPT24010</v>
          </cell>
        </row>
        <row r="1394">
          <cell r="A1394" t="str">
            <v>CMRUCT19130</v>
          </cell>
        </row>
        <row r="1395">
          <cell r="A1395" t="str">
            <v>CMRUCT22021</v>
          </cell>
        </row>
        <row r="1396">
          <cell r="A1396" t="str">
            <v>CMRLPT19238</v>
          </cell>
        </row>
        <row r="1397">
          <cell r="A1397" t="str">
            <v>CMRUCT21039</v>
          </cell>
        </row>
        <row r="1398">
          <cell r="A1398" t="str">
            <v>CMRUCT23316</v>
          </cell>
        </row>
        <row r="1399">
          <cell r="A1399" t="str">
            <v>CMRUCT21060</v>
          </cell>
        </row>
        <row r="1400">
          <cell r="A1400" t="str">
            <v>CMRLPT20015</v>
          </cell>
        </row>
        <row r="1401">
          <cell r="A1401" t="str">
            <v>CMRUCT22010</v>
          </cell>
        </row>
        <row r="1402">
          <cell r="A1402" t="str">
            <v>CMRUCT22149</v>
          </cell>
        </row>
        <row r="1403">
          <cell r="A1403" t="str">
            <v>CMRLPT23075</v>
          </cell>
        </row>
        <row r="1404">
          <cell r="A1404" t="str">
            <v>CMRLPT19365</v>
          </cell>
        </row>
        <row r="1405">
          <cell r="A1405" t="str">
            <v>CMRUCT24124</v>
          </cell>
        </row>
        <row r="1406">
          <cell r="A1406" t="str">
            <v>CMRLPT22200</v>
          </cell>
        </row>
        <row r="1407">
          <cell r="A1407" t="str">
            <v>CMRUCT20011</v>
          </cell>
        </row>
        <row r="1408">
          <cell r="A1408" t="str">
            <v>CMRUCT23182</v>
          </cell>
        </row>
        <row r="1409">
          <cell r="A1409" t="str">
            <v>CMRLPT20020</v>
          </cell>
        </row>
        <row r="1410">
          <cell r="A1410" t="str">
            <v>CMRLPT23199</v>
          </cell>
        </row>
        <row r="1411">
          <cell r="A1411" t="str">
            <v>CMRLPT23216</v>
          </cell>
        </row>
        <row r="1412">
          <cell r="A1412" t="str">
            <v>SABCBI102</v>
          </cell>
        </row>
        <row r="1413">
          <cell r="A1413" t="str">
            <v>CMRLPT20085</v>
          </cell>
        </row>
        <row r="1414">
          <cell r="A1414" t="str">
            <v>CMRUCT20123</v>
          </cell>
        </row>
        <row r="1415">
          <cell r="A1415" t="str">
            <v>CMRLPT21110</v>
          </cell>
        </row>
        <row r="1416">
          <cell r="A1416" t="str">
            <v>CMRUCT22039</v>
          </cell>
        </row>
        <row r="1417">
          <cell r="A1417" t="str">
            <v>SABCGED101</v>
          </cell>
        </row>
        <row r="1418">
          <cell r="A1418" t="str">
            <v>CMRLPT23167</v>
          </cell>
        </row>
        <row r="1419">
          <cell r="A1419" t="str">
            <v>CMRUCT21085</v>
          </cell>
        </row>
        <row r="1420">
          <cell r="A1420" t="str">
            <v>CMRLPT23098</v>
          </cell>
        </row>
        <row r="1421">
          <cell r="A1421" t="str">
            <v>MESCONDNDOK1</v>
          </cell>
        </row>
        <row r="1422">
          <cell r="A1422" t="str">
            <v>CMRUCT22023</v>
          </cell>
        </row>
        <row r="1423">
          <cell r="A1423" t="str">
            <v>SABCDIMOB101</v>
          </cell>
        </row>
        <row r="1424">
          <cell r="A1424" t="str">
            <v>CMRLPT21084</v>
          </cell>
        </row>
        <row r="1425">
          <cell r="A1425" t="str">
            <v>CMRUCT21013</v>
          </cell>
        </row>
        <row r="1426">
          <cell r="A1426" t="str">
            <v>CMRLPT20074</v>
          </cell>
        </row>
        <row r="1427">
          <cell r="A1427" t="str">
            <v>CMRLPT21096</v>
          </cell>
        </row>
        <row r="1428">
          <cell r="A1428" t="str">
            <v>CMRUCT23033</v>
          </cell>
        </row>
        <row r="1429">
          <cell r="A1429" t="str">
            <v>CMRUCT24086</v>
          </cell>
        </row>
        <row r="1430">
          <cell r="A1430" t="str">
            <v>CMRUCT23171</v>
          </cell>
        </row>
        <row r="1431">
          <cell r="A1431" t="str">
            <v>CMRUCT22035</v>
          </cell>
        </row>
        <row r="1432">
          <cell r="A1432" t="str">
            <v>CMRUCT19102</v>
          </cell>
        </row>
        <row r="1433">
          <cell r="A1433" t="str">
            <v>CMRUCT24112</v>
          </cell>
        </row>
        <row r="1434">
          <cell r="A1434" t="str">
            <v>SABCMSQL402</v>
          </cell>
        </row>
        <row r="1435">
          <cell r="A1435" t="str">
            <v>CMRUCT23251</v>
          </cell>
        </row>
        <row r="1436">
          <cell r="A1436" t="str">
            <v>CMRUCT23154</v>
          </cell>
        </row>
        <row r="1437">
          <cell r="A1437" t="str">
            <v>CMRLPT23002</v>
          </cell>
        </row>
        <row r="1438">
          <cell r="A1438" t="str">
            <v>CMRLPT24145</v>
          </cell>
        </row>
        <row r="1439">
          <cell r="A1439" t="str">
            <v>BALIFICH002</v>
          </cell>
        </row>
        <row r="1440">
          <cell r="A1440" t="str">
            <v>CMRUCT23039</v>
          </cell>
        </row>
        <row r="1441">
          <cell r="A1441" t="str">
            <v>CMRLPT22153</v>
          </cell>
        </row>
        <row r="1442">
          <cell r="A1442" t="str">
            <v>CMRLPT24012</v>
          </cell>
        </row>
        <row r="1443">
          <cell r="A1443" t="str">
            <v>CMRUCT20078</v>
          </cell>
        </row>
        <row r="1444">
          <cell r="A1444" t="str">
            <v>CMRUCT23213</v>
          </cell>
        </row>
        <row r="1445">
          <cell r="A1445" t="str">
            <v>CMRUCT24101</v>
          </cell>
        </row>
        <row r="1446">
          <cell r="A1446" t="str">
            <v>CMRLPT23297</v>
          </cell>
        </row>
        <row r="1447">
          <cell r="A1447" t="str">
            <v>CMRUCT21093</v>
          </cell>
        </row>
        <row r="1448">
          <cell r="A1448" t="str">
            <v>CMRLPT21009</v>
          </cell>
        </row>
        <row r="1449">
          <cell r="A1449" t="str">
            <v>CMRLPT23244</v>
          </cell>
        </row>
        <row r="1450">
          <cell r="A1450" t="str">
            <v>CMRUCT23029</v>
          </cell>
        </row>
        <row r="1451">
          <cell r="A1451" t="str">
            <v>CMRUCT19022</v>
          </cell>
        </row>
        <row r="1452">
          <cell r="A1452" t="str">
            <v>CMRUCT20135</v>
          </cell>
        </row>
        <row r="1453">
          <cell r="A1453" t="str">
            <v>CMRUCT23142</v>
          </cell>
        </row>
        <row r="1454">
          <cell r="A1454" t="str">
            <v>CMRLPT23016</v>
          </cell>
        </row>
        <row r="1455">
          <cell r="A1455" t="str">
            <v>CMRLPT21132</v>
          </cell>
        </row>
        <row r="1456">
          <cell r="A1456" t="str">
            <v>CMRUCT24120</v>
          </cell>
        </row>
        <row r="1457">
          <cell r="A1457" t="str">
            <v>CMRLPT22164</v>
          </cell>
        </row>
        <row r="1458">
          <cell r="A1458" t="str">
            <v>CMRUCT23078</v>
          </cell>
        </row>
        <row r="1459">
          <cell r="A1459" t="str">
            <v>SABCPROJ102</v>
          </cell>
        </row>
        <row r="1460">
          <cell r="A1460" t="str">
            <v>CMRLPT21107</v>
          </cell>
        </row>
        <row r="1461">
          <cell r="A1461" t="str">
            <v>CMRUCT20170</v>
          </cell>
        </row>
        <row r="1462">
          <cell r="A1462" t="str">
            <v>CMRLPT22112</v>
          </cell>
        </row>
        <row r="1463">
          <cell r="A1463" t="str">
            <v>CMRUCT24077</v>
          </cell>
        </row>
        <row r="1464">
          <cell r="A1464" t="str">
            <v>CMRLPT20095</v>
          </cell>
        </row>
        <row r="1465">
          <cell r="A1465" t="str">
            <v>CMRUCT23011</v>
          </cell>
        </row>
        <row r="1466">
          <cell r="A1466" t="str">
            <v>CMRUCT23290</v>
          </cell>
        </row>
        <row r="1467">
          <cell r="A1467" t="str">
            <v>CMRUCT23051</v>
          </cell>
        </row>
        <row r="1468">
          <cell r="A1468" t="str">
            <v>CMRUCT20060</v>
          </cell>
        </row>
        <row r="1469">
          <cell r="A1469" t="str">
            <v>CMRLPT24101</v>
          </cell>
        </row>
        <row r="1470">
          <cell r="A1470" t="str">
            <v>CMRLPT20075</v>
          </cell>
        </row>
        <row r="1471">
          <cell r="A1471" t="str">
            <v>CMRUCT23197</v>
          </cell>
        </row>
        <row r="1472">
          <cell r="A1472" t="str">
            <v>CMRLPT22128</v>
          </cell>
        </row>
        <row r="1473">
          <cell r="A1473" t="str">
            <v>CMRLPT19149</v>
          </cell>
        </row>
        <row r="1474">
          <cell r="A1474" t="str">
            <v>SABCWEB601</v>
          </cell>
        </row>
        <row r="1475">
          <cell r="A1475" t="str">
            <v>CMRLPT23213</v>
          </cell>
        </row>
        <row r="1476">
          <cell r="A1476" t="str">
            <v>CMRLPT23039</v>
          </cell>
        </row>
        <row r="1477">
          <cell r="A1477" t="str">
            <v>CMRLPT24110</v>
          </cell>
        </row>
        <row r="1478">
          <cell r="A1478" t="str">
            <v>CMRLPT23237</v>
          </cell>
        </row>
        <row r="1479">
          <cell r="A1479" t="str">
            <v>indusbi101</v>
          </cell>
        </row>
        <row r="1480">
          <cell r="A1480" t="str">
            <v>CMRLPT24105</v>
          </cell>
        </row>
        <row r="1481">
          <cell r="A1481" t="str">
            <v>CMRUCT23190</v>
          </cell>
        </row>
        <row r="1482">
          <cell r="A1482" t="str">
            <v>CMRLPT20049</v>
          </cell>
        </row>
        <row r="1483">
          <cell r="A1483" t="str">
            <v>CMRLPT21018</v>
          </cell>
        </row>
        <row r="1484">
          <cell r="A1484" t="str">
            <v>CMRUCT23153</v>
          </cell>
        </row>
        <row r="1485">
          <cell r="A1485" t="str">
            <v>CMRLPT22043</v>
          </cell>
        </row>
        <row r="1486">
          <cell r="A1486" t="str">
            <v>CMRLPT22107</v>
          </cell>
        </row>
        <row r="1487">
          <cell r="A1487" t="str">
            <v>CMRUCT20129</v>
          </cell>
        </row>
        <row r="1488">
          <cell r="A1488" t="str">
            <v>CMRLPT23032</v>
          </cell>
        </row>
        <row r="1489">
          <cell r="A1489" t="str">
            <v>CMRUCT23172</v>
          </cell>
        </row>
        <row r="1490">
          <cell r="A1490" t="str">
            <v>SABCDIMO201</v>
          </cell>
        </row>
        <row r="1491">
          <cell r="A1491" t="str">
            <v>CMRLPT20109</v>
          </cell>
        </row>
        <row r="1492">
          <cell r="A1492" t="str">
            <v>CMRLPT22075</v>
          </cell>
        </row>
        <row r="1493">
          <cell r="A1493" t="str">
            <v>CMRLPT19227</v>
          </cell>
        </row>
        <row r="1494">
          <cell r="A1494" t="str">
            <v>CMRLPT23268</v>
          </cell>
        </row>
        <row r="1495">
          <cell r="A1495" t="str">
            <v>CMRLPT20084</v>
          </cell>
        </row>
        <row r="1496">
          <cell r="A1496" t="str">
            <v>SABCSCCM101</v>
          </cell>
        </row>
        <row r="1497">
          <cell r="A1497" t="str">
            <v>CMRLPT21159</v>
          </cell>
        </row>
        <row r="1498">
          <cell r="A1498" t="str">
            <v>CMRLPT20038</v>
          </cell>
        </row>
        <row r="1499">
          <cell r="A1499" t="str">
            <v>CMRLPT22080</v>
          </cell>
        </row>
        <row r="1500">
          <cell r="A1500" t="str">
            <v>CMRLPT23158</v>
          </cell>
        </row>
        <row r="1501">
          <cell r="A1501" t="str">
            <v>pontbbrasskoum</v>
          </cell>
        </row>
        <row r="1502">
          <cell r="A1502" t="str">
            <v>CMRLPT20009</v>
          </cell>
        </row>
        <row r="1503">
          <cell r="A1503" t="str">
            <v>BALIDOMC004</v>
          </cell>
        </row>
        <row r="1504">
          <cell r="A1504" t="str">
            <v>CMRUCT23310</v>
          </cell>
        </row>
        <row r="1505">
          <cell r="A1505" t="str">
            <v>CMRUCT23057</v>
          </cell>
        </row>
        <row r="1506">
          <cell r="A1506" t="str">
            <v>CMRLPT23163</v>
          </cell>
        </row>
        <row r="1507">
          <cell r="A1507" t="str">
            <v>CMRLPT23296</v>
          </cell>
        </row>
        <row r="1508">
          <cell r="A1508" t="str">
            <v>CMRUCT21006</v>
          </cell>
        </row>
        <row r="1509">
          <cell r="A1509" t="str">
            <v>CMRUCT21076</v>
          </cell>
        </row>
        <row r="1510">
          <cell r="A1510" t="str">
            <v>CMRLPT23111</v>
          </cell>
        </row>
        <row r="1511">
          <cell r="A1511" t="str">
            <v>CMRUCT20002</v>
          </cell>
        </row>
        <row r="1512">
          <cell r="A1512" t="str">
            <v>CMRUCT19135</v>
          </cell>
        </row>
        <row r="1513">
          <cell r="A1513" t="str">
            <v>CMRLPT23178</v>
          </cell>
        </row>
        <row r="1514">
          <cell r="A1514" t="str">
            <v>CMRLPT24158</v>
          </cell>
        </row>
        <row r="1515">
          <cell r="A1515" t="str">
            <v>CMRUCT23166</v>
          </cell>
        </row>
        <row r="1516">
          <cell r="A1516" t="str">
            <v>CMRLPT22145</v>
          </cell>
        </row>
        <row r="1517">
          <cell r="A1517" t="str">
            <v>SABCTSEL101</v>
          </cell>
        </row>
        <row r="1518">
          <cell r="A1518" t="str">
            <v>CMRLPT24117</v>
          </cell>
        </row>
        <row r="1519">
          <cell r="A1519" t="str">
            <v>CMRLPT22036</v>
          </cell>
        </row>
        <row r="1520">
          <cell r="A1520" t="str">
            <v>CMRUCT21007</v>
          </cell>
        </row>
        <row r="1521">
          <cell r="A1521" t="str">
            <v>CMRUCT24035</v>
          </cell>
        </row>
        <row r="1522">
          <cell r="A1522" t="str">
            <v>CMRUCT24039</v>
          </cell>
        </row>
        <row r="1523">
          <cell r="A1523" t="str">
            <v>CMRLPT21027</v>
          </cell>
        </row>
        <row r="1524">
          <cell r="A1524" t="str">
            <v>CMRLPT19250</v>
          </cell>
        </row>
        <row r="1525">
          <cell r="A1525" t="str">
            <v>BALIDOMC005</v>
          </cell>
        </row>
        <row r="1526">
          <cell r="A1526" t="str">
            <v>SABCDIMO110</v>
          </cell>
        </row>
        <row r="1527">
          <cell r="A1527" t="str">
            <v>cmrlpt22197</v>
          </cell>
        </row>
        <row r="1528">
          <cell r="A1528" t="str">
            <v>CMRLPT20062</v>
          </cell>
        </row>
        <row r="1529">
          <cell r="A1529" t="str">
            <v>CMRLPT19247</v>
          </cell>
        </row>
        <row r="1530">
          <cell r="A1530" t="str">
            <v>BAFOPDDK101</v>
          </cell>
        </row>
        <row r="1531">
          <cell r="A1531" t="str">
            <v>CMRUCT23208</v>
          </cell>
        </row>
        <row r="1532">
          <cell r="A1532" t="str">
            <v>CMRUCT23120</v>
          </cell>
        </row>
        <row r="1533">
          <cell r="A1533" t="str">
            <v>CMRUCT24079</v>
          </cell>
        </row>
        <row r="1534">
          <cell r="A1534" t="str">
            <v>CMRLPT22031</v>
          </cell>
        </row>
        <row r="1535">
          <cell r="A1535" t="str">
            <v>CMRLPT22137</v>
          </cell>
        </row>
        <row r="1536">
          <cell r="A1536" t="str">
            <v>CMRUCT22118</v>
          </cell>
        </row>
        <row r="1537">
          <cell r="A1537" t="str">
            <v>CMRUCT22143</v>
          </cell>
        </row>
        <row r="1538">
          <cell r="A1538" t="str">
            <v>CMRLPT22140</v>
          </cell>
        </row>
        <row r="1539">
          <cell r="A1539" t="str">
            <v>SABCSHAR101</v>
          </cell>
        </row>
        <row r="1540">
          <cell r="A1540" t="str">
            <v>CMRUCT20096</v>
          </cell>
        </row>
        <row r="1541">
          <cell r="A1541" t="str">
            <v>CMRLPT24002</v>
          </cell>
        </row>
        <row r="1542">
          <cell r="A1542" t="str">
            <v>CMRUCT23062</v>
          </cell>
        </row>
        <row r="1543">
          <cell r="A1543" t="str">
            <v>CMRLPT22172</v>
          </cell>
        </row>
        <row r="1544">
          <cell r="A1544" t="str">
            <v>CMRLPT24092</v>
          </cell>
        </row>
        <row r="1545">
          <cell r="A1545" t="str">
            <v>CMRLPT24198</v>
          </cell>
        </row>
        <row r="1546">
          <cell r="A1546" t="str">
            <v>BALIGMAO001</v>
          </cell>
        </row>
        <row r="1547">
          <cell r="A1547" t="str">
            <v>GAROMOS101</v>
          </cell>
        </row>
        <row r="1548">
          <cell r="A1548" t="str">
            <v>CMRLPT21046</v>
          </cell>
        </row>
        <row r="1549">
          <cell r="A1549" t="str">
            <v>CMRLPT23295</v>
          </cell>
        </row>
        <row r="1550">
          <cell r="A1550" t="str">
            <v>CMRLPT19226</v>
          </cell>
        </row>
        <row r="1551">
          <cell r="A1551" t="str">
            <v>CMRUCT22004</v>
          </cell>
        </row>
        <row r="1552">
          <cell r="A1552" t="str">
            <v>CMRUCT24006</v>
          </cell>
        </row>
        <row r="1553">
          <cell r="A1553" t="str">
            <v>CMRUCT22063</v>
          </cell>
        </row>
        <row r="1554">
          <cell r="A1554" t="str">
            <v>CMRUCT23134</v>
          </cell>
        </row>
        <row r="1555">
          <cell r="A1555" t="str">
            <v>CMRLPT23288</v>
          </cell>
        </row>
        <row r="1556">
          <cell r="A1556" t="str">
            <v>CMRUCT23236</v>
          </cell>
        </row>
        <row r="1557">
          <cell r="A1557" t="str">
            <v>CMRUCT23175</v>
          </cell>
        </row>
        <row r="1558">
          <cell r="A1558" t="str">
            <v>CMRUCT21033</v>
          </cell>
        </row>
        <row r="1559">
          <cell r="A1559" t="str">
            <v>CMRLPT23085</v>
          </cell>
        </row>
        <row r="1560">
          <cell r="A1560" t="str">
            <v>CMRUCT19126</v>
          </cell>
        </row>
        <row r="1561">
          <cell r="A1561" t="str">
            <v>CMRLPT24133</v>
          </cell>
        </row>
        <row r="1562">
          <cell r="A1562" t="str">
            <v>CMRUCT21062</v>
          </cell>
        </row>
        <row r="1563">
          <cell r="A1563" t="str">
            <v>CMRLPT19013</v>
          </cell>
        </row>
        <row r="1564">
          <cell r="A1564" t="str">
            <v>CMRUCT23131</v>
          </cell>
        </row>
        <row r="1565">
          <cell r="A1565" t="str">
            <v>SABCDIMOBI101</v>
          </cell>
        </row>
        <row r="1566">
          <cell r="A1566" t="str">
            <v>CMRLPT20118</v>
          </cell>
        </row>
        <row r="1567">
          <cell r="A1567" t="str">
            <v>BALIPCUT001</v>
          </cell>
        </row>
        <row r="1568">
          <cell r="A1568" t="str">
            <v>CMRUCT24091</v>
          </cell>
        </row>
        <row r="1569">
          <cell r="A1569" t="str">
            <v>SABCBIOM102</v>
          </cell>
        </row>
        <row r="1570">
          <cell r="A1570" t="str">
            <v>CMRUCT23147</v>
          </cell>
        </row>
        <row r="1571">
          <cell r="A1571" t="str">
            <v>CMRLPT22091</v>
          </cell>
        </row>
        <row r="1572">
          <cell r="A1572" t="str">
            <v>SABCELO101</v>
          </cell>
        </row>
        <row r="1573">
          <cell r="A1573" t="str">
            <v>CMRLPT24068</v>
          </cell>
        </row>
        <row r="1574">
          <cell r="A1574" t="str">
            <v>CMRUCT23314</v>
          </cell>
        </row>
        <row r="1575">
          <cell r="A1575" t="str">
            <v>CMRUCT23331</v>
          </cell>
        </row>
        <row r="1576">
          <cell r="A1576" t="str">
            <v>CMRLPT21033</v>
          </cell>
        </row>
        <row r="1577">
          <cell r="A1577" t="str">
            <v>CMRUCT23089</v>
          </cell>
        </row>
        <row r="1578">
          <cell r="A1578" t="str">
            <v>CMRUCT23130</v>
          </cell>
        </row>
        <row r="1579">
          <cell r="A1579" t="str">
            <v>CMRLPT23245</v>
          </cell>
        </row>
        <row r="1580">
          <cell r="A1580" t="str">
            <v>CMRLPT23109</v>
          </cell>
        </row>
        <row r="1581">
          <cell r="A1581" t="str">
            <v>CMRUCT22028</v>
          </cell>
        </row>
        <row r="1582">
          <cell r="A1582" t="str">
            <v>CMRLPT20047</v>
          </cell>
        </row>
        <row r="1583">
          <cell r="A1583" t="str">
            <v>CMRLPT23014</v>
          </cell>
        </row>
        <row r="1584">
          <cell r="A1584" t="str">
            <v>CMRLPT21067</v>
          </cell>
        </row>
        <row r="1585">
          <cell r="A1585" t="str">
            <v>CMRLPT23060</v>
          </cell>
        </row>
        <row r="1586">
          <cell r="A1586" t="str">
            <v>CMRUCT24168</v>
          </cell>
        </row>
        <row r="1587">
          <cell r="A1587" t="str">
            <v>CMRLPT22025</v>
          </cell>
        </row>
        <row r="1588">
          <cell r="A1588" t="str">
            <v>CMRLPT23300</v>
          </cell>
        </row>
        <row r="1589">
          <cell r="A1589" t="str">
            <v>CMRLPT19161</v>
          </cell>
        </row>
        <row r="1590">
          <cell r="A1590" t="str">
            <v>CMRUCT20058</v>
          </cell>
        </row>
        <row r="1591">
          <cell r="A1591" t="str">
            <v>KOUMTRACK001</v>
          </cell>
        </row>
        <row r="1592">
          <cell r="A1592" t="str">
            <v>CMRUCT23219</v>
          </cell>
        </row>
        <row r="1593">
          <cell r="A1593" t="str">
            <v>CMRLPT24042</v>
          </cell>
        </row>
        <row r="1594">
          <cell r="A1594" t="str">
            <v>CMRLPT23079</v>
          </cell>
        </row>
        <row r="1595">
          <cell r="A1595" t="str">
            <v>GARODOMC002</v>
          </cell>
        </row>
        <row r="1596">
          <cell r="A1596" t="str">
            <v>CMRLPT23314</v>
          </cell>
        </row>
        <row r="1597">
          <cell r="A1597" t="str">
            <v>CMRUCT19014</v>
          </cell>
        </row>
        <row r="1598">
          <cell r="A1598" t="str">
            <v>CMRUCT20065</v>
          </cell>
        </row>
        <row r="1599">
          <cell r="A1599" t="str">
            <v>CMRUCT23005</v>
          </cell>
        </row>
        <row r="1600">
          <cell r="A1600" t="str">
            <v>CMRUCT23074</v>
          </cell>
        </row>
        <row r="1601">
          <cell r="A1601" t="str">
            <v>CMRLPT22019</v>
          </cell>
        </row>
        <row r="1602">
          <cell r="A1602" t="str">
            <v>CMRUCT23026</v>
          </cell>
        </row>
        <row r="1603">
          <cell r="A1603" t="str">
            <v>CMRUCT22157</v>
          </cell>
        </row>
        <row r="1604">
          <cell r="A1604" t="str">
            <v>SIACSHARG101</v>
          </cell>
        </row>
        <row r="1605">
          <cell r="A1605" t="str">
            <v>CMRLPT23008</v>
          </cell>
        </row>
        <row r="1606">
          <cell r="A1606" t="str">
            <v>CMRUCT19147</v>
          </cell>
        </row>
        <row r="1607">
          <cell r="A1607" t="str">
            <v>CMRLPT20045</v>
          </cell>
        </row>
        <row r="1608">
          <cell r="A1608" t="str">
            <v>CMRLPT22149</v>
          </cell>
        </row>
        <row r="1609">
          <cell r="A1609" t="str">
            <v>CMRLPT20093</v>
          </cell>
        </row>
        <row r="1610">
          <cell r="A1610" t="str">
            <v>SABCSHARG101</v>
          </cell>
        </row>
        <row r="1611">
          <cell r="A1611" t="str">
            <v>CMRUCT22070</v>
          </cell>
        </row>
        <row r="1612">
          <cell r="A1612" t="str">
            <v>CMRLPT22155</v>
          </cell>
        </row>
        <row r="1613">
          <cell r="A1613" t="str">
            <v>CMRLPT24172</v>
          </cell>
        </row>
        <row r="1614">
          <cell r="A1614" t="str">
            <v>CMRUCT22091</v>
          </cell>
        </row>
        <row r="1615">
          <cell r="A1615" t="str">
            <v>CMRUCT24015</v>
          </cell>
        </row>
        <row r="1616">
          <cell r="A1616" t="str">
            <v>CMRUCT19141</v>
          </cell>
        </row>
        <row r="1617">
          <cell r="A1617" t="str">
            <v>CMRUCT19137</v>
          </cell>
        </row>
        <row r="1618">
          <cell r="A1618" t="str">
            <v>CMRUCT23004</v>
          </cell>
        </row>
        <row r="1619">
          <cell r="A1619" t="str">
            <v>CMRUCT24153</v>
          </cell>
        </row>
        <row r="1620">
          <cell r="A1620" t="str">
            <v>CMRLPT23054</v>
          </cell>
        </row>
        <row r="1621">
          <cell r="A1621" t="str">
            <v>CMRLPT21056</v>
          </cell>
        </row>
        <row r="1622">
          <cell r="A1622" t="str">
            <v>CMRLPT22023</v>
          </cell>
        </row>
        <row r="1623">
          <cell r="A1623" t="str">
            <v>CMRLPT23260</v>
          </cell>
        </row>
        <row r="1624">
          <cell r="A1624" t="str">
            <v>CMRLPT24148</v>
          </cell>
        </row>
        <row r="1625">
          <cell r="A1625" t="str">
            <v>CMRLPT24146</v>
          </cell>
        </row>
        <row r="1626">
          <cell r="A1626" t="str">
            <v>BONAMOS101</v>
          </cell>
        </row>
        <row r="1627">
          <cell r="A1627" t="str">
            <v>CMRUCT20140</v>
          </cell>
        </row>
        <row r="1628">
          <cell r="A1628" t="str">
            <v>CMRUCT23076</v>
          </cell>
        </row>
        <row r="1629">
          <cell r="A1629" t="str">
            <v>CMRUCT22022</v>
          </cell>
        </row>
        <row r="1630">
          <cell r="A1630" t="str">
            <v>CMRUCT22025</v>
          </cell>
        </row>
        <row r="1631">
          <cell r="A1631" t="str">
            <v>CMRUCT21061</v>
          </cell>
        </row>
        <row r="1632">
          <cell r="A1632" t="str">
            <v>CMRUCT20033</v>
          </cell>
        </row>
        <row r="1633">
          <cell r="A1633" t="str">
            <v>CMRLPT22026</v>
          </cell>
        </row>
        <row r="1634">
          <cell r="A1634" t="str">
            <v>CMRUCT22161</v>
          </cell>
        </row>
        <row r="1635">
          <cell r="A1635" t="str">
            <v>CMRLPT22065</v>
          </cell>
        </row>
        <row r="1636">
          <cell r="A1636" t="str">
            <v>CMRLPT23081</v>
          </cell>
        </row>
        <row r="1637">
          <cell r="A1637" t="str">
            <v>CMRUCT20057</v>
          </cell>
        </row>
        <row r="1638">
          <cell r="A1638" t="str">
            <v>CMRLPT23139</v>
          </cell>
        </row>
        <row r="1639">
          <cell r="A1639" t="str">
            <v>CMRUCT23023</v>
          </cell>
        </row>
        <row r="1640">
          <cell r="A1640" t="str">
            <v>CMRUCT23028</v>
          </cell>
        </row>
        <row r="1641">
          <cell r="A1641" t="str">
            <v>CMRLPT24026</v>
          </cell>
        </row>
        <row r="1642">
          <cell r="A1642" t="str">
            <v>CMRLPT21003</v>
          </cell>
        </row>
        <row r="1643">
          <cell r="A1643" t="str">
            <v>CMRLPT23087</v>
          </cell>
        </row>
        <row r="1644">
          <cell r="A1644" t="str">
            <v>CMRLPT22133</v>
          </cell>
        </row>
        <row r="1645">
          <cell r="A1645" t="str">
            <v>CMRLPT24197</v>
          </cell>
        </row>
        <row r="1646">
          <cell r="A1646" t="str">
            <v>CMRLPT20080</v>
          </cell>
        </row>
        <row r="1647">
          <cell r="A1647" t="str">
            <v>CMRUCT23109</v>
          </cell>
        </row>
        <row r="1648">
          <cell r="A1648" t="str">
            <v>CMRUCT23286</v>
          </cell>
        </row>
        <row r="1649">
          <cell r="A1649" t="str">
            <v>CMRLPT23126</v>
          </cell>
        </row>
        <row r="1650">
          <cell r="A1650" t="str">
            <v>CMRLPT21006</v>
          </cell>
        </row>
        <row r="1651">
          <cell r="A1651" t="str">
            <v>CMRUCT23007</v>
          </cell>
        </row>
        <row r="1652">
          <cell r="A1652" t="str">
            <v>CMRLPT23142</v>
          </cell>
        </row>
        <row r="1653">
          <cell r="A1653" t="str">
            <v>CMRLPT21045</v>
          </cell>
        </row>
        <row r="1654">
          <cell r="A1654" t="str">
            <v>CMRUCT22127</v>
          </cell>
        </row>
        <row r="1655">
          <cell r="A1655" t="str">
            <v>CMRUCT24001</v>
          </cell>
        </row>
        <row r="1656">
          <cell r="A1656" t="str">
            <v>CMRLPT23208</v>
          </cell>
        </row>
        <row r="1657">
          <cell r="A1657" t="str">
            <v>CMRLPT23108</v>
          </cell>
        </row>
        <row r="1658">
          <cell r="A1658" t="str">
            <v>CMRUCT23329</v>
          </cell>
        </row>
        <row r="1659">
          <cell r="A1659" t="str">
            <v>CMRLPT24104</v>
          </cell>
        </row>
        <row r="1660">
          <cell r="A1660" t="str">
            <v>CMRUCT20049</v>
          </cell>
        </row>
        <row r="1661">
          <cell r="A1661" t="str">
            <v>CMRUCT21070</v>
          </cell>
        </row>
        <row r="1662">
          <cell r="A1662" t="str">
            <v>CMRUCT23260</v>
          </cell>
        </row>
        <row r="1663">
          <cell r="A1663" t="str">
            <v>CMRUCT22057</v>
          </cell>
        </row>
        <row r="1664">
          <cell r="A1664" t="str">
            <v>CMRUCT21091</v>
          </cell>
        </row>
        <row r="1665">
          <cell r="A1665" t="str">
            <v>CMRLPT23150</v>
          </cell>
        </row>
        <row r="1666">
          <cell r="A1666" t="str">
            <v>BALIDOMC002</v>
          </cell>
        </row>
        <row r="1667">
          <cell r="A1667" t="str">
            <v>CMRLPT19215</v>
          </cell>
        </row>
        <row r="1668">
          <cell r="A1668" t="str">
            <v>CMRUCT22151</v>
          </cell>
        </row>
        <row r="1669">
          <cell r="A1669" t="str">
            <v>CMRLPT23036</v>
          </cell>
        </row>
        <row r="1670">
          <cell r="A1670" t="str">
            <v>CMRUCT24050</v>
          </cell>
        </row>
        <row r="1671">
          <cell r="A1671" t="str">
            <v>CMRUCT19247</v>
          </cell>
        </row>
        <row r="1672">
          <cell r="A1672" t="str">
            <v>CMRUCT24071</v>
          </cell>
        </row>
        <row r="1673">
          <cell r="A1673" t="str">
            <v>CMRLPT20068</v>
          </cell>
        </row>
        <row r="1674">
          <cell r="A1674" t="str">
            <v>CMRLPT24066</v>
          </cell>
        </row>
        <row r="1675">
          <cell r="A1675" t="str">
            <v>CMRUCT24078</v>
          </cell>
        </row>
        <row r="1676">
          <cell r="A1676" t="str">
            <v>CMRLPT23289</v>
          </cell>
        </row>
        <row r="1677">
          <cell r="A1677" t="str">
            <v>CMRUCT23165</v>
          </cell>
        </row>
        <row r="1678">
          <cell r="A1678" t="str">
            <v>CMRUCT21105</v>
          </cell>
        </row>
        <row r="1679">
          <cell r="A1679" t="str">
            <v>CMRUCT20166</v>
          </cell>
        </row>
        <row r="1680">
          <cell r="A1680" t="str">
            <v>CMRLPT21116</v>
          </cell>
        </row>
        <row r="1681">
          <cell r="A1681" t="str">
            <v>CMRLPT24191</v>
          </cell>
        </row>
        <row r="1682">
          <cell r="A1682" t="str">
            <v>CMRLPT21081</v>
          </cell>
        </row>
        <row r="1683">
          <cell r="A1683" t="str">
            <v>CMRUCT23226</v>
          </cell>
        </row>
        <row r="1684">
          <cell r="A1684" t="str">
            <v>SIACFICH002</v>
          </cell>
        </row>
        <row r="1685">
          <cell r="A1685" t="str">
            <v>BALIDOMC001</v>
          </cell>
        </row>
        <row r="1686">
          <cell r="A1686" t="str">
            <v>CMRLPT23197</v>
          </cell>
        </row>
        <row r="1687">
          <cell r="A1687" t="str">
            <v>CMRLPT19320</v>
          </cell>
        </row>
        <row r="1688">
          <cell r="A1688" t="str">
            <v>SABCFUTU101</v>
          </cell>
        </row>
        <row r="1689">
          <cell r="A1689" t="str">
            <v>CMRLPT19181</v>
          </cell>
        </row>
        <row r="1690">
          <cell r="A1690" t="str">
            <v>CMRUCT21125</v>
          </cell>
        </row>
        <row r="1691">
          <cell r="A1691" t="str">
            <v>CMRUCT23086</v>
          </cell>
        </row>
        <row r="1692">
          <cell r="A1692" t="str">
            <v>CMRUCT20071</v>
          </cell>
        </row>
        <row r="1693">
          <cell r="A1693" t="str">
            <v>SABCKPI103</v>
          </cell>
        </row>
        <row r="1694">
          <cell r="A1694" t="str">
            <v>CMRUCT20044</v>
          </cell>
        </row>
        <row r="1695">
          <cell r="A1695" t="str">
            <v>CMRLPT22132</v>
          </cell>
        </row>
        <row r="1696">
          <cell r="A1696" t="str">
            <v>CMRUCT24094</v>
          </cell>
        </row>
        <row r="1697">
          <cell r="A1697" t="str">
            <v>CMRUCT23077</v>
          </cell>
        </row>
        <row r="1698">
          <cell r="A1698" t="str">
            <v>CMRUCT23081</v>
          </cell>
        </row>
        <row r="1699">
          <cell r="A1699" t="str">
            <v>CMRUCT21040</v>
          </cell>
        </row>
        <row r="1700">
          <cell r="A1700" t="str">
            <v>CMRLPT23281</v>
          </cell>
        </row>
        <row r="1701">
          <cell r="A1701" t="str">
            <v>CMRUCT22108</v>
          </cell>
        </row>
        <row r="1702">
          <cell r="A1702" t="str">
            <v>CMRLPT23017</v>
          </cell>
        </row>
        <row r="1703">
          <cell r="A1703" t="str">
            <v>CMRUCT23183</v>
          </cell>
        </row>
        <row r="1704">
          <cell r="A1704" t="str">
            <v>CMRLPT21101</v>
          </cell>
        </row>
        <row r="1705">
          <cell r="A1705" t="str">
            <v>CMRLPT24080</v>
          </cell>
        </row>
        <row r="1706">
          <cell r="A1706" t="str">
            <v>SABCMASS601</v>
          </cell>
        </row>
        <row r="1707">
          <cell r="A1707" t="str">
            <v>CMRLPT23121</v>
          </cell>
        </row>
        <row r="1708">
          <cell r="A1708" t="str">
            <v>CMRLPT21103</v>
          </cell>
        </row>
        <row r="1709">
          <cell r="A1709" t="str">
            <v>CMRUCT20109</v>
          </cell>
        </row>
        <row r="1710">
          <cell r="A1710" t="str">
            <v>CMRLPT24130</v>
          </cell>
        </row>
        <row r="1711">
          <cell r="A1711" t="str">
            <v>SABCBIOM103</v>
          </cell>
        </row>
        <row r="1712">
          <cell r="A1712" t="str">
            <v>CMRLPT22078</v>
          </cell>
        </row>
        <row r="1713">
          <cell r="A1713" t="str">
            <v>CMRLPT23052</v>
          </cell>
        </row>
        <row r="1714">
          <cell r="A1714" t="str">
            <v>CMRLPT19359</v>
          </cell>
        </row>
        <row r="1715">
          <cell r="A1715" t="str">
            <v>CMRUCT24052</v>
          </cell>
        </row>
        <row r="1716">
          <cell r="A1716" t="str">
            <v>CMRLPT21011</v>
          </cell>
        </row>
        <row r="1717">
          <cell r="A1717" t="str">
            <v>CMRLPT20035</v>
          </cell>
        </row>
        <row r="1718">
          <cell r="A1718" t="str">
            <v>CMRLPT21028</v>
          </cell>
        </row>
        <row r="1719">
          <cell r="A1719" t="str">
            <v>CMRUCT21045</v>
          </cell>
        </row>
        <row r="1720">
          <cell r="A1720" t="str">
            <v>CMRUCT19246</v>
          </cell>
        </row>
        <row r="1721">
          <cell r="A1721" t="str">
            <v>CMRLPT22086</v>
          </cell>
        </row>
        <row r="1722">
          <cell r="A1722" t="str">
            <v>CMRLPT23024</v>
          </cell>
        </row>
        <row r="1723">
          <cell r="A1723" t="str">
            <v>CMRUCT20149</v>
          </cell>
        </row>
        <row r="1724">
          <cell r="A1724" t="str">
            <v>SIACPDDK101</v>
          </cell>
        </row>
        <row r="1725">
          <cell r="A1725" t="str">
            <v>CMRLPT23115</v>
          </cell>
        </row>
        <row r="1726">
          <cell r="A1726" t="str">
            <v>CMRLPT22039</v>
          </cell>
        </row>
        <row r="1727">
          <cell r="A1727" t="str">
            <v>CMRLPT24077</v>
          </cell>
        </row>
        <row r="1728">
          <cell r="A1728" t="str">
            <v>CMRLPT24072</v>
          </cell>
        </row>
        <row r="1729">
          <cell r="A1729" t="str">
            <v>CMRUCT23257</v>
          </cell>
        </row>
        <row r="1730">
          <cell r="A1730" t="str">
            <v>CMRLPT23215</v>
          </cell>
        </row>
        <row r="1731">
          <cell r="A1731" t="str">
            <v>CMRUCT20091</v>
          </cell>
        </row>
        <row r="1732">
          <cell r="A1732" t="str">
            <v>CMRUCT21034</v>
          </cell>
        </row>
        <row r="1733">
          <cell r="A1733" t="str">
            <v>CMRLPT22002</v>
          </cell>
        </row>
        <row r="1734">
          <cell r="A1734" t="str">
            <v>CMRLPT20052</v>
          </cell>
        </row>
        <row r="1735">
          <cell r="A1735" t="str">
            <v>CMRLPT23138</v>
          </cell>
        </row>
        <row r="1736">
          <cell r="A1736" t="str">
            <v>CMRLPT23132</v>
          </cell>
        </row>
        <row r="1737">
          <cell r="A1737" t="str">
            <v>CMRLPT22090</v>
          </cell>
        </row>
        <row r="1738">
          <cell r="A1738" t="str">
            <v>CMRUCT23117</v>
          </cell>
        </row>
        <row r="1739">
          <cell r="A1739" t="str">
            <v>CMRLPT23188</v>
          </cell>
        </row>
        <row r="1740">
          <cell r="A1740" t="str">
            <v>CMRUCT20098</v>
          </cell>
        </row>
        <row r="1741">
          <cell r="A1741" t="str">
            <v>CMRLPT23191</v>
          </cell>
        </row>
        <row r="1742">
          <cell r="A1742" t="str">
            <v>CMRLPT20008</v>
          </cell>
        </row>
        <row r="1743">
          <cell r="A1743" t="str">
            <v>CMRUCT22012</v>
          </cell>
        </row>
        <row r="1744">
          <cell r="A1744" t="str">
            <v>CMRUCT22097</v>
          </cell>
        </row>
        <row r="1745">
          <cell r="A1745" t="str">
            <v>CMRLPT21089</v>
          </cell>
        </row>
        <row r="1746">
          <cell r="A1746" t="str">
            <v>SABCWEB101</v>
          </cell>
        </row>
        <row r="1747">
          <cell r="A1747" t="str">
            <v>CMRUCT22156</v>
          </cell>
        </row>
        <row r="1748">
          <cell r="A1748" t="str">
            <v>CMRUCT19082</v>
          </cell>
        </row>
        <row r="1749">
          <cell r="A1749" t="str">
            <v>CMRUCT23016</v>
          </cell>
        </row>
        <row r="1750">
          <cell r="A1750" t="str">
            <v>CMRLPT21097</v>
          </cell>
        </row>
        <row r="1751">
          <cell r="A1751" t="str">
            <v>SABCBIOM101</v>
          </cell>
        </row>
        <row r="1752">
          <cell r="A1752" t="str">
            <v>CMRUCT24011</v>
          </cell>
        </row>
        <row r="1753">
          <cell r="A1753" t="str">
            <v>CMRUCT23112</v>
          </cell>
        </row>
        <row r="1754">
          <cell r="A1754" t="str">
            <v>CMRUCT23075</v>
          </cell>
        </row>
        <row r="1755">
          <cell r="A1755" t="str">
            <v>CMRLPT21094</v>
          </cell>
        </row>
        <row r="1756">
          <cell r="A1756" t="str">
            <v>CMRUCT22077</v>
          </cell>
        </row>
        <row r="1757">
          <cell r="A1757" t="str">
            <v>CMRLPT23241</v>
          </cell>
        </row>
        <row r="1758">
          <cell r="A1758" t="str">
            <v>SABCMOS101</v>
          </cell>
        </row>
        <row r="1759">
          <cell r="A1759" t="str">
            <v>CMRTAB20337</v>
          </cell>
        </row>
        <row r="1760">
          <cell r="A1760" t="str">
            <v>CMRLPT21049</v>
          </cell>
        </row>
        <row r="1761">
          <cell r="A1761" t="str">
            <v>CMRUCT24154</v>
          </cell>
        </row>
        <row r="1762">
          <cell r="A1762" t="str">
            <v>CMRLPT24199</v>
          </cell>
        </row>
        <row r="1763">
          <cell r="A1763" t="str">
            <v>CMRUCT23173</v>
          </cell>
        </row>
        <row r="1764">
          <cell r="A1764" t="str">
            <v>CMRLPT21086</v>
          </cell>
        </row>
        <row r="1765">
          <cell r="A1765" t="str">
            <v>CMRUCT20152</v>
          </cell>
        </row>
        <row r="1766">
          <cell r="A1766" t="str">
            <v>CMRLPT23217</v>
          </cell>
        </row>
        <row r="1767">
          <cell r="A1767" t="str">
            <v>CMRLPT22072</v>
          </cell>
        </row>
        <row r="1768">
          <cell r="A1768" t="str">
            <v>CMRLPT21162</v>
          </cell>
        </row>
        <row r="1769">
          <cell r="A1769" t="str">
            <v>CMRUCT24003</v>
          </cell>
        </row>
        <row r="1770">
          <cell r="A1770" t="str">
            <v>SIACDOMC002</v>
          </cell>
        </row>
        <row r="1771">
          <cell r="A1771" t="str">
            <v>CMRUCT19104</v>
          </cell>
        </row>
        <row r="1772">
          <cell r="A1772" t="str">
            <v>CMRUCT21011</v>
          </cell>
        </row>
        <row r="1773">
          <cell r="A1773" t="str">
            <v>CMRLPT20050</v>
          </cell>
        </row>
        <row r="1774">
          <cell r="A1774" t="str">
            <v>CMRLPT21061</v>
          </cell>
        </row>
        <row r="1775">
          <cell r="A1775" t="str">
            <v>CMRUCT21122</v>
          </cell>
        </row>
        <row r="1776">
          <cell r="A1776" t="str">
            <v>CMRLPT23229</v>
          </cell>
        </row>
        <row r="1777">
          <cell r="A1777" t="str">
            <v>CMRUCT21086</v>
          </cell>
        </row>
        <row r="1778">
          <cell r="A1778" t="str">
            <v>CMRUCT22145</v>
          </cell>
        </row>
        <row r="1779">
          <cell r="A1779" t="str">
            <v>CMRLPT22012</v>
          </cell>
        </row>
        <row r="1780">
          <cell r="A1780" t="str">
            <v>cmruct20108</v>
          </cell>
        </row>
        <row r="1781">
          <cell r="A1781" t="str">
            <v>CMRUCT22014</v>
          </cell>
        </row>
        <row r="1782">
          <cell r="A1782" t="str">
            <v>CMRLPT23092</v>
          </cell>
        </row>
        <row r="1783">
          <cell r="A1783" t="str">
            <v>CMRUCT21064</v>
          </cell>
        </row>
        <row r="1784">
          <cell r="A1784" t="str">
            <v>CMRLPT20040</v>
          </cell>
        </row>
        <row r="1785">
          <cell r="A1785" t="str">
            <v>CMRLPT21010</v>
          </cell>
        </row>
        <row r="1786">
          <cell r="A1786" t="str">
            <v>SABCWIFI101</v>
          </cell>
        </row>
        <row r="1787">
          <cell r="A1787" t="str">
            <v>CMRUCT19090</v>
          </cell>
        </row>
        <row r="1788">
          <cell r="A1788" t="str">
            <v>CMRUCT24072</v>
          </cell>
        </row>
        <row r="1789">
          <cell r="A1789" t="str">
            <v>CMRUCT24055</v>
          </cell>
        </row>
        <row r="1790">
          <cell r="A1790" t="str">
            <v>CMRLPT23136</v>
          </cell>
        </row>
        <row r="1791">
          <cell r="A1791" t="str">
            <v>CMRUCT21036</v>
          </cell>
        </row>
        <row r="1792">
          <cell r="A1792" t="str">
            <v>CMRLPT23041</v>
          </cell>
        </row>
        <row r="1793">
          <cell r="A1793" t="str">
            <v>CMRUCT23111</v>
          </cell>
        </row>
        <row r="1794">
          <cell r="A1794" t="str">
            <v>CMRUCT20043</v>
          </cell>
        </row>
        <row r="1795">
          <cell r="A1795" t="str">
            <v>CMRUCT23121</v>
          </cell>
        </row>
        <row r="1796">
          <cell r="A1796" t="str">
            <v>CMRUCT19111</v>
          </cell>
        </row>
        <row r="1797">
          <cell r="A1797" t="str">
            <v>CMRUCT23031</v>
          </cell>
        </row>
        <row r="1798">
          <cell r="A1798" t="str">
            <v>CMRLTP20065</v>
          </cell>
        </row>
        <row r="1799">
          <cell r="A1799" t="str">
            <v>CMRUCT23083</v>
          </cell>
        </row>
        <row r="1800">
          <cell r="A1800" t="str">
            <v>CMRUCT22017</v>
          </cell>
        </row>
        <row r="1801">
          <cell r="A1801" t="str">
            <v>BAFOPCUT001</v>
          </cell>
        </row>
        <row r="1802">
          <cell r="A1802" t="str">
            <v>SOCAFICH101</v>
          </cell>
        </row>
        <row r="1803">
          <cell r="A1803" t="str">
            <v>CMRLPT20010</v>
          </cell>
        </row>
        <row r="1804">
          <cell r="A1804" t="str">
            <v>CMRUCT22006</v>
          </cell>
        </row>
        <row r="1805">
          <cell r="A1805" t="str">
            <v>CMRLPT21147</v>
          </cell>
        </row>
        <row r="1806">
          <cell r="A1806" t="str">
            <v>CMRUCT23018</v>
          </cell>
        </row>
        <row r="1807">
          <cell r="A1807" t="str">
            <v>CMRUCT21066</v>
          </cell>
        </row>
        <row r="1808">
          <cell r="A1808" t="str">
            <v>CMRUCT19194</v>
          </cell>
        </row>
        <row r="1809">
          <cell r="A1809" t="str">
            <v>CMRLPT21144</v>
          </cell>
        </row>
        <row r="1810">
          <cell r="A1810" t="str">
            <v>CMRLPT19156</v>
          </cell>
        </row>
        <row r="1811">
          <cell r="A1811" t="str">
            <v>CMRLPT24087</v>
          </cell>
        </row>
        <row r="1812">
          <cell r="A1812" t="str">
            <v>CMRLPT19237</v>
          </cell>
        </row>
        <row r="1813">
          <cell r="A1813" t="str">
            <v>CMRUCT20157</v>
          </cell>
        </row>
        <row r="1814">
          <cell r="A1814" t="str">
            <v>CMRUCT20121</v>
          </cell>
        </row>
        <row r="1815">
          <cell r="A1815" t="str">
            <v>CMRUCT21083</v>
          </cell>
        </row>
        <row r="1816">
          <cell r="A1816" t="str">
            <v>koumusin001</v>
          </cell>
        </row>
        <row r="1817">
          <cell r="A1817" t="str">
            <v>CMRLPT23190</v>
          </cell>
        </row>
        <row r="1818">
          <cell r="A1818" t="str">
            <v>CMRLPT19069</v>
          </cell>
        </row>
        <row r="1819">
          <cell r="A1819" t="str">
            <v>CMRUCT23073</v>
          </cell>
        </row>
        <row r="1820">
          <cell r="A1820" t="str">
            <v>CMRLPT24019</v>
          </cell>
        </row>
        <row r="1821">
          <cell r="A1821" t="str">
            <v>GAROPDDK101</v>
          </cell>
        </row>
        <row r="1822">
          <cell r="A1822" t="str">
            <v>CMRUCT23110</v>
          </cell>
        </row>
        <row r="1823">
          <cell r="A1823" t="str">
            <v>CMRUCT23133</v>
          </cell>
        </row>
        <row r="1824">
          <cell r="A1824" t="str">
            <v>CMRLPT23127</v>
          </cell>
        </row>
        <row r="1825">
          <cell r="A1825" t="str">
            <v>CMRUCT21079</v>
          </cell>
        </row>
        <row r="1826">
          <cell r="A1826" t="str">
            <v>CMRUCT22059</v>
          </cell>
        </row>
        <row r="1827">
          <cell r="A1827" t="str">
            <v>cmruct20125</v>
          </cell>
        </row>
        <row r="1828">
          <cell r="A1828" t="str">
            <v>BALILIMS201</v>
          </cell>
        </row>
        <row r="1829">
          <cell r="A1829" t="str">
            <v>CMRUCT23224</v>
          </cell>
        </row>
        <row r="1830">
          <cell r="A1830" t="str">
            <v>CMRLPT21005</v>
          </cell>
        </row>
        <row r="1831">
          <cell r="A1831" t="str">
            <v>CMRUCT21049</v>
          </cell>
        </row>
        <row r="1832">
          <cell r="A1832" t="str">
            <v>CMRUCT24031</v>
          </cell>
        </row>
        <row r="1833">
          <cell r="A1833" t="str">
            <v>GAROSHARG101</v>
          </cell>
        </row>
        <row r="1834">
          <cell r="A1834" t="str">
            <v>CMRLTP19172</v>
          </cell>
        </row>
        <row r="1835">
          <cell r="A1835" t="str">
            <v>CMRUCT23170</v>
          </cell>
        </row>
        <row r="1836">
          <cell r="A1836" t="str">
            <v>CMRLPT22147</v>
          </cell>
        </row>
        <row r="1837">
          <cell r="A1837" t="str">
            <v>CMRUCT19169</v>
          </cell>
        </row>
        <row r="1838">
          <cell r="A1838" t="str">
            <v>CMRUCT20046</v>
          </cell>
        </row>
        <row r="1839">
          <cell r="A1839" t="str">
            <v>CMRLPT19352</v>
          </cell>
        </row>
        <row r="1840">
          <cell r="A1840" t="str">
            <v>CMRUCT21095</v>
          </cell>
        </row>
        <row r="1841">
          <cell r="A1841" t="str">
            <v>CMRUCT21023</v>
          </cell>
        </row>
        <row r="1842">
          <cell r="A1842" t="str">
            <v>CMRLPT19235</v>
          </cell>
        </row>
        <row r="1843">
          <cell r="A1843" t="str">
            <v>CMRUCT24045</v>
          </cell>
        </row>
        <row r="1844">
          <cell r="A1844" t="str">
            <v>CMRLPT22021</v>
          </cell>
        </row>
        <row r="1845">
          <cell r="A1845" t="str">
            <v>CMRLPT22056</v>
          </cell>
        </row>
        <row r="1846">
          <cell r="A1846" t="str">
            <v>CMRLPT22073</v>
          </cell>
        </row>
        <row r="1847">
          <cell r="A1847" t="str">
            <v>CMRUCT23069</v>
          </cell>
        </row>
        <row r="1848">
          <cell r="A1848" t="str">
            <v>CMRLPT24020</v>
          </cell>
        </row>
        <row r="1849">
          <cell r="A1849" t="str">
            <v>CMRLPT22159</v>
          </cell>
        </row>
        <row r="1850">
          <cell r="A1850" t="str">
            <v>CMRUCT24036</v>
          </cell>
        </row>
        <row r="1851">
          <cell r="A1851" t="str">
            <v>CMRLPT19212</v>
          </cell>
        </row>
        <row r="1852">
          <cell r="A1852" t="str">
            <v>CMRLPT23120</v>
          </cell>
        </row>
        <row r="1853">
          <cell r="A1853" t="str">
            <v>CMRLPT19211</v>
          </cell>
        </row>
        <row r="1854">
          <cell r="A1854" t="str">
            <v>CMRUCT20115</v>
          </cell>
        </row>
        <row r="1855">
          <cell r="A1855" t="str">
            <v>CMRLPT21127</v>
          </cell>
        </row>
        <row r="1856">
          <cell r="A1856" t="str">
            <v>CMRUCT23066</v>
          </cell>
        </row>
        <row r="1857">
          <cell r="A1857" t="str">
            <v>CMRLPT23315</v>
          </cell>
        </row>
        <row r="1858">
          <cell r="A1858" t="str">
            <v>CMRLPT19189</v>
          </cell>
        </row>
        <row r="1859">
          <cell r="A1859" t="str">
            <v>CMRLPT22050</v>
          </cell>
        </row>
        <row r="1860">
          <cell r="A1860" t="str">
            <v>CMRLPT20003</v>
          </cell>
        </row>
        <row r="1861">
          <cell r="A1861" t="str">
            <v>CMRLPT23074</v>
          </cell>
        </row>
        <row r="1862">
          <cell r="A1862" t="str">
            <v>CMRLPT23061</v>
          </cell>
        </row>
        <row r="1863">
          <cell r="A1863" t="str">
            <v>CMRUCT21017</v>
          </cell>
        </row>
        <row r="1864">
          <cell r="A1864" t="str">
            <v>CMRLPT23273</v>
          </cell>
        </row>
        <row r="1865">
          <cell r="A1865" t="str">
            <v>BAFOUSIN001</v>
          </cell>
        </row>
        <row r="1866">
          <cell r="A1866" t="str">
            <v>CMRLPT22010</v>
          </cell>
        </row>
        <row r="1867">
          <cell r="A1867" t="str">
            <v>CMRLPT22120</v>
          </cell>
        </row>
        <row r="1868">
          <cell r="A1868" t="str">
            <v>CMRUCT24025</v>
          </cell>
        </row>
        <row r="1869">
          <cell r="A1869" t="str">
            <v>CMRUCT23168</v>
          </cell>
        </row>
        <row r="1870">
          <cell r="A1870" t="str">
            <v>CMRUCT23141</v>
          </cell>
        </row>
        <row r="1871">
          <cell r="A1871" t="str">
            <v>CMRLPT24136</v>
          </cell>
        </row>
        <row r="1872">
          <cell r="A1872" t="str">
            <v>CMRUCT20024</v>
          </cell>
        </row>
        <row r="1873">
          <cell r="A1873" t="str">
            <v>SOCAPDDK101</v>
          </cell>
        </row>
        <row r="1874">
          <cell r="A1874" t="str">
            <v>BALILIMS002</v>
          </cell>
        </row>
        <row r="1875">
          <cell r="A1875" t="str">
            <v>SABCPERM101</v>
          </cell>
        </row>
        <row r="1876">
          <cell r="A1876" t="str">
            <v>CMRLPT22038</v>
          </cell>
        </row>
        <row r="1877">
          <cell r="A1877" t="str">
            <v>CMRUCT21084</v>
          </cell>
        </row>
        <row r="1878">
          <cell r="A1878" t="str">
            <v>SABCGLPI201</v>
          </cell>
        </row>
        <row r="1879">
          <cell r="A1879" t="str">
            <v>CMRUCT24008</v>
          </cell>
        </row>
        <row r="1880">
          <cell r="A1880" t="str">
            <v>CMRLPT19249</v>
          </cell>
        </row>
        <row r="1881">
          <cell r="A1881" t="str">
            <v>CMRUCT21102</v>
          </cell>
        </row>
        <row r="1882">
          <cell r="A1882" t="str">
            <v>CMRLPT22174</v>
          </cell>
        </row>
        <row r="1883">
          <cell r="A1883" t="str">
            <v>pontbbrassgaro</v>
          </cell>
        </row>
        <row r="1884">
          <cell r="A1884" t="str">
            <v>CMRLPT23103</v>
          </cell>
        </row>
        <row r="1885">
          <cell r="A1885" t="str">
            <v>CMRLPT23292</v>
          </cell>
        </row>
        <row r="1886">
          <cell r="A1886" t="str">
            <v>CMRLPT22121</v>
          </cell>
        </row>
        <row r="1887">
          <cell r="A1887" t="str">
            <v>CMRLPT23210</v>
          </cell>
        </row>
        <row r="1888">
          <cell r="A1888" t="str">
            <v>CMRUCT19134</v>
          </cell>
        </row>
        <row r="1889">
          <cell r="A1889" t="str">
            <v>CMRUCT20148</v>
          </cell>
        </row>
        <row r="1890">
          <cell r="A1890" t="str">
            <v>CMRUCT19202</v>
          </cell>
        </row>
        <row r="1891">
          <cell r="A1891" t="str">
            <v>CMRLPT21150</v>
          </cell>
        </row>
        <row r="1892">
          <cell r="A1892" t="str">
            <v>CMRLPT24132</v>
          </cell>
        </row>
        <row r="1893">
          <cell r="A1893" t="str">
            <v>CMRUCT21004</v>
          </cell>
        </row>
        <row r="1894">
          <cell r="A1894" t="str">
            <v>CMRUCT23285</v>
          </cell>
        </row>
        <row r="1895">
          <cell r="A1895" t="str">
            <v>CMRLPT22029</v>
          </cell>
        </row>
        <row r="1896">
          <cell r="A1896" t="str">
            <v>cmruct19184</v>
          </cell>
        </row>
        <row r="1897">
          <cell r="A1897" t="str">
            <v>SABCIA101</v>
          </cell>
        </row>
        <row r="1898">
          <cell r="A1898" t="str">
            <v>CMRLPT19088</v>
          </cell>
        </row>
        <row r="1899">
          <cell r="A1899" t="str">
            <v>SABCMOS102</v>
          </cell>
        </row>
        <row r="1900">
          <cell r="A1900" t="str">
            <v>CMRLPT20054</v>
          </cell>
        </row>
        <row r="1901">
          <cell r="A1901" t="str">
            <v>CMRUCT22136</v>
          </cell>
        </row>
        <row r="1902">
          <cell r="A1902" t="str">
            <v>CMRUCT24107</v>
          </cell>
        </row>
        <row r="1903">
          <cell r="A1903" t="str">
            <v>CMRLPT21121</v>
          </cell>
        </row>
        <row r="1904">
          <cell r="A1904" t="str">
            <v>CMRUCT21058</v>
          </cell>
        </row>
        <row r="1905">
          <cell r="A1905" t="str">
            <v>CMRLPT23040</v>
          </cell>
        </row>
        <row r="1906">
          <cell r="A1906" t="str">
            <v>CMRUCT23091</v>
          </cell>
        </row>
        <row r="1907">
          <cell r="A1907" t="str">
            <v>CMRLPT21024</v>
          </cell>
        </row>
        <row r="1908">
          <cell r="A1908" t="str">
            <v>SABCAMPLI101</v>
          </cell>
        </row>
        <row r="1909">
          <cell r="A1909" t="str">
            <v>CMRLPT22216</v>
          </cell>
        </row>
        <row r="1910">
          <cell r="A1910" t="str">
            <v>YAOUMOS101</v>
          </cell>
        </row>
        <row r="1911">
          <cell r="A1911" t="str">
            <v>CMRLPT22119</v>
          </cell>
        </row>
        <row r="1912">
          <cell r="A1912" t="str">
            <v>CMRUCT23312</v>
          </cell>
        </row>
        <row r="1913">
          <cell r="A1913" t="str">
            <v>CMRLPT23272</v>
          </cell>
        </row>
        <row r="1914">
          <cell r="A1914" t="str">
            <v>SABCCRM601</v>
          </cell>
        </row>
        <row r="1915">
          <cell r="A1915" t="str">
            <v>CMRLPT23277</v>
          </cell>
        </row>
        <row r="1916">
          <cell r="A1916" t="str">
            <v>CMRLPT22093</v>
          </cell>
        </row>
        <row r="1917">
          <cell r="A1917" t="str">
            <v>CMRUCT23250</v>
          </cell>
        </row>
        <row r="1918">
          <cell r="A1918" t="str">
            <v>SIACFICH001</v>
          </cell>
        </row>
        <row r="1919">
          <cell r="A1919" t="str">
            <v>CMRLPT19245</v>
          </cell>
        </row>
        <row r="1920">
          <cell r="A1920" t="str">
            <v>CMRLPT23212</v>
          </cell>
        </row>
        <row r="1921">
          <cell r="A1921" t="str">
            <v>CMRUCT23185</v>
          </cell>
        </row>
        <row r="1922">
          <cell r="A1922" t="str">
            <v>CMRLPT23038</v>
          </cell>
        </row>
        <row r="1923">
          <cell r="A1923" t="str">
            <v>YAOUSIN001</v>
          </cell>
        </row>
        <row r="1924">
          <cell r="A1924" t="str">
            <v>CMRLPT23200</v>
          </cell>
        </row>
        <row r="1925">
          <cell r="A1925" t="str">
            <v>CMRUCT22049</v>
          </cell>
        </row>
        <row r="1926">
          <cell r="A1926" t="str">
            <v>CMRUCT20087</v>
          </cell>
        </row>
        <row r="1927">
          <cell r="A1927" t="str">
            <v>CMRUCT21029</v>
          </cell>
        </row>
        <row r="1928">
          <cell r="A1928" t="str">
            <v>CMRLPT22030</v>
          </cell>
        </row>
        <row r="1929">
          <cell r="A1929" t="str">
            <v>CMRLPT19290</v>
          </cell>
        </row>
        <row r="1930">
          <cell r="A1930" t="str">
            <v>CMRLPT21166</v>
          </cell>
        </row>
        <row r="1931">
          <cell r="A1931" t="str">
            <v>SABCMOS201</v>
          </cell>
        </row>
        <row r="1932">
          <cell r="A1932" t="str">
            <v>CMRUCT23122</v>
          </cell>
        </row>
        <row r="1933">
          <cell r="A1933" t="str">
            <v>CMRUCT22041</v>
          </cell>
        </row>
        <row r="1934">
          <cell r="A1934" t="str">
            <v>CMRUCT21111</v>
          </cell>
        </row>
        <row r="1935">
          <cell r="A1935" t="str">
            <v>CMRLPT22024</v>
          </cell>
        </row>
        <row r="1936">
          <cell r="A1936" t="str">
            <v>CMRLPT22097</v>
          </cell>
        </row>
        <row r="1937">
          <cell r="A1937" t="str">
            <v>cmruct22095</v>
          </cell>
        </row>
        <row r="1938">
          <cell r="A1938" t="str">
            <v>CMRLPT20078</v>
          </cell>
        </row>
        <row r="1939">
          <cell r="A1939" t="str">
            <v>SABCPDDK101</v>
          </cell>
        </row>
        <row r="1940">
          <cell r="A1940" t="str">
            <v>CMRLPT24052</v>
          </cell>
        </row>
        <row r="1941">
          <cell r="A1941" t="str">
            <v>CMRLPT23083</v>
          </cell>
        </row>
        <row r="1942">
          <cell r="A1942" t="str">
            <v>CMRUCT20034</v>
          </cell>
        </row>
        <row r="1943">
          <cell r="A1943" t="str">
            <v>CMRLPT23318</v>
          </cell>
        </row>
        <row r="1944">
          <cell r="A1944" t="str">
            <v>CMRLPT22099</v>
          </cell>
        </row>
        <row r="1945">
          <cell r="A1945" t="str">
            <v>CMRLPT23088</v>
          </cell>
        </row>
        <row r="1946">
          <cell r="A1946" t="str">
            <v>CMRUCT19121</v>
          </cell>
        </row>
        <row r="1947">
          <cell r="A1947" t="str">
            <v>CMRLPT21037</v>
          </cell>
        </row>
        <row r="1948">
          <cell r="A1948" t="str">
            <v>CMRUCT19013</v>
          </cell>
        </row>
        <row r="1949">
          <cell r="A1949" t="str">
            <v>balierp004</v>
          </cell>
        </row>
        <row r="1950">
          <cell r="A1950" t="str">
            <v>SABCISO101</v>
          </cell>
        </row>
        <row r="1951">
          <cell r="A1951" t="str">
            <v>SABCLCM101</v>
          </cell>
        </row>
        <row r="1952">
          <cell r="A1952" t="str">
            <v>CMRUCT21116</v>
          </cell>
        </row>
        <row r="1953">
          <cell r="A1953" t="str">
            <v>CMRUCT23100</v>
          </cell>
        </row>
        <row r="1954">
          <cell r="A1954" t="str">
            <v>CMRUCT24038</v>
          </cell>
        </row>
        <row r="1955">
          <cell r="A1955" t="str">
            <v>CMRUCT23020</v>
          </cell>
        </row>
        <row r="1956">
          <cell r="A1956" t="str">
            <v>CMRUCT24032</v>
          </cell>
        </row>
        <row r="1957">
          <cell r="A1957" t="str">
            <v>CMRUCT23189</v>
          </cell>
        </row>
        <row r="1958">
          <cell r="A1958" t="str">
            <v>CMRLPT23214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CMRLPT20063</v>
          </cell>
        </row>
        <row r="3">
          <cell r="A3" t="str">
            <v>CMRUCT23296</v>
          </cell>
        </row>
        <row r="4">
          <cell r="A4" t="str">
            <v>CMRUCT22094</v>
          </cell>
        </row>
        <row r="5">
          <cell r="A5" t="str">
            <v>CMRLPT24158</v>
          </cell>
        </row>
        <row r="6">
          <cell r="A6" t="str">
            <v>SABCMOS101</v>
          </cell>
        </row>
        <row r="7">
          <cell r="A7" t="str">
            <v>CMRUCT23324</v>
          </cell>
        </row>
        <row r="8">
          <cell r="A8" t="str">
            <v>CMRLPT23285</v>
          </cell>
        </row>
        <row r="9">
          <cell r="A9" t="str">
            <v>CMRUCT21011</v>
          </cell>
        </row>
        <row r="10">
          <cell r="A10" t="str">
            <v>CMRLPT23058</v>
          </cell>
        </row>
        <row r="11">
          <cell r="A11" t="str">
            <v>CMRLPT21102</v>
          </cell>
        </row>
        <row r="12">
          <cell r="A12" t="str">
            <v>CMRUCT23188</v>
          </cell>
        </row>
        <row r="13">
          <cell r="A13" t="str">
            <v>CMRUCT23122</v>
          </cell>
        </row>
        <row r="14">
          <cell r="A14" t="str">
            <v>CMRUCT22053</v>
          </cell>
        </row>
        <row r="15">
          <cell r="A15" t="str">
            <v>CMRUCT23158</v>
          </cell>
        </row>
        <row r="16">
          <cell r="A16" t="str">
            <v>CMRLPT20106</v>
          </cell>
        </row>
        <row r="17">
          <cell r="A17" t="str">
            <v>SABCDHCP102</v>
          </cell>
        </row>
        <row r="18">
          <cell r="A18" t="str">
            <v>CMRLPT20068</v>
          </cell>
        </row>
        <row r="19">
          <cell r="A19" t="str">
            <v>mesttebaf</v>
          </cell>
        </row>
        <row r="20">
          <cell r="A20" t="str">
            <v>cmruct20108</v>
          </cell>
        </row>
        <row r="21">
          <cell r="A21" t="str">
            <v>CMRUCT21045</v>
          </cell>
        </row>
        <row r="22">
          <cell r="A22" t="str">
            <v>CMRUCT19013</v>
          </cell>
        </row>
        <row r="23">
          <cell r="A23" t="str">
            <v>CMRLPT19269</v>
          </cell>
        </row>
        <row r="24">
          <cell r="A24" t="str">
            <v>garousine001</v>
          </cell>
        </row>
        <row r="25">
          <cell r="A25" t="str">
            <v>SABCFUTU601</v>
          </cell>
        </row>
        <row r="26">
          <cell r="A26" t="str">
            <v>CMRLPT20091</v>
          </cell>
        </row>
        <row r="27">
          <cell r="A27" t="str">
            <v>CMRUCT20024</v>
          </cell>
        </row>
        <row r="28">
          <cell r="A28" t="str">
            <v>CMRUCT20061</v>
          </cell>
        </row>
        <row r="29">
          <cell r="A29" t="str">
            <v>CMRLPT24041</v>
          </cell>
        </row>
        <row r="30">
          <cell r="A30" t="str">
            <v>CMRLPT19330</v>
          </cell>
        </row>
        <row r="31">
          <cell r="A31" t="str">
            <v>CMRUCT19091</v>
          </cell>
        </row>
        <row r="32">
          <cell r="A32" t="str">
            <v>SABCGED104</v>
          </cell>
        </row>
        <row r="33">
          <cell r="A33" t="str">
            <v>YAOUVPRX101</v>
          </cell>
        </row>
        <row r="34">
          <cell r="A34" t="str">
            <v>CMRUCT21070</v>
          </cell>
        </row>
        <row r="35">
          <cell r="A35" t="str">
            <v>CMRLPT23176</v>
          </cell>
        </row>
        <row r="36">
          <cell r="A36" t="str">
            <v>CMRLPT23154</v>
          </cell>
        </row>
        <row r="37">
          <cell r="A37" t="str">
            <v>CMRLPT22165</v>
          </cell>
        </row>
        <row r="38">
          <cell r="A38" t="str">
            <v>CMRLPT23053</v>
          </cell>
        </row>
        <row r="39">
          <cell r="A39" t="str">
            <v>CMRLPT23303</v>
          </cell>
        </row>
        <row r="40">
          <cell r="A40" t="str">
            <v>CMRLPT23231</v>
          </cell>
        </row>
        <row r="41">
          <cell r="A41" t="str">
            <v>CMRLPT22151</v>
          </cell>
        </row>
        <row r="42">
          <cell r="A42" t="str">
            <v>CMRUCT23215</v>
          </cell>
        </row>
        <row r="43">
          <cell r="A43" t="str">
            <v>CMRUCT23229</v>
          </cell>
        </row>
        <row r="44">
          <cell r="A44" t="str">
            <v>CMRLPT19363</v>
          </cell>
        </row>
        <row r="45">
          <cell r="A45" t="str">
            <v>GAROPDDK101</v>
          </cell>
        </row>
        <row r="46">
          <cell r="A46" t="str">
            <v>SIACFICH002</v>
          </cell>
        </row>
        <row r="47">
          <cell r="A47" t="str">
            <v>CMRUCT23165</v>
          </cell>
        </row>
        <row r="48">
          <cell r="A48" t="str">
            <v>CMRLPT23114</v>
          </cell>
        </row>
        <row r="49">
          <cell r="A49" t="str">
            <v>CMRLPT23194</v>
          </cell>
        </row>
        <row r="50">
          <cell r="A50" t="str">
            <v>CMRUCT23255</v>
          </cell>
        </row>
        <row r="51">
          <cell r="A51" t="str">
            <v>CMRUCT23114</v>
          </cell>
        </row>
        <row r="52">
          <cell r="A52" t="str">
            <v>cmruct23047</v>
          </cell>
        </row>
        <row r="53">
          <cell r="A53" t="str">
            <v>CMRLPT22023</v>
          </cell>
        </row>
        <row r="54">
          <cell r="A54" t="str">
            <v>CMRUCT23210</v>
          </cell>
        </row>
        <row r="55">
          <cell r="A55" t="str">
            <v>CMRUCT19136</v>
          </cell>
        </row>
        <row r="56">
          <cell r="A56" t="str">
            <v>CMRLPT21125</v>
          </cell>
        </row>
        <row r="57">
          <cell r="A57" t="str">
            <v>CMRUCT22109</v>
          </cell>
        </row>
        <row r="58">
          <cell r="A58" t="str">
            <v>CMRUCT21123</v>
          </cell>
        </row>
        <row r="59">
          <cell r="A59" t="str">
            <v>CMRLPT21068</v>
          </cell>
        </row>
        <row r="60">
          <cell r="A60" t="str">
            <v>CMRLPT23180</v>
          </cell>
        </row>
        <row r="61">
          <cell r="A61" t="str">
            <v>CMRLPT23178</v>
          </cell>
        </row>
        <row r="62">
          <cell r="A62" t="str">
            <v>CMRLPT23022</v>
          </cell>
        </row>
        <row r="63">
          <cell r="A63" t="str">
            <v>CMRUCT19006</v>
          </cell>
        </row>
        <row r="64">
          <cell r="A64" t="str">
            <v>CMRLPT19209</v>
          </cell>
        </row>
        <row r="65">
          <cell r="A65" t="str">
            <v>CMRLPT22095</v>
          </cell>
        </row>
        <row r="66">
          <cell r="A66" t="str">
            <v>CMRLPT21019</v>
          </cell>
        </row>
        <row r="67">
          <cell r="A67" t="str">
            <v>CMRLPT23126</v>
          </cell>
        </row>
        <row r="68">
          <cell r="A68" t="str">
            <v>CMRUCT19234</v>
          </cell>
        </row>
        <row r="69">
          <cell r="A69" t="str">
            <v>CMRLPT23258</v>
          </cell>
        </row>
        <row r="70">
          <cell r="A70" t="str">
            <v>CMRLPT21089</v>
          </cell>
        </row>
        <row r="71">
          <cell r="A71" t="str">
            <v>CMRLPT22215</v>
          </cell>
        </row>
        <row r="72">
          <cell r="A72" t="str">
            <v>CMRLPT22037</v>
          </cell>
        </row>
        <row r="73">
          <cell r="A73" t="str">
            <v>CMRLPT23009</v>
          </cell>
        </row>
        <row r="74">
          <cell r="A74" t="str">
            <v>CMRLPT24056</v>
          </cell>
        </row>
        <row r="75">
          <cell r="A75" t="str">
            <v>SABCISO102</v>
          </cell>
        </row>
        <row r="76">
          <cell r="A76" t="str">
            <v>CMRLPT19316</v>
          </cell>
        </row>
        <row r="77">
          <cell r="A77" t="str">
            <v>CMRUCT22121</v>
          </cell>
        </row>
        <row r="78">
          <cell r="A78" t="str">
            <v>SABCKPI101</v>
          </cell>
        </row>
        <row r="79">
          <cell r="A79" t="str">
            <v>CMRUCT24064</v>
          </cell>
        </row>
        <row r="80">
          <cell r="A80" t="str">
            <v>mescondkoumi</v>
          </cell>
        </row>
        <row r="81">
          <cell r="A81" t="str">
            <v>CMRUCT23034</v>
          </cell>
        </row>
        <row r="82">
          <cell r="A82" t="str">
            <v>CMRLPT21095</v>
          </cell>
        </row>
        <row r="83">
          <cell r="A83" t="str">
            <v>CMRUCT21075</v>
          </cell>
        </row>
        <row r="84">
          <cell r="A84" t="str">
            <v>CMRUCT20091</v>
          </cell>
        </row>
        <row r="85">
          <cell r="A85" t="str">
            <v>CMRLPT23187</v>
          </cell>
        </row>
        <row r="86">
          <cell r="A86" t="str">
            <v>CMRUCT21066</v>
          </cell>
        </row>
        <row r="87">
          <cell r="A87" t="str">
            <v>CMRLPT24102</v>
          </cell>
        </row>
        <row r="88">
          <cell r="A88" t="str">
            <v>CMRLPT19219</v>
          </cell>
        </row>
        <row r="89">
          <cell r="A89" t="str">
            <v>CMRUCT21099</v>
          </cell>
        </row>
        <row r="90">
          <cell r="A90" t="str">
            <v>CMRLPT23037</v>
          </cell>
        </row>
        <row r="91">
          <cell r="A91" t="str">
            <v>CMRLPT22119</v>
          </cell>
        </row>
        <row r="92">
          <cell r="A92" t="str">
            <v>CMRUCT23242</v>
          </cell>
        </row>
        <row r="93">
          <cell r="A93" t="str">
            <v>CMRLPT22134</v>
          </cell>
        </row>
        <row r="94">
          <cell r="A94" t="str">
            <v>CMRLPT23068</v>
          </cell>
        </row>
        <row r="95">
          <cell r="A95" t="str">
            <v>CMRLPT23179</v>
          </cell>
        </row>
        <row r="96">
          <cell r="A96" t="str">
            <v>CMRUCT23305</v>
          </cell>
        </row>
        <row r="97">
          <cell r="A97" t="str">
            <v>CMRUCT19111</v>
          </cell>
        </row>
        <row r="98">
          <cell r="A98" t="str">
            <v>CMRLPT24062</v>
          </cell>
        </row>
        <row r="99">
          <cell r="A99" t="str">
            <v>CMRLPT23027</v>
          </cell>
        </row>
        <row r="100">
          <cell r="A100" t="str">
            <v>CMRLPT23057</v>
          </cell>
        </row>
        <row r="101">
          <cell r="A101" t="str">
            <v>SOCAECOSYS101</v>
          </cell>
        </row>
        <row r="102">
          <cell r="A102" t="str">
            <v>CMRLPT23012</v>
          </cell>
        </row>
        <row r="103">
          <cell r="A103" t="str">
            <v>CMRLPT23070</v>
          </cell>
        </row>
        <row r="104">
          <cell r="A104" t="str">
            <v>CMRUCT21005</v>
          </cell>
        </row>
        <row r="105">
          <cell r="A105" t="str">
            <v>SABCADMIN</v>
          </cell>
        </row>
        <row r="106">
          <cell r="A106" t="str">
            <v>CMRLPT21080</v>
          </cell>
        </row>
        <row r="107">
          <cell r="A107" t="str">
            <v>CMRLPT22032</v>
          </cell>
        </row>
        <row r="108">
          <cell r="A108" t="str">
            <v>CMRLPT24048</v>
          </cell>
        </row>
        <row r="109">
          <cell r="A109" t="str">
            <v>CMRLPT23222</v>
          </cell>
        </row>
        <row r="110">
          <cell r="A110" t="str">
            <v>CMRLPT24072</v>
          </cell>
        </row>
        <row r="111">
          <cell r="A111" t="str">
            <v>CMRLPT23206</v>
          </cell>
        </row>
        <row r="112">
          <cell r="A112" t="str">
            <v>CMRUCT23243</v>
          </cell>
        </row>
        <row r="113">
          <cell r="A113" t="str">
            <v>CMRLPT24110</v>
          </cell>
        </row>
        <row r="114">
          <cell r="A114" t="str">
            <v>mestteydeubg</v>
          </cell>
        </row>
        <row r="115">
          <cell r="A115" t="str">
            <v>CMRLPT24017</v>
          </cell>
        </row>
        <row r="116">
          <cell r="A116" t="str">
            <v>CMRUCT22057</v>
          </cell>
        </row>
        <row r="117">
          <cell r="A117" t="str">
            <v>indusbi101</v>
          </cell>
        </row>
        <row r="118">
          <cell r="A118" t="str">
            <v>CMRLPT20100</v>
          </cell>
        </row>
        <row r="119">
          <cell r="A119" t="str">
            <v>CMRLPT23205</v>
          </cell>
        </row>
        <row r="120">
          <cell r="A120" t="str">
            <v>CMRUCT23308</v>
          </cell>
        </row>
        <row r="121">
          <cell r="A121" t="str">
            <v>SABCSHARG101</v>
          </cell>
        </row>
        <row r="122">
          <cell r="A122" t="str">
            <v>CMRUCT15071</v>
          </cell>
        </row>
        <row r="123">
          <cell r="A123" t="str">
            <v>CMRUCT21006</v>
          </cell>
        </row>
        <row r="124">
          <cell r="A124" t="str">
            <v>CMRUCT24078</v>
          </cell>
        </row>
        <row r="125">
          <cell r="A125" t="str">
            <v>CMRUCT23123</v>
          </cell>
        </row>
        <row r="126">
          <cell r="A126" t="str">
            <v>CMRUCT22134</v>
          </cell>
        </row>
        <row r="127">
          <cell r="A127" t="str">
            <v>CMRUCT20007</v>
          </cell>
        </row>
        <row r="128">
          <cell r="A128" t="str">
            <v>CMRUCT23181</v>
          </cell>
        </row>
        <row r="129">
          <cell r="A129" t="str">
            <v>CMRLPT22166</v>
          </cell>
        </row>
        <row r="130">
          <cell r="A130" t="str">
            <v>SOUAMOS101</v>
          </cell>
        </row>
        <row r="131">
          <cell r="A131" t="str">
            <v>CMRUCT23130</v>
          </cell>
        </row>
        <row r="132">
          <cell r="A132" t="str">
            <v>CMRUCT23078</v>
          </cell>
        </row>
        <row r="133">
          <cell r="A133" t="str">
            <v>CMRUCT19237</v>
          </cell>
        </row>
        <row r="134">
          <cell r="A134" t="str">
            <v>CMRUCT21096</v>
          </cell>
        </row>
        <row r="135">
          <cell r="A135" t="str">
            <v>CMRLPT21143</v>
          </cell>
        </row>
        <row r="136">
          <cell r="A136" t="str">
            <v>CMRLPT24026</v>
          </cell>
        </row>
        <row r="137">
          <cell r="A137" t="str">
            <v>CMRLPT22056</v>
          </cell>
        </row>
        <row r="138">
          <cell r="A138" t="str">
            <v>CMRLPT23155</v>
          </cell>
        </row>
        <row r="139">
          <cell r="A139" t="str">
            <v>CMRLPT21151</v>
          </cell>
        </row>
        <row r="140">
          <cell r="A140" t="str">
            <v>SOCASOFT101</v>
          </cell>
        </row>
        <row r="141">
          <cell r="A141" t="str">
            <v>CMRLPT21165</v>
          </cell>
        </row>
        <row r="142">
          <cell r="A142" t="str">
            <v>CMRLPT23256</v>
          </cell>
        </row>
        <row r="143">
          <cell r="A143" t="str">
            <v>CMRLPT23185</v>
          </cell>
        </row>
        <row r="144">
          <cell r="A144" t="str">
            <v>CMRUCT20009</v>
          </cell>
        </row>
        <row r="145">
          <cell r="A145" t="str">
            <v>GAROPCUT001</v>
          </cell>
        </row>
        <row r="146">
          <cell r="A146" t="str">
            <v>CMRUCT23317</v>
          </cell>
        </row>
        <row r="147">
          <cell r="A147" t="str">
            <v>CMRUCT20074</v>
          </cell>
        </row>
        <row r="148">
          <cell r="A148" t="str">
            <v>CMRLPT20022</v>
          </cell>
        </row>
        <row r="149">
          <cell r="A149" t="str">
            <v>CMRLPT23306</v>
          </cell>
        </row>
        <row r="150">
          <cell r="A150" t="str">
            <v>CMRLPT21128</v>
          </cell>
        </row>
        <row r="151">
          <cell r="A151" t="str">
            <v>CMRUCT23208</v>
          </cell>
        </row>
        <row r="152">
          <cell r="A152" t="str">
            <v>CMRUCT23029</v>
          </cell>
        </row>
        <row r="153">
          <cell r="A153" t="str">
            <v>SABCIA101</v>
          </cell>
        </row>
        <row r="154">
          <cell r="A154" t="str">
            <v>CMRUCT24021</v>
          </cell>
        </row>
        <row r="155">
          <cell r="A155" t="str">
            <v>CMRUCT19080</v>
          </cell>
        </row>
        <row r="156">
          <cell r="A156" t="str">
            <v>CMRLPT20060</v>
          </cell>
        </row>
        <row r="157">
          <cell r="A157" t="str">
            <v>CMRLPT24071</v>
          </cell>
        </row>
        <row r="158">
          <cell r="A158" t="str">
            <v>CMRUCT19107</v>
          </cell>
        </row>
        <row r="159">
          <cell r="A159" t="str">
            <v>SABCGED101</v>
          </cell>
        </row>
        <row r="160">
          <cell r="A160" t="str">
            <v>SABCSOC101</v>
          </cell>
        </row>
        <row r="161">
          <cell r="A161" t="str">
            <v>CMRLPT23284</v>
          </cell>
        </row>
        <row r="162">
          <cell r="A162" t="str">
            <v>CMRUCT21124</v>
          </cell>
        </row>
        <row r="163">
          <cell r="A163" t="str">
            <v>CMRLPT19190</v>
          </cell>
        </row>
        <row r="164">
          <cell r="A164" t="str">
            <v>CMRLPT22064</v>
          </cell>
        </row>
        <row r="165">
          <cell r="A165" t="str">
            <v>CMRLPT20066</v>
          </cell>
        </row>
        <row r="166">
          <cell r="A166" t="str">
            <v>CMRUCT21052</v>
          </cell>
        </row>
        <row r="167">
          <cell r="A167" t="str">
            <v>CMRUCT21085</v>
          </cell>
        </row>
        <row r="168">
          <cell r="A168" t="str">
            <v>CMRLPT21129</v>
          </cell>
        </row>
        <row r="169">
          <cell r="A169" t="str">
            <v>CMRLPT21035</v>
          </cell>
        </row>
        <row r="170">
          <cell r="A170" t="str">
            <v>CMRUCT20007</v>
          </cell>
        </row>
        <row r="171">
          <cell r="A171" t="str">
            <v>CMRUCT24026</v>
          </cell>
        </row>
        <row r="172">
          <cell r="A172" t="str">
            <v>CMRLPT23029</v>
          </cell>
        </row>
        <row r="173">
          <cell r="A173" t="str">
            <v>2a0d:3344:1290:f110::61a</v>
          </cell>
        </row>
        <row r="174">
          <cell r="A174" t="str">
            <v>2a0d:3344:1290:f110:6004:f995:4d3f:a3b7</v>
          </cell>
        </row>
        <row r="175">
          <cell r="A175" t="str">
            <v>CMRUCT23001</v>
          </cell>
        </row>
        <row r="176">
          <cell r="A176" t="str">
            <v>CMRUCT24118</v>
          </cell>
        </row>
        <row r="177">
          <cell r="A177" t="str">
            <v>CMRUCT20039</v>
          </cell>
        </row>
        <row r="178">
          <cell r="A178" t="str">
            <v>CMRLPT19006</v>
          </cell>
        </row>
        <row r="179">
          <cell r="A179" t="str">
            <v>CMRUCT19122</v>
          </cell>
        </row>
        <row r="180">
          <cell r="A180" t="str">
            <v>YAOUSIN001</v>
          </cell>
        </row>
        <row r="181">
          <cell r="A181" t="str">
            <v>CMRUCT23247</v>
          </cell>
        </row>
        <row r="182">
          <cell r="A182" t="str">
            <v>CMRLPT23128</v>
          </cell>
        </row>
        <row r="183">
          <cell r="A183" t="str">
            <v>CMRLPT24152</v>
          </cell>
        </row>
        <row r="184">
          <cell r="A184" t="str">
            <v>CMRUCT24101</v>
          </cell>
        </row>
        <row r="185">
          <cell r="A185" t="str">
            <v>CMRUCT24054</v>
          </cell>
        </row>
        <row r="186">
          <cell r="A186" t="str">
            <v>CMRUCT22157</v>
          </cell>
        </row>
        <row r="187">
          <cell r="A187" t="str">
            <v>CMRUCT23218</v>
          </cell>
        </row>
        <row r="188">
          <cell r="A188" t="str">
            <v>CMRLPT21046</v>
          </cell>
        </row>
        <row r="189">
          <cell r="A189" t="str">
            <v>CMRLPT23190</v>
          </cell>
        </row>
        <row r="190">
          <cell r="A190" t="str">
            <v>CMRUCT23147</v>
          </cell>
        </row>
        <row r="191">
          <cell r="A191" t="str">
            <v>CMRUCT20115</v>
          </cell>
        </row>
        <row r="192">
          <cell r="A192" t="str">
            <v>CMRLPT24134</v>
          </cell>
        </row>
        <row r="193">
          <cell r="A193" t="str">
            <v>CMRUCT23179</v>
          </cell>
        </row>
        <row r="194">
          <cell r="A194" t="str">
            <v>CMRLPT20094</v>
          </cell>
        </row>
        <row r="195">
          <cell r="A195" t="str">
            <v>BAFOSHARG101</v>
          </cell>
        </row>
        <row r="196">
          <cell r="A196" t="str">
            <v>CMRLPT21111</v>
          </cell>
        </row>
        <row r="197">
          <cell r="A197" t="str">
            <v>CMRUCT23253</v>
          </cell>
        </row>
        <row r="198">
          <cell r="A198" t="str">
            <v>CMRLPT19358</v>
          </cell>
        </row>
        <row r="199">
          <cell r="A199" t="str">
            <v>SABCSQSHAR101</v>
          </cell>
        </row>
        <row r="200">
          <cell r="A200" t="str">
            <v>CMRLPT23017</v>
          </cell>
        </row>
        <row r="201">
          <cell r="A201" t="str">
            <v>CMRUCT23073</v>
          </cell>
        </row>
        <row r="202">
          <cell r="A202" t="str">
            <v>CMRLPT20002</v>
          </cell>
        </row>
        <row r="203">
          <cell r="A203" t="str">
            <v>CMRUCT23024</v>
          </cell>
        </row>
        <row r="204">
          <cell r="A204" t="str">
            <v>SABCPROJ601</v>
          </cell>
        </row>
        <row r="205">
          <cell r="A205" t="str">
            <v>CMRLPT20026</v>
          </cell>
        </row>
        <row r="206">
          <cell r="A206" t="str">
            <v>CMRUCT23145</v>
          </cell>
        </row>
        <row r="207">
          <cell r="A207" t="str">
            <v>CMRLPT20014</v>
          </cell>
        </row>
        <row r="208">
          <cell r="A208" t="str">
            <v>CMRLPT23066</v>
          </cell>
        </row>
        <row r="209">
          <cell r="A209" t="str">
            <v>CMRUCT19134</v>
          </cell>
        </row>
        <row r="210">
          <cell r="A210" t="str">
            <v>CMRLPT21148</v>
          </cell>
        </row>
        <row r="211">
          <cell r="A211" t="str">
            <v>CMRLPT20040</v>
          </cell>
        </row>
        <row r="212">
          <cell r="A212" t="str">
            <v>CMRLPT23101</v>
          </cell>
        </row>
        <row r="213">
          <cell r="A213" t="str">
            <v>SABCPASDO101</v>
          </cell>
        </row>
        <row r="214">
          <cell r="A214" t="str">
            <v>SABCSSIS101</v>
          </cell>
        </row>
        <row r="215">
          <cell r="A215" t="str">
            <v>CMRLPT21124</v>
          </cell>
        </row>
        <row r="216">
          <cell r="A216" t="str">
            <v>CMRUCT21069</v>
          </cell>
        </row>
        <row r="217">
          <cell r="A217" t="str">
            <v>CMRUCT24093</v>
          </cell>
        </row>
        <row r="218">
          <cell r="A218" t="str">
            <v>CMRLPT21022</v>
          </cell>
        </row>
        <row r="219">
          <cell r="A219" t="str">
            <v>CMRUCT22029</v>
          </cell>
        </row>
        <row r="220">
          <cell r="A220" t="str">
            <v>SIACPDDK101</v>
          </cell>
        </row>
        <row r="221">
          <cell r="A221" t="str">
            <v>SABCMASS101</v>
          </cell>
        </row>
        <row r="222">
          <cell r="A222" t="str">
            <v>BALIDOMC001</v>
          </cell>
        </row>
        <row r="223">
          <cell r="A223" t="str">
            <v>CMRUCT23019</v>
          </cell>
        </row>
        <row r="224">
          <cell r="A224" t="str">
            <v>CMRUCT23110</v>
          </cell>
        </row>
        <row r="225">
          <cell r="A225" t="str">
            <v>CMRLPT23141</v>
          </cell>
        </row>
        <row r="226">
          <cell r="A226" t="str">
            <v>CMRUCT22102</v>
          </cell>
        </row>
        <row r="227">
          <cell r="A227" t="str">
            <v>CMRUCT23290</v>
          </cell>
        </row>
        <row r="228">
          <cell r="A228" t="str">
            <v>CMRLPT21005</v>
          </cell>
        </row>
        <row r="229">
          <cell r="A229" t="str">
            <v>CMRUCT24119</v>
          </cell>
        </row>
        <row r="230">
          <cell r="A230" t="str">
            <v>CMRUCT22047</v>
          </cell>
        </row>
        <row r="231">
          <cell r="A231" t="str">
            <v>CMRLPT23197</v>
          </cell>
        </row>
        <row r="232">
          <cell r="A232" t="str">
            <v>CMRUCT24025</v>
          </cell>
        </row>
        <row r="233">
          <cell r="A233" t="str">
            <v>CMRUCT21081</v>
          </cell>
        </row>
        <row r="234">
          <cell r="A234" t="str">
            <v>CMRLPT23255</v>
          </cell>
        </row>
        <row r="235">
          <cell r="A235" t="str">
            <v>CMRLPT24028</v>
          </cell>
        </row>
        <row r="236">
          <cell r="A236" t="str">
            <v>CMRLPT21105</v>
          </cell>
        </row>
        <row r="237">
          <cell r="A237" t="str">
            <v>CMRLPT19167</v>
          </cell>
        </row>
        <row r="238">
          <cell r="A238" t="str">
            <v>CMRLPT19350</v>
          </cell>
        </row>
        <row r="239">
          <cell r="A239" t="str">
            <v>cmruct23045</v>
          </cell>
        </row>
        <row r="240">
          <cell r="A240" t="str">
            <v>CMRLPT22086</v>
          </cell>
        </row>
        <row r="241">
          <cell r="A241" t="str">
            <v>CMRUCT19110</v>
          </cell>
        </row>
        <row r="242">
          <cell r="A242" t="str">
            <v>CMRLPT24066</v>
          </cell>
        </row>
        <row r="243">
          <cell r="A243" t="str">
            <v>CMRLPT24092</v>
          </cell>
        </row>
        <row r="244">
          <cell r="A244" t="str">
            <v>CMRLPT23035</v>
          </cell>
        </row>
        <row r="245">
          <cell r="A245" t="str">
            <v>CMRLPT19253</v>
          </cell>
        </row>
        <row r="246">
          <cell r="A246" t="str">
            <v>CMRUCT24092</v>
          </cell>
        </row>
        <row r="247">
          <cell r="A247" t="str">
            <v>CMRLPT21150</v>
          </cell>
        </row>
        <row r="248">
          <cell r="A248" t="str">
            <v>CMRUCT19025</v>
          </cell>
        </row>
        <row r="249">
          <cell r="A249" t="str">
            <v>CMRLPT23318</v>
          </cell>
        </row>
        <row r="250">
          <cell r="A250" t="str">
            <v>LDSDATABASE</v>
          </cell>
        </row>
        <row r="251">
          <cell r="A251" t="str">
            <v>CMRLPT22096</v>
          </cell>
        </row>
        <row r="252">
          <cell r="A252" t="str">
            <v>CMRLPT23227</v>
          </cell>
        </row>
        <row r="253">
          <cell r="A253" t="str">
            <v>CMRLPT24010</v>
          </cell>
        </row>
        <row r="254">
          <cell r="A254" t="str">
            <v>CMRLPT22007</v>
          </cell>
        </row>
        <row r="255">
          <cell r="A255" t="str">
            <v>CMRUCT23306</v>
          </cell>
        </row>
        <row r="256">
          <cell r="A256" t="str">
            <v>SABCTSEL101</v>
          </cell>
        </row>
        <row r="257">
          <cell r="A257" t="str">
            <v>CMRUCT22002</v>
          </cell>
        </row>
        <row r="258">
          <cell r="A258" t="str">
            <v>CMRUCT22126</v>
          </cell>
        </row>
        <row r="259">
          <cell r="A259" t="str">
            <v>CMRLPT23270</v>
          </cell>
        </row>
        <row r="260">
          <cell r="A260" t="str">
            <v>CMRUCT23320</v>
          </cell>
        </row>
        <row r="261">
          <cell r="A261" t="str">
            <v>CMRLPT23152</v>
          </cell>
        </row>
        <row r="262">
          <cell r="A262" t="str">
            <v>CMRUCT24065</v>
          </cell>
        </row>
        <row r="263">
          <cell r="A263" t="str">
            <v>CMRUCT21033</v>
          </cell>
        </row>
        <row r="264">
          <cell r="A264" t="str">
            <v>CMRUCT23008</v>
          </cell>
        </row>
        <row r="265">
          <cell r="A265" t="str">
            <v>CMRLPT24189</v>
          </cell>
        </row>
        <row r="266">
          <cell r="A266" t="str">
            <v>CMRUCT20155</v>
          </cell>
        </row>
        <row r="267">
          <cell r="A267" t="str">
            <v>CMRLPT23167</v>
          </cell>
        </row>
        <row r="268">
          <cell r="A268" t="str">
            <v>CMRLPT19226</v>
          </cell>
        </row>
        <row r="269">
          <cell r="A269" t="str">
            <v>CMRLPT20008</v>
          </cell>
        </row>
        <row r="270">
          <cell r="A270" t="str">
            <v>CMRLPT22131</v>
          </cell>
        </row>
        <row r="271">
          <cell r="A271" t="str">
            <v>CMRUCT23159</v>
          </cell>
        </row>
        <row r="272">
          <cell r="A272" t="str">
            <v>CMRLPT24135</v>
          </cell>
        </row>
        <row r="273">
          <cell r="A273" t="str">
            <v>CMRUCT24080</v>
          </cell>
        </row>
        <row r="274">
          <cell r="A274" t="str">
            <v>CMRUCT23064</v>
          </cell>
        </row>
        <row r="275">
          <cell r="A275" t="str">
            <v>CMRLPT23153</v>
          </cell>
        </row>
        <row r="276">
          <cell r="A276" t="str">
            <v>CMRUCT23124</v>
          </cell>
        </row>
        <row r="277">
          <cell r="A277" t="str">
            <v>CMRLPT20070</v>
          </cell>
        </row>
        <row r="278">
          <cell r="A278" t="str">
            <v>CMRLPT20046</v>
          </cell>
        </row>
        <row r="279">
          <cell r="A279" t="str">
            <v>CMRLPT21161</v>
          </cell>
        </row>
        <row r="280">
          <cell r="A280" t="str">
            <v>CMRLPT22009</v>
          </cell>
        </row>
        <row r="281">
          <cell r="A281" t="str">
            <v>CMRLPT22114</v>
          </cell>
        </row>
        <row r="282">
          <cell r="A282" t="str">
            <v>CMRLPT22043</v>
          </cell>
        </row>
        <row r="283">
          <cell r="A283" t="str">
            <v>cmruct22001</v>
          </cell>
        </row>
        <row r="284">
          <cell r="A284" t="str">
            <v>CMRLPT22125</v>
          </cell>
        </row>
        <row r="285">
          <cell r="A285" t="str">
            <v>CMRUCT21095</v>
          </cell>
        </row>
        <row r="286">
          <cell r="A286" t="str">
            <v>CMRUCT22140</v>
          </cell>
        </row>
        <row r="287">
          <cell r="A287" t="str">
            <v>YAOUBACK101</v>
          </cell>
        </row>
        <row r="288">
          <cell r="A288" t="str">
            <v>CMRUCT20084</v>
          </cell>
        </row>
        <row r="289">
          <cell r="A289" t="str">
            <v>CMRLPT21170</v>
          </cell>
        </row>
        <row r="290">
          <cell r="A290" t="str">
            <v>CMRLPT24103</v>
          </cell>
        </row>
        <row r="291">
          <cell r="A291" t="str">
            <v>CMRLPT23297</v>
          </cell>
        </row>
        <row r="292">
          <cell r="A292" t="str">
            <v>CMRLPT19288</v>
          </cell>
        </row>
        <row r="293">
          <cell r="A293" t="str">
            <v>CMRLPT19177</v>
          </cell>
        </row>
        <row r="294">
          <cell r="A294" t="str">
            <v>CMRUCT24122</v>
          </cell>
        </row>
        <row r="295">
          <cell r="A295" t="str">
            <v>CMRUCT20107</v>
          </cell>
        </row>
        <row r="296">
          <cell r="A296" t="str">
            <v>CMRLPT21130</v>
          </cell>
        </row>
        <row r="297">
          <cell r="A297" t="str">
            <v>CMRLPT24132</v>
          </cell>
        </row>
        <row r="298">
          <cell r="A298" t="str">
            <v>CMRLPT23166</v>
          </cell>
        </row>
        <row r="299">
          <cell r="A299" t="str">
            <v>CMRUCT23101</v>
          </cell>
        </row>
        <row r="300">
          <cell r="A300" t="str">
            <v>CMRUCT20068</v>
          </cell>
        </row>
        <row r="301">
          <cell r="A301" t="str">
            <v>NDOKPDDK101</v>
          </cell>
        </row>
        <row r="302">
          <cell r="A302" t="str">
            <v>messgxydecp</v>
          </cell>
        </row>
        <row r="303">
          <cell r="A303" t="str">
            <v>CMRLPT23289</v>
          </cell>
        </row>
        <row r="304">
          <cell r="A304" t="str">
            <v>CMRUCT23007</v>
          </cell>
        </row>
        <row r="305">
          <cell r="A305" t="str">
            <v>CMRUCT23195</v>
          </cell>
        </row>
        <row r="306">
          <cell r="A306" t="str">
            <v>CMRLPT21109</v>
          </cell>
        </row>
        <row r="307">
          <cell r="A307" t="str">
            <v>CMRUCT23149</v>
          </cell>
        </row>
        <row r="308">
          <cell r="A308" t="str">
            <v>CMRLPT19215</v>
          </cell>
        </row>
        <row r="309">
          <cell r="A309" t="str">
            <v>SABCSQRH101</v>
          </cell>
        </row>
        <row r="310">
          <cell r="A310" t="str">
            <v>CMRLPT20048</v>
          </cell>
        </row>
        <row r="311">
          <cell r="A311" t="str">
            <v>CMRLPT24031</v>
          </cell>
        </row>
        <row r="312">
          <cell r="A312" t="str">
            <v>CMRUCT23238</v>
          </cell>
        </row>
        <row r="313">
          <cell r="A313" t="str">
            <v>CMRLPT21114</v>
          </cell>
        </row>
        <row r="314">
          <cell r="A314" t="str">
            <v>SABCBPC103</v>
          </cell>
        </row>
        <row r="315">
          <cell r="A315" t="str">
            <v>CMRLPT23215</v>
          </cell>
        </row>
        <row r="316">
          <cell r="A316" t="str">
            <v>CMRUCT22078</v>
          </cell>
        </row>
        <row r="317">
          <cell r="A317" t="str">
            <v>CMRLPT23160</v>
          </cell>
        </row>
        <row r="318">
          <cell r="A318" t="str">
            <v>CMRUCT20102</v>
          </cell>
        </row>
        <row r="319">
          <cell r="A319" t="str">
            <v>CMRLPT20035</v>
          </cell>
        </row>
        <row r="320">
          <cell r="A320" t="str">
            <v>CMRLPT21060</v>
          </cell>
        </row>
        <row r="321">
          <cell r="A321" t="str">
            <v>CMRUCT22062</v>
          </cell>
        </row>
        <row r="322">
          <cell r="A322" t="str">
            <v>BALIDOMC003</v>
          </cell>
        </row>
        <row r="323">
          <cell r="A323" t="str">
            <v>CMRUCT22033</v>
          </cell>
        </row>
        <row r="324">
          <cell r="A324" t="str">
            <v>CMRLPT24019</v>
          </cell>
        </row>
        <row r="325">
          <cell r="A325" t="str">
            <v>CMRUCT19004</v>
          </cell>
        </row>
        <row r="326">
          <cell r="A326" t="str">
            <v>CMRUCT23256</v>
          </cell>
        </row>
        <row r="327">
          <cell r="A327" t="str">
            <v>CMRLPT20084</v>
          </cell>
        </row>
        <row r="328">
          <cell r="A328" t="str">
            <v>SABCDIMOB101</v>
          </cell>
        </row>
        <row r="329">
          <cell r="A329" t="str">
            <v>CMRLPT23290</v>
          </cell>
        </row>
        <row r="330">
          <cell r="A330" t="str">
            <v>CMRUCT24156</v>
          </cell>
        </row>
        <row r="331">
          <cell r="A331" t="str">
            <v>CMRLPT22046</v>
          </cell>
        </row>
        <row r="332">
          <cell r="A332" t="str">
            <v>CMRUCT22019</v>
          </cell>
        </row>
        <row r="333">
          <cell r="A333" t="str">
            <v>CMRLPT23074</v>
          </cell>
        </row>
        <row r="334">
          <cell r="A334" t="str">
            <v>CMRLPT22137</v>
          </cell>
        </row>
        <row r="335">
          <cell r="A335" t="str">
            <v>SABCASCO101</v>
          </cell>
        </row>
        <row r="336">
          <cell r="A336" t="str">
            <v>mesfiltkoum</v>
          </cell>
        </row>
        <row r="337">
          <cell r="A337" t="str">
            <v>CMRUCT23307</v>
          </cell>
        </row>
        <row r="338">
          <cell r="A338" t="str">
            <v>CMRUCT22036</v>
          </cell>
        </row>
        <row r="339">
          <cell r="A339" t="str">
            <v>CMRLPT21006</v>
          </cell>
        </row>
        <row r="340">
          <cell r="A340" t="str">
            <v>CMRUCT23294</v>
          </cell>
        </row>
        <row r="341">
          <cell r="A341" t="str">
            <v>CMRLPT24137</v>
          </cell>
        </row>
        <row r="342">
          <cell r="A342" t="str">
            <v>CMRLPT21145</v>
          </cell>
        </row>
        <row r="343">
          <cell r="A343" t="str">
            <v>CMRLPT21040</v>
          </cell>
        </row>
        <row r="344">
          <cell r="A344" t="str">
            <v>CMRUCT22082</v>
          </cell>
        </row>
        <row r="345">
          <cell r="A345" t="str">
            <v>CMRUCT23055</v>
          </cell>
        </row>
        <row r="346">
          <cell r="A346" t="str">
            <v>CMRUCT22054</v>
          </cell>
        </row>
        <row r="347">
          <cell r="A347" t="str">
            <v>CMRLPT22045</v>
          </cell>
        </row>
        <row r="348">
          <cell r="A348" t="str">
            <v>CMRLPT24173</v>
          </cell>
        </row>
        <row r="349">
          <cell r="A349" t="str">
            <v>CMRLPT24202</v>
          </cell>
        </row>
        <row r="350">
          <cell r="A350" t="str">
            <v>CMRLPT23149</v>
          </cell>
        </row>
        <row r="351">
          <cell r="A351" t="str">
            <v>CMRLPT23016</v>
          </cell>
        </row>
        <row r="352">
          <cell r="A352" t="str">
            <v>CMRUCT22147</v>
          </cell>
        </row>
        <row r="353">
          <cell r="A353" t="str">
            <v>CMRUCT22010</v>
          </cell>
        </row>
        <row r="354">
          <cell r="A354" t="str">
            <v>CMRLPT19265</v>
          </cell>
        </row>
        <row r="355">
          <cell r="A355" t="str">
            <v>CMRUCT24109</v>
          </cell>
        </row>
        <row r="356">
          <cell r="A356" t="str">
            <v>CMRLPT23129</v>
          </cell>
        </row>
        <row r="357">
          <cell r="A357" t="str">
            <v>CMRLPT19296</v>
          </cell>
        </row>
        <row r="358">
          <cell r="A358" t="str">
            <v>CMRLPT22044</v>
          </cell>
        </row>
        <row r="359">
          <cell r="A359" t="str">
            <v>CMRUCT19072</v>
          </cell>
        </row>
        <row r="360">
          <cell r="A360" t="str">
            <v>cmrlpt22197</v>
          </cell>
        </row>
        <row r="361">
          <cell r="A361" t="str">
            <v>CMRLPT19170</v>
          </cell>
        </row>
        <row r="362">
          <cell r="A362" t="str">
            <v>CMRUCT22139</v>
          </cell>
        </row>
        <row r="363">
          <cell r="A363" t="str">
            <v>CMRUCT22162</v>
          </cell>
        </row>
        <row r="364">
          <cell r="A364" t="str">
            <v>CMRLPT20071</v>
          </cell>
        </row>
        <row r="365">
          <cell r="A365" t="str">
            <v>CMRLPT24115</v>
          </cell>
        </row>
        <row r="366">
          <cell r="A366" t="str">
            <v>CMRUCT23009</v>
          </cell>
        </row>
        <row r="367">
          <cell r="A367" t="str">
            <v>cmruct23052</v>
          </cell>
        </row>
        <row r="368">
          <cell r="A368" t="str">
            <v>CMRUCT20119</v>
          </cell>
        </row>
        <row r="369">
          <cell r="A369" t="str">
            <v>CMRUCT21004</v>
          </cell>
        </row>
        <row r="370">
          <cell r="A370" t="str">
            <v>CMRUCT21084</v>
          </cell>
        </row>
        <row r="371">
          <cell r="A371" t="str">
            <v>CMRUCT23054</v>
          </cell>
        </row>
        <row r="372">
          <cell r="A372" t="str">
            <v>CMRUCT20042</v>
          </cell>
        </row>
        <row r="373">
          <cell r="A373" t="str">
            <v>GAROMOS101</v>
          </cell>
        </row>
        <row r="374">
          <cell r="A374" t="str">
            <v>CMRLPT19229</v>
          </cell>
        </row>
        <row r="375">
          <cell r="A375" t="str">
            <v>CMRUCT23020</v>
          </cell>
        </row>
        <row r="376">
          <cell r="A376" t="str">
            <v>CMRLPT21142</v>
          </cell>
        </row>
        <row r="377">
          <cell r="A377" t="str">
            <v>CMRLPT22179</v>
          </cell>
        </row>
        <row r="378">
          <cell r="A378" t="str">
            <v>CMRLPT24054</v>
          </cell>
        </row>
        <row r="379">
          <cell r="A379" t="str">
            <v>CMRUCT23089</v>
          </cell>
        </row>
        <row r="380">
          <cell r="A380" t="str">
            <v>CMRLPT20030</v>
          </cell>
        </row>
        <row r="381">
          <cell r="A381" t="str">
            <v>AKWAPDDK101</v>
          </cell>
        </row>
        <row r="382">
          <cell r="A382" t="str">
            <v>SABCWEB601</v>
          </cell>
        </row>
        <row r="383">
          <cell r="A383" t="str">
            <v>CMRLPT21144</v>
          </cell>
        </row>
        <row r="384">
          <cell r="A384" t="str">
            <v>CMRUCT22064</v>
          </cell>
        </row>
        <row r="385">
          <cell r="A385" t="str">
            <v>CMRLPT21074</v>
          </cell>
        </row>
        <row r="386">
          <cell r="A386" t="str">
            <v>CMRUCT21055</v>
          </cell>
        </row>
        <row r="387">
          <cell r="A387" t="str">
            <v>CMRUCT23018</v>
          </cell>
        </row>
        <row r="388">
          <cell r="A388" t="str">
            <v>CMRUCT24091</v>
          </cell>
        </row>
        <row r="389">
          <cell r="A389" t="str">
            <v>CMRUCT24059</v>
          </cell>
        </row>
        <row r="390">
          <cell r="A390" t="str">
            <v>SABCGEDO101</v>
          </cell>
        </row>
        <row r="391">
          <cell r="A391" t="str">
            <v>CMRUCT24038</v>
          </cell>
        </row>
        <row r="392">
          <cell r="A392" t="str">
            <v>CMRLPT19365</v>
          </cell>
        </row>
        <row r="393">
          <cell r="A393" t="str">
            <v>SABCCRM601</v>
          </cell>
        </row>
        <row r="394">
          <cell r="A394" t="str">
            <v>CMRUCT23066</v>
          </cell>
        </row>
        <row r="395">
          <cell r="A395" t="str">
            <v>CMRLPT19361</v>
          </cell>
        </row>
        <row r="396">
          <cell r="A396" t="str">
            <v>CMRUCT23167</v>
          </cell>
        </row>
        <row r="397">
          <cell r="A397" t="str">
            <v>CMRLPT22078</v>
          </cell>
        </row>
        <row r="398">
          <cell r="A398" t="str">
            <v>CMRLPT24016</v>
          </cell>
        </row>
        <row r="399">
          <cell r="A399" t="str">
            <v>CMRUCT24097</v>
          </cell>
        </row>
        <row r="400">
          <cell r="A400" t="str">
            <v>CMRLPT24001</v>
          </cell>
        </row>
        <row r="401">
          <cell r="A401" t="str">
            <v>SABCVPRX104</v>
          </cell>
        </row>
        <row r="402">
          <cell r="A402" t="str">
            <v>SEMCSHARG101</v>
          </cell>
        </row>
        <row r="403">
          <cell r="A403" t="str">
            <v>CMRLPT20020</v>
          </cell>
        </row>
        <row r="404">
          <cell r="A404" t="str">
            <v>CMRUCT23004</v>
          </cell>
        </row>
        <row r="405">
          <cell r="A405" t="str">
            <v>SABCSQCAIS101</v>
          </cell>
        </row>
        <row r="406">
          <cell r="A406" t="str">
            <v>CMRUCT19073</v>
          </cell>
        </row>
        <row r="407">
          <cell r="A407" t="str">
            <v>CMRUCT24017</v>
          </cell>
        </row>
        <row r="408">
          <cell r="A408" t="str">
            <v>CMRLPT19189</v>
          </cell>
        </row>
        <row r="409">
          <cell r="A409" t="str">
            <v>CMRUCT23164</v>
          </cell>
        </row>
        <row r="410">
          <cell r="A410" t="str">
            <v>CMRLPT19331</v>
          </cell>
        </row>
        <row r="411">
          <cell r="A411" t="str">
            <v>CMRUCT21128</v>
          </cell>
        </row>
        <row r="412">
          <cell r="A412" t="str">
            <v>CMRLPT19369</v>
          </cell>
        </row>
        <row r="413">
          <cell r="A413" t="str">
            <v>CMRLPT19004</v>
          </cell>
        </row>
        <row r="414">
          <cell r="A414" t="str">
            <v>CMRLPT24177</v>
          </cell>
        </row>
        <row r="415">
          <cell r="A415" t="str">
            <v>BALIGMAO001</v>
          </cell>
        </row>
        <row r="416">
          <cell r="A416" t="str">
            <v>CMRLPT23271</v>
          </cell>
        </row>
        <row r="417">
          <cell r="A417" t="str">
            <v>CMRLPT23309</v>
          </cell>
        </row>
        <row r="418">
          <cell r="A418" t="str">
            <v>CMRUCT19151</v>
          </cell>
        </row>
        <row r="419">
          <cell r="A419" t="str">
            <v>CMRUCT21026</v>
          </cell>
        </row>
        <row r="420">
          <cell r="A420" t="str">
            <v>CMRLPT22051</v>
          </cell>
        </row>
        <row r="421">
          <cell r="A421" t="str">
            <v>CMRUCT24015</v>
          </cell>
        </row>
        <row r="422">
          <cell r="A422" t="str">
            <v>CMRLPT22021</v>
          </cell>
        </row>
        <row r="423">
          <cell r="A423" t="str">
            <v>CMRUCT20015</v>
          </cell>
        </row>
        <row r="424">
          <cell r="A424" t="str">
            <v>CMRUCT20170</v>
          </cell>
        </row>
        <row r="425">
          <cell r="A425" t="str">
            <v>CMRUCT24110</v>
          </cell>
        </row>
        <row r="426">
          <cell r="A426" t="str">
            <v>CMRLPT24087</v>
          </cell>
        </row>
        <row r="427">
          <cell r="A427" t="str">
            <v>CMRUCT22051</v>
          </cell>
        </row>
        <row r="428">
          <cell r="A428" t="str">
            <v>CMRUCT23037</v>
          </cell>
        </row>
        <row r="429">
          <cell r="A429" t="str">
            <v>CMRUCT21008</v>
          </cell>
        </row>
        <row r="430">
          <cell r="A430" t="str">
            <v>SABCELO101</v>
          </cell>
        </row>
        <row r="431">
          <cell r="A431" t="str">
            <v>messgxtcyde</v>
          </cell>
        </row>
        <row r="432">
          <cell r="A432" t="str">
            <v>CMRUCT23136</v>
          </cell>
        </row>
        <row r="433">
          <cell r="A433" t="str">
            <v>SABCPDDK101</v>
          </cell>
        </row>
        <row r="434">
          <cell r="A434" t="str">
            <v>messgxndok</v>
          </cell>
        </row>
        <row r="435">
          <cell r="A435" t="str">
            <v>CMRLPT20072</v>
          </cell>
        </row>
        <row r="436">
          <cell r="A436" t="str">
            <v>SABCBO102</v>
          </cell>
        </row>
        <row r="437">
          <cell r="A437" t="str">
            <v>CMRLPT23005</v>
          </cell>
        </row>
        <row r="438">
          <cell r="A438" t="str">
            <v>CMRUCT19113</v>
          </cell>
        </row>
        <row r="439">
          <cell r="A439" t="str">
            <v>SABCVPRX105</v>
          </cell>
        </row>
        <row r="440">
          <cell r="A440" t="str">
            <v>CMRUCT23014</v>
          </cell>
        </row>
        <row r="441">
          <cell r="A441" t="str">
            <v>CMRUCT19130</v>
          </cell>
        </row>
        <row r="442">
          <cell r="A442" t="str">
            <v>CMRLPT19157</v>
          </cell>
        </row>
        <row r="443">
          <cell r="A443" t="str">
            <v>CMRLPT23249</v>
          </cell>
        </row>
        <row r="444">
          <cell r="A444" t="str">
            <v>CMRLPT23107</v>
          </cell>
        </row>
        <row r="445">
          <cell r="A445" t="str">
            <v>CMRUCT22145</v>
          </cell>
        </row>
        <row r="446">
          <cell r="A446" t="str">
            <v>CMRUCT20033</v>
          </cell>
        </row>
        <row r="447">
          <cell r="A447" t="str">
            <v>CMRUCT20014</v>
          </cell>
        </row>
        <row r="448">
          <cell r="A448" t="str">
            <v>CMRLPT21004</v>
          </cell>
        </row>
        <row r="449">
          <cell r="A449" t="str">
            <v>CMRLPT22099</v>
          </cell>
        </row>
        <row r="450">
          <cell r="A450" t="str">
            <v>CMRUCT23067</v>
          </cell>
        </row>
        <row r="451">
          <cell r="A451" t="str">
            <v>CMRUCT22049</v>
          </cell>
        </row>
        <row r="452">
          <cell r="A452" t="str">
            <v>CMRLPT23193</v>
          </cell>
        </row>
        <row r="453">
          <cell r="A453" t="str">
            <v>CMRUCT24107</v>
          </cell>
        </row>
        <row r="454">
          <cell r="A454" t="str">
            <v>CMRUCT19224</v>
          </cell>
        </row>
        <row r="455">
          <cell r="A455" t="str">
            <v>CMRUCT20050</v>
          </cell>
        </row>
        <row r="456">
          <cell r="A456" t="str">
            <v>CMRUCT22006</v>
          </cell>
        </row>
        <row r="457">
          <cell r="A457" t="str">
            <v>CMRUCT23163</v>
          </cell>
        </row>
        <row r="458">
          <cell r="A458" t="str">
            <v>CMRUCT23111</v>
          </cell>
        </row>
        <row r="459">
          <cell r="A459" t="str">
            <v>CMRLPT23098</v>
          </cell>
        </row>
        <row r="460">
          <cell r="A460" t="str">
            <v>CMRLPT23277</v>
          </cell>
        </row>
        <row r="461">
          <cell r="A461" t="str">
            <v>CMRUCT24011</v>
          </cell>
        </row>
        <row r="462">
          <cell r="A462" t="str">
            <v>CMRLPT23039</v>
          </cell>
        </row>
        <row r="463">
          <cell r="A463" t="str">
            <v>SIACMOS101</v>
          </cell>
        </row>
        <row r="464">
          <cell r="A464" t="str">
            <v>CMRUCT22056</v>
          </cell>
        </row>
        <row r="465">
          <cell r="A465" t="str">
            <v>SABCMEC202</v>
          </cell>
        </row>
        <row r="466">
          <cell r="A466" t="str">
            <v>CMRLPT23211</v>
          </cell>
        </row>
        <row r="467">
          <cell r="A467" t="str">
            <v>CMRLPT22167</v>
          </cell>
        </row>
        <row r="468">
          <cell r="A468" t="str">
            <v>CMRLPT22065</v>
          </cell>
        </row>
        <row r="469">
          <cell r="A469" t="str">
            <v>CMRLPT20011</v>
          </cell>
        </row>
        <row r="470">
          <cell r="A470" t="str">
            <v>CMRUCT20126</v>
          </cell>
        </row>
        <row r="471">
          <cell r="A471" t="str">
            <v>CMRUCT21039</v>
          </cell>
        </row>
        <row r="472">
          <cell r="A472" t="str">
            <v>CMRUCT23038</v>
          </cell>
        </row>
        <row r="473">
          <cell r="A473" t="str">
            <v>CMRUCT20070</v>
          </cell>
        </row>
        <row r="474">
          <cell r="A474" t="str">
            <v>CMRUCT24193</v>
          </cell>
        </row>
        <row r="475">
          <cell r="A475" t="str">
            <v>SABCDIMO101</v>
          </cell>
        </row>
        <row r="476">
          <cell r="A476" t="str">
            <v>CMRLPT19248</v>
          </cell>
        </row>
        <row r="477">
          <cell r="A477" t="str">
            <v>CMRLPT20118</v>
          </cell>
        </row>
        <row r="478">
          <cell r="A478" t="str">
            <v>CMRLPT22159</v>
          </cell>
        </row>
        <row r="479">
          <cell r="A479" t="str">
            <v>CMRUCT23171</v>
          </cell>
        </row>
        <row r="480">
          <cell r="A480" t="str">
            <v>CMRUCT23192</v>
          </cell>
        </row>
        <row r="481">
          <cell r="A481" t="str">
            <v>SABCDIMOBI101</v>
          </cell>
        </row>
        <row r="482">
          <cell r="A482" t="str">
            <v>CMRLPT19191</v>
          </cell>
        </row>
        <row r="483">
          <cell r="A483" t="str">
            <v>CMRUCT19202</v>
          </cell>
        </row>
        <row r="484">
          <cell r="A484" t="str">
            <v>CMRLPT20108</v>
          </cell>
        </row>
        <row r="485">
          <cell r="A485" t="str">
            <v>CMRLPT20024</v>
          </cell>
        </row>
        <row r="486">
          <cell r="A486" t="str">
            <v>CMRLPT21041</v>
          </cell>
        </row>
        <row r="487">
          <cell r="A487" t="str">
            <v>BALIGLPI005</v>
          </cell>
        </row>
        <row r="488">
          <cell r="A488" t="str">
            <v>CMRUCT20016</v>
          </cell>
        </row>
        <row r="489">
          <cell r="A489" t="str">
            <v>CMRUCT21094</v>
          </cell>
        </row>
        <row r="490">
          <cell r="A490" t="str">
            <v>CMRLPT22103</v>
          </cell>
        </row>
        <row r="491">
          <cell r="A491" t="str">
            <v>CMRLPT22030</v>
          </cell>
        </row>
        <row r="492">
          <cell r="A492" t="str">
            <v>CMRLPT19200</v>
          </cell>
        </row>
        <row r="493">
          <cell r="A493" t="str">
            <v>CMRLPT19188</v>
          </cell>
        </row>
        <row r="494">
          <cell r="A494" t="str">
            <v>CMRLPT23261</v>
          </cell>
        </row>
        <row r="495">
          <cell r="A495" t="str">
            <v>CMRLPT21158</v>
          </cell>
        </row>
        <row r="496">
          <cell r="A496" t="str">
            <v>CMRLPT24021</v>
          </cell>
        </row>
        <row r="497">
          <cell r="A497" t="str">
            <v>CMRLPT22091</v>
          </cell>
        </row>
        <row r="498">
          <cell r="A498" t="str">
            <v>CMRLPT23230</v>
          </cell>
        </row>
        <row r="499">
          <cell r="A499" t="str">
            <v>CMRLPT21031</v>
          </cell>
        </row>
        <row r="500">
          <cell r="A500" t="str">
            <v>CMRUCT24083</v>
          </cell>
        </row>
        <row r="501">
          <cell r="A501" t="str">
            <v>CMRUCT24027</v>
          </cell>
        </row>
        <row r="502">
          <cell r="A502" t="str">
            <v>CMRUCT23241</v>
          </cell>
        </row>
        <row r="503">
          <cell r="A503" t="str">
            <v>CMRLPT23110</v>
          </cell>
        </row>
        <row r="504">
          <cell r="A504" t="str">
            <v>BALILIMS003</v>
          </cell>
        </row>
        <row r="505">
          <cell r="A505" t="str">
            <v>CMRLPT22176</v>
          </cell>
        </row>
        <row r="506">
          <cell r="A506" t="str">
            <v>OLEMPDDK101</v>
          </cell>
        </row>
        <row r="507">
          <cell r="A507" t="str">
            <v>SABCBIOM102</v>
          </cell>
        </row>
        <row r="508">
          <cell r="A508" t="str">
            <v>mescondbaf</v>
          </cell>
        </row>
        <row r="509">
          <cell r="A509" t="str">
            <v>CMRUCT24047</v>
          </cell>
        </row>
        <row r="510">
          <cell r="A510" t="str">
            <v>SABCDIMO100</v>
          </cell>
        </row>
        <row r="511">
          <cell r="A511" t="str">
            <v>SIACDOMC002</v>
          </cell>
        </row>
        <row r="512">
          <cell r="A512" t="str">
            <v>CMRUCT22097</v>
          </cell>
        </row>
        <row r="513">
          <cell r="A513" t="str">
            <v>CMRUCT21003</v>
          </cell>
        </row>
        <row r="514">
          <cell r="A514" t="str">
            <v>CMRLPT22138</v>
          </cell>
        </row>
        <row r="515">
          <cell r="A515" t="str">
            <v>CMRUCT23250</v>
          </cell>
        </row>
        <row r="516">
          <cell r="A516" t="str">
            <v>CMRLPT23300</v>
          </cell>
        </row>
        <row r="517">
          <cell r="A517" t="str">
            <v>CMRLPT22042</v>
          </cell>
        </row>
        <row r="518">
          <cell r="A518" t="str">
            <v>CMRLPT23083</v>
          </cell>
        </row>
        <row r="519">
          <cell r="A519" t="str">
            <v>CMRLPT22087</v>
          </cell>
        </row>
        <row r="520">
          <cell r="A520" t="str">
            <v>CMRUCT21129</v>
          </cell>
        </row>
        <row r="521">
          <cell r="A521" t="str">
            <v>CMRLPT24166</v>
          </cell>
        </row>
        <row r="522">
          <cell r="A522" t="str">
            <v>CMRUCT22017</v>
          </cell>
        </row>
        <row r="523">
          <cell r="A523" t="str">
            <v>CMRUCT20173</v>
          </cell>
        </row>
        <row r="524">
          <cell r="A524" t="str">
            <v>CMRUCT21092</v>
          </cell>
        </row>
        <row r="525">
          <cell r="A525" t="str">
            <v>CMRUCT20053</v>
          </cell>
        </row>
        <row r="526">
          <cell r="A526" t="str">
            <v>SABCVPRX101</v>
          </cell>
        </row>
        <row r="527">
          <cell r="A527" t="str">
            <v>CMRUCT22124</v>
          </cell>
        </row>
        <row r="528">
          <cell r="A528" t="str">
            <v>CMRLPT22085</v>
          </cell>
        </row>
        <row r="529">
          <cell r="A529" t="str">
            <v>CMRUCT24077</v>
          </cell>
        </row>
        <row r="530">
          <cell r="A530" t="str">
            <v>CMRUCT21127</v>
          </cell>
        </row>
        <row r="531">
          <cell r="A531" t="str">
            <v>CMRLPT23118</v>
          </cell>
        </row>
        <row r="532">
          <cell r="A532" t="str">
            <v>CMRUCT23090</v>
          </cell>
        </row>
        <row r="533">
          <cell r="A533" t="str">
            <v>CMRLPT23010</v>
          </cell>
        </row>
        <row r="534">
          <cell r="A534" t="str">
            <v>CMRUCT23231</v>
          </cell>
        </row>
        <row r="535">
          <cell r="A535" t="str">
            <v>CMRUCT20037</v>
          </cell>
        </row>
        <row r="536">
          <cell r="A536" t="str">
            <v>CMRUCT21125</v>
          </cell>
        </row>
        <row r="537">
          <cell r="A537" t="str">
            <v>CMRLPT24090</v>
          </cell>
        </row>
        <row r="538">
          <cell r="A538" t="str">
            <v>CMRLPT22071</v>
          </cell>
        </row>
        <row r="539">
          <cell r="A539" t="str">
            <v>CMRUCT19128</v>
          </cell>
        </row>
        <row r="540">
          <cell r="A540" t="str">
            <v>CMRLPT23033</v>
          </cell>
        </row>
        <row r="541">
          <cell r="A541" t="str">
            <v>CMRUCT22113</v>
          </cell>
        </row>
        <row r="542">
          <cell r="A542" t="str">
            <v>CMRLPT24148</v>
          </cell>
        </row>
        <row r="543">
          <cell r="A543" t="str">
            <v>CMRUCT23046</v>
          </cell>
        </row>
        <row r="544">
          <cell r="A544" t="str">
            <v>CMRLPT22113</v>
          </cell>
        </row>
        <row r="545">
          <cell r="A545" t="str">
            <v>CMRUCT21054</v>
          </cell>
        </row>
        <row r="546">
          <cell r="A546" t="str">
            <v>CMRUCT19003</v>
          </cell>
        </row>
        <row r="547">
          <cell r="A547" t="str">
            <v>SABCDHCP101</v>
          </cell>
        </row>
        <row r="548">
          <cell r="A548" t="str">
            <v>CMRUCT19142</v>
          </cell>
        </row>
        <row r="549">
          <cell r="A549" t="str">
            <v>CMRUCT22101</v>
          </cell>
        </row>
        <row r="550">
          <cell r="A550" t="str">
            <v>CMRLPT23102</v>
          </cell>
        </row>
        <row r="551">
          <cell r="A551" t="str">
            <v>YAOUDOMC002</v>
          </cell>
        </row>
        <row r="552">
          <cell r="A552" t="str">
            <v>CMRLPT19163</v>
          </cell>
        </row>
        <row r="553">
          <cell r="A553" t="str">
            <v>BALILIMS401</v>
          </cell>
        </row>
        <row r="554">
          <cell r="A554" t="str">
            <v>CMRUCT24076</v>
          </cell>
        </row>
        <row r="555">
          <cell r="A555" t="str">
            <v>CMRLPT22002</v>
          </cell>
        </row>
        <row r="556">
          <cell r="A556" t="str">
            <v>CMRUCT23318</v>
          </cell>
        </row>
        <row r="557">
          <cell r="A557" t="str">
            <v>YAOUPCUT001</v>
          </cell>
        </row>
        <row r="558">
          <cell r="A558" t="str">
            <v>CMRLPT24065</v>
          </cell>
        </row>
        <row r="559">
          <cell r="A559" t="str">
            <v>CMRUCT20072</v>
          </cell>
        </row>
        <row r="560">
          <cell r="A560" t="str">
            <v>CMRLPT23138</v>
          </cell>
        </row>
        <row r="561">
          <cell r="A561" t="str">
            <v>SABCDIMO110</v>
          </cell>
        </row>
        <row r="562">
          <cell r="A562" t="str">
            <v>CMRUCT23106</v>
          </cell>
        </row>
        <row r="563">
          <cell r="A563" t="str">
            <v>CMRLPT23011</v>
          </cell>
        </row>
        <row r="564">
          <cell r="A564" t="str">
            <v>CMRUCT19093</v>
          </cell>
        </row>
        <row r="565">
          <cell r="A565" t="str">
            <v>CMRLPT24121</v>
          </cell>
        </row>
        <row r="566">
          <cell r="A566" t="str">
            <v>CMRUCT23153</v>
          </cell>
        </row>
        <row r="567">
          <cell r="A567" t="str">
            <v>CMRUCT23049</v>
          </cell>
        </row>
        <row r="568">
          <cell r="A568" t="str">
            <v>CMRLPT21164</v>
          </cell>
        </row>
        <row r="569">
          <cell r="A569" t="str">
            <v>CMRLPT19325</v>
          </cell>
        </row>
        <row r="570">
          <cell r="A570" t="str">
            <v>CMRLPT24029</v>
          </cell>
        </row>
        <row r="571">
          <cell r="A571" t="str">
            <v>CMRLPT19181</v>
          </cell>
        </row>
        <row r="572">
          <cell r="A572" t="str">
            <v>CMRUCT23230</v>
          </cell>
        </row>
        <row r="573">
          <cell r="A573" t="str">
            <v>CMRUCT22059</v>
          </cell>
        </row>
        <row r="574">
          <cell r="A574" t="str">
            <v>CMRLPT20082</v>
          </cell>
        </row>
        <row r="575">
          <cell r="A575" t="str">
            <v>SABCVPRX103</v>
          </cell>
        </row>
        <row r="576">
          <cell r="A576" t="str">
            <v>CMRLPT19230</v>
          </cell>
        </row>
        <row r="577">
          <cell r="A577" t="str">
            <v>SABCCONSO101</v>
          </cell>
        </row>
        <row r="578">
          <cell r="A578" t="str">
            <v>CMRUCT22149</v>
          </cell>
        </row>
        <row r="579">
          <cell r="A579" t="str">
            <v>CMRUCT22043</v>
          </cell>
        </row>
        <row r="580">
          <cell r="A580" t="str">
            <v>CMRUCT19247</v>
          </cell>
        </row>
        <row r="581">
          <cell r="A581" t="str">
            <v>SABCWEB101</v>
          </cell>
        </row>
        <row r="582">
          <cell r="A582" t="str">
            <v>CMRLPT23020</v>
          </cell>
        </row>
        <row r="583">
          <cell r="A583" t="str">
            <v>CMRUCT24009</v>
          </cell>
        </row>
        <row r="584">
          <cell r="A584" t="str">
            <v>BONAMOS101</v>
          </cell>
        </row>
        <row r="585">
          <cell r="A585" t="str">
            <v>YAOUBI101</v>
          </cell>
        </row>
        <row r="586">
          <cell r="A586" t="str">
            <v>CMRLPT22077</v>
          </cell>
        </row>
        <row r="587">
          <cell r="A587" t="str">
            <v>CMRLPT23212</v>
          </cell>
        </row>
        <row r="588">
          <cell r="A588" t="str">
            <v>CMRLPT21018</v>
          </cell>
        </row>
        <row r="589">
          <cell r="A589" t="str">
            <v>CMRLPT20033</v>
          </cell>
        </row>
        <row r="590">
          <cell r="A590" t="str">
            <v>CMRLPT23021</v>
          </cell>
        </row>
        <row r="591">
          <cell r="A591" t="str">
            <v>CMRLPT23075</v>
          </cell>
        </row>
        <row r="592">
          <cell r="A592" t="str">
            <v>CMRUCT19246</v>
          </cell>
        </row>
        <row r="593">
          <cell r="A593" t="str">
            <v>CMRLPT20027</v>
          </cell>
        </row>
        <row r="594">
          <cell r="A594" t="str">
            <v>CMRLPT24136</v>
          </cell>
        </row>
        <row r="595">
          <cell r="A595" t="str">
            <v>cmruct23043</v>
          </cell>
        </row>
        <row r="596">
          <cell r="A596" t="str">
            <v>CMRLPT21156</v>
          </cell>
        </row>
        <row r="597">
          <cell r="A597" t="str">
            <v>CMRLPT22206</v>
          </cell>
        </row>
        <row r="598">
          <cell r="A598" t="str">
            <v>CMRUCT24153</v>
          </cell>
        </row>
        <row r="599">
          <cell r="A599" t="str">
            <v>CMRLPT24082</v>
          </cell>
        </row>
        <row r="600">
          <cell r="A600" t="str">
            <v>CMRUCT21049</v>
          </cell>
        </row>
        <row r="601">
          <cell r="A601" t="str">
            <v>CMRLPT22149</v>
          </cell>
        </row>
        <row r="602">
          <cell r="A602" t="str">
            <v>CMRLPT20009</v>
          </cell>
        </row>
        <row r="603">
          <cell r="A603" t="str">
            <v>CMRLPT22174</v>
          </cell>
        </row>
        <row r="604">
          <cell r="A604" t="str">
            <v>CMRLPT22004</v>
          </cell>
        </row>
        <row r="605">
          <cell r="A605" t="str">
            <v>SABCDIMO102</v>
          </cell>
        </row>
        <row r="606">
          <cell r="A606" t="str">
            <v>CMRUCT20149</v>
          </cell>
        </row>
        <row r="607">
          <cell r="A607" t="str">
            <v>CMRLPT22015</v>
          </cell>
        </row>
        <row r="608">
          <cell r="A608" t="str">
            <v>CMRLPT21118</v>
          </cell>
        </row>
        <row r="609">
          <cell r="A609" t="str">
            <v>SABCTSE101</v>
          </cell>
        </row>
        <row r="610">
          <cell r="A610" t="str">
            <v>CMRUCT21112</v>
          </cell>
        </row>
        <row r="611">
          <cell r="A611" t="str">
            <v>CMRLPT21166</v>
          </cell>
        </row>
        <row r="612">
          <cell r="A612" t="str">
            <v>CMRLPT19212</v>
          </cell>
        </row>
        <row r="613">
          <cell r="A613" t="str">
            <v>CMRLPT19069</v>
          </cell>
        </row>
        <row r="614">
          <cell r="A614" t="str">
            <v>CMRUCT20055</v>
          </cell>
        </row>
        <row r="615">
          <cell r="A615" t="str">
            <v>CMRUCT19076</v>
          </cell>
        </row>
        <row r="616">
          <cell r="A616" t="str">
            <v>CMRLPT21076</v>
          </cell>
        </row>
        <row r="617">
          <cell r="A617" t="str">
            <v>BALIDOMC004</v>
          </cell>
        </row>
        <row r="618">
          <cell r="A618" t="str">
            <v>SABCGEDO201</v>
          </cell>
        </row>
        <row r="619">
          <cell r="A619" t="str">
            <v>CMRLPT23275</v>
          </cell>
        </row>
        <row r="620">
          <cell r="A620" t="str">
            <v>CMRUCT20123</v>
          </cell>
        </row>
        <row r="621">
          <cell r="A621" t="str">
            <v>CMRLPT24003</v>
          </cell>
        </row>
        <row r="622">
          <cell r="A622" t="str">
            <v>CMRUCT20168</v>
          </cell>
        </row>
        <row r="623">
          <cell r="A623" t="str">
            <v>CMRLPT20080</v>
          </cell>
        </row>
        <row r="624">
          <cell r="A624" t="str">
            <v>CMRUCT21101</v>
          </cell>
        </row>
        <row r="625">
          <cell r="A625" t="str">
            <v>CMRLPT21053</v>
          </cell>
        </row>
        <row r="626">
          <cell r="A626" t="str">
            <v>CMRUCT22075</v>
          </cell>
        </row>
        <row r="627">
          <cell r="A627" t="str">
            <v>CMRUCT20092</v>
          </cell>
        </row>
        <row r="628">
          <cell r="A628" t="str">
            <v>CMRLPT21115</v>
          </cell>
        </row>
        <row r="629">
          <cell r="A629" t="str">
            <v>OMBEPDDK101</v>
          </cell>
        </row>
        <row r="630">
          <cell r="A630" t="str">
            <v>CMRUCT22080</v>
          </cell>
        </row>
        <row r="631">
          <cell r="A631" t="str">
            <v>CMRLPT24093</v>
          </cell>
        </row>
        <row r="632">
          <cell r="A632" t="str">
            <v>CMRUCT20049</v>
          </cell>
        </row>
        <row r="633">
          <cell r="A633" t="str">
            <v>CMRUCT24062</v>
          </cell>
        </row>
        <row r="634">
          <cell r="A634" t="str">
            <v>SABCBI201</v>
          </cell>
        </row>
        <row r="635">
          <cell r="A635" t="str">
            <v>CMRUCT21036</v>
          </cell>
        </row>
        <row r="636">
          <cell r="A636" t="str">
            <v>CMRUCT20073</v>
          </cell>
        </row>
        <row r="637">
          <cell r="A637" t="str">
            <v>SABCBO101</v>
          </cell>
        </row>
        <row r="638">
          <cell r="A638" t="str">
            <v>BALIDOMC002</v>
          </cell>
        </row>
        <row r="639">
          <cell r="A639" t="str">
            <v>CMRUCT22107</v>
          </cell>
        </row>
        <row r="640">
          <cell r="A640" t="str">
            <v>CMRLPT19356</v>
          </cell>
        </row>
        <row r="641">
          <cell r="A641" t="str">
            <v>CMRLPT22178</v>
          </cell>
        </row>
        <row r="642">
          <cell r="A642" t="str">
            <v>SOCAMSQL101</v>
          </cell>
        </row>
        <row r="643">
          <cell r="A643" t="str">
            <v>CMRUCT20030</v>
          </cell>
        </row>
        <row r="644">
          <cell r="A644" t="str">
            <v>CMRUCT21042</v>
          </cell>
        </row>
        <row r="645">
          <cell r="A645" t="str">
            <v>CMRLPT21133</v>
          </cell>
        </row>
        <row r="646">
          <cell r="A646" t="str">
            <v>CMRLPT24023</v>
          </cell>
        </row>
        <row r="647">
          <cell r="A647" t="str">
            <v>CMRUCT23011</v>
          </cell>
        </row>
        <row r="648">
          <cell r="A648" t="str">
            <v>CMRUCT19163</v>
          </cell>
        </row>
        <row r="649">
          <cell r="A649" t="str">
            <v>CMRLPT22162</v>
          </cell>
        </row>
        <row r="650">
          <cell r="A650" t="str">
            <v>CMRUCT24061</v>
          </cell>
        </row>
        <row r="651">
          <cell r="A651" t="str">
            <v>CMRUCT23108</v>
          </cell>
        </row>
        <row r="652">
          <cell r="A652" t="str">
            <v>CMRUCT23057</v>
          </cell>
        </row>
        <row r="653">
          <cell r="A653" t="str">
            <v>CMRUCT19108</v>
          </cell>
        </row>
        <row r="654">
          <cell r="A654" t="str">
            <v>CMRUCT23141</v>
          </cell>
        </row>
        <row r="655">
          <cell r="A655" t="str">
            <v>CMRLPT23150</v>
          </cell>
        </row>
        <row r="656">
          <cell r="A656" t="str">
            <v>CMRLPT20121</v>
          </cell>
        </row>
        <row r="657">
          <cell r="A657" t="str">
            <v>CMRUCT24090</v>
          </cell>
        </row>
        <row r="658">
          <cell r="A658" t="str">
            <v>CMRUCT23314</v>
          </cell>
        </row>
        <row r="659">
          <cell r="A659" t="str">
            <v>CMRLPT23094</v>
          </cell>
        </row>
        <row r="660">
          <cell r="A660" t="str">
            <v>YAOUVPRX102</v>
          </cell>
        </row>
        <row r="661">
          <cell r="A661" t="str">
            <v>CMRLPT22057</v>
          </cell>
        </row>
        <row r="662">
          <cell r="A662" t="str">
            <v>CMRLPT22115</v>
          </cell>
        </row>
        <row r="663">
          <cell r="A663" t="str">
            <v>CMRLPT24018</v>
          </cell>
        </row>
        <row r="664">
          <cell r="A664" t="str">
            <v>CMRLPT22084</v>
          </cell>
        </row>
        <row r="665">
          <cell r="A665" t="str">
            <v>CMRLPT24006</v>
          </cell>
        </row>
        <row r="666">
          <cell r="A666" t="str">
            <v>CMRLPT22024</v>
          </cell>
        </row>
        <row r="667">
          <cell r="A667" t="str">
            <v>CMRUCT21078</v>
          </cell>
        </row>
        <row r="668">
          <cell r="A668" t="str">
            <v>CMRLPT21096</v>
          </cell>
        </row>
        <row r="669">
          <cell r="A669" t="str">
            <v>CMRLPT23097</v>
          </cell>
        </row>
        <row r="670">
          <cell r="A670" t="str">
            <v>CMRUCT23225</v>
          </cell>
        </row>
        <row r="671">
          <cell r="A671" t="str">
            <v>CMRLPT19239</v>
          </cell>
        </row>
        <row r="672">
          <cell r="A672" t="str">
            <v>CMRLPT23238</v>
          </cell>
        </row>
        <row r="673">
          <cell r="A673" t="str">
            <v>CMRLPT23264</v>
          </cell>
        </row>
        <row r="674">
          <cell r="A674" t="str">
            <v>SABCISO103</v>
          </cell>
        </row>
        <row r="675">
          <cell r="A675" t="str">
            <v>CMRLPT19236</v>
          </cell>
        </row>
        <row r="676">
          <cell r="A676" t="str">
            <v>CMRUCT19139</v>
          </cell>
        </row>
        <row r="677">
          <cell r="A677" t="str">
            <v>CMRLPT20064</v>
          </cell>
        </row>
        <row r="678">
          <cell r="A678" t="str">
            <v>CMRUCT21107</v>
          </cell>
        </row>
        <row r="679">
          <cell r="A679" t="str">
            <v>CMRLPT23040</v>
          </cell>
        </row>
        <row r="680">
          <cell r="A680" t="str">
            <v>CMRLPT24075</v>
          </cell>
        </row>
        <row r="681">
          <cell r="A681" t="str">
            <v>CMRLPT24022</v>
          </cell>
        </row>
        <row r="682">
          <cell r="A682" t="str">
            <v>CMRLPT23312</v>
          </cell>
        </row>
        <row r="683">
          <cell r="A683" t="str">
            <v>CMRLPT23158</v>
          </cell>
        </row>
        <row r="684">
          <cell r="A684" t="str">
            <v>CMRLPT22049</v>
          </cell>
        </row>
        <row r="685">
          <cell r="A685" t="str">
            <v>CMRUCT21046</v>
          </cell>
        </row>
        <row r="686">
          <cell r="A686" t="str">
            <v>CMRLPT23296</v>
          </cell>
        </row>
        <row r="687">
          <cell r="A687" t="str">
            <v>CMRUCT23058</v>
          </cell>
        </row>
        <row r="688">
          <cell r="A688" t="str">
            <v>CMRLPT20074</v>
          </cell>
        </row>
        <row r="689">
          <cell r="A689" t="str">
            <v>CMRLPT22181</v>
          </cell>
        </row>
        <row r="690">
          <cell r="A690" t="str">
            <v>SABCKPI103</v>
          </cell>
        </row>
        <row r="691">
          <cell r="A691" t="str">
            <v>CMRLPT23125</v>
          </cell>
        </row>
        <row r="692">
          <cell r="A692" t="str">
            <v>CMRUCT24071</v>
          </cell>
        </row>
        <row r="693">
          <cell r="A693" t="str">
            <v>CMRLPT24203</v>
          </cell>
        </row>
        <row r="694">
          <cell r="A694" t="str">
            <v>CMRUCT22127</v>
          </cell>
        </row>
        <row r="695">
          <cell r="A695" t="str">
            <v>CMRLPT22036</v>
          </cell>
        </row>
        <row r="696">
          <cell r="A696" t="str">
            <v>CMRUCT21051</v>
          </cell>
        </row>
        <row r="697">
          <cell r="A697" t="str">
            <v>CMRUCT22030</v>
          </cell>
        </row>
        <row r="698">
          <cell r="A698" t="str">
            <v>CMRUCT23301</v>
          </cell>
        </row>
        <row r="699">
          <cell r="A699" t="str">
            <v>CMRLPT23203</v>
          </cell>
        </row>
        <row r="700">
          <cell r="A700" t="str">
            <v>CMRUCT24102</v>
          </cell>
        </row>
        <row r="701">
          <cell r="A701" t="str">
            <v>CMRUCT19169</v>
          </cell>
        </row>
        <row r="702">
          <cell r="A702" t="str">
            <v>CMRLPT21123</v>
          </cell>
        </row>
        <row r="703">
          <cell r="A703" t="str">
            <v>CMRUCT20081</v>
          </cell>
        </row>
        <row r="704">
          <cell r="A704" t="str">
            <v>mescondyde</v>
          </cell>
        </row>
        <row r="705">
          <cell r="A705" t="str">
            <v>CMRLPT23072</v>
          </cell>
        </row>
        <row r="706">
          <cell r="A706" t="str">
            <v>CMRUCT23203</v>
          </cell>
        </row>
        <row r="707">
          <cell r="A707" t="str">
            <v>CMRUCT20063</v>
          </cell>
        </row>
        <row r="708">
          <cell r="A708" t="str">
            <v>CMRLPT19351</v>
          </cell>
        </row>
        <row r="709">
          <cell r="A709" t="str">
            <v>CMRLPT22019</v>
          </cell>
        </row>
        <row r="710">
          <cell r="A710" t="str">
            <v>CMRLPT23123</v>
          </cell>
        </row>
        <row r="711">
          <cell r="A711" t="str">
            <v>CMRLPT23085</v>
          </cell>
        </row>
        <row r="712">
          <cell r="A712" t="str">
            <v>BAFOUSIN003</v>
          </cell>
        </row>
        <row r="713">
          <cell r="A713" t="str">
            <v>CMRUCT23135</v>
          </cell>
        </row>
        <row r="714">
          <cell r="A714" t="str">
            <v>SABCIA601</v>
          </cell>
        </row>
        <row r="715">
          <cell r="A715" t="str">
            <v>CMRLPT23104</v>
          </cell>
        </row>
        <row r="716">
          <cell r="A716" t="str">
            <v>CMRLPT23041</v>
          </cell>
        </row>
        <row r="717">
          <cell r="A717" t="str">
            <v>CMRUCT22146</v>
          </cell>
        </row>
        <row r="718">
          <cell r="A718" t="str">
            <v>CMRLPT24079</v>
          </cell>
        </row>
        <row r="719">
          <cell r="A719" t="str">
            <v>CMRUCT22011</v>
          </cell>
        </row>
        <row r="720">
          <cell r="A720" t="str">
            <v>CMRUCT22115</v>
          </cell>
        </row>
        <row r="721">
          <cell r="A721" t="str">
            <v>CMRUCT23257</v>
          </cell>
        </row>
        <row r="722">
          <cell r="A722" t="str">
            <v>SABCMSQL201</v>
          </cell>
        </row>
        <row r="723">
          <cell r="A723" t="str">
            <v>CMRLPT23026</v>
          </cell>
        </row>
        <row r="724">
          <cell r="A724" t="str">
            <v>CMRUCT19014</v>
          </cell>
        </row>
        <row r="725">
          <cell r="A725" t="str">
            <v>GARODOMC002</v>
          </cell>
        </row>
        <row r="726">
          <cell r="A726" t="str">
            <v>CMRUCT23271</v>
          </cell>
        </row>
        <row r="727">
          <cell r="A727" t="str">
            <v>CMRUCT21072</v>
          </cell>
        </row>
        <row r="728">
          <cell r="A728" t="str">
            <v>CMRLPT23092</v>
          </cell>
        </row>
        <row r="729">
          <cell r="A729" t="str">
            <v>CMRUCT23026</v>
          </cell>
        </row>
        <row r="730">
          <cell r="A730" t="str">
            <v>CMRUCT20052</v>
          </cell>
        </row>
        <row r="731">
          <cell r="A731" t="str">
            <v>CMRLPT22158</v>
          </cell>
        </row>
        <row r="732">
          <cell r="A732" t="str">
            <v>CMRLPT22108</v>
          </cell>
        </row>
        <row r="733">
          <cell r="A733" t="str">
            <v>CMRUCT24003</v>
          </cell>
        </row>
        <row r="734">
          <cell r="A734" t="str">
            <v>CMRUCT23082</v>
          </cell>
        </row>
        <row r="735">
          <cell r="A735" t="str">
            <v>CMRLPT22123</v>
          </cell>
        </row>
        <row r="736">
          <cell r="A736" t="str">
            <v>CMRLPT24095</v>
          </cell>
        </row>
        <row r="737">
          <cell r="A737" t="str">
            <v>CMRUCT19002</v>
          </cell>
        </row>
        <row r="738">
          <cell r="A738" t="str">
            <v>CMRLPT22164</v>
          </cell>
        </row>
        <row r="739">
          <cell r="A739" t="str">
            <v>mescondgarou</v>
          </cell>
        </row>
        <row r="740">
          <cell r="A740" t="str">
            <v>CMRLPT23254</v>
          </cell>
        </row>
        <row r="741">
          <cell r="A741" t="str">
            <v>CMRUCT24046</v>
          </cell>
        </row>
        <row r="742">
          <cell r="A742" t="str">
            <v>CMRUCT24055</v>
          </cell>
        </row>
        <row r="743">
          <cell r="A743" t="str">
            <v>CMRLPT23124</v>
          </cell>
        </row>
        <row r="744">
          <cell r="A744" t="str">
            <v>CMRLPT24116</v>
          </cell>
        </row>
        <row r="745">
          <cell r="A745" t="str">
            <v>CMRLPT23084</v>
          </cell>
        </row>
        <row r="746">
          <cell r="A746" t="str">
            <v>CMRUCT23217</v>
          </cell>
        </row>
        <row r="747">
          <cell r="A747" t="str">
            <v>CMRUCT21119</v>
          </cell>
        </row>
        <row r="748">
          <cell r="A748" t="str">
            <v>CMRLPT23177</v>
          </cell>
        </row>
        <row r="749">
          <cell r="A749" t="str">
            <v>CMRLPT21069</v>
          </cell>
        </row>
        <row r="750">
          <cell r="A750" t="str">
            <v>SABCSQELO101</v>
          </cell>
        </row>
        <row r="751">
          <cell r="A751" t="str">
            <v>CMRLPT22127</v>
          </cell>
        </row>
        <row r="752">
          <cell r="A752" t="str">
            <v>CMRLPT20096</v>
          </cell>
        </row>
        <row r="753">
          <cell r="A753" t="str">
            <v>CMRLPT23292</v>
          </cell>
        </row>
        <row r="754">
          <cell r="A754" t="str">
            <v>SABCMSQL402</v>
          </cell>
        </row>
        <row r="755">
          <cell r="A755" t="str">
            <v>CMRLPT20061</v>
          </cell>
        </row>
        <row r="756">
          <cell r="A756" t="str">
            <v>CMRLPT23174</v>
          </cell>
        </row>
        <row r="757">
          <cell r="A757" t="str">
            <v>CMRLPT20095</v>
          </cell>
        </row>
        <row r="758">
          <cell r="A758" t="str">
            <v>CMRLPT22012</v>
          </cell>
        </row>
        <row r="759">
          <cell r="A759" t="str">
            <v>CMRLPT21065</v>
          </cell>
        </row>
        <row r="760">
          <cell r="A760" t="str">
            <v>messgxgaro</v>
          </cell>
        </row>
        <row r="761">
          <cell r="A761" t="str">
            <v>CMRUCT23116</v>
          </cell>
        </row>
        <row r="762">
          <cell r="A762" t="str">
            <v>CMRUCT21067</v>
          </cell>
        </row>
        <row r="763">
          <cell r="A763" t="str">
            <v>CMRLPT21078</v>
          </cell>
        </row>
        <row r="764">
          <cell r="A764" t="str">
            <v>CMRLPT23191</v>
          </cell>
        </row>
        <row r="765">
          <cell r="A765" t="str">
            <v>CMRLPT23316</v>
          </cell>
        </row>
        <row r="766">
          <cell r="A766" t="str">
            <v>CMRLPT20019</v>
          </cell>
        </row>
        <row r="767">
          <cell r="A767" t="str">
            <v>CMRUCT19176</v>
          </cell>
        </row>
        <row r="768">
          <cell r="A768" t="str">
            <v>CMRLPT24172</v>
          </cell>
        </row>
        <row r="769">
          <cell r="A769" t="str">
            <v>CMRUCT20064</v>
          </cell>
        </row>
        <row r="770">
          <cell r="A770" t="str">
            <v>CMRUCT20085</v>
          </cell>
        </row>
        <row r="771">
          <cell r="A771" t="str">
            <v>CMRUCT24095</v>
          </cell>
        </row>
        <row r="772">
          <cell r="A772" t="str">
            <v>CMRLPT21119</v>
          </cell>
        </row>
        <row r="773">
          <cell r="A773" t="str">
            <v>CMRUCT23069</v>
          </cell>
        </row>
        <row r="774">
          <cell r="A774" t="str">
            <v>CMRLPT22094</v>
          </cell>
        </row>
        <row r="775">
          <cell r="A775" t="str">
            <v>CMRUCT24070</v>
          </cell>
        </row>
        <row r="776">
          <cell r="A776" t="str">
            <v>CMRLPT23252</v>
          </cell>
        </row>
        <row r="777">
          <cell r="A777" t="str">
            <v>CMRUCT22023</v>
          </cell>
        </row>
        <row r="778">
          <cell r="A778" t="str">
            <v>CMRUCT23080</v>
          </cell>
        </row>
        <row r="779">
          <cell r="A779" t="str">
            <v>CMRLPT24143</v>
          </cell>
        </row>
        <row r="780">
          <cell r="A780" t="str">
            <v>CMRLPT24068</v>
          </cell>
        </row>
        <row r="781">
          <cell r="A781" t="str">
            <v>CMRLPT23112</v>
          </cell>
        </row>
        <row r="782">
          <cell r="A782" t="str">
            <v>CMRLPT24189</v>
          </cell>
        </row>
        <row r="783">
          <cell r="A783" t="str">
            <v>CMRLPT24147</v>
          </cell>
        </row>
        <row r="784">
          <cell r="A784" t="str">
            <v>SABCISO201</v>
          </cell>
        </row>
        <row r="785">
          <cell r="A785" t="str">
            <v>CMRLPT23224</v>
          </cell>
        </row>
        <row r="786">
          <cell r="A786" t="str">
            <v>CMRLPT21137</v>
          </cell>
        </row>
        <row r="787">
          <cell r="A787" t="str">
            <v>BAFODOMC002</v>
          </cell>
        </row>
        <row r="788">
          <cell r="A788" t="str">
            <v>CMRLPT23137</v>
          </cell>
        </row>
        <row r="789">
          <cell r="A789" t="str">
            <v>CMRLPT23056</v>
          </cell>
        </row>
        <row r="790">
          <cell r="A790" t="str">
            <v>CMRLPT23060</v>
          </cell>
        </row>
        <row r="791">
          <cell r="A791" t="str">
            <v>CMRUCT22099</v>
          </cell>
        </row>
        <row r="792">
          <cell r="A792" t="str">
            <v>cmruct23044</v>
          </cell>
        </row>
        <row r="793">
          <cell r="A793" t="str">
            <v>SERVEURDI01</v>
          </cell>
        </row>
        <row r="794">
          <cell r="A794" t="str">
            <v>CMRUCT21020</v>
          </cell>
        </row>
        <row r="795">
          <cell r="A795" t="str">
            <v>CMRUCT24035</v>
          </cell>
        </row>
        <row r="796">
          <cell r="A796" t="str">
            <v>CMRUCT22156</v>
          </cell>
        </row>
        <row r="797">
          <cell r="A797" t="str">
            <v>CMRUCT23249</v>
          </cell>
        </row>
        <row r="798">
          <cell r="A798" t="str">
            <v>CMRLPT21048</v>
          </cell>
        </row>
        <row r="799">
          <cell r="A799" t="str">
            <v>CMRLPT23051</v>
          </cell>
        </row>
        <row r="800">
          <cell r="A800" t="str">
            <v>CMRUCT19144</v>
          </cell>
        </row>
        <row r="801">
          <cell r="A801" t="str">
            <v>CMRUCT24013</v>
          </cell>
        </row>
        <row r="802">
          <cell r="A802" t="str">
            <v>CMRUCT23196</v>
          </cell>
        </row>
        <row r="803">
          <cell r="A803" t="str">
            <v>YAOUSIN005</v>
          </cell>
        </row>
        <row r="804">
          <cell r="A804" t="str">
            <v>CMRUCT23027</v>
          </cell>
        </row>
        <row r="805">
          <cell r="A805" t="str">
            <v>SABCMOS102</v>
          </cell>
        </row>
        <row r="806">
          <cell r="A806" t="str">
            <v>CMRUCT20157</v>
          </cell>
        </row>
        <row r="807">
          <cell r="A807" t="str">
            <v>CMRUCT23154</v>
          </cell>
        </row>
        <row r="808">
          <cell r="A808" t="str">
            <v>CMRLPT21032</v>
          </cell>
        </row>
        <row r="809">
          <cell r="A809" t="str">
            <v>CMRLPT22017</v>
          </cell>
        </row>
        <row r="810">
          <cell r="A810" t="str">
            <v>SABCMSQL101</v>
          </cell>
        </row>
        <row r="811">
          <cell r="A811" t="str">
            <v>CMRUCT22031</v>
          </cell>
        </row>
        <row r="812">
          <cell r="A812" t="str">
            <v>CMRUCT21109</v>
          </cell>
        </row>
        <row r="813">
          <cell r="A813" t="str">
            <v>BAFOPDDK101</v>
          </cell>
        </row>
        <row r="814">
          <cell r="A814" t="str">
            <v>CMRLPT20015</v>
          </cell>
        </row>
        <row r="815">
          <cell r="A815" t="str">
            <v>CMRLPT21101</v>
          </cell>
        </row>
        <row r="816">
          <cell r="A816" t="str">
            <v>CMRUCT24159</v>
          </cell>
        </row>
        <row r="817">
          <cell r="A817" t="str">
            <v>CMRUCT19256</v>
          </cell>
        </row>
        <row r="818">
          <cell r="A818" t="str">
            <v>CMRLPT24120</v>
          </cell>
        </row>
        <row r="819">
          <cell r="A819" t="str">
            <v>CMRLPT24175</v>
          </cell>
        </row>
        <row r="820">
          <cell r="A820" t="str">
            <v>CMRUCT23211</v>
          </cell>
        </row>
        <row r="821">
          <cell r="A821" t="str">
            <v>CMRLPT19273</v>
          </cell>
        </row>
        <row r="822">
          <cell r="A822" t="str">
            <v>CMRUCT24067</v>
          </cell>
        </row>
        <row r="823">
          <cell r="A823" t="str">
            <v>SABCEBICS102</v>
          </cell>
        </row>
        <row r="824">
          <cell r="A824" t="str">
            <v>CMRLPT21062</v>
          </cell>
        </row>
        <row r="825">
          <cell r="A825" t="str">
            <v>CMRLPT21024</v>
          </cell>
        </row>
        <row r="826">
          <cell r="A826" t="str">
            <v>CMRLPT24118</v>
          </cell>
        </row>
        <row r="827">
          <cell r="A827" t="str">
            <v>CMRUCT21130</v>
          </cell>
        </row>
        <row r="828">
          <cell r="A828" t="str">
            <v>CMRLPT23142</v>
          </cell>
        </row>
        <row r="829">
          <cell r="A829" t="str">
            <v>CMRUCT22012</v>
          </cell>
        </row>
        <row r="830">
          <cell r="A830" t="str">
            <v>CMRLPT21067</v>
          </cell>
        </row>
        <row r="831">
          <cell r="A831" t="str">
            <v>CMRLPT23030</v>
          </cell>
        </row>
        <row r="832">
          <cell r="A832" t="str">
            <v>CMRLPT24104</v>
          </cell>
        </row>
        <row r="833">
          <cell r="A833" t="str">
            <v>CMRUCT22004</v>
          </cell>
        </row>
        <row r="834">
          <cell r="A834" t="str">
            <v>CMRUCT21014</v>
          </cell>
        </row>
        <row r="835">
          <cell r="A835" t="str">
            <v>CMRLPT24013</v>
          </cell>
        </row>
        <row r="836">
          <cell r="A836" t="str">
            <v>CMRLPT20062</v>
          </cell>
        </row>
        <row r="837">
          <cell r="A837" t="str">
            <v>CMRUCT21076</v>
          </cell>
        </row>
        <row r="838">
          <cell r="A838" t="str">
            <v>CMRLPT22148</v>
          </cell>
        </row>
        <row r="839">
          <cell r="A839" t="str">
            <v>CMRUCT23075</v>
          </cell>
        </row>
        <row r="840">
          <cell r="A840" t="str">
            <v>CMRLPT22014</v>
          </cell>
        </row>
        <row r="841">
          <cell r="A841" t="str">
            <v>CMRUCT19141</v>
          </cell>
        </row>
        <row r="842">
          <cell r="A842" t="str">
            <v>CMRUCT24155</v>
          </cell>
        </row>
        <row r="843">
          <cell r="A843" t="str">
            <v>CMRLPT21160</v>
          </cell>
        </row>
        <row r="844">
          <cell r="A844" t="str">
            <v>MESCONDNDOK</v>
          </cell>
        </row>
        <row r="845">
          <cell r="A845" t="str">
            <v>CMRLPT22029</v>
          </cell>
        </row>
        <row r="846">
          <cell r="A846" t="str">
            <v>SABCBPC601</v>
          </cell>
        </row>
        <row r="847">
          <cell r="A847" t="str">
            <v>CMRUCT21032</v>
          </cell>
        </row>
        <row r="848">
          <cell r="A848" t="str">
            <v>CMRLPT20077</v>
          </cell>
        </row>
        <row r="849">
          <cell r="A849" t="str">
            <v>CMRUCT22105</v>
          </cell>
        </row>
        <row r="850">
          <cell r="A850" t="str">
            <v>CMRLPT22204</v>
          </cell>
        </row>
        <row r="851">
          <cell r="A851" t="str">
            <v>SABCBIOM103</v>
          </cell>
        </row>
        <row r="852">
          <cell r="A852" t="str">
            <v>CMRUCT24124</v>
          </cell>
        </row>
        <row r="853">
          <cell r="A853" t="str">
            <v>CMRUCT22164</v>
          </cell>
        </row>
        <row r="854">
          <cell r="A854" t="str">
            <v>CMRUCT23182</v>
          </cell>
        </row>
        <row r="855">
          <cell r="A855" t="str">
            <v>CMRUCT23097</v>
          </cell>
        </row>
        <row r="856">
          <cell r="A856" t="str">
            <v>CMRUCT21041</v>
          </cell>
        </row>
        <row r="857">
          <cell r="A857" t="str">
            <v>CMRLPT24153</v>
          </cell>
        </row>
        <row r="858">
          <cell r="A858" t="str">
            <v>CMRLPT23143</v>
          </cell>
        </row>
        <row r="859">
          <cell r="A859" t="str">
            <v>CMRLPT23108</v>
          </cell>
        </row>
        <row r="860">
          <cell r="A860" t="str">
            <v>CMRUCT24161</v>
          </cell>
        </row>
        <row r="861">
          <cell r="A861" t="str">
            <v>CMRLPT24149</v>
          </cell>
        </row>
        <row r="862">
          <cell r="A862" t="str">
            <v>CMRLPT22107</v>
          </cell>
        </row>
        <row r="863">
          <cell r="A863" t="str">
            <v>CMRLPT22066</v>
          </cell>
        </row>
        <row r="864">
          <cell r="A864" t="str">
            <v>CMRLPT23050</v>
          </cell>
        </row>
        <row r="865">
          <cell r="A865" t="str">
            <v>SABCMEC101</v>
          </cell>
        </row>
        <row r="866">
          <cell r="A866" t="str">
            <v>CMRUCT23152</v>
          </cell>
        </row>
        <row r="867">
          <cell r="A867" t="str">
            <v>cmruct17025</v>
          </cell>
        </row>
        <row r="868">
          <cell r="A868" t="str">
            <v>mescaveskoum</v>
          </cell>
        </row>
        <row r="869">
          <cell r="A869" t="str">
            <v>CMRLPT23198</v>
          </cell>
        </row>
        <row r="870">
          <cell r="A870" t="str">
            <v>CMRUCT23051</v>
          </cell>
        </row>
        <row r="871">
          <cell r="A871" t="str">
            <v>CMRLPT23079</v>
          </cell>
        </row>
        <row r="872">
          <cell r="A872" t="str">
            <v>CMRUCT20077</v>
          </cell>
        </row>
        <row r="873">
          <cell r="A873" t="str">
            <v>CMRUCT23134</v>
          </cell>
        </row>
        <row r="874">
          <cell r="A874" t="str">
            <v>CMRUCT23099</v>
          </cell>
        </row>
        <row r="875">
          <cell r="A875" t="str">
            <v>CMRLPT20086</v>
          </cell>
        </row>
        <row r="876">
          <cell r="A876" t="str">
            <v>CMRUCT24019</v>
          </cell>
        </row>
        <row r="877">
          <cell r="A877" t="str">
            <v>CMRLPT21100</v>
          </cell>
        </row>
        <row r="878">
          <cell r="A878" t="str">
            <v>SABCSCCM101</v>
          </cell>
        </row>
        <row r="879">
          <cell r="A879" t="str">
            <v>CMRUCT23118</v>
          </cell>
        </row>
        <row r="880">
          <cell r="A880" t="str">
            <v>CMRLPT21083</v>
          </cell>
        </row>
        <row r="881">
          <cell r="A881" t="str">
            <v>CMRUCT23068</v>
          </cell>
        </row>
        <row r="882">
          <cell r="A882" t="str">
            <v>koumusin001</v>
          </cell>
        </row>
        <row r="883">
          <cell r="A883" t="str">
            <v>CMRLPT19320</v>
          </cell>
        </row>
        <row r="884">
          <cell r="A884" t="str">
            <v>SABCWIFI101</v>
          </cell>
        </row>
        <row r="885">
          <cell r="A885" t="str">
            <v>CMRLPT24060</v>
          </cell>
        </row>
        <row r="886">
          <cell r="A886" t="str">
            <v>CMRLPT23188</v>
          </cell>
        </row>
        <row r="887">
          <cell r="A887" t="str">
            <v>CMRUCT24014</v>
          </cell>
        </row>
        <row r="888">
          <cell r="A888" t="str">
            <v>CMRLPT24109</v>
          </cell>
        </row>
        <row r="889">
          <cell r="A889" t="str">
            <v>CMRUCT23237</v>
          </cell>
        </row>
        <row r="890">
          <cell r="A890" t="str">
            <v>CMRLPT23076</v>
          </cell>
        </row>
        <row r="891">
          <cell r="A891" t="str">
            <v>CMRLPT21149</v>
          </cell>
        </row>
        <row r="892">
          <cell r="A892" t="str">
            <v>CMRUCT23103</v>
          </cell>
        </row>
        <row r="893">
          <cell r="A893" t="str">
            <v>CMRUCT23190</v>
          </cell>
        </row>
        <row r="894">
          <cell r="A894" t="str">
            <v>NDOKMOS101</v>
          </cell>
        </row>
        <row r="895">
          <cell r="A895" t="str">
            <v>CMRLPT23002</v>
          </cell>
        </row>
        <row r="896">
          <cell r="A896" t="str">
            <v>CMRLPT23090</v>
          </cell>
        </row>
        <row r="897">
          <cell r="A897" t="str">
            <v>CMRLPT22070</v>
          </cell>
        </row>
        <row r="898">
          <cell r="A898" t="str">
            <v>CMRLPT20041</v>
          </cell>
        </row>
        <row r="899">
          <cell r="A899" t="str">
            <v>CMRUCT23133</v>
          </cell>
        </row>
        <row r="900">
          <cell r="A900" t="str">
            <v>CMRUCT21064</v>
          </cell>
        </row>
        <row r="901">
          <cell r="A901" t="str">
            <v>CMRUCT23183</v>
          </cell>
        </row>
        <row r="902">
          <cell r="A902" t="str">
            <v>CMRUCT22077</v>
          </cell>
        </row>
        <row r="903">
          <cell r="A903" t="str">
            <v>CMRUCT22161</v>
          </cell>
        </row>
        <row r="904">
          <cell r="A904" t="str">
            <v>CMRUCT23065</v>
          </cell>
        </row>
        <row r="905">
          <cell r="A905" t="str">
            <v>CMRLPT21136</v>
          </cell>
        </row>
        <row r="906">
          <cell r="A906" t="str">
            <v>CMRLPT19287</v>
          </cell>
        </row>
        <row r="907">
          <cell r="A907" t="str">
            <v>CMRLPT23062</v>
          </cell>
        </row>
        <row r="908">
          <cell r="A908" t="str">
            <v>CMRUCT23185</v>
          </cell>
        </row>
        <row r="909">
          <cell r="A909" t="str">
            <v>SOCABACK101</v>
          </cell>
        </row>
        <row r="910">
          <cell r="A910" t="str">
            <v>CMRLPT22025</v>
          </cell>
        </row>
        <row r="911">
          <cell r="A911" t="str">
            <v>CMRUCT22014</v>
          </cell>
        </row>
        <row r="912">
          <cell r="A912" t="str">
            <v>CMRLPT23195</v>
          </cell>
        </row>
        <row r="913">
          <cell r="A913" t="str">
            <v>CMRUCT20012</v>
          </cell>
        </row>
        <row r="914">
          <cell r="A914" t="str">
            <v>CMRLPT23320</v>
          </cell>
        </row>
        <row r="915">
          <cell r="A915" t="str">
            <v>CMRUCT17169</v>
          </cell>
        </row>
        <row r="916">
          <cell r="A916" t="str">
            <v>CMRLPT23200</v>
          </cell>
        </row>
        <row r="917">
          <cell r="A917" t="str">
            <v>BALILIMS002</v>
          </cell>
        </row>
        <row r="918">
          <cell r="A918" t="str">
            <v>SABCBIOM101</v>
          </cell>
        </row>
        <row r="919">
          <cell r="A919" t="str">
            <v>CMRLPT20056</v>
          </cell>
        </row>
        <row r="920">
          <cell r="A920" t="str">
            <v>CMRLPT20112</v>
          </cell>
        </row>
        <row r="921">
          <cell r="A921" t="str">
            <v>CMRUCT21022</v>
          </cell>
        </row>
        <row r="922">
          <cell r="A922" t="str">
            <v>CMRLPT24111</v>
          </cell>
        </row>
        <row r="923">
          <cell r="A923" t="str">
            <v>CMRLPT24052</v>
          </cell>
        </row>
        <row r="924">
          <cell r="A924" t="str">
            <v>CMRLPT23054</v>
          </cell>
        </row>
        <row r="925">
          <cell r="A925" t="str">
            <v>CMRUCT20002</v>
          </cell>
        </row>
        <row r="926">
          <cell r="A926" t="str">
            <v>CMRLPT21098</v>
          </cell>
        </row>
        <row r="927">
          <cell r="A927" t="str">
            <v>CMRUCT20164</v>
          </cell>
        </row>
        <row r="928">
          <cell r="A928" t="str">
            <v>CMRLPT22063</v>
          </cell>
        </row>
        <row r="929">
          <cell r="A929" t="str">
            <v>CMRUCT21071</v>
          </cell>
        </row>
        <row r="930">
          <cell r="A930" t="str">
            <v>CMRUCT24072</v>
          </cell>
        </row>
        <row r="931">
          <cell r="A931" t="str">
            <v>CMRLPT20093</v>
          </cell>
        </row>
        <row r="932">
          <cell r="A932" t="str">
            <v>CMRLPT19247</v>
          </cell>
        </row>
        <row r="933">
          <cell r="A933" t="str">
            <v>GUINUPCUT101</v>
          </cell>
        </row>
        <row r="934">
          <cell r="A934" t="str">
            <v>CMRUCT23148</v>
          </cell>
        </row>
        <row r="935">
          <cell r="A935" t="str">
            <v>CMRUCT23311</v>
          </cell>
        </row>
        <row r="936">
          <cell r="A936" t="str">
            <v>CMRLPT22143</v>
          </cell>
        </row>
        <row r="937">
          <cell r="A937" t="str">
            <v>CMRLPT22139</v>
          </cell>
        </row>
        <row r="938">
          <cell r="A938" t="str">
            <v>CMRLPT23004</v>
          </cell>
        </row>
        <row r="939">
          <cell r="A939" t="str">
            <v>CMRLPT19290</v>
          </cell>
        </row>
        <row r="940">
          <cell r="A940" t="str">
            <v>CMRLPT22144</v>
          </cell>
        </row>
        <row r="941">
          <cell r="A941" t="str">
            <v>CMRLPT20087</v>
          </cell>
        </row>
        <row r="942">
          <cell r="A942" t="str">
            <v>CMRLPT19249</v>
          </cell>
        </row>
        <row r="943">
          <cell r="A943" t="str">
            <v>CMRUCT22027</v>
          </cell>
        </row>
        <row r="944">
          <cell r="A944" t="str">
            <v>CMRUCT23121</v>
          </cell>
        </row>
        <row r="945">
          <cell r="A945" t="str">
            <v>CMRUCT21034</v>
          </cell>
        </row>
        <row r="946">
          <cell r="A946" t="str">
            <v>CMRUCT22083</v>
          </cell>
        </row>
        <row r="947">
          <cell r="A947" t="str">
            <v>YAOUPDDK101</v>
          </cell>
        </row>
        <row r="948">
          <cell r="A948" t="str">
            <v>CMRUCT22131</v>
          </cell>
        </row>
        <row r="949">
          <cell r="A949" t="str">
            <v>CMRUCT20043</v>
          </cell>
        </row>
        <row r="950">
          <cell r="A950" t="str">
            <v>CMRLPT23245</v>
          </cell>
        </row>
        <row r="951">
          <cell r="A951" t="str">
            <v>CMRLPT19171</v>
          </cell>
        </row>
        <row r="952">
          <cell r="A952" t="str">
            <v>CMRLPT21026</v>
          </cell>
        </row>
        <row r="953">
          <cell r="A953" t="str">
            <v>CMRLPT24051</v>
          </cell>
        </row>
        <row r="954">
          <cell r="A954" t="str">
            <v>CMRLPT23183</v>
          </cell>
        </row>
        <row r="955">
          <cell r="A955" t="str">
            <v>CMRUCT20004</v>
          </cell>
        </row>
        <row r="956">
          <cell r="A956" t="str">
            <v>CMRUCT22048</v>
          </cell>
        </row>
        <row r="957">
          <cell r="A957" t="str">
            <v>CMRUCT24034</v>
          </cell>
        </row>
        <row r="958">
          <cell r="A958" t="str">
            <v>SABCDIMO103</v>
          </cell>
        </row>
        <row r="959">
          <cell r="A959" t="str">
            <v>CMRUCT22035</v>
          </cell>
        </row>
        <row r="960">
          <cell r="A960" t="str">
            <v>CMRUCT23213</v>
          </cell>
        </row>
        <row r="961">
          <cell r="A961" t="str">
            <v>CMRLPT23239</v>
          </cell>
        </row>
        <row r="962">
          <cell r="A962" t="str">
            <v>CMRUCT23086</v>
          </cell>
        </row>
        <row r="963">
          <cell r="A963" t="str">
            <v>CMRLPT21132</v>
          </cell>
        </row>
        <row r="964">
          <cell r="A964" t="str">
            <v>CMRUCT21043</v>
          </cell>
        </row>
        <row r="965">
          <cell r="A965" t="str">
            <v>CMRUCT19022</v>
          </cell>
        </row>
        <row r="966">
          <cell r="A966" t="str">
            <v>CMRUCT23173</v>
          </cell>
        </row>
        <row r="967">
          <cell r="A967" t="str">
            <v>CMRUCT22016</v>
          </cell>
        </row>
        <row r="968">
          <cell r="A968" t="str">
            <v>CMRLPT23089</v>
          </cell>
        </row>
        <row r="969">
          <cell r="A969" t="str">
            <v>BALIAMPLI601</v>
          </cell>
        </row>
        <row r="970">
          <cell r="A970" t="str">
            <v>CMRUCT24154</v>
          </cell>
        </row>
        <row r="971">
          <cell r="A971" t="str">
            <v>CMRLPT21055</v>
          </cell>
        </row>
        <row r="972">
          <cell r="A972" t="str">
            <v>cmruct23092</v>
          </cell>
        </row>
        <row r="973">
          <cell r="A973" t="str">
            <v>CMRUCT21121</v>
          </cell>
        </row>
        <row r="974">
          <cell r="A974" t="str">
            <v>CMRLPT23122</v>
          </cell>
        </row>
        <row r="975">
          <cell r="A975" t="str">
            <v>CMRUCT19192</v>
          </cell>
        </row>
        <row r="976">
          <cell r="A976" t="str">
            <v>CMRLPT23216</v>
          </cell>
        </row>
        <row r="977">
          <cell r="A977" t="str">
            <v>CMRLPT23250</v>
          </cell>
        </row>
        <row r="978">
          <cell r="A978" t="str">
            <v>CMRLPT23217</v>
          </cell>
        </row>
        <row r="979">
          <cell r="A979" t="str">
            <v>silos</v>
          </cell>
        </row>
        <row r="980">
          <cell r="A980" t="str">
            <v>CMRUCT20010</v>
          </cell>
        </row>
        <row r="981">
          <cell r="A981" t="str">
            <v>CMRLPT19156</v>
          </cell>
        </row>
        <row r="982">
          <cell r="A982" t="str">
            <v>CMRLPT23151</v>
          </cell>
        </row>
        <row r="983">
          <cell r="A983" t="str">
            <v>CMRLPT23147</v>
          </cell>
        </row>
        <row r="984">
          <cell r="A984" t="str">
            <v>CMRLPT21010</v>
          </cell>
        </row>
        <row r="985">
          <cell r="A985" t="str">
            <v>CMRLPT24061</v>
          </cell>
        </row>
        <row r="986">
          <cell r="A986" t="str">
            <v>CMRUCT20067</v>
          </cell>
        </row>
        <row r="987">
          <cell r="A987" t="str">
            <v>CMRUCT24081</v>
          </cell>
        </row>
        <row r="988">
          <cell r="A988" t="str">
            <v>CMRLPT22085</v>
          </cell>
        </row>
        <row r="989">
          <cell r="A989" t="str">
            <v>CMRLPT23260</v>
          </cell>
        </row>
        <row r="990">
          <cell r="A990" t="str">
            <v>CMRUCT19138</v>
          </cell>
        </row>
        <row r="991">
          <cell r="A991" t="str">
            <v>CMRUCT20054</v>
          </cell>
        </row>
        <row r="992">
          <cell r="A992" t="str">
            <v>CMRLPT22055</v>
          </cell>
        </row>
        <row r="993">
          <cell r="A993" t="str">
            <v>YAOUSHARG101</v>
          </cell>
        </row>
        <row r="994">
          <cell r="A994" t="str">
            <v>CMRLPT23146</v>
          </cell>
        </row>
        <row r="995">
          <cell r="A995" t="str">
            <v>CMRUCT23286</v>
          </cell>
        </row>
        <row r="996">
          <cell r="A996" t="str">
            <v>CMRLPT23082</v>
          </cell>
        </row>
        <row r="997">
          <cell r="A997" t="str">
            <v>CMRLPT23313</v>
          </cell>
        </row>
        <row r="998">
          <cell r="A998" t="str">
            <v>CMRLPT24074</v>
          </cell>
        </row>
        <row r="999">
          <cell r="A999" t="str">
            <v>CMRLPT20038</v>
          </cell>
        </row>
        <row r="1000">
          <cell r="A1000" t="str">
            <v>CMRUCT20129</v>
          </cell>
        </row>
        <row r="1001">
          <cell r="A1001" t="str">
            <v>CMRUCT20076</v>
          </cell>
        </row>
        <row r="1002">
          <cell r="A1002" t="str">
            <v>CMRLPT23013</v>
          </cell>
        </row>
        <row r="1003">
          <cell r="A1003" t="str">
            <v>CMRLPT23064</v>
          </cell>
        </row>
        <row r="1004">
          <cell r="A1004" t="str">
            <v>CMRUCT21090</v>
          </cell>
        </row>
        <row r="1005">
          <cell r="A1005" t="str">
            <v>CMRLPT22146</v>
          </cell>
        </row>
        <row r="1006">
          <cell r="A1006" t="str">
            <v>SOCAFICH101</v>
          </cell>
        </row>
        <row r="1007">
          <cell r="A1007" t="str">
            <v>CMRLPT19368</v>
          </cell>
        </row>
        <row r="1008">
          <cell r="A1008" t="str">
            <v>CMRLPT23243</v>
          </cell>
        </row>
        <row r="1009">
          <cell r="A1009" t="str">
            <v>SABCUPCUT102</v>
          </cell>
        </row>
        <row r="1010">
          <cell r="A1010" t="str">
            <v>CMRLPT22135</v>
          </cell>
        </row>
        <row r="1011">
          <cell r="A1011" t="str">
            <v>CMRUCT23003</v>
          </cell>
        </row>
        <row r="1012">
          <cell r="A1012" t="str">
            <v>CMRLPT23132</v>
          </cell>
        </row>
        <row r="1013">
          <cell r="A1013" t="str">
            <v>CMRUCT24116</v>
          </cell>
        </row>
        <row r="1014">
          <cell r="A1014" t="str">
            <v>CMRLPT21036</v>
          </cell>
        </row>
        <row r="1015">
          <cell r="A1015" t="str">
            <v>CMRLPT22170</v>
          </cell>
        </row>
        <row r="1016">
          <cell r="A1016" t="str">
            <v>CMRLPT22116</v>
          </cell>
        </row>
        <row r="1017">
          <cell r="A1017" t="str">
            <v>CMRUCT23236</v>
          </cell>
        </row>
        <row r="1018">
          <cell r="A1018" t="str">
            <v>CMRLPT21153</v>
          </cell>
        </row>
        <row r="1019">
          <cell r="A1019" t="str">
            <v>CMRUCT23232</v>
          </cell>
        </row>
        <row r="1020">
          <cell r="A1020" t="str">
            <v>SOCAPDDK101</v>
          </cell>
        </row>
        <row r="1021">
          <cell r="A1021" t="str">
            <v>CMRLPT21072</v>
          </cell>
        </row>
        <row r="1022">
          <cell r="A1022" t="str">
            <v>CMRLPT19001</v>
          </cell>
        </row>
        <row r="1023">
          <cell r="A1023" t="str">
            <v>CMRUCT19261</v>
          </cell>
        </row>
        <row r="1024">
          <cell r="A1024" t="str">
            <v>CMRLPT22184</v>
          </cell>
        </row>
        <row r="1025">
          <cell r="A1025" t="str">
            <v>CMRUCT23091</v>
          </cell>
        </row>
        <row r="1026">
          <cell r="A1026" t="str">
            <v>CMRUCT22136</v>
          </cell>
        </row>
        <row r="1027">
          <cell r="A1027" t="str">
            <v>CMRUCT23146</v>
          </cell>
        </row>
        <row r="1028">
          <cell r="A1028" t="str">
            <v>CMRLPT21140</v>
          </cell>
        </row>
        <row r="1029">
          <cell r="A1029" t="str">
            <v>CMRUCT22091</v>
          </cell>
        </row>
        <row r="1030">
          <cell r="A1030" t="str">
            <v>CMRUCT23144</v>
          </cell>
        </row>
        <row r="1031">
          <cell r="A1031" t="str">
            <v>CMRLPT20023</v>
          </cell>
        </row>
        <row r="1032">
          <cell r="A1032" t="str">
            <v>CMRLPT23223</v>
          </cell>
        </row>
        <row r="1033">
          <cell r="A1033" t="str">
            <v>CMRLPT23117</v>
          </cell>
        </row>
        <row r="1034">
          <cell r="A1034" t="str">
            <v>CMRUCT21044</v>
          </cell>
        </row>
        <row r="1035">
          <cell r="A1035" t="str">
            <v>SABCCRM102</v>
          </cell>
        </row>
        <row r="1036">
          <cell r="A1036" t="str">
            <v>CMRLPT22101</v>
          </cell>
        </row>
        <row r="1037">
          <cell r="A1037" t="str">
            <v>CMRUCT24049</v>
          </cell>
        </row>
        <row r="1038">
          <cell r="A1038" t="str">
            <v>CMRUCT21012</v>
          </cell>
        </row>
        <row r="1039">
          <cell r="A1039" t="str">
            <v>CMRUCT20134</v>
          </cell>
        </row>
        <row r="1040">
          <cell r="A1040" t="str">
            <v>CMRLPT24183</v>
          </cell>
        </row>
        <row r="1041">
          <cell r="A1041" t="str">
            <v>CMRUCT22096</v>
          </cell>
        </row>
        <row r="1042">
          <cell r="A1042" t="str">
            <v>CMRLPT23067</v>
          </cell>
        </row>
        <row r="1043">
          <cell r="A1043" t="str">
            <v>CMRUCT23006</v>
          </cell>
        </row>
        <row r="1044">
          <cell r="A1044" t="str">
            <v>SABCMOS104</v>
          </cell>
        </row>
        <row r="1045">
          <cell r="A1045" t="str">
            <v>CMRUCT20096</v>
          </cell>
        </row>
        <row r="1046">
          <cell r="A1046" t="str">
            <v>CMRLPT24101</v>
          </cell>
        </row>
        <row r="1047">
          <cell r="A1047" t="str">
            <v>CMRUCT23246</v>
          </cell>
        </row>
        <row r="1048">
          <cell r="A1048" t="str">
            <v>CMRUCT20151</v>
          </cell>
        </row>
        <row r="1049">
          <cell r="A1049" t="str">
            <v>CMRLPT23019</v>
          </cell>
        </row>
        <row r="1050">
          <cell r="A1050" t="str">
            <v>CMRLPT23099</v>
          </cell>
        </row>
        <row r="1051">
          <cell r="A1051" t="str">
            <v>CMRLPT21154</v>
          </cell>
        </row>
        <row r="1052">
          <cell r="A1052" t="str">
            <v>CMRUCT22045</v>
          </cell>
        </row>
        <row r="1053">
          <cell r="A1053" t="str">
            <v>CMRLPT19318</v>
          </cell>
        </row>
        <row r="1054">
          <cell r="A1054" t="str">
            <v>CMRLPT24084</v>
          </cell>
        </row>
        <row r="1055">
          <cell r="A1055" t="str">
            <v>SABCGLPI201</v>
          </cell>
        </row>
        <row r="1056">
          <cell r="A1056" t="str">
            <v>CMRLPT20075</v>
          </cell>
        </row>
        <row r="1057">
          <cell r="A1057" t="str">
            <v>CMRLPT23242</v>
          </cell>
        </row>
        <row r="1058">
          <cell r="A1058" t="str">
            <v>CMRUCT24121</v>
          </cell>
        </row>
        <row r="1059">
          <cell r="A1059" t="str">
            <v>CMRLPT19154</v>
          </cell>
        </row>
        <row r="1060">
          <cell r="A1060" t="str">
            <v>CMRLPT23175</v>
          </cell>
        </row>
        <row r="1061">
          <cell r="A1061" t="str">
            <v>CMRLPT19359</v>
          </cell>
        </row>
        <row r="1062">
          <cell r="A1062" t="str">
            <v>CMRUCT23223</v>
          </cell>
        </row>
        <row r="1063">
          <cell r="A1063" t="str">
            <v>SABCMMIX101</v>
          </cell>
        </row>
        <row r="1064">
          <cell r="A1064" t="str">
            <v>CMRUCT19104</v>
          </cell>
        </row>
        <row r="1065">
          <cell r="A1065" t="str">
            <v>CMRUCT20087</v>
          </cell>
        </row>
        <row r="1066">
          <cell r="A1066" t="str">
            <v>CMRUCT19220</v>
          </cell>
        </row>
        <row r="1067">
          <cell r="A1067" t="str">
            <v>CMRLPT23234</v>
          </cell>
        </row>
        <row r="1068">
          <cell r="A1068" t="str">
            <v>CMRUCT23197</v>
          </cell>
        </row>
        <row r="1069">
          <cell r="A1069" t="str">
            <v>CMRUCT23248</v>
          </cell>
        </row>
        <row r="1070">
          <cell r="A1070" t="str">
            <v>SOCAPCUT001</v>
          </cell>
        </row>
        <row r="1071">
          <cell r="A1071" t="str">
            <v>CMRLPT22010</v>
          </cell>
        </row>
        <row r="1072">
          <cell r="A1072" t="str">
            <v>CMRUCT23259</v>
          </cell>
        </row>
        <row r="1073">
          <cell r="A1073" t="str">
            <v>CMRLPT23204</v>
          </cell>
        </row>
        <row r="1074">
          <cell r="A1074" t="str">
            <v>messgxkoum</v>
          </cell>
        </row>
        <row r="1075">
          <cell r="A1075" t="str">
            <v>CMRUCT21120</v>
          </cell>
        </row>
        <row r="1076">
          <cell r="A1076" t="str">
            <v>CMRUCT22038</v>
          </cell>
        </row>
        <row r="1077">
          <cell r="A1077" t="str">
            <v>CMRUCT23042</v>
          </cell>
        </row>
        <row r="1078">
          <cell r="A1078" t="str">
            <v>CMRLPT23213</v>
          </cell>
        </row>
        <row r="1079">
          <cell r="A1079" t="str">
            <v>CMRLPT20003</v>
          </cell>
        </row>
        <row r="1080">
          <cell r="A1080" t="str">
            <v>CMRUCT23022</v>
          </cell>
        </row>
        <row r="1081">
          <cell r="A1081" t="str">
            <v>CMRUCT24123</v>
          </cell>
        </row>
        <row r="1082">
          <cell r="A1082" t="str">
            <v>CMRLPT19211</v>
          </cell>
        </row>
        <row r="1083">
          <cell r="A1083" t="str">
            <v>CMRUCT23084</v>
          </cell>
        </row>
        <row r="1084">
          <cell r="A1084" t="str">
            <v>CMRUCT20166</v>
          </cell>
        </row>
        <row r="1085">
          <cell r="A1085" t="str">
            <v>CMRUCT20060</v>
          </cell>
        </row>
        <row r="1086">
          <cell r="A1086" t="str">
            <v>CMRLPT22089</v>
          </cell>
        </row>
        <row r="1087">
          <cell r="A1087" t="str">
            <v>CMRUCT19147</v>
          </cell>
        </row>
        <row r="1088">
          <cell r="A1088" t="str">
            <v>CMRUCT22046</v>
          </cell>
        </row>
        <row r="1089">
          <cell r="A1089" t="str">
            <v>SABCMEC201</v>
          </cell>
        </row>
        <row r="1090">
          <cell r="A1090" t="str">
            <v>CMRUCT24050</v>
          </cell>
        </row>
        <row r="1091">
          <cell r="A1091" t="str">
            <v>CMRLPT21159</v>
          </cell>
        </row>
        <row r="1092">
          <cell r="A1092" t="str">
            <v>CMRUCT21104</v>
          </cell>
        </row>
        <row r="1093">
          <cell r="A1093" t="str">
            <v>CMRLPT23157</v>
          </cell>
        </row>
        <row r="1094">
          <cell r="A1094" t="str">
            <v>SABCUPCUT101</v>
          </cell>
        </row>
        <row r="1095">
          <cell r="A1095" t="str">
            <v>CMRLPT21097</v>
          </cell>
        </row>
        <row r="1096">
          <cell r="A1096" t="str">
            <v>CMRLPT21058</v>
          </cell>
        </row>
        <row r="1097">
          <cell r="A1097" t="str">
            <v>CMRUCT22152</v>
          </cell>
        </row>
        <row r="1098">
          <cell r="A1098" t="str">
            <v>CMRUCT20165</v>
          </cell>
        </row>
        <row r="1099">
          <cell r="A1099" t="str">
            <v>SABCSQELO201</v>
          </cell>
        </row>
        <row r="1100">
          <cell r="A1100" t="str">
            <v>SABCGED103</v>
          </cell>
        </row>
        <row r="1101">
          <cell r="A1101" t="str">
            <v>CMRUCT23252</v>
          </cell>
        </row>
        <row r="1102">
          <cell r="A1102" t="str">
            <v>BAFOUSIN002</v>
          </cell>
        </row>
        <row r="1103">
          <cell r="A1103" t="str">
            <v>BALIFICH002</v>
          </cell>
        </row>
        <row r="1104">
          <cell r="A1104" t="str">
            <v>SABCMDP101</v>
          </cell>
        </row>
        <row r="1105">
          <cell r="A1105" t="str">
            <v>CMRLPT21088</v>
          </cell>
        </row>
        <row r="1106">
          <cell r="A1106" t="str">
            <v>CMRLPT23305</v>
          </cell>
        </row>
        <row r="1107">
          <cell r="A1107" t="str">
            <v>SABCRADI101</v>
          </cell>
        </row>
        <row r="1108">
          <cell r="A1108" t="str">
            <v>SEMCPDDK101</v>
          </cell>
        </row>
        <row r="1109">
          <cell r="A1109" t="str">
            <v>CMRUCT19140</v>
          </cell>
        </row>
        <row r="1110">
          <cell r="A1110" t="str">
            <v>CMRLPT23207</v>
          </cell>
        </row>
        <row r="1111">
          <cell r="A1111" t="str">
            <v>CMRUCT24098</v>
          </cell>
        </row>
        <row r="1112">
          <cell r="A1112" t="str">
            <v>CMRUCT22148</v>
          </cell>
        </row>
        <row r="1113">
          <cell r="A1113" t="str">
            <v>vm-CMRSRV23001-</v>
          </cell>
        </row>
        <row r="1114">
          <cell r="A1114" t="str">
            <v>CMRUCT20089</v>
          </cell>
        </row>
        <row r="1115">
          <cell r="A1115" t="str">
            <v>CMRLPT23199</v>
          </cell>
        </row>
        <row r="1116">
          <cell r="A1116" t="str">
            <v>CMRLPT20025</v>
          </cell>
        </row>
        <row r="1117">
          <cell r="A1117" t="str">
            <v>BALITATT001</v>
          </cell>
        </row>
        <row r="1118">
          <cell r="A1118" t="str">
            <v>CMRLPT19149</v>
          </cell>
        </row>
        <row r="1119">
          <cell r="A1119" t="str">
            <v>CMRUCT19121</v>
          </cell>
        </row>
        <row r="1120">
          <cell r="A1120" t="str">
            <v>CMRUCT23239</v>
          </cell>
        </row>
        <row r="1121">
          <cell r="A1121" t="str">
            <v>CMRLPT24081</v>
          </cell>
        </row>
        <row r="1122">
          <cell r="A1122" t="str">
            <v>BAFOPCUT001</v>
          </cell>
        </row>
        <row r="1123">
          <cell r="A1123" t="str">
            <v>CMRLPT22016</v>
          </cell>
        </row>
        <row r="1124">
          <cell r="A1124" t="str">
            <v>CMRLPT22150</v>
          </cell>
        </row>
        <row r="1125">
          <cell r="A1125" t="str">
            <v>CMRLPT21042</v>
          </cell>
        </row>
        <row r="1126">
          <cell r="A1126" t="str">
            <v>CMRUCT22037</v>
          </cell>
        </row>
        <row r="1127">
          <cell r="A1127" t="str">
            <v>CMRUCT22024</v>
          </cell>
        </row>
        <row r="1128">
          <cell r="A1128" t="str">
            <v>CMRLPT24034</v>
          </cell>
        </row>
        <row r="1129">
          <cell r="A1129" t="str">
            <v>CMRLPT21099</v>
          </cell>
        </row>
        <row r="1130">
          <cell r="A1130" t="str">
            <v>CMRLPT23189</v>
          </cell>
        </row>
        <row r="1131">
          <cell r="A1131" t="str">
            <v>CMRLPT19203</v>
          </cell>
        </row>
        <row r="1132">
          <cell r="A1132" t="str">
            <v>CMRLPT19045</v>
          </cell>
        </row>
        <row r="1133">
          <cell r="A1133" t="str">
            <v>CMRLPT22172</v>
          </cell>
        </row>
        <row r="1134">
          <cell r="A1134" t="str">
            <v>CMRUCT22084</v>
          </cell>
        </row>
        <row r="1135">
          <cell r="A1135" t="str">
            <v>SEMCUPCUT101</v>
          </cell>
        </row>
        <row r="1136">
          <cell r="A1136" t="str">
            <v>CMRLPT23208</v>
          </cell>
        </row>
        <row r="1137">
          <cell r="A1137" t="str">
            <v>cmruct22086</v>
          </cell>
        </row>
        <row r="1138">
          <cell r="A1138" t="str">
            <v>CMRLPT21025</v>
          </cell>
        </row>
        <row r="1139">
          <cell r="A1139" t="str">
            <v>CMRUCT23138</v>
          </cell>
        </row>
        <row r="1140">
          <cell r="A1140" t="str">
            <v>CMRUCT24115</v>
          </cell>
        </row>
        <row r="1141">
          <cell r="A1141" t="str">
            <v>CMRUCT20150</v>
          </cell>
        </row>
        <row r="1142">
          <cell r="A1142" t="str">
            <v>mescondbaf</v>
          </cell>
        </row>
        <row r="1143">
          <cell r="A1143" t="str">
            <v>CMRLPT22020</v>
          </cell>
        </row>
        <row r="1144">
          <cell r="A1144" t="str">
            <v>CMRUCT21031</v>
          </cell>
        </row>
        <row r="1145">
          <cell r="A1145" t="str">
            <v>CMRLPT21070</v>
          </cell>
        </row>
        <row r="1146">
          <cell r="A1146" t="str">
            <v>CMRLPT23273</v>
          </cell>
        </row>
        <row r="1147">
          <cell r="A1147" t="str">
            <v>CMRLTP19172</v>
          </cell>
        </row>
        <row r="1148">
          <cell r="A1148" t="str">
            <v>CMRUCT19019</v>
          </cell>
        </row>
        <row r="1149">
          <cell r="A1149" t="str">
            <v>OLEMMOS101</v>
          </cell>
        </row>
        <row r="1150">
          <cell r="A1150" t="str">
            <v>CMRUCT20057</v>
          </cell>
        </row>
        <row r="1151">
          <cell r="A1151" t="str">
            <v>CMRUCT21059</v>
          </cell>
        </row>
        <row r="1152">
          <cell r="A1152" t="str">
            <v>CMRUCT24120</v>
          </cell>
        </row>
        <row r="1153">
          <cell r="A1153" t="str">
            <v>CMRLPT23272</v>
          </cell>
        </row>
        <row r="1154">
          <cell r="A1154" t="str">
            <v>CMRUCT23061</v>
          </cell>
        </row>
        <row r="1155">
          <cell r="A1155" t="str">
            <v>CMRLPT22129</v>
          </cell>
        </row>
        <row r="1156">
          <cell r="A1156" t="str">
            <v>CMRUCT20048</v>
          </cell>
        </row>
        <row r="1157">
          <cell r="A1157" t="str">
            <v>BALILIMS201</v>
          </cell>
        </row>
        <row r="1158">
          <cell r="A1158" t="str">
            <v>CMRLPT19179</v>
          </cell>
        </row>
        <row r="1159">
          <cell r="A1159" t="str">
            <v>SABCASSET601</v>
          </cell>
        </row>
        <row r="1160">
          <cell r="A1160" t="str">
            <v>CMRUCT23321</v>
          </cell>
        </row>
        <row r="1161">
          <cell r="A1161" t="str">
            <v>CMRLPT23288</v>
          </cell>
        </row>
        <row r="1162">
          <cell r="A1162" t="str">
            <v>SABCMOS201</v>
          </cell>
        </row>
        <row r="1163">
          <cell r="A1163" t="str">
            <v>CMRLPT23115</v>
          </cell>
        </row>
        <row r="1164">
          <cell r="A1164" t="str">
            <v>CMRLPT23240</v>
          </cell>
        </row>
        <row r="1165">
          <cell r="A1165" t="str">
            <v>CMRUCT20078</v>
          </cell>
        </row>
        <row r="1166">
          <cell r="A1166" t="str">
            <v>CMRUCT23180</v>
          </cell>
        </row>
        <row r="1167">
          <cell r="A1167" t="str">
            <v>CMRLPT20005</v>
          </cell>
        </row>
        <row r="1168">
          <cell r="A1168" t="str">
            <v>CMRUCT23100</v>
          </cell>
        </row>
        <row r="1169">
          <cell r="A1169" t="str">
            <v>CMRLPT20012</v>
          </cell>
        </row>
        <row r="1170">
          <cell r="A1170" t="str">
            <v>cmruct21089</v>
          </cell>
        </row>
        <row r="1171">
          <cell r="A1171" t="str">
            <v>CMRUCT24018</v>
          </cell>
        </row>
        <row r="1172">
          <cell r="A1172" t="str">
            <v>CMRLPT20034</v>
          </cell>
        </row>
        <row r="1173">
          <cell r="A1173" t="str">
            <v>CMRUCT20100</v>
          </cell>
        </row>
        <row r="1174">
          <cell r="A1174" t="str">
            <v>CMRUCT23126</v>
          </cell>
        </row>
        <row r="1175">
          <cell r="A1175" t="str">
            <v>CMRLPT24025</v>
          </cell>
        </row>
        <row r="1176">
          <cell r="A1176" t="str">
            <v>CMRUCT19253</v>
          </cell>
        </row>
        <row r="1177">
          <cell r="A1177" t="str">
            <v>CMRUCT20047</v>
          </cell>
        </row>
        <row r="1178">
          <cell r="A1178" t="str">
            <v>CMRUCT23117</v>
          </cell>
        </row>
        <row r="1179">
          <cell r="A1179" t="str">
            <v>CMRLPT22112</v>
          </cell>
        </row>
        <row r="1180">
          <cell r="A1180" t="str">
            <v>CMRLPT23073</v>
          </cell>
        </row>
        <row r="1181">
          <cell r="A1181" t="str">
            <v>CMRUCT20069</v>
          </cell>
        </row>
        <row r="1182">
          <cell r="A1182" t="str">
            <v>CMRLPT24130</v>
          </cell>
        </row>
        <row r="1183">
          <cell r="A1183" t="str">
            <v>CMRUCT20011</v>
          </cell>
        </row>
        <row r="1184">
          <cell r="A1184" t="str">
            <v>CMRUCT23087</v>
          </cell>
        </row>
        <row r="1185">
          <cell r="A1185" t="str">
            <v>CMRUCT22034</v>
          </cell>
        </row>
        <row r="1186">
          <cell r="A1186" t="str">
            <v>SABCPASDO102</v>
          </cell>
        </row>
        <row r="1187">
          <cell r="A1187" t="str">
            <v>CMRLPT21104</v>
          </cell>
        </row>
        <row r="1188">
          <cell r="A1188" t="str">
            <v>CMRLPT24129</v>
          </cell>
        </row>
        <row r="1189">
          <cell r="A1189" t="str">
            <v>CMRLPT22039</v>
          </cell>
        </row>
        <row r="1190">
          <cell r="A1190" t="str">
            <v>OLEMDOMC001</v>
          </cell>
        </row>
        <row r="1191">
          <cell r="A1191" t="str">
            <v>CMRLPT23283</v>
          </cell>
        </row>
        <row r="1192">
          <cell r="A1192" t="str">
            <v>CMRLPT23038</v>
          </cell>
        </row>
        <row r="1193">
          <cell r="A1193" t="str">
            <v>cmruct22095</v>
          </cell>
        </row>
        <row r="1194">
          <cell r="A1194" t="str">
            <v>CMRUCT23127</v>
          </cell>
        </row>
        <row r="1195">
          <cell r="A1195" t="str">
            <v>CMRLPT23302</v>
          </cell>
        </row>
        <row r="1196">
          <cell r="A1196" t="str">
            <v>CMRLPT23023</v>
          </cell>
        </row>
        <row r="1197">
          <cell r="A1197" t="str">
            <v>CMRLPT24085</v>
          </cell>
        </row>
        <row r="1198">
          <cell r="A1198" t="str">
            <v>CMRLPT22145</v>
          </cell>
        </row>
        <row r="1199">
          <cell r="A1199" t="str">
            <v>CMRUCT23312</v>
          </cell>
        </row>
        <row r="1200">
          <cell r="A1200" t="str">
            <v>CMRUCT20071</v>
          </cell>
        </row>
        <row r="1201">
          <cell r="A1201" t="str">
            <v>CMRUCT23056</v>
          </cell>
        </row>
        <row r="1202">
          <cell r="A1202" t="str">
            <v>CMRLPT19242</v>
          </cell>
        </row>
        <row r="1203">
          <cell r="A1203" t="str">
            <v>CMRUCT24039</v>
          </cell>
        </row>
        <row r="1204">
          <cell r="A1204" t="str">
            <v>CMRUCT22089</v>
          </cell>
        </row>
        <row r="1205">
          <cell r="A1205" t="str">
            <v>CMRLPT23241</v>
          </cell>
        </row>
        <row r="1206">
          <cell r="A1206" t="str">
            <v>mescondydeubg</v>
          </cell>
        </row>
        <row r="1207">
          <cell r="A1207" t="str">
            <v>CMRTAB20336</v>
          </cell>
        </row>
        <row r="1208">
          <cell r="A1208" t="str">
            <v>BALIPCUT002</v>
          </cell>
        </row>
        <row r="1209">
          <cell r="A1209" t="str">
            <v>SABCSQRH601</v>
          </cell>
        </row>
        <row r="1210">
          <cell r="A1210" t="str">
            <v>CMRUCT24052</v>
          </cell>
        </row>
        <row r="1211">
          <cell r="A1211" t="str">
            <v>cmruct22088</v>
          </cell>
        </row>
        <row r="1212">
          <cell r="A1212" t="str">
            <v>CMRUCT19101</v>
          </cell>
        </row>
        <row r="1213">
          <cell r="A1213" t="str">
            <v>CMRLPT22111</v>
          </cell>
        </row>
        <row r="1214">
          <cell r="A1214" t="str">
            <v>CMRUCT21115</v>
          </cell>
        </row>
        <row r="1215">
          <cell r="A1215" t="str">
            <v>CMRLPT19186</v>
          </cell>
        </row>
        <row r="1216">
          <cell r="A1216" t="str">
            <v>SABCWIFI601</v>
          </cell>
        </row>
        <row r="1217">
          <cell r="A1217" t="str">
            <v>CMRUCT24112</v>
          </cell>
        </row>
        <row r="1218">
          <cell r="A1218" t="str">
            <v>BONAPDDK101</v>
          </cell>
        </row>
        <row r="1219">
          <cell r="A1219" t="str">
            <v>CMRLPT19282</v>
          </cell>
        </row>
        <row r="1220">
          <cell r="A1220" t="str">
            <v>CMRUCT23200</v>
          </cell>
        </row>
        <row r="1221">
          <cell r="A1221" t="str">
            <v>CMRUCT21113</v>
          </cell>
        </row>
        <row r="1222">
          <cell r="A1222" t="str">
            <v>CMRUCT23221</v>
          </cell>
        </row>
        <row r="1223">
          <cell r="A1223" t="str">
            <v>CMRLPT21066</v>
          </cell>
        </row>
        <row r="1224">
          <cell r="A1224" t="str">
            <v>SABCFUTU101</v>
          </cell>
        </row>
        <row r="1225">
          <cell r="A1225" t="str">
            <v>CMRLPT24138</v>
          </cell>
        </row>
        <row r="1226">
          <cell r="A1226" t="str">
            <v>CMRLTP20065</v>
          </cell>
        </row>
        <row r="1227">
          <cell r="A1227" t="str">
            <v>CMRUCT23081</v>
          </cell>
        </row>
        <row r="1228">
          <cell r="A1228" t="str">
            <v>SEMCDOMC001</v>
          </cell>
        </row>
        <row r="1229">
          <cell r="A1229" t="str">
            <v>CMRLPT23156</v>
          </cell>
        </row>
        <row r="1230">
          <cell r="A1230" t="str">
            <v>CMRLPT22068</v>
          </cell>
        </row>
        <row r="1231">
          <cell r="A1231" t="str">
            <v>CMRUCT23199</v>
          </cell>
        </row>
        <row r="1232">
          <cell r="A1232" t="str">
            <v>CMRLPT20047</v>
          </cell>
        </row>
        <row r="1233">
          <cell r="A1233" t="str">
            <v>BAFOMOS101</v>
          </cell>
        </row>
        <row r="1234">
          <cell r="A1234" t="str">
            <v>CMRUCT22003</v>
          </cell>
        </row>
        <row r="1235">
          <cell r="A1235" t="str">
            <v>CMRLPT22090</v>
          </cell>
        </row>
        <row r="1236">
          <cell r="A1236" t="str">
            <v>CMRLPT23100</v>
          </cell>
        </row>
        <row r="1237">
          <cell r="A1237" t="str">
            <v>CMRLPT23086</v>
          </cell>
        </row>
        <row r="1238">
          <cell r="A1238" t="str">
            <v>CMRLPT22075</v>
          </cell>
        </row>
        <row r="1239">
          <cell r="A1239" t="str">
            <v>CMRUCT23050</v>
          </cell>
        </row>
        <row r="1240">
          <cell r="A1240" t="str">
            <v>CMRUCT23023</v>
          </cell>
        </row>
        <row r="1241">
          <cell r="A1241" t="str">
            <v>CMRLPT21134</v>
          </cell>
        </row>
        <row r="1242">
          <cell r="A1242" t="str">
            <v>CMRLPT19279</v>
          </cell>
        </row>
        <row r="1243">
          <cell r="A1243" t="str">
            <v>CMRLPT22027</v>
          </cell>
        </row>
        <row r="1244">
          <cell r="A1244" t="str">
            <v>CMRLPT24035</v>
          </cell>
        </row>
        <row r="1245">
          <cell r="A1245" t="str">
            <v>CMRUCT20079</v>
          </cell>
        </row>
        <row r="1246">
          <cell r="A1246" t="str">
            <v>CMRUCT23048</v>
          </cell>
        </row>
        <row r="1247">
          <cell r="A1247" t="str">
            <v>CMRUCT23096</v>
          </cell>
        </row>
        <row r="1248">
          <cell r="A1248" t="str">
            <v>CMRUCT20097</v>
          </cell>
        </row>
        <row r="1249">
          <cell r="A1249" t="str">
            <v>CMRLPT22141</v>
          </cell>
        </row>
        <row r="1250">
          <cell r="A1250" t="str">
            <v>SABCBUG101</v>
          </cell>
        </row>
        <row r="1251">
          <cell r="A1251" t="str">
            <v>CMRLPT23139</v>
          </cell>
        </row>
        <row r="1252">
          <cell r="A1252" t="str">
            <v>CMRLPT21011</v>
          </cell>
        </row>
        <row r="1253">
          <cell r="A1253" t="str">
            <v>CMRLPT22026</v>
          </cell>
        </row>
        <row r="1254">
          <cell r="A1254" t="str">
            <v>CMRUCT23219</v>
          </cell>
        </row>
        <row r="1255">
          <cell r="A1255" t="str">
            <v>CMRLPT23065</v>
          </cell>
        </row>
        <row r="1256">
          <cell r="A1256" t="str">
            <v>CMRLPT23121</v>
          </cell>
        </row>
        <row r="1257">
          <cell r="A1257" t="str">
            <v>silos1</v>
          </cell>
        </row>
        <row r="1258">
          <cell r="A1258" t="str">
            <v>CMRUCT22079</v>
          </cell>
        </row>
        <row r="1259">
          <cell r="A1259" t="str">
            <v>CMRLPT22028</v>
          </cell>
        </row>
        <row r="1260">
          <cell r="A1260" t="str">
            <v>CMRUCT24031</v>
          </cell>
        </row>
        <row r="1261">
          <cell r="A1261" t="str">
            <v>CMRUCT20121</v>
          </cell>
        </row>
        <row r="1262">
          <cell r="A1262" t="str">
            <v>SABCRADI102</v>
          </cell>
        </row>
        <row r="1263">
          <cell r="A1263" t="str">
            <v>CMRUCT20062</v>
          </cell>
        </row>
        <row r="1264">
          <cell r="A1264" t="str">
            <v>OMBEPCUT001</v>
          </cell>
        </row>
        <row r="1265">
          <cell r="A1265" t="str">
            <v>CMRUCT22071</v>
          </cell>
        </row>
        <row r="1266">
          <cell r="A1266" t="str">
            <v>CMRLPT22152</v>
          </cell>
        </row>
        <row r="1267">
          <cell r="A1267" t="str">
            <v>CMRLPT23269</v>
          </cell>
        </row>
        <row r="1268">
          <cell r="A1268" t="str">
            <v>CMRLPT21120</v>
          </cell>
        </row>
        <row r="1269">
          <cell r="A1269" t="str">
            <v>CMRUCT19119</v>
          </cell>
        </row>
        <row r="1270">
          <cell r="A1270" t="str">
            <v>CMRUCT21047</v>
          </cell>
        </row>
        <row r="1271">
          <cell r="A1271" t="str">
            <v>CMRUCT23112</v>
          </cell>
        </row>
        <row r="1272">
          <cell r="A1272" t="str">
            <v>CMRLPT24163</v>
          </cell>
        </row>
        <row r="1273">
          <cell r="A1273" t="str">
            <v>CMRLPT22080</v>
          </cell>
        </row>
        <row r="1274">
          <cell r="A1274" t="str">
            <v>CMRLPT19174</v>
          </cell>
        </row>
        <row r="1275">
          <cell r="A1275" t="str">
            <v>CMRLPT21127</v>
          </cell>
        </row>
        <row r="1276">
          <cell r="A1276" t="str">
            <v>CMRLPT23315</v>
          </cell>
        </row>
        <row r="1277">
          <cell r="A1277" t="str">
            <v>CMRLPT21107</v>
          </cell>
        </row>
        <row r="1278">
          <cell r="A1278" t="str">
            <v>CMRLPT21106</v>
          </cell>
        </row>
        <row r="1279">
          <cell r="A1279" t="str">
            <v>SOUADOMC001</v>
          </cell>
        </row>
        <row r="1280">
          <cell r="A1280" t="str">
            <v>CMRUCT21016</v>
          </cell>
        </row>
        <row r="1281">
          <cell r="A1281" t="str">
            <v>CMRUCT24169</v>
          </cell>
        </row>
        <row r="1282">
          <cell r="A1282" t="str">
            <v>CMRLPT22147</v>
          </cell>
        </row>
        <row r="1283">
          <cell r="A1283" t="str">
            <v>CMRLPT21139</v>
          </cell>
        </row>
        <row r="1284">
          <cell r="A1284" t="str">
            <v>CMRUCT24066</v>
          </cell>
        </row>
        <row r="1285">
          <cell r="A1285" t="str">
            <v>CMRUCT23205</v>
          </cell>
        </row>
        <row r="1286">
          <cell r="A1286" t="str">
            <v>CMRUCT22026</v>
          </cell>
        </row>
        <row r="1287">
          <cell r="A1287" t="str">
            <v>CMRLPT24122</v>
          </cell>
        </row>
        <row r="1288">
          <cell r="A1288" t="str">
            <v>CMRUCT23039</v>
          </cell>
        </row>
        <row r="1289">
          <cell r="A1289" t="str">
            <v>CMRLPT24119</v>
          </cell>
        </row>
        <row r="1290">
          <cell r="A1290" t="str">
            <v>CMRLPT22157</v>
          </cell>
        </row>
        <row r="1291">
          <cell r="A1291" t="str">
            <v>CMRLPT21051</v>
          </cell>
        </row>
        <row r="1292">
          <cell r="A1292" t="str">
            <v>CMRLPT20067</v>
          </cell>
        </row>
        <row r="1293">
          <cell r="A1293" t="str">
            <v>CMRUCT23137</v>
          </cell>
        </row>
        <row r="1294">
          <cell r="A1294" t="str">
            <v>CMRUCT20120</v>
          </cell>
        </row>
        <row r="1295">
          <cell r="A1295" t="str">
            <v>CMRUCT20065</v>
          </cell>
        </row>
        <row r="1296">
          <cell r="A1296" t="str">
            <v>CMRUCT23105</v>
          </cell>
        </row>
        <row r="1297">
          <cell r="A1297" t="str">
            <v>CMRLPT20085</v>
          </cell>
        </row>
        <row r="1298">
          <cell r="A1298" t="str">
            <v>CMRLPT23014</v>
          </cell>
        </row>
        <row r="1299">
          <cell r="A1299" t="str">
            <v>CMRLPT19205</v>
          </cell>
        </row>
        <row r="1300">
          <cell r="A1300" t="str">
            <v>CMRLPT22060</v>
          </cell>
        </row>
        <row r="1301">
          <cell r="A1301" t="str">
            <v>CMRUCT23162</v>
          </cell>
        </row>
        <row r="1302">
          <cell r="A1302" t="str">
            <v>CMRLPT24094</v>
          </cell>
        </row>
        <row r="1303">
          <cell r="A1303" t="str">
            <v>CMRUCT21103</v>
          </cell>
        </row>
        <row r="1304">
          <cell r="A1304" t="str">
            <v>CMRUCT22063</v>
          </cell>
        </row>
        <row r="1305">
          <cell r="A1305" t="str">
            <v>CMRLPT23043</v>
          </cell>
        </row>
        <row r="1306">
          <cell r="A1306" t="str">
            <v>CMRUCT23226</v>
          </cell>
        </row>
        <row r="1307">
          <cell r="A1307" t="str">
            <v>CMRLPT23024</v>
          </cell>
        </row>
        <row r="1308">
          <cell r="A1308" t="str">
            <v>CMRUCT23083</v>
          </cell>
        </row>
        <row r="1309">
          <cell r="A1309" t="str">
            <v>SOCASHARG101</v>
          </cell>
        </row>
        <row r="1310">
          <cell r="A1310" t="str">
            <v>CMRUCT23088</v>
          </cell>
        </row>
        <row r="1311">
          <cell r="A1311" t="str">
            <v>CMRUCT21083</v>
          </cell>
        </row>
        <row r="1312">
          <cell r="A1312" t="str">
            <v>CMRLPT24005</v>
          </cell>
        </row>
        <row r="1313">
          <cell r="A1313" t="str">
            <v>CMRUCT19086</v>
          </cell>
        </row>
        <row r="1314">
          <cell r="A1314" t="str">
            <v>CMRUCT23072</v>
          </cell>
        </row>
        <row r="1315">
          <cell r="A1315" t="str">
            <v>CMRLPT22053</v>
          </cell>
        </row>
        <row r="1316">
          <cell r="A1316" t="str">
            <v>CMRUCT23129</v>
          </cell>
        </row>
        <row r="1317">
          <cell r="A1317" t="str">
            <v>CMRUCT21097</v>
          </cell>
        </row>
        <row r="1318">
          <cell r="A1318" t="str">
            <v>CMRUCT22009</v>
          </cell>
        </row>
        <row r="1319">
          <cell r="A1319" t="str">
            <v>CMRUCT20118</v>
          </cell>
        </row>
        <row r="1320">
          <cell r="A1320" t="str">
            <v>CMRLPT19237</v>
          </cell>
        </row>
        <row r="1321">
          <cell r="A1321" t="str">
            <v>CMRLPT22084</v>
          </cell>
        </row>
        <row r="1322">
          <cell r="A1322" t="str">
            <v>CMRLPT21059</v>
          </cell>
        </row>
        <row r="1323">
          <cell r="A1323" t="str">
            <v>CMRLPT19194</v>
          </cell>
        </row>
        <row r="1324">
          <cell r="A1324" t="str">
            <v>CMRLPT23268</v>
          </cell>
        </row>
        <row r="1325">
          <cell r="A1325" t="str">
            <v>CMRLPT20001</v>
          </cell>
        </row>
        <row r="1326">
          <cell r="A1326" t="str">
            <v>SABCLEARN101</v>
          </cell>
        </row>
        <row r="1327">
          <cell r="A1327" t="str">
            <v>CMRLPT22047</v>
          </cell>
        </row>
        <row r="1328">
          <cell r="A1328" t="str">
            <v>CMRUCT22013</v>
          </cell>
        </row>
        <row r="1329">
          <cell r="A1329" t="str">
            <v>mescavesyde</v>
          </cell>
        </row>
        <row r="1330">
          <cell r="A1330" t="str">
            <v>CMRLPT19250</v>
          </cell>
        </row>
        <row r="1331">
          <cell r="A1331" t="str">
            <v>CMRLPT20028</v>
          </cell>
        </row>
        <row r="1332">
          <cell r="A1332" t="str">
            <v>SABCPROJ102</v>
          </cell>
        </row>
        <row r="1333">
          <cell r="A1333" t="str">
            <v>CMRUCT23120</v>
          </cell>
        </row>
        <row r="1334">
          <cell r="A1334" t="str">
            <v>CMRUCT24057</v>
          </cell>
        </row>
        <row r="1335">
          <cell r="A1335" t="str">
            <v>CMRUCT22120</v>
          </cell>
        </row>
        <row r="1336">
          <cell r="A1336" t="str">
            <v>CMRUCT22116</v>
          </cell>
        </row>
        <row r="1337">
          <cell r="A1337" t="str">
            <v>CMRLPT23159</v>
          </cell>
        </row>
        <row r="1338">
          <cell r="A1338" t="str">
            <v>CMRLPT20029</v>
          </cell>
        </row>
        <row r="1339">
          <cell r="A1339" t="str">
            <v>CMRUCT21098</v>
          </cell>
        </row>
        <row r="1340">
          <cell r="A1340" t="str">
            <v>yaousin002</v>
          </cell>
        </row>
        <row r="1341">
          <cell r="A1341" t="str">
            <v>CMRUCT23172</v>
          </cell>
        </row>
        <row r="1342">
          <cell r="A1342" t="str">
            <v>CMRLPT20109</v>
          </cell>
        </row>
        <row r="1343">
          <cell r="A1343" t="str">
            <v>CMRLPT23135</v>
          </cell>
        </row>
        <row r="1344">
          <cell r="A1344" t="str">
            <v>CMRUCT24023</v>
          </cell>
        </row>
        <row r="1345">
          <cell r="A1345" t="str">
            <v>CMRUCT23125</v>
          </cell>
        </row>
        <row r="1346">
          <cell r="A1346" t="str">
            <v>CMRLPT20050</v>
          </cell>
        </row>
        <row r="1347">
          <cell r="A1347" t="str">
            <v>CMRUCT23189</v>
          </cell>
        </row>
        <row r="1348">
          <cell r="A1348" t="str">
            <v>CMRUCT22042</v>
          </cell>
        </row>
        <row r="1349">
          <cell r="A1349" t="str">
            <v>CMRLPT23278</v>
          </cell>
        </row>
        <row r="1350">
          <cell r="A1350" t="str">
            <v>CMRLPT21084</v>
          </cell>
        </row>
        <row r="1351">
          <cell r="A1351" t="str">
            <v>CMRUCT23012</v>
          </cell>
        </row>
        <row r="1352">
          <cell r="A1352" t="str">
            <v>BONADOMC002</v>
          </cell>
        </row>
        <row r="1353">
          <cell r="A1353" t="str">
            <v>CMRLPT22120</v>
          </cell>
        </row>
        <row r="1354">
          <cell r="A1354" t="str">
            <v>CMRUCT20163</v>
          </cell>
        </row>
        <row r="1355">
          <cell r="A1355" t="str">
            <v>CMRLPT21116</v>
          </cell>
        </row>
        <row r="1356">
          <cell r="A1356" t="str">
            <v>YAOUMOS101</v>
          </cell>
        </row>
        <row r="1357">
          <cell r="A1357" t="str">
            <v>CMRUCT23015</v>
          </cell>
        </row>
        <row r="1358">
          <cell r="A1358" t="str">
            <v>CMRLPT21126</v>
          </cell>
        </row>
        <row r="1359">
          <cell r="A1359" t="str">
            <v>CMRUCT23332</v>
          </cell>
        </row>
        <row r="1360">
          <cell r="A1360" t="str">
            <v>CMRUCT22065</v>
          </cell>
        </row>
        <row r="1361">
          <cell r="A1361" t="str">
            <v>CMRLPT22200</v>
          </cell>
        </row>
        <row r="1362">
          <cell r="A1362" t="str">
            <v>CMRUCT20095</v>
          </cell>
        </row>
        <row r="1363">
          <cell r="A1363" t="str">
            <v>CMRUCT21062</v>
          </cell>
        </row>
        <row r="1364">
          <cell r="A1364" t="str">
            <v>CMRUCT23076</v>
          </cell>
        </row>
        <row r="1365">
          <cell r="A1365" t="str">
            <v>CMRUCT24111</v>
          </cell>
        </row>
        <row r="1366">
          <cell r="A1366" t="str">
            <v>CMRLPT23036</v>
          </cell>
        </row>
        <row r="1367">
          <cell r="A1367" t="str">
            <v>CMRUCT23166</v>
          </cell>
        </row>
        <row r="1368">
          <cell r="A1368" t="str">
            <v>CMRUCT24051</v>
          </cell>
        </row>
        <row r="1369">
          <cell r="A1369" t="str">
            <v>CMRUCT20001</v>
          </cell>
        </row>
        <row r="1370">
          <cell r="A1370" t="str">
            <v>CMRLPT21162</v>
          </cell>
        </row>
        <row r="1371">
          <cell r="A1371" t="str">
            <v>CMRLPT23280</v>
          </cell>
        </row>
        <row r="1372">
          <cell r="A1372" t="str">
            <v>CMRUCT23102</v>
          </cell>
        </row>
        <row r="1373">
          <cell r="A1373" t="str">
            <v>CMRUCT23234</v>
          </cell>
        </row>
        <row r="1374">
          <cell r="A1374" t="str">
            <v>CMRLPT23218</v>
          </cell>
        </row>
        <row r="1375">
          <cell r="A1375" t="str">
            <v>CMRUCT23316</v>
          </cell>
        </row>
        <row r="1376">
          <cell r="A1376" t="str">
            <v>CMRUCT23227</v>
          </cell>
        </row>
        <row r="1377">
          <cell r="A1377" t="str">
            <v>CMRUCT23222</v>
          </cell>
        </row>
        <row r="1378">
          <cell r="A1378" t="str">
            <v>CMRLPT19002</v>
          </cell>
        </row>
        <row r="1379">
          <cell r="A1379" t="str">
            <v>CMRUCT20099</v>
          </cell>
        </row>
        <row r="1380">
          <cell r="A1380" t="str">
            <v>CMRLPT22168</v>
          </cell>
        </row>
        <row r="1381">
          <cell r="A1381" t="str">
            <v>CMRLPT22121</v>
          </cell>
        </row>
        <row r="1382">
          <cell r="A1382" t="str">
            <v>CMRUCT23151</v>
          </cell>
        </row>
        <row r="1383">
          <cell r="A1383" t="str">
            <v>CMRLPT21037</v>
          </cell>
        </row>
        <row r="1384">
          <cell r="A1384" t="str">
            <v>CMRLPT21092</v>
          </cell>
        </row>
        <row r="1385">
          <cell r="A1385" t="str">
            <v>SOUAPCUT001</v>
          </cell>
        </row>
        <row r="1386">
          <cell r="A1386" t="str">
            <v>CMRLPT21021</v>
          </cell>
        </row>
        <row r="1387">
          <cell r="A1387" t="str">
            <v>SOCAMOS101</v>
          </cell>
        </row>
        <row r="1388">
          <cell r="A1388" t="str">
            <v>CMRUCT22072</v>
          </cell>
        </row>
        <row r="1389">
          <cell r="A1389" t="str">
            <v>CMRUCT22118</v>
          </cell>
        </row>
        <row r="1390">
          <cell r="A1390" t="str">
            <v>CMRLPT23088</v>
          </cell>
        </row>
        <row r="1391">
          <cell r="A1391" t="str">
            <v>CMRUCT22008</v>
          </cell>
        </row>
        <row r="1392">
          <cell r="A1392" t="str">
            <v>CMRUCT20094</v>
          </cell>
        </row>
        <row r="1393">
          <cell r="A1393" t="str">
            <v>CMRUCT21131</v>
          </cell>
        </row>
        <row r="1394">
          <cell r="A1394" t="str">
            <v>CMRUCT23255</v>
          </cell>
        </row>
        <row r="1395">
          <cell r="A1395" t="str">
            <v>CMRLPT21113</v>
          </cell>
        </row>
        <row r="1396">
          <cell r="A1396" t="str">
            <v>CMRLPT23295</v>
          </cell>
        </row>
        <row r="1397">
          <cell r="A1397" t="str">
            <v>CMRUCT22100</v>
          </cell>
        </row>
        <row r="1398">
          <cell r="A1398" t="str">
            <v>CMRLPT24123</v>
          </cell>
        </row>
        <row r="1399">
          <cell r="A1399" t="str">
            <v>GAROSHARG101</v>
          </cell>
        </row>
        <row r="1400">
          <cell r="A1400" t="str">
            <v>CMRUCT20082</v>
          </cell>
        </row>
        <row r="1401">
          <cell r="A1401" t="str">
            <v>CMRUCT24043</v>
          </cell>
        </row>
        <row r="1402">
          <cell r="A1402" t="str">
            <v>CMRLPT19161</v>
          </cell>
        </row>
        <row r="1403">
          <cell r="A1403" t="str">
            <v>CMRLPT24055</v>
          </cell>
        </row>
        <row r="1404">
          <cell r="A1404" t="str">
            <v>SOUAPDDK101</v>
          </cell>
        </row>
        <row r="1405">
          <cell r="A1405" t="str">
            <v>CMRLPT22059</v>
          </cell>
        </row>
        <row r="1406">
          <cell r="A1406" t="str">
            <v>CMRLPT23032</v>
          </cell>
        </row>
        <row r="1407">
          <cell r="A1407" t="str">
            <v>CMRLPT24063</v>
          </cell>
        </row>
        <row r="1408">
          <cell r="A1408" t="str">
            <v>CMRLPT23314</v>
          </cell>
        </row>
        <row r="1409">
          <cell r="A1409" t="str">
            <v>CMRLPT23228</v>
          </cell>
        </row>
        <row r="1410">
          <cell r="A1410" t="str">
            <v>CMRLPT19378</v>
          </cell>
        </row>
        <row r="1411">
          <cell r="A1411" t="str">
            <v>CMRUCT21087</v>
          </cell>
        </row>
        <row r="1412">
          <cell r="A1412" t="str">
            <v>CMRUCT21058</v>
          </cell>
        </row>
        <row r="1413">
          <cell r="A1413" t="str">
            <v>CMRUCT23095</v>
          </cell>
        </row>
        <row r="1414">
          <cell r="A1414" t="str">
            <v>CMRUCT23313</v>
          </cell>
        </row>
        <row r="1415">
          <cell r="A1415" t="str">
            <v>CMRUCT21040</v>
          </cell>
        </row>
        <row r="1416">
          <cell r="A1416" t="str">
            <v>CMRUCT23062</v>
          </cell>
        </row>
        <row r="1417">
          <cell r="A1417" t="str">
            <v>sabckpi606</v>
          </cell>
        </row>
        <row r="1418">
          <cell r="A1418" t="str">
            <v>CMRUCT23013</v>
          </cell>
        </row>
        <row r="1419">
          <cell r="A1419" t="str">
            <v>CMRUCT23053</v>
          </cell>
        </row>
        <row r="1420">
          <cell r="A1420" t="str">
            <v>CMRLPT23301</v>
          </cell>
        </row>
        <row r="1421">
          <cell r="A1421" t="str">
            <v>CMRLPT21049</v>
          </cell>
        </row>
        <row r="1422">
          <cell r="A1422" t="str">
            <v>CMRLPT21061</v>
          </cell>
        </row>
        <row r="1423">
          <cell r="A1423" t="str">
            <v>CMRUCT22133</v>
          </cell>
        </row>
        <row r="1424">
          <cell r="A1424" t="str">
            <v>cmruct23041</v>
          </cell>
        </row>
        <row r="1425">
          <cell r="A1425" t="str">
            <v>CMRLPT23119</v>
          </cell>
        </row>
        <row r="1426">
          <cell r="A1426" t="str">
            <v>CMRLPT23219</v>
          </cell>
        </row>
        <row r="1427">
          <cell r="A1427" t="str">
            <v>CMRLPT19168</v>
          </cell>
        </row>
        <row r="1428">
          <cell r="A1428" t="str">
            <v>CMRUCT24086</v>
          </cell>
        </row>
        <row r="1429">
          <cell r="A1429" t="str">
            <v>CMRLPT22062</v>
          </cell>
        </row>
        <row r="1430">
          <cell r="A1430" t="str">
            <v>CMRUCT22098</v>
          </cell>
        </row>
        <row r="1431">
          <cell r="A1431" t="str">
            <v>CMRUCT20005</v>
          </cell>
        </row>
        <row r="1432">
          <cell r="A1432" t="str">
            <v>CMRLPT23319</v>
          </cell>
        </row>
        <row r="1433">
          <cell r="A1433" t="str">
            <v>CMRUCT20174</v>
          </cell>
        </row>
        <row r="1434">
          <cell r="A1434" t="str">
            <v>CMRLPT21038</v>
          </cell>
        </row>
        <row r="1435">
          <cell r="A1435" t="str">
            <v>CMRUCT20130</v>
          </cell>
        </row>
        <row r="1436">
          <cell r="A1436" t="str">
            <v>CMRUCT23002</v>
          </cell>
        </row>
        <row r="1437">
          <cell r="A1437" t="str">
            <v>CMRUCT21077</v>
          </cell>
        </row>
        <row r="1438">
          <cell r="A1438" t="str">
            <v>CMRLPT20042</v>
          </cell>
        </row>
        <row r="1439">
          <cell r="A1439" t="str">
            <v>CMRUCT21114</v>
          </cell>
        </row>
        <row r="1440">
          <cell r="A1440" t="str">
            <v>CMRLPT19304</v>
          </cell>
        </row>
        <row r="1441">
          <cell r="A1441" t="str">
            <v>CMRUCT24069</v>
          </cell>
        </row>
        <row r="1442">
          <cell r="A1442" t="str">
            <v>CMRUCT23209</v>
          </cell>
        </row>
        <row r="1443">
          <cell r="A1443" t="str">
            <v>CMRUCT20023</v>
          </cell>
        </row>
        <row r="1444">
          <cell r="A1444" t="str">
            <v>BALILIMS202</v>
          </cell>
        </row>
        <row r="1445">
          <cell r="A1445" t="str">
            <v>CMRUCT19137</v>
          </cell>
        </row>
        <row r="1446">
          <cell r="A1446" t="str">
            <v>CMRUCT23224</v>
          </cell>
        </row>
        <row r="1447">
          <cell r="A1447" t="str">
            <v>CMRLPT22155</v>
          </cell>
        </row>
        <row r="1448">
          <cell r="A1448" t="str">
            <v>CMRUCT23031</v>
          </cell>
        </row>
        <row r="1449">
          <cell r="A1449" t="str">
            <v>CMRUCT23300</v>
          </cell>
        </row>
        <row r="1450">
          <cell r="A1450" t="str">
            <v>CMRUCT20006</v>
          </cell>
        </row>
        <row r="1451">
          <cell r="A1451" t="str">
            <v>CMRLPT24100</v>
          </cell>
        </row>
        <row r="1452">
          <cell r="A1452" t="str">
            <v>CMRLPT23229</v>
          </cell>
        </row>
        <row r="1453">
          <cell r="A1453" t="str">
            <v>CMRUCT21117</v>
          </cell>
        </row>
        <row r="1454">
          <cell r="A1454" t="str">
            <v>CMRLPT23246</v>
          </cell>
        </row>
        <row r="1455">
          <cell r="A1455" t="str">
            <v>CMRLPT22018</v>
          </cell>
        </row>
        <row r="1456">
          <cell r="A1456" t="str">
            <v>CMRUCT22111</v>
          </cell>
        </row>
        <row r="1457">
          <cell r="A1457" t="str">
            <v>CMRUCT21050</v>
          </cell>
        </row>
        <row r="1458">
          <cell r="A1458" t="str">
            <v>CMRLPT23244</v>
          </cell>
        </row>
        <row r="1459">
          <cell r="A1459" t="str">
            <v>CMRUCT22070</v>
          </cell>
        </row>
        <row r="1460">
          <cell r="A1460" t="str">
            <v>CMRLPT20039</v>
          </cell>
        </row>
        <row r="1461">
          <cell r="A1461" t="str">
            <v>CMRUCT23059</v>
          </cell>
        </row>
        <row r="1462">
          <cell r="A1462" t="str">
            <v>CMRLPT23034</v>
          </cell>
        </row>
        <row r="1463">
          <cell r="A1463" t="str">
            <v>CMRUCT23233</v>
          </cell>
        </row>
        <row r="1464">
          <cell r="A1464" t="str">
            <v>CMRLPT23049</v>
          </cell>
        </row>
        <row r="1465">
          <cell r="A1465" t="str">
            <v>CMRLPT24053</v>
          </cell>
        </row>
        <row r="1466">
          <cell r="A1466" t="str">
            <v>CMRUCT21030</v>
          </cell>
        </row>
        <row r="1467">
          <cell r="A1467" t="str">
            <v>pontbbrassgaro</v>
          </cell>
        </row>
        <row r="1468">
          <cell r="A1468" t="str">
            <v>CMRLPT20057</v>
          </cell>
        </row>
        <row r="1469">
          <cell r="A1469" t="str">
            <v>CMRUCT23060</v>
          </cell>
        </row>
        <row r="1470">
          <cell r="A1470" t="str">
            <v>CMRLPT24020</v>
          </cell>
        </row>
        <row r="1471">
          <cell r="A1471" t="str">
            <v>SOCADOMC002</v>
          </cell>
        </row>
        <row r="1472">
          <cell r="A1472" t="str">
            <v>CMRUCT20145</v>
          </cell>
        </row>
        <row r="1473">
          <cell r="A1473" t="str">
            <v>CMRLPT23266</v>
          </cell>
        </row>
        <row r="1474">
          <cell r="A1474" t="str">
            <v>CMRUCT20093</v>
          </cell>
        </row>
        <row r="1475">
          <cell r="A1475" t="str">
            <v>CMRLPT19162</v>
          </cell>
        </row>
        <row r="1476">
          <cell r="A1476" t="str">
            <v>CMRLPT19013</v>
          </cell>
        </row>
        <row r="1477">
          <cell r="A1477" t="str">
            <v>CMRLPT23061</v>
          </cell>
        </row>
        <row r="1478">
          <cell r="A1478" t="str">
            <v>CMRLPT19243</v>
          </cell>
        </row>
        <row r="1479">
          <cell r="A1479" t="str">
            <v>CMRUCT23302</v>
          </cell>
        </row>
        <row r="1480">
          <cell r="A1480" t="str">
            <v>CMRLPT21086</v>
          </cell>
        </row>
        <row r="1481">
          <cell r="A1481" t="str">
            <v>mescondkoum</v>
          </cell>
        </row>
        <row r="1482">
          <cell r="A1482" t="str">
            <v>SEMCUSIN001</v>
          </cell>
        </row>
        <row r="1483">
          <cell r="A1483" t="str">
            <v>CMRLPT21075</v>
          </cell>
        </row>
        <row r="1484">
          <cell r="A1484" t="str">
            <v>CMRLPT23136</v>
          </cell>
        </row>
        <row r="1485">
          <cell r="A1485" t="str">
            <v>SOCAHUSKY101</v>
          </cell>
        </row>
        <row r="1486">
          <cell r="A1486" t="str">
            <v>CMRLPT20021</v>
          </cell>
        </row>
        <row r="1487">
          <cell r="A1487" t="str">
            <v>CMRUCT21048</v>
          </cell>
        </row>
        <row r="1488">
          <cell r="A1488" t="str">
            <v>CMRLPT19244</v>
          </cell>
        </row>
        <row r="1489">
          <cell r="A1489" t="str">
            <v>CMRUCT19082</v>
          </cell>
        </row>
        <row r="1490">
          <cell r="A1490" t="str">
            <v>CMRLPT21064</v>
          </cell>
        </row>
        <row r="1491">
          <cell r="A1491" t="str">
            <v>CMRLPT23196</v>
          </cell>
        </row>
        <row r="1492">
          <cell r="A1492" t="str">
            <v>CMRUCT24020</v>
          </cell>
        </row>
        <row r="1493">
          <cell r="A1493" t="str">
            <v>SIACSHARG101</v>
          </cell>
        </row>
        <row r="1494">
          <cell r="A1494" t="str">
            <v>SABCCACC101</v>
          </cell>
        </row>
        <row r="1495">
          <cell r="A1495" t="str">
            <v>CMRLPT22022</v>
          </cell>
        </row>
        <row r="1496">
          <cell r="A1496" t="str">
            <v>CMRLPT24049</v>
          </cell>
        </row>
        <row r="1497">
          <cell r="A1497" t="str">
            <v>CMRLPT21138</v>
          </cell>
        </row>
        <row r="1498">
          <cell r="A1498" t="str">
            <v>CMRUCT22066</v>
          </cell>
        </row>
        <row r="1499">
          <cell r="A1499" t="str">
            <v>CMRLPT21023</v>
          </cell>
        </row>
        <row r="1500">
          <cell r="A1500" t="str">
            <v>CMRUCT22117</v>
          </cell>
        </row>
        <row r="1501">
          <cell r="A1501" t="str">
            <v>SABCSQDIMO101</v>
          </cell>
        </row>
        <row r="1502">
          <cell r="A1502" t="str">
            <v>CMRUCT21013</v>
          </cell>
        </row>
        <row r="1503">
          <cell r="A1503" t="str">
            <v>CMRUCT21116</v>
          </cell>
        </row>
        <row r="1504">
          <cell r="A1504" t="str">
            <v>SABCBPC101</v>
          </cell>
        </row>
        <row r="1505">
          <cell r="A1505" t="str">
            <v>CMRUCT23115</v>
          </cell>
        </row>
        <row r="1506">
          <cell r="A1506" t="str">
            <v>CMRLPT23161</v>
          </cell>
        </row>
        <row r="1507">
          <cell r="A1507" t="str">
            <v>CMRLPT19238</v>
          </cell>
        </row>
        <row r="1508">
          <cell r="A1508" t="str">
            <v>BALIQUAL101</v>
          </cell>
        </row>
        <row r="1509">
          <cell r="A1509" t="str">
            <v>CMRLPT23059</v>
          </cell>
        </row>
        <row r="1510">
          <cell r="A1510" t="str">
            <v>mescavesndok</v>
          </cell>
        </row>
        <row r="1511">
          <cell r="A1511" t="str">
            <v>CMRUCT24194</v>
          </cell>
        </row>
        <row r="1512">
          <cell r="A1512" t="str">
            <v>CMRUCT23322</v>
          </cell>
        </row>
        <row r="1513">
          <cell r="A1513" t="str">
            <v>CMRUCT24007</v>
          </cell>
        </row>
        <row r="1514">
          <cell r="A1514" t="str">
            <v>CMRLPT23131</v>
          </cell>
        </row>
        <row r="1515">
          <cell r="A1515" t="str">
            <v>CMRLPT21167</v>
          </cell>
        </row>
        <row r="1516">
          <cell r="A1516" t="str">
            <v>BALIPCUT001</v>
          </cell>
        </row>
        <row r="1517">
          <cell r="A1517" t="str">
            <v>SABCKPI105</v>
          </cell>
        </row>
        <row r="1518">
          <cell r="A1518" t="str">
            <v>CMRLPT23047</v>
          </cell>
        </row>
        <row r="1519">
          <cell r="A1519" t="str">
            <v>cmruct23040</v>
          </cell>
        </row>
        <row r="1520">
          <cell r="A1520" t="str">
            <v>CMRTAB20338</v>
          </cell>
        </row>
        <row r="1521">
          <cell r="A1521" t="str">
            <v>CMRUCT21037</v>
          </cell>
        </row>
        <row r="1522">
          <cell r="A1522" t="str">
            <v>cmruct22110</v>
          </cell>
        </row>
        <row r="1523">
          <cell r="A1523" t="str">
            <v>CMRLPT24179</v>
          </cell>
        </row>
        <row r="1524">
          <cell r="A1524" t="str">
            <v>CMRLPT20010</v>
          </cell>
        </row>
        <row r="1525">
          <cell r="A1525" t="str">
            <v>CMRLPT24113</v>
          </cell>
        </row>
        <row r="1526">
          <cell r="A1526" t="str">
            <v>CMRLPT22098</v>
          </cell>
        </row>
        <row r="1527">
          <cell r="A1527" t="str">
            <v>CMRUCT23025</v>
          </cell>
        </row>
        <row r="1528">
          <cell r="A1528" t="str">
            <v>CMRLPT23263</v>
          </cell>
        </row>
        <row r="1529">
          <cell r="A1529" t="str">
            <v>CMRUCT23207</v>
          </cell>
        </row>
        <row r="1530">
          <cell r="A1530" t="str">
            <v>CMRUCT22039</v>
          </cell>
        </row>
        <row r="1531">
          <cell r="A1531" t="str">
            <v>CMRLPT20004</v>
          </cell>
        </row>
        <row r="1532">
          <cell r="A1532" t="str">
            <v>CMRUCT21110</v>
          </cell>
        </row>
        <row r="1533">
          <cell r="A1533" t="str">
            <v>CMRUCT23228</v>
          </cell>
        </row>
        <row r="1534">
          <cell r="A1534" t="str">
            <v>SABCBI102</v>
          </cell>
        </row>
        <row r="1535">
          <cell r="A1535" t="str">
            <v>NDOKSHARG101</v>
          </cell>
        </row>
        <row r="1536">
          <cell r="A1536" t="str">
            <v>CMRLPT24007</v>
          </cell>
        </row>
        <row r="1537">
          <cell r="A1537" t="str">
            <v>CMRUCT23005</v>
          </cell>
        </row>
        <row r="1538">
          <cell r="A1538" t="str">
            <v>CMRUCT24157</v>
          </cell>
        </row>
        <row r="1539">
          <cell r="A1539" t="str">
            <v>CMRLPT23304</v>
          </cell>
        </row>
        <row r="1540">
          <cell r="A1540" t="str">
            <v>SABCOMNI101</v>
          </cell>
        </row>
        <row r="1541">
          <cell r="A1541" t="str">
            <v>CMRLPT22074</v>
          </cell>
        </row>
        <row r="1542">
          <cell r="A1542" t="str">
            <v>CMRUCT24060</v>
          </cell>
        </row>
        <row r="1543">
          <cell r="A1543" t="str">
            <v>CMRUCT24042</v>
          </cell>
        </row>
        <row r="1544">
          <cell r="A1544" t="str">
            <v>CMRLPT22187</v>
          </cell>
        </row>
        <row r="1545">
          <cell r="A1545" t="str">
            <v>CMRLPT19245</v>
          </cell>
        </row>
        <row r="1546">
          <cell r="A1546" t="str">
            <v>CMRUCT21007</v>
          </cell>
        </row>
        <row r="1547">
          <cell r="A1547" t="str">
            <v>CMRLPT23063</v>
          </cell>
        </row>
        <row r="1548">
          <cell r="A1548" t="str">
            <v>BALILIMS001</v>
          </cell>
        </row>
        <row r="1549">
          <cell r="A1549" t="str">
            <v>CMRUCT23032</v>
          </cell>
        </row>
        <row r="1550">
          <cell r="A1550" t="str">
            <v>CMRUCT23150</v>
          </cell>
        </row>
        <row r="1551">
          <cell r="A1551" t="str">
            <v>CMRLPT22003</v>
          </cell>
        </row>
        <row r="1552">
          <cell r="A1552" t="str">
            <v>CMRUCT23251</v>
          </cell>
        </row>
        <row r="1553">
          <cell r="A1553" t="str">
            <v>CMRLPT19357</v>
          </cell>
        </row>
        <row r="1554">
          <cell r="A1554" t="str">
            <v>CMRLPT19325</v>
          </cell>
        </row>
        <row r="1555">
          <cell r="A1555" t="str">
            <v>CMRLPT22117</v>
          </cell>
        </row>
        <row r="1556">
          <cell r="A1556" t="str">
            <v>CMRUCT20066</v>
          </cell>
        </row>
        <row r="1557">
          <cell r="A1557" t="str">
            <v>CMRUCT24010</v>
          </cell>
        </row>
        <row r="1558">
          <cell r="A1558" t="str">
            <v>CMRLPT24133</v>
          </cell>
        </row>
        <row r="1559">
          <cell r="A1559" t="str">
            <v>CMRLPT19005</v>
          </cell>
        </row>
        <row r="1560">
          <cell r="A1560" t="str">
            <v>CMRLPT21014</v>
          </cell>
        </row>
        <row r="1561">
          <cell r="A1561" t="str">
            <v>CMRUCT22044</v>
          </cell>
        </row>
        <row r="1562">
          <cell r="A1562" t="str">
            <v>CMRLPT23186</v>
          </cell>
        </row>
        <row r="1563">
          <cell r="A1563" t="str">
            <v>CMRLPT19183</v>
          </cell>
        </row>
        <row r="1564">
          <cell r="A1564" t="str">
            <v>CMRLPT19166</v>
          </cell>
        </row>
        <row r="1565">
          <cell r="A1565" t="str">
            <v>CMRLPT23045</v>
          </cell>
        </row>
        <row r="1566">
          <cell r="A1566" t="str">
            <v>CMRUCT24044</v>
          </cell>
        </row>
        <row r="1567">
          <cell r="A1567" t="str">
            <v>CMRUCT21035</v>
          </cell>
        </row>
        <row r="1568">
          <cell r="A1568" t="str">
            <v>KOUMTRACK001</v>
          </cell>
        </row>
        <row r="1569">
          <cell r="A1569" t="str">
            <v>CMRLPT19169</v>
          </cell>
        </row>
        <row r="1570">
          <cell r="A1570" t="str">
            <v>CMRLPT19160</v>
          </cell>
        </row>
        <row r="1571">
          <cell r="A1571" t="str">
            <v>CMRLPT23148</v>
          </cell>
        </row>
        <row r="1572">
          <cell r="A1572" t="str">
            <v>SIACFICH001</v>
          </cell>
        </row>
        <row r="1573">
          <cell r="A1573" t="str">
            <v>CMRUCT20058</v>
          </cell>
        </row>
        <row r="1574">
          <cell r="A1574" t="str">
            <v>CMRUCT19145</v>
          </cell>
        </row>
        <row r="1575">
          <cell r="A1575" t="str">
            <v>balierp004</v>
          </cell>
        </row>
        <row r="1576">
          <cell r="A1576" t="str">
            <v>CMRUCT23036</v>
          </cell>
        </row>
        <row r="1577">
          <cell r="A1577" t="str">
            <v>CMRLPT22128</v>
          </cell>
        </row>
        <row r="1578">
          <cell r="A1578" t="str">
            <v>CMRUCT23113</v>
          </cell>
        </row>
        <row r="1579">
          <cell r="A1579" t="str">
            <v>CMRLPT19155</v>
          </cell>
        </row>
        <row r="1580">
          <cell r="A1580" t="str">
            <v>CMRUCT23310</v>
          </cell>
        </row>
        <row r="1581">
          <cell r="A1581" t="str">
            <v>CMRLPT23096</v>
          </cell>
        </row>
        <row r="1582">
          <cell r="A1582" t="str">
            <v>CMRUCT19133</v>
          </cell>
        </row>
        <row r="1583">
          <cell r="A1583" t="str">
            <v>CMRUCT21065</v>
          </cell>
        </row>
        <row r="1584">
          <cell r="A1584" t="str">
            <v>SIACUPCUT101</v>
          </cell>
        </row>
        <row r="1585">
          <cell r="A1585" t="str">
            <v>CMRUCT24195</v>
          </cell>
        </row>
        <row r="1586">
          <cell r="A1586" t="str">
            <v>CMRUCT21118</v>
          </cell>
        </row>
        <row r="1587">
          <cell r="A1587" t="str">
            <v>CMRUCT20138</v>
          </cell>
        </row>
        <row r="1588">
          <cell r="A1588" t="str">
            <v>CMRUCT21102</v>
          </cell>
        </row>
        <row r="1589">
          <cell r="A1589" t="str">
            <v>CMRUCT22085</v>
          </cell>
        </row>
        <row r="1590">
          <cell r="A1590" t="str">
            <v>CMRUCT20051</v>
          </cell>
        </row>
        <row r="1591">
          <cell r="A1591" t="str">
            <v>SABCPERM101</v>
          </cell>
        </row>
        <row r="1592">
          <cell r="A1592" t="str">
            <v>CMRUCT19263</v>
          </cell>
        </row>
        <row r="1593">
          <cell r="A1593" t="str">
            <v>CMRLPT22177</v>
          </cell>
        </row>
        <row r="1594">
          <cell r="A1594" t="str">
            <v>CMRLPT21056</v>
          </cell>
        </row>
        <row r="1595">
          <cell r="A1595" t="str">
            <v>CMRLPT23113</v>
          </cell>
        </row>
        <row r="1596">
          <cell r="A1596" t="str">
            <v>CMRLPT20052</v>
          </cell>
        </row>
        <row r="1597">
          <cell r="A1597" t="str">
            <v>CMRLPT22136</v>
          </cell>
        </row>
        <row r="1598">
          <cell r="A1598" t="str">
            <v>CMRUCT24079</v>
          </cell>
        </row>
        <row r="1599">
          <cell r="A1599" t="str">
            <v>CMRUCT22123</v>
          </cell>
        </row>
        <row r="1600">
          <cell r="A1600" t="str">
            <v>CMRLPT19192</v>
          </cell>
        </row>
        <row r="1601">
          <cell r="A1601" t="str">
            <v>CMRLPT23237</v>
          </cell>
        </row>
        <row r="1602">
          <cell r="A1602" t="str">
            <v>CMRUCT24040</v>
          </cell>
        </row>
        <row r="1603">
          <cell r="A1603" t="str">
            <v>CMRUCT20140</v>
          </cell>
        </row>
        <row r="1604">
          <cell r="A1604" t="str">
            <v>CMRLPT21081</v>
          </cell>
        </row>
        <row r="1605">
          <cell r="A1605" t="str">
            <v>CMRLPT20032</v>
          </cell>
        </row>
        <row r="1606">
          <cell r="A1606" t="str">
            <v>CMRLPT20117</v>
          </cell>
        </row>
        <row r="1607">
          <cell r="A1607" t="str">
            <v>CMRUCT22020</v>
          </cell>
        </row>
        <row r="1608">
          <cell r="A1608" t="str">
            <v>SABCMASS601</v>
          </cell>
        </row>
        <row r="1609">
          <cell r="A1609" t="str">
            <v>CMRUCT24008</v>
          </cell>
        </row>
        <row r="1610">
          <cell r="A1610" t="str">
            <v>CMRLPT24139</v>
          </cell>
        </row>
        <row r="1611">
          <cell r="A1611" t="str">
            <v>SABCGED105</v>
          </cell>
        </row>
        <row r="1612">
          <cell r="A1612" t="str">
            <v>CMRUCT23309</v>
          </cell>
        </row>
        <row r="1613">
          <cell r="A1613" t="str">
            <v>CMRLPT23111</v>
          </cell>
        </row>
        <row r="1614">
          <cell r="A1614" t="str">
            <v>CMRLPT22081</v>
          </cell>
        </row>
        <row r="1615">
          <cell r="A1615" t="str">
            <v>CMRLPT19352</v>
          </cell>
        </row>
        <row r="1616">
          <cell r="A1616" t="str">
            <v>CMRUCT19068</v>
          </cell>
        </row>
        <row r="1617">
          <cell r="A1617" t="str">
            <v>CMRLPT21033</v>
          </cell>
        </row>
        <row r="1618">
          <cell r="A1618" t="str">
            <v>CMRUCT22122</v>
          </cell>
        </row>
        <row r="1619">
          <cell r="A1619" t="str">
            <v>CMRUCT20146</v>
          </cell>
        </row>
        <row r="1620">
          <cell r="A1620" t="str">
            <v>CMRUCT23295</v>
          </cell>
        </row>
        <row r="1621">
          <cell r="A1621" t="str">
            <v>CMRLPT22058</v>
          </cell>
        </row>
        <row r="1622">
          <cell r="A1622" t="str">
            <v>CMRLPT19173</v>
          </cell>
        </row>
        <row r="1623">
          <cell r="A1623" t="str">
            <v>CMRUCT23016</v>
          </cell>
        </row>
        <row r="1624">
          <cell r="A1624" t="str">
            <v>CMRLPT24161</v>
          </cell>
        </row>
        <row r="1625">
          <cell r="A1625" t="str">
            <v>CMRLPT24080</v>
          </cell>
        </row>
        <row r="1626">
          <cell r="A1626" t="str">
            <v>CMRLPT23165</v>
          </cell>
        </row>
        <row r="1627">
          <cell r="A1627" t="str">
            <v>CMRLPT21034</v>
          </cell>
        </row>
        <row r="1628">
          <cell r="A1628" t="str">
            <v>CMRUCT19166</v>
          </cell>
        </row>
        <row r="1629">
          <cell r="A1629" t="str">
            <v>CMRUCT22081</v>
          </cell>
        </row>
        <row r="1630">
          <cell r="A1630" t="str">
            <v>CMRLPT20076</v>
          </cell>
        </row>
        <row r="1631">
          <cell r="A1631" t="str">
            <v>CMRLPT24077</v>
          </cell>
        </row>
        <row r="1632">
          <cell r="A1632" t="str">
            <v>CMRUCT23288</v>
          </cell>
        </row>
        <row r="1633">
          <cell r="A1633" t="str">
            <v>CMRLPT19264</v>
          </cell>
        </row>
        <row r="1634">
          <cell r="A1634" t="str">
            <v>CMRUCT20090</v>
          </cell>
        </row>
        <row r="1635">
          <cell r="A1635" t="str">
            <v>CMRUCT21010</v>
          </cell>
        </row>
        <row r="1636">
          <cell r="A1636" t="str">
            <v>CMRLPT21013</v>
          </cell>
        </row>
        <row r="1637">
          <cell r="A1637" t="str">
            <v>CMRLPT21003</v>
          </cell>
        </row>
        <row r="1638">
          <cell r="A1638" t="str">
            <v>CMRUCT19126</v>
          </cell>
        </row>
        <row r="1639">
          <cell r="A1639" t="str">
            <v>CMRUCT21106</v>
          </cell>
        </row>
        <row r="1640">
          <cell r="A1640" t="str">
            <v>CMRLPT22171</v>
          </cell>
        </row>
        <row r="1641">
          <cell r="A1641" t="str">
            <v>CMRUCT21028</v>
          </cell>
        </row>
        <row r="1642">
          <cell r="A1642" t="str">
            <v>CMRLPT21017</v>
          </cell>
        </row>
        <row r="1643">
          <cell r="A1643" t="str">
            <v>CM01BI101</v>
          </cell>
        </row>
        <row r="1644">
          <cell r="A1644" t="str">
            <v>SABCDIMO201</v>
          </cell>
        </row>
        <row r="1645">
          <cell r="A1645" t="str">
            <v>CMRLPT22169</v>
          </cell>
        </row>
        <row r="1646">
          <cell r="A1646" t="str">
            <v>CMRUCT23132</v>
          </cell>
        </row>
        <row r="1647">
          <cell r="A1647" t="str">
            <v>CMRLPT23052</v>
          </cell>
        </row>
        <row r="1648">
          <cell r="A1648" t="str">
            <v>CMRUCT22028</v>
          </cell>
        </row>
        <row r="1649">
          <cell r="A1649" t="str">
            <v>CMRUCT20056</v>
          </cell>
        </row>
        <row r="1650">
          <cell r="A1650" t="str">
            <v>CMRLPT20058</v>
          </cell>
        </row>
        <row r="1651">
          <cell r="A1651" t="str">
            <v>CMRLPT21112</v>
          </cell>
        </row>
        <row r="1652">
          <cell r="A1652" t="str">
            <v>CMRLPT23091</v>
          </cell>
        </row>
        <row r="1653">
          <cell r="A1653" t="str">
            <v>CMRUCT23103</v>
          </cell>
        </row>
        <row r="1654">
          <cell r="A1654" t="str">
            <v>CMRUCT23128</v>
          </cell>
        </row>
        <row r="1655">
          <cell r="A1655" t="str">
            <v>pontbbrassyde</v>
          </cell>
        </row>
        <row r="1656">
          <cell r="A1656" t="str">
            <v>CMRUCT23206</v>
          </cell>
        </row>
        <row r="1657">
          <cell r="A1657" t="str">
            <v>CMRLPT24105</v>
          </cell>
        </row>
        <row r="1658">
          <cell r="A1658" t="str">
            <v>CMRUCT23028</v>
          </cell>
        </row>
        <row r="1659">
          <cell r="A1659" t="str">
            <v>CMRUCT21015</v>
          </cell>
        </row>
        <row r="1660">
          <cell r="A1660" t="str">
            <v>CMRLPT23006</v>
          </cell>
        </row>
        <row r="1661">
          <cell r="A1661" t="str">
            <v>CMRLPT22153</v>
          </cell>
        </row>
        <row r="1662">
          <cell r="A1662" t="str">
            <v>CMRUCT22041</v>
          </cell>
        </row>
        <row r="1663">
          <cell r="A1663" t="str">
            <v>pontbbrasskoum</v>
          </cell>
        </row>
        <row r="1664">
          <cell r="A1664" t="str">
            <v>CMRUCT20080</v>
          </cell>
        </row>
        <row r="1665">
          <cell r="A1665" t="str">
            <v>CMRUCT24094</v>
          </cell>
        </row>
        <row r="1666">
          <cell r="A1666" t="str">
            <v>CMRUCT20124</v>
          </cell>
        </row>
        <row r="1667">
          <cell r="A1667" t="str">
            <v>cmrlpt19354</v>
          </cell>
        </row>
        <row r="1668">
          <cell r="A1668" t="str">
            <v>CMRUCT23240</v>
          </cell>
        </row>
        <row r="1669">
          <cell r="A1669" t="str">
            <v>CMRUCT24166</v>
          </cell>
        </row>
        <row r="1670">
          <cell r="A1670" t="str">
            <v>CMRLPT23025</v>
          </cell>
        </row>
        <row r="1671">
          <cell r="A1671" t="str">
            <v>CMRUCT21108</v>
          </cell>
        </row>
        <row r="1672">
          <cell r="A1672" t="str">
            <v>CMRUCT23170</v>
          </cell>
        </row>
        <row r="1673">
          <cell r="A1673" t="str">
            <v>CMRLPT21045</v>
          </cell>
        </row>
        <row r="1674">
          <cell r="A1674" t="str">
            <v>CMRUCT20105</v>
          </cell>
        </row>
        <row r="1675">
          <cell r="A1675" t="str">
            <v>CMRUCT21017</v>
          </cell>
        </row>
        <row r="1676">
          <cell r="A1676" t="str">
            <v>CMRUCT20148</v>
          </cell>
        </row>
        <row r="1677">
          <cell r="A1677" t="str">
            <v>CMRUCT22040</v>
          </cell>
        </row>
        <row r="1678">
          <cell r="A1678" t="str">
            <v>CMRLPT21047</v>
          </cell>
        </row>
        <row r="1679">
          <cell r="A1679" t="str">
            <v>CMRUCT23169</v>
          </cell>
        </row>
        <row r="1680">
          <cell r="A1680" t="str">
            <v>CMRUCT24048</v>
          </cell>
        </row>
        <row r="1681">
          <cell r="A1681" t="str">
            <v>messgxkoum</v>
          </cell>
        </row>
        <row r="1682">
          <cell r="A1682" t="str">
            <v>CMRLPT19198</v>
          </cell>
        </row>
        <row r="1683">
          <cell r="A1683" t="str">
            <v>OLEMUPCUT101</v>
          </cell>
        </row>
        <row r="1684">
          <cell r="A1684" t="str">
            <v>CMRLPT23093</v>
          </cell>
        </row>
        <row r="1685">
          <cell r="A1685" t="str">
            <v>SABCERP101</v>
          </cell>
        </row>
        <row r="1686">
          <cell r="A1686" t="str">
            <v>CMRUCT21061</v>
          </cell>
        </row>
        <row r="1687">
          <cell r="A1687" t="str">
            <v>CMRLPT24004</v>
          </cell>
        </row>
        <row r="1688">
          <cell r="A1688" t="str">
            <v>CMRLPT21009</v>
          </cell>
        </row>
        <row r="1689">
          <cell r="A1689" t="str">
            <v>CMRLPT21043</v>
          </cell>
        </row>
        <row r="1690">
          <cell r="A1690" t="str">
            <v>CMRUCT20027</v>
          </cell>
        </row>
        <row r="1691">
          <cell r="A1691" t="str">
            <v>CMRLPT24076</v>
          </cell>
        </row>
        <row r="1692">
          <cell r="A1692" t="str">
            <v>BONAUPCUT101</v>
          </cell>
        </row>
        <row r="1693">
          <cell r="A1693" t="str">
            <v>CMRLPT23081</v>
          </cell>
        </row>
        <row r="1694">
          <cell r="A1694" t="str">
            <v>CMRLPT21082</v>
          </cell>
        </row>
        <row r="1695">
          <cell r="A1695" t="str">
            <v>CMRLPT22050</v>
          </cell>
        </row>
        <row r="1696">
          <cell r="A1696" t="str">
            <v>CMRLPT24024</v>
          </cell>
        </row>
        <row r="1697">
          <cell r="A1697" t="str">
            <v>CMRUCT22129</v>
          </cell>
        </row>
        <row r="1698">
          <cell r="A1698" t="str">
            <v>CMRLPT22124</v>
          </cell>
        </row>
        <row r="1699">
          <cell r="A1699" t="str">
            <v>CMRLPT23145</v>
          </cell>
        </row>
        <row r="1700">
          <cell r="A1700" t="str">
            <v>CMRUCT23021</v>
          </cell>
        </row>
        <row r="1701">
          <cell r="A1701" t="str">
            <v>CMRUCT22050</v>
          </cell>
        </row>
        <row r="1702">
          <cell r="A1702" t="str">
            <v>CMRLPT22093</v>
          </cell>
        </row>
        <row r="1703">
          <cell r="A1703" t="str">
            <v>CMRUCT20109</v>
          </cell>
        </row>
        <row r="1704">
          <cell r="A1704" t="str">
            <v>CMRUCT19194</v>
          </cell>
        </row>
        <row r="1705">
          <cell r="A1705" t="str">
            <v>CMRUCT20046</v>
          </cell>
        </row>
        <row r="1706">
          <cell r="A1706" t="str">
            <v>LDSAPPLICATION</v>
          </cell>
        </row>
        <row r="1707">
          <cell r="A1707" t="str">
            <v>CMRLPT22133</v>
          </cell>
        </row>
        <row r="1708">
          <cell r="A1708" t="str">
            <v>CMRLPT23202</v>
          </cell>
        </row>
        <row r="1709">
          <cell r="A1709" t="str">
            <v>CMRLPT23105</v>
          </cell>
        </row>
        <row r="1710">
          <cell r="A1710" t="str">
            <v>CMRUCT23254</v>
          </cell>
        </row>
        <row r="1711">
          <cell r="A1711" t="str">
            <v>CMRLPT19336</v>
          </cell>
        </row>
        <row r="1712">
          <cell r="A1712" t="str">
            <v>CMRLPT23248</v>
          </cell>
        </row>
        <row r="1713">
          <cell r="A1713" t="str">
            <v>NDOKDOMC003</v>
          </cell>
        </row>
        <row r="1714">
          <cell r="A1714" t="str">
            <v>CMRLPT24002</v>
          </cell>
        </row>
        <row r="1715">
          <cell r="A1715" t="str">
            <v>CMRLPT22031</v>
          </cell>
        </row>
        <row r="1716">
          <cell r="A1716" t="str">
            <v>CMRUCT22092</v>
          </cell>
        </row>
        <row r="1717">
          <cell r="A1717" t="str">
            <v>CMRLPT20069</v>
          </cell>
        </row>
        <row r="1718">
          <cell r="A1718" t="str">
            <v>CMRUCT21086</v>
          </cell>
        </row>
        <row r="1719">
          <cell r="A1719" t="str">
            <v>CMRLPT23233</v>
          </cell>
        </row>
        <row r="1720">
          <cell r="A1720" t="str">
            <v>CMRLPT23262</v>
          </cell>
        </row>
        <row r="1721">
          <cell r="A1721" t="str">
            <v>CMRUCT19135</v>
          </cell>
        </row>
        <row r="1722">
          <cell r="A1722" t="str">
            <v>SABCKPI1031</v>
          </cell>
        </row>
        <row r="1723">
          <cell r="A1723" t="str">
            <v>CMRLPT19073</v>
          </cell>
        </row>
        <row r="1724">
          <cell r="A1724" t="str">
            <v>CMRLPT19057</v>
          </cell>
        </row>
        <row r="1725">
          <cell r="A1725" t="str">
            <v>CMRLPT21122</v>
          </cell>
        </row>
        <row r="1726">
          <cell r="A1726" t="str">
            <v>CMRUCT20098</v>
          </cell>
        </row>
        <row r="1727">
          <cell r="A1727" t="str">
            <v>CMRUCT19207</v>
          </cell>
        </row>
        <row r="1728">
          <cell r="A1728" t="str">
            <v>CMRLPT24042</v>
          </cell>
        </row>
        <row r="1729">
          <cell r="A1729" t="str">
            <v>CMRUCT23131</v>
          </cell>
        </row>
        <row r="1730">
          <cell r="A1730" t="str">
            <v>CMRUCT24084</v>
          </cell>
        </row>
        <row r="1731">
          <cell r="A1731" t="str">
            <v>CMRUCT24004</v>
          </cell>
        </row>
        <row r="1732">
          <cell r="A1732" t="str">
            <v>CMRLPT20078</v>
          </cell>
        </row>
        <row r="1733">
          <cell r="A1733" t="str">
            <v>CMRUCT23085</v>
          </cell>
        </row>
        <row r="1734">
          <cell r="A1734" t="str">
            <v>CMRUCT21079</v>
          </cell>
        </row>
        <row r="1735">
          <cell r="A1735" t="str">
            <v>CMRUCT22018</v>
          </cell>
        </row>
        <row r="1736">
          <cell r="A1736" t="str">
            <v>MESCONDNDOK1</v>
          </cell>
        </row>
        <row r="1737">
          <cell r="A1737" t="str">
            <v>CMRUCT20135</v>
          </cell>
        </row>
        <row r="1738">
          <cell r="A1738" t="str">
            <v>SABCMYAP101</v>
          </cell>
        </row>
        <row r="1739">
          <cell r="A1739" t="str">
            <v>cmruct22087</v>
          </cell>
        </row>
        <row r="1740">
          <cell r="A1740" t="str">
            <v>CMRUCT23220</v>
          </cell>
        </row>
        <row r="1741">
          <cell r="A1741" t="str">
            <v>CMRLPT22038</v>
          </cell>
        </row>
        <row r="1742">
          <cell r="A1742" t="str">
            <v>CMRUCT24041</v>
          </cell>
        </row>
        <row r="1743">
          <cell r="A1743" t="str">
            <v>cmruct19184</v>
          </cell>
        </row>
        <row r="1744">
          <cell r="A1744" t="str">
            <v>CMRLPT23018</v>
          </cell>
        </row>
        <row r="1745">
          <cell r="A1745" t="str">
            <v>CMRUCT23214</v>
          </cell>
        </row>
        <row r="1746">
          <cell r="A1746" t="str">
            <v>CMRUCT23303</v>
          </cell>
        </row>
        <row r="1747">
          <cell r="A1747" t="str">
            <v>CMRLPT22082</v>
          </cell>
        </row>
        <row r="1748">
          <cell r="A1748" t="str">
            <v>CMRLPT22040</v>
          </cell>
        </row>
        <row r="1749">
          <cell r="A1749" t="str">
            <v>CMRLPT19088</v>
          </cell>
        </row>
        <row r="1750">
          <cell r="A1750" t="str">
            <v>CMRLPT21110</v>
          </cell>
        </row>
        <row r="1751">
          <cell r="A1751" t="str">
            <v>CMRUCT20019</v>
          </cell>
        </row>
        <row r="1752">
          <cell r="A1752" t="str">
            <v>CMRUCT21135</v>
          </cell>
        </row>
        <row r="1753">
          <cell r="A1753" t="str">
            <v>SABCVPRX102</v>
          </cell>
        </row>
        <row r="1754">
          <cell r="A1754" t="str">
            <v>CMRUCT23331</v>
          </cell>
        </row>
        <row r="1755">
          <cell r="A1755" t="str">
            <v>CMRLPT23103</v>
          </cell>
        </row>
        <row r="1756">
          <cell r="A1756" t="str">
            <v>CMRLPT23225</v>
          </cell>
        </row>
        <row r="1757">
          <cell r="A1757" t="str">
            <v>CMRUCT24001</v>
          </cell>
        </row>
        <row r="1758">
          <cell r="A1758" t="str">
            <v>CMRLPT22041</v>
          </cell>
        </row>
        <row r="1759">
          <cell r="A1759" t="str">
            <v>CMRLPT22013</v>
          </cell>
        </row>
        <row r="1760">
          <cell r="A1760" t="str">
            <v>CMRLPT23209</v>
          </cell>
        </row>
        <row r="1761">
          <cell r="A1761" t="str">
            <v>CMRUCT22025</v>
          </cell>
        </row>
        <row r="1762">
          <cell r="A1762" t="str">
            <v>CMRLPT21015</v>
          </cell>
        </row>
        <row r="1763">
          <cell r="A1763" t="str">
            <v>pontbbrassbaf</v>
          </cell>
        </row>
        <row r="1764">
          <cell r="A1764" t="str">
            <v>CMRUCT24104</v>
          </cell>
        </row>
        <row r="1765">
          <cell r="A1765" t="str">
            <v>cmruct20125</v>
          </cell>
        </row>
        <row r="1766">
          <cell r="A1766" t="str">
            <v>CMRUCT21105</v>
          </cell>
        </row>
        <row r="1767">
          <cell r="A1767" t="str">
            <v>CMRLPT22132</v>
          </cell>
        </row>
        <row r="1768">
          <cell r="A1768" t="str">
            <v>CMRUCT22108</v>
          </cell>
        </row>
        <row r="1769">
          <cell r="A1769" t="str">
            <v>CMRUCT21027</v>
          </cell>
        </row>
        <row r="1770">
          <cell r="A1770" t="str">
            <v>CMRUCT24036</v>
          </cell>
        </row>
        <row r="1771">
          <cell r="A1771" t="str">
            <v>CMRUCT20114</v>
          </cell>
        </row>
        <row r="1772">
          <cell r="A1772" t="str">
            <v>CMRLPT22069</v>
          </cell>
        </row>
        <row r="1773">
          <cell r="A1773" t="str">
            <v>CMRUCT23094</v>
          </cell>
        </row>
        <row r="1774">
          <cell r="A1774" t="str">
            <v>CMRLPT19187</v>
          </cell>
        </row>
        <row r="1775">
          <cell r="A1775" t="str">
            <v>CMRUCT21023</v>
          </cell>
        </row>
        <row r="1776">
          <cell r="A1776" t="str">
            <v>CMRUCT21122</v>
          </cell>
        </row>
        <row r="1777">
          <cell r="A1777" t="str">
            <v>CMRUCT24068</v>
          </cell>
        </row>
        <row r="1778">
          <cell r="A1778" t="str">
            <v>CMRUCT23156</v>
          </cell>
        </row>
        <row r="1779">
          <cell r="A1779" t="str">
            <v>CMRLPT23282</v>
          </cell>
        </row>
        <row r="1780">
          <cell r="A1780" t="str">
            <v>yaousin003</v>
          </cell>
        </row>
        <row r="1781">
          <cell r="A1781" t="str">
            <v>CMRLPT23235</v>
          </cell>
        </row>
        <row r="1782">
          <cell r="A1782" t="str">
            <v>CMRUCT22112</v>
          </cell>
        </row>
        <row r="1783">
          <cell r="A1783" t="str">
            <v>CMRUCT22167</v>
          </cell>
        </row>
        <row r="1784">
          <cell r="A1784" t="str">
            <v>CMRLPT22140</v>
          </cell>
        </row>
        <row r="1785">
          <cell r="A1785" t="str">
            <v>CMRUCT22005</v>
          </cell>
        </row>
        <row r="1786">
          <cell r="A1786" t="str">
            <v>CMRUCT21029</v>
          </cell>
        </row>
        <row r="1787">
          <cell r="A1787" t="str">
            <v>CMRUCT22090</v>
          </cell>
        </row>
        <row r="1788">
          <cell r="A1788" t="str">
            <v>SABCSQDIMO201</v>
          </cell>
        </row>
        <row r="1789">
          <cell r="A1789" t="str">
            <v>CMRUCT23160</v>
          </cell>
        </row>
        <row r="1790">
          <cell r="A1790" t="str">
            <v>CMRLPT20054</v>
          </cell>
        </row>
        <row r="1791">
          <cell r="A1791" t="str">
            <v>CMRUCT23098</v>
          </cell>
        </row>
        <row r="1792">
          <cell r="A1792" t="str">
            <v>CMRUCT20035</v>
          </cell>
        </row>
        <row r="1793">
          <cell r="A1793" t="str">
            <v>CMRUCT22160</v>
          </cell>
        </row>
        <row r="1794">
          <cell r="A1794" t="str">
            <v>CMRUCT24088</v>
          </cell>
        </row>
        <row r="1795">
          <cell r="A1795" t="str">
            <v>SABCBPC603</v>
          </cell>
        </row>
        <row r="1796">
          <cell r="A1796" t="str">
            <v>BALIDOMC005</v>
          </cell>
        </row>
        <row r="1797">
          <cell r="A1797" t="str">
            <v>CMRLPT21163</v>
          </cell>
        </row>
        <row r="1798">
          <cell r="A1798" t="str">
            <v>CMRUCT24108</v>
          </cell>
        </row>
        <row r="1799">
          <cell r="A1799" t="str">
            <v>CMRLPT23078</v>
          </cell>
        </row>
        <row r="1800">
          <cell r="A1800" t="str">
            <v>CMRLPT19175</v>
          </cell>
        </row>
        <row r="1801">
          <cell r="A1801" t="str">
            <v>CMRLPT22061</v>
          </cell>
        </row>
        <row r="1802">
          <cell r="A1802" t="str">
            <v>CMRUCT20044</v>
          </cell>
        </row>
        <row r="1803">
          <cell r="A1803" t="str">
            <v>CMRUCT24016</v>
          </cell>
        </row>
        <row r="1804">
          <cell r="A1804" t="str">
            <v>CMRLPT22048</v>
          </cell>
        </row>
        <row r="1805">
          <cell r="A1805" t="str">
            <v>BALIFICH003</v>
          </cell>
        </row>
        <row r="1806">
          <cell r="A1806" t="str">
            <v>CMRUCT24012</v>
          </cell>
        </row>
        <row r="1807">
          <cell r="A1807" t="str">
            <v>CMRUCT22022</v>
          </cell>
        </row>
        <row r="1808">
          <cell r="A1808" t="str">
            <v>CMRLPT19165</v>
          </cell>
        </row>
        <row r="1809">
          <cell r="A1809" t="str">
            <v>CMRLPT23162</v>
          </cell>
        </row>
        <row r="1810">
          <cell r="A1810" t="str">
            <v>CMRLPT23163</v>
          </cell>
        </row>
        <row r="1811">
          <cell r="A1811" t="str">
            <v>CMRUCT23216</v>
          </cell>
        </row>
        <row r="1812">
          <cell r="A1812" t="str">
            <v>CMRLPT23192</v>
          </cell>
        </row>
        <row r="1813">
          <cell r="A1813" t="str">
            <v>CMRUCT21093</v>
          </cell>
        </row>
        <row r="1814">
          <cell r="A1814" t="str">
            <v>CMRUCT23033</v>
          </cell>
        </row>
        <row r="1815">
          <cell r="A1815" t="str">
            <v>CMRLPT22104</v>
          </cell>
        </row>
        <row r="1816">
          <cell r="A1816" t="str">
            <v>CMRUCT20152</v>
          </cell>
        </row>
        <row r="1817">
          <cell r="A1817" t="str">
            <v>CMRLPT20101</v>
          </cell>
        </row>
        <row r="1818">
          <cell r="A1818" t="str">
            <v>CMRLPT23127</v>
          </cell>
        </row>
        <row r="1819">
          <cell r="A1819" t="str">
            <v>CMRLPT24099</v>
          </cell>
        </row>
        <row r="1820">
          <cell r="A1820" t="str">
            <v>CMRUCT21057</v>
          </cell>
        </row>
        <row r="1821">
          <cell r="A1821" t="str">
            <v>CMRLPT22052</v>
          </cell>
        </row>
        <row r="1822">
          <cell r="A1822" t="str">
            <v>CMRUCT19227</v>
          </cell>
        </row>
        <row r="1823">
          <cell r="A1823" t="str">
            <v>CMRLPT24012</v>
          </cell>
        </row>
        <row r="1824">
          <cell r="A1824" t="str">
            <v>CMRUCT24141</v>
          </cell>
        </row>
        <row r="1825">
          <cell r="A1825" t="str">
            <v>CMRLPT23077</v>
          </cell>
        </row>
        <row r="1826">
          <cell r="A1826" t="str">
            <v>CMRLPT23109</v>
          </cell>
        </row>
        <row r="1827">
          <cell r="A1827" t="str">
            <v>CMRLPT23003</v>
          </cell>
        </row>
        <row r="1828">
          <cell r="A1828" t="str">
            <v>::1"</v>
          </cell>
        </row>
        <row r="1829">
          <cell r="A1829" t="str">
            <v>CMRUCT21091</v>
          </cell>
        </row>
        <row r="1830">
          <cell r="A1830" t="str">
            <v>CMRLPT23181</v>
          </cell>
        </row>
        <row r="1831">
          <cell r="A1831" t="str">
            <v>SABCWEF101</v>
          </cell>
        </row>
        <row r="1832">
          <cell r="A1832" t="str">
            <v>CMRUCT23176</v>
          </cell>
        </row>
        <row r="1833">
          <cell r="A1833" t="str">
            <v>CMRLPT21030</v>
          </cell>
        </row>
        <row r="1834">
          <cell r="A1834" t="str">
            <v>CMRUCT22068</v>
          </cell>
        </row>
        <row r="1835">
          <cell r="A1835" t="str">
            <v>SABCMEC102</v>
          </cell>
        </row>
        <row r="1836">
          <cell r="A1836" t="str">
            <v>CMRUCT23119</v>
          </cell>
        </row>
        <row r="1837">
          <cell r="A1837" t="str">
            <v>CMRLPT19227</v>
          </cell>
        </row>
        <row r="1838">
          <cell r="A1838" t="str">
            <v>CMRUCT21002</v>
          </cell>
        </row>
        <row r="1839">
          <cell r="A1839" t="str">
            <v>SABCTSE102</v>
          </cell>
        </row>
        <row r="1840">
          <cell r="A1840" t="str">
            <v>CMRLPT22011</v>
          </cell>
        </row>
        <row r="1841">
          <cell r="A1841" t="str">
            <v>CMRUCT22151</v>
          </cell>
        </row>
        <row r="1842">
          <cell r="A1842" t="str">
            <v>CMRLPT24043</v>
          </cell>
        </row>
        <row r="1843">
          <cell r="A1843" t="str">
            <v>CMRUCT23107</v>
          </cell>
        </row>
        <row r="1844">
          <cell r="A1844" t="str">
            <v>CMRUCT22166</v>
          </cell>
        </row>
        <row r="1845">
          <cell r="A1845" t="str">
            <v>CMRLPT22097</v>
          </cell>
        </row>
        <row r="1846">
          <cell r="A1846" t="str">
            <v>CMRLPT21091</v>
          </cell>
        </row>
        <row r="1847">
          <cell r="A1847" t="str">
            <v>CMRLPT23226</v>
          </cell>
        </row>
        <row r="1848">
          <cell r="A1848" t="str">
            <v>messgxbaf</v>
          </cell>
        </row>
        <row r="1849">
          <cell r="A1849" t="str">
            <v>CMRUCT22114</v>
          </cell>
        </row>
        <row r="1850">
          <cell r="A1850" t="str">
            <v>CMRUCT21111</v>
          </cell>
        </row>
        <row r="1851">
          <cell r="A1851" t="str">
            <v>CMRUCT24006</v>
          </cell>
        </row>
        <row r="1852">
          <cell r="A1852" t="str">
            <v>CMRLPT21147</v>
          </cell>
        </row>
        <row r="1853">
          <cell r="A1853" t="str">
            <v>CMRUCT21060</v>
          </cell>
        </row>
        <row r="1854">
          <cell r="A1854" t="str">
            <v>CMRLPT21094</v>
          </cell>
        </row>
        <row r="1855">
          <cell r="A1855" t="str">
            <v>CMRUCT23010</v>
          </cell>
        </row>
        <row r="1856">
          <cell r="A1856" t="str">
            <v>CMRLPT22126</v>
          </cell>
        </row>
        <row r="1857">
          <cell r="A1857" t="str">
            <v>CMRLPT20036</v>
          </cell>
        </row>
        <row r="1858">
          <cell r="A1858" t="str">
            <v>CMRTAB20337</v>
          </cell>
        </row>
        <row r="1859">
          <cell r="A1859" t="str">
            <v>CMRUCT21053</v>
          </cell>
        </row>
        <row r="1860">
          <cell r="A1860" t="str">
            <v>CMRUCT22143</v>
          </cell>
        </row>
        <row r="1861">
          <cell r="A1861" t="str">
            <v>CMRLPT21028</v>
          </cell>
        </row>
        <row r="1862">
          <cell r="A1862" t="str">
            <v>CMRUCT23074</v>
          </cell>
        </row>
        <row r="1863">
          <cell r="A1863" t="str">
            <v>CMRLPT23298</v>
          </cell>
        </row>
        <row r="1864">
          <cell r="A1864" t="str">
            <v>EFISERVEUR1</v>
          </cell>
        </row>
        <row r="1865">
          <cell r="A1865" t="str">
            <v>CMRUCT22021</v>
          </cell>
        </row>
        <row r="1866">
          <cell r="A1866" t="str">
            <v>CMRLPT23071</v>
          </cell>
        </row>
        <row r="1867">
          <cell r="A1867" t="str">
            <v>CMRLPT23120</v>
          </cell>
        </row>
        <row r="1868">
          <cell r="A1868" t="str">
            <v>CMRUCT19012</v>
          </cell>
        </row>
        <row r="1869">
          <cell r="A1869" t="str">
            <v>SABCTSEL102</v>
          </cell>
        </row>
        <row r="1870">
          <cell r="A1870" t="str">
            <v>CMRUCT20034</v>
          </cell>
        </row>
        <row r="1871">
          <cell r="A1871" t="str">
            <v>CMRUCT23161</v>
          </cell>
        </row>
        <row r="1872">
          <cell r="A1872" t="str">
            <v>CMRUCT23109</v>
          </cell>
        </row>
        <row r="1873">
          <cell r="A1873" t="str">
            <v>CMRUCT19102</v>
          </cell>
        </row>
        <row r="1874">
          <cell r="A1874" t="str">
            <v>CMRLPT22109</v>
          </cell>
        </row>
        <row r="1875">
          <cell r="A1875" t="str">
            <v>CMRLPT22161</v>
          </cell>
        </row>
        <row r="1876">
          <cell r="A1876" t="str">
            <v>CMRUCT22032</v>
          </cell>
        </row>
        <row r="1877">
          <cell r="A1877" t="str">
            <v>CMRUCT23191</v>
          </cell>
        </row>
        <row r="1878">
          <cell r="A1878" t="str">
            <v>CMRLPT24064</v>
          </cell>
        </row>
        <row r="1879">
          <cell r="A1879" t="str">
            <v>CMRLPT20045</v>
          </cell>
        </row>
        <row r="1880">
          <cell r="A1880" t="str">
            <v>CMRLPT22073</v>
          </cell>
        </row>
        <row r="1881">
          <cell r="A1881" t="str">
            <v>CMRLPT24191</v>
          </cell>
        </row>
        <row r="1882">
          <cell r="A1882" t="str">
            <v>CMRUCT24045</v>
          </cell>
        </row>
        <row r="1883">
          <cell r="A1883" t="str">
            <v>SABCISO101</v>
          </cell>
        </row>
        <row r="1884">
          <cell r="A1884" t="str">
            <v>CMRLPT19279</v>
          </cell>
        </row>
        <row r="1885">
          <cell r="A1885" t="str">
            <v>CMRUCT23063</v>
          </cell>
        </row>
        <row r="1886">
          <cell r="A1886" t="str">
            <v>CMRLPT23281</v>
          </cell>
        </row>
        <row r="1887">
          <cell r="A1887" t="str">
            <v>CMRLPT22196</v>
          </cell>
        </row>
        <row r="1888">
          <cell r="A1888" t="str">
            <v>CMRLPT23201</v>
          </cell>
        </row>
        <row r="1889">
          <cell r="A1889" t="str">
            <v>CMRUCT21018</v>
          </cell>
        </row>
        <row r="1890">
          <cell r="A1890" t="str">
            <v>CMRLPT22118</v>
          </cell>
        </row>
        <row r="1891">
          <cell r="A1891" t="str">
            <v>CMRLPT23164</v>
          </cell>
        </row>
        <row r="1892">
          <cell r="A1892" t="str">
            <v>CMRLPT21016</v>
          </cell>
        </row>
        <row r="1893">
          <cell r="A1893" t="str">
            <v>CMRLPT24011</v>
          </cell>
        </row>
        <row r="1894">
          <cell r="A1894" t="str">
            <v>CMRLPT20049</v>
          </cell>
        </row>
        <row r="1895">
          <cell r="A1895" t="str">
            <v>CMRUCT19179</v>
          </cell>
        </row>
        <row r="1896">
          <cell r="A1896" t="str">
            <v>CMRLPT22072</v>
          </cell>
        </row>
        <row r="1897">
          <cell r="A1897" t="str">
            <v>CMRLPT21090</v>
          </cell>
        </row>
        <row r="1898">
          <cell r="A1898" t="str">
            <v>CMRLPT20051</v>
          </cell>
        </row>
        <row r="1899">
          <cell r="A1899" t="str">
            <v>CMRLPT24193</v>
          </cell>
        </row>
        <row r="1900">
          <cell r="A1900" t="str">
            <v>CMRUCT24005</v>
          </cell>
        </row>
        <row r="1901">
          <cell r="A1901" t="str">
            <v>CMRUCT23142</v>
          </cell>
        </row>
        <row r="1902">
          <cell r="A1902" t="str">
            <v>CMRLPT21121</v>
          </cell>
        </row>
        <row r="1903">
          <cell r="A1903" t="str">
            <v>CMRLPT23247</v>
          </cell>
        </row>
        <row r="1904">
          <cell r="A1904" t="str">
            <v>CMRUCT23017</v>
          </cell>
        </row>
        <row r="1905">
          <cell r="A1905" t="str">
            <v>CMRUCT19235</v>
          </cell>
        </row>
        <row r="1906">
          <cell r="A1906" t="str">
            <v>CMRLPT21146</v>
          </cell>
        </row>
        <row r="1907">
          <cell r="A1907" t="str">
            <v>BALIBI101</v>
          </cell>
        </row>
        <row r="1908">
          <cell r="A1908" t="str">
            <v>SABCAMPLI101</v>
          </cell>
        </row>
        <row r="1909">
          <cell r="A1909" t="str">
            <v>CMRUCT23260</v>
          </cell>
        </row>
        <row r="1910">
          <cell r="A1910" t="str">
            <v>CMRLPT22034</v>
          </cell>
        </row>
        <row r="1911">
          <cell r="A1911" t="str">
            <v>AKWAUPCUT101</v>
          </cell>
        </row>
        <row r="1912">
          <cell r="A1912" t="str">
            <v>CMRUCT23177</v>
          </cell>
        </row>
        <row r="1913">
          <cell r="A1913" t="str">
            <v>CMRLPT21050</v>
          </cell>
        </row>
        <row r="1914">
          <cell r="A1914" t="str">
            <v>CMRLPT20043</v>
          </cell>
        </row>
        <row r="1915">
          <cell r="A1915" t="str">
            <v>CMRLPT20016</v>
          </cell>
        </row>
        <row r="1916">
          <cell r="A1916" t="str">
            <v>CMRLPT23210</v>
          </cell>
        </row>
        <row r="1917">
          <cell r="A1917" t="str">
            <v>CMRLPT23001</v>
          </cell>
        </row>
        <row r="1918">
          <cell r="A1918" t="str">
            <v>CMRLPT24150</v>
          </cell>
        </row>
        <row r="1919">
          <cell r="A1919" t="str">
            <v>CMRLPT20053</v>
          </cell>
        </row>
        <row r="1920">
          <cell r="A1920" t="str">
            <v>SABCELO201</v>
          </cell>
        </row>
        <row r="1921">
          <cell r="A1921" t="str">
            <v>CMRUCT23235</v>
          </cell>
        </row>
        <row r="1922">
          <cell r="A1922" t="str">
            <v>CMRUCT23168</v>
          </cell>
        </row>
        <row r="1923">
          <cell r="A1923" t="str">
            <v>CMRLPT22054</v>
          </cell>
        </row>
        <row r="1924">
          <cell r="A1924" t="str">
            <v>CMRUCT23077</v>
          </cell>
        </row>
        <row r="1925">
          <cell r="A1925" t="str">
            <v>CMRLPT22079</v>
          </cell>
        </row>
        <row r="1926">
          <cell r="A1926" t="str">
            <v>SABCBICRM101</v>
          </cell>
        </row>
        <row r="1927">
          <cell r="A1927" t="str">
            <v>CMRUCT22119</v>
          </cell>
        </row>
        <row r="1928">
          <cell r="A1928" t="str">
            <v>balidcira001</v>
          </cell>
        </row>
        <row r="1929">
          <cell r="A1929" t="str">
            <v>CMRUCT23174</v>
          </cell>
        </row>
        <row r="1930">
          <cell r="A1930" t="str">
            <v>CMRLPT24015</v>
          </cell>
        </row>
        <row r="1931">
          <cell r="A1931" t="str">
            <v>SABCSQCAIS601</v>
          </cell>
        </row>
        <row r="1932">
          <cell r="A1932" t="str">
            <v>BAFOUSIN001</v>
          </cell>
        </row>
        <row r="1933">
          <cell r="A1933" t="str">
            <v>CMRLPT23008</v>
          </cell>
        </row>
        <row r="1934">
          <cell r="A1934" t="str">
            <v>CMRLPT21012</v>
          </cell>
        </row>
        <row r="1935">
          <cell r="A1935" t="str">
            <v>CMRLPT24159</v>
          </cell>
        </row>
        <row r="1936">
          <cell r="A1936" t="str">
            <v>CMRUCT24106</v>
          </cell>
        </row>
        <row r="1937">
          <cell r="A1937" t="str">
            <v>CMRUCT23201</v>
          </cell>
        </row>
        <row r="1938">
          <cell r="A1938" t="str">
            <v>CMRLPT22006</v>
          </cell>
        </row>
        <row r="1939">
          <cell r="A1939" t="str">
            <v>CMRUCT22055</v>
          </cell>
        </row>
        <row r="1940">
          <cell r="A1940" t="str">
            <v>CMRLPT21103</v>
          </cell>
        </row>
        <row r="1941">
          <cell r="A1941" t="str">
            <v>CMRUCT23175</v>
          </cell>
        </row>
        <row r="1942">
          <cell r="A1942" t="str">
            <v>CMRLPT22110</v>
          </cell>
        </row>
        <row r="1943">
          <cell r="A1943" t="str">
            <v>CMRLPT23267</v>
          </cell>
        </row>
        <row r="1944">
          <cell r="A1944" t="str">
            <v>CMRUCT23245</v>
          </cell>
        </row>
        <row r="1945">
          <cell r="A1945" t="str">
            <v>CMRLPT24067</v>
          </cell>
        </row>
        <row r="1946">
          <cell r="A1946" t="str">
            <v>CMRLPT21027</v>
          </cell>
        </row>
        <row r="1947">
          <cell r="A1947" t="str">
            <v>CMRLPT24117</v>
          </cell>
        </row>
        <row r="1948">
          <cell r="A1948" t="str">
            <v>CMRUCT24030</v>
          </cell>
        </row>
        <row r="1949">
          <cell r="A1949" t="str">
            <v>CMRLPT23257</v>
          </cell>
        </row>
        <row r="1950">
          <cell r="A1950" t="str">
            <v>CMRUCT19087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CMRLPT20063</v>
          </cell>
        </row>
        <row r="3">
          <cell r="A3" t="str">
            <v>CMRUCT23296</v>
          </cell>
        </row>
        <row r="4">
          <cell r="A4" t="str">
            <v>CMRUCT22094</v>
          </cell>
        </row>
        <row r="5">
          <cell r="A5" t="str">
            <v>CMRLPT24158</v>
          </cell>
        </row>
        <row r="6">
          <cell r="A6" t="str">
            <v>SABCMOS101</v>
          </cell>
        </row>
        <row r="7">
          <cell r="A7" t="str">
            <v>CMRUCT23324</v>
          </cell>
        </row>
        <row r="8">
          <cell r="A8" t="str">
            <v>CMRLPT23285</v>
          </cell>
        </row>
        <row r="9">
          <cell r="A9" t="str">
            <v>CMRUCT21011</v>
          </cell>
        </row>
        <row r="10">
          <cell r="A10" t="str">
            <v>CMRLPT23058</v>
          </cell>
        </row>
        <row r="11">
          <cell r="A11" t="str">
            <v>CMRLPT21102</v>
          </cell>
        </row>
        <row r="12">
          <cell r="A12" t="str">
            <v>CMRUCT23188</v>
          </cell>
        </row>
        <row r="13">
          <cell r="A13" t="str">
            <v>CMRUCT23122</v>
          </cell>
        </row>
        <row r="14">
          <cell r="A14" t="str">
            <v>CMRUCT22053</v>
          </cell>
        </row>
        <row r="15">
          <cell r="A15" t="str">
            <v>CMRUCT23158</v>
          </cell>
        </row>
        <row r="16">
          <cell r="A16" t="str">
            <v>CMRLPT20106</v>
          </cell>
        </row>
        <row r="17">
          <cell r="A17" t="str">
            <v>SABCDHCP102</v>
          </cell>
        </row>
        <row r="18">
          <cell r="A18" t="str">
            <v>CMRLPT20068</v>
          </cell>
        </row>
        <row r="19">
          <cell r="A19" t="str">
            <v>mesttebaf</v>
          </cell>
        </row>
        <row r="20">
          <cell r="A20" t="str">
            <v>cmruct20108</v>
          </cell>
        </row>
        <row r="21">
          <cell r="A21" t="str">
            <v>CMRUCT21045</v>
          </cell>
        </row>
        <row r="22">
          <cell r="A22" t="str">
            <v>CMRUCT19013</v>
          </cell>
        </row>
        <row r="23">
          <cell r="A23" t="str">
            <v>CMRLPT19269</v>
          </cell>
        </row>
        <row r="24">
          <cell r="A24" t="str">
            <v>garousine001</v>
          </cell>
        </row>
        <row r="25">
          <cell r="A25" t="str">
            <v>SABCFUTU601</v>
          </cell>
        </row>
        <row r="26">
          <cell r="A26" t="str">
            <v>CMRLPT20091</v>
          </cell>
        </row>
        <row r="27">
          <cell r="A27" t="str">
            <v>CMRUCT20024</v>
          </cell>
        </row>
        <row r="28">
          <cell r="A28" t="str">
            <v>CMRUCT20061</v>
          </cell>
        </row>
        <row r="29">
          <cell r="A29" t="str">
            <v>CMRLPT24041</v>
          </cell>
        </row>
        <row r="30">
          <cell r="A30" t="str">
            <v>CMRLPT19330</v>
          </cell>
        </row>
        <row r="31">
          <cell r="A31" t="str">
            <v>CMRUCT19091</v>
          </cell>
        </row>
        <row r="32">
          <cell r="A32" t="str">
            <v>SABCGED104</v>
          </cell>
        </row>
        <row r="33">
          <cell r="A33" t="str">
            <v>YAOUVPRX101</v>
          </cell>
        </row>
        <row r="34">
          <cell r="A34" t="str">
            <v>CMRUCT21070</v>
          </cell>
        </row>
        <row r="35">
          <cell r="A35" t="str">
            <v>CMRLPT23176</v>
          </cell>
        </row>
        <row r="36">
          <cell r="A36" t="str">
            <v>CMRLPT23154</v>
          </cell>
        </row>
        <row r="37">
          <cell r="A37" t="str">
            <v>CMRLPT22165</v>
          </cell>
        </row>
        <row r="38">
          <cell r="A38" t="str">
            <v>CMRLPT23053</v>
          </cell>
        </row>
        <row r="39">
          <cell r="A39" t="str">
            <v>CMRLPT23303</v>
          </cell>
        </row>
        <row r="40">
          <cell r="A40" t="str">
            <v>CMRLPT23231</v>
          </cell>
        </row>
        <row r="41">
          <cell r="A41" t="str">
            <v>CMRLPT22151</v>
          </cell>
        </row>
        <row r="42">
          <cell r="A42" t="str">
            <v>CMRUCT23215</v>
          </cell>
        </row>
        <row r="43">
          <cell r="A43" t="str">
            <v>CMRUCT23229</v>
          </cell>
        </row>
        <row r="44">
          <cell r="A44" t="str">
            <v>CMRLPT19363</v>
          </cell>
        </row>
        <row r="45">
          <cell r="A45" t="str">
            <v>GAROPDDK101</v>
          </cell>
        </row>
        <row r="46">
          <cell r="A46" t="str">
            <v>SIACFICH002</v>
          </cell>
        </row>
        <row r="47">
          <cell r="A47" t="str">
            <v>CMRUCT23165</v>
          </cell>
        </row>
        <row r="48">
          <cell r="A48" t="str">
            <v>CMRLPT23114</v>
          </cell>
        </row>
        <row r="49">
          <cell r="A49" t="str">
            <v>CMRLPT23194</v>
          </cell>
        </row>
        <row r="50">
          <cell r="A50" t="str">
            <v>CMRUCT23255</v>
          </cell>
        </row>
        <row r="51">
          <cell r="A51" t="str">
            <v>CMRUCT23114</v>
          </cell>
        </row>
        <row r="52">
          <cell r="A52" t="str">
            <v>cmruct23047</v>
          </cell>
        </row>
        <row r="53">
          <cell r="A53" t="str">
            <v>CMRLPT22023</v>
          </cell>
        </row>
        <row r="54">
          <cell r="A54" t="str">
            <v>CMRUCT23210</v>
          </cell>
        </row>
        <row r="55">
          <cell r="A55" t="str">
            <v>CMRUCT19136</v>
          </cell>
        </row>
        <row r="56">
          <cell r="A56" t="str">
            <v>CMRLPT21125</v>
          </cell>
        </row>
        <row r="57">
          <cell r="A57" t="str">
            <v>CMRUCT22109</v>
          </cell>
        </row>
        <row r="58">
          <cell r="A58" t="str">
            <v>CMRUCT21123</v>
          </cell>
        </row>
        <row r="59">
          <cell r="A59" t="str">
            <v>CMRLPT21068</v>
          </cell>
        </row>
        <row r="60">
          <cell r="A60" t="str">
            <v>CMRLPT23180</v>
          </cell>
        </row>
        <row r="61">
          <cell r="A61" t="str">
            <v>CMRLPT23178</v>
          </cell>
        </row>
        <row r="62">
          <cell r="A62" t="str">
            <v>CMRLPT23022</v>
          </cell>
        </row>
        <row r="63">
          <cell r="A63" t="str">
            <v>CMRUCT19006</v>
          </cell>
        </row>
        <row r="64">
          <cell r="A64" t="str">
            <v>CMRLPT19209</v>
          </cell>
        </row>
        <row r="65">
          <cell r="A65" t="str">
            <v>CMRLPT22095</v>
          </cell>
        </row>
        <row r="66">
          <cell r="A66" t="str">
            <v>CMRLPT21019</v>
          </cell>
        </row>
        <row r="67">
          <cell r="A67" t="str">
            <v>CMRLPT23126</v>
          </cell>
        </row>
        <row r="68">
          <cell r="A68" t="str">
            <v>CMRUCT19234</v>
          </cell>
        </row>
        <row r="69">
          <cell r="A69" t="str">
            <v>CMRLPT23258</v>
          </cell>
        </row>
        <row r="70">
          <cell r="A70" t="str">
            <v>CMRLPT21089</v>
          </cell>
        </row>
        <row r="71">
          <cell r="A71" t="str">
            <v>CMRLPT22215</v>
          </cell>
        </row>
        <row r="72">
          <cell r="A72" t="str">
            <v>CMRLPT22037</v>
          </cell>
        </row>
        <row r="73">
          <cell r="A73" t="str">
            <v>CMRLPT23009</v>
          </cell>
        </row>
        <row r="74">
          <cell r="A74" t="str">
            <v>CMRLPT24056</v>
          </cell>
        </row>
        <row r="75">
          <cell r="A75" t="str">
            <v>SABCISO102</v>
          </cell>
        </row>
        <row r="76">
          <cell r="A76" t="str">
            <v>CMRLPT19316</v>
          </cell>
        </row>
        <row r="77">
          <cell r="A77" t="str">
            <v>CMRUCT22121</v>
          </cell>
        </row>
        <row r="78">
          <cell r="A78" t="str">
            <v>SABCKPI101</v>
          </cell>
        </row>
        <row r="79">
          <cell r="A79" t="str">
            <v>CMRUCT24064</v>
          </cell>
        </row>
        <row r="80">
          <cell r="A80" t="str">
            <v>mescondkoumi</v>
          </cell>
        </row>
        <row r="81">
          <cell r="A81" t="str">
            <v>CMRUCT23034</v>
          </cell>
        </row>
        <row r="82">
          <cell r="A82" t="str">
            <v>CMRLPT21095</v>
          </cell>
        </row>
        <row r="83">
          <cell r="A83" t="str">
            <v>CMRUCT21075</v>
          </cell>
        </row>
        <row r="84">
          <cell r="A84" t="str">
            <v>CMRUCT20091</v>
          </cell>
        </row>
        <row r="85">
          <cell r="A85" t="str">
            <v>CMRLPT23187</v>
          </cell>
        </row>
        <row r="86">
          <cell r="A86" t="str">
            <v>CMRUCT21066</v>
          </cell>
        </row>
        <row r="87">
          <cell r="A87" t="str">
            <v>CMRLPT24102</v>
          </cell>
        </row>
        <row r="88">
          <cell r="A88" t="str">
            <v>CMRLPT19219</v>
          </cell>
        </row>
        <row r="89">
          <cell r="A89" t="str">
            <v>CMRUCT21099</v>
          </cell>
        </row>
        <row r="90">
          <cell r="A90" t="str">
            <v>CMRLPT23037</v>
          </cell>
        </row>
        <row r="91">
          <cell r="A91" t="str">
            <v>CMRLPT22119</v>
          </cell>
        </row>
        <row r="92">
          <cell r="A92" t="str">
            <v>CMRUCT23242</v>
          </cell>
        </row>
        <row r="93">
          <cell r="A93" t="str">
            <v>CMRLPT22134</v>
          </cell>
        </row>
        <row r="94">
          <cell r="A94" t="str">
            <v>CMRLPT23068</v>
          </cell>
        </row>
        <row r="95">
          <cell r="A95" t="str">
            <v>CMRLPT23179</v>
          </cell>
        </row>
        <row r="96">
          <cell r="A96" t="str">
            <v>CMRUCT23305</v>
          </cell>
        </row>
        <row r="97">
          <cell r="A97" t="str">
            <v>CMRUCT19111</v>
          </cell>
        </row>
        <row r="98">
          <cell r="A98" t="str">
            <v>CMRLPT24062</v>
          </cell>
        </row>
        <row r="99">
          <cell r="A99" t="str">
            <v>CMRLPT23027</v>
          </cell>
        </row>
        <row r="100">
          <cell r="A100" t="str">
            <v>CMRLPT23057</v>
          </cell>
        </row>
        <row r="101">
          <cell r="A101" t="str">
            <v>SOCAECOSYS101</v>
          </cell>
        </row>
        <row r="102">
          <cell r="A102" t="str">
            <v>CMRLPT23012</v>
          </cell>
        </row>
        <row r="103">
          <cell r="A103" t="str">
            <v>CMRLPT23070</v>
          </cell>
        </row>
        <row r="104">
          <cell r="A104" t="str">
            <v>CMRUCT21005</v>
          </cell>
        </row>
        <row r="105">
          <cell r="A105" t="str">
            <v>SABCADMIN</v>
          </cell>
        </row>
        <row r="106">
          <cell r="A106" t="str">
            <v>CMRLPT21080</v>
          </cell>
        </row>
        <row r="107">
          <cell r="A107" t="str">
            <v>CMRLPT22032</v>
          </cell>
        </row>
        <row r="108">
          <cell r="A108" t="str">
            <v>CMRLPT24048</v>
          </cell>
        </row>
        <row r="109">
          <cell r="A109" t="str">
            <v>CMRLPT23222</v>
          </cell>
        </row>
        <row r="110">
          <cell r="A110" t="str">
            <v>CMRLPT24072</v>
          </cell>
        </row>
        <row r="111">
          <cell r="A111" t="str">
            <v>CMRLPT23206</v>
          </cell>
        </row>
        <row r="112">
          <cell r="A112" t="str">
            <v>CMRUCT23243</v>
          </cell>
        </row>
        <row r="113">
          <cell r="A113" t="str">
            <v>CMRLPT24110</v>
          </cell>
        </row>
        <row r="114">
          <cell r="A114" t="str">
            <v>mestteydeubg</v>
          </cell>
        </row>
        <row r="115">
          <cell r="A115" t="str">
            <v>CMRLPT24017</v>
          </cell>
        </row>
        <row r="116">
          <cell r="A116" t="str">
            <v>CMRUCT22057</v>
          </cell>
        </row>
        <row r="117">
          <cell r="A117" t="str">
            <v>indusbi101</v>
          </cell>
        </row>
        <row r="118">
          <cell r="A118" t="str">
            <v>CMRLPT20100</v>
          </cell>
        </row>
        <row r="119">
          <cell r="A119" t="str">
            <v>CMRLPT23205</v>
          </cell>
        </row>
        <row r="120">
          <cell r="A120" t="str">
            <v>CMRUCT23308</v>
          </cell>
        </row>
        <row r="121">
          <cell r="A121" t="str">
            <v>SABCSHARG101</v>
          </cell>
        </row>
        <row r="122">
          <cell r="A122" t="str">
            <v>CMRUCT15071</v>
          </cell>
        </row>
        <row r="123">
          <cell r="A123" t="str">
            <v>CMRUCT21006</v>
          </cell>
        </row>
        <row r="124">
          <cell r="A124" t="str">
            <v>CMRUCT24078</v>
          </cell>
        </row>
        <row r="125">
          <cell r="A125" t="str">
            <v>CMRUCT23123</v>
          </cell>
        </row>
        <row r="126">
          <cell r="A126" t="str">
            <v>CMRUCT22134</v>
          </cell>
        </row>
        <row r="127">
          <cell r="A127" t="str">
            <v>CMRUCT20007</v>
          </cell>
        </row>
        <row r="128">
          <cell r="A128" t="str">
            <v>CMRUCT23181</v>
          </cell>
        </row>
        <row r="129">
          <cell r="A129" t="str">
            <v>CMRLPT22166</v>
          </cell>
        </row>
        <row r="130">
          <cell r="A130" t="str">
            <v>SOUAMOS101</v>
          </cell>
        </row>
        <row r="131">
          <cell r="A131" t="str">
            <v>CMRUCT23130</v>
          </cell>
        </row>
        <row r="132">
          <cell r="A132" t="str">
            <v>CMRUCT23078</v>
          </cell>
        </row>
        <row r="133">
          <cell r="A133" t="str">
            <v>CMRUCT19237</v>
          </cell>
        </row>
        <row r="134">
          <cell r="A134" t="str">
            <v>CMRUCT21096</v>
          </cell>
        </row>
        <row r="135">
          <cell r="A135" t="str">
            <v>CMRLPT21143</v>
          </cell>
        </row>
        <row r="136">
          <cell r="A136" t="str">
            <v>CMRLPT24026</v>
          </cell>
        </row>
        <row r="137">
          <cell r="A137" t="str">
            <v>CMRLPT22056</v>
          </cell>
        </row>
        <row r="138">
          <cell r="A138" t="str">
            <v>CMRLPT23155</v>
          </cell>
        </row>
        <row r="139">
          <cell r="A139" t="str">
            <v>CMRLPT21151</v>
          </cell>
        </row>
        <row r="140">
          <cell r="A140" t="str">
            <v>SOCASOFT101</v>
          </cell>
        </row>
        <row r="141">
          <cell r="A141" t="str">
            <v>CMRLPT21165</v>
          </cell>
        </row>
        <row r="142">
          <cell r="A142" t="str">
            <v>CMRLPT23256</v>
          </cell>
        </row>
        <row r="143">
          <cell r="A143" t="str">
            <v>CMRLPT23185</v>
          </cell>
        </row>
        <row r="144">
          <cell r="A144" t="str">
            <v>CMRUCT20009</v>
          </cell>
        </row>
        <row r="145">
          <cell r="A145" t="str">
            <v>GAROPCUT001</v>
          </cell>
        </row>
        <row r="146">
          <cell r="A146" t="str">
            <v>CMRUCT23317</v>
          </cell>
        </row>
        <row r="147">
          <cell r="A147" t="str">
            <v>CMRUCT20074</v>
          </cell>
        </row>
        <row r="148">
          <cell r="A148" t="str">
            <v>CMRLPT20022</v>
          </cell>
        </row>
        <row r="149">
          <cell r="A149" t="str">
            <v>CMRLPT23306</v>
          </cell>
        </row>
        <row r="150">
          <cell r="A150" t="str">
            <v>CMRLPT21128</v>
          </cell>
        </row>
        <row r="151">
          <cell r="A151" t="str">
            <v>CMRUCT23208</v>
          </cell>
        </row>
        <row r="152">
          <cell r="A152" t="str">
            <v>CMRUCT23029</v>
          </cell>
        </row>
        <row r="153">
          <cell r="A153" t="str">
            <v>SABCIA101</v>
          </cell>
        </row>
        <row r="154">
          <cell r="A154" t="str">
            <v>CMRUCT24021</v>
          </cell>
        </row>
        <row r="155">
          <cell r="A155" t="str">
            <v>CMRUCT19080</v>
          </cell>
        </row>
        <row r="156">
          <cell r="A156" t="str">
            <v>CMRLPT20060</v>
          </cell>
        </row>
        <row r="157">
          <cell r="A157" t="str">
            <v>CMRLPT24071</v>
          </cell>
        </row>
        <row r="158">
          <cell r="A158" t="str">
            <v>CMRUCT19107</v>
          </cell>
        </row>
        <row r="159">
          <cell r="A159" t="str">
            <v>SABCGED101</v>
          </cell>
        </row>
        <row r="160">
          <cell r="A160" t="str">
            <v>SABCSOC101</v>
          </cell>
        </row>
        <row r="161">
          <cell r="A161" t="str">
            <v>CMRLPT23284</v>
          </cell>
        </row>
        <row r="162">
          <cell r="A162" t="str">
            <v>CMRUCT21124</v>
          </cell>
        </row>
        <row r="163">
          <cell r="A163" t="str">
            <v>CMRLPT19190</v>
          </cell>
        </row>
        <row r="164">
          <cell r="A164" t="str">
            <v>CMRLPT22064</v>
          </cell>
        </row>
        <row r="165">
          <cell r="A165" t="str">
            <v>CMRLPT20066</v>
          </cell>
        </row>
        <row r="166">
          <cell r="A166" t="str">
            <v>CMRUCT21052</v>
          </cell>
        </row>
        <row r="167">
          <cell r="A167" t="str">
            <v>CMRUCT21085</v>
          </cell>
        </row>
        <row r="168">
          <cell r="A168" t="str">
            <v>CMRLPT21129</v>
          </cell>
        </row>
        <row r="169">
          <cell r="A169" t="str">
            <v>CMRLPT21035</v>
          </cell>
        </row>
        <row r="170">
          <cell r="A170" t="str">
            <v>CMRUCT20007</v>
          </cell>
        </row>
        <row r="171">
          <cell r="A171" t="str">
            <v>CMRUCT24026</v>
          </cell>
        </row>
        <row r="172">
          <cell r="A172" t="str">
            <v>CMRLPT23029</v>
          </cell>
        </row>
        <row r="173">
          <cell r="A173" t="str">
            <v>2a0d:3344:1290:f110::61a</v>
          </cell>
        </row>
        <row r="174">
          <cell r="A174" t="str">
            <v>2a0d:3344:1290:f110:6004:f995:4d3f:a3b7</v>
          </cell>
        </row>
        <row r="175">
          <cell r="A175" t="str">
            <v>CMRUCT23001</v>
          </cell>
        </row>
        <row r="176">
          <cell r="A176" t="str">
            <v>CMRUCT24118</v>
          </cell>
        </row>
        <row r="177">
          <cell r="A177" t="str">
            <v>CMRUCT20039</v>
          </cell>
        </row>
        <row r="178">
          <cell r="A178" t="str">
            <v>CMRLPT19006</v>
          </cell>
        </row>
        <row r="179">
          <cell r="A179" t="str">
            <v>CMRUCT19122</v>
          </cell>
        </row>
        <row r="180">
          <cell r="A180" t="str">
            <v>YAOUSIN001</v>
          </cell>
        </row>
        <row r="181">
          <cell r="A181" t="str">
            <v>CMRUCT23247</v>
          </cell>
        </row>
        <row r="182">
          <cell r="A182" t="str">
            <v>CMRLPT23128</v>
          </cell>
        </row>
        <row r="183">
          <cell r="A183" t="str">
            <v>CMRLPT24152</v>
          </cell>
        </row>
        <row r="184">
          <cell r="A184" t="str">
            <v>CMRUCT24101</v>
          </cell>
        </row>
        <row r="185">
          <cell r="A185" t="str">
            <v>CMRUCT24054</v>
          </cell>
        </row>
        <row r="186">
          <cell r="A186" t="str">
            <v>CMRUCT22157</v>
          </cell>
        </row>
        <row r="187">
          <cell r="A187" t="str">
            <v>CMRUCT23218</v>
          </cell>
        </row>
        <row r="188">
          <cell r="A188" t="str">
            <v>CMRLPT21046</v>
          </cell>
        </row>
        <row r="189">
          <cell r="A189" t="str">
            <v>CMRLPT23190</v>
          </cell>
        </row>
        <row r="190">
          <cell r="A190" t="str">
            <v>CMRUCT23147</v>
          </cell>
        </row>
        <row r="191">
          <cell r="A191" t="str">
            <v>CMRUCT20115</v>
          </cell>
        </row>
        <row r="192">
          <cell r="A192" t="str">
            <v>CMRLPT24134</v>
          </cell>
        </row>
        <row r="193">
          <cell r="A193" t="str">
            <v>CMRUCT23179</v>
          </cell>
        </row>
        <row r="194">
          <cell r="A194" t="str">
            <v>CMRLPT20094</v>
          </cell>
        </row>
        <row r="195">
          <cell r="A195" t="str">
            <v>BAFOSHARG101</v>
          </cell>
        </row>
        <row r="196">
          <cell r="A196" t="str">
            <v>CMRLPT21111</v>
          </cell>
        </row>
        <row r="197">
          <cell r="A197" t="str">
            <v>CMRUCT23253</v>
          </cell>
        </row>
        <row r="198">
          <cell r="A198" t="str">
            <v>CMRLPT19358</v>
          </cell>
        </row>
        <row r="199">
          <cell r="A199" t="str">
            <v>SABCSQSHAR101</v>
          </cell>
        </row>
        <row r="200">
          <cell r="A200" t="str">
            <v>CMRLPT23017</v>
          </cell>
        </row>
        <row r="201">
          <cell r="A201" t="str">
            <v>CMRUCT23073</v>
          </cell>
        </row>
        <row r="202">
          <cell r="A202" t="str">
            <v>CMRLPT20002</v>
          </cell>
        </row>
        <row r="203">
          <cell r="A203" t="str">
            <v>CMRUCT23024</v>
          </cell>
        </row>
        <row r="204">
          <cell r="A204" t="str">
            <v>SABCPROJ601</v>
          </cell>
        </row>
        <row r="205">
          <cell r="A205" t="str">
            <v>CMRLPT20026</v>
          </cell>
        </row>
        <row r="206">
          <cell r="A206" t="str">
            <v>CMRUCT23145</v>
          </cell>
        </row>
        <row r="207">
          <cell r="A207" t="str">
            <v>CMRLPT20014</v>
          </cell>
        </row>
        <row r="208">
          <cell r="A208" t="str">
            <v>CMRLPT23066</v>
          </cell>
        </row>
        <row r="209">
          <cell r="A209" t="str">
            <v>CMRUCT19134</v>
          </cell>
        </row>
        <row r="210">
          <cell r="A210" t="str">
            <v>CMRLPT21148</v>
          </cell>
        </row>
        <row r="211">
          <cell r="A211" t="str">
            <v>CMRLPT20040</v>
          </cell>
        </row>
        <row r="212">
          <cell r="A212" t="str">
            <v>CMRLPT23101</v>
          </cell>
        </row>
        <row r="213">
          <cell r="A213" t="str">
            <v>SABCPASDO101</v>
          </cell>
        </row>
        <row r="214">
          <cell r="A214" t="str">
            <v>SABCSSIS101</v>
          </cell>
        </row>
        <row r="215">
          <cell r="A215" t="str">
            <v>CMRLPT21124</v>
          </cell>
        </row>
        <row r="216">
          <cell r="A216" t="str">
            <v>CMRUCT21069</v>
          </cell>
        </row>
        <row r="217">
          <cell r="A217" t="str">
            <v>CMRUCT24093</v>
          </cell>
        </row>
        <row r="218">
          <cell r="A218" t="str">
            <v>CMRLPT21022</v>
          </cell>
        </row>
        <row r="219">
          <cell r="A219" t="str">
            <v>CMRUCT22029</v>
          </cell>
        </row>
        <row r="220">
          <cell r="A220" t="str">
            <v>SIACPDDK101</v>
          </cell>
        </row>
        <row r="221">
          <cell r="A221" t="str">
            <v>SABCMASS101</v>
          </cell>
        </row>
        <row r="222">
          <cell r="A222" t="str">
            <v>BALIDOMC001</v>
          </cell>
        </row>
        <row r="223">
          <cell r="A223" t="str">
            <v>CMRUCT23019</v>
          </cell>
        </row>
        <row r="224">
          <cell r="A224" t="str">
            <v>CMRUCT23110</v>
          </cell>
        </row>
        <row r="225">
          <cell r="A225" t="str">
            <v>CMRLPT23141</v>
          </cell>
        </row>
        <row r="226">
          <cell r="A226" t="str">
            <v>CMRUCT22102</v>
          </cell>
        </row>
        <row r="227">
          <cell r="A227" t="str">
            <v>CMRUCT23290</v>
          </cell>
        </row>
        <row r="228">
          <cell r="A228" t="str">
            <v>CMRLPT21005</v>
          </cell>
        </row>
        <row r="229">
          <cell r="A229" t="str">
            <v>CMRUCT24119</v>
          </cell>
        </row>
        <row r="230">
          <cell r="A230" t="str">
            <v>CMRUCT22047</v>
          </cell>
        </row>
        <row r="231">
          <cell r="A231" t="str">
            <v>CMRLPT23197</v>
          </cell>
        </row>
        <row r="232">
          <cell r="A232" t="str">
            <v>CMRUCT24025</v>
          </cell>
        </row>
        <row r="233">
          <cell r="A233" t="str">
            <v>CMRUCT21081</v>
          </cell>
        </row>
        <row r="234">
          <cell r="A234" t="str">
            <v>CMRLPT23255</v>
          </cell>
        </row>
        <row r="235">
          <cell r="A235" t="str">
            <v>CMRLPT24028</v>
          </cell>
        </row>
        <row r="236">
          <cell r="A236" t="str">
            <v>CMRLPT21105</v>
          </cell>
        </row>
        <row r="237">
          <cell r="A237" t="str">
            <v>CMRLPT19167</v>
          </cell>
        </row>
        <row r="238">
          <cell r="A238" t="str">
            <v>CMRLPT19350</v>
          </cell>
        </row>
        <row r="239">
          <cell r="A239" t="str">
            <v>cmruct23045</v>
          </cell>
        </row>
        <row r="240">
          <cell r="A240" t="str">
            <v>CMRLPT22086</v>
          </cell>
        </row>
        <row r="241">
          <cell r="A241" t="str">
            <v>CMRUCT19110</v>
          </cell>
        </row>
        <row r="242">
          <cell r="A242" t="str">
            <v>CMRLPT24066</v>
          </cell>
        </row>
        <row r="243">
          <cell r="A243" t="str">
            <v>CMRLPT24092</v>
          </cell>
        </row>
        <row r="244">
          <cell r="A244" t="str">
            <v>CMRLPT23035</v>
          </cell>
        </row>
        <row r="245">
          <cell r="A245" t="str">
            <v>CMRLPT19253</v>
          </cell>
        </row>
        <row r="246">
          <cell r="A246" t="str">
            <v>CMRUCT24092</v>
          </cell>
        </row>
        <row r="247">
          <cell r="A247" t="str">
            <v>CMRLPT21150</v>
          </cell>
        </row>
        <row r="248">
          <cell r="A248" t="str">
            <v>CMRUCT19025</v>
          </cell>
        </row>
        <row r="249">
          <cell r="A249" t="str">
            <v>CMRLPT23318</v>
          </cell>
        </row>
        <row r="250">
          <cell r="A250" t="str">
            <v>LDSDATABASE</v>
          </cell>
        </row>
        <row r="251">
          <cell r="A251" t="str">
            <v>CMRLPT22096</v>
          </cell>
        </row>
        <row r="252">
          <cell r="A252" t="str">
            <v>CMRLPT23227</v>
          </cell>
        </row>
        <row r="253">
          <cell r="A253" t="str">
            <v>CMRLPT24010</v>
          </cell>
        </row>
        <row r="254">
          <cell r="A254" t="str">
            <v>CMRLPT22007</v>
          </cell>
        </row>
        <row r="255">
          <cell r="A255" t="str">
            <v>CMRUCT23306</v>
          </cell>
        </row>
        <row r="256">
          <cell r="A256" t="str">
            <v>SABCTSEL101</v>
          </cell>
        </row>
        <row r="257">
          <cell r="A257" t="str">
            <v>CMRUCT22002</v>
          </cell>
        </row>
        <row r="258">
          <cell r="A258" t="str">
            <v>CMRUCT22126</v>
          </cell>
        </row>
        <row r="259">
          <cell r="A259" t="str">
            <v>CMRLPT23270</v>
          </cell>
        </row>
        <row r="260">
          <cell r="A260" t="str">
            <v>CMRUCT23320</v>
          </cell>
        </row>
        <row r="261">
          <cell r="A261" t="str">
            <v>CMRLPT23152</v>
          </cell>
        </row>
        <row r="262">
          <cell r="A262" t="str">
            <v>CMRUCT24065</v>
          </cell>
        </row>
        <row r="263">
          <cell r="A263" t="str">
            <v>CMRUCT21033</v>
          </cell>
        </row>
        <row r="264">
          <cell r="A264" t="str">
            <v>CMRUCT23008</v>
          </cell>
        </row>
        <row r="265">
          <cell r="A265" t="str">
            <v>CMRLPT24189</v>
          </cell>
        </row>
        <row r="266">
          <cell r="A266" t="str">
            <v>CMRUCT20155</v>
          </cell>
        </row>
        <row r="267">
          <cell r="A267" t="str">
            <v>CMRLPT23167</v>
          </cell>
        </row>
        <row r="268">
          <cell r="A268" t="str">
            <v>CMRLPT19226</v>
          </cell>
        </row>
        <row r="269">
          <cell r="A269" t="str">
            <v>CMRLPT20008</v>
          </cell>
        </row>
        <row r="270">
          <cell r="A270" t="str">
            <v>CMRLPT22131</v>
          </cell>
        </row>
        <row r="271">
          <cell r="A271" t="str">
            <v>CMRUCT23159</v>
          </cell>
        </row>
        <row r="272">
          <cell r="A272" t="str">
            <v>CMRLPT24135</v>
          </cell>
        </row>
        <row r="273">
          <cell r="A273" t="str">
            <v>CMRUCT24080</v>
          </cell>
        </row>
        <row r="274">
          <cell r="A274" t="str">
            <v>CMRUCT23064</v>
          </cell>
        </row>
        <row r="275">
          <cell r="A275" t="str">
            <v>CMRLPT23153</v>
          </cell>
        </row>
        <row r="276">
          <cell r="A276" t="str">
            <v>CMRUCT23124</v>
          </cell>
        </row>
        <row r="277">
          <cell r="A277" t="str">
            <v>CMRLPT20070</v>
          </cell>
        </row>
        <row r="278">
          <cell r="A278" t="str">
            <v>CMRLPT20046</v>
          </cell>
        </row>
        <row r="279">
          <cell r="A279" t="str">
            <v>CMRLPT21161</v>
          </cell>
        </row>
        <row r="280">
          <cell r="A280" t="str">
            <v>CMRLPT22009</v>
          </cell>
        </row>
        <row r="281">
          <cell r="A281" t="str">
            <v>CMRLPT22114</v>
          </cell>
        </row>
        <row r="282">
          <cell r="A282" t="str">
            <v>CMRLPT22043</v>
          </cell>
        </row>
        <row r="283">
          <cell r="A283" t="str">
            <v>cmruct22001</v>
          </cell>
        </row>
        <row r="284">
          <cell r="A284" t="str">
            <v>CMRLPT22125</v>
          </cell>
        </row>
        <row r="285">
          <cell r="A285" t="str">
            <v>CMRUCT21095</v>
          </cell>
        </row>
        <row r="286">
          <cell r="A286" t="str">
            <v>CMRUCT22140</v>
          </cell>
        </row>
        <row r="287">
          <cell r="A287" t="str">
            <v>YAOUBACK101</v>
          </cell>
        </row>
        <row r="288">
          <cell r="A288" t="str">
            <v>CMRUCT20084</v>
          </cell>
        </row>
        <row r="289">
          <cell r="A289" t="str">
            <v>CMRLPT21170</v>
          </cell>
        </row>
        <row r="290">
          <cell r="A290" t="str">
            <v>CMRLPT24103</v>
          </cell>
        </row>
        <row r="291">
          <cell r="A291" t="str">
            <v>CMRLPT23297</v>
          </cell>
        </row>
        <row r="292">
          <cell r="A292" t="str">
            <v>CMRLPT19288</v>
          </cell>
        </row>
        <row r="293">
          <cell r="A293" t="str">
            <v>CMRLPT19177</v>
          </cell>
        </row>
        <row r="294">
          <cell r="A294" t="str">
            <v>CMRUCT24122</v>
          </cell>
        </row>
        <row r="295">
          <cell r="A295" t="str">
            <v>CMRUCT20107</v>
          </cell>
        </row>
        <row r="296">
          <cell r="A296" t="str">
            <v>CMRLPT21130</v>
          </cell>
        </row>
        <row r="297">
          <cell r="A297" t="str">
            <v>CMRLPT24132</v>
          </cell>
        </row>
        <row r="298">
          <cell r="A298" t="str">
            <v>CMRLPT23166</v>
          </cell>
        </row>
        <row r="299">
          <cell r="A299" t="str">
            <v>CMRUCT23101</v>
          </cell>
        </row>
        <row r="300">
          <cell r="A300" t="str">
            <v>CMRUCT20068</v>
          </cell>
        </row>
        <row r="301">
          <cell r="A301" t="str">
            <v>NDOKPDDK101</v>
          </cell>
        </row>
        <row r="302">
          <cell r="A302" t="str">
            <v>messgxydecp</v>
          </cell>
        </row>
        <row r="303">
          <cell r="A303" t="str">
            <v>CMRLPT23289</v>
          </cell>
        </row>
        <row r="304">
          <cell r="A304" t="str">
            <v>CMRUCT23007</v>
          </cell>
        </row>
        <row r="305">
          <cell r="A305" t="str">
            <v>CMRUCT23195</v>
          </cell>
        </row>
        <row r="306">
          <cell r="A306" t="str">
            <v>CMRLPT21109</v>
          </cell>
        </row>
        <row r="307">
          <cell r="A307" t="str">
            <v>CMRUCT23149</v>
          </cell>
        </row>
        <row r="308">
          <cell r="A308" t="str">
            <v>CMRLPT19215</v>
          </cell>
        </row>
        <row r="309">
          <cell r="A309" t="str">
            <v>SABCSQRH101</v>
          </cell>
        </row>
        <row r="310">
          <cell r="A310" t="str">
            <v>CMRLPT20048</v>
          </cell>
        </row>
        <row r="311">
          <cell r="A311" t="str">
            <v>CMRLPT24031</v>
          </cell>
        </row>
        <row r="312">
          <cell r="A312" t="str">
            <v>CMRUCT23238</v>
          </cell>
        </row>
        <row r="313">
          <cell r="A313" t="str">
            <v>CMRLPT21114</v>
          </cell>
        </row>
        <row r="314">
          <cell r="A314" t="str">
            <v>SABCBPC103</v>
          </cell>
        </row>
        <row r="315">
          <cell r="A315" t="str">
            <v>CMRLPT23215</v>
          </cell>
        </row>
        <row r="316">
          <cell r="A316" t="str">
            <v>CMRUCT22078</v>
          </cell>
        </row>
        <row r="317">
          <cell r="A317" t="str">
            <v>CMRLPT23160</v>
          </cell>
        </row>
        <row r="318">
          <cell r="A318" t="str">
            <v>CMRUCT20102</v>
          </cell>
        </row>
        <row r="319">
          <cell r="A319" t="str">
            <v>CMRLPT20035</v>
          </cell>
        </row>
        <row r="320">
          <cell r="A320" t="str">
            <v>CMRLPT21060</v>
          </cell>
        </row>
        <row r="321">
          <cell r="A321" t="str">
            <v>CMRUCT22062</v>
          </cell>
        </row>
        <row r="322">
          <cell r="A322" t="str">
            <v>BALIDOMC003</v>
          </cell>
        </row>
        <row r="323">
          <cell r="A323" t="str">
            <v>CMRUCT22033</v>
          </cell>
        </row>
        <row r="324">
          <cell r="A324" t="str">
            <v>CMRLPT24019</v>
          </cell>
        </row>
        <row r="325">
          <cell r="A325" t="str">
            <v>CMRUCT19004</v>
          </cell>
        </row>
        <row r="326">
          <cell r="A326" t="str">
            <v>CMRUCT23256</v>
          </cell>
        </row>
        <row r="327">
          <cell r="A327" t="str">
            <v>CMRLPT20084</v>
          </cell>
        </row>
        <row r="328">
          <cell r="A328" t="str">
            <v>SABCDIMOB101</v>
          </cell>
        </row>
        <row r="329">
          <cell r="A329" t="str">
            <v>CMRLPT23290</v>
          </cell>
        </row>
        <row r="330">
          <cell r="A330" t="str">
            <v>CMRUCT24156</v>
          </cell>
        </row>
        <row r="331">
          <cell r="A331" t="str">
            <v>CMRLPT22046</v>
          </cell>
        </row>
        <row r="332">
          <cell r="A332" t="str">
            <v>CMRUCT22019</v>
          </cell>
        </row>
        <row r="333">
          <cell r="A333" t="str">
            <v>CMRLPT23074</v>
          </cell>
        </row>
        <row r="334">
          <cell r="A334" t="str">
            <v>CMRLPT22137</v>
          </cell>
        </row>
        <row r="335">
          <cell r="A335" t="str">
            <v>SABCASCO101</v>
          </cell>
        </row>
        <row r="336">
          <cell r="A336" t="str">
            <v>mesfiltkoum</v>
          </cell>
        </row>
        <row r="337">
          <cell r="A337" t="str">
            <v>CMRUCT23307</v>
          </cell>
        </row>
        <row r="338">
          <cell r="A338" t="str">
            <v>CMRUCT22036</v>
          </cell>
        </row>
        <row r="339">
          <cell r="A339" t="str">
            <v>CMRLPT21006</v>
          </cell>
        </row>
        <row r="340">
          <cell r="A340" t="str">
            <v>CMRUCT23294</v>
          </cell>
        </row>
        <row r="341">
          <cell r="A341" t="str">
            <v>CMRLPT24137</v>
          </cell>
        </row>
        <row r="342">
          <cell r="A342" t="str">
            <v>CMRLPT21145</v>
          </cell>
        </row>
        <row r="343">
          <cell r="A343" t="str">
            <v>CMRLPT21040</v>
          </cell>
        </row>
        <row r="344">
          <cell r="A344" t="str">
            <v>CMRUCT22082</v>
          </cell>
        </row>
        <row r="345">
          <cell r="A345" t="str">
            <v>CMRUCT23055</v>
          </cell>
        </row>
        <row r="346">
          <cell r="A346" t="str">
            <v>CMRUCT22054</v>
          </cell>
        </row>
        <row r="347">
          <cell r="A347" t="str">
            <v>CMRLPT22045</v>
          </cell>
        </row>
        <row r="348">
          <cell r="A348" t="str">
            <v>CMRLPT24173</v>
          </cell>
        </row>
        <row r="349">
          <cell r="A349" t="str">
            <v>CMRLPT24202</v>
          </cell>
        </row>
        <row r="350">
          <cell r="A350" t="str">
            <v>CMRLPT23149</v>
          </cell>
        </row>
        <row r="351">
          <cell r="A351" t="str">
            <v>CMRLPT23016</v>
          </cell>
        </row>
        <row r="352">
          <cell r="A352" t="str">
            <v>CMRUCT22147</v>
          </cell>
        </row>
        <row r="353">
          <cell r="A353" t="str">
            <v>CMRUCT22010</v>
          </cell>
        </row>
        <row r="354">
          <cell r="A354" t="str">
            <v>CMRLPT19265</v>
          </cell>
        </row>
        <row r="355">
          <cell r="A355" t="str">
            <v>CMRUCT24109</v>
          </cell>
        </row>
        <row r="356">
          <cell r="A356" t="str">
            <v>CMRLPT23129</v>
          </cell>
        </row>
        <row r="357">
          <cell r="A357" t="str">
            <v>CMRLPT19296</v>
          </cell>
        </row>
        <row r="358">
          <cell r="A358" t="str">
            <v>CMRLPT22044</v>
          </cell>
        </row>
        <row r="359">
          <cell r="A359" t="str">
            <v>CMRUCT19072</v>
          </cell>
        </row>
        <row r="360">
          <cell r="A360" t="str">
            <v>cmrlpt22197</v>
          </cell>
        </row>
        <row r="361">
          <cell r="A361" t="str">
            <v>CMRLPT19170</v>
          </cell>
        </row>
        <row r="362">
          <cell r="A362" t="str">
            <v>CMRUCT22139</v>
          </cell>
        </row>
        <row r="363">
          <cell r="A363" t="str">
            <v>CMRUCT22162</v>
          </cell>
        </row>
        <row r="364">
          <cell r="A364" t="str">
            <v>CMRLPT20071</v>
          </cell>
        </row>
        <row r="365">
          <cell r="A365" t="str">
            <v>CMRLPT24115</v>
          </cell>
        </row>
        <row r="366">
          <cell r="A366" t="str">
            <v>CMRUCT23009</v>
          </cell>
        </row>
        <row r="367">
          <cell r="A367" t="str">
            <v>cmruct23052</v>
          </cell>
        </row>
        <row r="368">
          <cell r="A368" t="str">
            <v>CMRUCT20119</v>
          </cell>
        </row>
        <row r="369">
          <cell r="A369" t="str">
            <v>CMRUCT21004</v>
          </cell>
        </row>
        <row r="370">
          <cell r="A370" t="str">
            <v>CMRUCT21084</v>
          </cell>
        </row>
        <row r="371">
          <cell r="A371" t="str">
            <v>CMRUCT23054</v>
          </cell>
        </row>
        <row r="372">
          <cell r="A372" t="str">
            <v>CMRUCT20042</v>
          </cell>
        </row>
        <row r="373">
          <cell r="A373" t="str">
            <v>GAROMOS101</v>
          </cell>
        </row>
        <row r="374">
          <cell r="A374" t="str">
            <v>CMRLPT19229</v>
          </cell>
        </row>
        <row r="375">
          <cell r="A375" t="str">
            <v>CMRUCT23020</v>
          </cell>
        </row>
        <row r="376">
          <cell r="A376" t="str">
            <v>CMRLPT21142</v>
          </cell>
        </row>
        <row r="377">
          <cell r="A377" t="str">
            <v>CMRLPT22179</v>
          </cell>
        </row>
        <row r="378">
          <cell r="A378" t="str">
            <v>CMRLPT24054</v>
          </cell>
        </row>
        <row r="379">
          <cell r="A379" t="str">
            <v>CMRUCT23089</v>
          </cell>
        </row>
        <row r="380">
          <cell r="A380" t="str">
            <v>CMRLPT20030</v>
          </cell>
        </row>
        <row r="381">
          <cell r="A381" t="str">
            <v>AKWAPDDK101</v>
          </cell>
        </row>
        <row r="382">
          <cell r="A382" t="str">
            <v>SABCWEB601</v>
          </cell>
        </row>
        <row r="383">
          <cell r="A383" t="str">
            <v>CMRLPT21144</v>
          </cell>
        </row>
        <row r="384">
          <cell r="A384" t="str">
            <v>CMRUCT22064</v>
          </cell>
        </row>
        <row r="385">
          <cell r="A385" t="str">
            <v>CMRLPT21074</v>
          </cell>
        </row>
        <row r="386">
          <cell r="A386" t="str">
            <v>CMRUCT21055</v>
          </cell>
        </row>
        <row r="387">
          <cell r="A387" t="str">
            <v>CMRUCT23018</v>
          </cell>
        </row>
        <row r="388">
          <cell r="A388" t="str">
            <v>CMRUCT24091</v>
          </cell>
        </row>
        <row r="389">
          <cell r="A389" t="str">
            <v>CMRUCT24059</v>
          </cell>
        </row>
        <row r="390">
          <cell r="A390" t="str">
            <v>SABCGEDO101</v>
          </cell>
        </row>
        <row r="391">
          <cell r="A391" t="str">
            <v>CMRUCT24038</v>
          </cell>
        </row>
        <row r="392">
          <cell r="A392" t="str">
            <v>CMRLPT19365</v>
          </cell>
        </row>
        <row r="393">
          <cell r="A393" t="str">
            <v>SABCCRM601</v>
          </cell>
        </row>
        <row r="394">
          <cell r="A394" t="str">
            <v>CMRUCT23066</v>
          </cell>
        </row>
        <row r="395">
          <cell r="A395" t="str">
            <v>CMRLPT19361</v>
          </cell>
        </row>
        <row r="396">
          <cell r="A396" t="str">
            <v>CMRUCT23167</v>
          </cell>
        </row>
        <row r="397">
          <cell r="A397" t="str">
            <v>CMRLPT22078</v>
          </cell>
        </row>
        <row r="398">
          <cell r="A398" t="str">
            <v>CMRLPT24016</v>
          </cell>
        </row>
        <row r="399">
          <cell r="A399" t="str">
            <v>CMRUCT24097</v>
          </cell>
        </row>
        <row r="400">
          <cell r="A400" t="str">
            <v>CMRLPT24001</v>
          </cell>
        </row>
        <row r="401">
          <cell r="A401" t="str">
            <v>SABCVPRX104</v>
          </cell>
        </row>
        <row r="402">
          <cell r="A402" t="str">
            <v>SEMCSHARG101</v>
          </cell>
        </row>
        <row r="403">
          <cell r="A403" t="str">
            <v>CMRLPT20020</v>
          </cell>
        </row>
        <row r="404">
          <cell r="A404" t="str">
            <v>CMRUCT23004</v>
          </cell>
        </row>
        <row r="405">
          <cell r="A405" t="str">
            <v>SABCSQCAIS101</v>
          </cell>
        </row>
        <row r="406">
          <cell r="A406" t="str">
            <v>CMRUCT19073</v>
          </cell>
        </row>
        <row r="407">
          <cell r="A407" t="str">
            <v>CMRUCT24017</v>
          </cell>
        </row>
        <row r="408">
          <cell r="A408" t="str">
            <v>CMRLPT19189</v>
          </cell>
        </row>
        <row r="409">
          <cell r="A409" t="str">
            <v>CMRUCT23164</v>
          </cell>
        </row>
        <row r="410">
          <cell r="A410" t="str">
            <v>CMRLPT19331</v>
          </cell>
        </row>
        <row r="411">
          <cell r="A411" t="str">
            <v>CMRUCT21128</v>
          </cell>
        </row>
        <row r="412">
          <cell r="A412" t="str">
            <v>CMRLPT19369</v>
          </cell>
        </row>
        <row r="413">
          <cell r="A413" t="str">
            <v>CMRLPT19004</v>
          </cell>
        </row>
        <row r="414">
          <cell r="A414" t="str">
            <v>CMRLPT24177</v>
          </cell>
        </row>
        <row r="415">
          <cell r="A415" t="str">
            <v>BALIGMAO001</v>
          </cell>
        </row>
        <row r="416">
          <cell r="A416" t="str">
            <v>CMRLPT23271</v>
          </cell>
        </row>
        <row r="417">
          <cell r="A417" t="str">
            <v>CMRLPT23309</v>
          </cell>
        </row>
        <row r="418">
          <cell r="A418" t="str">
            <v>CMRUCT19151</v>
          </cell>
        </row>
        <row r="419">
          <cell r="A419" t="str">
            <v>CMRUCT21026</v>
          </cell>
        </row>
        <row r="420">
          <cell r="A420" t="str">
            <v>CMRLPT22051</v>
          </cell>
        </row>
        <row r="421">
          <cell r="A421" t="str">
            <v>CMRUCT24015</v>
          </cell>
        </row>
        <row r="422">
          <cell r="A422" t="str">
            <v>CMRLPT22021</v>
          </cell>
        </row>
        <row r="423">
          <cell r="A423" t="str">
            <v>CMRUCT20015</v>
          </cell>
        </row>
        <row r="424">
          <cell r="A424" t="str">
            <v>CMRUCT20170</v>
          </cell>
        </row>
        <row r="425">
          <cell r="A425" t="str">
            <v>CMRUCT24110</v>
          </cell>
        </row>
        <row r="426">
          <cell r="A426" t="str">
            <v>CMRLPT24087</v>
          </cell>
        </row>
        <row r="427">
          <cell r="A427" t="str">
            <v>CMRUCT22051</v>
          </cell>
        </row>
        <row r="428">
          <cell r="A428" t="str">
            <v>CMRUCT23037</v>
          </cell>
        </row>
        <row r="429">
          <cell r="A429" t="str">
            <v>CMRUCT21008</v>
          </cell>
        </row>
        <row r="430">
          <cell r="A430" t="str">
            <v>SABCELO101</v>
          </cell>
        </row>
        <row r="431">
          <cell r="A431" t="str">
            <v>messgxtcyde</v>
          </cell>
        </row>
        <row r="432">
          <cell r="A432" t="str">
            <v>CMRUCT23136</v>
          </cell>
        </row>
        <row r="433">
          <cell r="A433" t="str">
            <v>SABCPDDK101</v>
          </cell>
        </row>
        <row r="434">
          <cell r="A434" t="str">
            <v>messgxndok</v>
          </cell>
        </row>
        <row r="435">
          <cell r="A435" t="str">
            <v>CMRLPT20072</v>
          </cell>
        </row>
        <row r="436">
          <cell r="A436" t="str">
            <v>SABCBO102</v>
          </cell>
        </row>
        <row r="437">
          <cell r="A437" t="str">
            <v>CMRLPT23005</v>
          </cell>
        </row>
        <row r="438">
          <cell r="A438" t="str">
            <v>CMRUCT19113</v>
          </cell>
        </row>
        <row r="439">
          <cell r="A439" t="str">
            <v>SABCVPRX105</v>
          </cell>
        </row>
        <row r="440">
          <cell r="A440" t="str">
            <v>CMRUCT23014</v>
          </cell>
        </row>
        <row r="441">
          <cell r="A441" t="str">
            <v>CMRUCT19130</v>
          </cell>
        </row>
        <row r="442">
          <cell r="A442" t="str">
            <v>CMRLPT19157</v>
          </cell>
        </row>
        <row r="443">
          <cell r="A443" t="str">
            <v>CMRLPT23249</v>
          </cell>
        </row>
        <row r="444">
          <cell r="A444" t="str">
            <v>CMRLPT23107</v>
          </cell>
        </row>
        <row r="445">
          <cell r="A445" t="str">
            <v>CMRUCT22145</v>
          </cell>
        </row>
        <row r="446">
          <cell r="A446" t="str">
            <v>CMRUCT20033</v>
          </cell>
        </row>
        <row r="447">
          <cell r="A447" t="str">
            <v>CMRUCT20014</v>
          </cell>
        </row>
        <row r="448">
          <cell r="A448" t="str">
            <v>CMRLPT21004</v>
          </cell>
        </row>
        <row r="449">
          <cell r="A449" t="str">
            <v>CMRLPT22099</v>
          </cell>
        </row>
        <row r="450">
          <cell r="A450" t="str">
            <v>CMRUCT23067</v>
          </cell>
        </row>
        <row r="451">
          <cell r="A451" t="str">
            <v>CMRUCT22049</v>
          </cell>
        </row>
        <row r="452">
          <cell r="A452" t="str">
            <v>CMRLPT23193</v>
          </cell>
        </row>
        <row r="453">
          <cell r="A453" t="str">
            <v>CMRUCT24107</v>
          </cell>
        </row>
        <row r="454">
          <cell r="A454" t="str">
            <v>CMRUCT19224</v>
          </cell>
        </row>
        <row r="455">
          <cell r="A455" t="str">
            <v>CMRUCT20050</v>
          </cell>
        </row>
        <row r="456">
          <cell r="A456" t="str">
            <v>CMRUCT22006</v>
          </cell>
        </row>
        <row r="457">
          <cell r="A457" t="str">
            <v>CMRUCT23163</v>
          </cell>
        </row>
        <row r="458">
          <cell r="A458" t="str">
            <v>CMRUCT23111</v>
          </cell>
        </row>
        <row r="459">
          <cell r="A459" t="str">
            <v>CMRLPT23098</v>
          </cell>
        </row>
        <row r="460">
          <cell r="A460" t="str">
            <v>CMRLPT23277</v>
          </cell>
        </row>
        <row r="461">
          <cell r="A461" t="str">
            <v>CMRUCT24011</v>
          </cell>
        </row>
        <row r="462">
          <cell r="A462" t="str">
            <v>CMRLPT23039</v>
          </cell>
        </row>
        <row r="463">
          <cell r="A463" t="str">
            <v>SIACMOS101</v>
          </cell>
        </row>
        <row r="464">
          <cell r="A464" t="str">
            <v>CMRUCT22056</v>
          </cell>
        </row>
        <row r="465">
          <cell r="A465" t="str">
            <v>SABCMEC202</v>
          </cell>
        </row>
        <row r="466">
          <cell r="A466" t="str">
            <v>CMRLPT23211</v>
          </cell>
        </row>
        <row r="467">
          <cell r="A467" t="str">
            <v>CMRLPT22167</v>
          </cell>
        </row>
        <row r="468">
          <cell r="A468" t="str">
            <v>CMRLPT22065</v>
          </cell>
        </row>
        <row r="469">
          <cell r="A469" t="str">
            <v>CMRLPT20011</v>
          </cell>
        </row>
        <row r="470">
          <cell r="A470" t="str">
            <v>CMRUCT20126</v>
          </cell>
        </row>
        <row r="471">
          <cell r="A471" t="str">
            <v>CMRUCT21039</v>
          </cell>
        </row>
        <row r="472">
          <cell r="A472" t="str">
            <v>CMRUCT23038</v>
          </cell>
        </row>
        <row r="473">
          <cell r="A473" t="str">
            <v>CMRUCT20070</v>
          </cell>
        </row>
        <row r="474">
          <cell r="A474" t="str">
            <v>CMRUCT24193</v>
          </cell>
        </row>
        <row r="475">
          <cell r="A475" t="str">
            <v>SABCDIMO101</v>
          </cell>
        </row>
        <row r="476">
          <cell r="A476" t="str">
            <v>CMRLPT19248</v>
          </cell>
        </row>
        <row r="477">
          <cell r="A477" t="str">
            <v>CMRLPT20118</v>
          </cell>
        </row>
        <row r="478">
          <cell r="A478" t="str">
            <v>CMRLPT22159</v>
          </cell>
        </row>
        <row r="479">
          <cell r="A479" t="str">
            <v>CMRUCT23171</v>
          </cell>
        </row>
        <row r="480">
          <cell r="A480" t="str">
            <v>CMRUCT23192</v>
          </cell>
        </row>
        <row r="481">
          <cell r="A481" t="str">
            <v>SABCDIMOBI101</v>
          </cell>
        </row>
        <row r="482">
          <cell r="A482" t="str">
            <v>CMRLPT19191</v>
          </cell>
        </row>
        <row r="483">
          <cell r="A483" t="str">
            <v>CMRUCT19202</v>
          </cell>
        </row>
        <row r="484">
          <cell r="A484" t="str">
            <v>CMRLPT20108</v>
          </cell>
        </row>
        <row r="485">
          <cell r="A485" t="str">
            <v>CMRLPT20024</v>
          </cell>
        </row>
        <row r="486">
          <cell r="A486" t="str">
            <v>CMRLPT21041</v>
          </cell>
        </row>
        <row r="487">
          <cell r="A487" t="str">
            <v>BALIGLPI005</v>
          </cell>
        </row>
        <row r="488">
          <cell r="A488" t="str">
            <v>CMRUCT20016</v>
          </cell>
        </row>
        <row r="489">
          <cell r="A489" t="str">
            <v>CMRUCT21094</v>
          </cell>
        </row>
        <row r="490">
          <cell r="A490" t="str">
            <v>CMRLPT22103</v>
          </cell>
        </row>
        <row r="491">
          <cell r="A491" t="str">
            <v>CMRLPT22030</v>
          </cell>
        </row>
        <row r="492">
          <cell r="A492" t="str">
            <v>CMRLPT19200</v>
          </cell>
        </row>
        <row r="493">
          <cell r="A493" t="str">
            <v>CMRLPT19188</v>
          </cell>
        </row>
        <row r="494">
          <cell r="A494" t="str">
            <v>CMRLPT23261</v>
          </cell>
        </row>
        <row r="495">
          <cell r="A495" t="str">
            <v>CMRLPT21158</v>
          </cell>
        </row>
        <row r="496">
          <cell r="A496" t="str">
            <v>CMRLPT24021</v>
          </cell>
        </row>
        <row r="497">
          <cell r="A497" t="str">
            <v>CMRLPT22091</v>
          </cell>
        </row>
        <row r="498">
          <cell r="A498" t="str">
            <v>CMRLPT23230</v>
          </cell>
        </row>
        <row r="499">
          <cell r="A499" t="str">
            <v>CMRLPT21031</v>
          </cell>
        </row>
        <row r="500">
          <cell r="A500" t="str">
            <v>CMRUCT24083</v>
          </cell>
        </row>
        <row r="501">
          <cell r="A501" t="str">
            <v>CMRUCT24027</v>
          </cell>
        </row>
        <row r="502">
          <cell r="A502" t="str">
            <v>CMRUCT23241</v>
          </cell>
        </row>
        <row r="503">
          <cell r="A503" t="str">
            <v>CMRLPT23110</v>
          </cell>
        </row>
        <row r="504">
          <cell r="A504" t="str">
            <v>BALILIMS003</v>
          </cell>
        </row>
        <row r="505">
          <cell r="A505" t="str">
            <v>CMRLPT22176</v>
          </cell>
        </row>
        <row r="506">
          <cell r="A506" t="str">
            <v>OLEMPDDK101</v>
          </cell>
        </row>
        <row r="507">
          <cell r="A507" t="str">
            <v>SABCBIOM102</v>
          </cell>
        </row>
        <row r="508">
          <cell r="A508" t="str">
            <v>mescondbaf</v>
          </cell>
        </row>
        <row r="509">
          <cell r="A509" t="str">
            <v>CMRUCT24047</v>
          </cell>
        </row>
        <row r="510">
          <cell r="A510" t="str">
            <v>SABCDIMO100</v>
          </cell>
        </row>
        <row r="511">
          <cell r="A511" t="str">
            <v>SIACDOMC002</v>
          </cell>
        </row>
        <row r="512">
          <cell r="A512" t="str">
            <v>CMRUCT22097</v>
          </cell>
        </row>
        <row r="513">
          <cell r="A513" t="str">
            <v>CMRUCT21003</v>
          </cell>
        </row>
        <row r="514">
          <cell r="A514" t="str">
            <v>CMRLPT22138</v>
          </cell>
        </row>
        <row r="515">
          <cell r="A515" t="str">
            <v>CMRUCT23250</v>
          </cell>
        </row>
        <row r="516">
          <cell r="A516" t="str">
            <v>CMRLPT23300</v>
          </cell>
        </row>
        <row r="517">
          <cell r="A517" t="str">
            <v>CMRLPT22042</v>
          </cell>
        </row>
        <row r="518">
          <cell r="A518" t="str">
            <v>CMRLPT23083</v>
          </cell>
        </row>
        <row r="519">
          <cell r="A519" t="str">
            <v>CMRLPT22087</v>
          </cell>
        </row>
        <row r="520">
          <cell r="A520" t="str">
            <v>CMRUCT21129</v>
          </cell>
        </row>
        <row r="521">
          <cell r="A521" t="str">
            <v>CMRLPT24166</v>
          </cell>
        </row>
        <row r="522">
          <cell r="A522" t="str">
            <v>CMRUCT22017</v>
          </cell>
        </row>
        <row r="523">
          <cell r="A523" t="str">
            <v>CMRUCT20173</v>
          </cell>
        </row>
        <row r="524">
          <cell r="A524" t="str">
            <v>CMRUCT21092</v>
          </cell>
        </row>
        <row r="525">
          <cell r="A525" t="str">
            <v>CMRUCT20053</v>
          </cell>
        </row>
        <row r="526">
          <cell r="A526" t="str">
            <v>SABCVPRX101</v>
          </cell>
        </row>
        <row r="527">
          <cell r="A527" t="str">
            <v>CMRUCT22124</v>
          </cell>
        </row>
        <row r="528">
          <cell r="A528" t="str">
            <v>CMRLPT22085</v>
          </cell>
        </row>
        <row r="529">
          <cell r="A529" t="str">
            <v>CMRUCT24077</v>
          </cell>
        </row>
        <row r="530">
          <cell r="A530" t="str">
            <v>CMRUCT21127</v>
          </cell>
        </row>
        <row r="531">
          <cell r="A531" t="str">
            <v>CMRLPT23118</v>
          </cell>
        </row>
        <row r="532">
          <cell r="A532" t="str">
            <v>CMRUCT23090</v>
          </cell>
        </row>
        <row r="533">
          <cell r="A533" t="str">
            <v>CMRLPT23010</v>
          </cell>
        </row>
        <row r="534">
          <cell r="A534" t="str">
            <v>CMRUCT23231</v>
          </cell>
        </row>
        <row r="535">
          <cell r="A535" t="str">
            <v>CMRUCT20037</v>
          </cell>
        </row>
        <row r="536">
          <cell r="A536" t="str">
            <v>CMRUCT21125</v>
          </cell>
        </row>
        <row r="537">
          <cell r="A537" t="str">
            <v>CMRLPT24090</v>
          </cell>
        </row>
        <row r="538">
          <cell r="A538" t="str">
            <v>CMRLPT22071</v>
          </cell>
        </row>
        <row r="539">
          <cell r="A539" t="str">
            <v>CMRUCT19128</v>
          </cell>
        </row>
        <row r="540">
          <cell r="A540" t="str">
            <v>CMRLPT23033</v>
          </cell>
        </row>
        <row r="541">
          <cell r="A541" t="str">
            <v>CMRUCT22113</v>
          </cell>
        </row>
        <row r="542">
          <cell r="A542" t="str">
            <v>CMRLPT24148</v>
          </cell>
        </row>
        <row r="543">
          <cell r="A543" t="str">
            <v>CMRUCT23046</v>
          </cell>
        </row>
        <row r="544">
          <cell r="A544" t="str">
            <v>CMRLPT22113</v>
          </cell>
        </row>
        <row r="545">
          <cell r="A545" t="str">
            <v>CMRUCT21054</v>
          </cell>
        </row>
        <row r="546">
          <cell r="A546" t="str">
            <v>CMRUCT19003</v>
          </cell>
        </row>
        <row r="547">
          <cell r="A547" t="str">
            <v>SABCDHCP101</v>
          </cell>
        </row>
        <row r="548">
          <cell r="A548" t="str">
            <v>CMRUCT19142</v>
          </cell>
        </row>
        <row r="549">
          <cell r="A549" t="str">
            <v>CMRUCT22101</v>
          </cell>
        </row>
        <row r="550">
          <cell r="A550" t="str">
            <v>CMRLPT23102</v>
          </cell>
        </row>
        <row r="551">
          <cell r="A551" t="str">
            <v>YAOUDOMC002</v>
          </cell>
        </row>
        <row r="552">
          <cell r="A552" t="str">
            <v>CMRLPT19163</v>
          </cell>
        </row>
        <row r="553">
          <cell r="A553" t="str">
            <v>BALILIMS401</v>
          </cell>
        </row>
        <row r="554">
          <cell r="A554" t="str">
            <v>CMRUCT24076</v>
          </cell>
        </row>
        <row r="555">
          <cell r="A555" t="str">
            <v>CMRLPT22002</v>
          </cell>
        </row>
        <row r="556">
          <cell r="A556" t="str">
            <v>CMRUCT23318</v>
          </cell>
        </row>
        <row r="557">
          <cell r="A557" t="str">
            <v>YAOUPCUT001</v>
          </cell>
        </row>
        <row r="558">
          <cell r="A558" t="str">
            <v>CMRLPT24065</v>
          </cell>
        </row>
        <row r="559">
          <cell r="A559" t="str">
            <v>CMRUCT20072</v>
          </cell>
        </row>
        <row r="560">
          <cell r="A560" t="str">
            <v>CMRLPT23138</v>
          </cell>
        </row>
        <row r="561">
          <cell r="A561" t="str">
            <v>SABCDIMO110</v>
          </cell>
        </row>
        <row r="562">
          <cell r="A562" t="str">
            <v>CMRUCT23106</v>
          </cell>
        </row>
        <row r="563">
          <cell r="A563" t="str">
            <v>CMRLPT23011</v>
          </cell>
        </row>
        <row r="564">
          <cell r="A564" t="str">
            <v>CMRUCT19093</v>
          </cell>
        </row>
        <row r="565">
          <cell r="A565" t="str">
            <v>CMRLPT24121</v>
          </cell>
        </row>
        <row r="566">
          <cell r="A566" t="str">
            <v>CMRUCT23153</v>
          </cell>
        </row>
        <row r="567">
          <cell r="A567" t="str">
            <v>CMRUCT23049</v>
          </cell>
        </row>
        <row r="568">
          <cell r="A568" t="str">
            <v>CMRLPT21164</v>
          </cell>
        </row>
        <row r="569">
          <cell r="A569" t="str">
            <v>CMRLPT19325</v>
          </cell>
        </row>
        <row r="570">
          <cell r="A570" t="str">
            <v>CMRLPT24029</v>
          </cell>
        </row>
        <row r="571">
          <cell r="A571" t="str">
            <v>CMRLPT19181</v>
          </cell>
        </row>
        <row r="572">
          <cell r="A572" t="str">
            <v>CMRUCT23230</v>
          </cell>
        </row>
        <row r="573">
          <cell r="A573" t="str">
            <v>CMRUCT22059</v>
          </cell>
        </row>
        <row r="574">
          <cell r="A574" t="str">
            <v>CMRLPT20082</v>
          </cell>
        </row>
        <row r="575">
          <cell r="A575" t="str">
            <v>SABCVPRX103</v>
          </cell>
        </row>
        <row r="576">
          <cell r="A576" t="str">
            <v>CMRLPT19230</v>
          </cell>
        </row>
        <row r="577">
          <cell r="A577" t="str">
            <v>SABCCONSO101</v>
          </cell>
        </row>
        <row r="578">
          <cell r="A578" t="str">
            <v>CMRUCT22149</v>
          </cell>
        </row>
        <row r="579">
          <cell r="A579" t="str">
            <v>CMRUCT22043</v>
          </cell>
        </row>
        <row r="580">
          <cell r="A580" t="str">
            <v>CMRUCT19247</v>
          </cell>
        </row>
        <row r="581">
          <cell r="A581" t="str">
            <v>SABCWEB101</v>
          </cell>
        </row>
        <row r="582">
          <cell r="A582" t="str">
            <v>CMRLPT23020</v>
          </cell>
        </row>
        <row r="583">
          <cell r="A583" t="str">
            <v>CMRUCT24009</v>
          </cell>
        </row>
        <row r="584">
          <cell r="A584" t="str">
            <v>BONAMOS101</v>
          </cell>
        </row>
        <row r="585">
          <cell r="A585" t="str">
            <v>YAOUBI101</v>
          </cell>
        </row>
        <row r="586">
          <cell r="A586" t="str">
            <v>CMRLPT22077</v>
          </cell>
        </row>
        <row r="587">
          <cell r="A587" t="str">
            <v>CMRLPT23212</v>
          </cell>
        </row>
        <row r="588">
          <cell r="A588" t="str">
            <v>CMRLPT21018</v>
          </cell>
        </row>
        <row r="589">
          <cell r="A589" t="str">
            <v>CMRLPT20033</v>
          </cell>
        </row>
        <row r="590">
          <cell r="A590" t="str">
            <v>CMRLPT23021</v>
          </cell>
        </row>
        <row r="591">
          <cell r="A591" t="str">
            <v>CMRLPT23075</v>
          </cell>
        </row>
        <row r="592">
          <cell r="A592" t="str">
            <v>CMRUCT19246</v>
          </cell>
        </row>
        <row r="593">
          <cell r="A593" t="str">
            <v>CMRLPT20027</v>
          </cell>
        </row>
        <row r="594">
          <cell r="A594" t="str">
            <v>CMRLPT24136</v>
          </cell>
        </row>
        <row r="595">
          <cell r="A595" t="str">
            <v>cmruct23043</v>
          </cell>
        </row>
        <row r="596">
          <cell r="A596" t="str">
            <v>CMRLPT21156</v>
          </cell>
        </row>
        <row r="597">
          <cell r="A597" t="str">
            <v>CMRLPT22206</v>
          </cell>
        </row>
        <row r="598">
          <cell r="A598" t="str">
            <v>CMRUCT24153</v>
          </cell>
        </row>
        <row r="599">
          <cell r="A599" t="str">
            <v>CMRLPT24082</v>
          </cell>
        </row>
        <row r="600">
          <cell r="A600" t="str">
            <v>CMRUCT21049</v>
          </cell>
        </row>
        <row r="601">
          <cell r="A601" t="str">
            <v>CMRLPT22149</v>
          </cell>
        </row>
        <row r="602">
          <cell r="A602" t="str">
            <v>CMRLPT20009</v>
          </cell>
        </row>
        <row r="603">
          <cell r="A603" t="str">
            <v>CMRLPT22174</v>
          </cell>
        </row>
        <row r="604">
          <cell r="A604" t="str">
            <v>CMRLPT22004</v>
          </cell>
        </row>
        <row r="605">
          <cell r="A605" t="str">
            <v>SABCDIMO102</v>
          </cell>
        </row>
        <row r="606">
          <cell r="A606" t="str">
            <v>CMRUCT20149</v>
          </cell>
        </row>
        <row r="607">
          <cell r="A607" t="str">
            <v>CMRLPT22015</v>
          </cell>
        </row>
        <row r="608">
          <cell r="A608" t="str">
            <v>CMRLPT21118</v>
          </cell>
        </row>
        <row r="609">
          <cell r="A609" t="str">
            <v>SABCTSE101</v>
          </cell>
        </row>
        <row r="610">
          <cell r="A610" t="str">
            <v>CMRUCT21112</v>
          </cell>
        </row>
        <row r="611">
          <cell r="A611" t="str">
            <v>CMRLPT21166</v>
          </cell>
        </row>
        <row r="612">
          <cell r="A612" t="str">
            <v>CMRLPT19212</v>
          </cell>
        </row>
        <row r="613">
          <cell r="A613" t="str">
            <v>CMRLPT19069</v>
          </cell>
        </row>
        <row r="614">
          <cell r="A614" t="str">
            <v>CMRUCT20055</v>
          </cell>
        </row>
        <row r="615">
          <cell r="A615" t="str">
            <v>CMRUCT19076</v>
          </cell>
        </row>
        <row r="616">
          <cell r="A616" t="str">
            <v>CMRLPT21076</v>
          </cell>
        </row>
        <row r="617">
          <cell r="A617" t="str">
            <v>BALIDOMC004</v>
          </cell>
        </row>
        <row r="618">
          <cell r="A618" t="str">
            <v>SABCGEDO201</v>
          </cell>
        </row>
        <row r="619">
          <cell r="A619" t="str">
            <v>CMRLPT23275</v>
          </cell>
        </row>
        <row r="620">
          <cell r="A620" t="str">
            <v>CMRUCT20123</v>
          </cell>
        </row>
        <row r="621">
          <cell r="A621" t="str">
            <v>CMRLPT24003</v>
          </cell>
        </row>
        <row r="622">
          <cell r="A622" t="str">
            <v>CMRUCT20168</v>
          </cell>
        </row>
        <row r="623">
          <cell r="A623" t="str">
            <v>CMRLPT20080</v>
          </cell>
        </row>
        <row r="624">
          <cell r="A624" t="str">
            <v>CMRUCT21101</v>
          </cell>
        </row>
        <row r="625">
          <cell r="A625" t="str">
            <v>CMRLPT21053</v>
          </cell>
        </row>
        <row r="626">
          <cell r="A626" t="str">
            <v>CMRUCT22075</v>
          </cell>
        </row>
        <row r="627">
          <cell r="A627" t="str">
            <v>CMRUCT20092</v>
          </cell>
        </row>
        <row r="628">
          <cell r="A628" t="str">
            <v>CMRLPT21115</v>
          </cell>
        </row>
        <row r="629">
          <cell r="A629" t="str">
            <v>OMBEPDDK101</v>
          </cell>
        </row>
        <row r="630">
          <cell r="A630" t="str">
            <v>CMRUCT22080</v>
          </cell>
        </row>
        <row r="631">
          <cell r="A631" t="str">
            <v>CMRLPT24093</v>
          </cell>
        </row>
        <row r="632">
          <cell r="A632" t="str">
            <v>CMRUCT20049</v>
          </cell>
        </row>
        <row r="633">
          <cell r="A633" t="str">
            <v>CMRUCT24062</v>
          </cell>
        </row>
        <row r="634">
          <cell r="A634" t="str">
            <v>SABCBI201</v>
          </cell>
        </row>
        <row r="635">
          <cell r="A635" t="str">
            <v>CMRUCT21036</v>
          </cell>
        </row>
        <row r="636">
          <cell r="A636" t="str">
            <v>CMRUCT20073</v>
          </cell>
        </row>
        <row r="637">
          <cell r="A637" t="str">
            <v>SABCBO101</v>
          </cell>
        </row>
        <row r="638">
          <cell r="A638" t="str">
            <v>BALIDOMC002</v>
          </cell>
        </row>
        <row r="639">
          <cell r="A639" t="str">
            <v>CMRUCT22107</v>
          </cell>
        </row>
        <row r="640">
          <cell r="A640" t="str">
            <v>CMRLPT19356</v>
          </cell>
        </row>
        <row r="641">
          <cell r="A641" t="str">
            <v>CMRLPT22178</v>
          </cell>
        </row>
        <row r="642">
          <cell r="A642" t="str">
            <v>SOCAMSQL101</v>
          </cell>
        </row>
        <row r="643">
          <cell r="A643" t="str">
            <v>CMRUCT20030</v>
          </cell>
        </row>
        <row r="644">
          <cell r="A644" t="str">
            <v>CMRUCT21042</v>
          </cell>
        </row>
        <row r="645">
          <cell r="A645" t="str">
            <v>CMRLPT21133</v>
          </cell>
        </row>
        <row r="646">
          <cell r="A646" t="str">
            <v>CMRLPT24023</v>
          </cell>
        </row>
        <row r="647">
          <cell r="A647" t="str">
            <v>CMRUCT23011</v>
          </cell>
        </row>
        <row r="648">
          <cell r="A648" t="str">
            <v>CMRUCT19163</v>
          </cell>
        </row>
        <row r="649">
          <cell r="A649" t="str">
            <v>CMRLPT22162</v>
          </cell>
        </row>
        <row r="650">
          <cell r="A650" t="str">
            <v>CMRUCT24061</v>
          </cell>
        </row>
        <row r="651">
          <cell r="A651" t="str">
            <v>CMRUCT23108</v>
          </cell>
        </row>
        <row r="652">
          <cell r="A652" t="str">
            <v>CMRUCT23057</v>
          </cell>
        </row>
        <row r="653">
          <cell r="A653" t="str">
            <v>CMRUCT19108</v>
          </cell>
        </row>
        <row r="654">
          <cell r="A654" t="str">
            <v>CMRUCT23141</v>
          </cell>
        </row>
        <row r="655">
          <cell r="A655" t="str">
            <v>CMRLPT23150</v>
          </cell>
        </row>
        <row r="656">
          <cell r="A656" t="str">
            <v>CMRLPT20121</v>
          </cell>
        </row>
        <row r="657">
          <cell r="A657" t="str">
            <v>CMRUCT24090</v>
          </cell>
        </row>
        <row r="658">
          <cell r="A658" t="str">
            <v>CMRUCT23314</v>
          </cell>
        </row>
        <row r="659">
          <cell r="A659" t="str">
            <v>CMRLPT23094</v>
          </cell>
        </row>
        <row r="660">
          <cell r="A660" t="str">
            <v>YAOUVPRX102</v>
          </cell>
        </row>
        <row r="661">
          <cell r="A661" t="str">
            <v>CMRLPT22057</v>
          </cell>
        </row>
        <row r="662">
          <cell r="A662" t="str">
            <v>CMRLPT22115</v>
          </cell>
        </row>
        <row r="663">
          <cell r="A663" t="str">
            <v>CMRLPT24018</v>
          </cell>
        </row>
        <row r="664">
          <cell r="A664" t="str">
            <v>CMRLPT22084</v>
          </cell>
        </row>
        <row r="665">
          <cell r="A665" t="str">
            <v>CMRLPT24006</v>
          </cell>
        </row>
        <row r="666">
          <cell r="A666" t="str">
            <v>CMRLPT22024</v>
          </cell>
        </row>
        <row r="667">
          <cell r="A667" t="str">
            <v>CMRUCT21078</v>
          </cell>
        </row>
        <row r="668">
          <cell r="A668" t="str">
            <v>CMRLPT21096</v>
          </cell>
        </row>
        <row r="669">
          <cell r="A669" t="str">
            <v>CMRLPT23097</v>
          </cell>
        </row>
        <row r="670">
          <cell r="A670" t="str">
            <v>CMRUCT23225</v>
          </cell>
        </row>
        <row r="671">
          <cell r="A671" t="str">
            <v>CMRLPT19239</v>
          </cell>
        </row>
        <row r="672">
          <cell r="A672" t="str">
            <v>CMRLPT23238</v>
          </cell>
        </row>
        <row r="673">
          <cell r="A673" t="str">
            <v>CMRLPT23264</v>
          </cell>
        </row>
        <row r="674">
          <cell r="A674" t="str">
            <v>SABCISO103</v>
          </cell>
        </row>
        <row r="675">
          <cell r="A675" t="str">
            <v>CMRLPT19236</v>
          </cell>
        </row>
        <row r="676">
          <cell r="A676" t="str">
            <v>CMRUCT19139</v>
          </cell>
        </row>
        <row r="677">
          <cell r="A677" t="str">
            <v>CMRLPT20064</v>
          </cell>
        </row>
        <row r="678">
          <cell r="A678" t="str">
            <v>CMRUCT21107</v>
          </cell>
        </row>
        <row r="679">
          <cell r="A679" t="str">
            <v>CMRLPT23040</v>
          </cell>
        </row>
        <row r="680">
          <cell r="A680" t="str">
            <v>CMRLPT24075</v>
          </cell>
        </row>
        <row r="681">
          <cell r="A681" t="str">
            <v>CMRLPT24022</v>
          </cell>
        </row>
        <row r="682">
          <cell r="A682" t="str">
            <v>CMRLPT23312</v>
          </cell>
        </row>
        <row r="683">
          <cell r="A683" t="str">
            <v>CMRLPT23158</v>
          </cell>
        </row>
        <row r="684">
          <cell r="A684" t="str">
            <v>CMRLPT22049</v>
          </cell>
        </row>
        <row r="685">
          <cell r="A685" t="str">
            <v>CMRUCT21046</v>
          </cell>
        </row>
        <row r="686">
          <cell r="A686" t="str">
            <v>CMRLPT23296</v>
          </cell>
        </row>
        <row r="687">
          <cell r="A687" t="str">
            <v>CMRUCT23058</v>
          </cell>
        </row>
        <row r="688">
          <cell r="A688" t="str">
            <v>CMRLPT20074</v>
          </cell>
        </row>
        <row r="689">
          <cell r="A689" t="str">
            <v>CMRLPT22181</v>
          </cell>
        </row>
        <row r="690">
          <cell r="A690" t="str">
            <v>SABCKPI103</v>
          </cell>
        </row>
        <row r="691">
          <cell r="A691" t="str">
            <v>CMRLPT23125</v>
          </cell>
        </row>
        <row r="692">
          <cell r="A692" t="str">
            <v>CMRUCT24071</v>
          </cell>
        </row>
        <row r="693">
          <cell r="A693" t="str">
            <v>CMRLPT24203</v>
          </cell>
        </row>
        <row r="694">
          <cell r="A694" t="str">
            <v>CMRUCT22127</v>
          </cell>
        </row>
        <row r="695">
          <cell r="A695" t="str">
            <v>CMRLPT22036</v>
          </cell>
        </row>
        <row r="696">
          <cell r="A696" t="str">
            <v>CMRUCT21051</v>
          </cell>
        </row>
        <row r="697">
          <cell r="A697" t="str">
            <v>CMRUCT22030</v>
          </cell>
        </row>
        <row r="698">
          <cell r="A698" t="str">
            <v>CMRUCT23301</v>
          </cell>
        </row>
        <row r="699">
          <cell r="A699" t="str">
            <v>CMRLPT23203</v>
          </cell>
        </row>
        <row r="700">
          <cell r="A700" t="str">
            <v>CMRUCT24102</v>
          </cell>
        </row>
        <row r="701">
          <cell r="A701" t="str">
            <v>CMRUCT19169</v>
          </cell>
        </row>
        <row r="702">
          <cell r="A702" t="str">
            <v>CMRLPT21123</v>
          </cell>
        </row>
        <row r="703">
          <cell r="A703" t="str">
            <v>CMRUCT20081</v>
          </cell>
        </row>
        <row r="704">
          <cell r="A704" t="str">
            <v>mescondyde</v>
          </cell>
        </row>
        <row r="705">
          <cell r="A705" t="str">
            <v>CMRLPT23072</v>
          </cell>
        </row>
        <row r="706">
          <cell r="A706" t="str">
            <v>CMRUCT23203</v>
          </cell>
        </row>
        <row r="707">
          <cell r="A707" t="str">
            <v>CMRUCT20063</v>
          </cell>
        </row>
        <row r="708">
          <cell r="A708" t="str">
            <v>CMRLPT19351</v>
          </cell>
        </row>
        <row r="709">
          <cell r="A709" t="str">
            <v>CMRLPT22019</v>
          </cell>
        </row>
        <row r="710">
          <cell r="A710" t="str">
            <v>CMRLPT23123</v>
          </cell>
        </row>
        <row r="711">
          <cell r="A711" t="str">
            <v>CMRLPT23085</v>
          </cell>
        </row>
        <row r="712">
          <cell r="A712" t="str">
            <v>BAFOUSIN003</v>
          </cell>
        </row>
        <row r="713">
          <cell r="A713" t="str">
            <v>CMRUCT23135</v>
          </cell>
        </row>
        <row r="714">
          <cell r="A714" t="str">
            <v>SABCIA601</v>
          </cell>
        </row>
        <row r="715">
          <cell r="A715" t="str">
            <v>CMRLPT23104</v>
          </cell>
        </row>
        <row r="716">
          <cell r="A716" t="str">
            <v>CMRLPT23041</v>
          </cell>
        </row>
        <row r="717">
          <cell r="A717" t="str">
            <v>CMRUCT22146</v>
          </cell>
        </row>
        <row r="718">
          <cell r="A718" t="str">
            <v>CMRLPT24079</v>
          </cell>
        </row>
        <row r="719">
          <cell r="A719" t="str">
            <v>CMRUCT22011</v>
          </cell>
        </row>
        <row r="720">
          <cell r="A720" t="str">
            <v>CMRUCT22115</v>
          </cell>
        </row>
        <row r="721">
          <cell r="A721" t="str">
            <v>CMRUCT23257</v>
          </cell>
        </row>
        <row r="722">
          <cell r="A722" t="str">
            <v>SABCMSQL201</v>
          </cell>
        </row>
        <row r="723">
          <cell r="A723" t="str">
            <v>CMRLPT23026</v>
          </cell>
        </row>
        <row r="724">
          <cell r="A724" t="str">
            <v>CMRUCT19014</v>
          </cell>
        </row>
        <row r="725">
          <cell r="A725" t="str">
            <v>GARODOMC002</v>
          </cell>
        </row>
        <row r="726">
          <cell r="A726" t="str">
            <v>CMRUCT23271</v>
          </cell>
        </row>
        <row r="727">
          <cell r="A727" t="str">
            <v>CMRUCT21072</v>
          </cell>
        </row>
        <row r="728">
          <cell r="A728" t="str">
            <v>CMRLPT23092</v>
          </cell>
        </row>
        <row r="729">
          <cell r="A729" t="str">
            <v>CMRUCT23026</v>
          </cell>
        </row>
        <row r="730">
          <cell r="A730" t="str">
            <v>CMRUCT20052</v>
          </cell>
        </row>
        <row r="731">
          <cell r="A731" t="str">
            <v>CMRLPT22158</v>
          </cell>
        </row>
        <row r="732">
          <cell r="A732" t="str">
            <v>CMRLPT22108</v>
          </cell>
        </row>
        <row r="733">
          <cell r="A733" t="str">
            <v>CMRUCT24003</v>
          </cell>
        </row>
        <row r="734">
          <cell r="A734" t="str">
            <v>CMRUCT23082</v>
          </cell>
        </row>
        <row r="735">
          <cell r="A735" t="str">
            <v>CMRLPT22123</v>
          </cell>
        </row>
        <row r="736">
          <cell r="A736" t="str">
            <v>CMRLPT24095</v>
          </cell>
        </row>
        <row r="737">
          <cell r="A737" t="str">
            <v>CMRUCT19002</v>
          </cell>
        </row>
        <row r="738">
          <cell r="A738" t="str">
            <v>CMRLPT22164</v>
          </cell>
        </row>
        <row r="739">
          <cell r="A739" t="str">
            <v>mescondgarou</v>
          </cell>
        </row>
        <row r="740">
          <cell r="A740" t="str">
            <v>CMRLPT23254</v>
          </cell>
        </row>
        <row r="741">
          <cell r="A741" t="str">
            <v>CMRUCT24046</v>
          </cell>
        </row>
        <row r="742">
          <cell r="A742" t="str">
            <v>CMRUCT24055</v>
          </cell>
        </row>
        <row r="743">
          <cell r="A743" t="str">
            <v>CMRLPT23124</v>
          </cell>
        </row>
        <row r="744">
          <cell r="A744" t="str">
            <v>CMRLPT24116</v>
          </cell>
        </row>
        <row r="745">
          <cell r="A745" t="str">
            <v>CMRLPT23084</v>
          </cell>
        </row>
        <row r="746">
          <cell r="A746" t="str">
            <v>CMRUCT23217</v>
          </cell>
        </row>
        <row r="747">
          <cell r="A747" t="str">
            <v>CMRUCT21119</v>
          </cell>
        </row>
        <row r="748">
          <cell r="A748" t="str">
            <v>CMRLPT23177</v>
          </cell>
        </row>
        <row r="749">
          <cell r="A749" t="str">
            <v>CMRLPT21069</v>
          </cell>
        </row>
        <row r="750">
          <cell r="A750" t="str">
            <v>SABCSQELO101</v>
          </cell>
        </row>
        <row r="751">
          <cell r="A751" t="str">
            <v>CMRLPT22127</v>
          </cell>
        </row>
        <row r="752">
          <cell r="A752" t="str">
            <v>CMRLPT20096</v>
          </cell>
        </row>
        <row r="753">
          <cell r="A753" t="str">
            <v>CMRLPT23292</v>
          </cell>
        </row>
        <row r="754">
          <cell r="A754" t="str">
            <v>SABCMSQL402</v>
          </cell>
        </row>
        <row r="755">
          <cell r="A755" t="str">
            <v>CMRLPT20061</v>
          </cell>
        </row>
        <row r="756">
          <cell r="A756" t="str">
            <v>CMRLPT23174</v>
          </cell>
        </row>
        <row r="757">
          <cell r="A757" t="str">
            <v>CMRLPT20095</v>
          </cell>
        </row>
        <row r="758">
          <cell r="A758" t="str">
            <v>CMRLPT22012</v>
          </cell>
        </row>
        <row r="759">
          <cell r="A759" t="str">
            <v>CMRLPT21065</v>
          </cell>
        </row>
        <row r="760">
          <cell r="A760" t="str">
            <v>messgxgaro</v>
          </cell>
        </row>
        <row r="761">
          <cell r="A761" t="str">
            <v>CMRUCT23116</v>
          </cell>
        </row>
        <row r="762">
          <cell r="A762" t="str">
            <v>CMRUCT21067</v>
          </cell>
        </row>
        <row r="763">
          <cell r="A763" t="str">
            <v>CMRLPT21078</v>
          </cell>
        </row>
        <row r="764">
          <cell r="A764" t="str">
            <v>CMRLPT23191</v>
          </cell>
        </row>
        <row r="765">
          <cell r="A765" t="str">
            <v>CMRLPT23316</v>
          </cell>
        </row>
        <row r="766">
          <cell r="A766" t="str">
            <v>CMRLPT20019</v>
          </cell>
        </row>
        <row r="767">
          <cell r="A767" t="str">
            <v>CMRUCT19176</v>
          </cell>
        </row>
        <row r="768">
          <cell r="A768" t="str">
            <v>CMRLPT24172</v>
          </cell>
        </row>
        <row r="769">
          <cell r="A769" t="str">
            <v>CMRUCT20064</v>
          </cell>
        </row>
        <row r="770">
          <cell r="A770" t="str">
            <v>CMRUCT20085</v>
          </cell>
        </row>
        <row r="771">
          <cell r="A771" t="str">
            <v>CMRUCT24095</v>
          </cell>
        </row>
        <row r="772">
          <cell r="A772" t="str">
            <v>CMRLPT21119</v>
          </cell>
        </row>
        <row r="773">
          <cell r="A773" t="str">
            <v>CMRUCT23069</v>
          </cell>
        </row>
        <row r="774">
          <cell r="A774" t="str">
            <v>CMRLPT22094</v>
          </cell>
        </row>
        <row r="775">
          <cell r="A775" t="str">
            <v>CMRUCT24070</v>
          </cell>
        </row>
        <row r="776">
          <cell r="A776" t="str">
            <v>CMRLPT23252</v>
          </cell>
        </row>
        <row r="777">
          <cell r="A777" t="str">
            <v>CMRUCT22023</v>
          </cell>
        </row>
        <row r="778">
          <cell r="A778" t="str">
            <v>CMRUCT23080</v>
          </cell>
        </row>
        <row r="779">
          <cell r="A779" t="str">
            <v>CMRLPT24143</v>
          </cell>
        </row>
        <row r="780">
          <cell r="A780" t="str">
            <v>CMRLPT24068</v>
          </cell>
        </row>
        <row r="781">
          <cell r="A781" t="str">
            <v>CMRLPT23112</v>
          </cell>
        </row>
        <row r="782">
          <cell r="A782" t="str">
            <v>CMRLPT24189</v>
          </cell>
        </row>
        <row r="783">
          <cell r="A783" t="str">
            <v>CMRLPT24147</v>
          </cell>
        </row>
        <row r="784">
          <cell r="A784" t="str">
            <v>SABCISO201</v>
          </cell>
        </row>
        <row r="785">
          <cell r="A785" t="str">
            <v>CMRLPT23224</v>
          </cell>
        </row>
        <row r="786">
          <cell r="A786" t="str">
            <v>CMRLPT21137</v>
          </cell>
        </row>
        <row r="787">
          <cell r="A787" t="str">
            <v>BAFODOMC002</v>
          </cell>
        </row>
        <row r="788">
          <cell r="A788" t="str">
            <v>CMRLPT23137</v>
          </cell>
        </row>
        <row r="789">
          <cell r="A789" t="str">
            <v>CMRLPT23056</v>
          </cell>
        </row>
        <row r="790">
          <cell r="A790" t="str">
            <v>CMRLPT23060</v>
          </cell>
        </row>
        <row r="791">
          <cell r="A791" t="str">
            <v>CMRUCT22099</v>
          </cell>
        </row>
        <row r="792">
          <cell r="A792" t="str">
            <v>cmruct23044</v>
          </cell>
        </row>
        <row r="793">
          <cell r="A793" t="str">
            <v>SERVEURDI01</v>
          </cell>
        </row>
        <row r="794">
          <cell r="A794" t="str">
            <v>CMRUCT21020</v>
          </cell>
        </row>
        <row r="795">
          <cell r="A795" t="str">
            <v>CMRUCT24035</v>
          </cell>
        </row>
        <row r="796">
          <cell r="A796" t="str">
            <v>CMRUCT22156</v>
          </cell>
        </row>
        <row r="797">
          <cell r="A797" t="str">
            <v>CMRUCT23249</v>
          </cell>
        </row>
        <row r="798">
          <cell r="A798" t="str">
            <v>CMRLPT21048</v>
          </cell>
        </row>
        <row r="799">
          <cell r="A799" t="str">
            <v>CMRLPT23051</v>
          </cell>
        </row>
        <row r="800">
          <cell r="A800" t="str">
            <v>CMRUCT19144</v>
          </cell>
        </row>
        <row r="801">
          <cell r="A801" t="str">
            <v>CMRUCT24013</v>
          </cell>
        </row>
        <row r="802">
          <cell r="A802" t="str">
            <v>CMRUCT23196</v>
          </cell>
        </row>
        <row r="803">
          <cell r="A803" t="str">
            <v>YAOUSIN005</v>
          </cell>
        </row>
        <row r="804">
          <cell r="A804" t="str">
            <v>CMRUCT23027</v>
          </cell>
        </row>
        <row r="805">
          <cell r="A805" t="str">
            <v>SABCMOS102</v>
          </cell>
        </row>
        <row r="806">
          <cell r="A806" t="str">
            <v>CMRUCT20157</v>
          </cell>
        </row>
        <row r="807">
          <cell r="A807" t="str">
            <v>CMRUCT23154</v>
          </cell>
        </row>
        <row r="808">
          <cell r="A808" t="str">
            <v>CMRLPT21032</v>
          </cell>
        </row>
        <row r="809">
          <cell r="A809" t="str">
            <v>CMRLPT22017</v>
          </cell>
        </row>
        <row r="810">
          <cell r="A810" t="str">
            <v>SABCMSQL101</v>
          </cell>
        </row>
        <row r="811">
          <cell r="A811" t="str">
            <v>CMRUCT22031</v>
          </cell>
        </row>
        <row r="812">
          <cell r="A812" t="str">
            <v>CMRUCT21109</v>
          </cell>
        </row>
        <row r="813">
          <cell r="A813" t="str">
            <v>BAFOPDDK101</v>
          </cell>
        </row>
        <row r="814">
          <cell r="A814" t="str">
            <v>CMRLPT20015</v>
          </cell>
        </row>
        <row r="815">
          <cell r="A815" t="str">
            <v>CMRLPT21101</v>
          </cell>
        </row>
        <row r="816">
          <cell r="A816" t="str">
            <v>CMRUCT24159</v>
          </cell>
        </row>
        <row r="817">
          <cell r="A817" t="str">
            <v>CMRUCT19256</v>
          </cell>
        </row>
        <row r="818">
          <cell r="A818" t="str">
            <v>CMRLPT24120</v>
          </cell>
        </row>
        <row r="819">
          <cell r="A819" t="str">
            <v>CMRLPT24175</v>
          </cell>
        </row>
        <row r="820">
          <cell r="A820" t="str">
            <v>CMRUCT23211</v>
          </cell>
        </row>
        <row r="821">
          <cell r="A821" t="str">
            <v>CMRLPT19273</v>
          </cell>
        </row>
        <row r="822">
          <cell r="A822" t="str">
            <v>CMRUCT24067</v>
          </cell>
        </row>
        <row r="823">
          <cell r="A823" t="str">
            <v>SABCEBICS102</v>
          </cell>
        </row>
        <row r="824">
          <cell r="A824" t="str">
            <v>CMRLPT21062</v>
          </cell>
        </row>
        <row r="825">
          <cell r="A825" t="str">
            <v>CMRLPT21024</v>
          </cell>
        </row>
        <row r="826">
          <cell r="A826" t="str">
            <v>CMRLPT24118</v>
          </cell>
        </row>
        <row r="827">
          <cell r="A827" t="str">
            <v>CMRUCT21130</v>
          </cell>
        </row>
        <row r="828">
          <cell r="A828" t="str">
            <v>CMRLPT23142</v>
          </cell>
        </row>
        <row r="829">
          <cell r="A829" t="str">
            <v>CMRUCT22012</v>
          </cell>
        </row>
        <row r="830">
          <cell r="A830" t="str">
            <v>CMRLPT21067</v>
          </cell>
        </row>
        <row r="831">
          <cell r="A831" t="str">
            <v>CMRLPT23030</v>
          </cell>
        </row>
        <row r="832">
          <cell r="A832" t="str">
            <v>CMRLPT24104</v>
          </cell>
        </row>
        <row r="833">
          <cell r="A833" t="str">
            <v>CMRUCT22004</v>
          </cell>
        </row>
        <row r="834">
          <cell r="A834" t="str">
            <v>CMRUCT21014</v>
          </cell>
        </row>
        <row r="835">
          <cell r="A835" t="str">
            <v>CMRLPT24013</v>
          </cell>
        </row>
        <row r="836">
          <cell r="A836" t="str">
            <v>CMRLPT20062</v>
          </cell>
        </row>
        <row r="837">
          <cell r="A837" t="str">
            <v>CMRUCT21076</v>
          </cell>
        </row>
        <row r="838">
          <cell r="A838" t="str">
            <v>CMRLPT22148</v>
          </cell>
        </row>
        <row r="839">
          <cell r="A839" t="str">
            <v>CMRUCT23075</v>
          </cell>
        </row>
        <row r="840">
          <cell r="A840" t="str">
            <v>CMRLPT22014</v>
          </cell>
        </row>
        <row r="841">
          <cell r="A841" t="str">
            <v>CMRUCT19141</v>
          </cell>
        </row>
        <row r="842">
          <cell r="A842" t="str">
            <v>CMRUCT24155</v>
          </cell>
        </row>
        <row r="843">
          <cell r="A843" t="str">
            <v>CMRLPT21160</v>
          </cell>
        </row>
        <row r="844">
          <cell r="A844" t="str">
            <v>MESCONDNDOK</v>
          </cell>
        </row>
        <row r="845">
          <cell r="A845" t="str">
            <v>CMRLPT22029</v>
          </cell>
        </row>
        <row r="846">
          <cell r="A846" t="str">
            <v>SABCBPC601</v>
          </cell>
        </row>
        <row r="847">
          <cell r="A847" t="str">
            <v>CMRUCT21032</v>
          </cell>
        </row>
        <row r="848">
          <cell r="A848" t="str">
            <v>CMRLPT20077</v>
          </cell>
        </row>
        <row r="849">
          <cell r="A849" t="str">
            <v>CMRUCT22105</v>
          </cell>
        </row>
        <row r="850">
          <cell r="A850" t="str">
            <v>CMRLPT22204</v>
          </cell>
        </row>
        <row r="851">
          <cell r="A851" t="str">
            <v>SABCBIOM103</v>
          </cell>
        </row>
        <row r="852">
          <cell r="A852" t="str">
            <v>CMRUCT24124</v>
          </cell>
        </row>
        <row r="853">
          <cell r="A853" t="str">
            <v>CMRUCT22164</v>
          </cell>
        </row>
        <row r="854">
          <cell r="A854" t="str">
            <v>CMRUCT23182</v>
          </cell>
        </row>
        <row r="855">
          <cell r="A855" t="str">
            <v>CMRUCT23097</v>
          </cell>
        </row>
        <row r="856">
          <cell r="A856" t="str">
            <v>CMRUCT21041</v>
          </cell>
        </row>
        <row r="857">
          <cell r="A857" t="str">
            <v>CMRLPT24153</v>
          </cell>
        </row>
        <row r="858">
          <cell r="A858" t="str">
            <v>CMRLPT23143</v>
          </cell>
        </row>
        <row r="859">
          <cell r="A859" t="str">
            <v>CMRLPT23108</v>
          </cell>
        </row>
        <row r="860">
          <cell r="A860" t="str">
            <v>CMRUCT24161</v>
          </cell>
        </row>
        <row r="861">
          <cell r="A861" t="str">
            <v>CMRLPT24149</v>
          </cell>
        </row>
        <row r="862">
          <cell r="A862" t="str">
            <v>CMRLPT22107</v>
          </cell>
        </row>
        <row r="863">
          <cell r="A863" t="str">
            <v>CMRLPT22066</v>
          </cell>
        </row>
        <row r="864">
          <cell r="A864" t="str">
            <v>CMRLPT23050</v>
          </cell>
        </row>
        <row r="865">
          <cell r="A865" t="str">
            <v>SABCMEC101</v>
          </cell>
        </row>
        <row r="866">
          <cell r="A866" t="str">
            <v>CMRUCT23152</v>
          </cell>
        </row>
        <row r="867">
          <cell r="A867" t="str">
            <v>cmruct17025</v>
          </cell>
        </row>
        <row r="868">
          <cell r="A868" t="str">
            <v>mescaveskoum</v>
          </cell>
        </row>
        <row r="869">
          <cell r="A869" t="str">
            <v>CMRLPT23198</v>
          </cell>
        </row>
        <row r="870">
          <cell r="A870" t="str">
            <v>CMRUCT23051</v>
          </cell>
        </row>
        <row r="871">
          <cell r="A871" t="str">
            <v>CMRLPT23079</v>
          </cell>
        </row>
        <row r="872">
          <cell r="A872" t="str">
            <v>CMRUCT20077</v>
          </cell>
        </row>
        <row r="873">
          <cell r="A873" t="str">
            <v>CMRUCT23134</v>
          </cell>
        </row>
        <row r="874">
          <cell r="A874" t="str">
            <v>CMRUCT23099</v>
          </cell>
        </row>
        <row r="875">
          <cell r="A875" t="str">
            <v>CMRLPT20086</v>
          </cell>
        </row>
        <row r="876">
          <cell r="A876" t="str">
            <v>CMRUCT24019</v>
          </cell>
        </row>
        <row r="877">
          <cell r="A877" t="str">
            <v>CMRLPT21100</v>
          </cell>
        </row>
        <row r="878">
          <cell r="A878" t="str">
            <v>SABCSCCM101</v>
          </cell>
        </row>
        <row r="879">
          <cell r="A879" t="str">
            <v>CMRUCT23118</v>
          </cell>
        </row>
        <row r="880">
          <cell r="A880" t="str">
            <v>CMRLPT21083</v>
          </cell>
        </row>
        <row r="881">
          <cell r="A881" t="str">
            <v>CMRUCT23068</v>
          </cell>
        </row>
        <row r="882">
          <cell r="A882" t="str">
            <v>koumusin001</v>
          </cell>
        </row>
        <row r="883">
          <cell r="A883" t="str">
            <v>CMRLPT19320</v>
          </cell>
        </row>
        <row r="884">
          <cell r="A884" t="str">
            <v>SABCWIFI101</v>
          </cell>
        </row>
        <row r="885">
          <cell r="A885" t="str">
            <v>CMRLPT24060</v>
          </cell>
        </row>
        <row r="886">
          <cell r="A886" t="str">
            <v>CMRLPT23188</v>
          </cell>
        </row>
        <row r="887">
          <cell r="A887" t="str">
            <v>CMRUCT24014</v>
          </cell>
        </row>
        <row r="888">
          <cell r="A888" t="str">
            <v>CMRLPT24109</v>
          </cell>
        </row>
        <row r="889">
          <cell r="A889" t="str">
            <v>CMRUCT23237</v>
          </cell>
        </row>
        <row r="890">
          <cell r="A890" t="str">
            <v>CMRLPT23076</v>
          </cell>
        </row>
        <row r="891">
          <cell r="A891" t="str">
            <v>CMRLPT21149</v>
          </cell>
        </row>
        <row r="892">
          <cell r="A892" t="str">
            <v>CMRUCT23103</v>
          </cell>
        </row>
        <row r="893">
          <cell r="A893" t="str">
            <v>CMRUCT23190</v>
          </cell>
        </row>
        <row r="894">
          <cell r="A894" t="str">
            <v>NDOKMOS101</v>
          </cell>
        </row>
        <row r="895">
          <cell r="A895" t="str">
            <v>CMRLPT23002</v>
          </cell>
        </row>
        <row r="896">
          <cell r="A896" t="str">
            <v>CMRLPT23090</v>
          </cell>
        </row>
        <row r="897">
          <cell r="A897" t="str">
            <v>CMRLPT22070</v>
          </cell>
        </row>
        <row r="898">
          <cell r="A898" t="str">
            <v>CMRLPT20041</v>
          </cell>
        </row>
        <row r="899">
          <cell r="A899" t="str">
            <v>CMRUCT23133</v>
          </cell>
        </row>
        <row r="900">
          <cell r="A900" t="str">
            <v>CMRUCT21064</v>
          </cell>
        </row>
        <row r="901">
          <cell r="A901" t="str">
            <v>CMRUCT23183</v>
          </cell>
        </row>
        <row r="902">
          <cell r="A902" t="str">
            <v>CMRUCT22077</v>
          </cell>
        </row>
        <row r="903">
          <cell r="A903" t="str">
            <v>CMRUCT22161</v>
          </cell>
        </row>
        <row r="904">
          <cell r="A904" t="str">
            <v>CMRUCT23065</v>
          </cell>
        </row>
        <row r="905">
          <cell r="A905" t="str">
            <v>CMRLPT21136</v>
          </cell>
        </row>
        <row r="906">
          <cell r="A906" t="str">
            <v>CMRLPT19287</v>
          </cell>
        </row>
        <row r="907">
          <cell r="A907" t="str">
            <v>CMRLPT23062</v>
          </cell>
        </row>
        <row r="908">
          <cell r="A908" t="str">
            <v>CMRUCT23185</v>
          </cell>
        </row>
        <row r="909">
          <cell r="A909" t="str">
            <v>SOCABACK101</v>
          </cell>
        </row>
        <row r="910">
          <cell r="A910" t="str">
            <v>CMRLPT22025</v>
          </cell>
        </row>
        <row r="911">
          <cell r="A911" t="str">
            <v>CMRUCT22014</v>
          </cell>
        </row>
        <row r="912">
          <cell r="A912" t="str">
            <v>CMRLPT23195</v>
          </cell>
        </row>
        <row r="913">
          <cell r="A913" t="str">
            <v>CMRUCT20012</v>
          </cell>
        </row>
        <row r="914">
          <cell r="A914" t="str">
            <v>CMRLPT23320</v>
          </cell>
        </row>
        <row r="915">
          <cell r="A915" t="str">
            <v>CMRUCT17169</v>
          </cell>
        </row>
        <row r="916">
          <cell r="A916" t="str">
            <v>CMRLPT23200</v>
          </cell>
        </row>
        <row r="917">
          <cell r="A917" t="str">
            <v>BALILIMS002</v>
          </cell>
        </row>
        <row r="918">
          <cell r="A918" t="str">
            <v>SABCBIOM101</v>
          </cell>
        </row>
        <row r="919">
          <cell r="A919" t="str">
            <v>CMRLPT20056</v>
          </cell>
        </row>
        <row r="920">
          <cell r="A920" t="str">
            <v>CMRLPT20112</v>
          </cell>
        </row>
        <row r="921">
          <cell r="A921" t="str">
            <v>CMRUCT21022</v>
          </cell>
        </row>
        <row r="922">
          <cell r="A922" t="str">
            <v>CMRLPT24111</v>
          </cell>
        </row>
        <row r="923">
          <cell r="A923" t="str">
            <v>CMRLPT24052</v>
          </cell>
        </row>
        <row r="924">
          <cell r="A924" t="str">
            <v>CMRLPT23054</v>
          </cell>
        </row>
        <row r="925">
          <cell r="A925" t="str">
            <v>CMRUCT20002</v>
          </cell>
        </row>
        <row r="926">
          <cell r="A926" t="str">
            <v>CMRLPT21098</v>
          </cell>
        </row>
        <row r="927">
          <cell r="A927" t="str">
            <v>CMRUCT20164</v>
          </cell>
        </row>
        <row r="928">
          <cell r="A928" t="str">
            <v>CMRLPT22063</v>
          </cell>
        </row>
        <row r="929">
          <cell r="A929" t="str">
            <v>CMRUCT21071</v>
          </cell>
        </row>
        <row r="930">
          <cell r="A930" t="str">
            <v>CMRUCT24072</v>
          </cell>
        </row>
        <row r="931">
          <cell r="A931" t="str">
            <v>CMRLPT20093</v>
          </cell>
        </row>
        <row r="932">
          <cell r="A932" t="str">
            <v>CMRLPT19247</v>
          </cell>
        </row>
        <row r="933">
          <cell r="A933" t="str">
            <v>GUINUPCUT101</v>
          </cell>
        </row>
        <row r="934">
          <cell r="A934" t="str">
            <v>CMRUCT23148</v>
          </cell>
        </row>
        <row r="935">
          <cell r="A935" t="str">
            <v>CMRUCT23311</v>
          </cell>
        </row>
        <row r="936">
          <cell r="A936" t="str">
            <v>CMRLPT22143</v>
          </cell>
        </row>
        <row r="937">
          <cell r="A937" t="str">
            <v>CMRLPT22139</v>
          </cell>
        </row>
        <row r="938">
          <cell r="A938" t="str">
            <v>CMRLPT23004</v>
          </cell>
        </row>
        <row r="939">
          <cell r="A939" t="str">
            <v>CMRLPT19290</v>
          </cell>
        </row>
        <row r="940">
          <cell r="A940" t="str">
            <v>CMRLPT22144</v>
          </cell>
        </row>
        <row r="941">
          <cell r="A941" t="str">
            <v>CMRLPT20087</v>
          </cell>
        </row>
        <row r="942">
          <cell r="A942" t="str">
            <v>CMRLPT19249</v>
          </cell>
        </row>
        <row r="943">
          <cell r="A943" t="str">
            <v>CMRUCT22027</v>
          </cell>
        </row>
        <row r="944">
          <cell r="A944" t="str">
            <v>CMRUCT23121</v>
          </cell>
        </row>
        <row r="945">
          <cell r="A945" t="str">
            <v>CMRUCT21034</v>
          </cell>
        </row>
        <row r="946">
          <cell r="A946" t="str">
            <v>CMRUCT22083</v>
          </cell>
        </row>
        <row r="947">
          <cell r="A947" t="str">
            <v>YAOUPDDK101</v>
          </cell>
        </row>
        <row r="948">
          <cell r="A948" t="str">
            <v>CMRUCT22131</v>
          </cell>
        </row>
        <row r="949">
          <cell r="A949" t="str">
            <v>CMRUCT20043</v>
          </cell>
        </row>
        <row r="950">
          <cell r="A950" t="str">
            <v>CMRLPT23245</v>
          </cell>
        </row>
        <row r="951">
          <cell r="A951" t="str">
            <v>CMRLPT19171</v>
          </cell>
        </row>
        <row r="952">
          <cell r="A952" t="str">
            <v>CMRLPT21026</v>
          </cell>
        </row>
        <row r="953">
          <cell r="A953" t="str">
            <v>CMRLPT24051</v>
          </cell>
        </row>
        <row r="954">
          <cell r="A954" t="str">
            <v>CMRLPT23183</v>
          </cell>
        </row>
        <row r="955">
          <cell r="A955" t="str">
            <v>CMRUCT20004</v>
          </cell>
        </row>
        <row r="956">
          <cell r="A956" t="str">
            <v>CMRUCT22048</v>
          </cell>
        </row>
        <row r="957">
          <cell r="A957" t="str">
            <v>CMRUCT24034</v>
          </cell>
        </row>
        <row r="958">
          <cell r="A958" t="str">
            <v>SABCDIMO103</v>
          </cell>
        </row>
        <row r="959">
          <cell r="A959" t="str">
            <v>CMRUCT22035</v>
          </cell>
        </row>
        <row r="960">
          <cell r="A960" t="str">
            <v>CMRUCT23213</v>
          </cell>
        </row>
        <row r="961">
          <cell r="A961" t="str">
            <v>CMRLPT23239</v>
          </cell>
        </row>
        <row r="962">
          <cell r="A962" t="str">
            <v>CMRUCT23086</v>
          </cell>
        </row>
        <row r="963">
          <cell r="A963" t="str">
            <v>CMRLPT21132</v>
          </cell>
        </row>
        <row r="964">
          <cell r="A964" t="str">
            <v>CMRUCT21043</v>
          </cell>
        </row>
        <row r="965">
          <cell r="A965" t="str">
            <v>CMRUCT19022</v>
          </cell>
        </row>
        <row r="966">
          <cell r="A966" t="str">
            <v>CMRUCT23173</v>
          </cell>
        </row>
        <row r="967">
          <cell r="A967" t="str">
            <v>CMRUCT22016</v>
          </cell>
        </row>
        <row r="968">
          <cell r="A968" t="str">
            <v>CMRLPT23089</v>
          </cell>
        </row>
        <row r="969">
          <cell r="A969" t="str">
            <v>BALIAMPLI601</v>
          </cell>
        </row>
        <row r="970">
          <cell r="A970" t="str">
            <v>CMRUCT24154</v>
          </cell>
        </row>
        <row r="971">
          <cell r="A971" t="str">
            <v>CMRLPT21055</v>
          </cell>
        </row>
        <row r="972">
          <cell r="A972" t="str">
            <v>cmruct23092</v>
          </cell>
        </row>
        <row r="973">
          <cell r="A973" t="str">
            <v>CMRUCT21121</v>
          </cell>
        </row>
        <row r="974">
          <cell r="A974" t="str">
            <v>CMRLPT23122</v>
          </cell>
        </row>
        <row r="975">
          <cell r="A975" t="str">
            <v>CMRUCT19192</v>
          </cell>
        </row>
        <row r="976">
          <cell r="A976" t="str">
            <v>CMRLPT23216</v>
          </cell>
        </row>
        <row r="977">
          <cell r="A977" t="str">
            <v>CMRLPT23250</v>
          </cell>
        </row>
        <row r="978">
          <cell r="A978" t="str">
            <v>CMRLPT23217</v>
          </cell>
        </row>
        <row r="979">
          <cell r="A979" t="str">
            <v>silos</v>
          </cell>
        </row>
        <row r="980">
          <cell r="A980" t="str">
            <v>CMRUCT20010</v>
          </cell>
        </row>
        <row r="981">
          <cell r="A981" t="str">
            <v>CMRLPT19156</v>
          </cell>
        </row>
        <row r="982">
          <cell r="A982" t="str">
            <v>CMRLPT23151</v>
          </cell>
        </row>
        <row r="983">
          <cell r="A983" t="str">
            <v>CMRLPT23147</v>
          </cell>
        </row>
        <row r="984">
          <cell r="A984" t="str">
            <v>CMRLPT21010</v>
          </cell>
        </row>
        <row r="985">
          <cell r="A985" t="str">
            <v>CMRLPT24061</v>
          </cell>
        </row>
        <row r="986">
          <cell r="A986" t="str">
            <v>CMRUCT20067</v>
          </cell>
        </row>
        <row r="987">
          <cell r="A987" t="str">
            <v>CMRUCT24081</v>
          </cell>
        </row>
        <row r="988">
          <cell r="A988" t="str">
            <v>CMRLPT22085</v>
          </cell>
        </row>
        <row r="989">
          <cell r="A989" t="str">
            <v>CMRLPT23260</v>
          </cell>
        </row>
        <row r="990">
          <cell r="A990" t="str">
            <v>CMRUCT19138</v>
          </cell>
        </row>
        <row r="991">
          <cell r="A991" t="str">
            <v>CMRUCT20054</v>
          </cell>
        </row>
        <row r="992">
          <cell r="A992" t="str">
            <v>CMRLPT22055</v>
          </cell>
        </row>
        <row r="993">
          <cell r="A993" t="str">
            <v>YAOUSHARG101</v>
          </cell>
        </row>
        <row r="994">
          <cell r="A994" t="str">
            <v>CMRLPT23146</v>
          </cell>
        </row>
        <row r="995">
          <cell r="A995" t="str">
            <v>CMRUCT23286</v>
          </cell>
        </row>
        <row r="996">
          <cell r="A996" t="str">
            <v>CMRLPT23082</v>
          </cell>
        </row>
        <row r="997">
          <cell r="A997" t="str">
            <v>CMRLPT23313</v>
          </cell>
        </row>
        <row r="998">
          <cell r="A998" t="str">
            <v>CMRLPT24074</v>
          </cell>
        </row>
        <row r="999">
          <cell r="A999" t="str">
            <v>CMRLPT20038</v>
          </cell>
        </row>
        <row r="1000">
          <cell r="A1000" t="str">
            <v>CMRUCT20129</v>
          </cell>
        </row>
        <row r="1001">
          <cell r="A1001" t="str">
            <v>CMRUCT20076</v>
          </cell>
        </row>
        <row r="1002">
          <cell r="A1002" t="str">
            <v>CMRLPT23013</v>
          </cell>
        </row>
        <row r="1003">
          <cell r="A1003" t="str">
            <v>CMRLPT23064</v>
          </cell>
        </row>
        <row r="1004">
          <cell r="A1004" t="str">
            <v>CMRUCT21090</v>
          </cell>
        </row>
        <row r="1005">
          <cell r="A1005" t="str">
            <v>CMRLPT22146</v>
          </cell>
        </row>
        <row r="1006">
          <cell r="A1006" t="str">
            <v>SOCAFICH101</v>
          </cell>
        </row>
        <row r="1007">
          <cell r="A1007" t="str">
            <v>CMRLPT19368</v>
          </cell>
        </row>
        <row r="1008">
          <cell r="A1008" t="str">
            <v>CMRLPT23243</v>
          </cell>
        </row>
        <row r="1009">
          <cell r="A1009" t="str">
            <v>SABCUPCUT102</v>
          </cell>
        </row>
        <row r="1010">
          <cell r="A1010" t="str">
            <v>CMRLPT22135</v>
          </cell>
        </row>
        <row r="1011">
          <cell r="A1011" t="str">
            <v>CMRUCT23003</v>
          </cell>
        </row>
        <row r="1012">
          <cell r="A1012" t="str">
            <v>CMRLPT23132</v>
          </cell>
        </row>
        <row r="1013">
          <cell r="A1013" t="str">
            <v>CMRUCT24116</v>
          </cell>
        </row>
        <row r="1014">
          <cell r="A1014" t="str">
            <v>CMRLPT21036</v>
          </cell>
        </row>
        <row r="1015">
          <cell r="A1015" t="str">
            <v>CMRLPT22170</v>
          </cell>
        </row>
        <row r="1016">
          <cell r="A1016" t="str">
            <v>CMRLPT22116</v>
          </cell>
        </row>
        <row r="1017">
          <cell r="A1017" t="str">
            <v>CMRUCT23236</v>
          </cell>
        </row>
        <row r="1018">
          <cell r="A1018" t="str">
            <v>CMRLPT21153</v>
          </cell>
        </row>
        <row r="1019">
          <cell r="A1019" t="str">
            <v>CMRUCT23232</v>
          </cell>
        </row>
        <row r="1020">
          <cell r="A1020" t="str">
            <v>SOCAPDDK101</v>
          </cell>
        </row>
        <row r="1021">
          <cell r="A1021" t="str">
            <v>CMRLPT21072</v>
          </cell>
        </row>
        <row r="1022">
          <cell r="A1022" t="str">
            <v>CMRLPT19001</v>
          </cell>
        </row>
        <row r="1023">
          <cell r="A1023" t="str">
            <v>CMRUCT19261</v>
          </cell>
        </row>
        <row r="1024">
          <cell r="A1024" t="str">
            <v>CMRLPT22184</v>
          </cell>
        </row>
        <row r="1025">
          <cell r="A1025" t="str">
            <v>CMRUCT23091</v>
          </cell>
        </row>
        <row r="1026">
          <cell r="A1026" t="str">
            <v>CMRUCT22136</v>
          </cell>
        </row>
        <row r="1027">
          <cell r="A1027" t="str">
            <v>CMRUCT23146</v>
          </cell>
        </row>
        <row r="1028">
          <cell r="A1028" t="str">
            <v>CMRLPT21140</v>
          </cell>
        </row>
        <row r="1029">
          <cell r="A1029" t="str">
            <v>CMRUCT22091</v>
          </cell>
        </row>
        <row r="1030">
          <cell r="A1030" t="str">
            <v>CMRUCT23144</v>
          </cell>
        </row>
        <row r="1031">
          <cell r="A1031" t="str">
            <v>CMRLPT20023</v>
          </cell>
        </row>
        <row r="1032">
          <cell r="A1032" t="str">
            <v>CMRLPT23223</v>
          </cell>
        </row>
        <row r="1033">
          <cell r="A1033" t="str">
            <v>CMRLPT23117</v>
          </cell>
        </row>
        <row r="1034">
          <cell r="A1034" t="str">
            <v>CMRUCT21044</v>
          </cell>
        </row>
        <row r="1035">
          <cell r="A1035" t="str">
            <v>SABCCRM102</v>
          </cell>
        </row>
        <row r="1036">
          <cell r="A1036" t="str">
            <v>CMRLPT22101</v>
          </cell>
        </row>
        <row r="1037">
          <cell r="A1037" t="str">
            <v>CMRUCT24049</v>
          </cell>
        </row>
        <row r="1038">
          <cell r="A1038" t="str">
            <v>CMRUCT21012</v>
          </cell>
        </row>
        <row r="1039">
          <cell r="A1039" t="str">
            <v>CMRUCT20134</v>
          </cell>
        </row>
        <row r="1040">
          <cell r="A1040" t="str">
            <v>CMRLPT24183</v>
          </cell>
        </row>
        <row r="1041">
          <cell r="A1041" t="str">
            <v>CMRUCT22096</v>
          </cell>
        </row>
        <row r="1042">
          <cell r="A1042" t="str">
            <v>CMRLPT23067</v>
          </cell>
        </row>
        <row r="1043">
          <cell r="A1043" t="str">
            <v>CMRUCT23006</v>
          </cell>
        </row>
        <row r="1044">
          <cell r="A1044" t="str">
            <v>SABCMOS104</v>
          </cell>
        </row>
        <row r="1045">
          <cell r="A1045" t="str">
            <v>CMRUCT20096</v>
          </cell>
        </row>
        <row r="1046">
          <cell r="A1046" t="str">
            <v>CMRLPT24101</v>
          </cell>
        </row>
        <row r="1047">
          <cell r="A1047" t="str">
            <v>CMRUCT23246</v>
          </cell>
        </row>
        <row r="1048">
          <cell r="A1048" t="str">
            <v>CMRUCT20151</v>
          </cell>
        </row>
        <row r="1049">
          <cell r="A1049" t="str">
            <v>CMRLPT23019</v>
          </cell>
        </row>
        <row r="1050">
          <cell r="A1050" t="str">
            <v>CMRLPT23099</v>
          </cell>
        </row>
        <row r="1051">
          <cell r="A1051" t="str">
            <v>CMRLPT21154</v>
          </cell>
        </row>
        <row r="1052">
          <cell r="A1052" t="str">
            <v>CMRUCT22045</v>
          </cell>
        </row>
        <row r="1053">
          <cell r="A1053" t="str">
            <v>CMRLPT19318</v>
          </cell>
        </row>
        <row r="1054">
          <cell r="A1054" t="str">
            <v>CMRLPT24084</v>
          </cell>
        </row>
        <row r="1055">
          <cell r="A1055" t="str">
            <v>SABCGLPI201</v>
          </cell>
        </row>
        <row r="1056">
          <cell r="A1056" t="str">
            <v>CMRLPT20075</v>
          </cell>
        </row>
        <row r="1057">
          <cell r="A1057" t="str">
            <v>CMRLPT23242</v>
          </cell>
        </row>
        <row r="1058">
          <cell r="A1058" t="str">
            <v>CMRUCT24121</v>
          </cell>
        </row>
        <row r="1059">
          <cell r="A1059" t="str">
            <v>CMRLPT19154</v>
          </cell>
        </row>
        <row r="1060">
          <cell r="A1060" t="str">
            <v>CMRLPT23175</v>
          </cell>
        </row>
        <row r="1061">
          <cell r="A1061" t="str">
            <v>CMRLPT19359</v>
          </cell>
        </row>
        <row r="1062">
          <cell r="A1062" t="str">
            <v>CMRUCT23223</v>
          </cell>
        </row>
        <row r="1063">
          <cell r="A1063" t="str">
            <v>SABCMMIX101</v>
          </cell>
        </row>
        <row r="1064">
          <cell r="A1064" t="str">
            <v>CMRUCT19104</v>
          </cell>
        </row>
        <row r="1065">
          <cell r="A1065" t="str">
            <v>CMRUCT20087</v>
          </cell>
        </row>
        <row r="1066">
          <cell r="A1066" t="str">
            <v>CMRUCT19220</v>
          </cell>
        </row>
        <row r="1067">
          <cell r="A1067" t="str">
            <v>CMRLPT23234</v>
          </cell>
        </row>
        <row r="1068">
          <cell r="A1068" t="str">
            <v>CMRUCT23197</v>
          </cell>
        </row>
        <row r="1069">
          <cell r="A1069" t="str">
            <v>CMRUCT23248</v>
          </cell>
        </row>
        <row r="1070">
          <cell r="A1070" t="str">
            <v>SOCAPCUT001</v>
          </cell>
        </row>
        <row r="1071">
          <cell r="A1071" t="str">
            <v>CMRLPT22010</v>
          </cell>
        </row>
        <row r="1072">
          <cell r="A1072" t="str">
            <v>CMRUCT23259</v>
          </cell>
        </row>
        <row r="1073">
          <cell r="A1073" t="str">
            <v>CMRLPT23204</v>
          </cell>
        </row>
        <row r="1074">
          <cell r="A1074" t="str">
            <v>messgxkoum</v>
          </cell>
        </row>
        <row r="1075">
          <cell r="A1075" t="str">
            <v>CMRUCT21120</v>
          </cell>
        </row>
        <row r="1076">
          <cell r="A1076" t="str">
            <v>CMRUCT22038</v>
          </cell>
        </row>
        <row r="1077">
          <cell r="A1077" t="str">
            <v>CMRUCT23042</v>
          </cell>
        </row>
        <row r="1078">
          <cell r="A1078" t="str">
            <v>CMRLPT23213</v>
          </cell>
        </row>
        <row r="1079">
          <cell r="A1079" t="str">
            <v>CMRLPT20003</v>
          </cell>
        </row>
        <row r="1080">
          <cell r="A1080" t="str">
            <v>CMRUCT23022</v>
          </cell>
        </row>
        <row r="1081">
          <cell r="A1081" t="str">
            <v>CMRUCT24123</v>
          </cell>
        </row>
        <row r="1082">
          <cell r="A1082" t="str">
            <v>CMRLPT19211</v>
          </cell>
        </row>
        <row r="1083">
          <cell r="A1083" t="str">
            <v>CMRUCT23084</v>
          </cell>
        </row>
        <row r="1084">
          <cell r="A1084" t="str">
            <v>CMRUCT20166</v>
          </cell>
        </row>
        <row r="1085">
          <cell r="A1085" t="str">
            <v>CMRUCT20060</v>
          </cell>
        </row>
        <row r="1086">
          <cell r="A1086" t="str">
            <v>CMRLPT22089</v>
          </cell>
        </row>
        <row r="1087">
          <cell r="A1087" t="str">
            <v>CMRUCT19147</v>
          </cell>
        </row>
        <row r="1088">
          <cell r="A1088" t="str">
            <v>CMRUCT22046</v>
          </cell>
        </row>
        <row r="1089">
          <cell r="A1089" t="str">
            <v>SABCMEC201</v>
          </cell>
        </row>
        <row r="1090">
          <cell r="A1090" t="str">
            <v>CMRUCT24050</v>
          </cell>
        </row>
        <row r="1091">
          <cell r="A1091" t="str">
            <v>CMRLPT21159</v>
          </cell>
        </row>
        <row r="1092">
          <cell r="A1092" t="str">
            <v>CMRUCT21104</v>
          </cell>
        </row>
        <row r="1093">
          <cell r="A1093" t="str">
            <v>CMRLPT23157</v>
          </cell>
        </row>
        <row r="1094">
          <cell r="A1094" t="str">
            <v>SABCUPCUT101</v>
          </cell>
        </row>
        <row r="1095">
          <cell r="A1095" t="str">
            <v>CMRLPT21097</v>
          </cell>
        </row>
        <row r="1096">
          <cell r="A1096" t="str">
            <v>CMRLPT21058</v>
          </cell>
        </row>
        <row r="1097">
          <cell r="A1097" t="str">
            <v>CMRUCT22152</v>
          </cell>
        </row>
        <row r="1098">
          <cell r="A1098" t="str">
            <v>CMRUCT20165</v>
          </cell>
        </row>
        <row r="1099">
          <cell r="A1099" t="str">
            <v>SABCSQELO201</v>
          </cell>
        </row>
        <row r="1100">
          <cell r="A1100" t="str">
            <v>SABCGED103</v>
          </cell>
        </row>
        <row r="1101">
          <cell r="A1101" t="str">
            <v>CMRUCT23252</v>
          </cell>
        </row>
        <row r="1102">
          <cell r="A1102" t="str">
            <v>BAFOUSIN002</v>
          </cell>
        </row>
        <row r="1103">
          <cell r="A1103" t="str">
            <v>BALIFICH002</v>
          </cell>
        </row>
        <row r="1104">
          <cell r="A1104" t="str">
            <v>SABCMDP101</v>
          </cell>
        </row>
        <row r="1105">
          <cell r="A1105" t="str">
            <v>CMRLPT21088</v>
          </cell>
        </row>
        <row r="1106">
          <cell r="A1106" t="str">
            <v>CMRLPT23305</v>
          </cell>
        </row>
        <row r="1107">
          <cell r="A1107" t="str">
            <v>SABCRADI101</v>
          </cell>
        </row>
        <row r="1108">
          <cell r="A1108" t="str">
            <v>SEMCPDDK101</v>
          </cell>
        </row>
        <row r="1109">
          <cell r="A1109" t="str">
            <v>CMRUCT19140</v>
          </cell>
        </row>
        <row r="1110">
          <cell r="A1110" t="str">
            <v>CMRLPT23207</v>
          </cell>
        </row>
        <row r="1111">
          <cell r="A1111" t="str">
            <v>CMRUCT24098</v>
          </cell>
        </row>
        <row r="1112">
          <cell r="A1112" t="str">
            <v>CMRUCT22148</v>
          </cell>
        </row>
        <row r="1113">
          <cell r="A1113" t="str">
            <v>vm-CMRSRV23001-</v>
          </cell>
        </row>
        <row r="1114">
          <cell r="A1114" t="str">
            <v>CMRUCT20089</v>
          </cell>
        </row>
        <row r="1115">
          <cell r="A1115" t="str">
            <v>CMRLPT23199</v>
          </cell>
        </row>
        <row r="1116">
          <cell r="A1116" t="str">
            <v>CMRLPT20025</v>
          </cell>
        </row>
        <row r="1117">
          <cell r="A1117" t="str">
            <v>BALITATT001</v>
          </cell>
        </row>
        <row r="1118">
          <cell r="A1118" t="str">
            <v>CMRLPT19149</v>
          </cell>
        </row>
        <row r="1119">
          <cell r="A1119" t="str">
            <v>CMRUCT19121</v>
          </cell>
        </row>
        <row r="1120">
          <cell r="A1120" t="str">
            <v>CMRUCT23239</v>
          </cell>
        </row>
        <row r="1121">
          <cell r="A1121" t="str">
            <v>CMRLPT24081</v>
          </cell>
        </row>
        <row r="1122">
          <cell r="A1122" t="str">
            <v>BAFOPCUT001</v>
          </cell>
        </row>
        <row r="1123">
          <cell r="A1123" t="str">
            <v>CMRLPT22016</v>
          </cell>
        </row>
        <row r="1124">
          <cell r="A1124" t="str">
            <v>CMRLPT22150</v>
          </cell>
        </row>
        <row r="1125">
          <cell r="A1125" t="str">
            <v>CMRLPT21042</v>
          </cell>
        </row>
        <row r="1126">
          <cell r="A1126" t="str">
            <v>CMRUCT22037</v>
          </cell>
        </row>
        <row r="1127">
          <cell r="A1127" t="str">
            <v>CMRUCT22024</v>
          </cell>
        </row>
        <row r="1128">
          <cell r="A1128" t="str">
            <v>CMRLPT24034</v>
          </cell>
        </row>
        <row r="1129">
          <cell r="A1129" t="str">
            <v>CMRLPT21099</v>
          </cell>
        </row>
        <row r="1130">
          <cell r="A1130" t="str">
            <v>CMRLPT23189</v>
          </cell>
        </row>
        <row r="1131">
          <cell r="A1131" t="str">
            <v>CMRLPT19203</v>
          </cell>
        </row>
        <row r="1132">
          <cell r="A1132" t="str">
            <v>CMRLPT19045</v>
          </cell>
        </row>
        <row r="1133">
          <cell r="A1133" t="str">
            <v>CMRLPT22172</v>
          </cell>
        </row>
        <row r="1134">
          <cell r="A1134" t="str">
            <v>CMRUCT22084</v>
          </cell>
        </row>
        <row r="1135">
          <cell r="A1135" t="str">
            <v>SEMCUPCUT101</v>
          </cell>
        </row>
        <row r="1136">
          <cell r="A1136" t="str">
            <v>CMRLPT23208</v>
          </cell>
        </row>
        <row r="1137">
          <cell r="A1137" t="str">
            <v>cmruct22086</v>
          </cell>
        </row>
        <row r="1138">
          <cell r="A1138" t="str">
            <v>CMRLPT21025</v>
          </cell>
        </row>
        <row r="1139">
          <cell r="A1139" t="str">
            <v>CMRUCT23138</v>
          </cell>
        </row>
        <row r="1140">
          <cell r="A1140" t="str">
            <v>CMRUCT24115</v>
          </cell>
        </row>
        <row r="1141">
          <cell r="A1141" t="str">
            <v>CMRUCT20150</v>
          </cell>
        </row>
        <row r="1142">
          <cell r="A1142" t="str">
            <v>mescondbaf</v>
          </cell>
        </row>
        <row r="1143">
          <cell r="A1143" t="str">
            <v>CMRLPT22020</v>
          </cell>
        </row>
        <row r="1144">
          <cell r="A1144" t="str">
            <v>CMRUCT21031</v>
          </cell>
        </row>
        <row r="1145">
          <cell r="A1145" t="str">
            <v>CMRLPT21070</v>
          </cell>
        </row>
        <row r="1146">
          <cell r="A1146" t="str">
            <v>CMRLPT23273</v>
          </cell>
        </row>
        <row r="1147">
          <cell r="A1147" t="str">
            <v>CMRLTP19172</v>
          </cell>
        </row>
        <row r="1148">
          <cell r="A1148" t="str">
            <v>CMRUCT19019</v>
          </cell>
        </row>
        <row r="1149">
          <cell r="A1149" t="str">
            <v>OLEMMOS101</v>
          </cell>
        </row>
        <row r="1150">
          <cell r="A1150" t="str">
            <v>CMRUCT20057</v>
          </cell>
        </row>
        <row r="1151">
          <cell r="A1151" t="str">
            <v>CMRUCT21059</v>
          </cell>
        </row>
        <row r="1152">
          <cell r="A1152" t="str">
            <v>CMRUCT24120</v>
          </cell>
        </row>
        <row r="1153">
          <cell r="A1153" t="str">
            <v>CMRLPT23272</v>
          </cell>
        </row>
        <row r="1154">
          <cell r="A1154" t="str">
            <v>CMRUCT23061</v>
          </cell>
        </row>
        <row r="1155">
          <cell r="A1155" t="str">
            <v>CMRLPT22129</v>
          </cell>
        </row>
        <row r="1156">
          <cell r="A1156" t="str">
            <v>CMRUCT20048</v>
          </cell>
        </row>
        <row r="1157">
          <cell r="A1157" t="str">
            <v>BALILIMS201</v>
          </cell>
        </row>
        <row r="1158">
          <cell r="A1158" t="str">
            <v>CMRLPT19179</v>
          </cell>
        </row>
        <row r="1159">
          <cell r="A1159" t="str">
            <v>SABCASSET601</v>
          </cell>
        </row>
        <row r="1160">
          <cell r="A1160" t="str">
            <v>CMRUCT23321</v>
          </cell>
        </row>
        <row r="1161">
          <cell r="A1161" t="str">
            <v>CMRLPT23288</v>
          </cell>
        </row>
        <row r="1162">
          <cell r="A1162" t="str">
            <v>SABCMOS201</v>
          </cell>
        </row>
        <row r="1163">
          <cell r="A1163" t="str">
            <v>CMRLPT23115</v>
          </cell>
        </row>
        <row r="1164">
          <cell r="A1164" t="str">
            <v>CMRLPT23240</v>
          </cell>
        </row>
        <row r="1165">
          <cell r="A1165" t="str">
            <v>CMRUCT20078</v>
          </cell>
        </row>
        <row r="1166">
          <cell r="A1166" t="str">
            <v>CMRUCT23180</v>
          </cell>
        </row>
        <row r="1167">
          <cell r="A1167" t="str">
            <v>CMRLPT20005</v>
          </cell>
        </row>
        <row r="1168">
          <cell r="A1168" t="str">
            <v>CMRUCT23100</v>
          </cell>
        </row>
        <row r="1169">
          <cell r="A1169" t="str">
            <v>CMRLPT20012</v>
          </cell>
        </row>
        <row r="1170">
          <cell r="A1170" t="str">
            <v>cmruct21089</v>
          </cell>
        </row>
        <row r="1171">
          <cell r="A1171" t="str">
            <v>CMRUCT24018</v>
          </cell>
        </row>
        <row r="1172">
          <cell r="A1172" t="str">
            <v>CMRLPT20034</v>
          </cell>
        </row>
        <row r="1173">
          <cell r="A1173" t="str">
            <v>CMRUCT20100</v>
          </cell>
        </row>
        <row r="1174">
          <cell r="A1174" t="str">
            <v>CMRUCT23126</v>
          </cell>
        </row>
        <row r="1175">
          <cell r="A1175" t="str">
            <v>CMRLPT24025</v>
          </cell>
        </row>
        <row r="1176">
          <cell r="A1176" t="str">
            <v>CMRUCT19253</v>
          </cell>
        </row>
        <row r="1177">
          <cell r="A1177" t="str">
            <v>CMRUCT20047</v>
          </cell>
        </row>
        <row r="1178">
          <cell r="A1178" t="str">
            <v>CMRUCT23117</v>
          </cell>
        </row>
        <row r="1179">
          <cell r="A1179" t="str">
            <v>CMRLPT22112</v>
          </cell>
        </row>
        <row r="1180">
          <cell r="A1180" t="str">
            <v>CMRLPT23073</v>
          </cell>
        </row>
        <row r="1181">
          <cell r="A1181" t="str">
            <v>CMRUCT20069</v>
          </cell>
        </row>
        <row r="1182">
          <cell r="A1182" t="str">
            <v>CMRLPT24130</v>
          </cell>
        </row>
        <row r="1183">
          <cell r="A1183" t="str">
            <v>CMRUCT20011</v>
          </cell>
        </row>
        <row r="1184">
          <cell r="A1184" t="str">
            <v>CMRUCT23087</v>
          </cell>
        </row>
        <row r="1185">
          <cell r="A1185" t="str">
            <v>CMRUCT22034</v>
          </cell>
        </row>
        <row r="1186">
          <cell r="A1186" t="str">
            <v>SABCPASDO102</v>
          </cell>
        </row>
        <row r="1187">
          <cell r="A1187" t="str">
            <v>CMRLPT21104</v>
          </cell>
        </row>
        <row r="1188">
          <cell r="A1188" t="str">
            <v>CMRLPT24129</v>
          </cell>
        </row>
        <row r="1189">
          <cell r="A1189" t="str">
            <v>CMRLPT22039</v>
          </cell>
        </row>
        <row r="1190">
          <cell r="A1190" t="str">
            <v>OLEMDOMC001</v>
          </cell>
        </row>
        <row r="1191">
          <cell r="A1191" t="str">
            <v>CMRLPT23283</v>
          </cell>
        </row>
        <row r="1192">
          <cell r="A1192" t="str">
            <v>CMRLPT23038</v>
          </cell>
        </row>
        <row r="1193">
          <cell r="A1193" t="str">
            <v>cmruct22095</v>
          </cell>
        </row>
        <row r="1194">
          <cell r="A1194" t="str">
            <v>CMRUCT23127</v>
          </cell>
        </row>
        <row r="1195">
          <cell r="A1195" t="str">
            <v>CMRLPT23302</v>
          </cell>
        </row>
        <row r="1196">
          <cell r="A1196" t="str">
            <v>CMRLPT23023</v>
          </cell>
        </row>
        <row r="1197">
          <cell r="A1197" t="str">
            <v>CMRLPT24085</v>
          </cell>
        </row>
        <row r="1198">
          <cell r="A1198" t="str">
            <v>CMRLPT22145</v>
          </cell>
        </row>
        <row r="1199">
          <cell r="A1199" t="str">
            <v>CMRUCT23312</v>
          </cell>
        </row>
        <row r="1200">
          <cell r="A1200" t="str">
            <v>CMRUCT20071</v>
          </cell>
        </row>
        <row r="1201">
          <cell r="A1201" t="str">
            <v>CMRUCT23056</v>
          </cell>
        </row>
        <row r="1202">
          <cell r="A1202" t="str">
            <v>CMRLPT19242</v>
          </cell>
        </row>
        <row r="1203">
          <cell r="A1203" t="str">
            <v>CMRUCT24039</v>
          </cell>
        </row>
        <row r="1204">
          <cell r="A1204" t="str">
            <v>CMRUCT22089</v>
          </cell>
        </row>
        <row r="1205">
          <cell r="A1205" t="str">
            <v>CMRLPT23241</v>
          </cell>
        </row>
        <row r="1206">
          <cell r="A1206" t="str">
            <v>mescondydeubg</v>
          </cell>
        </row>
        <row r="1207">
          <cell r="A1207" t="str">
            <v>CMRTAB20336</v>
          </cell>
        </row>
        <row r="1208">
          <cell r="A1208" t="str">
            <v>BALIPCUT002</v>
          </cell>
        </row>
        <row r="1209">
          <cell r="A1209" t="str">
            <v>SABCSQRH601</v>
          </cell>
        </row>
        <row r="1210">
          <cell r="A1210" t="str">
            <v>CMRUCT24052</v>
          </cell>
        </row>
        <row r="1211">
          <cell r="A1211" t="str">
            <v>cmruct22088</v>
          </cell>
        </row>
        <row r="1212">
          <cell r="A1212" t="str">
            <v>CMRUCT19101</v>
          </cell>
        </row>
        <row r="1213">
          <cell r="A1213" t="str">
            <v>CMRLPT22111</v>
          </cell>
        </row>
        <row r="1214">
          <cell r="A1214" t="str">
            <v>CMRUCT21115</v>
          </cell>
        </row>
        <row r="1215">
          <cell r="A1215" t="str">
            <v>CMRLPT19186</v>
          </cell>
        </row>
        <row r="1216">
          <cell r="A1216" t="str">
            <v>SABCWIFI601</v>
          </cell>
        </row>
        <row r="1217">
          <cell r="A1217" t="str">
            <v>CMRUCT24112</v>
          </cell>
        </row>
        <row r="1218">
          <cell r="A1218" t="str">
            <v>BONAPDDK101</v>
          </cell>
        </row>
        <row r="1219">
          <cell r="A1219" t="str">
            <v>CMRLPT19282</v>
          </cell>
        </row>
        <row r="1220">
          <cell r="A1220" t="str">
            <v>CMRUCT23200</v>
          </cell>
        </row>
        <row r="1221">
          <cell r="A1221" t="str">
            <v>CMRUCT21113</v>
          </cell>
        </row>
        <row r="1222">
          <cell r="A1222" t="str">
            <v>CMRUCT23221</v>
          </cell>
        </row>
        <row r="1223">
          <cell r="A1223" t="str">
            <v>CMRLPT21066</v>
          </cell>
        </row>
        <row r="1224">
          <cell r="A1224" t="str">
            <v>SABCFUTU101</v>
          </cell>
        </row>
        <row r="1225">
          <cell r="A1225" t="str">
            <v>CMRLPT24138</v>
          </cell>
        </row>
        <row r="1226">
          <cell r="A1226" t="str">
            <v>CMRLTP20065</v>
          </cell>
        </row>
        <row r="1227">
          <cell r="A1227" t="str">
            <v>CMRUCT23081</v>
          </cell>
        </row>
        <row r="1228">
          <cell r="A1228" t="str">
            <v>SEMCDOMC001</v>
          </cell>
        </row>
        <row r="1229">
          <cell r="A1229" t="str">
            <v>CMRLPT23156</v>
          </cell>
        </row>
        <row r="1230">
          <cell r="A1230" t="str">
            <v>CMRLPT22068</v>
          </cell>
        </row>
        <row r="1231">
          <cell r="A1231" t="str">
            <v>CMRUCT23199</v>
          </cell>
        </row>
        <row r="1232">
          <cell r="A1232" t="str">
            <v>CMRLPT20047</v>
          </cell>
        </row>
        <row r="1233">
          <cell r="A1233" t="str">
            <v>BAFOMOS101</v>
          </cell>
        </row>
        <row r="1234">
          <cell r="A1234" t="str">
            <v>CMRUCT22003</v>
          </cell>
        </row>
        <row r="1235">
          <cell r="A1235" t="str">
            <v>CMRLPT22090</v>
          </cell>
        </row>
        <row r="1236">
          <cell r="A1236" t="str">
            <v>CMRLPT23100</v>
          </cell>
        </row>
        <row r="1237">
          <cell r="A1237" t="str">
            <v>CMRLPT23086</v>
          </cell>
        </row>
        <row r="1238">
          <cell r="A1238" t="str">
            <v>CMRLPT22075</v>
          </cell>
        </row>
        <row r="1239">
          <cell r="A1239" t="str">
            <v>CMRUCT23050</v>
          </cell>
        </row>
        <row r="1240">
          <cell r="A1240" t="str">
            <v>CMRUCT23023</v>
          </cell>
        </row>
        <row r="1241">
          <cell r="A1241" t="str">
            <v>CMRLPT21134</v>
          </cell>
        </row>
        <row r="1242">
          <cell r="A1242" t="str">
            <v>CMRLPT19279</v>
          </cell>
        </row>
        <row r="1243">
          <cell r="A1243" t="str">
            <v>CMRLPT22027</v>
          </cell>
        </row>
        <row r="1244">
          <cell r="A1244" t="str">
            <v>CMRLPT24035</v>
          </cell>
        </row>
        <row r="1245">
          <cell r="A1245" t="str">
            <v>CMRUCT20079</v>
          </cell>
        </row>
        <row r="1246">
          <cell r="A1246" t="str">
            <v>CMRUCT23048</v>
          </cell>
        </row>
        <row r="1247">
          <cell r="A1247" t="str">
            <v>CMRUCT23096</v>
          </cell>
        </row>
        <row r="1248">
          <cell r="A1248" t="str">
            <v>CMRUCT20097</v>
          </cell>
        </row>
        <row r="1249">
          <cell r="A1249" t="str">
            <v>CMRLPT22141</v>
          </cell>
        </row>
        <row r="1250">
          <cell r="A1250" t="str">
            <v>SABCBUG101</v>
          </cell>
        </row>
        <row r="1251">
          <cell r="A1251" t="str">
            <v>CMRLPT23139</v>
          </cell>
        </row>
        <row r="1252">
          <cell r="A1252" t="str">
            <v>CMRLPT21011</v>
          </cell>
        </row>
        <row r="1253">
          <cell r="A1253" t="str">
            <v>CMRLPT22026</v>
          </cell>
        </row>
        <row r="1254">
          <cell r="A1254" t="str">
            <v>CMRUCT23219</v>
          </cell>
        </row>
        <row r="1255">
          <cell r="A1255" t="str">
            <v>CMRLPT23065</v>
          </cell>
        </row>
        <row r="1256">
          <cell r="A1256" t="str">
            <v>CMRLPT23121</v>
          </cell>
        </row>
        <row r="1257">
          <cell r="A1257" t="str">
            <v>silos1</v>
          </cell>
        </row>
        <row r="1258">
          <cell r="A1258" t="str">
            <v>CMRUCT22079</v>
          </cell>
        </row>
        <row r="1259">
          <cell r="A1259" t="str">
            <v>CMRLPT22028</v>
          </cell>
        </row>
        <row r="1260">
          <cell r="A1260" t="str">
            <v>CMRUCT24031</v>
          </cell>
        </row>
        <row r="1261">
          <cell r="A1261" t="str">
            <v>CMRUCT20121</v>
          </cell>
        </row>
        <row r="1262">
          <cell r="A1262" t="str">
            <v>SABCRADI102</v>
          </cell>
        </row>
        <row r="1263">
          <cell r="A1263" t="str">
            <v>CMRUCT20062</v>
          </cell>
        </row>
        <row r="1264">
          <cell r="A1264" t="str">
            <v>OMBEPCUT001</v>
          </cell>
        </row>
        <row r="1265">
          <cell r="A1265" t="str">
            <v>CMRUCT22071</v>
          </cell>
        </row>
        <row r="1266">
          <cell r="A1266" t="str">
            <v>CMRLPT22152</v>
          </cell>
        </row>
        <row r="1267">
          <cell r="A1267" t="str">
            <v>CMRLPT23269</v>
          </cell>
        </row>
        <row r="1268">
          <cell r="A1268" t="str">
            <v>CMRLPT21120</v>
          </cell>
        </row>
        <row r="1269">
          <cell r="A1269" t="str">
            <v>CMRUCT19119</v>
          </cell>
        </row>
        <row r="1270">
          <cell r="A1270" t="str">
            <v>CMRUCT21047</v>
          </cell>
        </row>
        <row r="1271">
          <cell r="A1271" t="str">
            <v>CMRUCT23112</v>
          </cell>
        </row>
        <row r="1272">
          <cell r="A1272" t="str">
            <v>CMRLPT24163</v>
          </cell>
        </row>
        <row r="1273">
          <cell r="A1273" t="str">
            <v>CMRLPT22080</v>
          </cell>
        </row>
        <row r="1274">
          <cell r="A1274" t="str">
            <v>CMRLPT19174</v>
          </cell>
        </row>
        <row r="1275">
          <cell r="A1275" t="str">
            <v>CMRLPT21127</v>
          </cell>
        </row>
        <row r="1276">
          <cell r="A1276" t="str">
            <v>CMRLPT23315</v>
          </cell>
        </row>
        <row r="1277">
          <cell r="A1277" t="str">
            <v>CMRLPT21107</v>
          </cell>
        </row>
        <row r="1278">
          <cell r="A1278" t="str">
            <v>CMRLPT21106</v>
          </cell>
        </row>
        <row r="1279">
          <cell r="A1279" t="str">
            <v>SOUADOMC001</v>
          </cell>
        </row>
        <row r="1280">
          <cell r="A1280" t="str">
            <v>CMRUCT21016</v>
          </cell>
        </row>
        <row r="1281">
          <cell r="A1281" t="str">
            <v>CMRUCT24169</v>
          </cell>
        </row>
        <row r="1282">
          <cell r="A1282" t="str">
            <v>CMRLPT22147</v>
          </cell>
        </row>
        <row r="1283">
          <cell r="A1283" t="str">
            <v>CMRLPT21139</v>
          </cell>
        </row>
        <row r="1284">
          <cell r="A1284" t="str">
            <v>CMRUCT24066</v>
          </cell>
        </row>
        <row r="1285">
          <cell r="A1285" t="str">
            <v>CMRUCT23205</v>
          </cell>
        </row>
        <row r="1286">
          <cell r="A1286" t="str">
            <v>CMRUCT22026</v>
          </cell>
        </row>
        <row r="1287">
          <cell r="A1287" t="str">
            <v>CMRLPT24122</v>
          </cell>
        </row>
        <row r="1288">
          <cell r="A1288" t="str">
            <v>CMRUCT23039</v>
          </cell>
        </row>
        <row r="1289">
          <cell r="A1289" t="str">
            <v>CMRLPT24119</v>
          </cell>
        </row>
        <row r="1290">
          <cell r="A1290" t="str">
            <v>CMRLPT22157</v>
          </cell>
        </row>
        <row r="1291">
          <cell r="A1291" t="str">
            <v>CMRLPT21051</v>
          </cell>
        </row>
        <row r="1292">
          <cell r="A1292" t="str">
            <v>CMRLPT20067</v>
          </cell>
        </row>
        <row r="1293">
          <cell r="A1293" t="str">
            <v>CMRUCT23137</v>
          </cell>
        </row>
        <row r="1294">
          <cell r="A1294" t="str">
            <v>CMRUCT20120</v>
          </cell>
        </row>
        <row r="1295">
          <cell r="A1295" t="str">
            <v>CMRUCT20065</v>
          </cell>
        </row>
        <row r="1296">
          <cell r="A1296" t="str">
            <v>CMRUCT23105</v>
          </cell>
        </row>
        <row r="1297">
          <cell r="A1297" t="str">
            <v>CMRLPT20085</v>
          </cell>
        </row>
        <row r="1298">
          <cell r="A1298" t="str">
            <v>CMRLPT23014</v>
          </cell>
        </row>
        <row r="1299">
          <cell r="A1299" t="str">
            <v>CMRLPT19205</v>
          </cell>
        </row>
        <row r="1300">
          <cell r="A1300" t="str">
            <v>CMRLPT22060</v>
          </cell>
        </row>
        <row r="1301">
          <cell r="A1301" t="str">
            <v>CMRUCT23162</v>
          </cell>
        </row>
        <row r="1302">
          <cell r="A1302" t="str">
            <v>CMRLPT24094</v>
          </cell>
        </row>
        <row r="1303">
          <cell r="A1303" t="str">
            <v>CMRUCT21103</v>
          </cell>
        </row>
        <row r="1304">
          <cell r="A1304" t="str">
            <v>CMRUCT22063</v>
          </cell>
        </row>
        <row r="1305">
          <cell r="A1305" t="str">
            <v>CMRLPT23043</v>
          </cell>
        </row>
        <row r="1306">
          <cell r="A1306" t="str">
            <v>CMRUCT23226</v>
          </cell>
        </row>
        <row r="1307">
          <cell r="A1307" t="str">
            <v>CMRLPT23024</v>
          </cell>
        </row>
        <row r="1308">
          <cell r="A1308" t="str">
            <v>CMRUCT23083</v>
          </cell>
        </row>
        <row r="1309">
          <cell r="A1309" t="str">
            <v>SOCASHARG101</v>
          </cell>
        </row>
        <row r="1310">
          <cell r="A1310" t="str">
            <v>CMRUCT23088</v>
          </cell>
        </row>
        <row r="1311">
          <cell r="A1311" t="str">
            <v>CMRUCT21083</v>
          </cell>
        </row>
        <row r="1312">
          <cell r="A1312" t="str">
            <v>CMRLPT24005</v>
          </cell>
        </row>
        <row r="1313">
          <cell r="A1313" t="str">
            <v>CMRUCT19086</v>
          </cell>
        </row>
        <row r="1314">
          <cell r="A1314" t="str">
            <v>CMRUCT23072</v>
          </cell>
        </row>
        <row r="1315">
          <cell r="A1315" t="str">
            <v>CMRLPT22053</v>
          </cell>
        </row>
        <row r="1316">
          <cell r="A1316" t="str">
            <v>CMRUCT23129</v>
          </cell>
        </row>
        <row r="1317">
          <cell r="A1317" t="str">
            <v>CMRUCT21097</v>
          </cell>
        </row>
        <row r="1318">
          <cell r="A1318" t="str">
            <v>CMRUCT22009</v>
          </cell>
        </row>
        <row r="1319">
          <cell r="A1319" t="str">
            <v>CMRUCT20118</v>
          </cell>
        </row>
        <row r="1320">
          <cell r="A1320" t="str">
            <v>CMRLPT19237</v>
          </cell>
        </row>
        <row r="1321">
          <cell r="A1321" t="str">
            <v>CMRLPT22084</v>
          </cell>
        </row>
        <row r="1322">
          <cell r="A1322" t="str">
            <v>CMRLPT21059</v>
          </cell>
        </row>
        <row r="1323">
          <cell r="A1323" t="str">
            <v>CMRLPT19194</v>
          </cell>
        </row>
        <row r="1324">
          <cell r="A1324" t="str">
            <v>CMRLPT23268</v>
          </cell>
        </row>
        <row r="1325">
          <cell r="A1325" t="str">
            <v>CMRLPT20001</v>
          </cell>
        </row>
        <row r="1326">
          <cell r="A1326" t="str">
            <v>SABCLEARN101</v>
          </cell>
        </row>
        <row r="1327">
          <cell r="A1327" t="str">
            <v>CMRLPT22047</v>
          </cell>
        </row>
        <row r="1328">
          <cell r="A1328" t="str">
            <v>CMRUCT22013</v>
          </cell>
        </row>
        <row r="1329">
          <cell r="A1329" t="str">
            <v>mescavesyde</v>
          </cell>
        </row>
        <row r="1330">
          <cell r="A1330" t="str">
            <v>CMRLPT19250</v>
          </cell>
        </row>
        <row r="1331">
          <cell r="A1331" t="str">
            <v>CMRLPT20028</v>
          </cell>
        </row>
        <row r="1332">
          <cell r="A1332" t="str">
            <v>SABCPROJ102</v>
          </cell>
        </row>
        <row r="1333">
          <cell r="A1333" t="str">
            <v>CMRUCT23120</v>
          </cell>
        </row>
        <row r="1334">
          <cell r="A1334" t="str">
            <v>CMRUCT24057</v>
          </cell>
        </row>
        <row r="1335">
          <cell r="A1335" t="str">
            <v>CMRUCT22120</v>
          </cell>
        </row>
        <row r="1336">
          <cell r="A1336" t="str">
            <v>CMRUCT22116</v>
          </cell>
        </row>
        <row r="1337">
          <cell r="A1337" t="str">
            <v>CMRLPT23159</v>
          </cell>
        </row>
        <row r="1338">
          <cell r="A1338" t="str">
            <v>CMRLPT20029</v>
          </cell>
        </row>
        <row r="1339">
          <cell r="A1339" t="str">
            <v>CMRUCT21098</v>
          </cell>
        </row>
        <row r="1340">
          <cell r="A1340" t="str">
            <v>yaousin002</v>
          </cell>
        </row>
        <row r="1341">
          <cell r="A1341" t="str">
            <v>CMRUCT23172</v>
          </cell>
        </row>
        <row r="1342">
          <cell r="A1342" t="str">
            <v>CMRLPT20109</v>
          </cell>
        </row>
        <row r="1343">
          <cell r="A1343" t="str">
            <v>CMRLPT23135</v>
          </cell>
        </row>
        <row r="1344">
          <cell r="A1344" t="str">
            <v>CMRUCT24023</v>
          </cell>
        </row>
        <row r="1345">
          <cell r="A1345" t="str">
            <v>CMRUCT23125</v>
          </cell>
        </row>
        <row r="1346">
          <cell r="A1346" t="str">
            <v>CMRLPT20050</v>
          </cell>
        </row>
        <row r="1347">
          <cell r="A1347" t="str">
            <v>CMRUCT23189</v>
          </cell>
        </row>
        <row r="1348">
          <cell r="A1348" t="str">
            <v>CMRUCT22042</v>
          </cell>
        </row>
        <row r="1349">
          <cell r="A1349" t="str">
            <v>CMRLPT23278</v>
          </cell>
        </row>
        <row r="1350">
          <cell r="A1350" t="str">
            <v>CMRLPT21084</v>
          </cell>
        </row>
        <row r="1351">
          <cell r="A1351" t="str">
            <v>CMRUCT23012</v>
          </cell>
        </row>
        <row r="1352">
          <cell r="A1352" t="str">
            <v>BONADOMC002</v>
          </cell>
        </row>
        <row r="1353">
          <cell r="A1353" t="str">
            <v>CMRLPT22120</v>
          </cell>
        </row>
        <row r="1354">
          <cell r="A1354" t="str">
            <v>CMRUCT20163</v>
          </cell>
        </row>
        <row r="1355">
          <cell r="A1355" t="str">
            <v>CMRLPT21116</v>
          </cell>
        </row>
        <row r="1356">
          <cell r="A1356" t="str">
            <v>YAOUMOS101</v>
          </cell>
        </row>
        <row r="1357">
          <cell r="A1357" t="str">
            <v>CMRUCT23015</v>
          </cell>
        </row>
        <row r="1358">
          <cell r="A1358" t="str">
            <v>CMRLPT21126</v>
          </cell>
        </row>
        <row r="1359">
          <cell r="A1359" t="str">
            <v>CMRUCT23332</v>
          </cell>
        </row>
        <row r="1360">
          <cell r="A1360" t="str">
            <v>CMRUCT22065</v>
          </cell>
        </row>
        <row r="1361">
          <cell r="A1361" t="str">
            <v>CMRLPT22200</v>
          </cell>
        </row>
        <row r="1362">
          <cell r="A1362" t="str">
            <v>CMRUCT20095</v>
          </cell>
        </row>
        <row r="1363">
          <cell r="A1363" t="str">
            <v>CMRUCT21062</v>
          </cell>
        </row>
        <row r="1364">
          <cell r="A1364" t="str">
            <v>CMRUCT23076</v>
          </cell>
        </row>
        <row r="1365">
          <cell r="A1365" t="str">
            <v>CMRUCT24111</v>
          </cell>
        </row>
        <row r="1366">
          <cell r="A1366" t="str">
            <v>CMRLPT23036</v>
          </cell>
        </row>
        <row r="1367">
          <cell r="A1367" t="str">
            <v>CMRUCT23166</v>
          </cell>
        </row>
        <row r="1368">
          <cell r="A1368" t="str">
            <v>CMRUCT24051</v>
          </cell>
        </row>
        <row r="1369">
          <cell r="A1369" t="str">
            <v>CMRUCT20001</v>
          </cell>
        </row>
        <row r="1370">
          <cell r="A1370" t="str">
            <v>CMRLPT21162</v>
          </cell>
        </row>
        <row r="1371">
          <cell r="A1371" t="str">
            <v>CMRLPT23280</v>
          </cell>
        </row>
        <row r="1372">
          <cell r="A1372" t="str">
            <v>CMRUCT23102</v>
          </cell>
        </row>
        <row r="1373">
          <cell r="A1373" t="str">
            <v>CMRUCT23234</v>
          </cell>
        </row>
        <row r="1374">
          <cell r="A1374" t="str">
            <v>CMRLPT23218</v>
          </cell>
        </row>
        <row r="1375">
          <cell r="A1375" t="str">
            <v>CMRUCT23316</v>
          </cell>
        </row>
        <row r="1376">
          <cell r="A1376" t="str">
            <v>CMRUCT23227</v>
          </cell>
        </row>
        <row r="1377">
          <cell r="A1377" t="str">
            <v>CMRUCT23222</v>
          </cell>
        </row>
        <row r="1378">
          <cell r="A1378" t="str">
            <v>CMRLPT19002</v>
          </cell>
        </row>
        <row r="1379">
          <cell r="A1379" t="str">
            <v>CMRUCT20099</v>
          </cell>
        </row>
        <row r="1380">
          <cell r="A1380" t="str">
            <v>CMRLPT22168</v>
          </cell>
        </row>
        <row r="1381">
          <cell r="A1381" t="str">
            <v>CMRLPT22121</v>
          </cell>
        </row>
        <row r="1382">
          <cell r="A1382" t="str">
            <v>CMRUCT23151</v>
          </cell>
        </row>
        <row r="1383">
          <cell r="A1383" t="str">
            <v>CMRLPT21037</v>
          </cell>
        </row>
        <row r="1384">
          <cell r="A1384" t="str">
            <v>CMRLPT21092</v>
          </cell>
        </row>
        <row r="1385">
          <cell r="A1385" t="str">
            <v>SOUAPCUT001</v>
          </cell>
        </row>
        <row r="1386">
          <cell r="A1386" t="str">
            <v>CMRLPT21021</v>
          </cell>
        </row>
        <row r="1387">
          <cell r="A1387" t="str">
            <v>SOCAMOS101</v>
          </cell>
        </row>
        <row r="1388">
          <cell r="A1388" t="str">
            <v>CMRUCT22072</v>
          </cell>
        </row>
        <row r="1389">
          <cell r="A1389" t="str">
            <v>CMRUCT22118</v>
          </cell>
        </row>
        <row r="1390">
          <cell r="A1390" t="str">
            <v>CMRLPT23088</v>
          </cell>
        </row>
        <row r="1391">
          <cell r="A1391" t="str">
            <v>CMRUCT22008</v>
          </cell>
        </row>
        <row r="1392">
          <cell r="A1392" t="str">
            <v>CMRUCT20094</v>
          </cell>
        </row>
        <row r="1393">
          <cell r="A1393" t="str">
            <v>CMRUCT21131</v>
          </cell>
        </row>
        <row r="1394">
          <cell r="A1394" t="str">
            <v>CMRUCT23255</v>
          </cell>
        </row>
        <row r="1395">
          <cell r="A1395" t="str">
            <v>CMRLPT21113</v>
          </cell>
        </row>
        <row r="1396">
          <cell r="A1396" t="str">
            <v>CMRLPT23295</v>
          </cell>
        </row>
        <row r="1397">
          <cell r="A1397" t="str">
            <v>CMRUCT22100</v>
          </cell>
        </row>
        <row r="1398">
          <cell r="A1398" t="str">
            <v>CMRLPT24123</v>
          </cell>
        </row>
        <row r="1399">
          <cell r="A1399" t="str">
            <v>GAROSHARG101</v>
          </cell>
        </row>
        <row r="1400">
          <cell r="A1400" t="str">
            <v>CMRUCT20082</v>
          </cell>
        </row>
        <row r="1401">
          <cell r="A1401" t="str">
            <v>CMRUCT24043</v>
          </cell>
        </row>
        <row r="1402">
          <cell r="A1402" t="str">
            <v>CMRLPT19161</v>
          </cell>
        </row>
        <row r="1403">
          <cell r="A1403" t="str">
            <v>CMRLPT24055</v>
          </cell>
        </row>
        <row r="1404">
          <cell r="A1404" t="str">
            <v>SOUAPDDK101</v>
          </cell>
        </row>
        <row r="1405">
          <cell r="A1405" t="str">
            <v>CMRLPT22059</v>
          </cell>
        </row>
        <row r="1406">
          <cell r="A1406" t="str">
            <v>CMRLPT23032</v>
          </cell>
        </row>
        <row r="1407">
          <cell r="A1407" t="str">
            <v>CMRLPT24063</v>
          </cell>
        </row>
        <row r="1408">
          <cell r="A1408" t="str">
            <v>CMRLPT23314</v>
          </cell>
        </row>
        <row r="1409">
          <cell r="A1409" t="str">
            <v>CMRLPT23228</v>
          </cell>
        </row>
        <row r="1410">
          <cell r="A1410" t="str">
            <v>CMRLPT19378</v>
          </cell>
        </row>
        <row r="1411">
          <cell r="A1411" t="str">
            <v>CMRUCT21087</v>
          </cell>
        </row>
        <row r="1412">
          <cell r="A1412" t="str">
            <v>CMRUCT21058</v>
          </cell>
        </row>
        <row r="1413">
          <cell r="A1413" t="str">
            <v>CMRUCT23095</v>
          </cell>
        </row>
        <row r="1414">
          <cell r="A1414" t="str">
            <v>CMRUCT23313</v>
          </cell>
        </row>
        <row r="1415">
          <cell r="A1415" t="str">
            <v>CMRUCT21040</v>
          </cell>
        </row>
        <row r="1416">
          <cell r="A1416" t="str">
            <v>CMRUCT23062</v>
          </cell>
        </row>
        <row r="1417">
          <cell r="A1417" t="str">
            <v>sabckpi606</v>
          </cell>
        </row>
        <row r="1418">
          <cell r="A1418" t="str">
            <v>CMRUCT23013</v>
          </cell>
        </row>
        <row r="1419">
          <cell r="A1419" t="str">
            <v>CMRUCT23053</v>
          </cell>
        </row>
        <row r="1420">
          <cell r="A1420" t="str">
            <v>CMRLPT23301</v>
          </cell>
        </row>
        <row r="1421">
          <cell r="A1421" t="str">
            <v>CMRLPT21049</v>
          </cell>
        </row>
        <row r="1422">
          <cell r="A1422" t="str">
            <v>CMRLPT21061</v>
          </cell>
        </row>
        <row r="1423">
          <cell r="A1423" t="str">
            <v>CMRUCT22133</v>
          </cell>
        </row>
        <row r="1424">
          <cell r="A1424" t="str">
            <v>cmruct23041</v>
          </cell>
        </row>
        <row r="1425">
          <cell r="A1425" t="str">
            <v>CMRLPT23119</v>
          </cell>
        </row>
        <row r="1426">
          <cell r="A1426" t="str">
            <v>CMRLPT23219</v>
          </cell>
        </row>
        <row r="1427">
          <cell r="A1427" t="str">
            <v>CMRLPT19168</v>
          </cell>
        </row>
        <row r="1428">
          <cell r="A1428" t="str">
            <v>CMRUCT24086</v>
          </cell>
        </row>
        <row r="1429">
          <cell r="A1429" t="str">
            <v>CMRLPT22062</v>
          </cell>
        </row>
        <row r="1430">
          <cell r="A1430" t="str">
            <v>CMRUCT22098</v>
          </cell>
        </row>
        <row r="1431">
          <cell r="A1431" t="str">
            <v>CMRUCT20005</v>
          </cell>
        </row>
        <row r="1432">
          <cell r="A1432" t="str">
            <v>CMRLPT23319</v>
          </cell>
        </row>
        <row r="1433">
          <cell r="A1433" t="str">
            <v>CMRUCT20174</v>
          </cell>
        </row>
        <row r="1434">
          <cell r="A1434" t="str">
            <v>CMRLPT21038</v>
          </cell>
        </row>
        <row r="1435">
          <cell r="A1435" t="str">
            <v>CMRUCT20130</v>
          </cell>
        </row>
        <row r="1436">
          <cell r="A1436" t="str">
            <v>CMRUCT23002</v>
          </cell>
        </row>
        <row r="1437">
          <cell r="A1437" t="str">
            <v>CMRUCT21077</v>
          </cell>
        </row>
        <row r="1438">
          <cell r="A1438" t="str">
            <v>CMRLPT20042</v>
          </cell>
        </row>
        <row r="1439">
          <cell r="A1439" t="str">
            <v>CMRUCT21114</v>
          </cell>
        </row>
        <row r="1440">
          <cell r="A1440" t="str">
            <v>CMRLPT19304</v>
          </cell>
        </row>
        <row r="1441">
          <cell r="A1441" t="str">
            <v>CMRUCT24069</v>
          </cell>
        </row>
        <row r="1442">
          <cell r="A1442" t="str">
            <v>CMRUCT23209</v>
          </cell>
        </row>
        <row r="1443">
          <cell r="A1443" t="str">
            <v>CMRUCT20023</v>
          </cell>
        </row>
        <row r="1444">
          <cell r="A1444" t="str">
            <v>BALILIMS202</v>
          </cell>
        </row>
        <row r="1445">
          <cell r="A1445" t="str">
            <v>CMRUCT19137</v>
          </cell>
        </row>
        <row r="1446">
          <cell r="A1446" t="str">
            <v>CMRUCT23224</v>
          </cell>
        </row>
        <row r="1447">
          <cell r="A1447" t="str">
            <v>CMRLPT22155</v>
          </cell>
        </row>
        <row r="1448">
          <cell r="A1448" t="str">
            <v>CMRUCT23031</v>
          </cell>
        </row>
        <row r="1449">
          <cell r="A1449" t="str">
            <v>CMRUCT23300</v>
          </cell>
        </row>
        <row r="1450">
          <cell r="A1450" t="str">
            <v>CMRUCT20006</v>
          </cell>
        </row>
        <row r="1451">
          <cell r="A1451" t="str">
            <v>CMRLPT24100</v>
          </cell>
        </row>
        <row r="1452">
          <cell r="A1452" t="str">
            <v>CMRLPT23229</v>
          </cell>
        </row>
        <row r="1453">
          <cell r="A1453" t="str">
            <v>CMRUCT21117</v>
          </cell>
        </row>
        <row r="1454">
          <cell r="A1454" t="str">
            <v>CMRLPT23246</v>
          </cell>
        </row>
        <row r="1455">
          <cell r="A1455" t="str">
            <v>CMRLPT22018</v>
          </cell>
        </row>
        <row r="1456">
          <cell r="A1456" t="str">
            <v>CMRUCT22111</v>
          </cell>
        </row>
        <row r="1457">
          <cell r="A1457" t="str">
            <v>CMRUCT21050</v>
          </cell>
        </row>
        <row r="1458">
          <cell r="A1458" t="str">
            <v>CMRLPT23244</v>
          </cell>
        </row>
        <row r="1459">
          <cell r="A1459" t="str">
            <v>CMRUCT22070</v>
          </cell>
        </row>
        <row r="1460">
          <cell r="A1460" t="str">
            <v>CMRLPT20039</v>
          </cell>
        </row>
        <row r="1461">
          <cell r="A1461" t="str">
            <v>CMRUCT23059</v>
          </cell>
        </row>
        <row r="1462">
          <cell r="A1462" t="str">
            <v>CMRLPT23034</v>
          </cell>
        </row>
        <row r="1463">
          <cell r="A1463" t="str">
            <v>CMRUCT23233</v>
          </cell>
        </row>
        <row r="1464">
          <cell r="A1464" t="str">
            <v>CMRLPT23049</v>
          </cell>
        </row>
        <row r="1465">
          <cell r="A1465" t="str">
            <v>CMRLPT24053</v>
          </cell>
        </row>
        <row r="1466">
          <cell r="A1466" t="str">
            <v>CMRUCT21030</v>
          </cell>
        </row>
        <row r="1467">
          <cell r="A1467" t="str">
            <v>pontbbrassgaro</v>
          </cell>
        </row>
        <row r="1468">
          <cell r="A1468" t="str">
            <v>CMRLPT20057</v>
          </cell>
        </row>
        <row r="1469">
          <cell r="A1469" t="str">
            <v>CMRUCT23060</v>
          </cell>
        </row>
        <row r="1470">
          <cell r="A1470" t="str">
            <v>CMRLPT24020</v>
          </cell>
        </row>
        <row r="1471">
          <cell r="A1471" t="str">
            <v>SOCADOMC002</v>
          </cell>
        </row>
        <row r="1472">
          <cell r="A1472" t="str">
            <v>CMRUCT20145</v>
          </cell>
        </row>
        <row r="1473">
          <cell r="A1473" t="str">
            <v>CMRLPT23266</v>
          </cell>
        </row>
        <row r="1474">
          <cell r="A1474" t="str">
            <v>CMRUCT20093</v>
          </cell>
        </row>
        <row r="1475">
          <cell r="A1475" t="str">
            <v>CMRLPT19162</v>
          </cell>
        </row>
        <row r="1476">
          <cell r="A1476" t="str">
            <v>CMRLPT19013</v>
          </cell>
        </row>
        <row r="1477">
          <cell r="A1477" t="str">
            <v>CMRLPT23061</v>
          </cell>
        </row>
        <row r="1478">
          <cell r="A1478" t="str">
            <v>CMRLPT19243</v>
          </cell>
        </row>
        <row r="1479">
          <cell r="A1479" t="str">
            <v>CMRUCT23302</v>
          </cell>
        </row>
        <row r="1480">
          <cell r="A1480" t="str">
            <v>CMRLPT21086</v>
          </cell>
        </row>
        <row r="1481">
          <cell r="A1481" t="str">
            <v>mescondkoum</v>
          </cell>
        </row>
        <row r="1482">
          <cell r="A1482" t="str">
            <v>SEMCUSIN001</v>
          </cell>
        </row>
        <row r="1483">
          <cell r="A1483" t="str">
            <v>CMRLPT21075</v>
          </cell>
        </row>
        <row r="1484">
          <cell r="A1484" t="str">
            <v>CMRLPT23136</v>
          </cell>
        </row>
        <row r="1485">
          <cell r="A1485" t="str">
            <v>SOCAHUSKY101</v>
          </cell>
        </row>
        <row r="1486">
          <cell r="A1486" t="str">
            <v>CMRLPT20021</v>
          </cell>
        </row>
        <row r="1487">
          <cell r="A1487" t="str">
            <v>CMRUCT21048</v>
          </cell>
        </row>
        <row r="1488">
          <cell r="A1488" t="str">
            <v>CMRLPT19244</v>
          </cell>
        </row>
        <row r="1489">
          <cell r="A1489" t="str">
            <v>CMRUCT19082</v>
          </cell>
        </row>
        <row r="1490">
          <cell r="A1490" t="str">
            <v>CMRLPT21064</v>
          </cell>
        </row>
        <row r="1491">
          <cell r="A1491" t="str">
            <v>CMRLPT23196</v>
          </cell>
        </row>
        <row r="1492">
          <cell r="A1492" t="str">
            <v>CMRUCT24020</v>
          </cell>
        </row>
        <row r="1493">
          <cell r="A1493" t="str">
            <v>SIACSHARG101</v>
          </cell>
        </row>
        <row r="1494">
          <cell r="A1494" t="str">
            <v>SABCCACC101</v>
          </cell>
        </row>
        <row r="1495">
          <cell r="A1495" t="str">
            <v>CMRLPT22022</v>
          </cell>
        </row>
        <row r="1496">
          <cell r="A1496" t="str">
            <v>CMRLPT24049</v>
          </cell>
        </row>
        <row r="1497">
          <cell r="A1497" t="str">
            <v>CMRLPT21138</v>
          </cell>
        </row>
        <row r="1498">
          <cell r="A1498" t="str">
            <v>CMRUCT22066</v>
          </cell>
        </row>
        <row r="1499">
          <cell r="A1499" t="str">
            <v>CMRLPT21023</v>
          </cell>
        </row>
        <row r="1500">
          <cell r="A1500" t="str">
            <v>CMRUCT22117</v>
          </cell>
        </row>
        <row r="1501">
          <cell r="A1501" t="str">
            <v>SABCSQDIMO101</v>
          </cell>
        </row>
        <row r="1502">
          <cell r="A1502" t="str">
            <v>CMRUCT21013</v>
          </cell>
        </row>
        <row r="1503">
          <cell r="A1503" t="str">
            <v>CMRUCT21116</v>
          </cell>
        </row>
        <row r="1504">
          <cell r="A1504" t="str">
            <v>SABCBPC101</v>
          </cell>
        </row>
        <row r="1505">
          <cell r="A1505" t="str">
            <v>CMRUCT23115</v>
          </cell>
        </row>
        <row r="1506">
          <cell r="A1506" t="str">
            <v>CMRLPT23161</v>
          </cell>
        </row>
        <row r="1507">
          <cell r="A1507" t="str">
            <v>CMRLPT19238</v>
          </cell>
        </row>
        <row r="1508">
          <cell r="A1508" t="str">
            <v>BALIQUAL101</v>
          </cell>
        </row>
        <row r="1509">
          <cell r="A1509" t="str">
            <v>CMRLPT23059</v>
          </cell>
        </row>
        <row r="1510">
          <cell r="A1510" t="str">
            <v>mescavesndok</v>
          </cell>
        </row>
        <row r="1511">
          <cell r="A1511" t="str">
            <v>CMRUCT24194</v>
          </cell>
        </row>
        <row r="1512">
          <cell r="A1512" t="str">
            <v>CMRUCT23322</v>
          </cell>
        </row>
        <row r="1513">
          <cell r="A1513" t="str">
            <v>CMRUCT24007</v>
          </cell>
        </row>
        <row r="1514">
          <cell r="A1514" t="str">
            <v>CMRLPT23131</v>
          </cell>
        </row>
        <row r="1515">
          <cell r="A1515" t="str">
            <v>CMRLPT21167</v>
          </cell>
        </row>
        <row r="1516">
          <cell r="A1516" t="str">
            <v>BALIPCUT001</v>
          </cell>
        </row>
        <row r="1517">
          <cell r="A1517" t="str">
            <v>SABCKPI105</v>
          </cell>
        </row>
        <row r="1518">
          <cell r="A1518" t="str">
            <v>CMRLPT23047</v>
          </cell>
        </row>
        <row r="1519">
          <cell r="A1519" t="str">
            <v>cmruct23040</v>
          </cell>
        </row>
        <row r="1520">
          <cell r="A1520" t="str">
            <v>CMRTAB20338</v>
          </cell>
        </row>
        <row r="1521">
          <cell r="A1521" t="str">
            <v>CMRUCT21037</v>
          </cell>
        </row>
        <row r="1522">
          <cell r="A1522" t="str">
            <v>cmruct22110</v>
          </cell>
        </row>
        <row r="1523">
          <cell r="A1523" t="str">
            <v>CMRLPT24179</v>
          </cell>
        </row>
        <row r="1524">
          <cell r="A1524" t="str">
            <v>CMRLPT20010</v>
          </cell>
        </row>
        <row r="1525">
          <cell r="A1525" t="str">
            <v>CMRLPT24113</v>
          </cell>
        </row>
        <row r="1526">
          <cell r="A1526" t="str">
            <v>CMRLPT22098</v>
          </cell>
        </row>
        <row r="1527">
          <cell r="A1527" t="str">
            <v>CMRUCT23025</v>
          </cell>
        </row>
        <row r="1528">
          <cell r="A1528" t="str">
            <v>CMRLPT23263</v>
          </cell>
        </row>
        <row r="1529">
          <cell r="A1529" t="str">
            <v>CMRUCT23207</v>
          </cell>
        </row>
        <row r="1530">
          <cell r="A1530" t="str">
            <v>CMRUCT22039</v>
          </cell>
        </row>
        <row r="1531">
          <cell r="A1531" t="str">
            <v>CMRLPT20004</v>
          </cell>
        </row>
        <row r="1532">
          <cell r="A1532" t="str">
            <v>CMRUCT21110</v>
          </cell>
        </row>
        <row r="1533">
          <cell r="A1533" t="str">
            <v>CMRUCT23228</v>
          </cell>
        </row>
        <row r="1534">
          <cell r="A1534" t="str">
            <v>SABCBI102</v>
          </cell>
        </row>
        <row r="1535">
          <cell r="A1535" t="str">
            <v>NDOKSHARG101</v>
          </cell>
        </row>
        <row r="1536">
          <cell r="A1536" t="str">
            <v>CMRLPT24007</v>
          </cell>
        </row>
        <row r="1537">
          <cell r="A1537" t="str">
            <v>CMRUCT23005</v>
          </cell>
        </row>
        <row r="1538">
          <cell r="A1538" t="str">
            <v>CMRUCT24157</v>
          </cell>
        </row>
        <row r="1539">
          <cell r="A1539" t="str">
            <v>CMRLPT23304</v>
          </cell>
        </row>
        <row r="1540">
          <cell r="A1540" t="str">
            <v>SABCOMNI101</v>
          </cell>
        </row>
        <row r="1541">
          <cell r="A1541" t="str">
            <v>CMRLPT22074</v>
          </cell>
        </row>
        <row r="1542">
          <cell r="A1542" t="str">
            <v>CMRUCT24060</v>
          </cell>
        </row>
        <row r="1543">
          <cell r="A1543" t="str">
            <v>CMRUCT24042</v>
          </cell>
        </row>
        <row r="1544">
          <cell r="A1544" t="str">
            <v>CMRLPT22187</v>
          </cell>
        </row>
        <row r="1545">
          <cell r="A1545" t="str">
            <v>CMRLPT19245</v>
          </cell>
        </row>
        <row r="1546">
          <cell r="A1546" t="str">
            <v>CMRUCT21007</v>
          </cell>
        </row>
        <row r="1547">
          <cell r="A1547" t="str">
            <v>CMRLPT23063</v>
          </cell>
        </row>
        <row r="1548">
          <cell r="A1548" t="str">
            <v>BALILIMS001</v>
          </cell>
        </row>
        <row r="1549">
          <cell r="A1549" t="str">
            <v>CMRUCT23032</v>
          </cell>
        </row>
        <row r="1550">
          <cell r="A1550" t="str">
            <v>CMRUCT23150</v>
          </cell>
        </row>
        <row r="1551">
          <cell r="A1551" t="str">
            <v>CMRLPT22003</v>
          </cell>
        </row>
        <row r="1552">
          <cell r="A1552" t="str">
            <v>CMRUCT23251</v>
          </cell>
        </row>
        <row r="1553">
          <cell r="A1553" t="str">
            <v>CMRLPT19357</v>
          </cell>
        </row>
        <row r="1554">
          <cell r="A1554" t="str">
            <v>CMRLPT19325</v>
          </cell>
        </row>
        <row r="1555">
          <cell r="A1555" t="str">
            <v>CMRLPT22117</v>
          </cell>
        </row>
        <row r="1556">
          <cell r="A1556" t="str">
            <v>CMRUCT20066</v>
          </cell>
        </row>
        <row r="1557">
          <cell r="A1557" t="str">
            <v>CMRUCT24010</v>
          </cell>
        </row>
        <row r="1558">
          <cell r="A1558" t="str">
            <v>CMRLPT24133</v>
          </cell>
        </row>
        <row r="1559">
          <cell r="A1559" t="str">
            <v>CMRLPT19005</v>
          </cell>
        </row>
        <row r="1560">
          <cell r="A1560" t="str">
            <v>CMRLPT21014</v>
          </cell>
        </row>
        <row r="1561">
          <cell r="A1561" t="str">
            <v>CMRUCT22044</v>
          </cell>
        </row>
        <row r="1562">
          <cell r="A1562" t="str">
            <v>CMRLPT23186</v>
          </cell>
        </row>
        <row r="1563">
          <cell r="A1563" t="str">
            <v>CMRLPT19183</v>
          </cell>
        </row>
        <row r="1564">
          <cell r="A1564" t="str">
            <v>CMRLPT19166</v>
          </cell>
        </row>
        <row r="1565">
          <cell r="A1565" t="str">
            <v>CMRLPT23045</v>
          </cell>
        </row>
        <row r="1566">
          <cell r="A1566" t="str">
            <v>CMRUCT24044</v>
          </cell>
        </row>
        <row r="1567">
          <cell r="A1567" t="str">
            <v>CMRUCT21035</v>
          </cell>
        </row>
        <row r="1568">
          <cell r="A1568" t="str">
            <v>KOUMTRACK001</v>
          </cell>
        </row>
        <row r="1569">
          <cell r="A1569" t="str">
            <v>CMRLPT19169</v>
          </cell>
        </row>
        <row r="1570">
          <cell r="A1570" t="str">
            <v>CMRLPT19160</v>
          </cell>
        </row>
        <row r="1571">
          <cell r="A1571" t="str">
            <v>CMRLPT23148</v>
          </cell>
        </row>
        <row r="1572">
          <cell r="A1572" t="str">
            <v>SIACFICH001</v>
          </cell>
        </row>
        <row r="1573">
          <cell r="A1573" t="str">
            <v>CMRUCT20058</v>
          </cell>
        </row>
        <row r="1574">
          <cell r="A1574" t="str">
            <v>CMRUCT19145</v>
          </cell>
        </row>
        <row r="1575">
          <cell r="A1575" t="str">
            <v>balierp004</v>
          </cell>
        </row>
        <row r="1576">
          <cell r="A1576" t="str">
            <v>CMRUCT23036</v>
          </cell>
        </row>
        <row r="1577">
          <cell r="A1577" t="str">
            <v>CMRLPT22128</v>
          </cell>
        </row>
        <row r="1578">
          <cell r="A1578" t="str">
            <v>CMRUCT23113</v>
          </cell>
        </row>
        <row r="1579">
          <cell r="A1579" t="str">
            <v>CMRLPT19155</v>
          </cell>
        </row>
        <row r="1580">
          <cell r="A1580" t="str">
            <v>CMRUCT23310</v>
          </cell>
        </row>
        <row r="1581">
          <cell r="A1581" t="str">
            <v>CMRLPT23096</v>
          </cell>
        </row>
        <row r="1582">
          <cell r="A1582" t="str">
            <v>CMRUCT19133</v>
          </cell>
        </row>
        <row r="1583">
          <cell r="A1583" t="str">
            <v>CMRUCT21065</v>
          </cell>
        </row>
        <row r="1584">
          <cell r="A1584" t="str">
            <v>SIACUPCUT101</v>
          </cell>
        </row>
        <row r="1585">
          <cell r="A1585" t="str">
            <v>CMRUCT24195</v>
          </cell>
        </row>
        <row r="1586">
          <cell r="A1586" t="str">
            <v>CMRUCT21118</v>
          </cell>
        </row>
        <row r="1587">
          <cell r="A1587" t="str">
            <v>CMRUCT20138</v>
          </cell>
        </row>
        <row r="1588">
          <cell r="A1588" t="str">
            <v>CMRUCT21102</v>
          </cell>
        </row>
        <row r="1589">
          <cell r="A1589" t="str">
            <v>CMRUCT22085</v>
          </cell>
        </row>
        <row r="1590">
          <cell r="A1590" t="str">
            <v>CMRUCT20051</v>
          </cell>
        </row>
        <row r="1591">
          <cell r="A1591" t="str">
            <v>SABCPERM101</v>
          </cell>
        </row>
        <row r="1592">
          <cell r="A1592" t="str">
            <v>CMRUCT19263</v>
          </cell>
        </row>
        <row r="1593">
          <cell r="A1593" t="str">
            <v>CMRLPT22177</v>
          </cell>
        </row>
        <row r="1594">
          <cell r="A1594" t="str">
            <v>CMRLPT21056</v>
          </cell>
        </row>
        <row r="1595">
          <cell r="A1595" t="str">
            <v>CMRLPT23113</v>
          </cell>
        </row>
        <row r="1596">
          <cell r="A1596" t="str">
            <v>CMRLPT20052</v>
          </cell>
        </row>
        <row r="1597">
          <cell r="A1597" t="str">
            <v>CMRLPT22136</v>
          </cell>
        </row>
        <row r="1598">
          <cell r="A1598" t="str">
            <v>CMRUCT24079</v>
          </cell>
        </row>
        <row r="1599">
          <cell r="A1599" t="str">
            <v>CMRUCT22123</v>
          </cell>
        </row>
        <row r="1600">
          <cell r="A1600" t="str">
            <v>CMRLPT19192</v>
          </cell>
        </row>
        <row r="1601">
          <cell r="A1601" t="str">
            <v>CMRLPT23237</v>
          </cell>
        </row>
        <row r="1602">
          <cell r="A1602" t="str">
            <v>CMRUCT24040</v>
          </cell>
        </row>
        <row r="1603">
          <cell r="A1603" t="str">
            <v>CMRUCT20140</v>
          </cell>
        </row>
        <row r="1604">
          <cell r="A1604" t="str">
            <v>CMRLPT21081</v>
          </cell>
        </row>
        <row r="1605">
          <cell r="A1605" t="str">
            <v>CMRLPT20032</v>
          </cell>
        </row>
        <row r="1606">
          <cell r="A1606" t="str">
            <v>CMRLPT20117</v>
          </cell>
        </row>
        <row r="1607">
          <cell r="A1607" t="str">
            <v>CMRUCT22020</v>
          </cell>
        </row>
        <row r="1608">
          <cell r="A1608" t="str">
            <v>SABCMASS601</v>
          </cell>
        </row>
        <row r="1609">
          <cell r="A1609" t="str">
            <v>CMRUCT24008</v>
          </cell>
        </row>
        <row r="1610">
          <cell r="A1610" t="str">
            <v>CMRLPT24139</v>
          </cell>
        </row>
        <row r="1611">
          <cell r="A1611" t="str">
            <v>SABCGED105</v>
          </cell>
        </row>
        <row r="1612">
          <cell r="A1612" t="str">
            <v>CMRUCT23309</v>
          </cell>
        </row>
        <row r="1613">
          <cell r="A1613" t="str">
            <v>CMRLPT23111</v>
          </cell>
        </row>
        <row r="1614">
          <cell r="A1614" t="str">
            <v>CMRLPT22081</v>
          </cell>
        </row>
        <row r="1615">
          <cell r="A1615" t="str">
            <v>CMRLPT19352</v>
          </cell>
        </row>
        <row r="1616">
          <cell r="A1616" t="str">
            <v>CMRUCT19068</v>
          </cell>
        </row>
        <row r="1617">
          <cell r="A1617" t="str">
            <v>CMRLPT21033</v>
          </cell>
        </row>
        <row r="1618">
          <cell r="A1618" t="str">
            <v>CMRUCT22122</v>
          </cell>
        </row>
        <row r="1619">
          <cell r="A1619" t="str">
            <v>CMRUCT20146</v>
          </cell>
        </row>
        <row r="1620">
          <cell r="A1620" t="str">
            <v>CMRUCT23295</v>
          </cell>
        </row>
        <row r="1621">
          <cell r="A1621" t="str">
            <v>CMRLPT22058</v>
          </cell>
        </row>
        <row r="1622">
          <cell r="A1622" t="str">
            <v>CMRLPT19173</v>
          </cell>
        </row>
        <row r="1623">
          <cell r="A1623" t="str">
            <v>CMRUCT23016</v>
          </cell>
        </row>
        <row r="1624">
          <cell r="A1624" t="str">
            <v>CMRLPT24161</v>
          </cell>
        </row>
        <row r="1625">
          <cell r="A1625" t="str">
            <v>CMRLPT24080</v>
          </cell>
        </row>
        <row r="1626">
          <cell r="A1626" t="str">
            <v>CMRLPT23165</v>
          </cell>
        </row>
        <row r="1627">
          <cell r="A1627" t="str">
            <v>CMRLPT21034</v>
          </cell>
        </row>
        <row r="1628">
          <cell r="A1628" t="str">
            <v>CMRUCT19166</v>
          </cell>
        </row>
        <row r="1629">
          <cell r="A1629" t="str">
            <v>CMRUCT22081</v>
          </cell>
        </row>
        <row r="1630">
          <cell r="A1630" t="str">
            <v>CMRLPT20076</v>
          </cell>
        </row>
        <row r="1631">
          <cell r="A1631" t="str">
            <v>CMRLPT24077</v>
          </cell>
        </row>
        <row r="1632">
          <cell r="A1632" t="str">
            <v>CMRUCT23288</v>
          </cell>
        </row>
        <row r="1633">
          <cell r="A1633" t="str">
            <v>CMRLPT19264</v>
          </cell>
        </row>
        <row r="1634">
          <cell r="A1634" t="str">
            <v>CMRUCT20090</v>
          </cell>
        </row>
        <row r="1635">
          <cell r="A1635" t="str">
            <v>CMRUCT21010</v>
          </cell>
        </row>
        <row r="1636">
          <cell r="A1636" t="str">
            <v>CMRLPT21013</v>
          </cell>
        </row>
        <row r="1637">
          <cell r="A1637" t="str">
            <v>CMRLPT21003</v>
          </cell>
        </row>
        <row r="1638">
          <cell r="A1638" t="str">
            <v>CMRUCT19126</v>
          </cell>
        </row>
        <row r="1639">
          <cell r="A1639" t="str">
            <v>CMRUCT21106</v>
          </cell>
        </row>
        <row r="1640">
          <cell r="A1640" t="str">
            <v>CMRLPT22171</v>
          </cell>
        </row>
        <row r="1641">
          <cell r="A1641" t="str">
            <v>CMRUCT21028</v>
          </cell>
        </row>
        <row r="1642">
          <cell r="A1642" t="str">
            <v>CMRLPT21017</v>
          </cell>
        </row>
        <row r="1643">
          <cell r="A1643" t="str">
            <v>CM01BI101</v>
          </cell>
        </row>
        <row r="1644">
          <cell r="A1644" t="str">
            <v>SABCDIMO201</v>
          </cell>
        </row>
        <row r="1645">
          <cell r="A1645" t="str">
            <v>CMRLPT22169</v>
          </cell>
        </row>
        <row r="1646">
          <cell r="A1646" t="str">
            <v>CMRUCT23132</v>
          </cell>
        </row>
        <row r="1647">
          <cell r="A1647" t="str">
            <v>CMRLPT23052</v>
          </cell>
        </row>
        <row r="1648">
          <cell r="A1648" t="str">
            <v>CMRUCT22028</v>
          </cell>
        </row>
        <row r="1649">
          <cell r="A1649" t="str">
            <v>CMRUCT20056</v>
          </cell>
        </row>
        <row r="1650">
          <cell r="A1650" t="str">
            <v>CMRLPT20058</v>
          </cell>
        </row>
        <row r="1651">
          <cell r="A1651" t="str">
            <v>CMRLPT21112</v>
          </cell>
        </row>
        <row r="1652">
          <cell r="A1652" t="str">
            <v>CMRLPT23091</v>
          </cell>
        </row>
        <row r="1653">
          <cell r="A1653" t="str">
            <v>CMRUCT23103</v>
          </cell>
        </row>
        <row r="1654">
          <cell r="A1654" t="str">
            <v>CMRUCT23128</v>
          </cell>
        </row>
        <row r="1655">
          <cell r="A1655" t="str">
            <v>pontbbrassyde</v>
          </cell>
        </row>
        <row r="1656">
          <cell r="A1656" t="str">
            <v>CMRUCT23206</v>
          </cell>
        </row>
        <row r="1657">
          <cell r="A1657" t="str">
            <v>CMRLPT24105</v>
          </cell>
        </row>
        <row r="1658">
          <cell r="A1658" t="str">
            <v>CMRUCT23028</v>
          </cell>
        </row>
        <row r="1659">
          <cell r="A1659" t="str">
            <v>CMRUCT21015</v>
          </cell>
        </row>
        <row r="1660">
          <cell r="A1660" t="str">
            <v>CMRLPT23006</v>
          </cell>
        </row>
        <row r="1661">
          <cell r="A1661" t="str">
            <v>CMRLPT22153</v>
          </cell>
        </row>
        <row r="1662">
          <cell r="A1662" t="str">
            <v>CMRUCT22041</v>
          </cell>
        </row>
        <row r="1663">
          <cell r="A1663" t="str">
            <v>pontbbrasskoum</v>
          </cell>
        </row>
        <row r="1664">
          <cell r="A1664" t="str">
            <v>CMRUCT20080</v>
          </cell>
        </row>
        <row r="1665">
          <cell r="A1665" t="str">
            <v>CMRUCT24094</v>
          </cell>
        </row>
        <row r="1666">
          <cell r="A1666" t="str">
            <v>CMRUCT20124</v>
          </cell>
        </row>
        <row r="1667">
          <cell r="A1667" t="str">
            <v>cmrlpt19354</v>
          </cell>
        </row>
        <row r="1668">
          <cell r="A1668" t="str">
            <v>CMRUCT23240</v>
          </cell>
        </row>
        <row r="1669">
          <cell r="A1669" t="str">
            <v>CMRUCT24166</v>
          </cell>
        </row>
        <row r="1670">
          <cell r="A1670" t="str">
            <v>CMRLPT23025</v>
          </cell>
        </row>
        <row r="1671">
          <cell r="A1671" t="str">
            <v>CMRUCT21108</v>
          </cell>
        </row>
        <row r="1672">
          <cell r="A1672" t="str">
            <v>CMRUCT23170</v>
          </cell>
        </row>
        <row r="1673">
          <cell r="A1673" t="str">
            <v>CMRLPT21045</v>
          </cell>
        </row>
        <row r="1674">
          <cell r="A1674" t="str">
            <v>CMRUCT20105</v>
          </cell>
        </row>
        <row r="1675">
          <cell r="A1675" t="str">
            <v>CMRUCT21017</v>
          </cell>
        </row>
        <row r="1676">
          <cell r="A1676" t="str">
            <v>CMRUCT20148</v>
          </cell>
        </row>
        <row r="1677">
          <cell r="A1677" t="str">
            <v>CMRUCT22040</v>
          </cell>
        </row>
        <row r="1678">
          <cell r="A1678" t="str">
            <v>CMRLPT21047</v>
          </cell>
        </row>
        <row r="1679">
          <cell r="A1679" t="str">
            <v>CMRUCT23169</v>
          </cell>
        </row>
        <row r="1680">
          <cell r="A1680" t="str">
            <v>CMRUCT24048</v>
          </cell>
        </row>
        <row r="1681">
          <cell r="A1681" t="str">
            <v>messgxkoum</v>
          </cell>
        </row>
        <row r="1682">
          <cell r="A1682" t="str">
            <v>CMRLPT19198</v>
          </cell>
        </row>
        <row r="1683">
          <cell r="A1683" t="str">
            <v>OLEMUPCUT101</v>
          </cell>
        </row>
        <row r="1684">
          <cell r="A1684" t="str">
            <v>CMRLPT23093</v>
          </cell>
        </row>
        <row r="1685">
          <cell r="A1685" t="str">
            <v>SABCERP101</v>
          </cell>
        </row>
        <row r="1686">
          <cell r="A1686" t="str">
            <v>CMRUCT21061</v>
          </cell>
        </row>
        <row r="1687">
          <cell r="A1687" t="str">
            <v>CMRLPT24004</v>
          </cell>
        </row>
        <row r="1688">
          <cell r="A1688" t="str">
            <v>CMRLPT21009</v>
          </cell>
        </row>
        <row r="1689">
          <cell r="A1689" t="str">
            <v>CMRLPT21043</v>
          </cell>
        </row>
        <row r="1690">
          <cell r="A1690" t="str">
            <v>CMRUCT20027</v>
          </cell>
        </row>
        <row r="1691">
          <cell r="A1691" t="str">
            <v>CMRLPT24076</v>
          </cell>
        </row>
        <row r="1692">
          <cell r="A1692" t="str">
            <v>BONAUPCUT101</v>
          </cell>
        </row>
        <row r="1693">
          <cell r="A1693" t="str">
            <v>CMRLPT23081</v>
          </cell>
        </row>
        <row r="1694">
          <cell r="A1694" t="str">
            <v>CMRLPT21082</v>
          </cell>
        </row>
        <row r="1695">
          <cell r="A1695" t="str">
            <v>CMRLPT22050</v>
          </cell>
        </row>
        <row r="1696">
          <cell r="A1696" t="str">
            <v>CMRLPT24024</v>
          </cell>
        </row>
        <row r="1697">
          <cell r="A1697" t="str">
            <v>CMRUCT22129</v>
          </cell>
        </row>
        <row r="1698">
          <cell r="A1698" t="str">
            <v>CMRLPT22124</v>
          </cell>
        </row>
        <row r="1699">
          <cell r="A1699" t="str">
            <v>CMRLPT23145</v>
          </cell>
        </row>
        <row r="1700">
          <cell r="A1700" t="str">
            <v>CMRUCT23021</v>
          </cell>
        </row>
        <row r="1701">
          <cell r="A1701" t="str">
            <v>CMRUCT22050</v>
          </cell>
        </row>
        <row r="1702">
          <cell r="A1702" t="str">
            <v>CMRLPT22093</v>
          </cell>
        </row>
        <row r="1703">
          <cell r="A1703" t="str">
            <v>CMRUCT20109</v>
          </cell>
        </row>
        <row r="1704">
          <cell r="A1704" t="str">
            <v>CMRUCT19194</v>
          </cell>
        </row>
        <row r="1705">
          <cell r="A1705" t="str">
            <v>CMRUCT20046</v>
          </cell>
        </row>
        <row r="1706">
          <cell r="A1706" t="str">
            <v>LDSAPPLICATION</v>
          </cell>
        </row>
        <row r="1707">
          <cell r="A1707" t="str">
            <v>CMRLPT22133</v>
          </cell>
        </row>
        <row r="1708">
          <cell r="A1708" t="str">
            <v>CMRLPT23202</v>
          </cell>
        </row>
        <row r="1709">
          <cell r="A1709" t="str">
            <v>CMRLPT23105</v>
          </cell>
        </row>
        <row r="1710">
          <cell r="A1710" t="str">
            <v>CMRUCT23254</v>
          </cell>
        </row>
        <row r="1711">
          <cell r="A1711" t="str">
            <v>CMRLPT19336</v>
          </cell>
        </row>
        <row r="1712">
          <cell r="A1712" t="str">
            <v>CMRLPT23248</v>
          </cell>
        </row>
        <row r="1713">
          <cell r="A1713" t="str">
            <v>NDOKDOMC003</v>
          </cell>
        </row>
        <row r="1714">
          <cell r="A1714" t="str">
            <v>CMRLPT24002</v>
          </cell>
        </row>
        <row r="1715">
          <cell r="A1715" t="str">
            <v>CMRLPT22031</v>
          </cell>
        </row>
        <row r="1716">
          <cell r="A1716" t="str">
            <v>CMRUCT22092</v>
          </cell>
        </row>
        <row r="1717">
          <cell r="A1717" t="str">
            <v>CMRLPT20069</v>
          </cell>
        </row>
        <row r="1718">
          <cell r="A1718" t="str">
            <v>CMRUCT21086</v>
          </cell>
        </row>
        <row r="1719">
          <cell r="A1719" t="str">
            <v>CMRLPT23233</v>
          </cell>
        </row>
        <row r="1720">
          <cell r="A1720" t="str">
            <v>CMRLPT23262</v>
          </cell>
        </row>
        <row r="1721">
          <cell r="A1721" t="str">
            <v>CMRUCT19135</v>
          </cell>
        </row>
        <row r="1722">
          <cell r="A1722" t="str">
            <v>SABCKPI1031</v>
          </cell>
        </row>
        <row r="1723">
          <cell r="A1723" t="str">
            <v>CMRLPT19073</v>
          </cell>
        </row>
        <row r="1724">
          <cell r="A1724" t="str">
            <v>CMRLPT19057</v>
          </cell>
        </row>
        <row r="1725">
          <cell r="A1725" t="str">
            <v>CMRLPT21122</v>
          </cell>
        </row>
        <row r="1726">
          <cell r="A1726" t="str">
            <v>CMRUCT20098</v>
          </cell>
        </row>
        <row r="1727">
          <cell r="A1727" t="str">
            <v>CMRUCT19207</v>
          </cell>
        </row>
        <row r="1728">
          <cell r="A1728" t="str">
            <v>CMRLPT24042</v>
          </cell>
        </row>
        <row r="1729">
          <cell r="A1729" t="str">
            <v>CMRUCT23131</v>
          </cell>
        </row>
        <row r="1730">
          <cell r="A1730" t="str">
            <v>CMRUCT24084</v>
          </cell>
        </row>
        <row r="1731">
          <cell r="A1731" t="str">
            <v>CMRUCT24004</v>
          </cell>
        </row>
        <row r="1732">
          <cell r="A1732" t="str">
            <v>CMRLPT20078</v>
          </cell>
        </row>
        <row r="1733">
          <cell r="A1733" t="str">
            <v>CMRUCT23085</v>
          </cell>
        </row>
        <row r="1734">
          <cell r="A1734" t="str">
            <v>CMRUCT21079</v>
          </cell>
        </row>
        <row r="1735">
          <cell r="A1735" t="str">
            <v>CMRUCT22018</v>
          </cell>
        </row>
        <row r="1736">
          <cell r="A1736" t="str">
            <v>MESCONDNDOK1</v>
          </cell>
        </row>
        <row r="1737">
          <cell r="A1737" t="str">
            <v>CMRUCT20135</v>
          </cell>
        </row>
        <row r="1738">
          <cell r="A1738" t="str">
            <v>SABCMYAP101</v>
          </cell>
        </row>
        <row r="1739">
          <cell r="A1739" t="str">
            <v>cmruct22087</v>
          </cell>
        </row>
        <row r="1740">
          <cell r="A1740" t="str">
            <v>CMRUCT23220</v>
          </cell>
        </row>
        <row r="1741">
          <cell r="A1741" t="str">
            <v>CMRLPT22038</v>
          </cell>
        </row>
        <row r="1742">
          <cell r="A1742" t="str">
            <v>CMRUCT24041</v>
          </cell>
        </row>
        <row r="1743">
          <cell r="A1743" t="str">
            <v>cmruct19184</v>
          </cell>
        </row>
        <row r="1744">
          <cell r="A1744" t="str">
            <v>CMRLPT23018</v>
          </cell>
        </row>
        <row r="1745">
          <cell r="A1745" t="str">
            <v>CMRUCT23214</v>
          </cell>
        </row>
        <row r="1746">
          <cell r="A1746" t="str">
            <v>CMRUCT23303</v>
          </cell>
        </row>
        <row r="1747">
          <cell r="A1747" t="str">
            <v>CMRLPT22082</v>
          </cell>
        </row>
        <row r="1748">
          <cell r="A1748" t="str">
            <v>CMRLPT22040</v>
          </cell>
        </row>
        <row r="1749">
          <cell r="A1749" t="str">
            <v>CMRLPT19088</v>
          </cell>
        </row>
        <row r="1750">
          <cell r="A1750" t="str">
            <v>CMRLPT21110</v>
          </cell>
        </row>
        <row r="1751">
          <cell r="A1751" t="str">
            <v>CMRUCT20019</v>
          </cell>
        </row>
        <row r="1752">
          <cell r="A1752" t="str">
            <v>CMRUCT21135</v>
          </cell>
        </row>
        <row r="1753">
          <cell r="A1753" t="str">
            <v>SABCVPRX102</v>
          </cell>
        </row>
        <row r="1754">
          <cell r="A1754" t="str">
            <v>CMRUCT23331</v>
          </cell>
        </row>
        <row r="1755">
          <cell r="A1755" t="str">
            <v>CMRLPT23103</v>
          </cell>
        </row>
        <row r="1756">
          <cell r="A1756" t="str">
            <v>CMRLPT23225</v>
          </cell>
        </row>
        <row r="1757">
          <cell r="A1757" t="str">
            <v>CMRUCT24001</v>
          </cell>
        </row>
        <row r="1758">
          <cell r="A1758" t="str">
            <v>CMRLPT22041</v>
          </cell>
        </row>
        <row r="1759">
          <cell r="A1759" t="str">
            <v>CMRLPT22013</v>
          </cell>
        </row>
        <row r="1760">
          <cell r="A1760" t="str">
            <v>CMRLPT23209</v>
          </cell>
        </row>
        <row r="1761">
          <cell r="A1761" t="str">
            <v>CMRUCT22025</v>
          </cell>
        </row>
        <row r="1762">
          <cell r="A1762" t="str">
            <v>CMRLPT21015</v>
          </cell>
        </row>
        <row r="1763">
          <cell r="A1763" t="str">
            <v>pontbbrassbaf</v>
          </cell>
        </row>
        <row r="1764">
          <cell r="A1764" t="str">
            <v>CMRUCT24104</v>
          </cell>
        </row>
        <row r="1765">
          <cell r="A1765" t="str">
            <v>cmruct20125</v>
          </cell>
        </row>
        <row r="1766">
          <cell r="A1766" t="str">
            <v>CMRUCT21105</v>
          </cell>
        </row>
        <row r="1767">
          <cell r="A1767" t="str">
            <v>CMRLPT22132</v>
          </cell>
        </row>
        <row r="1768">
          <cell r="A1768" t="str">
            <v>CMRUCT22108</v>
          </cell>
        </row>
        <row r="1769">
          <cell r="A1769" t="str">
            <v>CMRUCT21027</v>
          </cell>
        </row>
        <row r="1770">
          <cell r="A1770" t="str">
            <v>CMRUCT24036</v>
          </cell>
        </row>
        <row r="1771">
          <cell r="A1771" t="str">
            <v>CMRUCT20114</v>
          </cell>
        </row>
        <row r="1772">
          <cell r="A1772" t="str">
            <v>CMRLPT22069</v>
          </cell>
        </row>
        <row r="1773">
          <cell r="A1773" t="str">
            <v>CMRUCT23094</v>
          </cell>
        </row>
        <row r="1774">
          <cell r="A1774" t="str">
            <v>CMRLPT19187</v>
          </cell>
        </row>
        <row r="1775">
          <cell r="A1775" t="str">
            <v>CMRUCT21023</v>
          </cell>
        </row>
        <row r="1776">
          <cell r="A1776" t="str">
            <v>CMRUCT21122</v>
          </cell>
        </row>
        <row r="1777">
          <cell r="A1777" t="str">
            <v>CMRUCT24068</v>
          </cell>
        </row>
        <row r="1778">
          <cell r="A1778" t="str">
            <v>CMRUCT23156</v>
          </cell>
        </row>
        <row r="1779">
          <cell r="A1779" t="str">
            <v>CMRLPT23282</v>
          </cell>
        </row>
        <row r="1780">
          <cell r="A1780" t="str">
            <v>yaousin003</v>
          </cell>
        </row>
        <row r="1781">
          <cell r="A1781" t="str">
            <v>CMRLPT23235</v>
          </cell>
        </row>
        <row r="1782">
          <cell r="A1782" t="str">
            <v>CMRUCT22112</v>
          </cell>
        </row>
        <row r="1783">
          <cell r="A1783" t="str">
            <v>CMRUCT22167</v>
          </cell>
        </row>
        <row r="1784">
          <cell r="A1784" t="str">
            <v>CMRLPT22140</v>
          </cell>
        </row>
        <row r="1785">
          <cell r="A1785" t="str">
            <v>CMRUCT22005</v>
          </cell>
        </row>
        <row r="1786">
          <cell r="A1786" t="str">
            <v>CMRUCT21029</v>
          </cell>
        </row>
        <row r="1787">
          <cell r="A1787" t="str">
            <v>CMRUCT22090</v>
          </cell>
        </row>
        <row r="1788">
          <cell r="A1788" t="str">
            <v>SABCSQDIMO201</v>
          </cell>
        </row>
        <row r="1789">
          <cell r="A1789" t="str">
            <v>CMRUCT23160</v>
          </cell>
        </row>
        <row r="1790">
          <cell r="A1790" t="str">
            <v>CMRLPT20054</v>
          </cell>
        </row>
        <row r="1791">
          <cell r="A1791" t="str">
            <v>CMRUCT23098</v>
          </cell>
        </row>
        <row r="1792">
          <cell r="A1792" t="str">
            <v>CMRUCT20035</v>
          </cell>
        </row>
        <row r="1793">
          <cell r="A1793" t="str">
            <v>CMRUCT22160</v>
          </cell>
        </row>
        <row r="1794">
          <cell r="A1794" t="str">
            <v>CMRUCT24088</v>
          </cell>
        </row>
        <row r="1795">
          <cell r="A1795" t="str">
            <v>SABCBPC603</v>
          </cell>
        </row>
        <row r="1796">
          <cell r="A1796" t="str">
            <v>BALIDOMC005</v>
          </cell>
        </row>
        <row r="1797">
          <cell r="A1797" t="str">
            <v>CMRLPT21163</v>
          </cell>
        </row>
        <row r="1798">
          <cell r="A1798" t="str">
            <v>CMRUCT24108</v>
          </cell>
        </row>
        <row r="1799">
          <cell r="A1799" t="str">
            <v>CMRLPT23078</v>
          </cell>
        </row>
        <row r="1800">
          <cell r="A1800" t="str">
            <v>CMRLPT19175</v>
          </cell>
        </row>
        <row r="1801">
          <cell r="A1801" t="str">
            <v>CMRLPT22061</v>
          </cell>
        </row>
        <row r="1802">
          <cell r="A1802" t="str">
            <v>CMRUCT20044</v>
          </cell>
        </row>
        <row r="1803">
          <cell r="A1803" t="str">
            <v>CMRUCT24016</v>
          </cell>
        </row>
        <row r="1804">
          <cell r="A1804" t="str">
            <v>CMRLPT22048</v>
          </cell>
        </row>
        <row r="1805">
          <cell r="A1805" t="str">
            <v>BALIFICH003</v>
          </cell>
        </row>
        <row r="1806">
          <cell r="A1806" t="str">
            <v>CMRUCT24012</v>
          </cell>
        </row>
        <row r="1807">
          <cell r="A1807" t="str">
            <v>CMRUCT22022</v>
          </cell>
        </row>
        <row r="1808">
          <cell r="A1808" t="str">
            <v>CMRLPT19165</v>
          </cell>
        </row>
        <row r="1809">
          <cell r="A1809" t="str">
            <v>CMRLPT23162</v>
          </cell>
        </row>
        <row r="1810">
          <cell r="A1810" t="str">
            <v>CMRLPT23163</v>
          </cell>
        </row>
        <row r="1811">
          <cell r="A1811" t="str">
            <v>CMRUCT23216</v>
          </cell>
        </row>
        <row r="1812">
          <cell r="A1812" t="str">
            <v>CMRLPT23192</v>
          </cell>
        </row>
        <row r="1813">
          <cell r="A1813" t="str">
            <v>CMRUCT21093</v>
          </cell>
        </row>
        <row r="1814">
          <cell r="A1814" t="str">
            <v>CMRUCT23033</v>
          </cell>
        </row>
        <row r="1815">
          <cell r="A1815" t="str">
            <v>CMRLPT22104</v>
          </cell>
        </row>
        <row r="1816">
          <cell r="A1816" t="str">
            <v>CMRUCT20152</v>
          </cell>
        </row>
        <row r="1817">
          <cell r="A1817" t="str">
            <v>CMRLPT20101</v>
          </cell>
        </row>
        <row r="1818">
          <cell r="A1818" t="str">
            <v>CMRLPT23127</v>
          </cell>
        </row>
        <row r="1819">
          <cell r="A1819" t="str">
            <v>CMRLPT24099</v>
          </cell>
        </row>
        <row r="1820">
          <cell r="A1820" t="str">
            <v>CMRUCT21057</v>
          </cell>
        </row>
        <row r="1821">
          <cell r="A1821" t="str">
            <v>CMRLPT22052</v>
          </cell>
        </row>
        <row r="1822">
          <cell r="A1822" t="str">
            <v>CMRUCT19227</v>
          </cell>
        </row>
        <row r="1823">
          <cell r="A1823" t="str">
            <v>CMRLPT24012</v>
          </cell>
        </row>
        <row r="1824">
          <cell r="A1824" t="str">
            <v>CMRUCT24141</v>
          </cell>
        </row>
        <row r="1825">
          <cell r="A1825" t="str">
            <v>CMRLPT23077</v>
          </cell>
        </row>
        <row r="1826">
          <cell r="A1826" t="str">
            <v>CMRLPT23109</v>
          </cell>
        </row>
        <row r="1827">
          <cell r="A1827" t="str">
            <v>CMRLPT23003</v>
          </cell>
        </row>
        <row r="1828">
          <cell r="A1828" t="str">
            <v>::1"</v>
          </cell>
        </row>
        <row r="1829">
          <cell r="A1829" t="str">
            <v>CMRUCT21091</v>
          </cell>
        </row>
        <row r="1830">
          <cell r="A1830" t="str">
            <v>CMRLPT23181</v>
          </cell>
        </row>
        <row r="1831">
          <cell r="A1831" t="str">
            <v>SABCWEF101</v>
          </cell>
        </row>
        <row r="1832">
          <cell r="A1832" t="str">
            <v>CMRUCT23176</v>
          </cell>
        </row>
        <row r="1833">
          <cell r="A1833" t="str">
            <v>CMRLPT21030</v>
          </cell>
        </row>
        <row r="1834">
          <cell r="A1834" t="str">
            <v>CMRUCT22068</v>
          </cell>
        </row>
        <row r="1835">
          <cell r="A1835" t="str">
            <v>SABCMEC102</v>
          </cell>
        </row>
        <row r="1836">
          <cell r="A1836" t="str">
            <v>CMRUCT23119</v>
          </cell>
        </row>
        <row r="1837">
          <cell r="A1837" t="str">
            <v>CMRLPT19227</v>
          </cell>
        </row>
        <row r="1838">
          <cell r="A1838" t="str">
            <v>CMRUCT21002</v>
          </cell>
        </row>
        <row r="1839">
          <cell r="A1839" t="str">
            <v>SABCTSE102</v>
          </cell>
        </row>
        <row r="1840">
          <cell r="A1840" t="str">
            <v>CMRLPT22011</v>
          </cell>
        </row>
        <row r="1841">
          <cell r="A1841" t="str">
            <v>CMRUCT22151</v>
          </cell>
        </row>
        <row r="1842">
          <cell r="A1842" t="str">
            <v>CMRLPT24043</v>
          </cell>
        </row>
        <row r="1843">
          <cell r="A1843" t="str">
            <v>CMRUCT23107</v>
          </cell>
        </row>
        <row r="1844">
          <cell r="A1844" t="str">
            <v>CMRUCT22166</v>
          </cell>
        </row>
        <row r="1845">
          <cell r="A1845" t="str">
            <v>CMRLPT22097</v>
          </cell>
        </row>
        <row r="1846">
          <cell r="A1846" t="str">
            <v>CMRLPT21091</v>
          </cell>
        </row>
        <row r="1847">
          <cell r="A1847" t="str">
            <v>CMRLPT23226</v>
          </cell>
        </row>
        <row r="1848">
          <cell r="A1848" t="str">
            <v>messgxbaf</v>
          </cell>
        </row>
        <row r="1849">
          <cell r="A1849" t="str">
            <v>CMRUCT22114</v>
          </cell>
        </row>
        <row r="1850">
          <cell r="A1850" t="str">
            <v>CMRUCT21111</v>
          </cell>
        </row>
        <row r="1851">
          <cell r="A1851" t="str">
            <v>CMRUCT24006</v>
          </cell>
        </row>
        <row r="1852">
          <cell r="A1852" t="str">
            <v>CMRLPT21147</v>
          </cell>
        </row>
        <row r="1853">
          <cell r="A1853" t="str">
            <v>CMRUCT21060</v>
          </cell>
        </row>
        <row r="1854">
          <cell r="A1854" t="str">
            <v>CMRLPT21094</v>
          </cell>
        </row>
        <row r="1855">
          <cell r="A1855" t="str">
            <v>CMRUCT23010</v>
          </cell>
        </row>
        <row r="1856">
          <cell r="A1856" t="str">
            <v>CMRLPT22126</v>
          </cell>
        </row>
        <row r="1857">
          <cell r="A1857" t="str">
            <v>CMRLPT20036</v>
          </cell>
        </row>
        <row r="1858">
          <cell r="A1858" t="str">
            <v>CMRTAB20337</v>
          </cell>
        </row>
        <row r="1859">
          <cell r="A1859" t="str">
            <v>CMRUCT21053</v>
          </cell>
        </row>
        <row r="1860">
          <cell r="A1860" t="str">
            <v>CMRUCT22143</v>
          </cell>
        </row>
        <row r="1861">
          <cell r="A1861" t="str">
            <v>CMRLPT21028</v>
          </cell>
        </row>
        <row r="1862">
          <cell r="A1862" t="str">
            <v>CMRUCT23074</v>
          </cell>
        </row>
        <row r="1863">
          <cell r="A1863" t="str">
            <v>CMRLPT23298</v>
          </cell>
        </row>
        <row r="1864">
          <cell r="A1864" t="str">
            <v>EFISERVEUR1</v>
          </cell>
        </row>
        <row r="1865">
          <cell r="A1865" t="str">
            <v>CMRUCT22021</v>
          </cell>
        </row>
        <row r="1866">
          <cell r="A1866" t="str">
            <v>CMRLPT23071</v>
          </cell>
        </row>
        <row r="1867">
          <cell r="A1867" t="str">
            <v>CMRLPT23120</v>
          </cell>
        </row>
        <row r="1868">
          <cell r="A1868" t="str">
            <v>CMRUCT19012</v>
          </cell>
        </row>
        <row r="1869">
          <cell r="A1869" t="str">
            <v>SABCTSEL102</v>
          </cell>
        </row>
        <row r="1870">
          <cell r="A1870" t="str">
            <v>CMRUCT20034</v>
          </cell>
        </row>
        <row r="1871">
          <cell r="A1871" t="str">
            <v>CMRUCT23161</v>
          </cell>
        </row>
        <row r="1872">
          <cell r="A1872" t="str">
            <v>CMRUCT23109</v>
          </cell>
        </row>
        <row r="1873">
          <cell r="A1873" t="str">
            <v>CMRUCT19102</v>
          </cell>
        </row>
        <row r="1874">
          <cell r="A1874" t="str">
            <v>CMRLPT22109</v>
          </cell>
        </row>
        <row r="1875">
          <cell r="A1875" t="str">
            <v>CMRLPT22161</v>
          </cell>
        </row>
        <row r="1876">
          <cell r="A1876" t="str">
            <v>CMRUCT22032</v>
          </cell>
        </row>
        <row r="1877">
          <cell r="A1877" t="str">
            <v>CMRUCT23191</v>
          </cell>
        </row>
        <row r="1878">
          <cell r="A1878" t="str">
            <v>CMRLPT24064</v>
          </cell>
        </row>
        <row r="1879">
          <cell r="A1879" t="str">
            <v>CMRLPT20045</v>
          </cell>
        </row>
        <row r="1880">
          <cell r="A1880" t="str">
            <v>CMRLPT22073</v>
          </cell>
        </row>
        <row r="1881">
          <cell r="A1881" t="str">
            <v>CMRLPT24191</v>
          </cell>
        </row>
        <row r="1882">
          <cell r="A1882" t="str">
            <v>CMRUCT24045</v>
          </cell>
        </row>
        <row r="1883">
          <cell r="A1883" t="str">
            <v>SABCISO101</v>
          </cell>
        </row>
        <row r="1884">
          <cell r="A1884" t="str">
            <v>CMRLPT19279</v>
          </cell>
        </row>
        <row r="1885">
          <cell r="A1885" t="str">
            <v>CMRUCT23063</v>
          </cell>
        </row>
        <row r="1886">
          <cell r="A1886" t="str">
            <v>CMRLPT23281</v>
          </cell>
        </row>
        <row r="1887">
          <cell r="A1887" t="str">
            <v>CMRLPT22196</v>
          </cell>
        </row>
        <row r="1888">
          <cell r="A1888" t="str">
            <v>CMRLPT23201</v>
          </cell>
        </row>
        <row r="1889">
          <cell r="A1889" t="str">
            <v>CMRUCT21018</v>
          </cell>
        </row>
        <row r="1890">
          <cell r="A1890" t="str">
            <v>CMRLPT22118</v>
          </cell>
        </row>
        <row r="1891">
          <cell r="A1891" t="str">
            <v>CMRLPT23164</v>
          </cell>
        </row>
        <row r="1892">
          <cell r="A1892" t="str">
            <v>CMRLPT21016</v>
          </cell>
        </row>
        <row r="1893">
          <cell r="A1893" t="str">
            <v>CMRLPT24011</v>
          </cell>
        </row>
        <row r="1894">
          <cell r="A1894" t="str">
            <v>CMRLPT20049</v>
          </cell>
        </row>
        <row r="1895">
          <cell r="A1895" t="str">
            <v>CMRUCT19179</v>
          </cell>
        </row>
        <row r="1896">
          <cell r="A1896" t="str">
            <v>CMRLPT22072</v>
          </cell>
        </row>
        <row r="1897">
          <cell r="A1897" t="str">
            <v>CMRLPT21090</v>
          </cell>
        </row>
        <row r="1898">
          <cell r="A1898" t="str">
            <v>CMRLPT20051</v>
          </cell>
        </row>
        <row r="1899">
          <cell r="A1899" t="str">
            <v>CMRLPT24193</v>
          </cell>
        </row>
        <row r="1900">
          <cell r="A1900" t="str">
            <v>CMRUCT24005</v>
          </cell>
        </row>
        <row r="1901">
          <cell r="A1901" t="str">
            <v>CMRUCT23142</v>
          </cell>
        </row>
        <row r="1902">
          <cell r="A1902" t="str">
            <v>CMRLPT21121</v>
          </cell>
        </row>
        <row r="1903">
          <cell r="A1903" t="str">
            <v>CMRLPT23247</v>
          </cell>
        </row>
        <row r="1904">
          <cell r="A1904" t="str">
            <v>CMRUCT23017</v>
          </cell>
        </row>
        <row r="1905">
          <cell r="A1905" t="str">
            <v>CMRUCT19235</v>
          </cell>
        </row>
        <row r="1906">
          <cell r="A1906" t="str">
            <v>CMRLPT21146</v>
          </cell>
        </row>
        <row r="1907">
          <cell r="A1907" t="str">
            <v>BALIBI101</v>
          </cell>
        </row>
        <row r="1908">
          <cell r="A1908" t="str">
            <v>SABCAMPLI101</v>
          </cell>
        </row>
        <row r="1909">
          <cell r="A1909" t="str">
            <v>CMRUCT23260</v>
          </cell>
        </row>
        <row r="1910">
          <cell r="A1910" t="str">
            <v>CMRLPT22034</v>
          </cell>
        </row>
        <row r="1911">
          <cell r="A1911" t="str">
            <v>AKWAUPCUT101</v>
          </cell>
        </row>
        <row r="1912">
          <cell r="A1912" t="str">
            <v>CMRUCT23177</v>
          </cell>
        </row>
        <row r="1913">
          <cell r="A1913" t="str">
            <v>CMRLPT21050</v>
          </cell>
        </row>
        <row r="1914">
          <cell r="A1914" t="str">
            <v>CMRLPT20043</v>
          </cell>
        </row>
        <row r="1915">
          <cell r="A1915" t="str">
            <v>CMRLPT20016</v>
          </cell>
        </row>
        <row r="1916">
          <cell r="A1916" t="str">
            <v>CMRLPT23210</v>
          </cell>
        </row>
        <row r="1917">
          <cell r="A1917" t="str">
            <v>CMRLPT23001</v>
          </cell>
        </row>
        <row r="1918">
          <cell r="A1918" t="str">
            <v>CMRLPT24150</v>
          </cell>
        </row>
        <row r="1919">
          <cell r="A1919" t="str">
            <v>CMRLPT20053</v>
          </cell>
        </row>
        <row r="1920">
          <cell r="A1920" t="str">
            <v>SABCELO201</v>
          </cell>
        </row>
        <row r="1921">
          <cell r="A1921" t="str">
            <v>CMRUCT23235</v>
          </cell>
        </row>
        <row r="1922">
          <cell r="A1922" t="str">
            <v>CMRUCT23168</v>
          </cell>
        </row>
        <row r="1923">
          <cell r="A1923" t="str">
            <v>CMRLPT22054</v>
          </cell>
        </row>
        <row r="1924">
          <cell r="A1924" t="str">
            <v>CMRUCT23077</v>
          </cell>
        </row>
        <row r="1925">
          <cell r="A1925" t="str">
            <v>CMRLPT22079</v>
          </cell>
        </row>
        <row r="1926">
          <cell r="A1926" t="str">
            <v>SABCBICRM101</v>
          </cell>
        </row>
        <row r="1927">
          <cell r="A1927" t="str">
            <v>CMRUCT22119</v>
          </cell>
        </row>
        <row r="1928">
          <cell r="A1928" t="str">
            <v>balidcira001</v>
          </cell>
        </row>
        <row r="1929">
          <cell r="A1929" t="str">
            <v>CMRUCT23174</v>
          </cell>
        </row>
        <row r="1930">
          <cell r="A1930" t="str">
            <v>CMRLPT24015</v>
          </cell>
        </row>
        <row r="1931">
          <cell r="A1931" t="str">
            <v>SABCSQCAIS601</v>
          </cell>
        </row>
        <row r="1932">
          <cell r="A1932" t="str">
            <v>BAFOUSIN001</v>
          </cell>
        </row>
        <row r="1933">
          <cell r="A1933" t="str">
            <v>CMRLPT23008</v>
          </cell>
        </row>
        <row r="1934">
          <cell r="A1934" t="str">
            <v>CMRLPT21012</v>
          </cell>
        </row>
        <row r="1935">
          <cell r="A1935" t="str">
            <v>CMRLPT24159</v>
          </cell>
        </row>
        <row r="1936">
          <cell r="A1936" t="str">
            <v>CMRUCT24106</v>
          </cell>
        </row>
        <row r="1937">
          <cell r="A1937" t="str">
            <v>CMRUCT23201</v>
          </cell>
        </row>
        <row r="1938">
          <cell r="A1938" t="str">
            <v>CMRLPT22006</v>
          </cell>
        </row>
        <row r="1939">
          <cell r="A1939" t="str">
            <v>CMRUCT22055</v>
          </cell>
        </row>
        <row r="1940">
          <cell r="A1940" t="str">
            <v>CMRLPT21103</v>
          </cell>
        </row>
        <row r="1941">
          <cell r="A1941" t="str">
            <v>CMRUCT23175</v>
          </cell>
        </row>
        <row r="1942">
          <cell r="A1942" t="str">
            <v>CMRLPT22110</v>
          </cell>
        </row>
        <row r="1943">
          <cell r="A1943" t="str">
            <v>CMRLPT23267</v>
          </cell>
        </row>
        <row r="1944">
          <cell r="A1944" t="str">
            <v>CMRUCT23245</v>
          </cell>
        </row>
        <row r="1945">
          <cell r="A1945" t="str">
            <v>CMRLPT24067</v>
          </cell>
        </row>
        <row r="1946">
          <cell r="A1946" t="str">
            <v>CMRLPT21027</v>
          </cell>
        </row>
        <row r="1947">
          <cell r="A1947" t="str">
            <v>CMRLPT24117</v>
          </cell>
        </row>
        <row r="1948">
          <cell r="A1948" t="str">
            <v>CMRUCT24030</v>
          </cell>
        </row>
        <row r="1949">
          <cell r="A1949" t="str">
            <v>CMRLPT23257</v>
          </cell>
        </row>
        <row r="1950">
          <cell r="A1950" t="str">
            <v>CMRUCT19087</v>
          </cell>
        </row>
      </sheetData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Postes</v>
          </cell>
        </row>
        <row r="2">
          <cell r="A2" t="str">
            <v>CMRLPT19194</v>
          </cell>
        </row>
        <row r="3">
          <cell r="A3" t="str">
            <v>CMRUCT22021</v>
          </cell>
        </row>
        <row r="4">
          <cell r="A4" t="str">
            <v>CMRUCT23088</v>
          </cell>
        </row>
        <row r="5">
          <cell r="A5" t="str">
            <v>CMRLPT23016</v>
          </cell>
        </row>
        <row r="6">
          <cell r="A6" t="str">
            <v>CMRUCT23019</v>
          </cell>
        </row>
        <row r="7">
          <cell r="A7" t="str">
            <v>CMRUCT22114</v>
          </cell>
        </row>
        <row r="8">
          <cell r="A8" t="str">
            <v>CMRUCT22053</v>
          </cell>
        </row>
        <row r="9">
          <cell r="A9" t="str">
            <v>CMRLPT19156</v>
          </cell>
        </row>
        <row r="10">
          <cell r="A10" t="str">
            <v>CMRUCT23176</v>
          </cell>
        </row>
        <row r="11">
          <cell r="A11" t="str">
            <v>CMRUCT23224</v>
          </cell>
        </row>
        <row r="12">
          <cell r="A12" t="str">
            <v>CMRLPT21036</v>
          </cell>
        </row>
        <row r="13">
          <cell r="A13" t="str">
            <v>CMRLPT21144</v>
          </cell>
        </row>
        <row r="14">
          <cell r="A14" t="str">
            <v>SABCISO201</v>
          </cell>
        </row>
        <row r="15">
          <cell r="A15" t="str">
            <v>CMRLPT22107</v>
          </cell>
        </row>
        <row r="16">
          <cell r="A16" t="str">
            <v>cmruct23092</v>
          </cell>
        </row>
        <row r="17">
          <cell r="A17" t="str">
            <v>CMRUCT23235</v>
          </cell>
        </row>
        <row r="18">
          <cell r="A18" t="str">
            <v>CMRLPT19247</v>
          </cell>
        </row>
        <row r="19">
          <cell r="A19" t="str">
            <v>SABCADMIN</v>
          </cell>
        </row>
        <row r="20">
          <cell r="A20" t="str">
            <v>CMRUCT22084</v>
          </cell>
        </row>
        <row r="21">
          <cell r="A21" t="str">
            <v>CMRLPT21004</v>
          </cell>
        </row>
        <row r="22">
          <cell r="A22" t="str">
            <v>CMRUCT24026</v>
          </cell>
        </row>
        <row r="23">
          <cell r="A23" t="str">
            <v>CMRUCT20128</v>
          </cell>
        </row>
        <row r="24">
          <cell r="A24" t="str">
            <v>CMRUCT23317</v>
          </cell>
        </row>
        <row r="25">
          <cell r="A25" t="str">
            <v>CMRLPT23241</v>
          </cell>
        </row>
        <row r="26">
          <cell r="A26" t="str">
            <v>CMRUCT21039</v>
          </cell>
        </row>
        <row r="27">
          <cell r="A27" t="str">
            <v>CMRLPT20121</v>
          </cell>
        </row>
        <row r="28">
          <cell r="A28" t="str">
            <v>CMRUCT23080</v>
          </cell>
        </row>
        <row r="29">
          <cell r="A29" t="str">
            <v>CMRUCT23136</v>
          </cell>
        </row>
        <row r="30">
          <cell r="A30" t="str">
            <v>CMRUCT24015</v>
          </cell>
        </row>
        <row r="31">
          <cell r="A31" t="str">
            <v>CMRLPT19167</v>
          </cell>
        </row>
        <row r="32">
          <cell r="A32" t="str">
            <v>CMRUCT22074</v>
          </cell>
        </row>
        <row r="33">
          <cell r="A33" t="str">
            <v>messgxndok</v>
          </cell>
        </row>
        <row r="34">
          <cell r="A34" t="str">
            <v>SABCGED104</v>
          </cell>
        </row>
        <row r="35">
          <cell r="A35" t="str">
            <v>CMRUCT21075</v>
          </cell>
        </row>
        <row r="36">
          <cell r="A36" t="str">
            <v>CMRLPT23271</v>
          </cell>
        </row>
        <row r="37">
          <cell r="A37" t="str">
            <v>CMRUCT21077</v>
          </cell>
        </row>
        <row r="38">
          <cell r="A38" t="str">
            <v>CMRUCT24111</v>
          </cell>
        </row>
        <row r="39">
          <cell r="A39" t="str">
            <v>CMRLPT19369</v>
          </cell>
        </row>
        <row r="40">
          <cell r="A40" t="str">
            <v>CMRUCT22008</v>
          </cell>
        </row>
        <row r="41">
          <cell r="A41" t="str">
            <v>CMRLPT23256</v>
          </cell>
        </row>
        <row r="42">
          <cell r="A42" t="str">
            <v>CMRUCT23071</v>
          </cell>
        </row>
        <row r="43">
          <cell r="A43" t="str">
            <v>CMRLPT24149</v>
          </cell>
        </row>
        <row r="44">
          <cell r="A44" t="str">
            <v>CMRUCT23307</v>
          </cell>
        </row>
        <row r="45">
          <cell r="A45" t="str">
            <v>CMRLPT23050</v>
          </cell>
        </row>
        <row r="46">
          <cell r="A46" t="str">
            <v>BAFOPCUT001</v>
          </cell>
        </row>
        <row r="47">
          <cell r="A47" t="str">
            <v>CMRLPT24148</v>
          </cell>
        </row>
        <row r="48">
          <cell r="A48" t="str">
            <v>CMRLPT23064</v>
          </cell>
        </row>
        <row r="49">
          <cell r="A49" t="str">
            <v>BALIPCUT001</v>
          </cell>
        </row>
        <row r="50">
          <cell r="A50" t="str">
            <v>CMRUCT23059</v>
          </cell>
        </row>
        <row r="51">
          <cell r="A51" t="str">
            <v>CMRLPT24100</v>
          </cell>
        </row>
        <row r="52">
          <cell r="A52" t="str">
            <v>CMRUCT21055</v>
          </cell>
        </row>
        <row r="53">
          <cell r="A53" t="str">
            <v>CMRUCT24084</v>
          </cell>
        </row>
        <row r="54">
          <cell r="A54" t="str">
            <v>SABCPROJ102</v>
          </cell>
        </row>
        <row r="55">
          <cell r="A55" t="str">
            <v>CMRLPT23045</v>
          </cell>
        </row>
        <row r="56">
          <cell r="A56" t="str">
            <v>CMRLPT22140</v>
          </cell>
        </row>
        <row r="57">
          <cell r="A57" t="str">
            <v>CMRUCT22122</v>
          </cell>
        </row>
        <row r="58">
          <cell r="A58" t="str">
            <v>CMRLPT19177</v>
          </cell>
        </row>
        <row r="59">
          <cell r="A59" t="str">
            <v>CMRLPT20023</v>
          </cell>
        </row>
        <row r="60">
          <cell r="A60" t="str">
            <v>CMRUCT21008</v>
          </cell>
        </row>
        <row r="61">
          <cell r="A61" t="str">
            <v>CMRUCT21046</v>
          </cell>
        </row>
        <row r="62">
          <cell r="A62" t="str">
            <v>CMRLPT24161</v>
          </cell>
        </row>
        <row r="63">
          <cell r="A63" t="str">
            <v>CMRLPT23014</v>
          </cell>
        </row>
        <row r="64">
          <cell r="A64" t="str">
            <v>mescondgarou</v>
          </cell>
        </row>
        <row r="65">
          <cell r="A65" t="str">
            <v>SOCAFICH101</v>
          </cell>
        </row>
        <row r="66">
          <cell r="A66" t="str">
            <v>SABCCONSO101</v>
          </cell>
        </row>
        <row r="67">
          <cell r="A67" t="str">
            <v>CMRLPT21038</v>
          </cell>
        </row>
        <row r="68">
          <cell r="A68" t="str">
            <v>CMRUCT23209</v>
          </cell>
        </row>
        <row r="69">
          <cell r="A69" t="str">
            <v>CMRUCT21120</v>
          </cell>
        </row>
        <row r="70">
          <cell r="A70" t="str">
            <v>CMRLPT20043</v>
          </cell>
        </row>
        <row r="71">
          <cell r="A71"/>
        </row>
        <row r="72">
          <cell r="A72" t="str">
            <v>CMRLPT20036</v>
          </cell>
        </row>
        <row r="73">
          <cell r="A73" t="str">
            <v>CMRLPT23098</v>
          </cell>
        </row>
        <row r="74">
          <cell r="A74" t="str">
            <v>CMRUCT23060</v>
          </cell>
        </row>
        <row r="75">
          <cell r="A75" t="str">
            <v>SABCDHCP102</v>
          </cell>
        </row>
        <row r="76">
          <cell r="A76" t="str">
            <v>CMRLPT22115</v>
          </cell>
        </row>
        <row r="77">
          <cell r="A77" t="str">
            <v>CMRUCT23128</v>
          </cell>
        </row>
        <row r="78">
          <cell r="A78" t="str">
            <v>CMRUCT22054</v>
          </cell>
        </row>
        <row r="79">
          <cell r="A79" t="str">
            <v>SOUAMOS101</v>
          </cell>
        </row>
        <row r="80">
          <cell r="A80" t="str">
            <v>CMRUCT23306</v>
          </cell>
        </row>
        <row r="81">
          <cell r="A81" t="str">
            <v>YAOUVPRX102</v>
          </cell>
        </row>
        <row r="82">
          <cell r="A82" t="str">
            <v>CMRUCT19080</v>
          </cell>
        </row>
        <row r="83">
          <cell r="A83" t="str">
            <v>mescondkoumi</v>
          </cell>
        </row>
        <row r="84">
          <cell r="A84" t="str">
            <v>CMRUCT23321</v>
          </cell>
        </row>
        <row r="85">
          <cell r="A85" t="str">
            <v>CMRUCT23007</v>
          </cell>
        </row>
        <row r="86">
          <cell r="A86" t="str">
            <v>CMRUCT23056</v>
          </cell>
        </row>
        <row r="87">
          <cell r="A87" t="str">
            <v>SABCSQCAIS101</v>
          </cell>
        </row>
        <row r="88">
          <cell r="A88" t="str">
            <v>CMRUCT19130</v>
          </cell>
        </row>
        <row r="89">
          <cell r="A89" t="str">
            <v>CMRLPT23158</v>
          </cell>
        </row>
        <row r="90">
          <cell r="A90" t="str">
            <v>CMRLPT24019</v>
          </cell>
        </row>
        <row r="91">
          <cell r="A91" t="str">
            <v>CMRUCT23022</v>
          </cell>
        </row>
        <row r="92">
          <cell r="A92" t="str">
            <v>CMRLPT22029</v>
          </cell>
        </row>
        <row r="93">
          <cell r="A93" t="str">
            <v>CMRTAB20336</v>
          </cell>
        </row>
        <row r="94">
          <cell r="A94" t="str">
            <v>CMRLPT23229</v>
          </cell>
        </row>
        <row r="95">
          <cell r="A95" t="str">
            <v>CMRLPT22110</v>
          </cell>
        </row>
        <row r="96">
          <cell r="A96" t="str">
            <v>CMRUCT23301</v>
          </cell>
        </row>
        <row r="97">
          <cell r="A97" t="str">
            <v>CMRLPT23105</v>
          </cell>
        </row>
        <row r="98">
          <cell r="A98" t="str">
            <v>CMRUCT21026</v>
          </cell>
        </row>
        <row r="99">
          <cell r="A99" t="str">
            <v>CMRLPT23255</v>
          </cell>
        </row>
        <row r="100">
          <cell r="A100" t="str">
            <v>CMRLPT21153</v>
          </cell>
        </row>
        <row r="101">
          <cell r="A101" t="str">
            <v>CMRLPT23219</v>
          </cell>
        </row>
        <row r="102">
          <cell r="A102" t="str">
            <v>CMRUCT24051</v>
          </cell>
        </row>
        <row r="103">
          <cell r="A103" t="str">
            <v>CMRLPT23205</v>
          </cell>
        </row>
        <row r="104">
          <cell r="A104" t="str">
            <v>CMRUCT22047</v>
          </cell>
        </row>
        <row r="105">
          <cell r="A105" t="str">
            <v>CMRLPT24035</v>
          </cell>
        </row>
        <row r="106">
          <cell r="A106" t="str">
            <v>CMRUCT19166</v>
          </cell>
        </row>
        <row r="107">
          <cell r="A107" t="str">
            <v>CMRUCT23026</v>
          </cell>
        </row>
        <row r="108">
          <cell r="A108" t="str">
            <v>CMRLPT22097</v>
          </cell>
        </row>
        <row r="109">
          <cell r="A109" t="str">
            <v>CMRUCT21070</v>
          </cell>
        </row>
        <row r="110">
          <cell r="A110" t="str">
            <v>CMRLPT22159</v>
          </cell>
        </row>
        <row r="111">
          <cell r="A111" t="str">
            <v>CMRLPT24087</v>
          </cell>
        </row>
        <row r="112">
          <cell r="A112" t="str">
            <v>CMRLPT22090</v>
          </cell>
        </row>
        <row r="113">
          <cell r="A113" t="str">
            <v>CMRUCT23162</v>
          </cell>
        </row>
        <row r="114">
          <cell r="A114" t="str">
            <v>CMRUCT24014</v>
          </cell>
        </row>
        <row r="115">
          <cell r="A115" t="str">
            <v>CMRUCT23091</v>
          </cell>
        </row>
        <row r="116">
          <cell r="A116" t="str">
            <v>CMRLPT19069</v>
          </cell>
        </row>
        <row r="117">
          <cell r="A117" t="str">
            <v>CMRUCT20163</v>
          </cell>
        </row>
        <row r="118">
          <cell r="A118" t="str">
            <v>CMRLPT21138</v>
          </cell>
        </row>
        <row r="119">
          <cell r="A119" t="str">
            <v>CMRLPT23306</v>
          </cell>
        </row>
        <row r="120">
          <cell r="A120" t="str">
            <v>CMRUCT22101</v>
          </cell>
        </row>
        <row r="121">
          <cell r="A121" t="str">
            <v>YAOUBACK101</v>
          </cell>
        </row>
        <row r="122">
          <cell r="A122" t="str">
            <v>BALILIMS201</v>
          </cell>
        </row>
        <row r="123">
          <cell r="A123" t="str">
            <v>CMRLPT21164</v>
          </cell>
        </row>
        <row r="124">
          <cell r="A124" t="str">
            <v>CMRLPT21147</v>
          </cell>
        </row>
        <row r="125">
          <cell r="A125" t="str">
            <v>CMRLPT21040</v>
          </cell>
        </row>
        <row r="126">
          <cell r="A126" t="str">
            <v>CMRUCT23134</v>
          </cell>
        </row>
        <row r="127">
          <cell r="A127" t="str">
            <v>CMRLPT24042</v>
          </cell>
        </row>
        <row r="128">
          <cell r="A128" t="str">
            <v>CMRUCT21047</v>
          </cell>
        </row>
        <row r="129">
          <cell r="A129" t="str">
            <v>CMRLPT20033</v>
          </cell>
        </row>
        <row r="130">
          <cell r="A130" t="str">
            <v>CMRUCT23095</v>
          </cell>
        </row>
        <row r="131">
          <cell r="A131" t="str">
            <v>CMRLPT21086</v>
          </cell>
        </row>
        <row r="132">
          <cell r="A132" t="str">
            <v>CMRLPT23128</v>
          </cell>
        </row>
        <row r="133">
          <cell r="A133" t="str">
            <v>CMRLPT21082</v>
          </cell>
        </row>
        <row r="134">
          <cell r="A134" t="str">
            <v>CMRLPT24021</v>
          </cell>
        </row>
        <row r="135">
          <cell r="A135" t="str">
            <v>CMRLPT23145</v>
          </cell>
        </row>
        <row r="136">
          <cell r="A136" t="str">
            <v>CMRLPT23101</v>
          </cell>
        </row>
        <row r="137">
          <cell r="A137" t="str">
            <v>CMRUCT23118</v>
          </cell>
        </row>
        <row r="138">
          <cell r="A138" t="str">
            <v>CMRLPT21061</v>
          </cell>
        </row>
        <row r="139">
          <cell r="A139" t="str">
            <v>CMRLPT24080</v>
          </cell>
        </row>
        <row r="140">
          <cell r="A140" t="str">
            <v>CMRUCT22035</v>
          </cell>
        </row>
        <row r="141">
          <cell r="A141" t="str">
            <v>CMRLPT21159</v>
          </cell>
        </row>
        <row r="142">
          <cell r="A142" t="str">
            <v>CMRUCT19121</v>
          </cell>
        </row>
        <row r="143">
          <cell r="A143" t="str">
            <v>CMRUCT21087</v>
          </cell>
        </row>
        <row r="144">
          <cell r="A144" t="str">
            <v>CMRUCT23211</v>
          </cell>
        </row>
        <row r="145">
          <cell r="A145" t="str">
            <v>CMRUCT19091</v>
          </cell>
        </row>
        <row r="146">
          <cell r="A146" t="str">
            <v>CMRLPT22078</v>
          </cell>
        </row>
        <row r="147">
          <cell r="A147" t="str">
            <v>CMRLPT21017</v>
          </cell>
        </row>
        <row r="148">
          <cell r="A148" t="str">
            <v>CMRUCT19235</v>
          </cell>
        </row>
        <row r="149">
          <cell r="A149" t="str">
            <v>LDSDATABASE</v>
          </cell>
        </row>
        <row r="150">
          <cell r="A150" t="str">
            <v>CMRUCT23034</v>
          </cell>
        </row>
        <row r="151">
          <cell r="A151" t="str">
            <v>CMRLTP19172</v>
          </cell>
        </row>
        <row r="152">
          <cell r="A152" t="str">
            <v>CMRLPT21058</v>
          </cell>
        </row>
        <row r="153">
          <cell r="A153" t="str">
            <v>BALILIMS002</v>
          </cell>
        </row>
        <row r="154">
          <cell r="A154" t="str">
            <v>SIACSHARG101</v>
          </cell>
        </row>
        <row r="155">
          <cell r="A155" t="str">
            <v>CMRLPT23060</v>
          </cell>
        </row>
        <row r="156">
          <cell r="A156" t="str">
            <v>CMRUCT21028</v>
          </cell>
        </row>
        <row r="157">
          <cell r="A157" t="str">
            <v>CMRUCT24019</v>
          </cell>
        </row>
        <row r="158">
          <cell r="A158" t="str">
            <v>SABCMOS201</v>
          </cell>
        </row>
        <row r="159">
          <cell r="A159" t="str">
            <v>CMRLPT24190</v>
          </cell>
        </row>
        <row r="160">
          <cell r="A160" t="str">
            <v>BALILIMS401</v>
          </cell>
        </row>
        <row r="161">
          <cell r="A161" t="str">
            <v>CMRLPT23284</v>
          </cell>
        </row>
        <row r="162">
          <cell r="A162" t="str">
            <v>CMRUCT20027</v>
          </cell>
        </row>
        <row r="163">
          <cell r="A163" t="str">
            <v>CMRLPT20064</v>
          </cell>
        </row>
        <row r="164">
          <cell r="A164" t="str">
            <v>SIACFICH002</v>
          </cell>
        </row>
        <row r="165">
          <cell r="A165" t="str">
            <v>CMRLPT21129</v>
          </cell>
        </row>
        <row r="166">
          <cell r="A166" t="str">
            <v>CMRLPT22152</v>
          </cell>
        </row>
        <row r="167">
          <cell r="A167" t="str">
            <v>CMRLPT21145</v>
          </cell>
        </row>
        <row r="168">
          <cell r="A168" t="str">
            <v>BALIDOMC001</v>
          </cell>
        </row>
        <row r="169">
          <cell r="A169" t="str">
            <v>CMRUCT22113</v>
          </cell>
        </row>
        <row r="170">
          <cell r="A170" t="str">
            <v>CMRUCT23164</v>
          </cell>
        </row>
        <row r="171">
          <cell r="A171" t="str">
            <v>CMRUCT22082</v>
          </cell>
        </row>
        <row r="172">
          <cell r="A172" t="str">
            <v>yaousin003</v>
          </cell>
        </row>
        <row r="173">
          <cell r="A173" t="str">
            <v>CMRLPT24023</v>
          </cell>
        </row>
        <row r="174">
          <cell r="A174" t="str">
            <v>CMRUCT21101</v>
          </cell>
        </row>
        <row r="175">
          <cell r="A175" t="str">
            <v>CMRUCT21084</v>
          </cell>
        </row>
        <row r="176">
          <cell r="A176" t="str">
            <v>CMRLPT23198</v>
          </cell>
        </row>
        <row r="177">
          <cell r="A177" t="str">
            <v>CMRUCT23206</v>
          </cell>
        </row>
        <row r="178">
          <cell r="A178" t="str">
            <v>CMRUCT23212</v>
          </cell>
        </row>
        <row r="179">
          <cell r="A179" t="str">
            <v>CMRUCT20166</v>
          </cell>
        </row>
        <row r="180">
          <cell r="A180" t="str">
            <v>SABCWIFI601</v>
          </cell>
        </row>
        <row r="181">
          <cell r="A181" t="str">
            <v>CMRLPT20067</v>
          </cell>
        </row>
        <row r="182">
          <cell r="A182" t="str">
            <v>CMRLPT23230</v>
          </cell>
        </row>
        <row r="183">
          <cell r="A183" t="str">
            <v>CMRUCT24123</v>
          </cell>
        </row>
        <row r="184">
          <cell r="A184" t="str">
            <v>CMRLPT23258</v>
          </cell>
        </row>
        <row r="185">
          <cell r="A185" t="str">
            <v>CMRUCT21066</v>
          </cell>
        </row>
        <row r="186">
          <cell r="A186" t="str">
            <v>CMRLPT21048</v>
          </cell>
        </row>
        <row r="187">
          <cell r="A187" t="str">
            <v>CMRLPT24150</v>
          </cell>
        </row>
        <row r="188">
          <cell r="A188" t="str">
            <v>SABCBUG101</v>
          </cell>
        </row>
        <row r="189">
          <cell r="A189" t="str">
            <v>CMRUCT23132</v>
          </cell>
        </row>
        <row r="190">
          <cell r="A190" t="str">
            <v>CMRUCT23032</v>
          </cell>
        </row>
        <row r="191">
          <cell r="A191" t="str">
            <v>CMRUCT23074</v>
          </cell>
        </row>
        <row r="192">
          <cell r="A192" t="str">
            <v>CMRLPT24007</v>
          </cell>
        </row>
        <row r="193">
          <cell r="A193" t="str">
            <v>CMRLPT21006</v>
          </cell>
        </row>
        <row r="194">
          <cell r="A194" t="str">
            <v>CMRLPT22081</v>
          </cell>
        </row>
        <row r="195">
          <cell r="A195" t="str">
            <v>CMRLPT20093</v>
          </cell>
        </row>
        <row r="196">
          <cell r="A196" t="str">
            <v>CMRUCT23103</v>
          </cell>
        </row>
        <row r="197">
          <cell r="A197" t="str">
            <v>CMRLPT22113</v>
          </cell>
        </row>
        <row r="198">
          <cell r="A198" t="str">
            <v>CMRUCT19022</v>
          </cell>
        </row>
        <row r="199">
          <cell r="A199" t="str">
            <v>CMRUCT22147</v>
          </cell>
        </row>
        <row r="200">
          <cell r="A200" t="str">
            <v>CMRLPT23132</v>
          </cell>
        </row>
        <row r="201">
          <cell r="A201" t="str">
            <v>SEMCSHARG101</v>
          </cell>
        </row>
        <row r="202">
          <cell r="A202" t="str">
            <v>CMRUCT23009</v>
          </cell>
        </row>
        <row r="203">
          <cell r="A203" t="str">
            <v>CMRLPT19162</v>
          </cell>
        </row>
        <row r="204">
          <cell r="A204" t="str">
            <v>CMRLPT23036</v>
          </cell>
        </row>
        <row r="205">
          <cell r="A205" t="str">
            <v>CMRLPT19170</v>
          </cell>
        </row>
        <row r="206">
          <cell r="A206" t="str">
            <v>CMRLPT24079</v>
          </cell>
        </row>
        <row r="207">
          <cell r="A207" t="str">
            <v>CMRUCT22027</v>
          </cell>
        </row>
        <row r="208">
          <cell r="A208" t="str">
            <v>CMRLPT23244</v>
          </cell>
        </row>
        <row r="209">
          <cell r="A209" t="str">
            <v>CMRUCT23061</v>
          </cell>
        </row>
        <row r="210">
          <cell r="A210" t="str">
            <v>CMRLPT23303</v>
          </cell>
        </row>
        <row r="211">
          <cell r="A211" t="str">
            <v>CMRLPT20010</v>
          </cell>
        </row>
        <row r="212">
          <cell r="A212" t="str">
            <v>CMRUCT20007</v>
          </cell>
        </row>
        <row r="213">
          <cell r="A213" t="str">
            <v>CMRLPT23264</v>
          </cell>
        </row>
        <row r="214">
          <cell r="A214" t="str">
            <v>CMRLPT23008</v>
          </cell>
        </row>
        <row r="215">
          <cell r="A215" t="str">
            <v>CMRLPT24054</v>
          </cell>
        </row>
        <row r="216">
          <cell r="A216" t="str">
            <v>CMRUCT23008</v>
          </cell>
        </row>
        <row r="217">
          <cell r="A217" t="str">
            <v>CMRLPT23192</v>
          </cell>
        </row>
        <row r="218">
          <cell r="A218" t="str">
            <v>SABCGEDO201</v>
          </cell>
        </row>
        <row r="219">
          <cell r="A219" t="str">
            <v>CMRLPT21078</v>
          </cell>
        </row>
        <row r="220">
          <cell r="A220" t="str">
            <v>CMRUCT23234</v>
          </cell>
        </row>
        <row r="221">
          <cell r="A221" t="str">
            <v>CMRUCT22036</v>
          </cell>
        </row>
        <row r="222">
          <cell r="A222" t="str">
            <v>CMRUCT21108</v>
          </cell>
        </row>
        <row r="223">
          <cell r="A223" t="str">
            <v>CMRLPT24116</v>
          </cell>
        </row>
        <row r="224">
          <cell r="A224" t="str">
            <v>CMRLPT21151</v>
          </cell>
        </row>
        <row r="225">
          <cell r="A225" t="str">
            <v>cmruct23047</v>
          </cell>
        </row>
        <row r="226">
          <cell r="A226" t="str">
            <v>CMRUCT20150</v>
          </cell>
        </row>
        <row r="227">
          <cell r="A227" t="str">
            <v>SABCDIMO201</v>
          </cell>
        </row>
        <row r="228">
          <cell r="A228" t="str">
            <v>CMRLPT22048</v>
          </cell>
        </row>
        <row r="229">
          <cell r="A229" t="str">
            <v>CMRLPT22085</v>
          </cell>
        </row>
        <row r="230">
          <cell r="A230" t="str">
            <v>GAROMOS101</v>
          </cell>
        </row>
        <row r="231">
          <cell r="A231" t="str">
            <v>CMRLPT19253</v>
          </cell>
        </row>
        <row r="232">
          <cell r="A232" t="str">
            <v>CMRUCT19014</v>
          </cell>
        </row>
        <row r="233">
          <cell r="A233" t="str">
            <v>CMRLPT19168</v>
          </cell>
        </row>
        <row r="234">
          <cell r="A234" t="str">
            <v>CMRUCT20109</v>
          </cell>
        </row>
        <row r="235">
          <cell r="A235" t="str">
            <v>CMRUCT22100</v>
          </cell>
        </row>
        <row r="236">
          <cell r="A236" t="str">
            <v>CMRLPT19220</v>
          </cell>
        </row>
        <row r="237">
          <cell r="A237" t="str">
            <v>pontbbrassgaro</v>
          </cell>
        </row>
        <row r="238">
          <cell r="A238" t="str">
            <v>CMRLPT23195</v>
          </cell>
        </row>
        <row r="239">
          <cell r="A239" t="str">
            <v>CMRUCT22111</v>
          </cell>
        </row>
        <row r="240">
          <cell r="A240" t="str">
            <v>CMRUCT23249</v>
          </cell>
        </row>
        <row r="241">
          <cell r="A241" t="str">
            <v>SABCMASS101</v>
          </cell>
        </row>
        <row r="242">
          <cell r="A242" t="str">
            <v>SABCBIOM102</v>
          </cell>
        </row>
        <row r="243">
          <cell r="A243" t="str">
            <v>CMRLPT22127</v>
          </cell>
        </row>
        <row r="244">
          <cell r="A244" t="str">
            <v>CMRUCT20121</v>
          </cell>
        </row>
        <row r="245">
          <cell r="A245" t="str">
            <v>CMRUCT23161</v>
          </cell>
        </row>
        <row r="246">
          <cell r="A246" t="str">
            <v>CMRLPT22038</v>
          </cell>
        </row>
        <row r="247">
          <cell r="A247" t="str">
            <v>SABCBICRM101</v>
          </cell>
        </row>
        <row r="248">
          <cell r="A248" t="str">
            <v>CMRLPT23139</v>
          </cell>
        </row>
        <row r="249">
          <cell r="A249" t="str">
            <v>CMRUCT19260</v>
          </cell>
        </row>
        <row r="250">
          <cell r="A250" t="str">
            <v>CMRLPT19351</v>
          </cell>
        </row>
        <row r="251">
          <cell r="A251" t="str">
            <v>CMRLPT23129</v>
          </cell>
        </row>
        <row r="252">
          <cell r="A252" t="str">
            <v>CMRLPT19001</v>
          </cell>
        </row>
        <row r="253">
          <cell r="A253" t="str">
            <v>SOCAPDDK101</v>
          </cell>
        </row>
        <row r="254">
          <cell r="A254" t="str">
            <v>CMRLPT24093</v>
          </cell>
        </row>
        <row r="255">
          <cell r="A255" t="str">
            <v>SABCMSQL101</v>
          </cell>
        </row>
        <row r="256">
          <cell r="A256" t="str">
            <v>CMRLPT21149</v>
          </cell>
        </row>
        <row r="257">
          <cell r="A257" t="str">
            <v>CMRUCT19076</v>
          </cell>
        </row>
        <row r="258">
          <cell r="A258" t="str">
            <v>CMRUCT22037</v>
          </cell>
        </row>
        <row r="259">
          <cell r="A259" t="str">
            <v>CMRLPT19166</v>
          </cell>
        </row>
        <row r="260">
          <cell r="A260" t="str">
            <v>CMRLPT22169</v>
          </cell>
        </row>
        <row r="261">
          <cell r="A261" t="str">
            <v>CMRUCT20087</v>
          </cell>
        </row>
        <row r="262">
          <cell r="A262" t="str">
            <v>CMRUCT20148</v>
          </cell>
        </row>
        <row r="263">
          <cell r="A263" t="str">
            <v>cmruct22086</v>
          </cell>
        </row>
        <row r="264">
          <cell r="A264" t="str">
            <v>CMRLPT21027</v>
          </cell>
        </row>
        <row r="265">
          <cell r="A265" t="str">
            <v>CMRLPT22043</v>
          </cell>
        </row>
        <row r="266">
          <cell r="A266" t="str">
            <v>CMRLPT22158</v>
          </cell>
        </row>
        <row r="267">
          <cell r="A267" t="str">
            <v>CMRLPT23281</v>
          </cell>
        </row>
        <row r="268">
          <cell r="A268" t="str">
            <v>CMRLPT23186</v>
          </cell>
        </row>
        <row r="269">
          <cell r="A269" t="str">
            <v>CMRUCT23229</v>
          </cell>
        </row>
        <row r="270">
          <cell r="A270" t="str">
            <v>CMRLPT23049</v>
          </cell>
        </row>
        <row r="271">
          <cell r="A271" t="str">
            <v>CMRUCT23082</v>
          </cell>
        </row>
        <row r="272">
          <cell r="A272" t="str">
            <v>CMRLPT19243</v>
          </cell>
        </row>
        <row r="273">
          <cell r="A273" t="str">
            <v>BALITATT001</v>
          </cell>
        </row>
        <row r="274">
          <cell r="A274" t="str">
            <v>CMRUCT21135</v>
          </cell>
        </row>
        <row r="275">
          <cell r="A275" t="str">
            <v>CMRUCT20146</v>
          </cell>
        </row>
        <row r="276">
          <cell r="A276" t="str">
            <v>CMRLPT20014</v>
          </cell>
        </row>
        <row r="277">
          <cell r="A277" t="str">
            <v>CMRLPT24072</v>
          </cell>
        </row>
        <row r="278">
          <cell r="A278" t="str">
            <v>CMRLPT22079</v>
          </cell>
        </row>
        <row r="279">
          <cell r="A279" t="str">
            <v>CMRUCT22094</v>
          </cell>
        </row>
        <row r="280">
          <cell r="A280" t="str">
            <v>CMRUCT22140</v>
          </cell>
        </row>
        <row r="281">
          <cell r="A281" t="str">
            <v>CMRLPT24163</v>
          </cell>
        </row>
        <row r="282">
          <cell r="A282" t="str">
            <v>CMRUCT23099</v>
          </cell>
        </row>
        <row r="283">
          <cell r="A283" t="str">
            <v>CMRUCT21017</v>
          </cell>
        </row>
        <row r="284">
          <cell r="A284" t="str">
            <v>CMRUCT20077</v>
          </cell>
        </row>
        <row r="285">
          <cell r="A285" t="str">
            <v>CMRLPT22184</v>
          </cell>
        </row>
        <row r="286">
          <cell r="A286" t="str">
            <v>SABCBO102</v>
          </cell>
        </row>
        <row r="287">
          <cell r="A287" t="str">
            <v>CMRUCT22006</v>
          </cell>
        </row>
        <row r="288">
          <cell r="A288" t="str">
            <v>CMRLPT22168</v>
          </cell>
        </row>
        <row r="289">
          <cell r="A289" t="str">
            <v>CMRLPT21011</v>
          </cell>
        </row>
        <row r="290">
          <cell r="A290" t="str">
            <v>CMRLPT22032</v>
          </cell>
        </row>
        <row r="291">
          <cell r="A291" t="str">
            <v>CMRLPT19357</v>
          </cell>
        </row>
        <row r="292">
          <cell r="A292" t="str">
            <v>CMRLPT23291</v>
          </cell>
        </row>
        <row r="293">
          <cell r="A293" t="str">
            <v>BALILIMS202</v>
          </cell>
        </row>
        <row r="294">
          <cell r="A294" t="str">
            <v>CMRLPT22196</v>
          </cell>
        </row>
        <row r="295">
          <cell r="A295" t="str">
            <v>CMRUCT23252</v>
          </cell>
        </row>
        <row r="296">
          <cell r="A296" t="str">
            <v>CMRLPT22073</v>
          </cell>
        </row>
        <row r="297">
          <cell r="A297" t="str">
            <v>CMRUCT22018</v>
          </cell>
        </row>
        <row r="298">
          <cell r="A298" t="str">
            <v>CMRLPT24012</v>
          </cell>
        </row>
        <row r="299">
          <cell r="A299" t="str">
            <v>CMRLPT24076</v>
          </cell>
        </row>
        <row r="300">
          <cell r="A300" t="str">
            <v>CMRLPT22011</v>
          </cell>
        </row>
        <row r="301">
          <cell r="A301" t="str">
            <v>CMRLPT21041</v>
          </cell>
        </row>
        <row r="302">
          <cell r="A302" t="str">
            <v>CMRLPT23177</v>
          </cell>
        </row>
        <row r="303">
          <cell r="A303" t="str">
            <v>CMRUCT21129</v>
          </cell>
        </row>
        <row r="304">
          <cell r="A304" t="str">
            <v>CMRLPT21037</v>
          </cell>
        </row>
        <row r="305">
          <cell r="A305" t="str">
            <v>CMRLPT23238</v>
          </cell>
        </row>
        <row r="306">
          <cell r="A306" t="str">
            <v>GARODOMC002</v>
          </cell>
        </row>
        <row r="307">
          <cell r="A307" t="str">
            <v>CMRLPT22017</v>
          </cell>
        </row>
        <row r="308">
          <cell r="A308" t="str">
            <v>CMRUCT23066</v>
          </cell>
        </row>
        <row r="309">
          <cell r="A309" t="str">
            <v>CMRUCT23083</v>
          </cell>
        </row>
        <row r="310">
          <cell r="A310" t="str">
            <v>CMRUCT23025</v>
          </cell>
        </row>
        <row r="311">
          <cell r="A311" t="str">
            <v>CMRUCT23290</v>
          </cell>
        </row>
        <row r="312">
          <cell r="A312" t="str">
            <v>CMRUCT23096</v>
          </cell>
        </row>
        <row r="313">
          <cell r="A313" t="str">
            <v>CMRUCT21042</v>
          </cell>
        </row>
        <row r="314">
          <cell r="A314" t="str">
            <v>CMRLPT21028</v>
          </cell>
        </row>
        <row r="315">
          <cell r="A315" t="str">
            <v>CMRLPT23040</v>
          </cell>
        </row>
        <row r="316">
          <cell r="A316" t="str">
            <v>CMRUCT23158</v>
          </cell>
        </row>
        <row r="317">
          <cell r="A317" t="str">
            <v>SOCAMOS101</v>
          </cell>
        </row>
        <row r="318">
          <cell r="A318" t="str">
            <v>CMRLPT20066</v>
          </cell>
        </row>
        <row r="319">
          <cell r="A319" t="str">
            <v>CMRUCT20093</v>
          </cell>
        </row>
        <row r="320">
          <cell r="A320" t="str">
            <v>CMRLPT20077</v>
          </cell>
        </row>
        <row r="321">
          <cell r="A321" t="str">
            <v>CMRLPT21018</v>
          </cell>
        </row>
        <row r="322">
          <cell r="A322" t="str">
            <v>CMRLPT20056</v>
          </cell>
        </row>
        <row r="323">
          <cell r="A323" t="str">
            <v>CMRLPT23141</v>
          </cell>
        </row>
        <row r="324">
          <cell r="A324" t="str">
            <v>CMRUCT23320</v>
          </cell>
        </row>
        <row r="325">
          <cell r="A325" t="str">
            <v>CMRLPT21161</v>
          </cell>
        </row>
        <row r="326">
          <cell r="A326" t="str">
            <v>CMRUCT22048</v>
          </cell>
        </row>
        <row r="327">
          <cell r="A327" t="str">
            <v>CMRUCT24062</v>
          </cell>
        </row>
        <row r="328">
          <cell r="A328" t="str">
            <v>SABCOMNI101</v>
          </cell>
        </row>
        <row r="329">
          <cell r="A329" t="str">
            <v>CMRUCT19163</v>
          </cell>
        </row>
        <row r="330">
          <cell r="A330" t="str">
            <v>CMRUCT23250</v>
          </cell>
        </row>
        <row r="331">
          <cell r="A331" t="str">
            <v>CMRUCT24049</v>
          </cell>
        </row>
        <row r="332">
          <cell r="A332" t="str">
            <v>CMRLPT20029</v>
          </cell>
        </row>
        <row r="333">
          <cell r="A333" t="str">
            <v>CMRUCT23077</v>
          </cell>
        </row>
        <row r="334">
          <cell r="A334" t="str">
            <v>CMRLPT24061</v>
          </cell>
        </row>
        <row r="335">
          <cell r="A335" t="str">
            <v>CMRUCT20054</v>
          </cell>
        </row>
        <row r="336">
          <cell r="A336" t="str">
            <v>cmruct20108</v>
          </cell>
        </row>
        <row r="337">
          <cell r="A337" t="str">
            <v>cmruct23052</v>
          </cell>
        </row>
        <row r="338">
          <cell r="A338" t="str">
            <v>CMRUCT24054</v>
          </cell>
        </row>
        <row r="339">
          <cell r="A339" t="str">
            <v>CMRLPT21090</v>
          </cell>
        </row>
        <row r="340">
          <cell r="A340" t="str">
            <v>CMRLPT19158</v>
          </cell>
        </row>
        <row r="341">
          <cell r="A341" t="str">
            <v>CMRUCT23138</v>
          </cell>
        </row>
        <row r="342">
          <cell r="A342" t="str">
            <v>mescavesyde</v>
          </cell>
        </row>
        <row r="343">
          <cell r="A343" t="str">
            <v>CMRUCT22105</v>
          </cell>
        </row>
        <row r="344">
          <cell r="A344" t="str">
            <v>CMRUCT23182</v>
          </cell>
        </row>
        <row r="345">
          <cell r="A345" t="str">
            <v>CMRLPT20112</v>
          </cell>
        </row>
        <row r="346">
          <cell r="A346" t="str">
            <v>AKWAUPCUT101</v>
          </cell>
        </row>
        <row r="347">
          <cell r="A347" t="str">
            <v>CMRUCT20124</v>
          </cell>
        </row>
        <row r="348">
          <cell r="A348" t="str">
            <v>GUINUPCUT101</v>
          </cell>
        </row>
        <row r="349">
          <cell r="A349" t="str">
            <v>CMRLPT24081</v>
          </cell>
        </row>
        <row r="350">
          <cell r="A350" t="str">
            <v>CMRUCT22069</v>
          </cell>
        </row>
        <row r="351">
          <cell r="A351" t="str">
            <v>CMRLPT22051</v>
          </cell>
        </row>
        <row r="352">
          <cell r="A352" t="str">
            <v>CMRUCT17169</v>
          </cell>
        </row>
        <row r="353">
          <cell r="A353" t="str">
            <v>CMRLPT22126</v>
          </cell>
        </row>
        <row r="354">
          <cell r="A354" t="str">
            <v>CMRLPT21010</v>
          </cell>
        </row>
        <row r="355">
          <cell r="A355" t="str">
            <v>CMRLPT19318</v>
          </cell>
        </row>
        <row r="356">
          <cell r="A356" t="str">
            <v>CMRLPT23041</v>
          </cell>
        </row>
        <row r="357">
          <cell r="A357" t="str">
            <v>CMRLPT21170</v>
          </cell>
        </row>
        <row r="358">
          <cell r="A358" t="str">
            <v>CMRUCT23251</v>
          </cell>
        </row>
        <row r="359">
          <cell r="A359" t="str">
            <v>CMRUCT19083</v>
          </cell>
        </row>
        <row r="360">
          <cell r="A360" t="str">
            <v>CMRUCT23198</v>
          </cell>
        </row>
        <row r="361">
          <cell r="A361" t="str">
            <v>CMRUCT21051</v>
          </cell>
        </row>
        <row r="362">
          <cell r="A362" t="str">
            <v>CMRUCT20049</v>
          </cell>
        </row>
        <row r="363">
          <cell r="A363" t="str">
            <v>cmruct17025</v>
          </cell>
        </row>
        <row r="364">
          <cell r="A364" t="str">
            <v>CMRUCT20091</v>
          </cell>
        </row>
        <row r="365">
          <cell r="A365" t="str">
            <v>CMRUCT19220</v>
          </cell>
        </row>
        <row r="366">
          <cell r="A366" t="str">
            <v>CMRUCT19169</v>
          </cell>
        </row>
        <row r="367">
          <cell r="A367" t="str">
            <v>CMRLPT19192</v>
          </cell>
        </row>
        <row r="368">
          <cell r="A368" t="str">
            <v>CMRLPT24138</v>
          </cell>
        </row>
        <row r="369">
          <cell r="A369" t="str">
            <v>CMRUCT22080</v>
          </cell>
        </row>
        <row r="370">
          <cell r="A370" t="str">
            <v>CMRLPT24085</v>
          </cell>
        </row>
        <row r="371">
          <cell r="A371" t="str">
            <v>CMRLPT24067</v>
          </cell>
        </row>
        <row r="372">
          <cell r="A372" t="str">
            <v>CMRLPT22028</v>
          </cell>
        </row>
        <row r="373">
          <cell r="A373" t="str">
            <v>CMRLPT19175</v>
          </cell>
        </row>
        <row r="374">
          <cell r="A374" t="str">
            <v>GAROPDDK101</v>
          </cell>
        </row>
        <row r="375">
          <cell r="A375" t="str">
            <v>CMRUCT23259</v>
          </cell>
        </row>
        <row r="376">
          <cell r="A376" t="str">
            <v>CMRUCT20006</v>
          </cell>
        </row>
        <row r="377">
          <cell r="A377" t="str">
            <v>CMRLPT20024</v>
          </cell>
        </row>
        <row r="378">
          <cell r="A378" t="str">
            <v>CMRLPT23096</v>
          </cell>
        </row>
        <row r="379">
          <cell r="A379" t="str">
            <v>CMRLPT23026</v>
          </cell>
        </row>
        <row r="380">
          <cell r="A380" t="str">
            <v>CMRLPT23218</v>
          </cell>
        </row>
        <row r="381">
          <cell r="A381" t="str">
            <v>SABCGEDO101</v>
          </cell>
        </row>
        <row r="382">
          <cell r="A382" t="str">
            <v>CMRUCT22034</v>
          </cell>
        </row>
        <row r="383">
          <cell r="A383" t="str">
            <v>CMRLPT20118</v>
          </cell>
        </row>
        <row r="384">
          <cell r="A384" t="str">
            <v>CMRUCT22075</v>
          </cell>
        </row>
        <row r="385">
          <cell r="A385" t="str">
            <v>SABCSHARG101</v>
          </cell>
        </row>
        <row r="386">
          <cell r="A386" t="str">
            <v>SOUADOMC001</v>
          </cell>
        </row>
        <row r="387">
          <cell r="A387" t="str">
            <v>BALILIMS003</v>
          </cell>
        </row>
        <row r="388">
          <cell r="A388" t="str">
            <v>SABCDHCP101</v>
          </cell>
        </row>
        <row r="389">
          <cell r="A389" t="str">
            <v>CMRLPT21064</v>
          </cell>
        </row>
        <row r="390">
          <cell r="A390" t="str">
            <v>CMRUCT20051</v>
          </cell>
        </row>
        <row r="391">
          <cell r="A391" t="str">
            <v>CMRUCT23295</v>
          </cell>
        </row>
        <row r="392">
          <cell r="A392" t="str">
            <v>CMRLPT24172</v>
          </cell>
        </row>
        <row r="393">
          <cell r="A393" t="str">
            <v>SABCPERM101</v>
          </cell>
        </row>
        <row r="394">
          <cell r="A394" t="str">
            <v>CMRLPT23209</v>
          </cell>
        </row>
        <row r="395">
          <cell r="A395" t="str">
            <v>yaousin002</v>
          </cell>
        </row>
        <row r="396">
          <cell r="A396" t="str">
            <v>CMRLPT22013</v>
          </cell>
        </row>
        <row r="397">
          <cell r="A397" t="str">
            <v>CMRUCT24063</v>
          </cell>
        </row>
        <row r="398">
          <cell r="A398" t="str">
            <v>CMRLPT21024</v>
          </cell>
        </row>
        <row r="399">
          <cell r="A399" t="str">
            <v>CMRUCT19025</v>
          </cell>
        </row>
        <row r="400">
          <cell r="A400" t="str">
            <v>CMRUCT20067</v>
          </cell>
        </row>
        <row r="401">
          <cell r="A401" t="str">
            <v>CMRLPT22111</v>
          </cell>
        </row>
        <row r="402">
          <cell r="A402" t="str">
            <v>CMRLPT20109</v>
          </cell>
        </row>
        <row r="403">
          <cell r="A403" t="str">
            <v>CMRLPT22077</v>
          </cell>
        </row>
        <row r="404">
          <cell r="A404" t="str">
            <v>CMRLPT19215</v>
          </cell>
        </row>
        <row r="405">
          <cell r="A405" t="str">
            <v>CMRLPT22065</v>
          </cell>
        </row>
        <row r="406">
          <cell r="A406" t="str">
            <v>CMRUCT20117</v>
          </cell>
        </row>
        <row r="407">
          <cell r="A407" t="str">
            <v>CMRUCT23192</v>
          </cell>
        </row>
        <row r="408">
          <cell r="A408" t="str">
            <v>CMRUCT23167</v>
          </cell>
        </row>
        <row r="409">
          <cell r="A409" t="str">
            <v>CMRLPT23233</v>
          </cell>
        </row>
        <row r="410">
          <cell r="A410" t="str">
            <v>CMRLPT23143</v>
          </cell>
        </row>
        <row r="411">
          <cell r="A411" t="str">
            <v>CMRLPT19205</v>
          </cell>
        </row>
        <row r="412">
          <cell r="A412" t="str">
            <v>CMRLPT23137</v>
          </cell>
        </row>
        <row r="413">
          <cell r="A413" t="str">
            <v>CMRUCT23221</v>
          </cell>
        </row>
        <row r="414">
          <cell r="A414" t="str">
            <v>CMRLPT24121</v>
          </cell>
        </row>
        <row r="415">
          <cell r="A415" t="str">
            <v>CMRLPT21163</v>
          </cell>
        </row>
        <row r="416">
          <cell r="A416" t="str">
            <v>CMRUCT24154</v>
          </cell>
        </row>
        <row r="417">
          <cell r="A417" t="str">
            <v>SABCKPI101</v>
          </cell>
        </row>
        <row r="418">
          <cell r="A418" t="str">
            <v>CMRLPT22050</v>
          </cell>
        </row>
        <row r="419">
          <cell r="A419" t="str">
            <v>CMRUCT21002</v>
          </cell>
        </row>
        <row r="420">
          <cell r="A420" t="str">
            <v>CMRUCT19109</v>
          </cell>
        </row>
        <row r="421">
          <cell r="A421" t="str">
            <v>CMRLPT23242</v>
          </cell>
        </row>
        <row r="422">
          <cell r="A422" t="str">
            <v>CMRUCT23017</v>
          </cell>
        </row>
        <row r="423">
          <cell r="A423" t="str">
            <v>CMRUCT23210</v>
          </cell>
        </row>
        <row r="424">
          <cell r="A424" t="str">
            <v>CMRLPT20048</v>
          </cell>
        </row>
        <row r="425">
          <cell r="A425" t="str">
            <v>CMRUCT20092</v>
          </cell>
        </row>
        <row r="426">
          <cell r="A426" t="str">
            <v>CMRUCT22044</v>
          </cell>
        </row>
        <row r="427">
          <cell r="A427" t="str">
            <v>CMRLPT22007</v>
          </cell>
        </row>
        <row r="428">
          <cell r="A428" t="str">
            <v>CMRLPT23126</v>
          </cell>
        </row>
        <row r="429">
          <cell r="A429" t="str">
            <v>CMRUCT24160</v>
          </cell>
        </row>
        <row r="430">
          <cell r="A430" t="str">
            <v>CMRUCT22149</v>
          </cell>
        </row>
        <row r="431">
          <cell r="A431" t="str">
            <v>CMRUCT20023</v>
          </cell>
        </row>
        <row r="432">
          <cell r="A432" t="str">
            <v>CMRUCT24081</v>
          </cell>
        </row>
        <row r="433">
          <cell r="A433" t="str">
            <v>CMRLPT23166</v>
          </cell>
        </row>
        <row r="434">
          <cell r="A434" t="str">
            <v>balidcira001</v>
          </cell>
        </row>
        <row r="435">
          <cell r="A435" t="str">
            <v>CMRLPT24013</v>
          </cell>
        </row>
        <row r="436">
          <cell r="A436" t="str">
            <v>CMRLPT19211</v>
          </cell>
        </row>
        <row r="437">
          <cell r="A437" t="str">
            <v>CMRLPT24041</v>
          </cell>
        </row>
        <row r="438">
          <cell r="A438" t="str">
            <v>messgxydecp</v>
          </cell>
        </row>
        <row r="439">
          <cell r="A439" t="str">
            <v>CMRUCT23316</v>
          </cell>
        </row>
        <row r="440">
          <cell r="A440" t="str">
            <v>CMRUCT23208</v>
          </cell>
        </row>
        <row r="441">
          <cell r="A441" t="str">
            <v>CMRUCT23005</v>
          </cell>
        </row>
        <row r="442">
          <cell r="A442" t="str">
            <v>CMRUCT19144</v>
          </cell>
        </row>
        <row r="443">
          <cell r="A443" t="str">
            <v>CMRLPT19165</v>
          </cell>
        </row>
        <row r="444">
          <cell r="A444" t="str">
            <v>CMRUCT23226</v>
          </cell>
        </row>
        <row r="445">
          <cell r="A445" t="str">
            <v>CMRUCT20056</v>
          </cell>
        </row>
        <row r="446">
          <cell r="A446" t="str">
            <v>CMRUCT21053</v>
          </cell>
        </row>
        <row r="447">
          <cell r="A447" t="str">
            <v>CMRLPT19236</v>
          </cell>
        </row>
        <row r="448">
          <cell r="A448" t="str">
            <v>CMRLPT24068</v>
          </cell>
        </row>
        <row r="449">
          <cell r="A449" t="str">
            <v>CMRLPT19238</v>
          </cell>
        </row>
        <row r="450">
          <cell r="A450" t="str">
            <v>CMRUCT24080</v>
          </cell>
        </row>
        <row r="451">
          <cell r="A451" t="str">
            <v>CMRUCT22024</v>
          </cell>
        </row>
        <row r="452">
          <cell r="A452" t="str">
            <v>CMRUCT22109</v>
          </cell>
        </row>
        <row r="453">
          <cell r="A453" t="str">
            <v>CMRUCT23067</v>
          </cell>
        </row>
        <row r="454">
          <cell r="A454" t="str">
            <v>BALIPCUT002</v>
          </cell>
        </row>
        <row r="455">
          <cell r="A455" t="str">
            <v>MESCONDNDOK</v>
          </cell>
        </row>
        <row r="456">
          <cell r="A456" t="str">
            <v>CMRUCT21003</v>
          </cell>
        </row>
        <row r="457">
          <cell r="A457" t="str">
            <v>CMRUCT24120</v>
          </cell>
        </row>
        <row r="458">
          <cell r="A458" t="str">
            <v>CMRLPT23153</v>
          </cell>
        </row>
        <row r="459">
          <cell r="A459" t="str">
            <v>CMRUCT19247</v>
          </cell>
        </row>
        <row r="460">
          <cell r="A460" t="str">
            <v>CMRUCT24070</v>
          </cell>
        </row>
        <row r="461">
          <cell r="A461" t="str">
            <v>SABCCRM102</v>
          </cell>
        </row>
        <row r="462">
          <cell r="A462" t="str">
            <v>CMRUCT23154</v>
          </cell>
        </row>
        <row r="463">
          <cell r="A463" t="str">
            <v>OLEMUPCUT101</v>
          </cell>
        </row>
        <row r="464">
          <cell r="A464" t="str">
            <v>CMRLPT20075</v>
          </cell>
        </row>
        <row r="465">
          <cell r="A465" t="str">
            <v>CMRUCT21061</v>
          </cell>
        </row>
        <row r="466">
          <cell r="A466" t="str">
            <v>CMRUCT20019</v>
          </cell>
        </row>
        <row r="467">
          <cell r="A467" t="str">
            <v>CMRLPT22019</v>
          </cell>
        </row>
        <row r="468">
          <cell r="A468" t="str">
            <v>CMRUCT21106</v>
          </cell>
        </row>
        <row r="469">
          <cell r="A469" t="str">
            <v>CMRLPT24084</v>
          </cell>
        </row>
        <row r="470">
          <cell r="A470" t="str">
            <v>CMRLPT23212</v>
          </cell>
        </row>
        <row r="471">
          <cell r="A471" t="str">
            <v>CMRLPT22171</v>
          </cell>
        </row>
        <row r="472">
          <cell r="A472" t="str">
            <v>CMRUCT21098</v>
          </cell>
        </row>
        <row r="473">
          <cell r="A473" t="str">
            <v>CMRLPT23148</v>
          </cell>
        </row>
        <row r="474">
          <cell r="A474" t="str">
            <v>CMRUCT23228</v>
          </cell>
        </row>
        <row r="475">
          <cell r="A475" t="str">
            <v>CMRUCT23168</v>
          </cell>
        </row>
        <row r="476">
          <cell r="A476" t="str">
            <v>CMRUCT22098</v>
          </cell>
        </row>
        <row r="477">
          <cell r="A477" t="str">
            <v>CMRLPT19248</v>
          </cell>
        </row>
        <row r="478">
          <cell r="A478" t="str">
            <v>CMRLPT23150</v>
          </cell>
        </row>
        <row r="479">
          <cell r="A479" t="str">
            <v>CMRUCT19246</v>
          </cell>
        </row>
        <row r="480">
          <cell r="A480" t="str">
            <v>CMRLPT21162</v>
          </cell>
        </row>
        <row r="481">
          <cell r="A481" t="str">
            <v>CMRUCT23068</v>
          </cell>
        </row>
        <row r="482">
          <cell r="A482" t="str">
            <v>CMRUCT22085</v>
          </cell>
        </row>
        <row r="483">
          <cell r="A483" t="str">
            <v>CMRUCT19135</v>
          </cell>
        </row>
        <row r="484">
          <cell r="A484" t="str">
            <v>CMRLPT22143</v>
          </cell>
        </row>
        <row r="485">
          <cell r="A485" t="str">
            <v>CMRLPT22157</v>
          </cell>
        </row>
        <row r="486">
          <cell r="A486" t="str">
            <v>CMRUCT20053</v>
          </cell>
        </row>
        <row r="487">
          <cell r="A487" t="str">
            <v>CMRLPT21055</v>
          </cell>
        </row>
        <row r="488">
          <cell r="A488" t="str">
            <v>CMRLPT23043</v>
          </cell>
        </row>
        <row r="489">
          <cell r="A489" t="str">
            <v>CMRLPT22155</v>
          </cell>
        </row>
        <row r="490">
          <cell r="A490" t="str">
            <v>CMRUCT23169</v>
          </cell>
        </row>
        <row r="491">
          <cell r="A491" t="str">
            <v>CMRLPT22101</v>
          </cell>
        </row>
        <row r="492">
          <cell r="A492" t="str">
            <v>CMRLPT21109</v>
          </cell>
        </row>
        <row r="493">
          <cell r="A493" t="str">
            <v>CMRUCT23023</v>
          </cell>
        </row>
        <row r="494">
          <cell r="A494" t="str">
            <v>CMRLPT21146</v>
          </cell>
        </row>
        <row r="495">
          <cell r="A495" t="str">
            <v>CMRUCT24025</v>
          </cell>
        </row>
        <row r="496">
          <cell r="A496" t="str">
            <v>CMRUCT23218</v>
          </cell>
        </row>
        <row r="497">
          <cell r="A497" t="str">
            <v>CMRUCT19082</v>
          </cell>
        </row>
        <row r="498">
          <cell r="A498" t="str">
            <v>CMRUCT23296</v>
          </cell>
        </row>
        <row r="499">
          <cell r="A499" t="str">
            <v>BALIBI101</v>
          </cell>
        </row>
        <row r="500">
          <cell r="A500" t="str">
            <v>CMRLPT19174</v>
          </cell>
        </row>
        <row r="501">
          <cell r="A501" t="str">
            <v>CMRLPT23223</v>
          </cell>
        </row>
        <row r="502">
          <cell r="A502" t="str">
            <v>CMRUCT22010</v>
          </cell>
        </row>
        <row r="503">
          <cell r="A503" t="str">
            <v>CMRLPT20074</v>
          </cell>
        </row>
        <row r="504">
          <cell r="A504" t="str">
            <v>CMRUCT21122</v>
          </cell>
        </row>
        <row r="505">
          <cell r="A505" t="str">
            <v>CMRLPT23283</v>
          </cell>
        </row>
        <row r="506">
          <cell r="A506" t="str">
            <v>CMRUCT23108</v>
          </cell>
        </row>
        <row r="507">
          <cell r="A507" t="str">
            <v>CMRLPT21121</v>
          </cell>
        </row>
        <row r="508">
          <cell r="A508" t="str">
            <v>CMRUCT20005</v>
          </cell>
        </row>
        <row r="509">
          <cell r="A509" t="str">
            <v>CMRUCT22057</v>
          </cell>
        </row>
        <row r="510">
          <cell r="A510" t="str">
            <v>CMRUCT20157</v>
          </cell>
        </row>
        <row r="511">
          <cell r="A511" t="str">
            <v>CMRLPT21091</v>
          </cell>
        </row>
        <row r="512">
          <cell r="A512" t="str">
            <v>CMRUCT24040</v>
          </cell>
        </row>
        <row r="513">
          <cell r="A513" t="str">
            <v>CMRLPT19013</v>
          </cell>
        </row>
        <row r="514">
          <cell r="A514" t="str">
            <v>CMRUCT23119</v>
          </cell>
        </row>
        <row r="515">
          <cell r="A515" t="str">
            <v>CMRLPT24118</v>
          </cell>
        </row>
        <row r="516">
          <cell r="A516" t="str">
            <v>CMRTAB20337</v>
          </cell>
        </row>
        <row r="517">
          <cell r="A517" t="str">
            <v>SABCSQDIMO101</v>
          </cell>
        </row>
        <row r="518">
          <cell r="A518" t="str">
            <v>CMRLPT22104</v>
          </cell>
        </row>
        <row r="519">
          <cell r="A519" t="str">
            <v>CMRUCT23085</v>
          </cell>
        </row>
        <row r="520">
          <cell r="A520" t="str">
            <v>CMRLPT22139</v>
          </cell>
        </row>
        <row r="521">
          <cell r="A521" t="str">
            <v>CMRLPT23020</v>
          </cell>
        </row>
        <row r="522">
          <cell r="A522" t="str">
            <v>CMRUCT24098</v>
          </cell>
        </row>
        <row r="523">
          <cell r="A523" t="str">
            <v>CMRLPT19237</v>
          </cell>
        </row>
        <row r="524">
          <cell r="A524" t="str">
            <v>CMRLPT21022</v>
          </cell>
        </row>
        <row r="525">
          <cell r="A525" t="str">
            <v>CMRUCT20037</v>
          </cell>
        </row>
        <row r="526">
          <cell r="A526" t="str">
            <v>CMRUCT21099</v>
          </cell>
        </row>
        <row r="527">
          <cell r="A527" t="str">
            <v>CMRUCT20035</v>
          </cell>
        </row>
        <row r="528">
          <cell r="A528" t="str">
            <v>CMRLPT19186</v>
          </cell>
        </row>
        <row r="529">
          <cell r="A529" t="str">
            <v>OLEMMOS101</v>
          </cell>
        </row>
        <row r="530">
          <cell r="A530" t="str">
            <v>CMRUCT21092</v>
          </cell>
        </row>
        <row r="531">
          <cell r="A531" t="str">
            <v>CMRUCT21127</v>
          </cell>
        </row>
        <row r="532">
          <cell r="A532" t="str">
            <v>CMRLPT21043</v>
          </cell>
        </row>
        <row r="533">
          <cell r="A533" t="str">
            <v>CMRUCT20062</v>
          </cell>
        </row>
        <row r="534">
          <cell r="A534" t="str">
            <v>SABCWEB101</v>
          </cell>
        </row>
        <row r="535">
          <cell r="A535" t="str">
            <v>CMRUCT24153</v>
          </cell>
        </row>
        <row r="536">
          <cell r="A536" t="str">
            <v>CMRLPT23289</v>
          </cell>
        </row>
        <row r="537">
          <cell r="A537" t="str">
            <v>CMRLPT24003</v>
          </cell>
        </row>
        <row r="538">
          <cell r="A538" t="str">
            <v>CMRTAB20338</v>
          </cell>
        </row>
        <row r="539">
          <cell r="A539" t="str">
            <v>YAOUPDDK101</v>
          </cell>
        </row>
        <row r="540">
          <cell r="A540" t="str">
            <v>CMRUCT23029</v>
          </cell>
        </row>
        <row r="541">
          <cell r="A541" t="str">
            <v>CMRUCT21097</v>
          </cell>
        </row>
        <row r="542">
          <cell r="A542" t="str">
            <v>CMRLPT21088</v>
          </cell>
        </row>
        <row r="543">
          <cell r="A543" t="str">
            <v>CMRLPT24135</v>
          </cell>
        </row>
        <row r="544">
          <cell r="A544" t="str">
            <v>CMRLPT23312</v>
          </cell>
        </row>
        <row r="545">
          <cell r="A545" t="str">
            <v>CMRUCT21044</v>
          </cell>
        </row>
        <row r="546">
          <cell r="A546" t="str">
            <v>CMRLPT23226</v>
          </cell>
        </row>
        <row r="547">
          <cell r="A547" t="str">
            <v>CMRLPT22128</v>
          </cell>
        </row>
        <row r="548">
          <cell r="A548" t="str">
            <v>CMRLPT21123</v>
          </cell>
        </row>
        <row r="549">
          <cell r="A549" t="str">
            <v>CMRLPT23277</v>
          </cell>
        </row>
        <row r="550">
          <cell r="A550" t="str">
            <v>CMRLPT22096</v>
          </cell>
        </row>
        <row r="551">
          <cell r="A551" t="str">
            <v>CMRLPT24001</v>
          </cell>
        </row>
        <row r="552">
          <cell r="A552" t="str">
            <v>CMRUCT23021</v>
          </cell>
        </row>
        <row r="553">
          <cell r="A553" t="str">
            <v>SABCMOS101</v>
          </cell>
        </row>
        <row r="554">
          <cell r="A554" t="str">
            <v>CMRLPT20047</v>
          </cell>
        </row>
        <row r="555">
          <cell r="A555" t="str">
            <v>CMRUCT22049</v>
          </cell>
        </row>
        <row r="556">
          <cell r="A556" t="str">
            <v>CMRLPT23314</v>
          </cell>
        </row>
        <row r="557">
          <cell r="A557" t="str">
            <v>CMRLPT21101</v>
          </cell>
        </row>
        <row r="558">
          <cell r="A558" t="str">
            <v>CMRUCT23188</v>
          </cell>
        </row>
        <row r="559">
          <cell r="A559" t="str">
            <v>CMRLPT22133</v>
          </cell>
        </row>
        <row r="560">
          <cell r="A560" t="str">
            <v>CMRUCT22043</v>
          </cell>
        </row>
        <row r="561">
          <cell r="A561" t="str">
            <v>CMRUCT23121</v>
          </cell>
        </row>
        <row r="562">
          <cell r="A562" t="str">
            <v>CMRUCT24072</v>
          </cell>
        </row>
        <row r="563">
          <cell r="A563" t="str">
            <v>CMRLPT23295</v>
          </cell>
        </row>
        <row r="564">
          <cell r="A564" t="str">
            <v>CMRLPT21070</v>
          </cell>
        </row>
        <row r="565">
          <cell r="A565" t="str">
            <v>CMRUCT20164</v>
          </cell>
        </row>
        <row r="566">
          <cell r="A566" t="str">
            <v>CMRUCT22056</v>
          </cell>
        </row>
        <row r="567">
          <cell r="A567" t="str">
            <v>CMRUCT22064</v>
          </cell>
        </row>
        <row r="568">
          <cell r="A568" t="str">
            <v>CMRUCT24066</v>
          </cell>
        </row>
        <row r="569">
          <cell r="A569" t="str">
            <v>CMRLPT23252</v>
          </cell>
        </row>
        <row r="570">
          <cell r="A570" t="str">
            <v>CMRUCT20084</v>
          </cell>
        </row>
        <row r="571">
          <cell r="A571" t="str">
            <v>CMRUCT22121</v>
          </cell>
        </row>
        <row r="572">
          <cell r="A572" t="str">
            <v>CMRLPT24105</v>
          </cell>
        </row>
        <row r="573">
          <cell r="A573" t="str">
            <v>CMRLPT23275</v>
          </cell>
        </row>
        <row r="574">
          <cell r="A574" t="str">
            <v>SABCGED103</v>
          </cell>
        </row>
        <row r="575">
          <cell r="A575" t="str">
            <v>CMRLPT23292</v>
          </cell>
        </row>
        <row r="576">
          <cell r="A576" t="str">
            <v>CMRLPT21111</v>
          </cell>
        </row>
        <row r="577">
          <cell r="A577" t="str">
            <v>CMRUCT23131</v>
          </cell>
        </row>
        <row r="578">
          <cell r="A578" t="str">
            <v>CMRUCT19073</v>
          </cell>
        </row>
        <row r="579">
          <cell r="A579" t="str">
            <v>CMRUCT20039</v>
          </cell>
        </row>
        <row r="580">
          <cell r="A580" t="str">
            <v>SABCDIMO103</v>
          </cell>
        </row>
        <row r="581">
          <cell r="A581" t="str">
            <v>CMRLPT19350</v>
          </cell>
        </row>
        <row r="582">
          <cell r="A582" t="str">
            <v>CMRUCT22117</v>
          </cell>
        </row>
        <row r="583">
          <cell r="A583" t="str">
            <v>CMRUCT23094</v>
          </cell>
        </row>
        <row r="584">
          <cell r="A584" t="str">
            <v>SIACFICH001</v>
          </cell>
        </row>
        <row r="585">
          <cell r="A585" t="str">
            <v>CMRLPT20015</v>
          </cell>
        </row>
        <row r="586">
          <cell r="A586" t="str">
            <v>YAOUMOS101</v>
          </cell>
        </row>
        <row r="587">
          <cell r="A587" t="str">
            <v>CMRUCT24034</v>
          </cell>
        </row>
        <row r="588">
          <cell r="A588" t="str">
            <v>CMRLPT23110</v>
          </cell>
        </row>
        <row r="589">
          <cell r="A589" t="str">
            <v>CMRUCT22099</v>
          </cell>
        </row>
        <row r="590">
          <cell r="A590" t="str">
            <v>CMRUCT19019</v>
          </cell>
        </row>
        <row r="591">
          <cell r="A591" t="str">
            <v>CMRLPT24179</v>
          </cell>
        </row>
        <row r="592">
          <cell r="A592" t="str">
            <v>CMRUCT24045</v>
          </cell>
        </row>
        <row r="593">
          <cell r="A593" t="str">
            <v>CMRUCT23001</v>
          </cell>
        </row>
        <row r="594">
          <cell r="A594" t="str">
            <v>CMRUCT21030</v>
          </cell>
        </row>
        <row r="595">
          <cell r="A595" t="str">
            <v>CMRLPT20041</v>
          </cell>
        </row>
        <row r="596">
          <cell r="A596" t="str">
            <v>cmruct20125</v>
          </cell>
        </row>
        <row r="597">
          <cell r="A597" t="str">
            <v>CMRUCT20070</v>
          </cell>
        </row>
        <row r="598">
          <cell r="A598" t="str">
            <v>CMRLPT20016</v>
          </cell>
        </row>
        <row r="599">
          <cell r="A599" t="str">
            <v>CMRUCT20107</v>
          </cell>
        </row>
        <row r="600">
          <cell r="A600" t="str">
            <v>BAFODOMC002</v>
          </cell>
        </row>
        <row r="601">
          <cell r="A601" t="str">
            <v>CMRLPT21154</v>
          </cell>
        </row>
        <row r="602">
          <cell r="A602" t="str">
            <v>CMRUCT22062</v>
          </cell>
        </row>
        <row r="603">
          <cell r="A603" t="str">
            <v>CMRLPT23156</v>
          </cell>
        </row>
        <row r="604">
          <cell r="A604" t="str">
            <v>CMRUCT23101</v>
          </cell>
        </row>
        <row r="605">
          <cell r="A605" t="str">
            <v>CMRUCT22071</v>
          </cell>
        </row>
        <row r="606">
          <cell r="A606" t="str">
            <v>CMRLPT21134</v>
          </cell>
        </row>
        <row r="607">
          <cell r="A607" t="str">
            <v>cmruct21089</v>
          </cell>
        </row>
        <row r="608">
          <cell r="A608" t="str">
            <v>CMRUCT22045</v>
          </cell>
        </row>
        <row r="609">
          <cell r="A609" t="str">
            <v>CMRUCT21093</v>
          </cell>
        </row>
        <row r="610">
          <cell r="A610" t="str">
            <v>mescaveskoum</v>
          </cell>
        </row>
        <row r="611">
          <cell r="A611" t="str">
            <v>CMRUCT19141</v>
          </cell>
        </row>
        <row r="612">
          <cell r="A612" t="str">
            <v>BAFOPDDK101</v>
          </cell>
        </row>
        <row r="613">
          <cell r="A613" t="str">
            <v>CMRLPT22151</v>
          </cell>
        </row>
        <row r="614">
          <cell r="A614" t="str">
            <v>CMRUCT20135</v>
          </cell>
        </row>
        <row r="615">
          <cell r="A615" t="str">
            <v>CMRLPT23108</v>
          </cell>
        </row>
        <row r="616">
          <cell r="A616" t="str">
            <v>CMRLPT23021</v>
          </cell>
        </row>
        <row r="617">
          <cell r="A617" t="str">
            <v>CMRUCT23309</v>
          </cell>
        </row>
        <row r="618">
          <cell r="A618" t="str">
            <v>SABCIA101</v>
          </cell>
        </row>
        <row r="619">
          <cell r="A619" t="str">
            <v>CMRLPT19358</v>
          </cell>
        </row>
        <row r="620">
          <cell r="A620" t="str">
            <v>CMRLPT19006</v>
          </cell>
        </row>
        <row r="621">
          <cell r="A621" t="str">
            <v>CMRUCT22161</v>
          </cell>
        </row>
        <row r="622">
          <cell r="A622" t="str">
            <v>CMRLPT23088</v>
          </cell>
        </row>
        <row r="623">
          <cell r="A623" t="str">
            <v>CMRUCT24001</v>
          </cell>
        </row>
        <row r="624">
          <cell r="A624" t="str">
            <v>SABCELO101</v>
          </cell>
        </row>
        <row r="625">
          <cell r="A625" t="str">
            <v>CMRLPT22010</v>
          </cell>
        </row>
        <row r="626">
          <cell r="A626" t="str">
            <v>CMRUCT24017</v>
          </cell>
        </row>
        <row r="627">
          <cell r="A627" t="str">
            <v>CMRLPT20028</v>
          </cell>
        </row>
        <row r="628">
          <cell r="A628" t="str">
            <v>CMRLPT24094</v>
          </cell>
        </row>
        <row r="629">
          <cell r="A629" t="str">
            <v>CMRUCT19090</v>
          </cell>
        </row>
        <row r="630">
          <cell r="A630" t="str">
            <v>BALIDOMC005</v>
          </cell>
        </row>
        <row r="631">
          <cell r="A631" t="str">
            <v>CMRLPT24062</v>
          </cell>
        </row>
        <row r="632">
          <cell r="A632" t="str">
            <v>CMRLPT23187</v>
          </cell>
        </row>
        <row r="633">
          <cell r="A633" t="str">
            <v>CMRLPT24191</v>
          </cell>
        </row>
        <row r="634">
          <cell r="A634" t="str">
            <v>mescondkoum</v>
          </cell>
        </row>
        <row r="635">
          <cell r="A635" t="str">
            <v>CMRUCT22146</v>
          </cell>
        </row>
        <row r="636">
          <cell r="A636" t="str">
            <v>CMRLPT21068</v>
          </cell>
        </row>
        <row r="637">
          <cell r="A637" t="str">
            <v>CMRLPT20003</v>
          </cell>
        </row>
        <row r="638">
          <cell r="A638" t="str">
            <v>CMRLPT22134</v>
          </cell>
        </row>
        <row r="639">
          <cell r="A639" t="str">
            <v>CMRUCT24067</v>
          </cell>
        </row>
        <row r="640">
          <cell r="A640" t="str">
            <v>CMRUCT23196</v>
          </cell>
        </row>
        <row r="641">
          <cell r="A641" t="str">
            <v>SABCPROJ601</v>
          </cell>
        </row>
        <row r="642">
          <cell r="A642" t="str">
            <v>CMRUCT22166</v>
          </cell>
        </row>
        <row r="643">
          <cell r="A643" t="str">
            <v>SABCBI201</v>
          </cell>
        </row>
        <row r="644">
          <cell r="A644" t="str">
            <v>CMRUCT19224</v>
          </cell>
        </row>
        <row r="645">
          <cell r="A645" t="str">
            <v>CMRLPT20057</v>
          </cell>
        </row>
        <row r="646">
          <cell r="A646" t="str">
            <v>CMRLPT23121</v>
          </cell>
        </row>
        <row r="647">
          <cell r="A647" t="str">
            <v>CMRLPT20058</v>
          </cell>
        </row>
        <row r="648">
          <cell r="A648" t="str">
            <v>CMRLPT23074</v>
          </cell>
        </row>
        <row r="649">
          <cell r="A649" t="str">
            <v>CMRUCT19237</v>
          </cell>
        </row>
        <row r="650">
          <cell r="A650" t="str">
            <v>CMRLPT23190</v>
          </cell>
        </row>
        <row r="651">
          <cell r="A651" t="str">
            <v>CMRLPT24060</v>
          </cell>
        </row>
        <row r="652">
          <cell r="A652" t="str">
            <v>CMRLPT19265</v>
          </cell>
        </row>
        <row r="653">
          <cell r="A653" t="str">
            <v>mescondydeubg</v>
          </cell>
        </row>
        <row r="654">
          <cell r="A654" t="str">
            <v>CMRUCT20126</v>
          </cell>
        </row>
        <row r="655">
          <cell r="A655" t="str">
            <v>CMRLPT22026</v>
          </cell>
        </row>
        <row r="656">
          <cell r="A656" t="str">
            <v>CMRUCT23100</v>
          </cell>
        </row>
        <row r="657">
          <cell r="A657" t="str">
            <v>CMRUCT20134</v>
          </cell>
        </row>
        <row r="658">
          <cell r="A658" t="str">
            <v>CMRLPT23078</v>
          </cell>
        </row>
        <row r="659">
          <cell r="A659" t="str">
            <v>CMRLPT24189</v>
          </cell>
        </row>
        <row r="660">
          <cell r="A660" t="str">
            <v>CMRLPT23268</v>
          </cell>
        </row>
        <row r="661">
          <cell r="A661" t="str">
            <v>CMRUCT23018</v>
          </cell>
        </row>
        <row r="662">
          <cell r="A662" t="str">
            <v>CMRLPT23228</v>
          </cell>
        </row>
        <row r="663">
          <cell r="A663" t="str">
            <v>CMRLPT21120</v>
          </cell>
        </row>
        <row r="664">
          <cell r="A664" t="str">
            <v>CMRUCT21027</v>
          </cell>
        </row>
        <row r="665">
          <cell r="A665" t="str">
            <v>CMRUCT23215</v>
          </cell>
        </row>
        <row r="666">
          <cell r="A666" t="str">
            <v>CMRUCT20047</v>
          </cell>
        </row>
        <row r="667">
          <cell r="A667" t="str">
            <v>CMRUCT24021</v>
          </cell>
        </row>
        <row r="668">
          <cell r="A668" t="str">
            <v>CMRLPT22086</v>
          </cell>
        </row>
        <row r="669">
          <cell r="A669" t="str">
            <v>CMRLPT19181</v>
          </cell>
        </row>
        <row r="670">
          <cell r="A670" t="str">
            <v>CMRUCT23312</v>
          </cell>
        </row>
        <row r="671">
          <cell r="A671" t="str">
            <v>CMRUCT22011</v>
          </cell>
        </row>
        <row r="672">
          <cell r="A672" t="str">
            <v>CMRUCT23324</v>
          </cell>
        </row>
        <row r="673">
          <cell r="A673" t="str">
            <v>SABCMSQL201</v>
          </cell>
        </row>
        <row r="674">
          <cell r="A674" t="str">
            <v>CMRUCT23050</v>
          </cell>
        </row>
        <row r="675">
          <cell r="A675" t="str">
            <v>CMRUCT21072</v>
          </cell>
        </row>
        <row r="676">
          <cell r="A676" t="str">
            <v>CMRLPT22145</v>
          </cell>
        </row>
        <row r="677">
          <cell r="A677" t="str">
            <v>CMRUCT19179</v>
          </cell>
        </row>
        <row r="678">
          <cell r="A678" t="str">
            <v>CMRLPT23104</v>
          </cell>
        </row>
        <row r="679">
          <cell r="A679" t="str">
            <v>CMRLPT23154</v>
          </cell>
        </row>
        <row r="680">
          <cell r="A680" t="str">
            <v>CMRLPT23222</v>
          </cell>
        </row>
        <row r="681">
          <cell r="A681" t="str">
            <v>CMRLPT24053</v>
          </cell>
        </row>
        <row r="682">
          <cell r="A682" t="str">
            <v>CMRLPT22074</v>
          </cell>
        </row>
        <row r="683">
          <cell r="A683" t="str">
            <v>CMRLPT21104</v>
          </cell>
        </row>
        <row r="684">
          <cell r="A684" t="str">
            <v>CMRLPT19239</v>
          </cell>
        </row>
        <row r="685">
          <cell r="A685" t="str">
            <v>CMRLPT23304</v>
          </cell>
        </row>
        <row r="686">
          <cell r="A686" t="str">
            <v>CMRUCT24156</v>
          </cell>
        </row>
        <row r="687">
          <cell r="A687" t="str">
            <v>CMRLPT23124</v>
          </cell>
        </row>
        <row r="688">
          <cell r="A688" t="str">
            <v>CMRUCT19101</v>
          </cell>
        </row>
        <row r="689">
          <cell r="A689" t="str">
            <v>CMRUCT21036</v>
          </cell>
        </row>
        <row r="690">
          <cell r="A690" t="str">
            <v>CMRLPT23023</v>
          </cell>
        </row>
        <row r="691">
          <cell r="A691" t="str">
            <v>CMRLPT24136</v>
          </cell>
        </row>
        <row r="692">
          <cell r="A692" t="str">
            <v>CMRUCT24011</v>
          </cell>
        </row>
        <row r="693">
          <cell r="A693" t="str">
            <v>CMRLPT22061</v>
          </cell>
        </row>
        <row r="694">
          <cell r="A694" t="str">
            <v>SABCGED105</v>
          </cell>
        </row>
        <row r="695">
          <cell r="A695" t="str">
            <v>SERVEURDI01</v>
          </cell>
        </row>
        <row r="696">
          <cell r="A696" t="str">
            <v>CMRUCT19253</v>
          </cell>
        </row>
        <row r="697">
          <cell r="A697" t="str">
            <v>CMRUCT23233</v>
          </cell>
        </row>
        <row r="698">
          <cell r="A698" t="str">
            <v>CMRLPT20082</v>
          </cell>
        </row>
        <row r="699">
          <cell r="A699" t="str">
            <v>SOUAPDDK101</v>
          </cell>
        </row>
        <row r="700">
          <cell r="A700" t="str">
            <v>CMRLPT22093</v>
          </cell>
        </row>
        <row r="701">
          <cell r="A701" t="str">
            <v>CMRUCT23150</v>
          </cell>
        </row>
        <row r="702">
          <cell r="A702" t="str">
            <v>KOUMTRACK001</v>
          </cell>
        </row>
        <row r="703">
          <cell r="A703" t="str">
            <v>CMRUCT19108</v>
          </cell>
        </row>
        <row r="704">
          <cell r="A704" t="str">
            <v>CMRUCT22030</v>
          </cell>
        </row>
        <row r="705">
          <cell r="A705" t="str">
            <v>CMRLPT23185</v>
          </cell>
        </row>
        <row r="706">
          <cell r="A706" t="str">
            <v>CMRLPT21119</v>
          </cell>
        </row>
        <row r="707">
          <cell r="A707" t="str">
            <v>cmruct23040</v>
          </cell>
        </row>
        <row r="708">
          <cell r="A708" t="str">
            <v>CMRUCT23308</v>
          </cell>
        </row>
        <row r="709">
          <cell r="A709" t="str">
            <v>pontbbrassbaf</v>
          </cell>
        </row>
        <row r="710">
          <cell r="A710" t="str">
            <v>SABCBIOM101</v>
          </cell>
        </row>
        <row r="711">
          <cell r="A711" t="str">
            <v>SABCVPRX102</v>
          </cell>
        </row>
        <row r="712">
          <cell r="A712" t="str">
            <v>CMRUCT19002</v>
          </cell>
        </row>
        <row r="713">
          <cell r="A713" t="str">
            <v>CMRUCT23135</v>
          </cell>
        </row>
        <row r="714">
          <cell r="A714" t="str">
            <v>CMRLPT24117</v>
          </cell>
        </row>
        <row r="715">
          <cell r="A715" t="str">
            <v>CMRUCT21079</v>
          </cell>
        </row>
        <row r="716">
          <cell r="A716" t="str">
            <v>CMRUCT23175</v>
          </cell>
        </row>
        <row r="717">
          <cell r="A717" t="str">
            <v>CMRLPT21112</v>
          </cell>
        </row>
        <row r="718">
          <cell r="A718" t="str">
            <v>CMRUCT22070</v>
          </cell>
        </row>
        <row r="719">
          <cell r="A719" t="str">
            <v>CMRUCT24118</v>
          </cell>
        </row>
        <row r="720">
          <cell r="A720" t="str">
            <v>CMRLPT23320</v>
          </cell>
        </row>
        <row r="721">
          <cell r="A721" t="str">
            <v>CMRLPT23197</v>
          </cell>
        </row>
        <row r="722">
          <cell r="A722" t="str">
            <v>CMRUCT24020</v>
          </cell>
        </row>
        <row r="723">
          <cell r="A723" t="str">
            <v>CMRUCT20055</v>
          </cell>
        </row>
        <row r="724">
          <cell r="A724" t="str">
            <v>CMRUCT21034</v>
          </cell>
        </row>
        <row r="725">
          <cell r="A725" t="str">
            <v>CMRLPT20051</v>
          </cell>
        </row>
        <row r="726">
          <cell r="A726" t="str">
            <v>SABCMMIX101</v>
          </cell>
        </row>
        <row r="727">
          <cell r="A727" t="str">
            <v>CMRLPT22084</v>
          </cell>
        </row>
        <row r="728">
          <cell r="A728" t="str">
            <v>CMRUCT23117</v>
          </cell>
        </row>
        <row r="729">
          <cell r="A729" t="str">
            <v>CMRUCT23190</v>
          </cell>
        </row>
        <row r="730">
          <cell r="A730" t="str">
            <v>SABCPDDK101</v>
          </cell>
        </row>
        <row r="731">
          <cell r="A731" t="str">
            <v>SABCLEARN101</v>
          </cell>
        </row>
        <row r="732">
          <cell r="A732" t="str">
            <v>SABCKPI105</v>
          </cell>
        </row>
        <row r="733">
          <cell r="A733" t="str">
            <v>CMRLPT22091</v>
          </cell>
        </row>
        <row r="734">
          <cell r="A734" t="str">
            <v>CMRUCT23031</v>
          </cell>
        </row>
        <row r="735">
          <cell r="A735" t="str">
            <v>CMRLPT23052</v>
          </cell>
        </row>
        <row r="736">
          <cell r="A736" t="str">
            <v>CMRLPT24026</v>
          </cell>
        </row>
        <row r="737">
          <cell r="A737" t="str">
            <v>CMRUCT23153</v>
          </cell>
        </row>
        <row r="738">
          <cell r="A738" t="str">
            <v>CMRUCT21052</v>
          </cell>
        </row>
        <row r="739">
          <cell r="A739" t="str">
            <v>CMRLPT23005</v>
          </cell>
        </row>
        <row r="740">
          <cell r="A740" t="str">
            <v>CMRUCT20033</v>
          </cell>
        </row>
        <row r="741">
          <cell r="A741" t="str">
            <v>CMRLPT20068</v>
          </cell>
        </row>
        <row r="742">
          <cell r="A742" t="str">
            <v>CMRUCT21104</v>
          </cell>
        </row>
        <row r="743">
          <cell r="A743" t="str">
            <v>CMRUCT23013</v>
          </cell>
        </row>
        <row r="744">
          <cell r="A744" t="str">
            <v>CMRLPT23047</v>
          </cell>
        </row>
        <row r="745">
          <cell r="A745" t="str">
            <v>CMRLPT20072</v>
          </cell>
        </row>
        <row r="746">
          <cell r="A746" t="str">
            <v>CMRLPT21047</v>
          </cell>
        </row>
        <row r="747">
          <cell r="A747" t="str">
            <v>CMRLPT24043</v>
          </cell>
        </row>
        <row r="748">
          <cell r="A748" t="str">
            <v>CMRLPT22021</v>
          </cell>
        </row>
        <row r="749">
          <cell r="A749" t="str">
            <v>CMRUCT22009</v>
          </cell>
        </row>
        <row r="750">
          <cell r="A750" t="str">
            <v>CMRLPT22031</v>
          </cell>
        </row>
        <row r="751">
          <cell r="A751" t="str">
            <v>CMRLPT24130</v>
          </cell>
        </row>
        <row r="752">
          <cell r="A752" t="str">
            <v>CMRUCT23020</v>
          </cell>
        </row>
        <row r="753">
          <cell r="A753" t="str">
            <v>CMRLPT23114</v>
          </cell>
        </row>
        <row r="754">
          <cell r="A754" t="str">
            <v>CMRUCT19137</v>
          </cell>
        </row>
        <row r="755">
          <cell r="A755" t="str">
            <v>CMRLPT23053</v>
          </cell>
        </row>
        <row r="756">
          <cell r="A756" t="str">
            <v>CMRUCT23049</v>
          </cell>
        </row>
        <row r="757">
          <cell r="A757" t="str">
            <v>CMRLPT24015</v>
          </cell>
        </row>
        <row r="758">
          <cell r="A758" t="str">
            <v>CMRUCT22124</v>
          </cell>
        </row>
        <row r="759">
          <cell r="A759" t="str">
            <v>CMRUCT20138</v>
          </cell>
        </row>
        <row r="760">
          <cell r="A760" t="str">
            <v>CMRUCT24006</v>
          </cell>
        </row>
        <row r="761">
          <cell r="A761" t="str">
            <v>CMRLPT19245</v>
          </cell>
        </row>
        <row r="762">
          <cell r="A762" t="str">
            <v>CMRLPT19359</v>
          </cell>
        </row>
        <row r="763">
          <cell r="A763" t="str">
            <v>CMRUCT24121</v>
          </cell>
        </row>
        <row r="764">
          <cell r="A764" t="str">
            <v>CMRUCT24058</v>
          </cell>
        </row>
        <row r="765">
          <cell r="A765" t="str">
            <v>CMRUCT22031</v>
          </cell>
        </row>
        <row r="766">
          <cell r="A766" t="str">
            <v>CMRLPT23188</v>
          </cell>
        </row>
        <row r="767">
          <cell r="A767" t="str">
            <v>CMRLPT24066</v>
          </cell>
        </row>
        <row r="768">
          <cell r="A768" t="str">
            <v>CMRUCT21110</v>
          </cell>
        </row>
        <row r="769">
          <cell r="A769" t="str">
            <v>CMRUCT20174</v>
          </cell>
        </row>
        <row r="770">
          <cell r="A770" t="str">
            <v>CMRUCT23156</v>
          </cell>
        </row>
        <row r="771">
          <cell r="A771" t="str">
            <v>CMRLPT21165</v>
          </cell>
        </row>
        <row r="772">
          <cell r="A772" t="str">
            <v>CMRUCT20058</v>
          </cell>
        </row>
        <row r="773">
          <cell r="A773" t="str">
            <v>CMRUCT23149</v>
          </cell>
        </row>
        <row r="774">
          <cell r="A774" t="str">
            <v>CMRLPT20052</v>
          </cell>
        </row>
        <row r="775">
          <cell r="A775" t="str">
            <v>CMRUCT21071</v>
          </cell>
        </row>
        <row r="776">
          <cell r="A776" t="str">
            <v>SOCADOMC002</v>
          </cell>
        </row>
        <row r="777">
          <cell r="A777" t="str">
            <v>CMRUCT22083</v>
          </cell>
        </row>
        <row r="778">
          <cell r="A778" t="str">
            <v>CMRLPT22137</v>
          </cell>
        </row>
        <row r="779">
          <cell r="A779" t="str">
            <v>2a02:8428:2d33:4101:99ce:86f7:eaef:d6b3</v>
          </cell>
        </row>
        <row r="780">
          <cell r="A780" t="str">
            <v>CMRUCT23172</v>
          </cell>
        </row>
        <row r="781">
          <cell r="A781" t="str">
            <v>CMRLPT24048</v>
          </cell>
        </row>
        <row r="782">
          <cell r="A782" t="str">
            <v>CMRUCT23179</v>
          </cell>
        </row>
        <row r="783">
          <cell r="A783" t="str">
            <v>CMRUCT20063</v>
          </cell>
        </row>
        <row r="784">
          <cell r="A784" t="str">
            <v>CMRUCT21123</v>
          </cell>
        </row>
        <row r="785">
          <cell r="A785" t="str">
            <v>CMRUCT22022</v>
          </cell>
        </row>
        <row r="786">
          <cell r="A786" t="str">
            <v>CMRUCT23010</v>
          </cell>
        </row>
        <row r="787">
          <cell r="A787" t="str">
            <v>SABCISO601</v>
          </cell>
        </row>
        <row r="788">
          <cell r="A788" t="str">
            <v>CMRLPT19073</v>
          </cell>
        </row>
        <row r="789">
          <cell r="A789" t="str">
            <v>CMRLPT19179</v>
          </cell>
        </row>
        <row r="790">
          <cell r="A790" t="str">
            <v>SABCMEC102</v>
          </cell>
        </row>
        <row r="791">
          <cell r="A791" t="str">
            <v>CMRUCT23191</v>
          </cell>
        </row>
        <row r="792">
          <cell r="A792" t="str">
            <v>CMRLPT20094</v>
          </cell>
        </row>
        <row r="793">
          <cell r="A793" t="str">
            <v>CMRLPT23113</v>
          </cell>
        </row>
        <row r="794">
          <cell r="A794" t="str">
            <v>CMRUCT22108</v>
          </cell>
        </row>
        <row r="795">
          <cell r="A795" t="str">
            <v>CMRLPT24120</v>
          </cell>
        </row>
        <row r="796">
          <cell r="A796" t="str">
            <v>CMRUCT23314</v>
          </cell>
        </row>
        <row r="797">
          <cell r="A797" t="str">
            <v>CMRUCT20096</v>
          </cell>
        </row>
        <row r="798">
          <cell r="A798" t="str">
            <v>CMRUCT24071</v>
          </cell>
        </row>
        <row r="799">
          <cell r="A799" t="str">
            <v>CMRLPT20002</v>
          </cell>
        </row>
        <row r="800">
          <cell r="A800" t="str">
            <v>2a0d:3344:129a:c510::863</v>
          </cell>
        </row>
        <row r="801">
          <cell r="A801" t="str">
            <v>2a0d:3344:129a:c510:8f58:f7a2:32c2:9a44</v>
          </cell>
        </row>
        <row r="802">
          <cell r="A802" t="str">
            <v>CMRLPT19264</v>
          </cell>
        </row>
        <row r="803">
          <cell r="A803" t="str">
            <v>CMRUCT21081</v>
          </cell>
        </row>
        <row r="804">
          <cell r="A804" t="str">
            <v>CMRLPT23081</v>
          </cell>
        </row>
        <row r="805">
          <cell r="A805" t="str">
            <v>CMRLPT24137</v>
          </cell>
        </row>
        <row r="806">
          <cell r="A806" t="str">
            <v>CMRLPT21021</v>
          </cell>
        </row>
        <row r="807">
          <cell r="A807" t="str">
            <v>CMRLPT19004</v>
          </cell>
        </row>
        <row r="808">
          <cell r="A808" t="str">
            <v>CMRUCT24007</v>
          </cell>
        </row>
        <row r="809">
          <cell r="A809" t="str">
            <v>CMRLPT22108</v>
          </cell>
        </row>
        <row r="810">
          <cell r="A810" t="str">
            <v>CMRLPT21056</v>
          </cell>
        </row>
        <row r="811">
          <cell r="A811" t="str">
            <v>CMRUCT24043</v>
          </cell>
        </row>
        <row r="812">
          <cell r="A812" t="str">
            <v>CMRLPT20030</v>
          </cell>
        </row>
        <row r="813">
          <cell r="A813" t="str">
            <v>CMRUCT22005</v>
          </cell>
        </row>
        <row r="814">
          <cell r="A814" t="str">
            <v>CMRUCT21041</v>
          </cell>
        </row>
        <row r="815">
          <cell r="A815" t="str">
            <v>mescondyde</v>
          </cell>
        </row>
        <row r="816">
          <cell r="A816" t="str">
            <v>CMRUCT20105</v>
          </cell>
        </row>
        <row r="817">
          <cell r="A817" t="str">
            <v>CMRLPT20039</v>
          </cell>
        </row>
        <row r="818">
          <cell r="A818" t="str">
            <v>CMRLPT24006</v>
          </cell>
        </row>
        <row r="819">
          <cell r="A819" t="str">
            <v>CMRLPT20091</v>
          </cell>
        </row>
        <row r="820">
          <cell r="A820" t="str">
            <v>CMRUCT20064</v>
          </cell>
        </row>
        <row r="821">
          <cell r="A821" t="str">
            <v>CMRLPT19287</v>
          </cell>
        </row>
        <row r="822">
          <cell r="A822" t="str">
            <v>CMRLPT23164</v>
          </cell>
        </row>
        <row r="823">
          <cell r="A823" t="str">
            <v>CMRLPT24143</v>
          </cell>
        </row>
        <row r="824">
          <cell r="A824" t="str">
            <v>CMRUCT23063</v>
          </cell>
        </row>
        <row r="825">
          <cell r="A825" t="str">
            <v>CMRLPT23270</v>
          </cell>
        </row>
        <row r="826">
          <cell r="A826" t="str">
            <v>CMRUCT19087</v>
          </cell>
        </row>
        <row r="827">
          <cell r="A827" t="str">
            <v>SABCMOS601</v>
          </cell>
        </row>
        <row r="828">
          <cell r="A828" t="str">
            <v>CMRLPT24002</v>
          </cell>
        </row>
        <row r="829">
          <cell r="A829" t="str">
            <v>CMRLPT23056</v>
          </cell>
        </row>
        <row r="830">
          <cell r="A830" t="str">
            <v>CMRUCT22068</v>
          </cell>
        </row>
        <row r="831">
          <cell r="A831" t="str">
            <v>CMRLPT23200</v>
          </cell>
        </row>
        <row r="832">
          <cell r="A832" t="str">
            <v>CMRUCT22092</v>
          </cell>
        </row>
        <row r="833">
          <cell r="A833" t="str">
            <v>SABCASSET601</v>
          </cell>
        </row>
        <row r="834">
          <cell r="A834" t="str">
            <v>CMRLPT24075</v>
          </cell>
        </row>
        <row r="835">
          <cell r="A835" t="str">
            <v>CMRUCT21113</v>
          </cell>
        </row>
        <row r="836">
          <cell r="A836" t="str">
            <v>CMRLPT19219</v>
          </cell>
        </row>
        <row r="837">
          <cell r="A837" t="str">
            <v>CMRUCT19012</v>
          </cell>
        </row>
        <row r="838">
          <cell r="A838" t="str">
            <v>CMRUCT24106</v>
          </cell>
        </row>
        <row r="839">
          <cell r="A839" t="str">
            <v>CMRUCT24122</v>
          </cell>
        </row>
        <row r="840">
          <cell r="A840" t="str">
            <v>CMRUCT23048</v>
          </cell>
        </row>
        <row r="841">
          <cell r="A841" t="str">
            <v>CMRUCT20057</v>
          </cell>
        </row>
        <row r="842">
          <cell r="A842" t="str">
            <v>mescavesndok</v>
          </cell>
        </row>
        <row r="843">
          <cell r="A843" t="str">
            <v>CMRLPT24016</v>
          </cell>
        </row>
        <row r="844">
          <cell r="A844" t="str">
            <v>CMRLPT23092</v>
          </cell>
        </row>
        <row r="845">
          <cell r="A845" t="str">
            <v>CMRUCT22097</v>
          </cell>
        </row>
        <row r="846">
          <cell r="A846" t="str">
            <v>CMRUCT21131</v>
          </cell>
        </row>
        <row r="847">
          <cell r="A847" t="str">
            <v>CMRLPT19209</v>
          </cell>
        </row>
        <row r="848">
          <cell r="A848" t="str">
            <v>CMRLPT21156</v>
          </cell>
        </row>
        <row r="849">
          <cell r="A849" t="str">
            <v>CMRLPT21067</v>
          </cell>
        </row>
        <row r="850">
          <cell r="A850" t="str">
            <v>CMRLPT19088</v>
          </cell>
        </row>
        <row r="851">
          <cell r="A851" t="str">
            <v>CMRUCT19202</v>
          </cell>
        </row>
        <row r="852">
          <cell r="A852" t="str">
            <v>CMRLPT23183</v>
          </cell>
        </row>
        <row r="853">
          <cell r="A853" t="str">
            <v>CMRLPT19316</v>
          </cell>
        </row>
        <row r="854">
          <cell r="A854" t="str">
            <v>CMRLPT21015</v>
          </cell>
        </row>
        <row r="855">
          <cell r="A855" t="str">
            <v>CMRUCT24102</v>
          </cell>
        </row>
        <row r="856">
          <cell r="A856" t="str">
            <v>CMRUCT24108</v>
          </cell>
        </row>
        <row r="857">
          <cell r="A857" t="str">
            <v>SABCMEC202</v>
          </cell>
        </row>
        <row r="858">
          <cell r="A858" t="str">
            <v>CMRLPT23115</v>
          </cell>
        </row>
        <row r="859">
          <cell r="A859" t="str">
            <v>CMRUCT21012</v>
          </cell>
        </row>
        <row r="860">
          <cell r="A860" t="str">
            <v>CMRUCT24027</v>
          </cell>
        </row>
        <row r="861">
          <cell r="A861" t="str">
            <v>SABCSQRH101</v>
          </cell>
        </row>
        <row r="862">
          <cell r="A862" t="str">
            <v>CMRUCT23313</v>
          </cell>
        </row>
        <row r="863">
          <cell r="A863" t="str">
            <v>CMRUCT19104</v>
          </cell>
        </row>
        <row r="864">
          <cell r="A864" t="str">
            <v>CMRUCT19261</v>
          </cell>
        </row>
        <row r="865">
          <cell r="A865" t="str">
            <v>CMRLPT23032</v>
          </cell>
        </row>
        <row r="866">
          <cell r="A866" t="str">
            <v>CMRUCT22162</v>
          </cell>
        </row>
        <row r="867">
          <cell r="A867" t="str">
            <v>CMRLPT19279</v>
          </cell>
        </row>
        <row r="868">
          <cell r="A868" t="str">
            <v>CMRUCT23110</v>
          </cell>
        </row>
        <row r="869">
          <cell r="A869" t="str">
            <v>CMRLPT19235</v>
          </cell>
        </row>
        <row r="870">
          <cell r="A870" t="str">
            <v>CMRUCT21011</v>
          </cell>
        </row>
        <row r="871">
          <cell r="A871" t="str">
            <v>CMRUCT24004</v>
          </cell>
        </row>
        <row r="872">
          <cell r="A872" t="str">
            <v>CMRUCT22002</v>
          </cell>
        </row>
        <row r="873">
          <cell r="A873" t="str">
            <v>CMRLPT22024</v>
          </cell>
        </row>
        <row r="874">
          <cell r="A874" t="str">
            <v>CMRUCT19140</v>
          </cell>
        </row>
        <row r="875">
          <cell r="A875" t="str">
            <v>OLEMPDDK101</v>
          </cell>
        </row>
        <row r="876">
          <cell r="A876" t="str">
            <v>CMRUCT21096</v>
          </cell>
        </row>
        <row r="877">
          <cell r="A877" t="str">
            <v>garousine001</v>
          </cell>
        </row>
        <row r="878">
          <cell r="A878" t="str">
            <v>CMRLPT23058</v>
          </cell>
        </row>
        <row r="879">
          <cell r="A879" t="str">
            <v>CMRLPT23208</v>
          </cell>
        </row>
        <row r="880">
          <cell r="A880" t="str">
            <v>CMRLPT23122</v>
          </cell>
        </row>
        <row r="881">
          <cell r="A881" t="str">
            <v>CMRUCT24048</v>
          </cell>
        </row>
        <row r="882">
          <cell r="A882" t="str">
            <v>CMRLPT21034</v>
          </cell>
        </row>
        <row r="883">
          <cell r="A883" t="str">
            <v>SOUAPCUT001</v>
          </cell>
        </row>
        <row r="884">
          <cell r="A884" t="str">
            <v>SIACPDDK101</v>
          </cell>
        </row>
        <row r="885">
          <cell r="A885" t="str">
            <v>CMRUCT20043</v>
          </cell>
        </row>
        <row r="886">
          <cell r="A886" t="str">
            <v>CM01BI101</v>
          </cell>
        </row>
        <row r="887">
          <cell r="A887" t="str">
            <v>CMRLPT20005</v>
          </cell>
        </row>
        <row r="888">
          <cell r="A888" t="str">
            <v>CMRLPT23070</v>
          </cell>
        </row>
        <row r="889">
          <cell r="A889" t="str">
            <v>CMRLPT22020</v>
          </cell>
        </row>
        <row r="890">
          <cell r="A890" t="str">
            <v>CMRLPT22176</v>
          </cell>
        </row>
        <row r="891">
          <cell r="A891" t="str">
            <v>CMRUCT20131</v>
          </cell>
        </row>
        <row r="892">
          <cell r="A892" t="str">
            <v>SABCSCCM101</v>
          </cell>
        </row>
        <row r="893">
          <cell r="A893" t="str">
            <v>CMRUCT21023</v>
          </cell>
        </row>
        <row r="894">
          <cell r="A894" t="str">
            <v>CMRUCT21004</v>
          </cell>
        </row>
        <row r="895">
          <cell r="A895" t="str">
            <v>CMRLPT23243</v>
          </cell>
        </row>
        <row r="896">
          <cell r="A896" t="str">
            <v>CMRLPT22114</v>
          </cell>
        </row>
        <row r="897">
          <cell r="A897" t="str">
            <v>CMRLPT22135</v>
          </cell>
        </row>
        <row r="898">
          <cell r="A898" t="str">
            <v>CMRUCT24052</v>
          </cell>
        </row>
        <row r="899">
          <cell r="A899" t="str">
            <v>CMRUCT20102</v>
          </cell>
        </row>
        <row r="900">
          <cell r="A900" t="str">
            <v>CMRUCT22102</v>
          </cell>
        </row>
        <row r="901">
          <cell r="A901" t="str">
            <v>CMRUCT22079</v>
          </cell>
        </row>
        <row r="902">
          <cell r="A902" t="str">
            <v>CMRLPT23234</v>
          </cell>
        </row>
        <row r="903">
          <cell r="A903" t="str">
            <v>BONAUPCUT101</v>
          </cell>
        </row>
        <row r="904">
          <cell r="A904" t="str">
            <v>CMRLPT23075</v>
          </cell>
        </row>
        <row r="905">
          <cell r="A905" t="str">
            <v>CMRUCT23003</v>
          </cell>
        </row>
        <row r="906">
          <cell r="A906" t="str">
            <v>SABCSQELO101</v>
          </cell>
        </row>
        <row r="907">
          <cell r="A907" t="str">
            <v>CMRUCT23243</v>
          </cell>
        </row>
        <row r="908">
          <cell r="A908" t="str">
            <v>CMRUCT22107</v>
          </cell>
        </row>
        <row r="909">
          <cell r="A909" t="str">
            <v>CMRLPT21148</v>
          </cell>
        </row>
        <row r="910">
          <cell r="A910" t="str">
            <v>CMRLPT22161</v>
          </cell>
        </row>
        <row r="911">
          <cell r="A911" t="str">
            <v>CMRLPT23103</v>
          </cell>
        </row>
        <row r="912">
          <cell r="A912" t="str">
            <v>CMRUCT22016</v>
          </cell>
        </row>
        <row r="913">
          <cell r="A913" t="str">
            <v>SABCBO101</v>
          </cell>
        </row>
        <row r="914">
          <cell r="A914" t="str">
            <v>CMRLPT20053</v>
          </cell>
        </row>
        <row r="915">
          <cell r="A915" t="str">
            <v>CMRLPT23149</v>
          </cell>
        </row>
        <row r="916">
          <cell r="A916" t="str">
            <v>CMRUCT19093</v>
          </cell>
        </row>
        <row r="917">
          <cell r="A917" t="str">
            <v>CMRLPT22040</v>
          </cell>
        </row>
        <row r="918">
          <cell r="A918" t="str">
            <v>CMRLPT20086</v>
          </cell>
        </row>
        <row r="919">
          <cell r="A919" t="str">
            <v>CMRLPT23216</v>
          </cell>
        </row>
        <row r="920">
          <cell r="A920" t="str">
            <v>CMRLPT19336</v>
          </cell>
        </row>
        <row r="921">
          <cell r="A921" t="str">
            <v>SABCEBICS102</v>
          </cell>
        </row>
        <row r="922">
          <cell r="A922" t="str">
            <v>CMRLPT23167</v>
          </cell>
        </row>
        <row r="923">
          <cell r="A923" t="str">
            <v>CMRUCT21049</v>
          </cell>
        </row>
        <row r="924">
          <cell r="A924" t="str">
            <v>CMRLPT19187</v>
          </cell>
        </row>
        <row r="925">
          <cell r="A925" t="str">
            <v>CMRUCT22029</v>
          </cell>
        </row>
        <row r="926">
          <cell r="A926" t="str">
            <v>CMRLPT19304</v>
          </cell>
        </row>
        <row r="927">
          <cell r="A927" t="str">
            <v>CMRLPT23309</v>
          </cell>
        </row>
        <row r="928">
          <cell r="A928" t="str">
            <v>CMRLPT24051</v>
          </cell>
        </row>
        <row r="929">
          <cell r="A929" t="str">
            <v>CMRLPT22015</v>
          </cell>
        </row>
        <row r="930">
          <cell r="A930" t="str">
            <v>CMRUCT24030</v>
          </cell>
        </row>
        <row r="931">
          <cell r="A931" t="str">
            <v>SABCDIMOB101</v>
          </cell>
        </row>
        <row r="932">
          <cell r="A932" t="str">
            <v>CMRLPT23119</v>
          </cell>
        </row>
        <row r="933">
          <cell r="A933" t="str">
            <v>CMRUCT20099</v>
          </cell>
        </row>
        <row r="934">
          <cell r="A934" t="str">
            <v>EFISERVEUR1</v>
          </cell>
        </row>
        <row r="935">
          <cell r="A935" t="str">
            <v>CMRUCT20098</v>
          </cell>
        </row>
        <row r="936">
          <cell r="A936" t="str">
            <v>CMRUCT23039</v>
          </cell>
        </row>
        <row r="937">
          <cell r="A937" t="str">
            <v>SABCGED101</v>
          </cell>
        </row>
        <row r="938">
          <cell r="A938" t="str">
            <v>CMRLPT23267</v>
          </cell>
        </row>
        <row r="939">
          <cell r="A939" t="str">
            <v>CMRLPT20071</v>
          </cell>
        </row>
        <row r="940">
          <cell r="A940" t="str">
            <v>CMRLPT23093</v>
          </cell>
        </row>
        <row r="941">
          <cell r="A941" t="str">
            <v>vm-CMRSRV23001-</v>
          </cell>
        </row>
        <row r="942">
          <cell r="A942" t="str">
            <v>CMRUCT21125</v>
          </cell>
        </row>
        <row r="943">
          <cell r="A943" t="str">
            <v>CMRLPT19198</v>
          </cell>
        </row>
        <row r="944">
          <cell r="A944" t="str">
            <v>CMRUCT24057</v>
          </cell>
        </row>
        <row r="945">
          <cell r="A945" t="str">
            <v>SABCDIMO102</v>
          </cell>
        </row>
        <row r="946">
          <cell r="A946" t="str">
            <v>CMRUCT21057</v>
          </cell>
        </row>
        <row r="947">
          <cell r="A947" t="str">
            <v>CMRUCT24008</v>
          </cell>
        </row>
        <row r="948">
          <cell r="A948" t="str">
            <v>CMRLPT24115</v>
          </cell>
        </row>
        <row r="949">
          <cell r="A949" t="str">
            <v>CMRUCT24039</v>
          </cell>
        </row>
        <row r="950">
          <cell r="A950" t="str">
            <v>CMRUCT24112</v>
          </cell>
        </row>
        <row r="951">
          <cell r="A951" t="str">
            <v>CMRLPT24024</v>
          </cell>
        </row>
        <row r="952">
          <cell r="A952" t="str">
            <v>CMRUCT23123</v>
          </cell>
        </row>
        <row r="953">
          <cell r="A953" t="str">
            <v>CMRLPT22055</v>
          </cell>
        </row>
        <row r="954">
          <cell r="A954" t="str">
            <v>CMRLPT23073</v>
          </cell>
        </row>
        <row r="955">
          <cell r="A955" t="str">
            <v>CMRLPT19273</v>
          </cell>
        </row>
        <row r="956">
          <cell r="A956" t="str">
            <v>SABCWEF101</v>
          </cell>
        </row>
        <row r="957">
          <cell r="A957" t="str">
            <v>CMRLPT23261</v>
          </cell>
        </row>
        <row r="958">
          <cell r="A958" t="str">
            <v>CMRLPT21049</v>
          </cell>
        </row>
        <row r="959">
          <cell r="A959" t="str">
            <v>CMRLPT19188</v>
          </cell>
        </row>
        <row r="960">
          <cell r="A960" t="str">
            <v>CMRUCT23127</v>
          </cell>
        </row>
        <row r="961">
          <cell r="A961" t="str">
            <v>CMRLPT22141</v>
          </cell>
        </row>
        <row r="962">
          <cell r="A962" t="str">
            <v>CMRLPT23174</v>
          </cell>
        </row>
        <row r="963">
          <cell r="A963" t="str">
            <v>CMRUCT19111</v>
          </cell>
        </row>
        <row r="964">
          <cell r="A964" t="str">
            <v>SOCABACK101</v>
          </cell>
        </row>
        <row r="965">
          <cell r="A965" t="str">
            <v>SABCMSQL601</v>
          </cell>
        </row>
        <row r="966">
          <cell r="A966" t="str">
            <v>CMRLPT21051</v>
          </cell>
        </row>
        <row r="967">
          <cell r="A967" t="str">
            <v>CMRLPT21110</v>
          </cell>
        </row>
        <row r="968">
          <cell r="A968" t="str">
            <v>CMRLPT23025</v>
          </cell>
        </row>
        <row r="969">
          <cell r="A969" t="str">
            <v>CMRUCT22014</v>
          </cell>
        </row>
        <row r="970">
          <cell r="A970" t="str">
            <v>CMRUCT23098</v>
          </cell>
        </row>
        <row r="971">
          <cell r="A971" t="str">
            <v>CMRUCT20081</v>
          </cell>
        </row>
        <row r="972">
          <cell r="A972" t="str">
            <v>CMRUCT22120</v>
          </cell>
        </row>
        <row r="973">
          <cell r="A973" t="str">
            <v>CMRUCT21124</v>
          </cell>
        </row>
        <row r="974">
          <cell r="A974" t="str">
            <v>CMRLPT23237</v>
          </cell>
        </row>
        <row r="975">
          <cell r="A975" t="str">
            <v>cmruct22110</v>
          </cell>
        </row>
        <row r="976">
          <cell r="A976" t="str">
            <v>CMRLPT23118</v>
          </cell>
        </row>
        <row r="977">
          <cell r="A977" t="str">
            <v>CMRLPT22136</v>
          </cell>
        </row>
        <row r="978">
          <cell r="A978" t="str">
            <v>CMRUCT20071</v>
          </cell>
        </row>
        <row r="979">
          <cell r="A979" t="str">
            <v>CMRLPT20035</v>
          </cell>
        </row>
        <row r="980">
          <cell r="A980" t="str">
            <v>BALIDOMC004</v>
          </cell>
        </row>
        <row r="981">
          <cell r="A981" t="str">
            <v>CMRUCT23046</v>
          </cell>
        </row>
        <row r="982">
          <cell r="A982" t="str">
            <v>CMRLPT24134</v>
          </cell>
        </row>
        <row r="983">
          <cell r="A983" t="str">
            <v>BAFOUSIN001</v>
          </cell>
        </row>
        <row r="984">
          <cell r="A984" t="str">
            <v>CMRUCT24134</v>
          </cell>
        </row>
        <row r="985">
          <cell r="A985" t="str">
            <v>CMRLPT20040</v>
          </cell>
        </row>
        <row r="986">
          <cell r="A986" t="str">
            <v>CMRUCT22148</v>
          </cell>
        </row>
        <row r="987">
          <cell r="A987" t="str">
            <v>CMRLPT22045</v>
          </cell>
        </row>
        <row r="988">
          <cell r="A988" t="str">
            <v>CMRUCT23016</v>
          </cell>
        </row>
        <row r="989">
          <cell r="A989" t="str">
            <v>CMRUCT23090</v>
          </cell>
        </row>
        <row r="990">
          <cell r="A990" t="str">
            <v>CMRLPT23269</v>
          </cell>
        </row>
        <row r="991">
          <cell r="A991" t="str">
            <v>CMRLPT22138</v>
          </cell>
        </row>
        <row r="992">
          <cell r="A992" t="str">
            <v>CMRLPT23273</v>
          </cell>
        </row>
        <row r="993">
          <cell r="A993" t="str">
            <v>CMRLPT23010</v>
          </cell>
        </row>
        <row r="994">
          <cell r="A994" t="str">
            <v>CMRUCT23286</v>
          </cell>
        </row>
        <row r="995">
          <cell r="A995" t="str">
            <v>CMRUCT24090</v>
          </cell>
        </row>
        <row r="996">
          <cell r="A996" t="str">
            <v>CMRLPT22027</v>
          </cell>
        </row>
        <row r="997">
          <cell r="A997" t="str">
            <v>SABCBPC103</v>
          </cell>
        </row>
        <row r="998">
          <cell r="A998" t="str">
            <v>CMRLPT23027</v>
          </cell>
        </row>
        <row r="999">
          <cell r="A999" t="str">
            <v>CMRLPT20046</v>
          </cell>
        </row>
        <row r="1000">
          <cell r="A1000" t="str">
            <v>CMRUCT19176</v>
          </cell>
        </row>
        <row r="1001">
          <cell r="A1001" t="str">
            <v>CMRLPT21113</v>
          </cell>
        </row>
        <row r="1002">
          <cell r="A1002" t="str">
            <v>CMRUCT22066</v>
          </cell>
        </row>
        <row r="1003">
          <cell r="A1003" t="str">
            <v>CMRLPT22071</v>
          </cell>
        </row>
        <row r="1004">
          <cell r="A1004" t="str">
            <v>CMRLPT21160</v>
          </cell>
        </row>
        <row r="1005">
          <cell r="A1005" t="str">
            <v>CMRUCT20090</v>
          </cell>
        </row>
        <row r="1006">
          <cell r="A1006" t="str">
            <v>CMRLPT23194</v>
          </cell>
        </row>
        <row r="1007">
          <cell r="A1007" t="str">
            <v>CMRUCT23303</v>
          </cell>
        </row>
        <row r="1008">
          <cell r="A1008" t="str">
            <v>CMRLPT24102</v>
          </cell>
        </row>
        <row r="1009">
          <cell r="A1009" t="str">
            <v>CMRUCT20001</v>
          </cell>
        </row>
        <row r="1010">
          <cell r="A1010" t="str">
            <v>CMRLPT23077</v>
          </cell>
        </row>
        <row r="1011">
          <cell r="A1011" t="str">
            <v>CMRUCT22040</v>
          </cell>
        </row>
        <row r="1012">
          <cell r="A1012" t="str">
            <v>CMRLPT19161</v>
          </cell>
        </row>
        <row r="1013">
          <cell r="A1013" t="str">
            <v>CMRUCT19119</v>
          </cell>
        </row>
        <row r="1014">
          <cell r="A1014" t="str">
            <v>CMRLPT22080</v>
          </cell>
        </row>
        <row r="1015">
          <cell r="A1015" t="str">
            <v>CMRLPT24017</v>
          </cell>
        </row>
        <row r="1016">
          <cell r="A1016" t="str">
            <v>CMRLPT23210</v>
          </cell>
        </row>
        <row r="1017">
          <cell r="A1017" t="str">
            <v>CMRUCT23294</v>
          </cell>
        </row>
        <row r="1018">
          <cell r="A1018" t="str">
            <v>CMRUCT21086</v>
          </cell>
        </row>
        <row r="1019">
          <cell r="A1019" t="str">
            <v>CMRUCT21076</v>
          </cell>
        </row>
        <row r="1020">
          <cell r="A1020" t="str">
            <v>CMRUCT23122</v>
          </cell>
        </row>
        <row r="1021">
          <cell r="A1021" t="str">
            <v>CMRLPT20027</v>
          </cell>
        </row>
        <row r="1022">
          <cell r="A1022" t="str">
            <v>SABCTSEL101</v>
          </cell>
        </row>
        <row r="1023">
          <cell r="A1023" t="str">
            <v>CMRLPT19320</v>
          </cell>
        </row>
        <row r="1024">
          <cell r="A1024" t="str">
            <v>CMRUCT23086</v>
          </cell>
        </row>
        <row r="1025">
          <cell r="A1025" t="str">
            <v>CMRLPT20019</v>
          </cell>
        </row>
        <row r="1026">
          <cell r="A1026" t="str">
            <v>CMRLPT23054</v>
          </cell>
        </row>
        <row r="1027">
          <cell r="A1027" t="str">
            <v>CMRUCT19142</v>
          </cell>
        </row>
        <row r="1028">
          <cell r="A1028" t="str">
            <v>CMRUCT20151</v>
          </cell>
        </row>
        <row r="1029">
          <cell r="A1029" t="str">
            <v>CMRLPT23019</v>
          </cell>
        </row>
        <row r="1030">
          <cell r="A1030" t="str">
            <v>CMRLPT21115</v>
          </cell>
        </row>
        <row r="1031">
          <cell r="A1031" t="str">
            <v>CMRLPT24158</v>
          </cell>
        </row>
        <row r="1032">
          <cell r="A1032" t="str">
            <v>CMRUCT20061</v>
          </cell>
        </row>
        <row r="1033">
          <cell r="A1033" t="str">
            <v>CMRLPT24122</v>
          </cell>
        </row>
        <row r="1034">
          <cell r="A1034" t="str">
            <v>CMRUCT21067</v>
          </cell>
        </row>
        <row r="1035">
          <cell r="A1035" t="str">
            <v>CMRUCT22017</v>
          </cell>
        </row>
        <row r="1036">
          <cell r="A1036" t="str">
            <v>CMRLPT19160</v>
          </cell>
        </row>
        <row r="1037">
          <cell r="A1037" t="str">
            <v>CMRLPT22063</v>
          </cell>
        </row>
        <row r="1038">
          <cell r="A1038" t="str">
            <v>CMRUCT23227</v>
          </cell>
        </row>
        <row r="1039">
          <cell r="A1039" t="str">
            <v>CMRLPT21009</v>
          </cell>
        </row>
        <row r="1040">
          <cell r="A1040" t="str">
            <v>SIACMOS101</v>
          </cell>
        </row>
        <row r="1041">
          <cell r="A1041" t="str">
            <v>CMRLPT22103</v>
          </cell>
        </row>
        <row r="1042">
          <cell r="A1042" t="str">
            <v>CMRLPT24025</v>
          </cell>
        </row>
        <row r="1043">
          <cell r="A1043" t="str">
            <v>CMRUCT23300</v>
          </cell>
        </row>
        <row r="1044">
          <cell r="A1044" t="str">
            <v>SABCELO201</v>
          </cell>
        </row>
        <row r="1045">
          <cell r="A1045" t="str">
            <v>CMRLPT21004</v>
          </cell>
        </row>
        <row r="1046">
          <cell r="A1046" t="str">
            <v>CMRUCT19004</v>
          </cell>
        </row>
        <row r="1047">
          <cell r="A1047" t="str">
            <v>CMRUCT20119</v>
          </cell>
        </row>
        <row r="1048">
          <cell r="A1048" t="str">
            <v>CMRUCT20094</v>
          </cell>
        </row>
        <row r="1049">
          <cell r="A1049" t="str">
            <v>CMRUCT23125</v>
          </cell>
        </row>
        <row r="1050">
          <cell r="A1050" t="str">
            <v>SABCISO102</v>
          </cell>
        </row>
        <row r="1051">
          <cell r="A1051" t="str">
            <v>CMRLPT20100</v>
          </cell>
        </row>
        <row r="1052">
          <cell r="A1052" t="str">
            <v>CMRLPT22146</v>
          </cell>
        </row>
        <row r="1053">
          <cell r="A1053" t="str">
            <v>CMRLPT23112</v>
          </cell>
        </row>
        <row r="1054">
          <cell r="A1054" t="str">
            <v>CMRLPT20106</v>
          </cell>
        </row>
        <row r="1055">
          <cell r="A1055" t="str">
            <v>CMRUCT23124</v>
          </cell>
        </row>
        <row r="1056">
          <cell r="A1056" t="str">
            <v>CMRUCT20080</v>
          </cell>
        </row>
        <row r="1057">
          <cell r="A1057" t="str">
            <v>CMRLPT23123</v>
          </cell>
        </row>
        <row r="1058">
          <cell r="A1058" t="str">
            <v>CMRLPT23160</v>
          </cell>
        </row>
        <row r="1059">
          <cell r="A1059" t="str">
            <v>CMRLPT22144</v>
          </cell>
        </row>
        <row r="1060">
          <cell r="A1060" t="str">
            <v>CMRUCT24166</v>
          </cell>
        </row>
        <row r="1061">
          <cell r="A1061" t="str">
            <v>CMRLPT24090</v>
          </cell>
        </row>
        <row r="1062">
          <cell r="A1062" t="str">
            <v>CMRLPT23061</v>
          </cell>
        </row>
        <row r="1063">
          <cell r="A1063" t="str">
            <v>CMRLPT20026</v>
          </cell>
        </row>
        <row r="1064">
          <cell r="A1064" t="str">
            <v>CMRUCT24061</v>
          </cell>
        </row>
        <row r="1065">
          <cell r="A1065" t="str">
            <v>SABCVPRX104</v>
          </cell>
        </row>
        <row r="1066">
          <cell r="A1066" t="str">
            <v>CMRUCT23189</v>
          </cell>
        </row>
        <row r="1067">
          <cell r="A1067" t="str">
            <v>SOCASHARG101</v>
          </cell>
        </row>
        <row r="1068">
          <cell r="A1068" t="str">
            <v>CMRUCT24016</v>
          </cell>
        </row>
        <row r="1069">
          <cell r="A1069" t="str">
            <v>CMRUCT19068</v>
          </cell>
        </row>
        <row r="1070">
          <cell r="A1070" t="str">
            <v>CMRLPT24132</v>
          </cell>
        </row>
        <row r="1071">
          <cell r="A1071" t="str">
            <v>CMRUCT23028</v>
          </cell>
        </row>
        <row r="1072">
          <cell r="A1072" t="str">
            <v>CMRUCT21095</v>
          </cell>
        </row>
        <row r="1073">
          <cell r="A1073" t="str">
            <v>CMRUCT22126</v>
          </cell>
        </row>
        <row r="1074">
          <cell r="A1074" t="str">
            <v>CMRUCT21091</v>
          </cell>
        </row>
        <row r="1075">
          <cell r="A1075" t="str">
            <v>CMRLPT21026</v>
          </cell>
        </row>
        <row r="1076">
          <cell r="A1076" t="str">
            <v>CMRLPT22060</v>
          </cell>
        </row>
        <row r="1077">
          <cell r="A1077" t="str">
            <v>CMRLPT22119</v>
          </cell>
        </row>
        <row r="1078">
          <cell r="A1078" t="str">
            <v>CMRUCT23245</v>
          </cell>
        </row>
        <row r="1079">
          <cell r="A1079" t="str">
            <v>CMRLPT20001</v>
          </cell>
        </row>
        <row r="1080">
          <cell r="A1080" t="str">
            <v>GAROSHARG101</v>
          </cell>
        </row>
        <row r="1081">
          <cell r="A1081" t="str">
            <v>YAOUSIN001</v>
          </cell>
        </row>
        <row r="1082">
          <cell r="A1082" t="str">
            <v>CMRLPT22121</v>
          </cell>
        </row>
        <row r="1083">
          <cell r="A1083" t="str">
            <v>CMRLPT19045</v>
          </cell>
        </row>
        <row r="1084">
          <cell r="A1084" t="str">
            <v>CMRLPT23029</v>
          </cell>
        </row>
        <row r="1085">
          <cell r="A1085" t="str">
            <v>CMRLPT23090</v>
          </cell>
        </row>
        <row r="1086">
          <cell r="A1086" t="str">
            <v>CMRLPT22058</v>
          </cell>
        </row>
        <row r="1087">
          <cell r="A1087" t="str">
            <v>CMRUCT20095</v>
          </cell>
        </row>
        <row r="1088">
          <cell r="A1088" t="str">
            <v>CMRUCT24088</v>
          </cell>
        </row>
        <row r="1089">
          <cell r="A1089" t="str">
            <v>CMRUCT21010</v>
          </cell>
        </row>
        <row r="1090">
          <cell r="A1090" t="str">
            <v>CMRUCT23207</v>
          </cell>
        </row>
        <row r="1091">
          <cell r="A1091" t="str">
            <v>CMRLPT19325</v>
          </cell>
        </row>
        <row r="1092">
          <cell r="A1092" t="str">
            <v>NDOKSHARG101</v>
          </cell>
        </row>
        <row r="1093">
          <cell r="A1093" t="str">
            <v>CMRUCT24036</v>
          </cell>
        </row>
        <row r="1094">
          <cell r="A1094" t="str">
            <v>CMRUCT23173</v>
          </cell>
        </row>
        <row r="1095">
          <cell r="A1095" t="str">
            <v>CMRUCT23144</v>
          </cell>
        </row>
        <row r="1096">
          <cell r="A1096" t="str">
            <v>CMRUCT20015</v>
          </cell>
        </row>
        <row r="1097">
          <cell r="A1097" t="str">
            <v>CMRUCT21054</v>
          </cell>
        </row>
        <row r="1098">
          <cell r="A1098" t="str">
            <v>CMRUCT23195</v>
          </cell>
        </row>
        <row r="1099">
          <cell r="A1099" t="str">
            <v>CMRLPT23290</v>
          </cell>
        </row>
        <row r="1100">
          <cell r="A1100" t="str">
            <v>CMRUCT21116</v>
          </cell>
        </row>
        <row r="1101">
          <cell r="A1101" t="str">
            <v>CMRUCT23057</v>
          </cell>
        </row>
        <row r="1102">
          <cell r="A1102" t="str">
            <v>CMRUCT22078</v>
          </cell>
        </row>
        <row r="1103">
          <cell r="A1103" t="str">
            <v>CMRUCT23130</v>
          </cell>
        </row>
        <row r="1104">
          <cell r="A1104" t="str">
            <v>CMRLPT22132</v>
          </cell>
        </row>
        <row r="1105">
          <cell r="A1105" t="str">
            <v>CMRLPT24020</v>
          </cell>
        </row>
        <row r="1106">
          <cell r="A1106" t="str">
            <v>CMRLPT22069</v>
          </cell>
        </row>
        <row r="1107">
          <cell r="A1107" t="str">
            <v>CMRLPT24071</v>
          </cell>
        </row>
        <row r="1108">
          <cell r="A1108" t="str">
            <v>SOCAMSQL101</v>
          </cell>
        </row>
        <row r="1109">
          <cell r="A1109" t="str">
            <v>CMRLPT19155</v>
          </cell>
        </row>
        <row r="1110">
          <cell r="A1110" t="str">
            <v>CMRLPT22124</v>
          </cell>
        </row>
        <row r="1111">
          <cell r="A1111" t="str">
            <v>CMRUCT24055</v>
          </cell>
        </row>
        <row r="1112">
          <cell r="A1112" t="str">
            <v>CMRUCT22033</v>
          </cell>
        </row>
        <row r="1113">
          <cell r="A1113" t="str">
            <v>SABCSQSHAR101</v>
          </cell>
        </row>
        <row r="1114">
          <cell r="A1114" t="str">
            <v>CMRUCT21115</v>
          </cell>
        </row>
        <row r="1115">
          <cell r="A1115" t="str">
            <v>CMRLPT19356</v>
          </cell>
        </row>
        <row r="1116">
          <cell r="A1116" t="str">
            <v>CMRUCT24038</v>
          </cell>
        </row>
        <row r="1117">
          <cell r="A1117" t="str">
            <v>SABCRADI102</v>
          </cell>
        </row>
        <row r="1118">
          <cell r="A1118" t="str">
            <v>CMRUCT24041</v>
          </cell>
        </row>
        <row r="1119">
          <cell r="A1119" t="str">
            <v>CMRUCT23159</v>
          </cell>
        </row>
        <row r="1120">
          <cell r="A1120" t="str">
            <v>SABCSQCAIS601</v>
          </cell>
        </row>
        <row r="1121">
          <cell r="A1121" t="str">
            <v>CMRLPT23138</v>
          </cell>
        </row>
        <row r="1122">
          <cell r="A1122" t="str">
            <v>CMRLPT23109</v>
          </cell>
        </row>
        <row r="1123">
          <cell r="A1123" t="str">
            <v>CMRLPT22153</v>
          </cell>
        </row>
        <row r="1124">
          <cell r="A1124" t="str">
            <v>CMRUCT23240</v>
          </cell>
        </row>
        <row r="1125">
          <cell r="A1125" t="str">
            <v>CMRUCT22015</v>
          </cell>
        </row>
        <row r="1126">
          <cell r="A1126" t="str">
            <v>CMRUCT20118</v>
          </cell>
        </row>
        <row r="1127">
          <cell r="A1127" t="str">
            <v>CMRUCT23231</v>
          </cell>
        </row>
        <row r="1128">
          <cell r="A1128" t="str">
            <v>CMRUCT24059</v>
          </cell>
        </row>
        <row r="1129">
          <cell r="A1129" t="str">
            <v>CMRLPT23180</v>
          </cell>
        </row>
        <row r="1130">
          <cell r="A1130" t="str">
            <v>CMRUCT23113</v>
          </cell>
        </row>
        <row r="1131">
          <cell r="A1131" t="str">
            <v>CMRUCT21018</v>
          </cell>
        </row>
        <row r="1132">
          <cell r="A1132" t="str">
            <v>CMRLPT22047</v>
          </cell>
        </row>
        <row r="1133">
          <cell r="A1133" t="str">
            <v>CMRLPT20021</v>
          </cell>
        </row>
        <row r="1134">
          <cell r="A1134" t="str">
            <v>CMRLPT23179</v>
          </cell>
        </row>
        <row r="1135">
          <cell r="A1135" t="str">
            <v>SABCPASDO102</v>
          </cell>
        </row>
        <row r="1136">
          <cell r="A1136" t="str">
            <v>SABCBPC603</v>
          </cell>
        </row>
        <row r="1137">
          <cell r="A1137" t="str">
            <v>CMRUCT23239</v>
          </cell>
        </row>
        <row r="1138">
          <cell r="A1138" t="str">
            <v>CMRUCT21032</v>
          </cell>
        </row>
        <row r="1139">
          <cell r="A1139" t="str">
            <v>CMRUCT19194</v>
          </cell>
        </row>
        <row r="1140">
          <cell r="A1140" t="str">
            <v>CMRUCT22026</v>
          </cell>
        </row>
        <row r="1141">
          <cell r="A1141" t="str">
            <v>CMRUCT23232</v>
          </cell>
        </row>
        <row r="1142">
          <cell r="A1142" t="str">
            <v>SABCBI102</v>
          </cell>
        </row>
        <row r="1143">
          <cell r="A1143" t="str">
            <v>CMRLPT24029</v>
          </cell>
        </row>
        <row r="1144">
          <cell r="A1144" t="str">
            <v>CMRLPT24011</v>
          </cell>
        </row>
        <row r="1145">
          <cell r="A1145" t="str">
            <v>SABCTSE102</v>
          </cell>
        </row>
        <row r="1146">
          <cell r="A1146" t="str">
            <v>CMRLPT23157</v>
          </cell>
        </row>
        <row r="1147">
          <cell r="A1147" t="str">
            <v>CMRLPT20025</v>
          </cell>
        </row>
        <row r="1148">
          <cell r="A1148" t="str">
            <v>CMRLPT23038</v>
          </cell>
        </row>
        <row r="1149">
          <cell r="A1149" t="str">
            <v>CMRLPT23037</v>
          </cell>
        </row>
        <row r="1150">
          <cell r="A1150" t="str">
            <v>CMRUCT20129</v>
          </cell>
        </row>
        <row r="1151">
          <cell r="A1151" t="str">
            <v>CMRLPT23009</v>
          </cell>
        </row>
        <row r="1152">
          <cell r="A1152" t="str">
            <v>CMRUCT23163</v>
          </cell>
        </row>
        <row r="1153">
          <cell r="A1153" t="str">
            <v>CMRLPT20070</v>
          </cell>
        </row>
        <row r="1154">
          <cell r="A1154" t="str">
            <v>sabckpi606</v>
          </cell>
        </row>
        <row r="1155">
          <cell r="A1155" t="str">
            <v>CMRUCT23120</v>
          </cell>
        </row>
        <row r="1156">
          <cell r="A1156" t="str">
            <v>CMRUCT21103</v>
          </cell>
        </row>
        <row r="1157">
          <cell r="A1157" t="str">
            <v>CMRUCT24091</v>
          </cell>
        </row>
        <row r="1158">
          <cell r="A1158" t="str">
            <v>CMRUCT21069</v>
          </cell>
        </row>
        <row r="1159">
          <cell r="A1159" t="str">
            <v>CMRUCT24046</v>
          </cell>
        </row>
        <row r="1160">
          <cell r="A1160" t="str">
            <v>CMRUCT21040</v>
          </cell>
        </row>
        <row r="1161">
          <cell r="A1161" t="str">
            <v>CMRLPT24103</v>
          </cell>
        </row>
        <row r="1162">
          <cell r="A1162" t="str">
            <v>SABCMYAP101</v>
          </cell>
        </row>
        <row r="1163">
          <cell r="A1163" t="str">
            <v>CMRUCT24115</v>
          </cell>
        </row>
        <row r="1164">
          <cell r="A1164" t="str">
            <v>CMRLPT23079</v>
          </cell>
        </row>
        <row r="1165">
          <cell r="A1165" t="str">
            <v>CMRUCT20168</v>
          </cell>
        </row>
        <row r="1166">
          <cell r="A1166" t="str">
            <v>CMRLPT23247</v>
          </cell>
        </row>
        <row r="1167">
          <cell r="A1167" t="str">
            <v>CMRUCT23260</v>
          </cell>
        </row>
        <row r="1168">
          <cell r="A1168" t="str">
            <v>CMRLPT24109</v>
          </cell>
        </row>
        <row r="1169">
          <cell r="A1169" t="str">
            <v>SABCMEC201</v>
          </cell>
        </row>
        <row r="1170">
          <cell r="A1170" t="str">
            <v>CMRLPT22094</v>
          </cell>
        </row>
        <row r="1171">
          <cell r="A1171" t="str">
            <v>CMRUCT23200</v>
          </cell>
        </row>
        <row r="1172">
          <cell r="A1172" t="str">
            <v>BONAPDDK101</v>
          </cell>
        </row>
        <row r="1173">
          <cell r="A1173" t="str">
            <v>CMRLPT22112</v>
          </cell>
        </row>
        <row r="1174">
          <cell r="A1174" t="str">
            <v>CMRUCT23237</v>
          </cell>
        </row>
        <row r="1175">
          <cell r="A1175" t="str">
            <v>CMRLPT23215</v>
          </cell>
        </row>
        <row r="1176">
          <cell r="A1176" t="str">
            <v>CMRLPT20042</v>
          </cell>
        </row>
        <row r="1177">
          <cell r="A1177" t="str">
            <v>CMRUCT22055</v>
          </cell>
        </row>
        <row r="1178">
          <cell r="A1178" t="str">
            <v>CMRLPT22039</v>
          </cell>
        </row>
        <row r="1179">
          <cell r="A1179" t="str">
            <v>CMRLPT22023</v>
          </cell>
        </row>
        <row r="1180">
          <cell r="A1180" t="str">
            <v>CMRLPT21035</v>
          </cell>
        </row>
        <row r="1181">
          <cell r="A1181" t="str">
            <v>CMRUCT23102</v>
          </cell>
        </row>
        <row r="1182">
          <cell r="A1182" t="str">
            <v>cmruct22088</v>
          </cell>
        </row>
        <row r="1183">
          <cell r="A1183" t="str">
            <v>CMRLPT19154</v>
          </cell>
        </row>
        <row r="1184">
          <cell r="A1184" t="str">
            <v>CMRUCT21119</v>
          </cell>
        </row>
        <row r="1185">
          <cell r="A1185" t="str">
            <v>CMRUCT22167</v>
          </cell>
        </row>
        <row r="1186">
          <cell r="A1186" t="str">
            <v>CMRUCT22077</v>
          </cell>
        </row>
        <row r="1187">
          <cell r="A1187" t="str">
            <v>CMRUCT20052</v>
          </cell>
        </row>
        <row r="1188">
          <cell r="A1188" t="str">
            <v>CMRUCT23145</v>
          </cell>
        </row>
        <row r="1189">
          <cell r="A1189" t="str">
            <v>CMRLPT23107</v>
          </cell>
        </row>
        <row r="1190">
          <cell r="A1190" t="str">
            <v>CMRUCT22072</v>
          </cell>
        </row>
        <row r="1191">
          <cell r="A1191" t="str">
            <v>CMRUCT24124</v>
          </cell>
        </row>
        <row r="1192">
          <cell r="A1192" t="str">
            <v>CMRUCT23160</v>
          </cell>
        </row>
        <row r="1193">
          <cell r="A1193" t="str">
            <v>cmruct22087</v>
          </cell>
        </row>
        <row r="1194">
          <cell r="A1194" t="str">
            <v>CMRUCT22025</v>
          </cell>
        </row>
        <row r="1195">
          <cell r="A1195" t="str">
            <v>CMRUCT21112</v>
          </cell>
        </row>
        <row r="1196">
          <cell r="A1196" t="str">
            <v>CMRLPT19363</v>
          </cell>
        </row>
        <row r="1197">
          <cell r="A1197" t="str">
            <v>CMRUCT21117</v>
          </cell>
        </row>
        <row r="1198">
          <cell r="A1198" t="str">
            <v>CMRUCT22116</v>
          </cell>
        </row>
        <row r="1199">
          <cell r="A1199" t="str">
            <v>CMRLPT23152</v>
          </cell>
        </row>
        <row r="1200">
          <cell r="A1200" t="str">
            <v>CMRLPT21100</v>
          </cell>
        </row>
        <row r="1201">
          <cell r="A1201" t="str">
            <v>CMRUCT23203</v>
          </cell>
        </row>
        <row r="1202">
          <cell r="A1202" t="str">
            <v>CMRLPT22174</v>
          </cell>
        </row>
        <row r="1203">
          <cell r="A1203" t="str">
            <v>CMRLPT20034</v>
          </cell>
        </row>
        <row r="1204">
          <cell r="A1204" t="str">
            <v>cmruct23045</v>
          </cell>
        </row>
        <row r="1205">
          <cell r="A1205" t="str">
            <v>CMRLPT23102</v>
          </cell>
        </row>
        <row r="1206">
          <cell r="A1206" t="str">
            <v>SABCBIOM103</v>
          </cell>
        </row>
        <row r="1207">
          <cell r="A1207" t="str">
            <v>CMRUCT20073</v>
          </cell>
        </row>
        <row r="1208">
          <cell r="A1208" t="str">
            <v>CMRLPT22042</v>
          </cell>
        </row>
        <row r="1209">
          <cell r="A1209" t="str">
            <v>CMRUCT19086</v>
          </cell>
        </row>
        <row r="1210">
          <cell r="A1210" t="str">
            <v>CMRLPT24193</v>
          </cell>
        </row>
        <row r="1211">
          <cell r="A1211" t="str">
            <v>CMRUCT20149</v>
          </cell>
        </row>
        <row r="1212">
          <cell r="A1212" t="str">
            <v>CMRLPT23012</v>
          </cell>
        </row>
        <row r="1213">
          <cell r="A1213" t="str">
            <v>CMRUCT20072</v>
          </cell>
        </row>
        <row r="1214">
          <cell r="A1214" t="str">
            <v>SABCTSE101</v>
          </cell>
        </row>
        <row r="1215">
          <cell r="A1215" t="str">
            <v>CMRUCT19151</v>
          </cell>
        </row>
        <row r="1216">
          <cell r="A1216" t="str">
            <v>CMRLPT24056</v>
          </cell>
        </row>
        <row r="1217">
          <cell r="A1217" t="str">
            <v>CMRUCT20170</v>
          </cell>
        </row>
        <row r="1218">
          <cell r="A1218" t="str">
            <v>CMRLPT21023</v>
          </cell>
        </row>
        <row r="1219">
          <cell r="A1219" t="str">
            <v>CMRLPT19191</v>
          </cell>
        </row>
        <row r="1220">
          <cell r="A1220" t="str">
            <v>CMRLPT23263</v>
          </cell>
        </row>
        <row r="1221">
          <cell r="A1221" t="str">
            <v>CMRLPT23201</v>
          </cell>
        </row>
        <row r="1222">
          <cell r="A1222" t="str">
            <v>CMRUCT22013</v>
          </cell>
        </row>
        <row r="1223">
          <cell r="A1223" t="str">
            <v>CMRUCT22059</v>
          </cell>
        </row>
        <row r="1224">
          <cell r="A1224" t="str">
            <v>CMRLPT19296</v>
          </cell>
        </row>
        <row r="1225">
          <cell r="A1225" t="str">
            <v>CMRUCT19256</v>
          </cell>
        </row>
        <row r="1226">
          <cell r="A1226" t="str">
            <v>CMRUCT22091</v>
          </cell>
        </row>
        <row r="1227">
          <cell r="A1227" t="str">
            <v>SABCPASDO101</v>
          </cell>
        </row>
        <row r="1228">
          <cell r="A1228" t="str">
            <v>CMRUCT22112</v>
          </cell>
        </row>
        <row r="1229">
          <cell r="A1229" t="str">
            <v>SABCMOS102</v>
          </cell>
        </row>
        <row r="1230">
          <cell r="A1230" t="str">
            <v>CMRLPT23204</v>
          </cell>
        </row>
        <row r="1231">
          <cell r="A1231" t="str">
            <v>CMRLPT23235</v>
          </cell>
        </row>
        <row r="1232">
          <cell r="A1232" t="str">
            <v>CMRUCT20069</v>
          </cell>
        </row>
        <row r="1233">
          <cell r="A1233" t="str">
            <v>CMRUCT23064</v>
          </cell>
        </row>
        <row r="1234">
          <cell r="A1234" t="str">
            <v>CMRLPT22003</v>
          </cell>
        </row>
        <row r="1235">
          <cell r="A1235" t="str">
            <v>CMRLPT20061</v>
          </cell>
        </row>
        <row r="1236">
          <cell r="A1236" t="str">
            <v>CMRUCT21078</v>
          </cell>
        </row>
        <row r="1237">
          <cell r="A1237" t="str">
            <v>CMRUCT21128</v>
          </cell>
        </row>
        <row r="1238">
          <cell r="A1238" t="str">
            <v>CMRUCT23205</v>
          </cell>
        </row>
        <row r="1239">
          <cell r="A1239" t="str">
            <v>CMRUCT20014</v>
          </cell>
        </row>
        <row r="1240">
          <cell r="A1240" t="str">
            <v>SABCBPC601</v>
          </cell>
        </row>
        <row r="1241">
          <cell r="A1241" t="str">
            <v>CMRLPT24010</v>
          </cell>
        </row>
        <row r="1242">
          <cell r="A1242" t="str">
            <v>CMRUCT19107</v>
          </cell>
        </row>
        <row r="1243">
          <cell r="A1243" t="str">
            <v>SEMCUSIN001</v>
          </cell>
        </row>
        <row r="1244">
          <cell r="A1244" t="str">
            <v>CMRLPT23199</v>
          </cell>
        </row>
        <row r="1245">
          <cell r="A1245" t="str">
            <v>SABCFUTU101</v>
          </cell>
        </row>
        <row r="1246">
          <cell r="A1246" t="str">
            <v>CMRLPT21089</v>
          </cell>
        </row>
        <row r="1247">
          <cell r="A1247" t="str">
            <v>CMRUCT23148</v>
          </cell>
        </row>
        <row r="1248">
          <cell r="A1248" t="str">
            <v>CMRLPT20101</v>
          </cell>
        </row>
        <row r="1249">
          <cell r="A1249" t="str">
            <v>CMRLPT21166</v>
          </cell>
        </row>
        <row r="1250">
          <cell r="A1250" t="str">
            <v>CMRLPT23318</v>
          </cell>
        </row>
        <row r="1251">
          <cell r="A1251" t="str">
            <v>CMRLPT24064</v>
          </cell>
        </row>
        <row r="1252">
          <cell r="A1252" t="str">
            <v>CMRUCT24157</v>
          </cell>
        </row>
        <row r="1253">
          <cell r="A1253" t="str">
            <v>CMRUCT23109</v>
          </cell>
        </row>
        <row r="1254">
          <cell r="A1254" t="str">
            <v>BALILIMS001</v>
          </cell>
        </row>
        <row r="1255">
          <cell r="A1255" t="str">
            <v>CMRLPT21042</v>
          </cell>
        </row>
        <row r="1256">
          <cell r="A1256" t="str">
            <v>CMRUCT21059</v>
          </cell>
        </row>
        <row r="1257">
          <cell r="A1257" t="str">
            <v>CMRLPT23163</v>
          </cell>
        </row>
        <row r="1258">
          <cell r="A1258" t="str">
            <v>CMRLPT21092</v>
          </cell>
        </row>
        <row r="1259">
          <cell r="A1259" t="str">
            <v>CMRUCT22143</v>
          </cell>
        </row>
        <row r="1260">
          <cell r="A1260" t="str">
            <v>BONADOMC002</v>
          </cell>
        </row>
        <row r="1261">
          <cell r="A1261" t="str">
            <v>SABCDIMO100</v>
          </cell>
        </row>
        <row r="1262">
          <cell r="A1262" t="str">
            <v>CMRLPT22009</v>
          </cell>
        </row>
        <row r="1263">
          <cell r="A1263" t="str">
            <v>CMRLPT22075</v>
          </cell>
        </row>
        <row r="1264">
          <cell r="A1264" t="str">
            <v>CMRLPT21019</v>
          </cell>
        </row>
        <row r="1265">
          <cell r="A1265" t="str">
            <v>CMRUCT24064</v>
          </cell>
        </row>
        <row r="1266">
          <cell r="A1266" t="str">
            <v>CMRLPT23071</v>
          </cell>
        </row>
        <row r="1267">
          <cell r="A1267" t="str">
            <v>CMRLPT24092</v>
          </cell>
        </row>
        <row r="1268">
          <cell r="A1268" t="str">
            <v>CMRLPT24077</v>
          </cell>
        </row>
        <row r="1269">
          <cell r="A1269" t="str">
            <v>CMRUCT23305</v>
          </cell>
        </row>
        <row r="1270">
          <cell r="A1270" t="str">
            <v>CMRUCT23223</v>
          </cell>
        </row>
        <row r="1271">
          <cell r="A1271" t="str">
            <v>CMRUCT22065</v>
          </cell>
        </row>
        <row r="1272">
          <cell r="A1272" t="str">
            <v>CMRLPT22172</v>
          </cell>
        </row>
        <row r="1273">
          <cell r="A1273" t="str">
            <v>BALIAMPLI601</v>
          </cell>
        </row>
        <row r="1274">
          <cell r="A1274" t="str">
            <v>CMRLPT21116</v>
          </cell>
        </row>
        <row r="1275">
          <cell r="A1275" t="str">
            <v>CMRUCT21037</v>
          </cell>
        </row>
        <row r="1276">
          <cell r="A1276" t="str">
            <v>CMRLPT20011</v>
          </cell>
        </row>
        <row r="1277">
          <cell r="A1277" t="str">
            <v>CMRUCT23072</v>
          </cell>
        </row>
        <row r="1278">
          <cell r="A1278" t="str">
            <v>CMRLPT20050</v>
          </cell>
        </row>
        <row r="1279">
          <cell r="A1279" t="str">
            <v>CMRUCT21085</v>
          </cell>
        </row>
        <row r="1280">
          <cell r="A1280" t="str">
            <v>CMRLPT22178</v>
          </cell>
        </row>
        <row r="1281">
          <cell r="A1281" t="str">
            <v>CMRUCT21058</v>
          </cell>
        </row>
        <row r="1282">
          <cell r="A1282" t="str">
            <v>YAOUVPRX101</v>
          </cell>
        </row>
        <row r="1283">
          <cell r="A1283" t="str">
            <v>CMRUCT23236</v>
          </cell>
        </row>
        <row r="1284">
          <cell r="A1284" t="str">
            <v>CMRLPT22085</v>
          </cell>
        </row>
        <row r="1285">
          <cell r="A1285" t="str">
            <v>CMRLPT23196</v>
          </cell>
        </row>
        <row r="1286">
          <cell r="A1286" t="str">
            <v>CMRLPT23211</v>
          </cell>
        </row>
        <row r="1287">
          <cell r="A1287" t="str">
            <v>messgxtcyde</v>
          </cell>
        </row>
        <row r="1288">
          <cell r="A1288" t="str">
            <v>CMRLPT21096</v>
          </cell>
        </row>
        <row r="1289">
          <cell r="A1289" t="str">
            <v>CMRLPT19057</v>
          </cell>
        </row>
        <row r="1290">
          <cell r="A1290" t="str">
            <v>CMRUCT22028</v>
          </cell>
        </row>
        <row r="1291">
          <cell r="A1291" t="str">
            <v>CMRLPT22016</v>
          </cell>
        </row>
        <row r="1292">
          <cell r="A1292" t="str">
            <v>CMRLPT20038</v>
          </cell>
        </row>
        <row r="1293">
          <cell r="A1293" t="str">
            <v>CMRLPT23082</v>
          </cell>
        </row>
        <row r="1294">
          <cell r="A1294" t="str">
            <v>CMRLPT19203</v>
          </cell>
        </row>
        <row r="1295">
          <cell r="A1295" t="str">
            <v>CMRLPT20004</v>
          </cell>
        </row>
        <row r="1296">
          <cell r="A1296" t="str">
            <v>2a01:e34:ec25:6ce0:811a:d87e:704a:34e7</v>
          </cell>
        </row>
        <row r="1297">
          <cell r="A1297" t="str">
            <v>YAOUSIN005</v>
          </cell>
        </row>
        <row r="1298">
          <cell r="A1298" t="str">
            <v>CMRLPT24159</v>
          </cell>
        </row>
        <row r="1299">
          <cell r="A1299" t="str">
            <v>CMRLPT20117</v>
          </cell>
        </row>
        <row r="1300">
          <cell r="A1300" t="str">
            <v>CMRLPT23297</v>
          </cell>
        </row>
        <row r="1301">
          <cell r="A1301" t="str">
            <v>CMRLPT22147</v>
          </cell>
        </row>
        <row r="1302">
          <cell r="A1302" t="str">
            <v>CMRLPT23213</v>
          </cell>
        </row>
        <row r="1303">
          <cell r="A1303" t="str">
            <v>CMRUCT23106</v>
          </cell>
        </row>
        <row r="1304">
          <cell r="A1304" t="str">
            <v>CMRLPT23240</v>
          </cell>
        </row>
        <row r="1305">
          <cell r="A1305" t="str">
            <v>SABCRADI101</v>
          </cell>
        </row>
        <row r="1306">
          <cell r="A1306" t="str">
            <v>CMRUCT19134</v>
          </cell>
        </row>
        <row r="1307">
          <cell r="A1307" t="str">
            <v>CMRUCT23247</v>
          </cell>
        </row>
        <row r="1308">
          <cell r="A1308" t="str">
            <v>CMRLPT22046</v>
          </cell>
        </row>
        <row r="1309">
          <cell r="A1309" t="str">
            <v>CMRLPT22044</v>
          </cell>
        </row>
        <row r="1310">
          <cell r="A1310" t="str">
            <v>CMRLPT23065</v>
          </cell>
        </row>
        <row r="1311">
          <cell r="A1311" t="str">
            <v>CMRUCT20165</v>
          </cell>
        </row>
        <row r="1312">
          <cell r="A1312" t="str">
            <v>CMRLPT21066</v>
          </cell>
        </row>
        <row r="1313">
          <cell r="A1313" t="str">
            <v>CMRLPT24139</v>
          </cell>
        </row>
        <row r="1314">
          <cell r="A1314" t="str">
            <v>CMRLPT21132</v>
          </cell>
        </row>
        <row r="1315">
          <cell r="A1315" t="str">
            <v>CMRUCT24076</v>
          </cell>
        </row>
        <row r="1316">
          <cell r="A1316" t="str">
            <v>CMRLPT22170</v>
          </cell>
        </row>
        <row r="1317">
          <cell r="A1317" t="str">
            <v>CMRUCT23033</v>
          </cell>
        </row>
        <row r="1318">
          <cell r="A1318" t="str">
            <v>CMRUCT24060</v>
          </cell>
        </row>
        <row r="1319">
          <cell r="A1319" t="str">
            <v>CMRUCT21043</v>
          </cell>
        </row>
        <row r="1320">
          <cell r="A1320" t="str">
            <v>BAFOSHARG101</v>
          </cell>
        </row>
        <row r="1321">
          <cell r="A1321" t="str">
            <v>CMRLPT20022</v>
          </cell>
        </row>
        <row r="1322">
          <cell r="A1322" t="str">
            <v>CMRUCT22042</v>
          </cell>
        </row>
        <row r="1323">
          <cell r="A1323" t="str">
            <v>NDOKPDDK101</v>
          </cell>
        </row>
        <row r="1324">
          <cell r="A1324" t="str">
            <v>CMRUCT20048</v>
          </cell>
        </row>
        <row r="1325">
          <cell r="A1325" t="str">
            <v>CMRUCT20004</v>
          </cell>
        </row>
        <row r="1326">
          <cell r="A1326" t="str">
            <v>CMRUCT21109</v>
          </cell>
        </row>
        <row r="1327">
          <cell r="A1327" t="str">
            <v>CMRUCT23129</v>
          </cell>
        </row>
        <row r="1328">
          <cell r="A1328" t="str">
            <v>CMRUCT22020</v>
          </cell>
        </row>
        <row r="1329">
          <cell r="A1329" t="str">
            <v>CMRUCT23181</v>
          </cell>
        </row>
        <row r="1330">
          <cell r="A1330" t="str">
            <v>CMRLPT22070</v>
          </cell>
        </row>
        <row r="1331">
          <cell r="A1331" t="str">
            <v>CMRUCT23201</v>
          </cell>
        </row>
        <row r="1332">
          <cell r="A1332" t="str">
            <v>CMRLPT23062</v>
          </cell>
        </row>
        <row r="1333">
          <cell r="A1333" t="str">
            <v>SABCDIMO101</v>
          </cell>
        </row>
        <row r="1334">
          <cell r="A1334" t="str">
            <v>CMRUCT20060</v>
          </cell>
        </row>
        <row r="1335">
          <cell r="A1335" t="str">
            <v>mescondbaf</v>
          </cell>
        </row>
        <row r="1336">
          <cell r="A1336" t="str">
            <v>CMRLPT19169</v>
          </cell>
        </row>
        <row r="1337">
          <cell r="A1337" t="str">
            <v>CMRUCT24042</v>
          </cell>
        </row>
        <row r="1338">
          <cell r="A1338" t="str">
            <v>CMRLPT23224</v>
          </cell>
        </row>
        <row r="1339">
          <cell r="A1339" t="str">
            <v>SOCAECOSYS101</v>
          </cell>
        </row>
        <row r="1340">
          <cell r="A1340" t="str">
            <v>CMRUCT23165</v>
          </cell>
        </row>
        <row r="1341">
          <cell r="A1341" t="str">
            <v>CMRLPT22089</v>
          </cell>
        </row>
        <row r="1342">
          <cell r="A1342" t="str">
            <v>CMRUCT24093</v>
          </cell>
        </row>
        <row r="1343">
          <cell r="A1343" t="str">
            <v>CMRUCT24069</v>
          </cell>
        </row>
        <row r="1344">
          <cell r="A1344" t="str">
            <v>CMRLPT21072</v>
          </cell>
        </row>
        <row r="1345">
          <cell r="A1345" t="str">
            <v>CMRUCT23011</v>
          </cell>
        </row>
        <row r="1346">
          <cell r="A1346" t="str">
            <v>CMRLPT19249</v>
          </cell>
        </row>
        <row r="1347">
          <cell r="A1347" t="str">
            <v>CMRUCT23318</v>
          </cell>
        </row>
        <row r="1348">
          <cell r="A1348" t="str">
            <v>CMRLPT24104</v>
          </cell>
        </row>
        <row r="1349">
          <cell r="A1349" t="str">
            <v>CMRUCT23004</v>
          </cell>
        </row>
        <row r="1350">
          <cell r="A1350" t="str">
            <v>CMRUCT24031</v>
          </cell>
        </row>
        <row r="1351">
          <cell r="A1351" t="str">
            <v>CMRUCT23217</v>
          </cell>
        </row>
        <row r="1352">
          <cell r="A1352" t="str">
            <v>SEMCDOMC001</v>
          </cell>
        </row>
        <row r="1353">
          <cell r="A1353" t="str">
            <v>CMRUCT24109</v>
          </cell>
        </row>
        <row r="1354">
          <cell r="A1354" t="str">
            <v>CMRLPT21030</v>
          </cell>
        </row>
        <row r="1355">
          <cell r="A1355" t="str">
            <v>CMRLPT23300</v>
          </cell>
        </row>
        <row r="1356">
          <cell r="A1356" t="str">
            <v>CMRLPT23175</v>
          </cell>
        </row>
        <row r="1357">
          <cell r="A1357" t="str">
            <v>SABCKPI103</v>
          </cell>
        </row>
        <row r="1358">
          <cell r="A1358" t="str">
            <v>CMRUCT19147</v>
          </cell>
        </row>
        <row r="1359">
          <cell r="A1359" t="str">
            <v>CMRLPT23288</v>
          </cell>
        </row>
        <row r="1360">
          <cell r="A1360" t="str">
            <v>CMRUCT21013</v>
          </cell>
        </row>
        <row r="1361">
          <cell r="A1361" t="str">
            <v>CMRUCT20046</v>
          </cell>
        </row>
        <row r="1362">
          <cell r="A1362" t="str">
            <v>CMRUCT24044</v>
          </cell>
        </row>
        <row r="1363">
          <cell r="A1363" t="str">
            <v>SOCAPCUT001</v>
          </cell>
        </row>
        <row r="1364">
          <cell r="A1364" t="str">
            <v>CMRLPT22053</v>
          </cell>
        </row>
        <row r="1365">
          <cell r="A1365" t="str">
            <v>CMRUCT21015</v>
          </cell>
        </row>
        <row r="1366">
          <cell r="A1366" t="str">
            <v>CMRLPT21053</v>
          </cell>
        </row>
        <row r="1367">
          <cell r="A1367" t="str">
            <v>CMRUCT23105</v>
          </cell>
        </row>
        <row r="1368">
          <cell r="A1368" t="str">
            <v>CMRUCT21005</v>
          </cell>
        </row>
        <row r="1369">
          <cell r="A1369" t="str">
            <v>CMRLPT21012</v>
          </cell>
        </row>
        <row r="1370">
          <cell r="A1370" t="str">
            <v>SABCMASS601</v>
          </cell>
        </row>
        <row r="1371">
          <cell r="A1371" t="str">
            <v>CMRLPT22025</v>
          </cell>
        </row>
        <row r="1372">
          <cell r="A1372" t="str">
            <v>CMRLPT23099</v>
          </cell>
        </row>
        <row r="1373">
          <cell r="A1373" t="str">
            <v>SEMCPDDK101</v>
          </cell>
        </row>
        <row r="1374">
          <cell r="A1374" t="str">
            <v>CMRLPT20069</v>
          </cell>
        </row>
        <row r="1375">
          <cell r="A1375" t="str">
            <v>CMRUCT22136</v>
          </cell>
        </row>
        <row r="1376">
          <cell r="A1376" t="str">
            <v>CMRUCT20012</v>
          </cell>
        </row>
        <row r="1377">
          <cell r="A1377" t="str">
            <v>CMRLPT23091</v>
          </cell>
        </row>
        <row r="1378">
          <cell r="A1378" t="str">
            <v>CMRUCT20097</v>
          </cell>
        </row>
        <row r="1379">
          <cell r="A1379" t="str">
            <v>CMRLPT23076</v>
          </cell>
        </row>
        <row r="1380">
          <cell r="A1380" t="str">
            <v>CMRLPT19002</v>
          </cell>
        </row>
        <row r="1381">
          <cell r="A1381" t="str">
            <v>CMRLPT23239</v>
          </cell>
        </row>
        <row r="1382">
          <cell r="A1382" t="str">
            <v>CMRLPT21099</v>
          </cell>
        </row>
        <row r="1383">
          <cell r="A1383" t="str">
            <v>CMRUCT23097</v>
          </cell>
        </row>
        <row r="1384">
          <cell r="A1384" t="str">
            <v>CMRLPT20012</v>
          </cell>
        </row>
        <row r="1385">
          <cell r="A1385" t="str">
            <v>CMRUCT23111</v>
          </cell>
        </row>
        <row r="1386">
          <cell r="A1386" t="str">
            <v>BONAMOS101</v>
          </cell>
        </row>
        <row r="1387">
          <cell r="A1387" t="str">
            <v>BALIGMAO001</v>
          </cell>
        </row>
        <row r="1388">
          <cell r="A1388" t="str">
            <v>CMRLPT22034</v>
          </cell>
        </row>
        <row r="1389">
          <cell r="A1389" t="str">
            <v>CMRUCT20042</v>
          </cell>
        </row>
        <row r="1390">
          <cell r="A1390" t="str">
            <v>CMRLPT19189</v>
          </cell>
        </row>
        <row r="1391">
          <cell r="A1391" t="str">
            <v>CMRLPT22177</v>
          </cell>
        </row>
        <row r="1392">
          <cell r="A1392" t="str">
            <v>CMRLPT24099</v>
          </cell>
        </row>
        <row r="1393">
          <cell r="A1393" t="str">
            <v>SABCDIMO110</v>
          </cell>
        </row>
        <row r="1394">
          <cell r="A1394" t="str">
            <v>CMRLPT20084</v>
          </cell>
        </row>
        <row r="1395">
          <cell r="A1395" t="str">
            <v>CMRLPT23066</v>
          </cell>
        </row>
        <row r="1396">
          <cell r="A1396" t="str">
            <v>CMRUCT20050</v>
          </cell>
        </row>
        <row r="1397">
          <cell r="A1397" t="str">
            <v>CMRLPT24110</v>
          </cell>
        </row>
        <row r="1398">
          <cell r="A1398" t="str">
            <v>CMRLPT20096</v>
          </cell>
        </row>
        <row r="1399">
          <cell r="A1399" t="str">
            <v>CMRUCT22051</v>
          </cell>
        </row>
        <row r="1400">
          <cell r="A1400" t="str">
            <v>CMRUCT19136</v>
          </cell>
        </row>
        <row r="1401">
          <cell r="A1401" t="str">
            <v>CMRUCT23177</v>
          </cell>
        </row>
        <row r="1402">
          <cell r="A1402" t="str">
            <v>CMRUCT23146</v>
          </cell>
        </row>
        <row r="1403">
          <cell r="A1403" t="str">
            <v>SABCMEC101</v>
          </cell>
        </row>
        <row r="1404">
          <cell r="A1404" t="str">
            <v>CMRUCT23053</v>
          </cell>
        </row>
        <row r="1405">
          <cell r="A1405" t="str">
            <v>CMRUCT23311</v>
          </cell>
        </row>
        <row r="1406">
          <cell r="A1406" t="str">
            <v>CMRUCT24155</v>
          </cell>
        </row>
        <row r="1407">
          <cell r="A1407" t="str">
            <v>CMRUCT20089</v>
          </cell>
        </row>
        <row r="1408">
          <cell r="A1408" t="str">
            <v>CMRUCT22139</v>
          </cell>
        </row>
        <row r="1409">
          <cell r="A1409" t="str">
            <v>CMRUCT19133</v>
          </cell>
        </row>
        <row r="1410">
          <cell r="A1410" t="str">
            <v>CMRLPT23147</v>
          </cell>
        </row>
        <row r="1411">
          <cell r="A1411" t="str">
            <v>CMRLPT23319</v>
          </cell>
        </row>
        <row r="1412">
          <cell r="A1412" t="str">
            <v>CMRUCT22046</v>
          </cell>
        </row>
        <row r="1413">
          <cell r="A1413" t="str">
            <v>CMRUCT24023</v>
          </cell>
        </row>
        <row r="1414">
          <cell r="A1414" t="str">
            <v>CMRUCT23257</v>
          </cell>
        </row>
        <row r="1415">
          <cell r="A1415" t="str">
            <v>CMRLPT23282</v>
          </cell>
        </row>
        <row r="1416">
          <cell r="A1416" t="str">
            <v>CMRUCT23141</v>
          </cell>
        </row>
        <row r="1417">
          <cell r="A1417" t="str">
            <v>CMRLPT22204</v>
          </cell>
        </row>
        <row r="1418">
          <cell r="A1418" t="str">
            <v>CMRLPT21125</v>
          </cell>
        </row>
        <row r="1419">
          <cell r="A1419" t="str">
            <v>CMRLPT23018</v>
          </cell>
        </row>
        <row r="1420">
          <cell r="A1420" t="str">
            <v>MESCONDNDOK1</v>
          </cell>
        </row>
        <row r="1421">
          <cell r="A1421" t="str">
            <v>CMRLPT20076</v>
          </cell>
        </row>
        <row r="1422">
          <cell r="A1422" t="str">
            <v>CMRLPT23030</v>
          </cell>
        </row>
        <row r="1423">
          <cell r="A1423" t="str">
            <v>CMRUCT22127</v>
          </cell>
        </row>
        <row r="1424">
          <cell r="A1424" t="str">
            <v>CMRLPT24173</v>
          </cell>
        </row>
        <row r="1425">
          <cell r="A1425" t="str">
            <v>CMRUCT19013</v>
          </cell>
        </row>
        <row r="1426">
          <cell r="A1426" t="str">
            <v>CMRLPT23262</v>
          </cell>
        </row>
        <row r="1427">
          <cell r="A1427" t="str">
            <v>CMRUCT21033</v>
          </cell>
        </row>
        <row r="1428">
          <cell r="A1428" t="str">
            <v>CMRUCT22134</v>
          </cell>
        </row>
        <row r="1429">
          <cell r="A1429" t="str">
            <v>CMRUCT23183</v>
          </cell>
        </row>
        <row r="1430">
          <cell r="A1430" t="str">
            <v>CMRLPT24147</v>
          </cell>
        </row>
        <row r="1431">
          <cell r="A1431" t="str">
            <v>CMRLPT22098</v>
          </cell>
        </row>
        <row r="1432">
          <cell r="A1432" t="str">
            <v>CMRLPT22036</v>
          </cell>
        </row>
        <row r="1433">
          <cell r="A1433" t="str">
            <v>CMRLPT24133</v>
          </cell>
        </row>
        <row r="1434">
          <cell r="A1434" t="str">
            <v>CMRLPT23068</v>
          </cell>
        </row>
        <row r="1435">
          <cell r="A1435" t="str">
            <v>CMRLPT23313</v>
          </cell>
        </row>
        <row r="1436">
          <cell r="A1436" t="str">
            <v>CMRLPT21133</v>
          </cell>
        </row>
        <row r="1437">
          <cell r="A1437" t="str">
            <v>CMRLPT24119</v>
          </cell>
        </row>
        <row r="1438">
          <cell r="A1438" t="str">
            <v>CMRUCT24110</v>
          </cell>
        </row>
        <row r="1439">
          <cell r="A1439" t="str">
            <v>CMRUCT23222</v>
          </cell>
        </row>
        <row r="1440">
          <cell r="A1440" t="str">
            <v>CMRUCT23038</v>
          </cell>
        </row>
        <row r="1441">
          <cell r="A1441" t="str">
            <v>CMRUCT24018</v>
          </cell>
        </row>
        <row r="1442">
          <cell r="A1442" t="str">
            <v>CMRLPT22004</v>
          </cell>
        </row>
        <row r="1443">
          <cell r="A1443" t="str">
            <v>SABCTSEL102</v>
          </cell>
        </row>
        <row r="1444">
          <cell r="A1444" t="str">
            <v>CMRLPT20032</v>
          </cell>
        </row>
        <row r="1445">
          <cell r="A1445" t="str">
            <v>CMRLPT23159</v>
          </cell>
        </row>
        <row r="1446">
          <cell r="A1446" t="str">
            <v>CMRUCT24050</v>
          </cell>
        </row>
        <row r="1447">
          <cell r="A1447" t="str">
            <v>CMRUCT22133</v>
          </cell>
        </row>
        <row r="1448">
          <cell r="A1448" t="str">
            <v>CMRLPT23072</v>
          </cell>
        </row>
        <row r="1449">
          <cell r="A1449" t="str">
            <v>CMRUCT24159</v>
          </cell>
        </row>
        <row r="1450">
          <cell r="A1450" t="str">
            <v>CMRLPT23127</v>
          </cell>
        </row>
        <row r="1451">
          <cell r="A1451" t="str">
            <v>CMRUCT24086</v>
          </cell>
        </row>
        <row r="1452">
          <cell r="A1452" t="str">
            <v>CMRUCT23036</v>
          </cell>
        </row>
        <row r="1453">
          <cell r="A1453" t="str">
            <v>CMRUCT20024</v>
          </cell>
        </row>
        <row r="1454">
          <cell r="A1454" t="str">
            <v>CMRUCT19138</v>
          </cell>
        </row>
        <row r="1455">
          <cell r="A1455" t="str">
            <v>CMRLPT23278</v>
          </cell>
        </row>
        <row r="1456">
          <cell r="A1456" t="str">
            <v>CMRLPT22150</v>
          </cell>
        </row>
        <row r="1457">
          <cell r="A1457" t="str">
            <v>AKWAPDDK101</v>
          </cell>
        </row>
        <row r="1458">
          <cell r="A1458" t="str">
            <v>CMRLPT23035</v>
          </cell>
        </row>
        <row r="1459">
          <cell r="A1459" t="str">
            <v>CMRUCT19192</v>
          </cell>
        </row>
        <row r="1460">
          <cell r="A1460" t="str">
            <v>mesfiltkoum</v>
          </cell>
        </row>
        <row r="1461">
          <cell r="A1461" t="str">
            <v>CMRLPT23301</v>
          </cell>
        </row>
        <row r="1462">
          <cell r="A1462" t="str">
            <v>CMRUCT21007</v>
          </cell>
        </row>
        <row r="1463">
          <cell r="A1463" t="str">
            <v>CMRUCT19006</v>
          </cell>
        </row>
        <row r="1464">
          <cell r="A1464" t="str">
            <v>CMRLPT22164</v>
          </cell>
        </row>
        <row r="1465">
          <cell r="A1465" t="str">
            <v>CMRUCT20079</v>
          </cell>
        </row>
        <row r="1466">
          <cell r="A1466" t="str">
            <v>CMRLPT22068</v>
          </cell>
        </row>
        <row r="1467">
          <cell r="A1467" t="str">
            <v>LDSAPPLICATION</v>
          </cell>
        </row>
        <row r="1468">
          <cell r="A1468" t="str">
            <v>CMRUCT19128</v>
          </cell>
        </row>
        <row r="1469">
          <cell r="A1469" t="str">
            <v>CMRUCT21020</v>
          </cell>
        </row>
        <row r="1470">
          <cell r="A1470" t="str">
            <v>CMRLPT23136</v>
          </cell>
        </row>
        <row r="1471">
          <cell r="A1471" t="str">
            <v>CMRLPT23280</v>
          </cell>
        </row>
        <row r="1472">
          <cell r="A1472" t="str">
            <v>CMRLPT22082</v>
          </cell>
        </row>
        <row r="1473">
          <cell r="A1473" t="str">
            <v>CMRLPT21118</v>
          </cell>
        </row>
        <row r="1474">
          <cell r="A1474" t="str">
            <v>CMRLPT23178</v>
          </cell>
        </row>
        <row r="1475">
          <cell r="A1475" t="str">
            <v>CMRLPT21127</v>
          </cell>
        </row>
        <row r="1476">
          <cell r="A1476" t="str">
            <v>CMRLPT23094</v>
          </cell>
        </row>
        <row r="1477">
          <cell r="A1477" t="str">
            <v>CMRUCT23220</v>
          </cell>
        </row>
        <row r="1478">
          <cell r="A1478" t="str">
            <v>CMRLPT19244</v>
          </cell>
        </row>
        <row r="1479">
          <cell r="A1479" t="str">
            <v>CMRUCT20068</v>
          </cell>
        </row>
        <row r="1480">
          <cell r="A1480" t="str">
            <v>CMRUCT23246</v>
          </cell>
        </row>
        <row r="1481">
          <cell r="A1481" t="str">
            <v>CMRLPT22166</v>
          </cell>
        </row>
        <row r="1482">
          <cell r="A1482" t="str">
            <v>CMRUCT22003</v>
          </cell>
        </row>
        <row r="1483">
          <cell r="A1483" t="str">
            <v>CMRLPT20087</v>
          </cell>
        </row>
        <row r="1484">
          <cell r="A1484" t="str">
            <v>CMRLPT23022</v>
          </cell>
        </row>
        <row r="1485">
          <cell r="A1485" t="str">
            <v>SABCKPI1031</v>
          </cell>
        </row>
        <row r="1486">
          <cell r="A1486" t="str">
            <v>CMRUCT24101</v>
          </cell>
        </row>
        <row r="1487">
          <cell r="A1487" t="str">
            <v>CMRLPT19242</v>
          </cell>
        </row>
        <row r="1488">
          <cell r="A1488" t="str">
            <v>CMRLPT19173</v>
          </cell>
        </row>
        <row r="1489">
          <cell r="A1489" t="str">
            <v>CMRUCT24013</v>
          </cell>
        </row>
        <row r="1490">
          <cell r="A1490" t="str">
            <v>CMRUCT23081</v>
          </cell>
        </row>
        <row r="1491">
          <cell r="A1491" t="str">
            <v>CMRUCT23116</v>
          </cell>
        </row>
        <row r="1492">
          <cell r="A1492" t="str">
            <v>CMRLPT21158</v>
          </cell>
        </row>
        <row r="1493">
          <cell r="A1493" t="str">
            <v>CMRUCT23271</v>
          </cell>
        </row>
        <row r="1494">
          <cell r="A1494" t="str">
            <v>CMRUCT23112</v>
          </cell>
        </row>
        <row r="1495">
          <cell r="A1495" t="str">
            <v>CMRLPT21005</v>
          </cell>
        </row>
        <row r="1496">
          <cell r="A1496" t="str">
            <v>SABCGLPI201</v>
          </cell>
        </row>
        <row r="1497">
          <cell r="A1497" t="str">
            <v>CMRLPT21069</v>
          </cell>
        </row>
        <row r="1498">
          <cell r="A1498" t="str">
            <v>CMRLPT23161</v>
          </cell>
        </row>
        <row r="1499">
          <cell r="A1499" t="str">
            <v>CMRUCT21102</v>
          </cell>
        </row>
        <row r="1500">
          <cell r="A1500" t="str">
            <v>CMRUCT24097</v>
          </cell>
        </row>
        <row r="1501">
          <cell r="A1501" t="str">
            <v>CMRLPT24082</v>
          </cell>
        </row>
        <row r="1502">
          <cell r="A1502" t="str">
            <v>CMRLPT24129</v>
          </cell>
        </row>
        <row r="1503">
          <cell r="A1503" t="str">
            <v>CMRLPT23034</v>
          </cell>
        </row>
        <row r="1504">
          <cell r="A1504" t="str">
            <v>SABCMSQL402</v>
          </cell>
        </row>
        <row r="1505">
          <cell r="A1505" t="str">
            <v>CMRUCT20030</v>
          </cell>
        </row>
        <row r="1506">
          <cell r="A1506" t="str">
            <v>CMRUCT24104</v>
          </cell>
        </row>
        <row r="1507">
          <cell r="A1507" t="str">
            <v>CMRLPT24153</v>
          </cell>
        </row>
        <row r="1508">
          <cell r="A1508" t="str">
            <v>CMRUCT23069</v>
          </cell>
        </row>
        <row r="1509">
          <cell r="A1509" t="str">
            <v>CMRUCT21060</v>
          </cell>
        </row>
        <row r="1510">
          <cell r="A1510" t="str">
            <v>CMRLPT21140</v>
          </cell>
        </row>
        <row r="1511">
          <cell r="A1511" t="str">
            <v>CMRUCT22119</v>
          </cell>
        </row>
        <row r="1512">
          <cell r="A1512" t="str">
            <v>CMRLPT21103</v>
          </cell>
        </row>
        <row r="1513">
          <cell r="A1513" t="str">
            <v>messgxgaro</v>
          </cell>
        </row>
        <row r="1514">
          <cell r="A1514" t="str">
            <v>CMRLPT23250</v>
          </cell>
        </row>
        <row r="1515">
          <cell r="A1515" t="str">
            <v>CMRUCT23037</v>
          </cell>
        </row>
        <row r="1516">
          <cell r="A1516" t="str">
            <v>CMRUCT23002</v>
          </cell>
        </row>
        <row r="1517">
          <cell r="A1517" t="str">
            <v>CMRLPT21130</v>
          </cell>
        </row>
        <row r="1518">
          <cell r="A1518" t="str">
            <v>CMRUCT24092</v>
          </cell>
        </row>
        <row r="1519">
          <cell r="A1519" t="str">
            <v>CMRLPT22125</v>
          </cell>
        </row>
        <row r="1520">
          <cell r="A1520" t="str">
            <v>CMRLPT24049</v>
          </cell>
        </row>
        <row r="1521">
          <cell r="A1521" t="str">
            <v>CMRUCT24116</v>
          </cell>
        </row>
        <row r="1522">
          <cell r="A1522" t="str">
            <v>cmruct23041</v>
          </cell>
        </row>
        <row r="1523">
          <cell r="A1523" t="str">
            <v>CMRUCT24193</v>
          </cell>
        </row>
        <row r="1524">
          <cell r="A1524" t="str">
            <v>CMRLPT23089</v>
          </cell>
        </row>
        <row r="1525">
          <cell r="A1525" t="str">
            <v>SIACUPCUT101</v>
          </cell>
        </row>
        <row r="1526">
          <cell r="A1526" t="str">
            <v>CMRUCT23302</v>
          </cell>
        </row>
        <row r="1527">
          <cell r="A1527" t="str">
            <v>CMRLPT24055</v>
          </cell>
        </row>
        <row r="1528">
          <cell r="A1528" t="str">
            <v>CMRLPT21128</v>
          </cell>
        </row>
        <row r="1529">
          <cell r="A1529" t="str">
            <v>SABCBPC101</v>
          </cell>
        </row>
        <row r="1530">
          <cell r="A1530" t="str">
            <v>CMRLPT23111</v>
          </cell>
        </row>
        <row r="1531">
          <cell r="A1531" t="str">
            <v>CMRUCT23171</v>
          </cell>
        </row>
        <row r="1532">
          <cell r="A1532" t="str">
            <v>CMRLPT24111</v>
          </cell>
        </row>
        <row r="1533">
          <cell r="A1533" t="str">
            <v>CMRUCT20078</v>
          </cell>
        </row>
        <row r="1534">
          <cell r="A1534" t="str">
            <v>CMRUCT23006</v>
          </cell>
        </row>
        <row r="1535">
          <cell r="A1535" t="str">
            <v>CMRUCT23152</v>
          </cell>
        </row>
        <row r="1536">
          <cell r="A1536" t="str">
            <v>CMRLPT19269</v>
          </cell>
        </row>
        <row r="1537">
          <cell r="A1537" t="str">
            <v>CMRUCT20130</v>
          </cell>
        </row>
        <row r="1538">
          <cell r="A1538" t="str">
            <v>CMRLPT22116</v>
          </cell>
        </row>
        <row r="1539">
          <cell r="A1539" t="str">
            <v>CMRLPT21003</v>
          </cell>
        </row>
        <row r="1540">
          <cell r="A1540" t="str">
            <v>CMRLPT24063</v>
          </cell>
        </row>
        <row r="1541">
          <cell r="A1541" t="str">
            <v>CMRUCT23073</v>
          </cell>
        </row>
        <row r="1542">
          <cell r="A1542" t="str">
            <v>CMRUCT22041</v>
          </cell>
        </row>
        <row r="1543">
          <cell r="A1543" t="str">
            <v>SABCISO101</v>
          </cell>
        </row>
        <row r="1544">
          <cell r="A1544" t="str">
            <v>CMRLPT24052</v>
          </cell>
        </row>
        <row r="1545">
          <cell r="A1545" t="str">
            <v>YAOUDOMC002</v>
          </cell>
        </row>
        <row r="1546">
          <cell r="A1546" t="str">
            <v>CMRUCT20123</v>
          </cell>
        </row>
        <row r="1547">
          <cell r="A1547" t="str">
            <v>CMRUCT23012</v>
          </cell>
        </row>
        <row r="1548">
          <cell r="A1548" t="str">
            <v>CMRUCT19110</v>
          </cell>
        </row>
        <row r="1549">
          <cell r="A1549" t="str">
            <v>CMRUCT20066</v>
          </cell>
        </row>
        <row r="1550">
          <cell r="A1550" t="str">
            <v>CMRUCT24161</v>
          </cell>
        </row>
        <row r="1551">
          <cell r="A1551" t="str">
            <v>BAFOUSIN003</v>
          </cell>
        </row>
        <row r="1552">
          <cell r="A1552" t="str">
            <v>CMRLPT21074</v>
          </cell>
        </row>
        <row r="1553">
          <cell r="A1553" t="str">
            <v>CMRLPT22109</v>
          </cell>
        </row>
        <row r="1554">
          <cell r="A1554" t="str">
            <v>CMRUCT23089</v>
          </cell>
        </row>
        <row r="1555">
          <cell r="A1555" t="str">
            <v>BALIFICH003</v>
          </cell>
        </row>
        <row r="1556">
          <cell r="A1556" t="str">
            <v>SABCERP101</v>
          </cell>
        </row>
        <row r="1557">
          <cell r="A1557" t="str">
            <v>CMRUCT23242</v>
          </cell>
        </row>
        <row r="1558">
          <cell r="A1558" t="str">
            <v>CMRUCT21029</v>
          </cell>
        </row>
        <row r="1559">
          <cell r="A1559" t="str">
            <v>CMRLPT23227</v>
          </cell>
        </row>
        <row r="1560">
          <cell r="A1560" t="str">
            <v>CMRUCT23180</v>
          </cell>
        </row>
        <row r="1561">
          <cell r="A1561" t="str">
            <v>CMRUCT19122</v>
          </cell>
        </row>
        <row r="1562">
          <cell r="A1562" t="str">
            <v>CMRLPT23155</v>
          </cell>
        </row>
        <row r="1563">
          <cell r="A1563" t="str">
            <v>CMRLPT22057</v>
          </cell>
        </row>
        <row r="1564">
          <cell r="A1564" t="str">
            <v>YAOUSHARG101</v>
          </cell>
        </row>
        <row r="1565">
          <cell r="A1565" t="str">
            <v>CMRLPT24022</v>
          </cell>
        </row>
        <row r="1566">
          <cell r="A1566" t="str">
            <v>CMRUCT21121</v>
          </cell>
        </row>
        <row r="1567">
          <cell r="A1567" t="str">
            <v>CMRUCT23151</v>
          </cell>
        </row>
        <row r="1568">
          <cell r="A1568" t="str">
            <v>CMRLPT24177</v>
          </cell>
        </row>
        <row r="1569">
          <cell r="A1569" t="str">
            <v>CMRLPT23231</v>
          </cell>
        </row>
        <row r="1570">
          <cell r="A1570" t="str">
            <v>CMRUCT19207</v>
          </cell>
        </row>
        <row r="1571">
          <cell r="A1571" t="str">
            <v>BALIDOMC002</v>
          </cell>
        </row>
        <row r="1572">
          <cell r="A1572" t="str">
            <v>CMRLPT22054</v>
          </cell>
        </row>
        <row r="1573">
          <cell r="A1573" t="str">
            <v>CMRUCT24107</v>
          </cell>
        </row>
        <row r="1574">
          <cell r="A1574" t="str">
            <v>BAFOMOS101</v>
          </cell>
        </row>
        <row r="1575">
          <cell r="A1575" t="str">
            <v>OMBEPDDK101</v>
          </cell>
        </row>
        <row r="1576">
          <cell r="A1576" t="str">
            <v>CMRLPT19378</v>
          </cell>
        </row>
        <row r="1577">
          <cell r="A1577" t="str">
            <v>CMRLPT22131</v>
          </cell>
        </row>
        <row r="1578">
          <cell r="A1578" t="str">
            <v>CMRUCT20076</v>
          </cell>
        </row>
        <row r="1579">
          <cell r="A1579" t="str">
            <v>CMRUCT23254</v>
          </cell>
        </row>
        <row r="1580">
          <cell r="A1580" t="str">
            <v>CMRLPT23083</v>
          </cell>
        </row>
        <row r="1581">
          <cell r="A1581" t="str">
            <v>CMRUCT22152</v>
          </cell>
        </row>
        <row r="1582">
          <cell r="A1582" t="str">
            <v>CMRLPT20108</v>
          </cell>
        </row>
        <row r="1583">
          <cell r="A1583" t="str">
            <v>CMRLPT22117</v>
          </cell>
        </row>
        <row r="1584">
          <cell r="A1584" t="str">
            <v>CMRUCT23087</v>
          </cell>
        </row>
        <row r="1585">
          <cell r="A1585" t="str">
            <v>CMRLPT23248</v>
          </cell>
        </row>
        <row r="1586">
          <cell r="A1586" t="str">
            <v>CMRUCT20100</v>
          </cell>
        </row>
        <row r="1587">
          <cell r="A1587" t="str">
            <v>CMRUCT22157</v>
          </cell>
        </row>
        <row r="1588">
          <cell r="A1588" t="str">
            <v>CMRLPT19250</v>
          </cell>
        </row>
        <row r="1589">
          <cell r="A1589" t="str">
            <v>SABCVPRX103</v>
          </cell>
        </row>
        <row r="1590">
          <cell r="A1590" t="str">
            <v>SABCSQRH601</v>
          </cell>
        </row>
        <row r="1591">
          <cell r="A1591" t="str">
            <v>CMRUCT21045</v>
          </cell>
        </row>
        <row r="1592">
          <cell r="A1592" t="str">
            <v>CMRLPT21060</v>
          </cell>
        </row>
        <row r="1593">
          <cell r="A1593" t="str">
            <v>CMRLPT23120</v>
          </cell>
        </row>
        <row r="1594">
          <cell r="A1594" t="str">
            <v>CMRUCT21111</v>
          </cell>
        </row>
        <row r="1595">
          <cell r="A1595" t="str">
            <v>cmruct23044</v>
          </cell>
        </row>
        <row r="1596">
          <cell r="A1596" t="str">
            <v>CMRLPT23117</v>
          </cell>
        </row>
        <row r="1597">
          <cell r="A1597" t="str">
            <v>CMRUCT21130</v>
          </cell>
        </row>
        <row r="1598">
          <cell r="A1598" t="str">
            <v>pontbbrassyde</v>
          </cell>
        </row>
        <row r="1599">
          <cell r="A1599" t="str">
            <v>CMRUCT23248</v>
          </cell>
        </row>
        <row r="1600">
          <cell r="A1600" t="str">
            <v>CMRLPT22187</v>
          </cell>
        </row>
        <row r="1601">
          <cell r="A1601" t="str">
            <v>CMRLPT22052</v>
          </cell>
        </row>
        <row r="1602">
          <cell r="A1602" t="str">
            <v>CMRUCT23114</v>
          </cell>
        </row>
        <row r="1603">
          <cell r="A1603" t="str">
            <v>SABCIA601</v>
          </cell>
        </row>
        <row r="1604">
          <cell r="A1604" t="str">
            <v>SOCASOFT101</v>
          </cell>
        </row>
        <row r="1605">
          <cell r="A1605" t="str">
            <v>CMRLPT23225</v>
          </cell>
        </row>
        <row r="1606">
          <cell r="A1606" t="str">
            <v>CMRLPT20045</v>
          </cell>
        </row>
        <row r="1607">
          <cell r="A1607" t="str">
            <v>CMRLPT23125</v>
          </cell>
        </row>
        <row r="1608">
          <cell r="A1608" t="str">
            <v>cmrlpt22197</v>
          </cell>
        </row>
        <row r="1609">
          <cell r="A1609" t="str">
            <v>CMRLPT22087</v>
          </cell>
        </row>
        <row r="1610">
          <cell r="A1610" t="str">
            <v>CMRLPT21080</v>
          </cell>
        </row>
        <row r="1611">
          <cell r="A1611" t="str">
            <v>SABCMDP101</v>
          </cell>
        </row>
        <row r="1612">
          <cell r="A1612" t="str">
            <v>CMRLPT22059</v>
          </cell>
        </row>
        <row r="1613">
          <cell r="A1613" t="str">
            <v>CMRUCT21105</v>
          </cell>
        </row>
        <row r="1614">
          <cell r="A1614" t="str">
            <v>CMRUCT19003</v>
          </cell>
        </row>
        <row r="1615">
          <cell r="A1615" t="str">
            <v>CMRLPT23085</v>
          </cell>
        </row>
        <row r="1616">
          <cell r="A1616" t="str">
            <v>CMRLPT21084</v>
          </cell>
        </row>
        <row r="1617">
          <cell r="A1617" t="str">
            <v>CMRUCT15071</v>
          </cell>
        </row>
        <row r="1618">
          <cell r="A1618" t="str">
            <v>CMRLPT23217</v>
          </cell>
        </row>
        <row r="1619">
          <cell r="A1619" t="str">
            <v>CMRLPT21081</v>
          </cell>
        </row>
        <row r="1620">
          <cell r="A1620" t="str">
            <v>CMRUCT23166</v>
          </cell>
        </row>
        <row r="1621">
          <cell r="A1621" t="str">
            <v>indusbi101</v>
          </cell>
        </row>
        <row r="1622">
          <cell r="A1622" t="str">
            <v>CMRUCT23310</v>
          </cell>
        </row>
        <row r="1623">
          <cell r="A1623" t="str">
            <v>CMRLPT21136</v>
          </cell>
        </row>
        <row r="1624">
          <cell r="A1624" t="str">
            <v>NDOKMOS101</v>
          </cell>
        </row>
        <row r="1625">
          <cell r="A1625" t="str">
            <v>CMRLPT24166</v>
          </cell>
        </row>
        <row r="1626">
          <cell r="A1626" t="str">
            <v>CMRUCT24068</v>
          </cell>
        </row>
        <row r="1627">
          <cell r="A1627" t="str">
            <v>CMRUCT22089</v>
          </cell>
        </row>
        <row r="1628">
          <cell r="A1628" t="str">
            <v>CMRUCT23084</v>
          </cell>
        </row>
        <row r="1629">
          <cell r="A1629" t="str">
            <v>CMRLPT23100</v>
          </cell>
        </row>
        <row r="1630">
          <cell r="A1630" t="str">
            <v>CMRLPT20049</v>
          </cell>
        </row>
        <row r="1631">
          <cell r="A1631" t="str">
            <v>CMRUCT23288</v>
          </cell>
        </row>
        <row r="1632">
          <cell r="A1632" t="str">
            <v>BALIQUAL101</v>
          </cell>
        </row>
        <row r="1633">
          <cell r="A1633" t="str">
            <v>SABCVPRX105</v>
          </cell>
        </row>
        <row r="1634">
          <cell r="A1634" t="str">
            <v>CMRLPT21142</v>
          </cell>
        </row>
        <row r="1635">
          <cell r="A1635" t="str">
            <v>CMRUCT23027</v>
          </cell>
        </row>
        <row r="1636">
          <cell r="A1636" t="str">
            <v>CMRUCT20114</v>
          </cell>
        </row>
        <row r="1637">
          <cell r="A1637" t="str">
            <v>CMRUCT22004</v>
          </cell>
        </row>
        <row r="1638">
          <cell r="A1638" t="str">
            <v>CMRUCT21107</v>
          </cell>
        </row>
        <row r="1639">
          <cell r="A1639" t="str">
            <v>CMRLPT23305</v>
          </cell>
        </row>
        <row r="1640">
          <cell r="A1640" t="str">
            <v>CMRLPT21013</v>
          </cell>
        </row>
        <row r="1641">
          <cell r="A1641" t="str">
            <v>CMRLPT22002</v>
          </cell>
        </row>
        <row r="1642">
          <cell r="A1642" t="str">
            <v>CMRUCT19072</v>
          </cell>
        </row>
        <row r="1643">
          <cell r="A1643" t="str">
            <v>cmruct22001</v>
          </cell>
        </row>
        <row r="1644">
          <cell r="A1644" t="str">
            <v>CMRUCT20145</v>
          </cell>
        </row>
        <row r="1645">
          <cell r="A1645" t="str">
            <v>CMRLPT21094</v>
          </cell>
        </row>
        <row r="1646">
          <cell r="A1646" t="str">
            <v>CMRLPT20054</v>
          </cell>
        </row>
        <row r="1647">
          <cell r="A1647" t="str">
            <v>CMRUCT23219</v>
          </cell>
        </row>
        <row r="1648">
          <cell r="A1648" t="str">
            <v>CMRLPT19331</v>
          </cell>
        </row>
        <row r="1649">
          <cell r="A1649" t="str">
            <v>CMRUCT24078</v>
          </cell>
        </row>
        <row r="1650">
          <cell r="A1650" t="str">
            <v>OMBEPCUT001</v>
          </cell>
        </row>
        <row r="1651">
          <cell r="A1651" t="str">
            <v>CMRLPT19352</v>
          </cell>
        </row>
        <row r="1652">
          <cell r="A1652" t="str">
            <v>CMRLPT24028</v>
          </cell>
        </row>
        <row r="1653">
          <cell r="A1653" t="str">
            <v>CMRLPT22181</v>
          </cell>
        </row>
        <row r="1654">
          <cell r="A1654" t="str">
            <v>SABCSOC101</v>
          </cell>
        </row>
        <row r="1655">
          <cell r="A1655" t="str">
            <v>BALIDOMC003</v>
          </cell>
        </row>
        <row r="1656">
          <cell r="A1656" t="str">
            <v>CMRUCT22145</v>
          </cell>
        </row>
        <row r="1657">
          <cell r="A1657" t="str">
            <v>CMRLPT22149</v>
          </cell>
        </row>
        <row r="1658">
          <cell r="A1658" t="str">
            <v>CMRLPT19227</v>
          </cell>
        </row>
        <row r="1659">
          <cell r="A1659" t="str">
            <v>CMRLPT24004</v>
          </cell>
        </row>
        <row r="1660">
          <cell r="A1660" t="str">
            <v>CMRLPT21102</v>
          </cell>
        </row>
        <row r="1661">
          <cell r="A1661" t="str">
            <v>NDOKDOMC003</v>
          </cell>
        </row>
        <row r="1662">
          <cell r="A1662" t="str">
            <v>SABCCRM601</v>
          </cell>
        </row>
        <row r="1663">
          <cell r="A1663" t="str">
            <v>CMRUCT23015</v>
          </cell>
        </row>
        <row r="1664">
          <cell r="A1664" t="str">
            <v>CMRUCT19126</v>
          </cell>
        </row>
        <row r="1665">
          <cell r="A1665" t="str">
            <v>SIACDOMC002</v>
          </cell>
        </row>
        <row r="1666">
          <cell r="A1666" t="str">
            <v>CMRUCT22123</v>
          </cell>
        </row>
        <row r="1667">
          <cell r="A1667" t="str">
            <v>CMRLPT24074</v>
          </cell>
        </row>
        <row r="1668">
          <cell r="A1668" t="str">
            <v>CMRLPT23162</v>
          </cell>
        </row>
        <row r="1669">
          <cell r="A1669" t="str">
            <v>CMRUCT23170</v>
          </cell>
        </row>
        <row r="1670">
          <cell r="A1670" t="str">
            <v>CMRLPT23017</v>
          </cell>
        </row>
        <row r="1671">
          <cell r="A1671" t="str">
            <v>CMRUCT22050</v>
          </cell>
        </row>
        <row r="1672">
          <cell r="A1672" t="str">
            <v>CMRLPT20020</v>
          </cell>
        </row>
        <row r="1673">
          <cell r="A1673" t="str">
            <v>CMRUCT23137</v>
          </cell>
        </row>
        <row r="1674">
          <cell r="A1674" t="str">
            <v>CMRUCT23214</v>
          </cell>
        </row>
        <row r="1675">
          <cell r="A1675" t="str">
            <v>CMRUCT23331</v>
          </cell>
        </row>
        <row r="1676">
          <cell r="A1676" t="str">
            <v>CMRLPT21114</v>
          </cell>
        </row>
        <row r="1677">
          <cell r="A1677" t="str">
            <v>CMRLPT21076</v>
          </cell>
        </row>
        <row r="1678">
          <cell r="A1678" t="str">
            <v>CMRLPT21122</v>
          </cell>
        </row>
        <row r="1679">
          <cell r="A1679" t="str">
            <v>cmruct22095</v>
          </cell>
        </row>
        <row r="1680">
          <cell r="A1680" t="str">
            <v>CMRLPT21107</v>
          </cell>
        </row>
        <row r="1681">
          <cell r="A1681" t="str">
            <v>CMRLPT23011</v>
          </cell>
        </row>
        <row r="1682">
          <cell r="A1682" t="str">
            <v>CMRUCT22039</v>
          </cell>
        </row>
        <row r="1683">
          <cell r="A1683" t="str">
            <v>CMRUCT20085</v>
          </cell>
        </row>
        <row r="1684">
          <cell r="A1684" t="str">
            <v>CMRLPT23142</v>
          </cell>
        </row>
        <row r="1685">
          <cell r="A1685" t="str">
            <v>CMRLPT22037</v>
          </cell>
        </row>
        <row r="1686">
          <cell r="A1686" t="str">
            <v>CMRUCT22096</v>
          </cell>
        </row>
        <row r="1687">
          <cell r="A1687" t="str">
            <v>CMRUCT23115</v>
          </cell>
        </row>
        <row r="1688">
          <cell r="A1688" t="str">
            <v>BALIGLPI005</v>
          </cell>
        </row>
        <row r="1689">
          <cell r="A1689" t="str">
            <v>messgxbaf</v>
          </cell>
        </row>
        <row r="1690">
          <cell r="A1690" t="str">
            <v>CMRLPT22200</v>
          </cell>
        </row>
        <row r="1691">
          <cell r="A1691" t="str">
            <v>CMRUCT24009</v>
          </cell>
        </row>
        <row r="1692">
          <cell r="A1692" t="str">
            <v>CMRLPT23203</v>
          </cell>
        </row>
        <row r="1693">
          <cell r="A1693" t="str">
            <v>CMRUCT23133</v>
          </cell>
        </row>
        <row r="1694">
          <cell r="A1694" t="str">
            <v>CMRUCT22156</v>
          </cell>
        </row>
        <row r="1695">
          <cell r="A1695" t="str">
            <v>SABCISO103</v>
          </cell>
        </row>
        <row r="1696">
          <cell r="A1696" t="str">
            <v>CMRLPT23316</v>
          </cell>
        </row>
        <row r="1697">
          <cell r="A1697" t="str">
            <v>CMRUCT20009</v>
          </cell>
        </row>
        <row r="1698">
          <cell r="A1698" t="str">
            <v>CMRLPT23176</v>
          </cell>
        </row>
        <row r="1699">
          <cell r="A1699" t="str">
            <v>OLEMDOMC001</v>
          </cell>
        </row>
        <row r="1700">
          <cell r="A1700" t="str">
            <v>CMRUCT23213</v>
          </cell>
        </row>
        <row r="1701">
          <cell r="A1701" t="str">
            <v>CMRLPT19325</v>
          </cell>
        </row>
        <row r="1702">
          <cell r="A1702" t="str">
            <v>CMRUCT19009</v>
          </cell>
        </row>
        <row r="1703">
          <cell r="A1703" t="str">
            <v>CMRLPT21045</v>
          </cell>
        </row>
        <row r="1704">
          <cell r="A1704" t="str">
            <v>CMRUCT21014</v>
          </cell>
        </row>
        <row r="1705">
          <cell r="A1705" t="str">
            <v>CMRLPT21097</v>
          </cell>
        </row>
        <row r="1706">
          <cell r="A1706" t="str">
            <v>CMRLPT19190</v>
          </cell>
        </row>
        <row r="1707">
          <cell r="A1707" t="str">
            <v>SOCAHUSKY101</v>
          </cell>
        </row>
        <row r="1708">
          <cell r="A1708" t="str">
            <v>CMRUCT19149</v>
          </cell>
        </row>
        <row r="1709">
          <cell r="A1709" t="str">
            <v>SABCSSIS101</v>
          </cell>
        </row>
        <row r="1710">
          <cell r="A1710" t="str">
            <v>CMRLPT23051</v>
          </cell>
        </row>
        <row r="1711">
          <cell r="A1711" t="str">
            <v>CMRUCT21114</v>
          </cell>
        </row>
        <row r="1712">
          <cell r="A1712" t="str">
            <v>CMRUCT20016</v>
          </cell>
        </row>
        <row r="1713">
          <cell r="A1713" t="str">
            <v>CMRLPT23206</v>
          </cell>
        </row>
        <row r="1714">
          <cell r="A1714" t="str">
            <v>SABCFUTU601</v>
          </cell>
        </row>
        <row r="1715">
          <cell r="A1715" t="str">
            <v>CMRUCT21050</v>
          </cell>
        </row>
        <row r="1716">
          <cell r="A1716" t="str">
            <v>CMRLPT22099</v>
          </cell>
        </row>
        <row r="1717">
          <cell r="A1717" t="str">
            <v>CMRUCT24003</v>
          </cell>
        </row>
        <row r="1718">
          <cell r="A1718" t="str">
            <v>CMRUCT23075</v>
          </cell>
        </row>
        <row r="1719">
          <cell r="A1719" t="str">
            <v>CMRLPT21046</v>
          </cell>
        </row>
        <row r="1720">
          <cell r="A1720" t="str">
            <v>CMRLPT20085</v>
          </cell>
        </row>
        <row r="1721">
          <cell r="A1721" t="str">
            <v>CMRLPT19183</v>
          </cell>
        </row>
        <row r="1722">
          <cell r="A1722" t="str">
            <v>SABCMOS104</v>
          </cell>
        </row>
        <row r="1723">
          <cell r="A1723" t="str">
            <v>CMRUCT19114</v>
          </cell>
        </row>
        <row r="1724">
          <cell r="A1724" t="str">
            <v>CMRLPT22049</v>
          </cell>
        </row>
        <row r="1725">
          <cell r="A1725" t="str">
            <v>CMRUCT23197</v>
          </cell>
        </row>
        <row r="1726">
          <cell r="A1726" t="str">
            <v>BAFOUSIN002</v>
          </cell>
        </row>
        <row r="1727">
          <cell r="A1727" t="str">
            <v>CMRLPT24175</v>
          </cell>
        </row>
        <row r="1728">
          <cell r="A1728" t="str">
            <v>CMRLPT22206</v>
          </cell>
        </row>
        <row r="1729">
          <cell r="A1729" t="str">
            <v>CMRUCT23238</v>
          </cell>
        </row>
        <row r="1730">
          <cell r="A1730" t="str">
            <v>CMRUCT21035</v>
          </cell>
        </row>
        <row r="1731">
          <cell r="A1731" t="str">
            <v>CMRLPT19171</v>
          </cell>
        </row>
        <row r="1732">
          <cell r="A1732" t="str">
            <v>CMRLPT23202</v>
          </cell>
        </row>
        <row r="1733">
          <cell r="A1733" t="str">
            <v>CMRLPT23302</v>
          </cell>
        </row>
        <row r="1734">
          <cell r="A1734" t="str">
            <v>CMRUCT24083</v>
          </cell>
        </row>
        <row r="1735">
          <cell r="A1735" t="str">
            <v>CMRUCT23225</v>
          </cell>
        </row>
        <row r="1736">
          <cell r="A1736" t="str">
            <v>CMRLPT19288</v>
          </cell>
        </row>
        <row r="1737">
          <cell r="A1737" t="str">
            <v>CMRLPT20008</v>
          </cell>
        </row>
        <row r="1738">
          <cell r="A1738" t="str">
            <v>CMRUCT22038</v>
          </cell>
        </row>
        <row r="1739">
          <cell r="A1739" t="str">
            <v>CMRLPT21106</v>
          </cell>
        </row>
        <row r="1740">
          <cell r="A1740" t="str">
            <v>SABCASCO101</v>
          </cell>
        </row>
        <row r="1741">
          <cell r="A1741" t="str">
            <v>CMRUCT23058</v>
          </cell>
        </row>
        <row r="1742">
          <cell r="A1742" t="str">
            <v>CMRLPT21150</v>
          </cell>
        </row>
        <row r="1743">
          <cell r="A1743" t="str">
            <v>CMRUCT21062</v>
          </cell>
        </row>
        <row r="1744">
          <cell r="A1744" t="str">
            <v>CMRUCT20010</v>
          </cell>
        </row>
        <row r="1745">
          <cell r="A1745" t="str">
            <v>CMRLPT22095</v>
          </cell>
        </row>
        <row r="1746">
          <cell r="A1746" t="str">
            <v>CMRLPT22018</v>
          </cell>
        </row>
        <row r="1747">
          <cell r="A1747" t="str">
            <v>CMRLPT19368</v>
          </cell>
        </row>
        <row r="1748">
          <cell r="A1748" t="str">
            <v>CMRLPT23097</v>
          </cell>
        </row>
        <row r="1749">
          <cell r="A1749" t="str">
            <v>CMRUCT22160</v>
          </cell>
        </row>
        <row r="1750">
          <cell r="A1750" t="str">
            <v>CMRLPT22162</v>
          </cell>
        </row>
        <row r="1751">
          <cell r="A1751" t="str">
            <v>CMRLPT20060</v>
          </cell>
        </row>
        <row r="1752">
          <cell r="A1752" t="str">
            <v>CMRUCT20074</v>
          </cell>
        </row>
        <row r="1753">
          <cell r="A1753" t="str">
            <v>CMRLPT23135</v>
          </cell>
        </row>
        <row r="1754">
          <cell r="A1754" t="str">
            <v>CMRUCT23147</v>
          </cell>
        </row>
        <row r="1755">
          <cell r="A1755" t="str">
            <v>CMRLPT21059</v>
          </cell>
        </row>
        <row r="1756">
          <cell r="A1756" t="str">
            <v>CMRUCT23051</v>
          </cell>
        </row>
        <row r="1757">
          <cell r="A1757" t="str">
            <v>CMRUCT19263</v>
          </cell>
        </row>
        <row r="1758">
          <cell r="A1758" t="str">
            <v>CMRLPT21033</v>
          </cell>
        </row>
        <row r="1759">
          <cell r="A1759" t="str">
            <v>CMRLPT21124</v>
          </cell>
        </row>
        <row r="1760">
          <cell r="A1760" t="str">
            <v>CMRLPT23151</v>
          </cell>
        </row>
        <row r="1761">
          <cell r="A1761" t="str">
            <v>CMRUCT23185</v>
          </cell>
        </row>
        <row r="1762">
          <cell r="A1762" t="str">
            <v>CMRUCT20082</v>
          </cell>
        </row>
        <row r="1763">
          <cell r="A1763" t="str">
            <v>CMRLPT23084</v>
          </cell>
        </row>
        <row r="1764">
          <cell r="A1764" t="str">
            <v>SABCUPCUT101</v>
          </cell>
        </row>
        <row r="1765">
          <cell r="A1765" t="str">
            <v>CMRLPT21014</v>
          </cell>
        </row>
        <row r="1766">
          <cell r="A1766" t="str">
            <v>CMRLPT23207</v>
          </cell>
        </row>
        <row r="1767">
          <cell r="A1767" t="str">
            <v>CMRLPT20095</v>
          </cell>
        </row>
        <row r="1768">
          <cell r="A1768" t="str">
            <v>CMRUCT21118</v>
          </cell>
        </row>
        <row r="1769">
          <cell r="A1769" t="str">
            <v>CMRUCT21006</v>
          </cell>
        </row>
        <row r="1770">
          <cell r="A1770" t="str">
            <v>CMRUCT24005</v>
          </cell>
        </row>
        <row r="1771">
          <cell r="A1771" t="str">
            <v>CMRUCT22090</v>
          </cell>
        </row>
        <row r="1772">
          <cell r="A1772" t="str">
            <v>CMRUCT20002</v>
          </cell>
        </row>
        <row r="1773">
          <cell r="A1773" t="str">
            <v>CMRLPT20063</v>
          </cell>
        </row>
        <row r="1774">
          <cell r="A1774" t="str">
            <v>CMRUCT21094</v>
          </cell>
        </row>
        <row r="1775">
          <cell r="A1775" t="str">
            <v>CMRUCT22129</v>
          </cell>
        </row>
        <row r="1776">
          <cell r="A1776" t="str">
            <v>CMRLPT22006</v>
          </cell>
        </row>
        <row r="1777">
          <cell r="A1777" t="str">
            <v>CMRUCT20115</v>
          </cell>
        </row>
        <row r="1778">
          <cell r="A1778" t="str">
            <v>SABCAMPLI101</v>
          </cell>
        </row>
        <row r="1779">
          <cell r="A1779" t="str">
            <v>silos</v>
          </cell>
        </row>
        <row r="1780">
          <cell r="A1780" t="str">
            <v>CMRLPT21016</v>
          </cell>
        </row>
        <row r="1781">
          <cell r="A1781" t="str">
            <v>CMRUCT23199</v>
          </cell>
        </row>
        <row r="1782">
          <cell r="A1782" t="str">
            <v>CMRLPT23003</v>
          </cell>
        </row>
        <row r="1783">
          <cell r="A1783" t="str">
            <v>::1"</v>
          </cell>
        </row>
        <row r="1784">
          <cell r="A1784" t="str">
            <v>YAOUPCUT001</v>
          </cell>
        </row>
        <row r="1785">
          <cell r="A1785" t="str">
            <v>CMRLPT19226</v>
          </cell>
        </row>
        <row r="1786">
          <cell r="A1786" t="str">
            <v>CMRLPT21062</v>
          </cell>
        </row>
        <row r="1787">
          <cell r="A1787" t="str">
            <v>CMRLPT24123</v>
          </cell>
        </row>
        <row r="1788">
          <cell r="A1788" t="str">
            <v>CMRLPT19200</v>
          </cell>
        </row>
        <row r="1789">
          <cell r="A1789" t="str">
            <v>CMRLPT24095</v>
          </cell>
        </row>
        <row r="1790">
          <cell r="A1790" t="str">
            <v>CMRLPT23063</v>
          </cell>
        </row>
        <row r="1791">
          <cell r="A1791" t="str">
            <v>CMRLPT19330</v>
          </cell>
        </row>
        <row r="1792">
          <cell r="A1792" t="str">
            <v>CMRUCT20044</v>
          </cell>
        </row>
        <row r="1793">
          <cell r="A1793" t="str">
            <v>CMRLPT24018</v>
          </cell>
        </row>
        <row r="1794">
          <cell r="A1794" t="str">
            <v>CMRUCT20152</v>
          </cell>
        </row>
        <row r="1795">
          <cell r="A1795" t="str">
            <v>messgxkoum</v>
          </cell>
        </row>
        <row r="1796">
          <cell r="A1796" t="str">
            <v>CMRUCT24035</v>
          </cell>
        </row>
        <row r="1797">
          <cell r="A1797" t="str">
            <v>CMRLPT19149</v>
          </cell>
        </row>
        <row r="1798">
          <cell r="A1798" t="str">
            <v>CMRUCT23142</v>
          </cell>
        </row>
        <row r="1799">
          <cell r="A1799" t="str">
            <v>CMRUCT20120</v>
          </cell>
        </row>
        <row r="1800">
          <cell r="A1800" t="str">
            <v>CMRLPT21098</v>
          </cell>
        </row>
        <row r="1801">
          <cell r="A1801" t="str">
            <v>GAROPCUT001</v>
          </cell>
        </row>
        <row r="1802">
          <cell r="A1802" t="str">
            <v>CMRUCT22032</v>
          </cell>
        </row>
        <row r="1803">
          <cell r="A1803" t="str">
            <v>CMRLPT22012</v>
          </cell>
        </row>
        <row r="1804">
          <cell r="A1804" t="str">
            <v>CMRUCT22012</v>
          </cell>
        </row>
        <row r="1805">
          <cell r="A1805" t="str">
            <v>CMRLPT23246</v>
          </cell>
        </row>
        <row r="1806">
          <cell r="A1806" t="str">
            <v>CMRUCT21016</v>
          </cell>
        </row>
        <row r="1807">
          <cell r="A1807" t="str">
            <v>CMRLPT23067</v>
          </cell>
        </row>
        <row r="1808">
          <cell r="A1808" t="str">
            <v>CMRUCT23042</v>
          </cell>
        </row>
        <row r="1809">
          <cell r="A1809" t="str">
            <v>CMRLTP20065</v>
          </cell>
        </row>
        <row r="1810">
          <cell r="A1810" t="str">
            <v>mestteydeubg</v>
          </cell>
        </row>
        <row r="1811">
          <cell r="A1811" t="str">
            <v>CMRUCT23322</v>
          </cell>
        </row>
        <row r="1812">
          <cell r="A1812" t="str">
            <v>CMRLPT23024</v>
          </cell>
        </row>
        <row r="1813">
          <cell r="A1813" t="str">
            <v>balierp004</v>
          </cell>
        </row>
        <row r="1814">
          <cell r="A1814" t="str">
            <v>CMRUCT20155</v>
          </cell>
        </row>
        <row r="1815">
          <cell r="A1815" t="str">
            <v>CMRLPT21126</v>
          </cell>
        </row>
        <row r="1816">
          <cell r="A1816" t="str">
            <v>CMRLPT22062</v>
          </cell>
        </row>
        <row r="1817">
          <cell r="A1817" t="str">
            <v>CMRUCT23076</v>
          </cell>
        </row>
        <row r="1818">
          <cell r="A1818" t="str">
            <v>cmruct19184</v>
          </cell>
        </row>
        <row r="1819">
          <cell r="A1819" t="str">
            <v>CMRLPT19005</v>
          </cell>
        </row>
        <row r="1820">
          <cell r="A1820" t="str">
            <v>CMRUCT22118</v>
          </cell>
        </row>
        <row r="1821">
          <cell r="A1821" t="str">
            <v>CMRLPT24005</v>
          </cell>
        </row>
        <row r="1822">
          <cell r="A1822" t="str">
            <v>CMRUCT22115</v>
          </cell>
        </row>
        <row r="1823">
          <cell r="A1823" t="str">
            <v>CMRLPT24101</v>
          </cell>
        </row>
        <row r="1824">
          <cell r="A1824" t="str">
            <v>SEMCUPCUT101</v>
          </cell>
        </row>
        <row r="1825">
          <cell r="A1825" t="str">
            <v>CMRUCT20034</v>
          </cell>
        </row>
        <row r="1826">
          <cell r="A1826" t="str">
            <v>CMRUCT21065</v>
          </cell>
        </row>
        <row r="1827">
          <cell r="A1827" t="str">
            <v>CMRLPT23033</v>
          </cell>
        </row>
        <row r="1828">
          <cell r="A1828" t="str">
            <v>CMRUCT23065</v>
          </cell>
        </row>
        <row r="1829">
          <cell r="A1829" t="str">
            <v>CMRLPT23181</v>
          </cell>
        </row>
        <row r="1830">
          <cell r="A1830" t="str">
            <v>CMRUCT22081</v>
          </cell>
        </row>
        <row r="1831">
          <cell r="A1831" t="str">
            <v>SABCSQELO201</v>
          </cell>
        </row>
        <row r="1832">
          <cell r="A1832" t="str">
            <v>CMRUCT23256</v>
          </cell>
        </row>
        <row r="1833">
          <cell r="A1833" t="str">
            <v>CMRLPT19282</v>
          </cell>
        </row>
        <row r="1834">
          <cell r="A1834" t="str">
            <v>CMRLPT23059</v>
          </cell>
        </row>
        <row r="1835">
          <cell r="A1835" t="str">
            <v>CMRUCT19234</v>
          </cell>
        </row>
        <row r="1836">
          <cell r="A1836" t="str">
            <v>CMRUCT19227</v>
          </cell>
        </row>
        <row r="1837">
          <cell r="A1837" t="str">
            <v>CMRLPT21167</v>
          </cell>
        </row>
        <row r="1838">
          <cell r="A1838" t="str">
            <v>CMRLPT23298</v>
          </cell>
        </row>
        <row r="1839">
          <cell r="A1839" t="str">
            <v>CMRLPT21050</v>
          </cell>
        </row>
        <row r="1840">
          <cell r="A1840" t="str">
            <v>CMRUCT22019</v>
          </cell>
        </row>
        <row r="1841">
          <cell r="A1841" t="str">
            <v>CMRUCT22131</v>
          </cell>
        </row>
        <row r="1842">
          <cell r="A1842" t="str">
            <v>CMRLPT23260</v>
          </cell>
        </row>
        <row r="1843">
          <cell r="A1843" t="str">
            <v>CMRLPT23189</v>
          </cell>
        </row>
        <row r="1844">
          <cell r="A1844" t="str">
            <v>CMRLPT22066</v>
          </cell>
        </row>
        <row r="1845">
          <cell r="A1845" t="str">
            <v>CMRUCT24094</v>
          </cell>
        </row>
        <row r="1846">
          <cell r="A1846" t="str">
            <v>CMRLPT23002</v>
          </cell>
        </row>
        <row r="1847">
          <cell r="A1847" t="str">
            <v>CMRLPT22056</v>
          </cell>
        </row>
        <row r="1848">
          <cell r="A1848" t="str">
            <v>SABCVPRX101</v>
          </cell>
        </row>
        <row r="1849">
          <cell r="A1849" t="str">
            <v>CMRLPT22123</v>
          </cell>
        </row>
        <row r="1850">
          <cell r="A1850" t="str">
            <v>CMRUCT20140</v>
          </cell>
        </row>
        <row r="1851">
          <cell r="A1851" t="str">
            <v>CMRLPT22148</v>
          </cell>
        </row>
        <row r="1852">
          <cell r="A1852" t="str">
            <v>CMRLPT21143</v>
          </cell>
        </row>
        <row r="1853">
          <cell r="A1853" t="str">
            <v>CMRUCT23024</v>
          </cell>
        </row>
        <row r="1854">
          <cell r="A1854" t="str">
            <v>CMRLPT19157</v>
          </cell>
        </row>
        <row r="1855">
          <cell r="A1855" t="str">
            <v>CMRLPT24113</v>
          </cell>
        </row>
        <row r="1856">
          <cell r="A1856" t="str">
            <v>CMRUCT24047</v>
          </cell>
        </row>
        <row r="1857">
          <cell r="A1857" t="str">
            <v>CMRLPT23039</v>
          </cell>
        </row>
        <row r="1858">
          <cell r="A1858" t="str">
            <v>CMRLPT21105</v>
          </cell>
        </row>
        <row r="1859">
          <cell r="A1859" t="str">
            <v>CMRLPT21083</v>
          </cell>
        </row>
        <row r="1860">
          <cell r="A1860" t="str">
            <v>CMRUCT23054</v>
          </cell>
        </row>
        <row r="1861">
          <cell r="A1861" t="str">
            <v>CMRUCT20173</v>
          </cell>
        </row>
        <row r="1862">
          <cell r="A1862" t="str">
            <v>CMRUCT21022</v>
          </cell>
        </row>
        <row r="1863">
          <cell r="A1863" t="str">
            <v>CMRLPT23057</v>
          </cell>
        </row>
        <row r="1864">
          <cell r="A1864" t="str">
            <v>CMRUCT23253</v>
          </cell>
        </row>
        <row r="1865">
          <cell r="A1865" t="str">
            <v>CMRLPT23249</v>
          </cell>
        </row>
        <row r="1866">
          <cell r="A1866" t="str">
            <v>CMRUCT23126</v>
          </cell>
        </row>
        <row r="1867">
          <cell r="A1867" t="str">
            <v>koumusin001</v>
          </cell>
        </row>
        <row r="1868">
          <cell r="A1868" t="str">
            <v>CMRLPT23315</v>
          </cell>
        </row>
        <row r="1869">
          <cell r="A1869" t="str">
            <v>CMRLPT24031</v>
          </cell>
        </row>
        <row r="1870">
          <cell r="A1870" t="str">
            <v>CMRUCT21064</v>
          </cell>
        </row>
        <row r="1871">
          <cell r="A1871" t="str">
            <v>CMRUCT24010</v>
          </cell>
        </row>
        <row r="1872">
          <cell r="A1872" t="str">
            <v>CMRUCT23107</v>
          </cell>
        </row>
        <row r="1873">
          <cell r="A1873" t="str">
            <v>CMRLPT21139</v>
          </cell>
        </row>
        <row r="1874">
          <cell r="A1874" t="str">
            <v>CMRLPT24152</v>
          </cell>
        </row>
        <row r="1875">
          <cell r="A1875" t="str">
            <v>mesttebaf</v>
          </cell>
        </row>
        <row r="1876">
          <cell r="A1876" t="str">
            <v>CMRUCT19139</v>
          </cell>
        </row>
        <row r="1877">
          <cell r="A1877" t="str">
            <v>pontbbrasskoum</v>
          </cell>
        </row>
        <row r="1878">
          <cell r="A1878" t="str">
            <v>CMRLPT24183</v>
          </cell>
        </row>
        <row r="1879">
          <cell r="A1879" t="str">
            <v>CMRLPT23254</v>
          </cell>
        </row>
        <row r="1880">
          <cell r="A1880" t="str">
            <v>CMRUCT21031</v>
          </cell>
        </row>
        <row r="1881">
          <cell r="A1881" t="str">
            <v>SABCDIMOBI101</v>
          </cell>
        </row>
        <row r="1882">
          <cell r="A1882" t="str">
            <v>CMRLPT23131</v>
          </cell>
        </row>
        <row r="1883">
          <cell r="A1883" t="str">
            <v>CMRUCT19113</v>
          </cell>
        </row>
        <row r="1884">
          <cell r="A1884" t="str">
            <v>CMRLPT19365</v>
          </cell>
        </row>
        <row r="1885">
          <cell r="A1885" t="str">
            <v>CMRUCT20065</v>
          </cell>
        </row>
        <row r="1886">
          <cell r="A1886" t="str">
            <v>CMRUCT20011</v>
          </cell>
        </row>
        <row r="1887">
          <cell r="A1887" t="str">
            <v>CMRLPT19361</v>
          </cell>
        </row>
        <row r="1888">
          <cell r="A1888" t="str">
            <v>CMRLPT21031</v>
          </cell>
        </row>
        <row r="1889">
          <cell r="A1889" t="str">
            <v>CMRUCT23241</v>
          </cell>
        </row>
        <row r="1890">
          <cell r="A1890" t="str">
            <v>CMRLPT23165</v>
          </cell>
        </row>
        <row r="1891">
          <cell r="A1891" t="str">
            <v>CMRLPT22014</v>
          </cell>
        </row>
        <row r="1892">
          <cell r="A1892" t="str">
            <v>3ffe:501:ffff:101::1"</v>
          </cell>
        </row>
        <row r="1893">
          <cell r="A1893" t="str">
            <v>CMRLPT22022</v>
          </cell>
        </row>
        <row r="1894">
          <cell r="A1894" t="str">
            <v>CMRUCT19145</v>
          </cell>
        </row>
        <row r="1895">
          <cell r="A1895" t="str">
            <v>CMRUCT24012</v>
          </cell>
        </row>
        <row r="1896">
          <cell r="A1896" t="str">
            <v>CMRLPT23272</v>
          </cell>
        </row>
        <row r="1897">
          <cell r="A1897" t="str">
            <v>CMRUCT23078</v>
          </cell>
        </row>
        <row r="1898">
          <cell r="A1898" t="str">
            <v>CMRUCT23174</v>
          </cell>
        </row>
        <row r="1899">
          <cell r="A1899" t="str">
            <v>CMRLPT23013</v>
          </cell>
        </row>
        <row r="1900">
          <cell r="A1900" t="str">
            <v>CMRUCT23216</v>
          </cell>
        </row>
        <row r="1901">
          <cell r="A1901" t="str">
            <v>CMRUCT24079</v>
          </cell>
        </row>
        <row r="1902">
          <cell r="A1902" t="str">
            <v>CMRUCT19102</v>
          </cell>
        </row>
        <row r="1903">
          <cell r="A1903" t="str">
            <v>cmrlpt19354</v>
          </cell>
        </row>
        <row r="1904">
          <cell r="A1904" t="str">
            <v>CMRLPT22072</v>
          </cell>
        </row>
        <row r="1905">
          <cell r="A1905" t="str">
            <v>CMRUCT23332</v>
          </cell>
        </row>
        <row r="1906">
          <cell r="A1906" t="str">
            <v>CMRLPT20009</v>
          </cell>
        </row>
        <row r="1907">
          <cell r="A1907" t="str">
            <v>CMRLPT20080</v>
          </cell>
        </row>
        <row r="1908">
          <cell r="A1908" t="str">
            <v>CMRUCT22164</v>
          </cell>
        </row>
        <row r="1909">
          <cell r="A1909" t="str">
            <v>CMRLPT23086</v>
          </cell>
        </row>
        <row r="1910">
          <cell r="A1910" t="str">
            <v>CMRLPT19230</v>
          </cell>
        </row>
        <row r="1911">
          <cell r="A1911" t="str">
            <v>CMRLPT21095</v>
          </cell>
        </row>
        <row r="1912">
          <cell r="A1912" t="str">
            <v>CMRLPT22120</v>
          </cell>
        </row>
        <row r="1913">
          <cell r="A1913" t="str">
            <v>CMRLPT21065</v>
          </cell>
        </row>
        <row r="1914">
          <cell r="A1914" t="str">
            <v>CMRLPT21075</v>
          </cell>
        </row>
        <row r="1915">
          <cell r="A1915" t="str">
            <v>YAOUBI101</v>
          </cell>
        </row>
        <row r="1916">
          <cell r="A1916" t="str">
            <v>CMRUCT24077</v>
          </cell>
        </row>
        <row r="1917">
          <cell r="A1917" t="str">
            <v>silos1</v>
          </cell>
        </row>
        <row r="1918">
          <cell r="A1918" t="str">
            <v>CMRLPT22215</v>
          </cell>
        </row>
        <row r="1919">
          <cell r="A1919" t="str">
            <v>CMRLPT21025</v>
          </cell>
        </row>
        <row r="1920">
          <cell r="A1920" t="str">
            <v>CMRLPT21137</v>
          </cell>
        </row>
        <row r="1921">
          <cell r="A1921" t="str">
            <v>CMRLPT23191</v>
          </cell>
        </row>
        <row r="1922">
          <cell r="A1922" t="str">
            <v>cmruct23043</v>
          </cell>
        </row>
        <row r="1923">
          <cell r="A1923" t="str">
            <v>CMRLPT23296</v>
          </cell>
        </row>
        <row r="1924">
          <cell r="A1924" t="str">
            <v>CMRUCT21083</v>
          </cell>
        </row>
        <row r="1925">
          <cell r="A1925" t="str">
            <v>CMRLPT22179</v>
          </cell>
        </row>
        <row r="1926">
          <cell r="A1926" t="str">
            <v>CMRLPT23193</v>
          </cell>
        </row>
        <row r="1927">
          <cell r="A1927" t="str">
            <v>CMRLPT24034</v>
          </cell>
        </row>
        <row r="1928">
          <cell r="A1928" t="str">
            <v>CMRLPT22064</v>
          </cell>
        </row>
        <row r="1929">
          <cell r="A1929" t="str">
            <v>SABCWIFI101</v>
          </cell>
        </row>
        <row r="1930">
          <cell r="A1930" t="str">
            <v>CMRLPT23146</v>
          </cell>
        </row>
        <row r="1931">
          <cell r="A1931" t="str">
            <v>CMRUCT23055</v>
          </cell>
        </row>
        <row r="1932">
          <cell r="A1932" t="str">
            <v>CMRUCT21090</v>
          </cell>
        </row>
        <row r="1933">
          <cell r="A1933" t="str">
            <v>CMRLPT23285</v>
          </cell>
        </row>
        <row r="1934">
          <cell r="A1934" t="str">
            <v>SABCUPCUT102</v>
          </cell>
        </row>
        <row r="1935">
          <cell r="A1935" t="str">
            <v>CMRUCT23062</v>
          </cell>
        </row>
        <row r="1936">
          <cell r="A1936" t="str">
            <v>CMRUCT23230</v>
          </cell>
        </row>
        <row r="1937">
          <cell r="A1937" t="str">
            <v>CMRLPT23266</v>
          </cell>
        </row>
        <row r="1938">
          <cell r="A1938" t="str">
            <v>CMRUCT22063</v>
          </cell>
        </row>
        <row r="1939">
          <cell r="A1939" t="str">
            <v>CMRLPT22129</v>
          </cell>
        </row>
        <row r="1940">
          <cell r="A1940" t="str">
            <v>BALIFICH002</v>
          </cell>
        </row>
        <row r="1941">
          <cell r="A1941" t="str">
            <v>CMRLPT19229</v>
          </cell>
        </row>
        <row r="1942">
          <cell r="A1942" t="str">
            <v>CMRLPT23006</v>
          </cell>
        </row>
        <row r="1943">
          <cell r="A1943" t="str">
            <v>CMRLPT22030</v>
          </cell>
        </row>
        <row r="1944">
          <cell r="A1944" t="str">
            <v>CMRUCT23014</v>
          </cell>
        </row>
        <row r="1945">
          <cell r="A1945" t="str">
            <v>CMRUCT21048</v>
          </cell>
        </row>
        <row r="1946">
          <cell r="A1946" t="str">
            <v>CMRUCT24065</v>
          </cell>
        </row>
        <row r="1947">
          <cell r="A1947" t="str">
            <v>CMRLPT19212</v>
          </cell>
        </row>
        <row r="1948">
          <cell r="A1948" t="str">
            <v>CMRLPT23001</v>
          </cell>
        </row>
        <row r="1949">
          <cell r="A1949" t="str">
            <v>CMRLPT23004</v>
          </cell>
        </row>
        <row r="1950">
          <cell r="A1950" t="str">
            <v>SABCWEB601</v>
          </cell>
        </row>
        <row r="1951">
          <cell r="A1951" t="str">
            <v>CMRLPT20062</v>
          </cell>
        </row>
        <row r="1952">
          <cell r="A1952" t="str">
            <v>CMRLPT22041</v>
          </cell>
        </row>
        <row r="1953">
          <cell r="A1953" t="str">
            <v>CMRLPT24065</v>
          </cell>
        </row>
        <row r="1954">
          <cell r="A1954" t="str">
            <v>CMRLPT21032</v>
          </cell>
        </row>
        <row r="1955">
          <cell r="A1955" t="str">
            <v>CMRLPT22118</v>
          </cell>
        </row>
        <row r="1956">
          <cell r="A1956" t="str">
            <v>CMRLPT19163</v>
          </cell>
        </row>
        <row r="1957">
          <cell r="A1957" t="str">
            <v>CMRLPT19290</v>
          </cell>
        </row>
        <row r="1958">
          <cell r="A1958" t="str">
            <v>CMRLPT20078</v>
          </cell>
        </row>
        <row r="1959">
          <cell r="A1959" t="str">
            <v>SABCSQDIMO201</v>
          </cell>
        </row>
        <row r="1960">
          <cell r="A1960" t="str">
            <v>CMRUCT23255</v>
          </cell>
        </row>
        <row r="1961">
          <cell r="A1961" t="str">
            <v>CMRUCT23255</v>
          </cell>
        </row>
        <row r="1962">
          <cell r="A1962" t="str">
            <v>CMRLPT19279</v>
          </cell>
        </row>
        <row r="1963">
          <cell r="A1963" t="str">
            <v>CMRUCT20007</v>
          </cell>
        </row>
        <row r="1964">
          <cell r="A1964" t="str">
            <v>CMRUCT24119</v>
          </cell>
        </row>
        <row r="1965">
          <cell r="A1965" t="str">
            <v>CMRLPT24189</v>
          </cell>
        </row>
      </sheetData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12" refreshError="1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Postes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12" refreshError="1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Feuil5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Feuil5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Postes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  <row r="2037">
          <cell r="A2037"/>
        </row>
        <row r="2038">
          <cell r="A2038"/>
        </row>
        <row r="2039">
          <cell r="A2039"/>
        </row>
        <row r="2040">
          <cell r="A2040"/>
        </row>
        <row r="2041">
          <cell r="A2041"/>
        </row>
        <row r="2042">
          <cell r="A2042"/>
        </row>
        <row r="2043">
          <cell r="A2043"/>
        </row>
        <row r="2044">
          <cell r="A2044"/>
        </row>
        <row r="2045">
          <cell r="A2045"/>
        </row>
        <row r="2046">
          <cell r="A2046"/>
        </row>
        <row r="2047">
          <cell r="A2047"/>
        </row>
        <row r="2048">
          <cell r="A2048"/>
        </row>
        <row r="2049">
          <cell r="A2049"/>
        </row>
        <row r="2050">
          <cell r="A2050"/>
        </row>
        <row r="2051">
          <cell r="A2051"/>
        </row>
        <row r="2052">
          <cell r="A2052"/>
        </row>
        <row r="2053">
          <cell r="A2053"/>
        </row>
        <row r="2054">
          <cell r="A2054"/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  <row r="2037">
          <cell r="A2037"/>
        </row>
        <row r="2038">
          <cell r="A2038"/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CMRLPT23219</v>
          </cell>
        </row>
        <row r="3">
          <cell r="A3" t="str">
            <v>CMRUCT20121</v>
          </cell>
        </row>
        <row r="4">
          <cell r="A4" t="str">
            <v>CMRUCT23089</v>
          </cell>
        </row>
        <row r="5">
          <cell r="A5" t="str">
            <v>CMRUCT24091</v>
          </cell>
        </row>
        <row r="6">
          <cell r="A6" t="str">
            <v>CMRLPT21078</v>
          </cell>
        </row>
        <row r="7">
          <cell r="A7" t="str">
            <v>SABCSQCAIS101</v>
          </cell>
        </row>
        <row r="8">
          <cell r="A8" t="str">
            <v>CMRUCT20039</v>
          </cell>
        </row>
        <row r="9">
          <cell r="A9" t="str">
            <v>CMRUCT23138</v>
          </cell>
        </row>
        <row r="10">
          <cell r="A10" t="str">
            <v>CMRUCT20076</v>
          </cell>
        </row>
        <row r="11">
          <cell r="A11" t="str">
            <v>SABCFUTU601</v>
          </cell>
        </row>
        <row r="12">
          <cell r="A12" t="str">
            <v>CMRUCT24161</v>
          </cell>
        </row>
        <row r="13">
          <cell r="A13" t="str">
            <v>CMRLPT23047</v>
          </cell>
        </row>
        <row r="14">
          <cell r="A14" t="str">
            <v>CMRLPT22104</v>
          </cell>
        </row>
        <row r="15">
          <cell r="A15" t="str">
            <v>CMRLPT23115</v>
          </cell>
        </row>
        <row r="16">
          <cell r="A16" t="str">
            <v>SIACSHARG101</v>
          </cell>
        </row>
        <row r="17">
          <cell r="A17" t="str">
            <v>CMRLPT21100</v>
          </cell>
        </row>
        <row r="18">
          <cell r="A18" t="str">
            <v>CMRLPT23248</v>
          </cell>
        </row>
        <row r="19">
          <cell r="A19" t="str">
            <v>CMRUCT24179</v>
          </cell>
        </row>
        <row r="20">
          <cell r="A20" t="str">
            <v>CMRLPT23071</v>
          </cell>
        </row>
        <row r="21">
          <cell r="A21" t="str">
            <v>GAROMOS101</v>
          </cell>
        </row>
        <row r="22">
          <cell r="A22" t="str">
            <v>CMRLPT20028</v>
          </cell>
        </row>
        <row r="23">
          <cell r="A23" t="str">
            <v>yaousin003</v>
          </cell>
        </row>
        <row r="24">
          <cell r="A24" t="str">
            <v>CMRLPT19242</v>
          </cell>
        </row>
        <row r="25">
          <cell r="A25" t="str">
            <v>CMRUCT23317</v>
          </cell>
        </row>
        <row r="26">
          <cell r="A26" t="str">
            <v>CMRUCT20029</v>
          </cell>
        </row>
        <row r="27">
          <cell r="A27" t="str">
            <v>CMRUCT21114</v>
          </cell>
        </row>
        <row r="28">
          <cell r="A28" t="str">
            <v>CMRLPT22071</v>
          </cell>
        </row>
        <row r="29">
          <cell r="A29" t="str">
            <v>CMRLPT23101</v>
          </cell>
        </row>
        <row r="30">
          <cell r="A30" t="str">
            <v>CMRLPT22165</v>
          </cell>
        </row>
        <row r="31">
          <cell r="A31" t="str">
            <v>CMRLPT22025</v>
          </cell>
        </row>
        <row r="32">
          <cell r="A32" t="str">
            <v>CMRLPT24017</v>
          </cell>
        </row>
        <row r="33">
          <cell r="A33" t="str">
            <v>CMRUCT23296</v>
          </cell>
        </row>
        <row r="34">
          <cell r="A34" t="str">
            <v>CMRLPT23122</v>
          </cell>
        </row>
        <row r="35">
          <cell r="A35" t="str">
            <v>CMRUCT24059</v>
          </cell>
        </row>
        <row r="36">
          <cell r="A36" t="str">
            <v>CMRLPT24084</v>
          </cell>
        </row>
        <row r="37">
          <cell r="A37" t="str">
            <v>CMRUCT24159</v>
          </cell>
        </row>
        <row r="38">
          <cell r="A38" t="str">
            <v>CMRLPT21126</v>
          </cell>
        </row>
        <row r="39">
          <cell r="A39" t="str">
            <v>CMRLPT24138</v>
          </cell>
        </row>
        <row r="40">
          <cell r="A40" t="str">
            <v>CMRUCT23099</v>
          </cell>
        </row>
        <row r="41">
          <cell r="A41" t="str">
            <v>CMRLPT21162</v>
          </cell>
        </row>
        <row r="42">
          <cell r="A42" t="str">
            <v>CMRUCT24099</v>
          </cell>
        </row>
        <row r="43">
          <cell r="A43" t="str">
            <v>CMRLPT21083</v>
          </cell>
        </row>
        <row r="44">
          <cell r="A44" t="str">
            <v>CMRUCT22027</v>
          </cell>
        </row>
        <row r="45">
          <cell r="A45" t="str">
            <v>CMRLPT23027</v>
          </cell>
        </row>
        <row r="46">
          <cell r="A46" t="str">
            <v>CMRLPT19160</v>
          </cell>
        </row>
        <row r="47">
          <cell r="A47" t="str">
            <v>CMRUCT22157</v>
          </cell>
        </row>
        <row r="48">
          <cell r="A48" t="str">
            <v>CMRUCT22043</v>
          </cell>
        </row>
        <row r="49">
          <cell r="A49" t="str">
            <v>CMRLPT23123</v>
          </cell>
        </row>
        <row r="50">
          <cell r="A50" t="str">
            <v>CMRLPT22074</v>
          </cell>
        </row>
        <row r="51">
          <cell r="A51" t="str">
            <v>CMRUCT23053</v>
          </cell>
        </row>
        <row r="52">
          <cell r="A52" t="str">
            <v>CMRLPT23138</v>
          </cell>
        </row>
        <row r="53">
          <cell r="A53" t="str">
            <v>CMRUCT23048</v>
          </cell>
        </row>
        <row r="54">
          <cell r="A54" t="str">
            <v>CMRUCT23310</v>
          </cell>
        </row>
        <row r="55">
          <cell r="A55" t="str">
            <v>CMRUCT22030</v>
          </cell>
        </row>
        <row r="56">
          <cell r="A56" t="str">
            <v>CMRLPT24064</v>
          </cell>
        </row>
        <row r="57">
          <cell r="A57" t="str">
            <v>CMRUCT20115</v>
          </cell>
        </row>
        <row r="58">
          <cell r="A58" t="str">
            <v>CMRLPT24019</v>
          </cell>
        </row>
        <row r="59">
          <cell r="A59" t="str">
            <v>CMRUCT19086</v>
          </cell>
        </row>
        <row r="60">
          <cell r="A60" t="str">
            <v>CMRUCT24197</v>
          </cell>
        </row>
        <row r="61">
          <cell r="A61" t="str">
            <v>CMRLPT22177</v>
          </cell>
        </row>
        <row r="62">
          <cell r="A62" t="str">
            <v>CMRLPT21165</v>
          </cell>
        </row>
        <row r="63">
          <cell r="A63" t="str">
            <v>CMRUCT23133</v>
          </cell>
        </row>
        <row r="64">
          <cell r="A64" t="str">
            <v>CMRLPT19190</v>
          </cell>
        </row>
        <row r="65">
          <cell r="A65" t="str">
            <v>CMRUCT21057</v>
          </cell>
        </row>
        <row r="66">
          <cell r="A66" t="str">
            <v>CMRLPT22145</v>
          </cell>
        </row>
        <row r="67">
          <cell r="A67" t="str">
            <v>CMRLPT23187</v>
          </cell>
        </row>
        <row r="68">
          <cell r="A68" t="str">
            <v>CMRUCT23126</v>
          </cell>
        </row>
        <row r="69">
          <cell r="A69" t="str">
            <v>CMRUCT23026</v>
          </cell>
        </row>
        <row r="70">
          <cell r="A70" t="str">
            <v>CMRUCT23159</v>
          </cell>
        </row>
        <row r="71">
          <cell r="A71" t="str">
            <v>CMRLPT21047</v>
          </cell>
        </row>
        <row r="72">
          <cell r="A72" t="str">
            <v>CMRLPT20068</v>
          </cell>
        </row>
        <row r="73">
          <cell r="A73" t="str">
            <v>CMRUCT21124</v>
          </cell>
        </row>
        <row r="74">
          <cell r="A74" t="str">
            <v>CMRUCT24086</v>
          </cell>
        </row>
        <row r="75">
          <cell r="A75" t="str">
            <v>CMRLPT24197</v>
          </cell>
        </row>
        <row r="76">
          <cell r="A76" t="str">
            <v>SABCKPI103</v>
          </cell>
        </row>
        <row r="77">
          <cell r="A77" t="str">
            <v>SABCOMNI101</v>
          </cell>
        </row>
        <row r="78">
          <cell r="A78" t="str">
            <v>CMRLPT23242</v>
          </cell>
        </row>
        <row r="79">
          <cell r="A79" t="str">
            <v>YAOUSIN001</v>
          </cell>
        </row>
        <row r="80">
          <cell r="A80" t="str">
            <v>CMRUCT23009</v>
          </cell>
        </row>
        <row r="81">
          <cell r="A81" t="str">
            <v>CMRUCT19019</v>
          </cell>
        </row>
        <row r="82">
          <cell r="A82" t="str">
            <v>CMRLPT21066</v>
          </cell>
        </row>
        <row r="83">
          <cell r="A83" t="str">
            <v>CMRLPT20077</v>
          </cell>
        </row>
        <row r="84">
          <cell r="A84" t="str">
            <v>CMRUCT19163</v>
          </cell>
        </row>
        <row r="85">
          <cell r="A85" t="str">
            <v>NDOKSHARG101</v>
          </cell>
        </row>
        <row r="86">
          <cell r="A86" t="str">
            <v>CMRLPT21072</v>
          </cell>
        </row>
        <row r="87">
          <cell r="A87" t="str">
            <v>CMRLPT24007</v>
          </cell>
        </row>
        <row r="88">
          <cell r="A88" t="str">
            <v>CMRUCT21071</v>
          </cell>
        </row>
        <row r="89">
          <cell r="A89" t="str">
            <v>CMRLPT21118</v>
          </cell>
        </row>
        <row r="90">
          <cell r="A90" t="str">
            <v>CMRLPT22009</v>
          </cell>
        </row>
        <row r="91">
          <cell r="A91" t="str">
            <v>CMRUCT23236</v>
          </cell>
        </row>
        <row r="92">
          <cell r="A92" t="str">
            <v>CMRLPT23182</v>
          </cell>
        </row>
        <row r="93">
          <cell r="A93" t="str">
            <v>SIACFICH002</v>
          </cell>
        </row>
        <row r="94">
          <cell r="A94" t="str">
            <v>SABCTEST601</v>
          </cell>
        </row>
        <row r="95">
          <cell r="A95" t="str">
            <v>CMRUCT23172</v>
          </cell>
        </row>
        <row r="96">
          <cell r="A96" t="str">
            <v>SABCFUTU101</v>
          </cell>
        </row>
        <row r="97">
          <cell r="A97" t="str">
            <v>CMRLPT24191</v>
          </cell>
        </row>
        <row r="98">
          <cell r="A98" t="str">
            <v>CMRUCT23173</v>
          </cell>
        </row>
        <row r="99">
          <cell r="A99" t="str">
            <v>CMRLPT23104</v>
          </cell>
        </row>
        <row r="100">
          <cell r="A100" t="str">
            <v>CMRLPT21091</v>
          </cell>
        </row>
        <row r="101">
          <cell r="A101" t="str">
            <v>CMRUCT21059</v>
          </cell>
        </row>
        <row r="102">
          <cell r="A102" t="str">
            <v>CMRLPT23084</v>
          </cell>
        </row>
        <row r="103">
          <cell r="A103" t="str">
            <v>CMRUCT19237</v>
          </cell>
        </row>
        <row r="104">
          <cell r="A104" t="str">
            <v>CMRLPT23080</v>
          </cell>
        </row>
        <row r="105">
          <cell r="A105" t="str">
            <v>CMRLPT24169</v>
          </cell>
        </row>
        <row r="106">
          <cell r="A106" t="str">
            <v>CMRUCT21017</v>
          </cell>
        </row>
        <row r="107">
          <cell r="A107" t="str">
            <v>CMRLPT24183</v>
          </cell>
        </row>
        <row r="108">
          <cell r="A108" t="str">
            <v>CMRUCT21108</v>
          </cell>
        </row>
        <row r="109">
          <cell r="A109" t="str">
            <v>sabckpi606</v>
          </cell>
        </row>
        <row r="110">
          <cell r="A110" t="str">
            <v>CMRUCT21118</v>
          </cell>
        </row>
        <row r="111">
          <cell r="A111" t="str">
            <v>CMRUCT21040</v>
          </cell>
        </row>
        <row r="112">
          <cell r="A112" t="str">
            <v>CMRUCT22129</v>
          </cell>
        </row>
        <row r="113">
          <cell r="A113" t="str">
            <v>CMRLPT20030</v>
          </cell>
        </row>
        <row r="114">
          <cell r="A114" t="str">
            <v>CMRLPT24142</v>
          </cell>
        </row>
        <row r="115">
          <cell r="A115" t="str">
            <v>CMRLPT24184</v>
          </cell>
        </row>
        <row r="116">
          <cell r="A116" t="str">
            <v>CMRUCT23124</v>
          </cell>
        </row>
        <row r="117">
          <cell r="A117" t="str">
            <v>CMRLPT22107</v>
          </cell>
        </row>
        <row r="118">
          <cell r="A118" t="str">
            <v>CMRLPT24065</v>
          </cell>
        </row>
        <row r="119">
          <cell r="A119" t="str">
            <v>SEMCSHARG101</v>
          </cell>
        </row>
        <row r="120">
          <cell r="A120" t="str">
            <v>CMRUCT19207</v>
          </cell>
        </row>
        <row r="121">
          <cell r="A121" t="str">
            <v>CMRLPT22099</v>
          </cell>
        </row>
        <row r="122">
          <cell r="A122" t="str">
            <v>CMRUCT23013</v>
          </cell>
        </row>
        <row r="123">
          <cell r="A123" t="str">
            <v>CMRUCT24057</v>
          </cell>
        </row>
        <row r="124">
          <cell r="A124" t="str">
            <v>SEMCPDDK101</v>
          </cell>
        </row>
        <row r="125">
          <cell r="A125" t="str">
            <v>CMRLPT23223</v>
          </cell>
        </row>
        <row r="126">
          <cell r="A126" t="str">
            <v>SABCEBICS102</v>
          </cell>
        </row>
        <row r="127">
          <cell r="A127" t="str">
            <v>CMRLPT23188</v>
          </cell>
        </row>
        <row r="128">
          <cell r="A128" t="str">
            <v>CMRUCT23025</v>
          </cell>
        </row>
        <row r="129">
          <cell r="A129" t="str">
            <v>CMRUCT20077</v>
          </cell>
        </row>
        <row r="130">
          <cell r="A130" t="str">
            <v>CMRLPT22150</v>
          </cell>
        </row>
        <row r="131">
          <cell r="A131" t="str">
            <v>CMRUCT19169</v>
          </cell>
        </row>
        <row r="132">
          <cell r="A132" t="str">
            <v>CMRLPT21119</v>
          </cell>
        </row>
        <row r="133">
          <cell r="A133" t="str">
            <v>CMRLPT22167</v>
          </cell>
        </row>
        <row r="134">
          <cell r="A134" t="str">
            <v>CMRUCT23082</v>
          </cell>
        </row>
        <row r="135">
          <cell r="A135" t="str">
            <v>CMRUCT21100</v>
          </cell>
        </row>
        <row r="136">
          <cell r="A136" t="str">
            <v>CMRLPT22112</v>
          </cell>
        </row>
        <row r="137">
          <cell r="A137" t="str">
            <v>CMRUCT23309</v>
          </cell>
        </row>
        <row r="138">
          <cell r="A138" t="str">
            <v>CMRUCT19091</v>
          </cell>
        </row>
        <row r="139">
          <cell r="A139" t="str">
            <v>YAOUSHARG101</v>
          </cell>
        </row>
        <row r="140">
          <cell r="A140" t="str">
            <v>CMRLPT22135</v>
          </cell>
        </row>
        <row r="141">
          <cell r="A141" t="str">
            <v>CMRLPT22137</v>
          </cell>
        </row>
        <row r="142">
          <cell r="A142" t="str">
            <v>CMRUCT24090</v>
          </cell>
        </row>
        <row r="143">
          <cell r="A143" t="str">
            <v>CMRUCT23242</v>
          </cell>
        </row>
        <row r="144">
          <cell r="A144" t="str">
            <v>CMRUCT23135</v>
          </cell>
        </row>
        <row r="145">
          <cell r="A145" t="str">
            <v>CMRUCT23179</v>
          </cell>
        </row>
        <row r="146">
          <cell r="A146" t="str">
            <v>CMRLPT21125</v>
          </cell>
        </row>
        <row r="147">
          <cell r="A147" t="str">
            <v>CMRUCT24073</v>
          </cell>
        </row>
        <row r="148">
          <cell r="A148" t="str">
            <v>CMRUCT23212</v>
          </cell>
        </row>
        <row r="149">
          <cell r="A149" t="str">
            <v>CMRLPT21088</v>
          </cell>
        </row>
        <row r="150">
          <cell r="A150" t="str">
            <v>CMRLPT23125</v>
          </cell>
        </row>
        <row r="151">
          <cell r="A151" t="str">
            <v>CMRUCT21008</v>
          </cell>
        </row>
        <row r="152">
          <cell r="A152" t="str">
            <v>SABCBICRM101</v>
          </cell>
        </row>
        <row r="153">
          <cell r="A153" t="str">
            <v>CMRLPT24205</v>
          </cell>
        </row>
        <row r="154">
          <cell r="A154" t="str">
            <v>CMRUCT23225</v>
          </cell>
        </row>
        <row r="155">
          <cell r="A155" t="str">
            <v>CMRUCT22092</v>
          </cell>
        </row>
        <row r="156">
          <cell r="A156" t="str">
            <v>cmruct20125</v>
          </cell>
        </row>
        <row r="157">
          <cell r="A157" t="str">
            <v>CMRUCT21076</v>
          </cell>
        </row>
        <row r="158">
          <cell r="A158" t="str">
            <v>CMRLPT23222</v>
          </cell>
        </row>
        <row r="159">
          <cell r="A159" t="str">
            <v>CMRUCT23299</v>
          </cell>
        </row>
        <row r="160">
          <cell r="A160" t="str">
            <v>CMRLPT24187</v>
          </cell>
        </row>
        <row r="161">
          <cell r="A161" t="str">
            <v>CMRLPT22169</v>
          </cell>
        </row>
        <row r="162">
          <cell r="A162" t="str">
            <v>CMRUCT20109</v>
          </cell>
        </row>
        <row r="163">
          <cell r="A163" t="str">
            <v>CMRUCT20005</v>
          </cell>
        </row>
        <row r="164">
          <cell r="A164" t="str">
            <v>CMRUCT20002</v>
          </cell>
        </row>
        <row r="165">
          <cell r="A165" t="str">
            <v>CMRLPT24136</v>
          </cell>
        </row>
        <row r="166">
          <cell r="A166" t="str">
            <v>CMRLPT21004</v>
          </cell>
        </row>
        <row r="167">
          <cell r="A167" t="str">
            <v>CMRLPT23070</v>
          </cell>
        </row>
        <row r="168">
          <cell r="A168" t="str">
            <v>CMRLPT24087</v>
          </cell>
        </row>
        <row r="169">
          <cell r="A169" t="str">
            <v>CMRUCT19234</v>
          </cell>
        </row>
        <row r="170">
          <cell r="A170" t="str">
            <v>CMRUCT20064</v>
          </cell>
        </row>
        <row r="171">
          <cell r="A171" t="str">
            <v>CMRUCT23243</v>
          </cell>
        </row>
        <row r="172">
          <cell r="A172" t="str">
            <v>CMRUCT19166</v>
          </cell>
        </row>
        <row r="173">
          <cell r="A173" t="str">
            <v>CMRLPT24047</v>
          </cell>
        </row>
        <row r="174">
          <cell r="A174" t="str">
            <v>BALISHAR004</v>
          </cell>
        </row>
        <row r="175">
          <cell r="A175" t="str">
            <v>CMRLPT20021</v>
          </cell>
        </row>
        <row r="176">
          <cell r="A176" t="str">
            <v>CMRUCT21020</v>
          </cell>
        </row>
        <row r="177">
          <cell r="A177" t="str">
            <v>CMRLPT23233</v>
          </cell>
        </row>
        <row r="178">
          <cell r="A178" t="str">
            <v>CMRLPT22054</v>
          </cell>
        </row>
        <row r="179">
          <cell r="A179" t="str">
            <v>SABCWIFI601</v>
          </cell>
        </row>
        <row r="180">
          <cell r="A180" t="str">
            <v>CMRUCT24077</v>
          </cell>
        </row>
        <row r="181">
          <cell r="A181" t="str">
            <v>CMRUCT23215</v>
          </cell>
        </row>
        <row r="182">
          <cell r="A182" t="str">
            <v>CMRLPT22063</v>
          </cell>
        </row>
        <row r="183">
          <cell r="A183" t="str">
            <v>CMRLPT22036</v>
          </cell>
        </row>
        <row r="184">
          <cell r="A184" t="str">
            <v>SABCSQRH601</v>
          </cell>
        </row>
        <row r="185">
          <cell r="A185" t="str">
            <v>CMRLPT19205</v>
          </cell>
        </row>
        <row r="186">
          <cell r="A186" t="str">
            <v>CMRLPT24134</v>
          </cell>
        </row>
        <row r="187">
          <cell r="A187" t="str">
            <v>CMRUCT21091</v>
          </cell>
        </row>
        <row r="188">
          <cell r="A188" t="str">
            <v>CMRLPT22021</v>
          </cell>
        </row>
        <row r="189">
          <cell r="A189" t="str">
            <v>CMRLPT21114</v>
          </cell>
        </row>
        <row r="190">
          <cell r="A190" t="str">
            <v>CMRUCT22062</v>
          </cell>
        </row>
        <row r="191">
          <cell r="A191" t="str">
            <v>CMRLPT23056</v>
          </cell>
        </row>
        <row r="192">
          <cell r="A192" t="str">
            <v>CMRUCT20146</v>
          </cell>
        </row>
        <row r="193">
          <cell r="A193" t="str">
            <v>SOUAPDDK101</v>
          </cell>
        </row>
        <row r="194">
          <cell r="A194" t="str">
            <v>CMRLPT20063</v>
          </cell>
        </row>
        <row r="195">
          <cell r="A195" t="str">
            <v>CMRUCT23063</v>
          </cell>
        </row>
        <row r="196">
          <cell r="A196" t="str">
            <v>CMRLPT24016</v>
          </cell>
        </row>
        <row r="197">
          <cell r="A197" t="str">
            <v>CMRUCT23018</v>
          </cell>
        </row>
        <row r="198">
          <cell r="A198" t="str">
            <v>CMRLPT23225</v>
          </cell>
        </row>
        <row r="199">
          <cell r="A199" t="str">
            <v>CMRUCT24121</v>
          </cell>
        </row>
        <row r="200">
          <cell r="A200" t="str">
            <v>CMRLPT24118</v>
          </cell>
        </row>
        <row r="201">
          <cell r="A201" t="str">
            <v>CMRLPT23067</v>
          </cell>
        </row>
        <row r="202">
          <cell r="A202" t="str">
            <v>CMRUCT24094</v>
          </cell>
        </row>
        <row r="203">
          <cell r="A203" t="str">
            <v>CMRLPT23271</v>
          </cell>
        </row>
        <row r="204">
          <cell r="A204" t="str">
            <v>CMRUCT23246</v>
          </cell>
        </row>
        <row r="205">
          <cell r="A205" t="str">
            <v>SABCIA101</v>
          </cell>
        </row>
        <row r="206">
          <cell r="A206" t="str">
            <v>CMRLPT19177</v>
          </cell>
        </row>
        <row r="207">
          <cell r="A207" t="str">
            <v>CMRLPT21030</v>
          </cell>
        </row>
        <row r="208">
          <cell r="A208" t="str">
            <v>CMRLPT21148</v>
          </cell>
        </row>
        <row r="209">
          <cell r="A209" t="str">
            <v>CMRLPT20112</v>
          </cell>
        </row>
        <row r="210">
          <cell r="A210" t="str">
            <v>CMRLPT23074</v>
          </cell>
        </row>
        <row r="211">
          <cell r="A211" t="str">
            <v>CMRLPT23285</v>
          </cell>
        </row>
        <row r="212">
          <cell r="A212" t="str">
            <v>CMRLPT23319</v>
          </cell>
        </row>
        <row r="213">
          <cell r="A213" t="str">
            <v>SABCTSE101</v>
          </cell>
        </row>
        <row r="214">
          <cell r="A214" t="str">
            <v>CMRLPT22133</v>
          </cell>
        </row>
        <row r="215">
          <cell r="A215" t="str">
            <v>CMRLPT22084</v>
          </cell>
        </row>
        <row r="216">
          <cell r="A216" t="str">
            <v>CMRLPT21084</v>
          </cell>
        </row>
        <row r="217">
          <cell r="A217" t="str">
            <v>SOCAHUSKY101</v>
          </cell>
        </row>
        <row r="218">
          <cell r="A218" t="str">
            <v>CMRLPT22078</v>
          </cell>
        </row>
        <row r="219">
          <cell r="A219" t="str">
            <v>CMRUCT23049</v>
          </cell>
        </row>
        <row r="220">
          <cell r="A220" t="str">
            <v>CMRLPT23297</v>
          </cell>
        </row>
        <row r="221">
          <cell r="A221" t="str">
            <v>CMRLPT23215</v>
          </cell>
        </row>
        <row r="222">
          <cell r="A222" t="str">
            <v>CMRLTP19172</v>
          </cell>
        </row>
        <row r="223">
          <cell r="A223" t="str">
            <v>CMRUCT24048</v>
          </cell>
        </row>
        <row r="224">
          <cell r="A224" t="str">
            <v>CMRLPT23132</v>
          </cell>
        </row>
        <row r="225">
          <cell r="A225" t="str">
            <v>CMRUCT23164</v>
          </cell>
        </row>
        <row r="226">
          <cell r="A226" t="str">
            <v>CMRUCT22151</v>
          </cell>
        </row>
        <row r="227">
          <cell r="A227" t="str">
            <v>CMRUCT23160</v>
          </cell>
        </row>
        <row r="228">
          <cell r="A228" t="str">
            <v>indusbi101</v>
          </cell>
        </row>
        <row r="229">
          <cell r="A229" t="str">
            <v>CMRLPT23051</v>
          </cell>
        </row>
        <row r="230">
          <cell r="A230" t="str">
            <v>CMRUCT20026</v>
          </cell>
        </row>
        <row r="231">
          <cell r="A231" t="str">
            <v>CMRLPT22012</v>
          </cell>
        </row>
        <row r="232">
          <cell r="A232" t="str">
            <v>CMRUCT22059</v>
          </cell>
        </row>
        <row r="233">
          <cell r="A233" t="str">
            <v>mestteydeubg</v>
          </cell>
        </row>
        <row r="234">
          <cell r="A234" t="str">
            <v>CMRLPT23303</v>
          </cell>
        </row>
        <row r="235">
          <cell r="A235" t="str">
            <v>CMRUCT24175</v>
          </cell>
        </row>
        <row r="236">
          <cell r="A236" t="str">
            <v>CMRLPT24122</v>
          </cell>
        </row>
        <row r="237">
          <cell r="A237" t="str">
            <v>CMRLPT22060</v>
          </cell>
        </row>
        <row r="238">
          <cell r="A238" t="str">
            <v>CMRLPT20075</v>
          </cell>
        </row>
        <row r="239">
          <cell r="A239" t="str">
            <v>CMRUCT20033</v>
          </cell>
        </row>
        <row r="240">
          <cell r="A240" t="str">
            <v>CMRUCT21125</v>
          </cell>
        </row>
        <row r="241">
          <cell r="A241" t="str">
            <v>BALILIMS201</v>
          </cell>
        </row>
        <row r="242">
          <cell r="A242" t="str">
            <v>CMRUCT22079</v>
          </cell>
        </row>
        <row r="243">
          <cell r="A243" t="str">
            <v>CMRUCT21039</v>
          </cell>
        </row>
        <row r="244">
          <cell r="A244" t="str">
            <v>CMRLPT22116</v>
          </cell>
        </row>
        <row r="245">
          <cell r="A245" t="str">
            <v>CMRLPT22075</v>
          </cell>
        </row>
        <row r="246">
          <cell r="A246" t="str">
            <v>CMRUCT23100</v>
          </cell>
        </row>
        <row r="247">
          <cell r="A247" t="str">
            <v>CMRUCT23322</v>
          </cell>
        </row>
        <row r="248">
          <cell r="A248" t="str">
            <v>CMRUCT20105</v>
          </cell>
        </row>
        <row r="249">
          <cell r="A249" t="str">
            <v>CMRLPT21016</v>
          </cell>
        </row>
        <row r="250">
          <cell r="A250" t="str">
            <v>CMRLPT22117</v>
          </cell>
        </row>
        <row r="251">
          <cell r="A251" t="str">
            <v>CMRUCT23109</v>
          </cell>
        </row>
        <row r="252">
          <cell r="A252" t="str">
            <v>CMRUCT23020</v>
          </cell>
        </row>
        <row r="253">
          <cell r="A253" t="str">
            <v>CMRUCT20031</v>
          </cell>
        </row>
        <row r="254">
          <cell r="A254" t="str">
            <v>CMRLPT20071</v>
          </cell>
        </row>
        <row r="255">
          <cell r="A255" t="str">
            <v>SABCMOS104</v>
          </cell>
        </row>
        <row r="256">
          <cell r="A256" t="str">
            <v>CMRUCT21123</v>
          </cell>
        </row>
        <row r="257">
          <cell r="A257" t="str">
            <v>SABCBUG101</v>
          </cell>
        </row>
        <row r="258">
          <cell r="A258" t="str">
            <v>CMRLPT19264</v>
          </cell>
        </row>
        <row r="259">
          <cell r="A259" t="str">
            <v>CMRLPT25006</v>
          </cell>
        </row>
        <row r="260">
          <cell r="A260" t="str">
            <v>CMRUCT20174</v>
          </cell>
        </row>
        <row r="261">
          <cell r="A261" t="str">
            <v>CMRUCT23191</v>
          </cell>
        </row>
        <row r="262">
          <cell r="A262" t="str">
            <v>CMRLPT22108</v>
          </cell>
        </row>
        <row r="263">
          <cell r="A263" t="str">
            <v>YAOUPCUT001</v>
          </cell>
        </row>
        <row r="264">
          <cell r="A264" t="str">
            <v>CMRUCT22118</v>
          </cell>
        </row>
        <row r="265">
          <cell r="A265" t="str">
            <v>CMRUCT23027</v>
          </cell>
        </row>
        <row r="266">
          <cell r="A266" t="str">
            <v>SABCSSIS101</v>
          </cell>
        </row>
        <row r="267">
          <cell r="A267" t="str">
            <v>CMRLPT24167</v>
          </cell>
        </row>
        <row r="268">
          <cell r="A268" t="str">
            <v>CMRLPT23161</v>
          </cell>
        </row>
        <row r="269">
          <cell r="A269" t="str">
            <v>CMRLPT19350</v>
          </cell>
        </row>
        <row r="270">
          <cell r="A270" t="str">
            <v>CMRUCT22084</v>
          </cell>
        </row>
        <row r="271">
          <cell r="A271" t="str">
            <v>CMRLPT19170</v>
          </cell>
        </row>
        <row r="272">
          <cell r="A272" t="str">
            <v>CMRLPT24021</v>
          </cell>
        </row>
        <row r="273">
          <cell r="A273" t="str">
            <v>SIACDOMC002</v>
          </cell>
        </row>
        <row r="274">
          <cell r="A274" t="str">
            <v>CMRUCT23081</v>
          </cell>
        </row>
        <row r="275">
          <cell r="A275" t="str">
            <v>CMRUCT19104</v>
          </cell>
        </row>
        <row r="276">
          <cell r="A276" t="str">
            <v>CMRUCT23314</v>
          </cell>
        </row>
        <row r="277">
          <cell r="A277" t="str">
            <v>CMRUCT20155</v>
          </cell>
        </row>
        <row r="278">
          <cell r="A278" t="str">
            <v>CMRUCT23137</v>
          </cell>
        </row>
        <row r="279">
          <cell r="A279" t="str">
            <v>CMRUCT21002</v>
          </cell>
        </row>
        <row r="280">
          <cell r="A280" t="str">
            <v>CMRUCT23145</v>
          </cell>
        </row>
        <row r="281">
          <cell r="A281" t="str">
            <v>CMRLPT20106</v>
          </cell>
        </row>
        <row r="282">
          <cell r="A282" t="str">
            <v>CMRUCT23075</v>
          </cell>
        </row>
        <row r="283">
          <cell r="A283" t="str">
            <v>CMRLPT21048</v>
          </cell>
        </row>
        <row r="284">
          <cell r="A284" t="str">
            <v>CMRUCT23252</v>
          </cell>
        </row>
        <row r="285">
          <cell r="A285" t="str">
            <v>CMRLPT19320</v>
          </cell>
        </row>
        <row r="286">
          <cell r="A286" t="str">
            <v>CMRLPT23278</v>
          </cell>
        </row>
        <row r="287">
          <cell r="A287" t="str">
            <v>CMRLPT21082</v>
          </cell>
        </row>
        <row r="288">
          <cell r="A288" t="str">
            <v>CMRUCT24019</v>
          </cell>
        </row>
        <row r="289">
          <cell r="A289" t="str">
            <v>CMRUCT24191</v>
          </cell>
        </row>
        <row r="290">
          <cell r="A290" t="str">
            <v>CMRUCT23201</v>
          </cell>
        </row>
        <row r="291">
          <cell r="A291" t="str">
            <v>CMRLPT22096</v>
          </cell>
        </row>
        <row r="292">
          <cell r="A292" t="str">
            <v>CMRLPT21142</v>
          </cell>
        </row>
        <row r="293">
          <cell r="A293" t="str">
            <v>CMRLPT20048</v>
          </cell>
        </row>
        <row r="294">
          <cell r="A294" t="str">
            <v>BONAMOS101</v>
          </cell>
        </row>
        <row r="295">
          <cell r="A295" t="str">
            <v>SABCGLPI601</v>
          </cell>
        </row>
        <row r="296">
          <cell r="A296" t="str">
            <v>CMRUCT19013</v>
          </cell>
        </row>
        <row r="297">
          <cell r="A297" t="str">
            <v>NDOKDOMC003</v>
          </cell>
        </row>
        <row r="298">
          <cell r="A298" t="str">
            <v>CMRLPT22181</v>
          </cell>
        </row>
        <row r="299">
          <cell r="A299" t="str">
            <v>CMRUCT23098</v>
          </cell>
        </row>
        <row r="300">
          <cell r="A300" t="str">
            <v>CMRUCT19087</v>
          </cell>
        </row>
        <row r="301">
          <cell r="A301" t="str">
            <v>SABCSQLD102</v>
          </cell>
        </row>
        <row r="302">
          <cell r="A302" t="str">
            <v>CMRLPT23013</v>
          </cell>
        </row>
        <row r="303">
          <cell r="A303" t="str">
            <v>CMRUCT21050</v>
          </cell>
        </row>
        <row r="304">
          <cell r="A304" t="str">
            <v>CMRUCT23190</v>
          </cell>
        </row>
        <row r="305">
          <cell r="A305" t="str">
            <v>CMRUCT21069</v>
          </cell>
        </row>
        <row r="306">
          <cell r="A306" t="str">
            <v>CMRLPT21081</v>
          </cell>
        </row>
        <row r="307">
          <cell r="A307" t="str">
            <v>CMRUCT22064</v>
          </cell>
        </row>
        <row r="308">
          <cell r="A308" t="str">
            <v>CMRUCT24011</v>
          </cell>
        </row>
        <row r="309">
          <cell r="A309" t="str">
            <v>CMRUCT25009</v>
          </cell>
        </row>
        <row r="310">
          <cell r="A310" t="str">
            <v>CMRLPT23218</v>
          </cell>
        </row>
        <row r="311">
          <cell r="A311" t="str">
            <v>OLEMDOMC001</v>
          </cell>
        </row>
        <row r="312">
          <cell r="A312" t="str">
            <v>CMRUCT24018</v>
          </cell>
        </row>
        <row r="313">
          <cell r="A313" t="str">
            <v>SABCLEARN101</v>
          </cell>
        </row>
        <row r="314">
          <cell r="A314" t="str">
            <v>CMRLPT22171</v>
          </cell>
        </row>
        <row r="315">
          <cell r="A315" t="str">
            <v>CMRUCT20057</v>
          </cell>
        </row>
        <row r="316">
          <cell r="A316" t="str">
            <v>CMRUCT19006</v>
          </cell>
        </row>
        <row r="317">
          <cell r="A317" t="str">
            <v>LDSDATABASE</v>
          </cell>
        </row>
        <row r="318">
          <cell r="A318" t="str">
            <v>CMRLPT19200</v>
          </cell>
        </row>
        <row r="319">
          <cell r="A319" t="str">
            <v>mescondbaf</v>
          </cell>
        </row>
        <row r="320">
          <cell r="A320" t="str">
            <v>CMRLPT21150</v>
          </cell>
        </row>
        <row r="321">
          <cell r="A321" t="str">
            <v>CMRUCT22127</v>
          </cell>
        </row>
        <row r="322">
          <cell r="A322" t="str">
            <v>CMRUCT24034</v>
          </cell>
        </row>
        <row r="323">
          <cell r="A323" t="str">
            <v>CMRUCT24187</v>
          </cell>
        </row>
        <row r="324">
          <cell r="A324" t="str">
            <v>CMRLPT21009</v>
          </cell>
        </row>
        <row r="325">
          <cell r="A325" t="str">
            <v>CMRLPT22187</v>
          </cell>
        </row>
        <row r="326">
          <cell r="A326" t="str">
            <v>CMRLPT23018</v>
          </cell>
        </row>
        <row r="327">
          <cell r="A327" t="str">
            <v>CMRLPT21170</v>
          </cell>
        </row>
        <row r="328">
          <cell r="A328" t="str">
            <v>CMRLPT23001</v>
          </cell>
        </row>
        <row r="329">
          <cell r="A329" t="str">
            <v>CMRLPT24099</v>
          </cell>
        </row>
        <row r="330">
          <cell r="A330" t="str">
            <v>CMRLPT20036</v>
          </cell>
        </row>
        <row r="331">
          <cell r="A331" t="str">
            <v>CMRUCT23132</v>
          </cell>
        </row>
        <row r="332">
          <cell r="A332" t="str">
            <v>CMRUCT22044</v>
          </cell>
        </row>
        <row r="333">
          <cell r="A333" t="str">
            <v>CMRUCT22077</v>
          </cell>
        </row>
        <row r="334">
          <cell r="A334" t="str">
            <v>CMRLPT22161</v>
          </cell>
        </row>
        <row r="335">
          <cell r="A335" t="str">
            <v>CMRUCT23241</v>
          </cell>
        </row>
        <row r="336">
          <cell r="A336" t="str">
            <v>SABCELO201</v>
          </cell>
        </row>
        <row r="337">
          <cell r="A337" t="str">
            <v>CMRUCT21080</v>
          </cell>
        </row>
        <row r="338">
          <cell r="A338" t="str">
            <v>CMRUCT23238</v>
          </cell>
        </row>
        <row r="339">
          <cell r="A339" t="str">
            <v>CMRLPT21132</v>
          </cell>
        </row>
        <row r="340">
          <cell r="A340" t="str">
            <v>CMRLPT23086</v>
          </cell>
        </row>
        <row r="341">
          <cell r="A341" t="str">
            <v>CMRUCT22160</v>
          </cell>
        </row>
        <row r="342">
          <cell r="A342" t="str">
            <v>CMRUCT22015</v>
          </cell>
        </row>
        <row r="343">
          <cell r="A343" t="str">
            <v>CMRUCT25001</v>
          </cell>
        </row>
        <row r="344">
          <cell r="A344" t="str">
            <v>CMRLPT23117</v>
          </cell>
        </row>
        <row r="345">
          <cell r="A345" t="str">
            <v>CMRUCT23312</v>
          </cell>
        </row>
        <row r="346">
          <cell r="A346" t="str">
            <v>CMRUCT23106</v>
          </cell>
        </row>
        <row r="347">
          <cell r="A347" t="str">
            <v>CMRLPT24026</v>
          </cell>
        </row>
        <row r="348">
          <cell r="A348" t="str">
            <v>CMRUCT23216</v>
          </cell>
        </row>
        <row r="349">
          <cell r="A349" t="str">
            <v>CMRUCT22071</v>
          </cell>
        </row>
        <row r="350">
          <cell r="A350" t="str">
            <v>CMRUCT24196</v>
          </cell>
        </row>
        <row r="351">
          <cell r="A351" t="str">
            <v>CMRLPT24176</v>
          </cell>
        </row>
        <row r="352">
          <cell r="A352" t="str">
            <v>CMRUCT22063</v>
          </cell>
        </row>
        <row r="353">
          <cell r="A353" t="str">
            <v>CMRLPT21166</v>
          </cell>
        </row>
        <row r="354">
          <cell r="A354" t="str">
            <v>SABCUPCUT101</v>
          </cell>
        </row>
        <row r="355">
          <cell r="A355" t="str">
            <v>CMRUCT24102</v>
          </cell>
        </row>
        <row r="356">
          <cell r="A356" t="str">
            <v>CMRLPT23005</v>
          </cell>
        </row>
        <row r="357">
          <cell r="A357" t="str">
            <v>CMRLPT19238</v>
          </cell>
        </row>
        <row r="358">
          <cell r="A358" t="str">
            <v>BALIPCUT002</v>
          </cell>
        </row>
        <row r="359">
          <cell r="A359" t="str">
            <v>CMRUCT20124</v>
          </cell>
        </row>
        <row r="360">
          <cell r="A360" t="str">
            <v>CMRLPT22044</v>
          </cell>
        </row>
        <row r="361">
          <cell r="A361" t="str">
            <v>CMRUCT23158</v>
          </cell>
        </row>
        <row r="362">
          <cell r="A362" t="str">
            <v>CMRLPT23230</v>
          </cell>
        </row>
        <row r="363">
          <cell r="A363" t="str">
            <v>SABCBPC603</v>
          </cell>
        </row>
        <row r="364">
          <cell r="A364" t="str">
            <v>CMRLPT23063</v>
          </cell>
        </row>
        <row r="365">
          <cell r="A365" t="str">
            <v>CMRUCT20093</v>
          </cell>
        </row>
        <row r="366">
          <cell r="A366" t="str">
            <v>BAFOMOS101</v>
          </cell>
        </row>
        <row r="367">
          <cell r="A367" t="str">
            <v>CMRLPT24128</v>
          </cell>
        </row>
        <row r="368">
          <cell r="A368" t="str">
            <v>CMRUCT23167</v>
          </cell>
        </row>
        <row r="369">
          <cell r="A369" t="str">
            <v>SABCBO101</v>
          </cell>
        </row>
        <row r="370">
          <cell r="A370" t="str">
            <v>CMRUCT23170</v>
          </cell>
        </row>
        <row r="371">
          <cell r="A371" t="str">
            <v>CMRUCT22057</v>
          </cell>
        </row>
        <row r="372">
          <cell r="A372" t="str">
            <v>CMRUCT22121</v>
          </cell>
        </row>
        <row r="373">
          <cell r="A373" t="str">
            <v>CMRUCT22164</v>
          </cell>
        </row>
        <row r="374">
          <cell r="A374" t="str">
            <v>CMRUCT24111</v>
          </cell>
        </row>
        <row r="375">
          <cell r="A375" t="str">
            <v>CMRLPT24149</v>
          </cell>
        </row>
        <row r="376">
          <cell r="A376" t="str">
            <v>CMRUCT21070</v>
          </cell>
        </row>
        <row r="377">
          <cell r="A377" t="str">
            <v>CMRLPT20084</v>
          </cell>
        </row>
        <row r="378">
          <cell r="A378" t="str">
            <v>CMRLPT23164</v>
          </cell>
        </row>
        <row r="379">
          <cell r="A379" t="str">
            <v>CMRUCT23061</v>
          </cell>
        </row>
        <row r="380">
          <cell r="A380" t="str">
            <v>CMRLPT24041</v>
          </cell>
        </row>
        <row r="381">
          <cell r="A381" t="str">
            <v>CMRLPT19282</v>
          </cell>
        </row>
        <row r="382">
          <cell r="A382" t="str">
            <v>CMRUCT23232</v>
          </cell>
        </row>
        <row r="383">
          <cell r="A383" t="str">
            <v>CMRUCT19110</v>
          </cell>
        </row>
        <row r="384">
          <cell r="A384" t="str">
            <v>CMRUCT24088</v>
          </cell>
        </row>
        <row r="385">
          <cell r="A385" t="str">
            <v>CMRLPT21008</v>
          </cell>
        </row>
        <row r="386">
          <cell r="A386" t="str">
            <v>CMRLPT22184</v>
          </cell>
        </row>
        <row r="387">
          <cell r="A387" t="str">
            <v>CMRLPT22138</v>
          </cell>
        </row>
        <row r="388">
          <cell r="A388" t="str">
            <v>CMRUCT24194</v>
          </cell>
        </row>
        <row r="389">
          <cell r="A389" t="str">
            <v>CMRUCT23107</v>
          </cell>
        </row>
        <row r="390">
          <cell r="A390" t="str">
            <v>CMRUCT19113</v>
          </cell>
        </row>
        <row r="391">
          <cell r="A391" t="str">
            <v>CMRUCT24064</v>
          </cell>
        </row>
        <row r="392">
          <cell r="A392" t="str">
            <v>CMRLPT21146</v>
          </cell>
        </row>
        <row r="393">
          <cell r="A393" t="str">
            <v>SABCLCM101</v>
          </cell>
        </row>
        <row r="394">
          <cell r="A394" t="str">
            <v>CMRUCT22162</v>
          </cell>
        </row>
        <row r="395">
          <cell r="A395" t="str">
            <v>SERVEURDI01</v>
          </cell>
        </row>
        <row r="396">
          <cell r="A396" t="str">
            <v>CMRLPT19352</v>
          </cell>
        </row>
        <row r="397">
          <cell r="A397" t="str">
            <v>CMRLPT22127</v>
          </cell>
        </row>
        <row r="398">
          <cell r="A398" t="str">
            <v>CMRLPT22090</v>
          </cell>
        </row>
        <row r="399">
          <cell r="A399" t="str">
            <v>CMRLPT21113</v>
          </cell>
        </row>
        <row r="400">
          <cell r="A400" t="str">
            <v>CMRUCT23039</v>
          </cell>
        </row>
        <row r="401">
          <cell r="A401" t="str">
            <v>CMRLPT23039</v>
          </cell>
        </row>
        <row r="402">
          <cell r="A402" t="str">
            <v>CMRUCT20091</v>
          </cell>
        </row>
        <row r="403">
          <cell r="A403" t="str">
            <v>CMRLPT22071</v>
          </cell>
        </row>
        <row r="404">
          <cell r="A404" t="str">
            <v>SABCGLPI101</v>
          </cell>
        </row>
        <row r="405">
          <cell r="A405" t="str">
            <v>CMRLPT22043</v>
          </cell>
        </row>
        <row r="406">
          <cell r="A406" t="str">
            <v>CMRLPT22064</v>
          </cell>
        </row>
        <row r="407">
          <cell r="A407" t="str">
            <v>CMRLPT21017</v>
          </cell>
        </row>
        <row r="408">
          <cell r="A408" t="str">
            <v>CMRLPT23281</v>
          </cell>
        </row>
        <row r="409">
          <cell r="A409" t="str">
            <v>CMRUCT23196</v>
          </cell>
        </row>
        <row r="410">
          <cell r="A410" t="str">
            <v>CMRUCT22018</v>
          </cell>
        </row>
        <row r="411">
          <cell r="A411" t="str">
            <v>cmruct22095</v>
          </cell>
        </row>
        <row r="412">
          <cell r="A412" t="str">
            <v>CMRUCT22081</v>
          </cell>
        </row>
        <row r="413">
          <cell r="A413" t="str">
            <v>CMRUCT19149</v>
          </cell>
        </row>
        <row r="414">
          <cell r="A414" t="str">
            <v>CMRLPT24192</v>
          </cell>
        </row>
        <row r="415">
          <cell r="A415" t="str">
            <v>CMRLPT22039</v>
          </cell>
        </row>
        <row r="416">
          <cell r="A416" t="str">
            <v>CMRUCT21130</v>
          </cell>
        </row>
        <row r="417">
          <cell r="A417" t="str">
            <v>CMRUCT23206</v>
          </cell>
        </row>
        <row r="418">
          <cell r="A418" t="str">
            <v>CMRLPT23191</v>
          </cell>
        </row>
        <row r="419">
          <cell r="A419" t="str">
            <v>CMRLPT22069</v>
          </cell>
        </row>
        <row r="420">
          <cell r="A420" t="str">
            <v>CMRLPT23089</v>
          </cell>
        </row>
        <row r="421">
          <cell r="A421" t="str">
            <v>CMRUCT25002</v>
          </cell>
        </row>
        <row r="422">
          <cell r="A422" t="str">
            <v>CMRUCT22109</v>
          </cell>
        </row>
        <row r="423">
          <cell r="A423" t="str">
            <v>CMRLPT20085</v>
          </cell>
        </row>
        <row r="424">
          <cell r="A424" t="str">
            <v>EFISERVEUR</v>
          </cell>
        </row>
        <row r="425">
          <cell r="A425" t="str">
            <v>CMRUCT24188</v>
          </cell>
        </row>
        <row r="426">
          <cell r="A426" t="str">
            <v>CMRLPT21031</v>
          </cell>
        </row>
        <row r="427">
          <cell r="A427" t="str">
            <v>CMRLPT21129</v>
          </cell>
        </row>
        <row r="428">
          <cell r="A428" t="str">
            <v>CMRUCT24015</v>
          </cell>
        </row>
        <row r="429">
          <cell r="A429" t="str">
            <v>CMRLPT20009</v>
          </cell>
        </row>
        <row r="430">
          <cell r="A430" t="str">
            <v>CMRLPT23002</v>
          </cell>
        </row>
        <row r="431">
          <cell r="A431" t="str">
            <v>CMRLPT23266</v>
          </cell>
        </row>
        <row r="432">
          <cell r="A432" t="str">
            <v>SABCCACC101</v>
          </cell>
        </row>
        <row r="433">
          <cell r="A433" t="str">
            <v>CMRUCT24154</v>
          </cell>
        </row>
        <row r="434">
          <cell r="A434" t="str">
            <v>CMRUCT22049</v>
          </cell>
        </row>
        <row r="435">
          <cell r="A435" t="str">
            <v>CMRLPT22052</v>
          </cell>
        </row>
        <row r="436">
          <cell r="A436" t="str">
            <v>CMRUCT20032</v>
          </cell>
        </row>
        <row r="437">
          <cell r="A437" t="str">
            <v>CMRLPT21167</v>
          </cell>
        </row>
        <row r="438">
          <cell r="A438" t="str">
            <v>CMRUCT23155</v>
          </cell>
        </row>
        <row r="439">
          <cell r="A439" t="str">
            <v>BONAPDDK101</v>
          </cell>
        </row>
        <row r="440">
          <cell r="A440" t="str">
            <v>CMRUCT24164</v>
          </cell>
        </row>
        <row r="441">
          <cell r="A441" t="str">
            <v>CMRLPT22178</v>
          </cell>
        </row>
        <row r="442">
          <cell r="A442" t="str">
            <v>CMRLPT20061</v>
          </cell>
        </row>
        <row r="443">
          <cell r="A443" t="str">
            <v>CMRLPT23207</v>
          </cell>
        </row>
        <row r="444">
          <cell r="A444" t="str">
            <v>CMRLPT21064</v>
          </cell>
        </row>
        <row r="445">
          <cell r="A445" t="str">
            <v>pontbbrassbaf</v>
          </cell>
        </row>
        <row r="446">
          <cell r="A446" t="str">
            <v>CMRUCT23171</v>
          </cell>
        </row>
        <row r="447">
          <cell r="A447" t="str">
            <v>CMRLPT19331</v>
          </cell>
        </row>
        <row r="448">
          <cell r="A448" t="str">
            <v>CMRUCT20071</v>
          </cell>
        </row>
        <row r="449">
          <cell r="A449" t="str">
            <v>BALIBI601</v>
          </cell>
        </row>
        <row r="450">
          <cell r="A450" t="str">
            <v>CMRUCT20092</v>
          </cell>
        </row>
        <row r="451">
          <cell r="A451" t="str">
            <v>CMRUCT22108</v>
          </cell>
        </row>
        <row r="452">
          <cell r="A452" t="str">
            <v>CMRLPT24198</v>
          </cell>
        </row>
        <row r="453">
          <cell r="A453" t="str">
            <v>CMRLPT23280</v>
          </cell>
        </row>
        <row r="454">
          <cell r="A454" t="str">
            <v>CMRUCT21131</v>
          </cell>
        </row>
        <row r="455">
          <cell r="A455" t="str">
            <v>CMRLPT21011</v>
          </cell>
        </row>
        <row r="456">
          <cell r="A456" t="str">
            <v>CM01BI101</v>
          </cell>
        </row>
        <row r="457">
          <cell r="A457" t="str">
            <v>CMRUCT24113</v>
          </cell>
        </row>
        <row r="458">
          <cell r="A458" t="str">
            <v>CMRLPT24115</v>
          </cell>
        </row>
        <row r="459">
          <cell r="A459" t="str">
            <v>CMRUCT22097</v>
          </cell>
        </row>
        <row r="460">
          <cell r="A460" t="str">
            <v>CMRLPT22166</v>
          </cell>
        </row>
        <row r="461">
          <cell r="A461" t="str">
            <v>SABCMSQL101</v>
          </cell>
        </row>
        <row r="462">
          <cell r="A462" t="str">
            <v>KOUMTRACK001</v>
          </cell>
        </row>
        <row r="463">
          <cell r="A463" t="str">
            <v>CMRUCT21027</v>
          </cell>
        </row>
        <row r="464">
          <cell r="A464" t="str">
            <v>CMRLPT19368</v>
          </cell>
        </row>
        <row r="465">
          <cell r="A465" t="str">
            <v>CMRLPT22095</v>
          </cell>
        </row>
        <row r="466">
          <cell r="A466" t="str">
            <v>2001:16b8:d07:9200:7360:5c43:7029:27c</v>
          </cell>
        </row>
        <row r="467">
          <cell r="A467" t="str">
            <v>CMRUCT20081</v>
          </cell>
        </row>
        <row r="468">
          <cell r="A468" t="str">
            <v>CMRUCT19009</v>
          </cell>
        </row>
        <row r="469">
          <cell r="A469" t="str">
            <v>CMRUCT22011</v>
          </cell>
        </row>
        <row r="470">
          <cell r="A470" t="str">
            <v>CMRUCT23131</v>
          </cell>
        </row>
        <row r="471">
          <cell r="A471" t="str">
            <v>CMRLPT23305</v>
          </cell>
        </row>
        <row r="472">
          <cell r="A472" t="str">
            <v>BALIQUAL101</v>
          </cell>
        </row>
        <row r="473">
          <cell r="A473" t="str">
            <v>CMRLPT24139</v>
          </cell>
        </row>
        <row r="474">
          <cell r="A474" t="str">
            <v>CMRLPT21076</v>
          </cell>
        </row>
        <row r="475">
          <cell r="A475" t="str">
            <v>SABCDIMO201</v>
          </cell>
        </row>
        <row r="476">
          <cell r="A476" t="str">
            <v>CMRLPT22141</v>
          </cell>
        </row>
        <row r="477">
          <cell r="A477" t="str">
            <v>CMRLPT24106</v>
          </cell>
        </row>
        <row r="478">
          <cell r="A478" t="str">
            <v>CMRLPT19227</v>
          </cell>
        </row>
        <row r="479">
          <cell r="A479" t="str">
            <v>CMRLPT23097</v>
          </cell>
        </row>
        <row r="480">
          <cell r="A480" t="str">
            <v>CMRLPT22172</v>
          </cell>
        </row>
        <row r="481">
          <cell r="A481" t="str">
            <v>CMRUCT20118</v>
          </cell>
        </row>
        <row r="482">
          <cell r="A482" t="str">
            <v>CMRLPT23198</v>
          </cell>
        </row>
        <row r="483">
          <cell r="A483" t="str">
            <v>SABCBPC601</v>
          </cell>
        </row>
        <row r="484">
          <cell r="A484" t="str">
            <v>CMRUCT23208</v>
          </cell>
        </row>
        <row r="485">
          <cell r="A485" t="str">
            <v>CMRLPT24154</v>
          </cell>
        </row>
        <row r="486">
          <cell r="A486" t="str">
            <v>CMRUCT23014</v>
          </cell>
        </row>
        <row r="487">
          <cell r="A487" t="str">
            <v>CMRUCT23301</v>
          </cell>
        </row>
        <row r="488">
          <cell r="A488" t="str">
            <v>CMRLPT24015</v>
          </cell>
        </row>
        <row r="489">
          <cell r="A489" t="str">
            <v>CMRUCT20133</v>
          </cell>
        </row>
        <row r="490">
          <cell r="A490" t="str">
            <v>CMRLPT24074</v>
          </cell>
        </row>
        <row r="491">
          <cell r="A491" t="str">
            <v>CMRLPT23088</v>
          </cell>
        </row>
        <row r="492">
          <cell r="A492" t="str">
            <v>CMRUCT23226</v>
          </cell>
        </row>
        <row r="493">
          <cell r="A493" t="str">
            <v>CMRUCT19134</v>
          </cell>
        </row>
        <row r="494">
          <cell r="A494" t="str">
            <v>CMRUCT23006</v>
          </cell>
        </row>
        <row r="495">
          <cell r="A495" t="str">
            <v>CMRLPT23159</v>
          </cell>
        </row>
        <row r="496">
          <cell r="A496" t="str">
            <v>OLEMPDDK101</v>
          </cell>
        </row>
        <row r="497">
          <cell r="A497" t="str">
            <v>CMRUCT22098</v>
          </cell>
        </row>
        <row r="498">
          <cell r="A498" t="str">
            <v>CMRLPT23077</v>
          </cell>
        </row>
        <row r="499">
          <cell r="A499" t="str">
            <v>CMRUCT22047</v>
          </cell>
        </row>
        <row r="500">
          <cell r="A500" t="str">
            <v>CMRUCT23064</v>
          </cell>
        </row>
        <row r="501">
          <cell r="A501" t="str">
            <v>CMRUCT24157</v>
          </cell>
        </row>
        <row r="502">
          <cell r="A502" t="str">
            <v>CMRLPT22065</v>
          </cell>
        </row>
        <row r="503">
          <cell r="A503" t="str">
            <v>CMRLPT24035</v>
          </cell>
        </row>
        <row r="504">
          <cell r="A504" t="str">
            <v>CMRUCT23148</v>
          </cell>
        </row>
        <row r="505">
          <cell r="A505" t="str">
            <v>CMRLPT21143</v>
          </cell>
        </row>
        <row r="506">
          <cell r="A506" t="str">
            <v>SABCDIMO102</v>
          </cell>
        </row>
        <row r="507">
          <cell r="A507" t="str">
            <v>SABCCONSO101</v>
          </cell>
        </row>
        <row r="508">
          <cell r="A508" t="str">
            <v>CMRLPT23142</v>
          </cell>
        </row>
        <row r="509">
          <cell r="A509" t="str">
            <v>CMRUCT21015</v>
          </cell>
        </row>
        <row r="510">
          <cell r="A510" t="str">
            <v>CMRUCT19073</v>
          </cell>
        </row>
        <row r="511">
          <cell r="A511" t="str">
            <v>CMRUCT20014</v>
          </cell>
        </row>
        <row r="512">
          <cell r="A512" t="str">
            <v>CMRUCT24081</v>
          </cell>
        </row>
        <row r="513">
          <cell r="A513" t="str">
            <v>CMRUCT23127</v>
          </cell>
        </row>
        <row r="514">
          <cell r="A514" t="str">
            <v>CMRLTP20065</v>
          </cell>
        </row>
        <row r="515">
          <cell r="A515" t="str">
            <v>SIACPDDK101</v>
          </cell>
        </row>
        <row r="516">
          <cell r="A516" t="str">
            <v>CMRLPT22032</v>
          </cell>
        </row>
        <row r="517">
          <cell r="A517" t="str">
            <v>CMRUCT23181</v>
          </cell>
        </row>
        <row r="518">
          <cell r="A518" t="str">
            <v>CMRUCT23207</v>
          </cell>
        </row>
        <row r="519">
          <cell r="A519" t="str">
            <v>CMRLPT23141</v>
          </cell>
        </row>
        <row r="520">
          <cell r="A520" t="str">
            <v>CMRLPT24163</v>
          </cell>
        </row>
        <row r="521">
          <cell r="A521" t="str">
            <v>CMRLPT23035</v>
          </cell>
        </row>
        <row r="522">
          <cell r="A522" t="str">
            <v>CMRLPT23131</v>
          </cell>
        </row>
        <row r="523">
          <cell r="A523" t="str">
            <v>CMRLPT23234</v>
          </cell>
        </row>
        <row r="524">
          <cell r="A524" t="str">
            <v>CMRUCT22120</v>
          </cell>
        </row>
        <row r="525">
          <cell r="A525" t="str">
            <v>CMRLPT23043</v>
          </cell>
        </row>
        <row r="526">
          <cell r="A526" t="str">
            <v>CMRUCT23166</v>
          </cell>
        </row>
        <row r="527">
          <cell r="A527" t="str">
            <v>CMRLPT21123</v>
          </cell>
        </row>
        <row r="528">
          <cell r="A528" t="str">
            <v>SABCPASDO101</v>
          </cell>
        </row>
        <row r="529">
          <cell r="A529" t="str">
            <v>CMRUCT20049</v>
          </cell>
        </row>
        <row r="530">
          <cell r="A530" t="str">
            <v>CMRUCT24061</v>
          </cell>
        </row>
        <row r="531">
          <cell r="A531" t="str">
            <v>CMRLPT24001</v>
          </cell>
        </row>
        <row r="532">
          <cell r="A532" t="str">
            <v>CMRUCT23069</v>
          </cell>
        </row>
        <row r="533">
          <cell r="A533" t="str">
            <v>CMRUCT21110</v>
          </cell>
        </row>
        <row r="534">
          <cell r="A534" t="str">
            <v>CMRUCT24062</v>
          </cell>
        </row>
        <row r="535">
          <cell r="A535" t="str">
            <v>CMRLPT22067</v>
          </cell>
        </row>
        <row r="536">
          <cell r="A536" t="str">
            <v>CMRLPT23315</v>
          </cell>
        </row>
        <row r="537">
          <cell r="A537" t="str">
            <v>CMRLPT21010</v>
          </cell>
        </row>
        <row r="538">
          <cell r="A538" t="str">
            <v>CMRUCT24165</v>
          </cell>
        </row>
        <row r="539">
          <cell r="A539" t="str">
            <v>CMRLPT21032</v>
          </cell>
        </row>
        <row r="540">
          <cell r="A540" t="str">
            <v>CMRUCT23185</v>
          </cell>
        </row>
        <row r="541">
          <cell r="A541" t="str">
            <v>CMRUCT23223</v>
          </cell>
        </row>
        <row r="542">
          <cell r="A542" t="str">
            <v>CMRLPT24177</v>
          </cell>
        </row>
        <row r="543">
          <cell r="A543" t="str">
            <v>SABCBO102</v>
          </cell>
        </row>
        <row r="544">
          <cell r="A544" t="str">
            <v>CMRUCT22114</v>
          </cell>
        </row>
        <row r="545">
          <cell r="A545" t="str">
            <v>CMRLPT22077</v>
          </cell>
        </row>
        <row r="546">
          <cell r="A546" t="str">
            <v>CMRUCT19068</v>
          </cell>
        </row>
        <row r="547">
          <cell r="A547" t="str">
            <v>CMRUCT19122</v>
          </cell>
        </row>
        <row r="548">
          <cell r="A548" t="str">
            <v>CMRLPT22168</v>
          </cell>
        </row>
        <row r="549">
          <cell r="A549" t="str">
            <v>CMRUCT23259</v>
          </cell>
        </row>
        <row r="550">
          <cell r="A550" t="str">
            <v>CMRLPT22080</v>
          </cell>
        </row>
        <row r="551">
          <cell r="A551" t="str">
            <v>CMRUCT23203</v>
          </cell>
        </row>
        <row r="552">
          <cell r="A552" t="str">
            <v>CMRUCT21135</v>
          </cell>
        </row>
        <row r="553">
          <cell r="A553" t="str">
            <v>CMRLPT23202</v>
          </cell>
        </row>
        <row r="554">
          <cell r="A554" t="str">
            <v>CMRUCT23150</v>
          </cell>
        </row>
        <row r="555">
          <cell r="A555" t="str">
            <v>CMRLPT21070</v>
          </cell>
        </row>
        <row r="556">
          <cell r="A556" t="str">
            <v>CMRLPT21104</v>
          </cell>
        </row>
        <row r="557">
          <cell r="A557" t="str">
            <v>YAOUBI101</v>
          </cell>
        </row>
        <row r="558">
          <cell r="A558" t="str">
            <v>CMRUCT24041</v>
          </cell>
        </row>
        <row r="559">
          <cell r="A559" t="str">
            <v>CMRUCT20018</v>
          </cell>
        </row>
        <row r="560">
          <cell r="A560" t="str">
            <v>CMRUCT23240</v>
          </cell>
        </row>
        <row r="561">
          <cell r="A561" t="str">
            <v>CMRUCT22017</v>
          </cell>
        </row>
        <row r="562">
          <cell r="A562" t="str">
            <v>CMRLPT19273</v>
          </cell>
        </row>
        <row r="563">
          <cell r="A563" t="str">
            <v>CMRLPT23109</v>
          </cell>
        </row>
        <row r="564">
          <cell r="A564" t="str">
            <v>CMRUCT22025</v>
          </cell>
        </row>
        <row r="565">
          <cell r="A565" t="str">
            <v>SABCBI102</v>
          </cell>
        </row>
        <row r="566">
          <cell r="A566" t="str">
            <v>SABCMSQL601</v>
          </cell>
        </row>
        <row r="567">
          <cell r="A567" t="str">
            <v>CMRUCT23005</v>
          </cell>
        </row>
        <row r="568">
          <cell r="A568" t="str">
            <v>CMRLPT19174</v>
          </cell>
        </row>
        <row r="569">
          <cell r="A569" t="str">
            <v>CMRLPT22072</v>
          </cell>
        </row>
        <row r="570">
          <cell r="A570" t="str">
            <v>CMRLPT24202</v>
          </cell>
        </row>
        <row r="571">
          <cell r="A571" t="str">
            <v>CMRUCT24173</v>
          </cell>
        </row>
        <row r="572">
          <cell r="A572" t="str">
            <v>CMRUCT23036</v>
          </cell>
        </row>
        <row r="573">
          <cell r="A573" t="str">
            <v>CMRUCT19220</v>
          </cell>
        </row>
        <row r="574">
          <cell r="A574" t="str">
            <v>CMRLPT24020</v>
          </cell>
        </row>
        <row r="575">
          <cell r="A575" t="str">
            <v>SABCMOS102</v>
          </cell>
        </row>
        <row r="576">
          <cell r="A576" t="str">
            <v>CMRUCT21026</v>
          </cell>
        </row>
        <row r="577">
          <cell r="A577" t="str">
            <v>CMRUCT20102</v>
          </cell>
        </row>
        <row r="578">
          <cell r="A578" t="str">
            <v>CMRLPT24080</v>
          </cell>
        </row>
        <row r="579">
          <cell r="A579" t="str">
            <v>CMRUCT24186</v>
          </cell>
        </row>
        <row r="580">
          <cell r="A580" t="str">
            <v>CMRUCT23141</v>
          </cell>
        </row>
        <row r="581">
          <cell r="A581" t="str">
            <v>cmrlpt19354</v>
          </cell>
        </row>
        <row r="582">
          <cell r="A582" t="str">
            <v>CMRLPT23257</v>
          </cell>
        </row>
        <row r="583">
          <cell r="A583" t="str">
            <v>CMRUCT22053</v>
          </cell>
        </row>
        <row r="584">
          <cell r="A584" t="str">
            <v>CMRUCT23003</v>
          </cell>
        </row>
        <row r="585">
          <cell r="A585" t="str">
            <v>CMRUCT24013</v>
          </cell>
        </row>
        <row r="586">
          <cell r="A586" t="str">
            <v>CMRUCT20089</v>
          </cell>
        </row>
        <row r="587">
          <cell r="A587" t="str">
            <v>SABCGEDO201</v>
          </cell>
        </row>
        <row r="588">
          <cell r="A588" t="str">
            <v>CMRLPT19254</v>
          </cell>
        </row>
        <row r="589">
          <cell r="A589" t="str">
            <v>CMRUCT21046</v>
          </cell>
        </row>
        <row r="590">
          <cell r="A590" t="str">
            <v>CMRLPT20063</v>
          </cell>
        </row>
        <row r="591">
          <cell r="A591" t="str">
            <v>CMRUCT19144</v>
          </cell>
        </row>
        <row r="592">
          <cell r="A592" t="str">
            <v>CMRLPT23196</v>
          </cell>
        </row>
        <row r="593">
          <cell r="A593" t="str">
            <v>CMRLPT21161</v>
          </cell>
        </row>
        <row r="594">
          <cell r="A594" t="str">
            <v>CMRUCT20072</v>
          </cell>
        </row>
        <row r="595">
          <cell r="A595" t="str">
            <v>YAOUDOMC002</v>
          </cell>
        </row>
        <row r="596">
          <cell r="A596" t="str">
            <v>CMRUCT23152</v>
          </cell>
        </row>
        <row r="597">
          <cell r="A597" t="str">
            <v>CMRUCT24027</v>
          </cell>
        </row>
        <row r="598">
          <cell r="A598" t="str">
            <v>CMRUCT23012</v>
          </cell>
        </row>
        <row r="599">
          <cell r="A599" t="str">
            <v>CMRUCT22006</v>
          </cell>
        </row>
        <row r="600">
          <cell r="A600" t="str">
            <v>CMRLPT23284</v>
          </cell>
        </row>
        <row r="601">
          <cell r="A601" t="str">
            <v>CMRUCT19253</v>
          </cell>
        </row>
        <row r="602">
          <cell r="A602" t="str">
            <v>CMRLPT19290</v>
          </cell>
        </row>
        <row r="603">
          <cell r="A603" t="str">
            <v>SOUAMOS101</v>
          </cell>
        </row>
        <row r="604">
          <cell r="A604" t="str">
            <v>CMRLPT22086</v>
          </cell>
        </row>
        <row r="605">
          <cell r="A605" t="str">
            <v>GAROPCUT001</v>
          </cell>
        </row>
        <row r="606">
          <cell r="A606" t="str">
            <v>mescavesyde</v>
          </cell>
        </row>
        <row r="607">
          <cell r="A607" t="str">
            <v>CMRUCT20043</v>
          </cell>
        </row>
        <row r="608">
          <cell r="A608" t="str">
            <v>CMRLPT22085</v>
          </cell>
        </row>
        <row r="609">
          <cell r="A609" t="str">
            <v>CMRUCT23056</v>
          </cell>
        </row>
        <row r="610">
          <cell r="A610" t="str">
            <v>CMRUCT24128</v>
          </cell>
        </row>
        <row r="611">
          <cell r="A611" t="str">
            <v>CMRUCT21094</v>
          </cell>
        </row>
        <row r="612">
          <cell r="A612" t="str">
            <v>CMRLPT22200</v>
          </cell>
        </row>
        <row r="613">
          <cell r="A613" t="str">
            <v>SABCWEB601</v>
          </cell>
        </row>
        <row r="614">
          <cell r="A614" t="str">
            <v>CMRUCT20128</v>
          </cell>
        </row>
        <row r="615">
          <cell r="A615" t="str">
            <v>CMRUCT22145</v>
          </cell>
        </row>
        <row r="616">
          <cell r="A616" t="str">
            <v>BALILIMS002</v>
          </cell>
        </row>
        <row r="617">
          <cell r="A617" t="str">
            <v>CMRLPT19230</v>
          </cell>
        </row>
        <row r="618">
          <cell r="A618" t="str">
            <v>CMRLPT21056</v>
          </cell>
        </row>
        <row r="619">
          <cell r="A619" t="str">
            <v>CMRUCT23180</v>
          </cell>
        </row>
        <row r="620">
          <cell r="A620" t="str">
            <v>CMRLPT24068</v>
          </cell>
        </row>
        <row r="621">
          <cell r="A621" t="str">
            <v>CMRLPT21058</v>
          </cell>
        </row>
        <row r="622">
          <cell r="A622" t="str">
            <v>CMRUCT21052</v>
          </cell>
        </row>
        <row r="623">
          <cell r="A623" t="str">
            <v>CMRLPT19154</v>
          </cell>
        </row>
        <row r="624">
          <cell r="A624" t="str">
            <v>SABCMOS601</v>
          </cell>
        </row>
        <row r="625">
          <cell r="A625" t="str">
            <v>SABCMEC202</v>
          </cell>
        </row>
        <row r="626">
          <cell r="A626" t="str">
            <v>CMRLPT21037</v>
          </cell>
        </row>
        <row r="627">
          <cell r="A627" t="str">
            <v>CMRLPT19165</v>
          </cell>
        </row>
        <row r="628">
          <cell r="A628" t="str">
            <v>CMRUCT22041</v>
          </cell>
        </row>
        <row r="629">
          <cell r="A629" t="str">
            <v>CMRUCT20021</v>
          </cell>
        </row>
        <row r="630">
          <cell r="A630" t="str">
            <v>CMRUCT23214</v>
          </cell>
        </row>
        <row r="631">
          <cell r="A631" t="str">
            <v>CMRLPT22179</v>
          </cell>
        </row>
        <row r="632">
          <cell r="A632" t="str">
            <v>CMRUCT23065</v>
          </cell>
        </row>
        <row r="633">
          <cell r="A633" t="str">
            <v>CMRUCT20145</v>
          </cell>
        </row>
        <row r="634">
          <cell r="A634" t="str">
            <v>CMRLPT22152</v>
          </cell>
        </row>
        <row r="635">
          <cell r="A635" t="str">
            <v>CMRLPT24193</v>
          </cell>
        </row>
        <row r="636">
          <cell r="A636" t="str">
            <v>CMRUCT22112</v>
          </cell>
        </row>
        <row r="637">
          <cell r="A637" t="str">
            <v>SABCTSEL101</v>
          </cell>
        </row>
        <row r="638">
          <cell r="A638" t="str">
            <v>CMRLPT21021</v>
          </cell>
        </row>
        <row r="639">
          <cell r="A639" t="str">
            <v>SABCCRM101</v>
          </cell>
        </row>
        <row r="640">
          <cell r="A640" t="str">
            <v>CMRLPT21156</v>
          </cell>
        </row>
        <row r="641">
          <cell r="A641" t="str">
            <v>CMRUCT23101</v>
          </cell>
        </row>
        <row r="642">
          <cell r="A642" t="str">
            <v>CMRLPT23156</v>
          </cell>
        </row>
        <row r="643">
          <cell r="A643" t="str">
            <v>SABCVPRX105</v>
          </cell>
        </row>
        <row r="644">
          <cell r="A644" t="str">
            <v>mescavesndok</v>
          </cell>
        </row>
        <row r="645">
          <cell r="A645" t="str">
            <v>CMRLPT23152</v>
          </cell>
        </row>
        <row r="646">
          <cell r="A646" t="str">
            <v>CMRLPT21025</v>
          </cell>
        </row>
        <row r="647">
          <cell r="A647" t="str">
            <v>CMRLPT20057</v>
          </cell>
        </row>
        <row r="648">
          <cell r="A648" t="str">
            <v>CMRLPT21158</v>
          </cell>
        </row>
        <row r="649">
          <cell r="A649" t="str">
            <v>CMRLPT20067</v>
          </cell>
        </row>
        <row r="650">
          <cell r="A650" t="str">
            <v>CMRLPT24144</v>
          </cell>
        </row>
        <row r="651">
          <cell r="A651" t="str">
            <v>CMRUCT23103</v>
          </cell>
        </row>
        <row r="652">
          <cell r="A652" t="str">
            <v>CMRLPT19361</v>
          </cell>
        </row>
        <row r="653">
          <cell r="A653" t="str">
            <v>CMRLPT21080</v>
          </cell>
        </row>
        <row r="654">
          <cell r="A654" t="str">
            <v>CMRLPT23099</v>
          </cell>
        </row>
        <row r="655">
          <cell r="A655" t="str">
            <v>CMRLPT24077</v>
          </cell>
        </row>
        <row r="656">
          <cell r="A656" t="str">
            <v>CMRUCT20065</v>
          </cell>
        </row>
        <row r="657">
          <cell r="A657" t="str">
            <v>CMRLPT20049</v>
          </cell>
        </row>
        <row r="658">
          <cell r="A658" t="str">
            <v>CMRLPT24190</v>
          </cell>
        </row>
        <row r="659">
          <cell r="A659" t="str">
            <v>CMRLPT22037</v>
          </cell>
        </row>
        <row r="660">
          <cell r="A660" t="str">
            <v>CMRUCT22102</v>
          </cell>
        </row>
        <row r="661">
          <cell r="A661" t="str">
            <v>CMRLPT21097</v>
          </cell>
        </row>
        <row r="662">
          <cell r="A662" t="str">
            <v>CMRLPT19330</v>
          </cell>
        </row>
        <row r="663">
          <cell r="A663" t="str">
            <v>CMRUCT24025</v>
          </cell>
        </row>
        <row r="664">
          <cell r="A664" t="str">
            <v>CMRUCT20099</v>
          </cell>
        </row>
        <row r="665">
          <cell r="A665" t="str">
            <v>CMRLPT19186</v>
          </cell>
        </row>
        <row r="666">
          <cell r="A666" t="str">
            <v>CMRUCT23248</v>
          </cell>
        </row>
        <row r="667">
          <cell r="A667" t="str">
            <v>SOCAFICH101</v>
          </cell>
        </row>
        <row r="668">
          <cell r="A668" t="str">
            <v>SABCVPRX102</v>
          </cell>
        </row>
        <row r="669">
          <cell r="A669" t="str">
            <v>SABCMASS601</v>
          </cell>
        </row>
        <row r="670">
          <cell r="A670" t="str">
            <v>CMRLPT19166</v>
          </cell>
        </row>
        <row r="671">
          <cell r="A671" t="str">
            <v>CMRUCT19022</v>
          </cell>
        </row>
        <row r="672">
          <cell r="A672" t="str">
            <v>CMRLPT23209</v>
          </cell>
        </row>
        <row r="673">
          <cell r="A673" t="str">
            <v>CMRUCT23110</v>
          </cell>
        </row>
        <row r="674">
          <cell r="A674" t="str">
            <v>CMRUCT22002</v>
          </cell>
        </row>
        <row r="675">
          <cell r="A675" t="str">
            <v>CMRLPT23167</v>
          </cell>
        </row>
        <row r="676">
          <cell r="A676" t="str">
            <v>CMRUCT22024</v>
          </cell>
        </row>
        <row r="677">
          <cell r="A677" t="str">
            <v>CMRUCT24043</v>
          </cell>
        </row>
        <row r="678">
          <cell r="A678" t="str">
            <v>CMRUCT20053</v>
          </cell>
        </row>
        <row r="679">
          <cell r="A679" t="str">
            <v>CMRUCT22019</v>
          </cell>
        </row>
        <row r="680">
          <cell r="A680" t="str">
            <v>CMRUCT23260</v>
          </cell>
        </row>
        <row r="681">
          <cell r="A681" t="str">
            <v>SABCASCO101</v>
          </cell>
        </row>
        <row r="682">
          <cell r="A682" t="str">
            <v>CMRLPT23053</v>
          </cell>
        </row>
        <row r="683">
          <cell r="A683" t="str">
            <v>CMRUCT21029</v>
          </cell>
        </row>
        <row r="684">
          <cell r="A684" t="str">
            <v>CMRUCT21067</v>
          </cell>
        </row>
        <row r="685">
          <cell r="A685" t="str">
            <v>CMRLPT24162</v>
          </cell>
        </row>
        <row r="686">
          <cell r="A686" t="str">
            <v>BAFOSHARG101</v>
          </cell>
        </row>
        <row r="687">
          <cell r="A687" t="str">
            <v>CMRLPT20025</v>
          </cell>
        </row>
        <row r="688">
          <cell r="A688" t="str">
            <v>CMRLPT24143</v>
          </cell>
        </row>
        <row r="689">
          <cell r="A689" t="str">
            <v>CMRLPT22121</v>
          </cell>
        </row>
        <row r="690">
          <cell r="A690" t="str">
            <v>CMRLPT20086</v>
          </cell>
        </row>
        <row r="691">
          <cell r="A691" t="str">
            <v>CMRUCT21117</v>
          </cell>
        </row>
        <row r="692">
          <cell r="A692" t="str">
            <v>CMRLPT23254</v>
          </cell>
        </row>
        <row r="693">
          <cell r="A693" t="str">
            <v>CMRUCT23162</v>
          </cell>
        </row>
        <row r="694">
          <cell r="A694" t="str">
            <v>CMRLPT20022</v>
          </cell>
        </row>
        <row r="695">
          <cell r="A695" t="str">
            <v>CMRUCT22133</v>
          </cell>
        </row>
        <row r="696">
          <cell r="A696" t="str">
            <v>CMRLPT24002</v>
          </cell>
        </row>
        <row r="697">
          <cell r="A697" t="str">
            <v>CMRLPT21095</v>
          </cell>
        </row>
        <row r="698">
          <cell r="A698" t="str">
            <v>CMRLPT23212</v>
          </cell>
        </row>
        <row r="699">
          <cell r="A699" t="str">
            <v>CMRLPT23049</v>
          </cell>
        </row>
        <row r="700">
          <cell r="A700" t="str">
            <v>CMRUCT21031</v>
          </cell>
        </row>
        <row r="701">
          <cell r="A701" t="str">
            <v>CMRUCT23002</v>
          </cell>
        </row>
        <row r="702">
          <cell r="A702" t="str">
            <v>CMRLPT24049</v>
          </cell>
        </row>
        <row r="703">
          <cell r="A703" t="str">
            <v>BALIDOMC003</v>
          </cell>
        </row>
        <row r="704">
          <cell r="A704" t="str">
            <v>CMRLPT24005</v>
          </cell>
        </row>
        <row r="705">
          <cell r="A705" t="str">
            <v>CMRLPT21109</v>
          </cell>
        </row>
        <row r="706">
          <cell r="A706" t="str">
            <v>CMRUCT21090</v>
          </cell>
        </row>
        <row r="707">
          <cell r="A707" t="str">
            <v>CMRUCT23267</v>
          </cell>
        </row>
        <row r="708">
          <cell r="A708" t="str">
            <v>CMRLPT23194</v>
          </cell>
        </row>
        <row r="709">
          <cell r="A709" t="str">
            <v>CMRUCT23050</v>
          </cell>
        </row>
        <row r="710">
          <cell r="A710" t="str">
            <v>CMRUCT22082</v>
          </cell>
        </row>
        <row r="711">
          <cell r="A711" t="str">
            <v>CMRLPT23246</v>
          </cell>
        </row>
        <row r="712">
          <cell r="A712" t="str">
            <v>CMRLPT23090</v>
          </cell>
        </row>
        <row r="713">
          <cell r="A713" t="str">
            <v>CMRUCT20130</v>
          </cell>
        </row>
        <row r="714">
          <cell r="A714" t="str">
            <v>CMRTAB20338</v>
          </cell>
        </row>
        <row r="715">
          <cell r="A715" t="str">
            <v>SABCADMIN</v>
          </cell>
        </row>
        <row r="716">
          <cell r="A716" t="str">
            <v>CMRUCT24192</v>
          </cell>
        </row>
        <row r="717">
          <cell r="A717" t="str">
            <v>CMRLPT20004</v>
          </cell>
        </row>
        <row r="718">
          <cell r="A718" t="str">
            <v>CMRLPT23260</v>
          </cell>
        </row>
        <row r="719">
          <cell r="A719" t="str">
            <v>CMRLPT23183</v>
          </cell>
        </row>
        <row r="720">
          <cell r="A720" t="str">
            <v>CMRUCT20084</v>
          </cell>
        </row>
        <row r="721">
          <cell r="A721" t="str">
            <v>cmruct20108</v>
          </cell>
        </row>
        <row r="722">
          <cell r="A722" t="str">
            <v>CMRLPT24150</v>
          </cell>
        </row>
        <row r="723">
          <cell r="A723" t="str">
            <v>2001:861:4900:ed40:5ead:4015:f361:aa28</v>
          </cell>
        </row>
        <row r="724">
          <cell r="A724" t="str">
            <v>BALIDOMC006</v>
          </cell>
        </row>
        <row r="725">
          <cell r="A725" t="str">
            <v>CMRLPT23058</v>
          </cell>
        </row>
        <row r="726">
          <cell r="A726" t="str">
            <v>CMRLPT22031</v>
          </cell>
        </row>
        <row r="727">
          <cell r="A727" t="str">
            <v>CMRUCT22036</v>
          </cell>
        </row>
        <row r="728">
          <cell r="A728" t="str">
            <v>SABCSOC101</v>
          </cell>
        </row>
        <row r="729">
          <cell r="A729" t="str">
            <v>CMRLPT24094</v>
          </cell>
        </row>
        <row r="730">
          <cell r="A730" t="str">
            <v>CMRUCT20165</v>
          </cell>
        </row>
        <row r="731">
          <cell r="A731" t="str">
            <v>CMRUCT24051</v>
          </cell>
        </row>
        <row r="732">
          <cell r="A732" t="str">
            <v>CMRUCT23057</v>
          </cell>
        </row>
        <row r="733">
          <cell r="A733" t="str">
            <v>CMRLPT19198</v>
          </cell>
        </row>
        <row r="734">
          <cell r="A734" t="str">
            <v>CMRUCT19246</v>
          </cell>
        </row>
        <row r="735">
          <cell r="A735" t="str">
            <v>CMRLPT20070</v>
          </cell>
        </row>
        <row r="736">
          <cell r="A736" t="str">
            <v>CMRLPT23217</v>
          </cell>
        </row>
        <row r="737">
          <cell r="A737" t="str">
            <v>CMRLPT24133</v>
          </cell>
        </row>
        <row r="738">
          <cell r="A738" t="str">
            <v>CMRLPT21139</v>
          </cell>
        </row>
        <row r="739">
          <cell r="A739" t="str">
            <v>CMRLPT23052</v>
          </cell>
        </row>
        <row r="740">
          <cell r="A740" t="str">
            <v>CMRUCT24004</v>
          </cell>
        </row>
        <row r="741">
          <cell r="A741" t="str">
            <v>CMRLPT21147</v>
          </cell>
        </row>
        <row r="742">
          <cell r="A742" t="str">
            <v>SABCMOS101</v>
          </cell>
        </row>
        <row r="743">
          <cell r="A743" t="str">
            <v>CMRUCT24026</v>
          </cell>
        </row>
        <row r="744">
          <cell r="A744" t="str">
            <v>CMRUCT20107</v>
          </cell>
        </row>
        <row r="745">
          <cell r="A745" t="str">
            <v>cmruct22110</v>
          </cell>
        </row>
        <row r="746">
          <cell r="A746" t="str">
            <v>SIACMOS101</v>
          </cell>
        </row>
        <row r="747">
          <cell r="A747" t="str">
            <v>CMRLPT24082</v>
          </cell>
        </row>
        <row r="748">
          <cell r="A748" t="str">
            <v>CMRUCT21012</v>
          </cell>
        </row>
        <row r="749">
          <cell r="A749" t="str">
            <v>CMRUCT20078</v>
          </cell>
        </row>
        <row r="750">
          <cell r="A750" t="str">
            <v>CMRUCT22072</v>
          </cell>
        </row>
        <row r="751">
          <cell r="A751" t="str">
            <v>cmruct22088</v>
          </cell>
        </row>
        <row r="752">
          <cell r="A752" t="str">
            <v>CMRUCT19107</v>
          </cell>
        </row>
        <row r="753">
          <cell r="A753" t="str">
            <v>CMRLPT23272</v>
          </cell>
        </row>
        <row r="754">
          <cell r="A754" t="str">
            <v>CMRLPT19169</v>
          </cell>
        </row>
        <row r="755">
          <cell r="A755" t="str">
            <v>CMRUCT22111</v>
          </cell>
        </row>
        <row r="756">
          <cell r="A756" t="str">
            <v>CMRUCT23146</v>
          </cell>
        </row>
        <row r="757">
          <cell r="A757" t="str">
            <v>CMRUCT22101</v>
          </cell>
        </row>
        <row r="758">
          <cell r="A758" t="str">
            <v>CMRUCT22031</v>
          </cell>
        </row>
        <row r="759">
          <cell r="A759" t="str">
            <v>CMRUCT24047</v>
          </cell>
        </row>
        <row r="760">
          <cell r="A760" t="str">
            <v>CMRUCT20097</v>
          </cell>
        </row>
        <row r="761">
          <cell r="A761" t="str">
            <v>CMRLPT23186</v>
          </cell>
        </row>
        <row r="762">
          <cell r="A762" t="str">
            <v>CMRUCT24118</v>
          </cell>
        </row>
        <row r="763">
          <cell r="A763" t="str">
            <v>CMRLPT24119</v>
          </cell>
        </row>
        <row r="764">
          <cell r="A764" t="str">
            <v>CMRLPT21024</v>
          </cell>
        </row>
        <row r="765">
          <cell r="A765" t="str">
            <v>CMRLPT19269</v>
          </cell>
        </row>
        <row r="766">
          <cell r="A766" t="str">
            <v>CMRLPT21101</v>
          </cell>
        </row>
        <row r="767">
          <cell r="A767" t="str">
            <v>CMRLPT23261</v>
          </cell>
        </row>
        <row r="768">
          <cell r="A768" t="str">
            <v>SABCISO201</v>
          </cell>
        </row>
        <row r="769">
          <cell r="A769" t="str">
            <v>CMRUCT21042</v>
          </cell>
        </row>
        <row r="770">
          <cell r="A770" t="str">
            <v>CMRTAB20336</v>
          </cell>
        </row>
        <row r="771">
          <cell r="A771" t="str">
            <v>CM01EDGE102</v>
          </cell>
        </row>
        <row r="772">
          <cell r="A772" t="str">
            <v>CMRUCT23011</v>
          </cell>
        </row>
        <row r="773">
          <cell r="A773" t="str">
            <v>CMRLPT23126</v>
          </cell>
        </row>
        <row r="774">
          <cell r="A774" t="str">
            <v>CMRUCT21085</v>
          </cell>
        </row>
        <row r="775">
          <cell r="A775" t="str">
            <v>CMRLPT23121</v>
          </cell>
        </row>
        <row r="776">
          <cell r="A776" t="str">
            <v>CMRUCT23128</v>
          </cell>
        </row>
        <row r="777">
          <cell r="A777" t="str">
            <v>CMRLPT20054</v>
          </cell>
        </row>
        <row r="778">
          <cell r="A778" t="str">
            <v>CMRLPT21019</v>
          </cell>
        </row>
        <row r="779">
          <cell r="A779" t="str">
            <v>CMRUCT20166</v>
          </cell>
        </row>
        <row r="780">
          <cell r="A780" t="str">
            <v>CMRUCT23115</v>
          </cell>
        </row>
        <row r="781">
          <cell r="A781" t="str">
            <v>CMRLPT19215</v>
          </cell>
        </row>
        <row r="782">
          <cell r="A782" t="str">
            <v>SABCBIOM102</v>
          </cell>
        </row>
        <row r="783">
          <cell r="A783" t="str">
            <v>CMRUCT21112</v>
          </cell>
        </row>
        <row r="784">
          <cell r="A784" t="str">
            <v>CMRLPT23247</v>
          </cell>
        </row>
        <row r="785">
          <cell r="A785" t="str">
            <v>CMRUCT22039</v>
          </cell>
        </row>
        <row r="786">
          <cell r="A786" t="str">
            <v>cmruct23044</v>
          </cell>
        </row>
        <row r="787">
          <cell r="A787" t="str">
            <v>CMRUCT23136</v>
          </cell>
        </row>
        <row r="788">
          <cell r="A788" t="str">
            <v>CMRLPT21107</v>
          </cell>
        </row>
        <row r="789">
          <cell r="A789" t="str">
            <v>CMRLPT23289</v>
          </cell>
        </row>
        <row r="790">
          <cell r="A790" t="str">
            <v>CMRLPT24181</v>
          </cell>
        </row>
        <row r="791">
          <cell r="A791" t="str">
            <v>OLEMMOS101</v>
          </cell>
        </row>
        <row r="792">
          <cell r="A792" t="str">
            <v>CMRUCT19135</v>
          </cell>
        </row>
        <row r="793">
          <cell r="A793" t="str">
            <v>cmruct23043</v>
          </cell>
        </row>
        <row r="794">
          <cell r="A794" t="str">
            <v>CMRLPT21163</v>
          </cell>
        </row>
        <row r="795">
          <cell r="A795" t="str">
            <v>CMRUCT22116</v>
          </cell>
        </row>
        <row r="796">
          <cell r="A796" t="str">
            <v>CMRLPT24130</v>
          </cell>
        </row>
        <row r="797">
          <cell r="A797" t="str">
            <v>CMRLPT24076</v>
          </cell>
        </row>
        <row r="798">
          <cell r="A798" t="str">
            <v>CMRUCT21107</v>
          </cell>
        </row>
        <row r="799">
          <cell r="A799" t="str">
            <v>CMRLPT24188</v>
          </cell>
        </row>
        <row r="800">
          <cell r="A800" t="str">
            <v>CMRLPT21089</v>
          </cell>
        </row>
        <row r="801">
          <cell r="A801" t="str">
            <v>CMRLPT23245</v>
          </cell>
        </row>
        <row r="802">
          <cell r="A802" t="str">
            <v>CMRLPT20111</v>
          </cell>
        </row>
        <row r="803">
          <cell r="A803" t="str">
            <v>CMRUCT24049</v>
          </cell>
        </row>
        <row r="804">
          <cell r="A804" t="str">
            <v>CMRUCT24193</v>
          </cell>
        </row>
        <row r="805">
          <cell r="A805" t="str">
            <v>CMRUCT23071</v>
          </cell>
        </row>
        <row r="806">
          <cell r="A806" t="str">
            <v>CMRLPT24093</v>
          </cell>
        </row>
        <row r="807">
          <cell r="A807" t="str">
            <v>CMRLPT23255</v>
          </cell>
        </row>
        <row r="808">
          <cell r="A808" t="str">
            <v>CMRUCT23083</v>
          </cell>
        </row>
        <row r="809">
          <cell r="A809" t="str">
            <v>CMRLPT23033</v>
          </cell>
        </row>
        <row r="810">
          <cell r="A810" t="str">
            <v>CMRUCT24031</v>
          </cell>
        </row>
        <row r="811">
          <cell r="A811" t="str">
            <v>CMRLPT20003</v>
          </cell>
        </row>
        <row r="812">
          <cell r="A812" t="str">
            <v>CMRLPT20026</v>
          </cell>
        </row>
        <row r="813">
          <cell r="A813" t="str">
            <v>CMRUCT21049</v>
          </cell>
        </row>
        <row r="814">
          <cell r="A814" t="str">
            <v>CMRUCT20087</v>
          </cell>
        </row>
        <row r="815">
          <cell r="A815" t="str">
            <v>CMRLPT23268</v>
          </cell>
        </row>
        <row r="816">
          <cell r="A816" t="str">
            <v>CMRUCT22033</v>
          </cell>
        </row>
        <row r="817">
          <cell r="A817" t="str">
            <v>CMRUCT21120</v>
          </cell>
        </row>
        <row r="818">
          <cell r="A818" t="str">
            <v>CMRUCT23234</v>
          </cell>
        </row>
        <row r="819">
          <cell r="A819" t="str">
            <v>CMRLPT23318</v>
          </cell>
        </row>
        <row r="820">
          <cell r="A820" t="str">
            <v>CMRLPT23147</v>
          </cell>
        </row>
        <row r="821">
          <cell r="A821" t="str">
            <v>CMRUCT21041</v>
          </cell>
        </row>
        <row r="822">
          <cell r="A822" t="str">
            <v>CMRLPT22007</v>
          </cell>
        </row>
        <row r="823">
          <cell r="A823" t="str">
            <v>CMRUCT20046</v>
          </cell>
        </row>
        <row r="824">
          <cell r="A824" t="str">
            <v>CMRUCT21096</v>
          </cell>
        </row>
        <row r="825">
          <cell r="A825" t="str">
            <v>CMRUCT21075</v>
          </cell>
        </row>
        <row r="826">
          <cell r="A826" t="str">
            <v>CMRUCT23282</v>
          </cell>
        </row>
        <row r="827">
          <cell r="A827" t="str">
            <v>CMRLPT22139</v>
          </cell>
        </row>
        <row r="828">
          <cell r="A828" t="str">
            <v>SEMCUPCUT101</v>
          </cell>
        </row>
        <row r="829">
          <cell r="A829" t="str">
            <v>CMRLPT21068</v>
          </cell>
        </row>
        <row r="830">
          <cell r="A830" t="str">
            <v>CMRLPT22153</v>
          </cell>
        </row>
        <row r="831">
          <cell r="A831" t="str">
            <v>CMRLPT23128</v>
          </cell>
        </row>
        <row r="832">
          <cell r="A832" t="str">
            <v>CMRLPT21164</v>
          </cell>
        </row>
        <row r="833">
          <cell r="A833" t="str">
            <v>CMRLPT23250</v>
          </cell>
        </row>
        <row r="834">
          <cell r="A834" t="str">
            <v>CMRLPT22029</v>
          </cell>
        </row>
        <row r="835">
          <cell r="A835" t="str">
            <v>balierp004</v>
          </cell>
        </row>
        <row r="836">
          <cell r="A836" t="str">
            <v>CMRLPT23210</v>
          </cell>
        </row>
        <row r="837">
          <cell r="A837" t="str">
            <v>CMRLPT21051</v>
          </cell>
        </row>
        <row r="838">
          <cell r="A838" t="str">
            <v>CMRLPT19229</v>
          </cell>
        </row>
        <row r="839">
          <cell r="A839" t="str">
            <v>CMRUCT20170</v>
          </cell>
        </row>
        <row r="840">
          <cell r="A840" t="str">
            <v>CMRUCT23316</v>
          </cell>
        </row>
        <row r="841">
          <cell r="A841" t="str">
            <v>CMRLPT22070</v>
          </cell>
        </row>
        <row r="842">
          <cell r="A842" t="str">
            <v>CMRUCT20060</v>
          </cell>
        </row>
        <row r="843">
          <cell r="A843" t="str">
            <v>CMRLPT24132</v>
          </cell>
        </row>
        <row r="844">
          <cell r="A844" t="str">
            <v>CMRLPT24173</v>
          </cell>
        </row>
        <row r="845">
          <cell r="A845" t="str">
            <v>CMRLPT19088</v>
          </cell>
        </row>
        <row r="846">
          <cell r="A846" t="str">
            <v>CMRLPT19243</v>
          </cell>
        </row>
        <row r="847">
          <cell r="A847" t="str">
            <v>CMRLPT23238</v>
          </cell>
        </row>
        <row r="848">
          <cell r="A848" t="str">
            <v>CMRLPT20032</v>
          </cell>
        </row>
        <row r="849">
          <cell r="A849" t="str">
            <v>CMRUCT22103</v>
          </cell>
        </row>
        <row r="850">
          <cell r="A850" t="str">
            <v>CMRUCT20007</v>
          </cell>
        </row>
        <row r="851">
          <cell r="A851" t="str">
            <v>CMRUCT24038</v>
          </cell>
        </row>
        <row r="852">
          <cell r="A852" t="str">
            <v>CMRLPT23081</v>
          </cell>
        </row>
        <row r="853">
          <cell r="A853" t="str">
            <v>CMRUCT24071</v>
          </cell>
        </row>
        <row r="854">
          <cell r="A854" t="str">
            <v>CMRLPT20052</v>
          </cell>
        </row>
        <row r="855">
          <cell r="A855" t="str">
            <v>CMRLPT24199</v>
          </cell>
        </row>
        <row r="856">
          <cell r="A856" t="str">
            <v>CMRUCT23088</v>
          </cell>
        </row>
        <row r="857">
          <cell r="A857" t="str">
            <v>CMRUCT24107</v>
          </cell>
        </row>
        <row r="858">
          <cell r="A858" t="str">
            <v>CMRLPT22066</v>
          </cell>
        </row>
        <row r="859">
          <cell r="A859" t="str">
            <v>CMRLPT23301</v>
          </cell>
        </row>
        <row r="860">
          <cell r="A860" t="str">
            <v>CMRLPT22038</v>
          </cell>
        </row>
        <row r="861">
          <cell r="A861" t="str">
            <v>CMRLPT19157</v>
          </cell>
        </row>
        <row r="862">
          <cell r="A862" t="str">
            <v>CMRUCT23188</v>
          </cell>
        </row>
        <row r="863">
          <cell r="A863" t="str">
            <v>CMRLPT23199</v>
          </cell>
        </row>
        <row r="864">
          <cell r="A864" t="str">
            <v>CMRUCT20157</v>
          </cell>
        </row>
        <row r="865">
          <cell r="A865" t="str">
            <v>CMRUCT21010</v>
          </cell>
        </row>
        <row r="866">
          <cell r="A866" t="str">
            <v>CMRLPT20094</v>
          </cell>
        </row>
        <row r="867">
          <cell r="A867" t="str">
            <v>SABCMEC101</v>
          </cell>
        </row>
        <row r="868">
          <cell r="A868" t="str">
            <v>CMRUCT23033</v>
          </cell>
        </row>
        <row r="869">
          <cell r="A869" t="str">
            <v>SABCGED105</v>
          </cell>
        </row>
        <row r="870">
          <cell r="A870" t="str">
            <v>CMRLPT20040</v>
          </cell>
        </row>
        <row r="871">
          <cell r="A871" t="str">
            <v>CMRLPT19073</v>
          </cell>
        </row>
        <row r="872">
          <cell r="A872" t="str">
            <v>CMRLPT19219</v>
          </cell>
        </row>
        <row r="873">
          <cell r="A873" t="str">
            <v>SABCUPCUT102</v>
          </cell>
        </row>
        <row r="874">
          <cell r="A874" t="str">
            <v>CMRUCT19224</v>
          </cell>
        </row>
        <row r="875">
          <cell r="A875" t="str">
            <v>CMRUCT20067</v>
          </cell>
        </row>
        <row r="876">
          <cell r="A876" t="str">
            <v>CMRLPT23061</v>
          </cell>
        </row>
        <row r="877">
          <cell r="A877" t="str">
            <v>CMRUCT22013</v>
          </cell>
        </row>
        <row r="878">
          <cell r="A878" t="str">
            <v>CMRUCT22045</v>
          </cell>
        </row>
        <row r="879">
          <cell r="A879" t="str">
            <v>CMRLPT23087</v>
          </cell>
        </row>
        <row r="880">
          <cell r="A880" t="str">
            <v>CMRUCT19256</v>
          </cell>
        </row>
        <row r="881">
          <cell r="A881" t="str">
            <v>CMRUCT23257</v>
          </cell>
        </row>
        <row r="882">
          <cell r="A882" t="str">
            <v>messgxydecp</v>
          </cell>
        </row>
        <row r="883">
          <cell r="A883" t="str">
            <v>CMRUCT22161</v>
          </cell>
        </row>
        <row r="884">
          <cell r="A884" t="str">
            <v>CMRUCT20035</v>
          </cell>
        </row>
        <row r="885">
          <cell r="A885" t="str">
            <v>CMRLPT23204</v>
          </cell>
        </row>
        <row r="886">
          <cell r="A886" t="str">
            <v>CMRUCT22008</v>
          </cell>
        </row>
        <row r="887">
          <cell r="A887" t="str">
            <v>CMRLPT19212</v>
          </cell>
        </row>
        <row r="888">
          <cell r="A888" t="str">
            <v>CMRUCT20048</v>
          </cell>
        </row>
        <row r="889">
          <cell r="A889" t="str">
            <v>CMRLPT22128</v>
          </cell>
        </row>
        <row r="890">
          <cell r="A890" t="str">
            <v>CMRUCT23205</v>
          </cell>
        </row>
        <row r="891">
          <cell r="A891" t="str">
            <v>CMRUCT22035</v>
          </cell>
        </row>
        <row r="892">
          <cell r="A892" t="str">
            <v>CMRLPT23059</v>
          </cell>
        </row>
        <row r="893">
          <cell r="A893" t="str">
            <v>CMRUCT23199</v>
          </cell>
        </row>
        <row r="894">
          <cell r="A894" t="str">
            <v>CMRUCT22115</v>
          </cell>
        </row>
        <row r="895">
          <cell r="A895" t="str">
            <v>CMRLPT24092</v>
          </cell>
        </row>
        <row r="896">
          <cell r="A896" t="str">
            <v>CMRLPT24179</v>
          </cell>
        </row>
        <row r="897">
          <cell r="A897" t="str">
            <v>CMRLPT21040</v>
          </cell>
        </row>
        <row r="898">
          <cell r="A898" t="str">
            <v>CMRLPT23030</v>
          </cell>
        </row>
        <row r="899">
          <cell r="A899" t="str">
            <v>CMRUCT20094</v>
          </cell>
        </row>
        <row r="900">
          <cell r="A900" t="str">
            <v>CMRLPT22040</v>
          </cell>
        </row>
        <row r="901">
          <cell r="A901" t="str">
            <v>CMRUCT24097</v>
          </cell>
        </row>
        <row r="902">
          <cell r="A902" t="str">
            <v>cmruct22086</v>
          </cell>
        </row>
        <row r="903">
          <cell r="A903" t="str">
            <v>CMRUCT22120</v>
          </cell>
        </row>
        <row r="904">
          <cell r="A904" t="str">
            <v>CMRUCT23333</v>
          </cell>
        </row>
        <row r="905">
          <cell r="A905" t="str">
            <v>CMRUCT19147</v>
          </cell>
        </row>
        <row r="906">
          <cell r="A906" t="str">
            <v>CMRUCT21007</v>
          </cell>
        </row>
        <row r="907">
          <cell r="A907" t="str">
            <v>CMRLPT24103</v>
          </cell>
        </row>
        <row r="908">
          <cell r="A908" t="str">
            <v>CMRLPT23119</v>
          </cell>
        </row>
        <row r="909">
          <cell r="A909" t="str">
            <v>CMRUCT23023</v>
          </cell>
        </row>
        <row r="910">
          <cell r="A910" t="str">
            <v>CMRUCT21058</v>
          </cell>
        </row>
        <row r="911">
          <cell r="A911" t="str">
            <v>CMRLPT23011</v>
          </cell>
        </row>
        <row r="912">
          <cell r="A912" t="str">
            <v>CMRLPT23037</v>
          </cell>
        </row>
        <row r="913">
          <cell r="A913" t="str">
            <v>garousine001</v>
          </cell>
        </row>
        <row r="914">
          <cell r="A914" t="str">
            <v>CMRLPT21111</v>
          </cell>
        </row>
        <row r="915">
          <cell r="A915" t="str">
            <v>CMRUCT23074</v>
          </cell>
        </row>
        <row r="916">
          <cell r="A916" t="str">
            <v>CMRLPT21050</v>
          </cell>
        </row>
        <row r="917">
          <cell r="A917" t="str">
            <v>CMRLPT21026</v>
          </cell>
        </row>
        <row r="918">
          <cell r="A918" t="str">
            <v>CMRUCT22143</v>
          </cell>
        </row>
        <row r="919">
          <cell r="A919" t="str">
            <v>CMRUCT23084</v>
          </cell>
        </row>
        <row r="920">
          <cell r="A920" t="str">
            <v>CMRLPT22115</v>
          </cell>
        </row>
        <row r="921">
          <cell r="A921" t="str">
            <v>CMRUCT19111</v>
          </cell>
        </row>
        <row r="922">
          <cell r="A922" t="str">
            <v>CMRLPT21153</v>
          </cell>
        </row>
        <row r="923">
          <cell r="A923" t="str">
            <v>CMRUCT20009</v>
          </cell>
        </row>
        <row r="924">
          <cell r="A924" t="str">
            <v>BALITATT001</v>
          </cell>
        </row>
        <row r="925">
          <cell r="A925" t="str">
            <v>CMRUCT22149</v>
          </cell>
        </row>
        <row r="926">
          <cell r="A926" t="str">
            <v>CMRLPT24148</v>
          </cell>
        </row>
        <row r="927">
          <cell r="A927" t="str">
            <v>CMRUCT23147</v>
          </cell>
        </row>
        <row r="928">
          <cell r="A928" t="str">
            <v>CMRUCT19119</v>
          </cell>
        </row>
        <row r="929">
          <cell r="A929" t="str">
            <v>CMRUCT24032</v>
          </cell>
        </row>
        <row r="930">
          <cell r="A930" t="str">
            <v>CMRLPT23206</v>
          </cell>
        </row>
        <row r="931">
          <cell r="A931" t="str">
            <v>CMRLPT21061</v>
          </cell>
        </row>
        <row r="932">
          <cell r="A932" t="str">
            <v>CMRUCT21048</v>
          </cell>
        </row>
        <row r="933">
          <cell r="A933" t="str">
            <v>CMRUCT22107</v>
          </cell>
        </row>
        <row r="934">
          <cell r="A934" t="str">
            <v>CMRLPT19296</v>
          </cell>
        </row>
        <row r="935">
          <cell r="A935" t="str">
            <v>CMRLPT22058</v>
          </cell>
        </row>
        <row r="936">
          <cell r="A936" t="str">
            <v>CMRLPT24066</v>
          </cell>
        </row>
        <row r="937">
          <cell r="A937" t="str">
            <v>CMRLPT23189</v>
          </cell>
        </row>
        <row r="938">
          <cell r="A938" t="str">
            <v>CMRUCT22089</v>
          </cell>
        </row>
        <row r="939">
          <cell r="A939" t="str">
            <v>CMRLPT23291</v>
          </cell>
        </row>
        <row r="940">
          <cell r="A940" t="str">
            <v>CMRUCT24080</v>
          </cell>
        </row>
        <row r="941">
          <cell r="A941" t="str">
            <v>CMRLPT19249</v>
          </cell>
        </row>
        <row r="942">
          <cell r="A942" t="str">
            <v>CMRLPT24023</v>
          </cell>
        </row>
        <row r="943">
          <cell r="A943" t="str">
            <v>CMRLPT19175</v>
          </cell>
        </row>
        <row r="944">
          <cell r="A944" t="str">
            <v>CMRUCT23294</v>
          </cell>
        </row>
        <row r="945">
          <cell r="A945" t="str">
            <v>CMRLPT20027</v>
          </cell>
        </row>
        <row r="946">
          <cell r="A946" t="str">
            <v>CMRLPT23176</v>
          </cell>
        </row>
        <row r="947">
          <cell r="A947" t="str">
            <v>CMRLPT24147</v>
          </cell>
        </row>
        <row r="948">
          <cell r="A948" t="str">
            <v>SABCERP101</v>
          </cell>
        </row>
        <row r="949">
          <cell r="A949" t="str">
            <v>CMRUCT19072</v>
          </cell>
        </row>
        <row r="950">
          <cell r="A950" t="str">
            <v>CMRLPT23066</v>
          </cell>
        </row>
        <row r="951">
          <cell r="A951" t="str">
            <v>CMRLPT19162</v>
          </cell>
        </row>
        <row r="952">
          <cell r="A952" t="str">
            <v>SABCWEB101</v>
          </cell>
        </row>
        <row r="953">
          <cell r="A953" t="str">
            <v>SABCRADI101</v>
          </cell>
        </row>
        <row r="954">
          <cell r="A954" t="str">
            <v>CMRLPT24121</v>
          </cell>
        </row>
        <row r="955">
          <cell r="A955" t="str">
            <v>CMRLPT21027</v>
          </cell>
        </row>
        <row r="956">
          <cell r="A956" t="str">
            <v>CMRUCT23001</v>
          </cell>
        </row>
        <row r="957">
          <cell r="A957" t="str">
            <v>SOCAPCUT001</v>
          </cell>
        </row>
        <row r="958">
          <cell r="A958" t="str">
            <v>BALIFICH003</v>
          </cell>
        </row>
        <row r="959">
          <cell r="A959" t="str">
            <v>CMRLPT24071</v>
          </cell>
        </row>
        <row r="960">
          <cell r="A960" t="str">
            <v>CMRLPT20117</v>
          </cell>
        </row>
        <row r="961">
          <cell r="A961" t="str">
            <v>CMRLPT22136</v>
          </cell>
        </row>
        <row r="962">
          <cell r="A962" t="str">
            <v>CMRUCT19142</v>
          </cell>
        </row>
        <row r="963">
          <cell r="A963" t="str">
            <v>CMRLPT22048</v>
          </cell>
        </row>
        <row r="964">
          <cell r="A964" t="str">
            <v>CMRLPT22162</v>
          </cell>
        </row>
        <row r="965">
          <cell r="A965" t="str">
            <v>CMRLPT23312</v>
          </cell>
        </row>
        <row r="966">
          <cell r="A966" t="str">
            <v>CMRLPT21074</v>
          </cell>
        </row>
        <row r="967">
          <cell r="A967" t="str">
            <v>CMRLPT23239</v>
          </cell>
        </row>
        <row r="968">
          <cell r="A968" t="str">
            <v>CMRLPT19287</v>
          </cell>
        </row>
        <row r="969">
          <cell r="A969" t="str">
            <v>CMRUCT22003</v>
          </cell>
        </row>
        <row r="970">
          <cell r="A970" t="str">
            <v>CMRUCT23228</v>
          </cell>
        </row>
        <row r="971">
          <cell r="A971" t="str">
            <v>CMRUCT20016</v>
          </cell>
        </row>
        <row r="972">
          <cell r="A972" t="str">
            <v>CMRUCT22038</v>
          </cell>
        </row>
        <row r="973">
          <cell r="A973" t="str">
            <v>CMRUCT21065</v>
          </cell>
        </row>
        <row r="974">
          <cell r="A974" t="str">
            <v>CMRLPT21134</v>
          </cell>
        </row>
        <row r="975">
          <cell r="A975" t="str">
            <v>CMRLPT23192</v>
          </cell>
        </row>
        <row r="976">
          <cell r="A976" t="str">
            <v>CMRLPT24062</v>
          </cell>
        </row>
        <row r="977">
          <cell r="A977" t="str">
            <v>CMRLPT23178</v>
          </cell>
        </row>
        <row r="978">
          <cell r="A978" t="str">
            <v>CMRUCT21006</v>
          </cell>
        </row>
        <row r="979">
          <cell r="A979" t="str">
            <v>CMRLPT24022</v>
          </cell>
        </row>
        <row r="980">
          <cell r="A980" t="str">
            <v>CMRUCT24153</v>
          </cell>
        </row>
        <row r="981">
          <cell r="A981" t="str">
            <v>SOUAPCUT001</v>
          </cell>
        </row>
        <row r="982">
          <cell r="A982" t="str">
            <v>CMRUCT19121</v>
          </cell>
        </row>
        <row r="983">
          <cell r="A983" t="str">
            <v>CMRLPT24098</v>
          </cell>
        </row>
        <row r="984">
          <cell r="A984" t="str">
            <v>CMRLPT22018</v>
          </cell>
        </row>
        <row r="985">
          <cell r="A985" t="str">
            <v>CMRLPT23110</v>
          </cell>
        </row>
        <row r="986">
          <cell r="A986" t="str">
            <v>CMRUCT24012</v>
          </cell>
        </row>
        <row r="987">
          <cell r="A987" t="str">
            <v>CMRLPT22147</v>
          </cell>
        </row>
        <row r="988">
          <cell r="A988" t="str">
            <v>CMRUCT20010</v>
          </cell>
        </row>
        <row r="989">
          <cell r="A989" t="str">
            <v>CMRUCT23078</v>
          </cell>
        </row>
        <row r="990">
          <cell r="A990" t="str">
            <v>CMRUCT19128</v>
          </cell>
        </row>
        <row r="991">
          <cell r="A991" t="str">
            <v>CMRUCT23224</v>
          </cell>
        </row>
        <row r="992">
          <cell r="A992" t="str">
            <v>CMRUCT24083</v>
          </cell>
        </row>
        <row r="993">
          <cell r="A993" t="str">
            <v>CMRUCT23058</v>
          </cell>
        </row>
        <row r="994">
          <cell r="A994" t="str">
            <v>CMRUCT24158</v>
          </cell>
        </row>
        <row r="995">
          <cell r="A995" t="str">
            <v>CMRUCT23077</v>
          </cell>
        </row>
        <row r="996">
          <cell r="A996" t="str">
            <v>CMRUCT21122</v>
          </cell>
        </row>
        <row r="997">
          <cell r="A997" t="str">
            <v>CMRUCT23219</v>
          </cell>
        </row>
        <row r="998">
          <cell r="A998" t="str">
            <v>CMRUCT23130</v>
          </cell>
        </row>
        <row r="999">
          <cell r="A999" t="str">
            <v>CMRLPT23094</v>
          </cell>
        </row>
        <row r="1000">
          <cell r="A1000" t="str">
            <v>CMRUCT23008</v>
          </cell>
        </row>
        <row r="1001">
          <cell r="A1001" t="str">
            <v>CMRUCT21111</v>
          </cell>
        </row>
        <row r="1002">
          <cell r="A1002" t="str">
            <v>LDSAPPLICATION</v>
          </cell>
        </row>
        <row r="1003">
          <cell r="A1003" t="str">
            <v>CMRLPT23111</v>
          </cell>
        </row>
        <row r="1004">
          <cell r="A1004" t="str">
            <v>CMRUCT20119</v>
          </cell>
        </row>
        <row r="1005">
          <cell r="A1005" t="str">
            <v>CMRLPT23232</v>
          </cell>
        </row>
        <row r="1006">
          <cell r="A1006" t="str">
            <v>CMRUCT22119</v>
          </cell>
        </row>
        <row r="1007">
          <cell r="A1007" t="str">
            <v>CMRLPT23306</v>
          </cell>
        </row>
        <row r="1008">
          <cell r="A1008" t="str">
            <v>CMRLPT23290</v>
          </cell>
        </row>
        <row r="1009">
          <cell r="A1009" t="str">
            <v>BALIAMPLI601</v>
          </cell>
        </row>
        <row r="1010">
          <cell r="A1010" t="str">
            <v>CMRUCT24123</v>
          </cell>
        </row>
        <row r="1011">
          <cell r="A1011" t="str">
            <v>CMRLPT22097</v>
          </cell>
        </row>
        <row r="1012">
          <cell r="A1012" t="str">
            <v>CMRLPT23079</v>
          </cell>
        </row>
        <row r="1013">
          <cell r="A1013" t="str">
            <v>CMRLPT19216</v>
          </cell>
        </row>
        <row r="1014">
          <cell r="A1014" t="str">
            <v>CMRLPT24088</v>
          </cell>
        </row>
        <row r="1015">
          <cell r="A1015" t="str">
            <v>CMRLPT22131</v>
          </cell>
        </row>
        <row r="1016">
          <cell r="A1016" t="str">
            <v>CMRUCT23329</v>
          </cell>
        </row>
        <row r="1017">
          <cell r="A1017" t="str">
            <v>CMRUCT22123</v>
          </cell>
        </row>
        <row r="1018">
          <cell r="A1018" t="str">
            <v>CMRLPT21018</v>
          </cell>
        </row>
        <row r="1019">
          <cell r="A1019" t="str">
            <v>CMRLPT19250</v>
          </cell>
        </row>
        <row r="1020">
          <cell r="A1020" t="str">
            <v>CMRUCT22122</v>
          </cell>
        </row>
        <row r="1021">
          <cell r="A1021" t="str">
            <v>GAROSHARG101</v>
          </cell>
        </row>
        <row r="1022">
          <cell r="A1022" t="str">
            <v>CMRUCT20149</v>
          </cell>
        </row>
        <row r="1023">
          <cell r="A1023" t="str">
            <v>CMRLPT22049</v>
          </cell>
        </row>
        <row r="1024">
          <cell r="A1024" t="str">
            <v>CMRUCT21037</v>
          </cell>
        </row>
        <row r="1025">
          <cell r="A1025" t="str">
            <v>CMRLPT22125</v>
          </cell>
        </row>
        <row r="1026">
          <cell r="A1026" t="str">
            <v>BAFOUSIN001</v>
          </cell>
        </row>
        <row r="1027">
          <cell r="A1027" t="str">
            <v>CMRUCT24044</v>
          </cell>
        </row>
        <row r="1028">
          <cell r="A1028" t="str">
            <v>CMRUCT22009</v>
          </cell>
        </row>
        <row r="1029">
          <cell r="A1029" t="str">
            <v>CMRLPT20016</v>
          </cell>
        </row>
        <row r="1030">
          <cell r="A1030" t="str">
            <v>SABCKPI105</v>
          </cell>
        </row>
        <row r="1031">
          <cell r="A1031" t="str">
            <v>CMRUCT21054</v>
          </cell>
        </row>
        <row r="1032">
          <cell r="A1032" t="str">
            <v>CMRUCT23210</v>
          </cell>
        </row>
        <row r="1033">
          <cell r="A1033" t="str">
            <v>CMRLPT23103</v>
          </cell>
        </row>
        <row r="1034">
          <cell r="A1034" t="str">
            <v>CMRLPT24135</v>
          </cell>
        </row>
        <row r="1035">
          <cell r="A1035" t="str">
            <v>CMRLPT23249</v>
          </cell>
        </row>
        <row r="1036">
          <cell r="A1036" t="str">
            <v>CMRUCT23332</v>
          </cell>
        </row>
        <row r="1037">
          <cell r="A1037" t="str">
            <v>CMRUCT24070</v>
          </cell>
        </row>
        <row r="1038">
          <cell r="A1038" t="str">
            <v>CMRUCT19202</v>
          </cell>
        </row>
        <row r="1039">
          <cell r="A1039" t="str">
            <v>CMRUCT24066</v>
          </cell>
        </row>
        <row r="1040">
          <cell r="A1040" t="str">
            <v>SABCIA601</v>
          </cell>
        </row>
        <row r="1041">
          <cell r="A1041" t="str">
            <v>SABCMEC102</v>
          </cell>
        </row>
        <row r="1042">
          <cell r="A1042" t="str">
            <v>CMRUCT21047</v>
          </cell>
        </row>
        <row r="1043">
          <cell r="A1043" t="str">
            <v>CMRUCT24021</v>
          </cell>
        </row>
        <row r="1044">
          <cell r="A1044" t="str">
            <v>CMRLPT24185</v>
          </cell>
        </row>
        <row r="1045">
          <cell r="A1045" t="str">
            <v>CMRLPT21045</v>
          </cell>
        </row>
        <row r="1046">
          <cell r="A1046" t="str">
            <v>CMRLPT24203</v>
          </cell>
        </row>
        <row r="1047">
          <cell r="A1047" t="str">
            <v>CMRLPT19005</v>
          </cell>
        </row>
        <row r="1048">
          <cell r="A1048" t="str">
            <v>CMRLPT22051</v>
          </cell>
        </row>
        <row r="1049">
          <cell r="A1049" t="str">
            <v>CMRUCT24109</v>
          </cell>
        </row>
        <row r="1050">
          <cell r="A1050" t="str">
            <v>CMRLPT23010</v>
          </cell>
        </row>
        <row r="1051">
          <cell r="A1051" t="str">
            <v>CMRLPT22206</v>
          </cell>
        </row>
        <row r="1052">
          <cell r="A1052" t="str">
            <v>CMRLPT23177</v>
          </cell>
        </row>
        <row r="1053">
          <cell r="A1053" t="str">
            <v>CMRUCT21055</v>
          </cell>
        </row>
        <row r="1054">
          <cell r="A1054" t="str">
            <v>CMRUCT23156</v>
          </cell>
        </row>
        <row r="1055">
          <cell r="A1055" t="str">
            <v>CMRLPT24170</v>
          </cell>
        </row>
        <row r="1056">
          <cell r="A1056" t="str">
            <v>CMRUCT23315</v>
          </cell>
        </row>
        <row r="1057">
          <cell r="A1057" t="str">
            <v>CMRUCT24039</v>
          </cell>
        </row>
        <row r="1058">
          <cell r="A1058" t="str">
            <v>CMRUCT20024</v>
          </cell>
        </row>
        <row r="1059">
          <cell r="A1059" t="str">
            <v>CMRLPT22113</v>
          </cell>
        </row>
        <row r="1060">
          <cell r="A1060" t="str">
            <v>SABCVPRX104</v>
          </cell>
        </row>
        <row r="1061">
          <cell r="A1061" t="str">
            <v>SABCMASS101</v>
          </cell>
        </row>
        <row r="1062">
          <cell r="A1062" t="str">
            <v>CMRUCT22022</v>
          </cell>
        </row>
        <row r="1063">
          <cell r="A1063" t="str">
            <v>CMRLPT19228</v>
          </cell>
        </row>
        <row r="1064">
          <cell r="A1064" t="str">
            <v>CMRUCT24079</v>
          </cell>
        </row>
        <row r="1065">
          <cell r="A1065" t="str">
            <v>CMRLPT23114</v>
          </cell>
        </row>
        <row r="1066">
          <cell r="A1066" t="str">
            <v>CMRLPT20072</v>
          </cell>
        </row>
        <row r="1067">
          <cell r="A1067" t="str">
            <v>CMRUCT23051</v>
          </cell>
        </row>
        <row r="1068">
          <cell r="A1068" t="str">
            <v>CMRLPT23145</v>
          </cell>
        </row>
        <row r="1069">
          <cell r="A1069" t="str">
            <v>CMRUCT23120</v>
          </cell>
        </row>
        <row r="1070">
          <cell r="A1070" t="str">
            <v>CMRLPT23287</v>
          </cell>
        </row>
        <row r="1071">
          <cell r="A1071" t="str">
            <v>CMRUCT24017</v>
          </cell>
        </row>
        <row r="1072">
          <cell r="A1072" t="str">
            <v>mesfiltkoum</v>
          </cell>
        </row>
        <row r="1073">
          <cell r="A1073" t="str">
            <v>CMRUCT24095</v>
          </cell>
        </row>
        <row r="1074">
          <cell r="A1074" t="str">
            <v>CMRLPT22081</v>
          </cell>
        </row>
        <row r="1075">
          <cell r="A1075" t="str">
            <v>CMRUCT23254</v>
          </cell>
        </row>
        <row r="1076">
          <cell r="A1076" t="str">
            <v>CMRUCT23288</v>
          </cell>
        </row>
        <row r="1077">
          <cell r="A1077" t="str">
            <v>SABCDIMO100</v>
          </cell>
        </row>
        <row r="1078">
          <cell r="A1078" t="str">
            <v>CMRLPT23095</v>
          </cell>
        </row>
        <row r="1079">
          <cell r="A1079" t="str">
            <v>BALILIMS401</v>
          </cell>
        </row>
        <row r="1080">
          <cell r="A1080" t="str">
            <v>CMRLPT19168</v>
          </cell>
        </row>
        <row r="1081">
          <cell r="A1081" t="str">
            <v>CMRUCT24190</v>
          </cell>
        </row>
        <row r="1082">
          <cell r="A1082" t="str">
            <v>SABCRADI102</v>
          </cell>
        </row>
        <row r="1083">
          <cell r="A1083" t="str">
            <v>CMRLPT23160</v>
          </cell>
        </row>
        <row r="1084">
          <cell r="A1084" t="str">
            <v>CMRLPT23054</v>
          </cell>
        </row>
        <row r="1085">
          <cell r="A1085" t="str">
            <v>CMRLPT24085</v>
          </cell>
        </row>
        <row r="1086">
          <cell r="A1086" t="str">
            <v>CMRUCT23108</v>
          </cell>
        </row>
        <row r="1087">
          <cell r="A1087" t="str">
            <v>CMRUCT23182</v>
          </cell>
        </row>
        <row r="1088">
          <cell r="A1088" t="str">
            <v>CMRLPT23214</v>
          </cell>
        </row>
        <row r="1089">
          <cell r="A1089" t="str">
            <v>pontbbrassyde</v>
          </cell>
        </row>
        <row r="1090">
          <cell r="A1090" t="str">
            <v>CMRUCT20148</v>
          </cell>
        </row>
        <row r="1091">
          <cell r="A1091" t="str">
            <v>CMRUCT23192</v>
          </cell>
        </row>
        <row r="1092">
          <cell r="A1092" t="str">
            <v>CMRUCT23037</v>
          </cell>
        </row>
        <row r="1093">
          <cell r="A1093" t="str">
            <v>CMRLPT23022</v>
          </cell>
        </row>
        <row r="1094">
          <cell r="A1094" t="str">
            <v>CMRLPT20060</v>
          </cell>
        </row>
        <row r="1095">
          <cell r="A1095" t="str">
            <v>CMRLPT24152</v>
          </cell>
        </row>
        <row r="1096">
          <cell r="A1096" t="str">
            <v>CMRLPT23163</v>
          </cell>
        </row>
        <row r="1097">
          <cell r="A1097" t="str">
            <v>CMRLPT21059</v>
          </cell>
        </row>
        <row r="1098">
          <cell r="A1098" t="str">
            <v>CMRLPT22059</v>
          </cell>
        </row>
        <row r="1099">
          <cell r="A1099" t="str">
            <v>CMRLPT24067</v>
          </cell>
        </row>
        <row r="1100">
          <cell r="A1100" t="str">
            <v>CMRLPT24052</v>
          </cell>
        </row>
        <row r="1101">
          <cell r="A1101" t="str">
            <v>CMRUCT20011</v>
          </cell>
        </row>
        <row r="1102">
          <cell r="A1102" t="str">
            <v>CMRUCT22152</v>
          </cell>
        </row>
        <row r="1103">
          <cell r="A1103" t="str">
            <v>CMRLPT21094</v>
          </cell>
        </row>
        <row r="1104">
          <cell r="A1104" t="str">
            <v>CMRLPT23135</v>
          </cell>
        </row>
        <row r="1105">
          <cell r="A1105" t="str">
            <v>CMRLPT19356</v>
          </cell>
        </row>
        <row r="1106">
          <cell r="A1106" t="str">
            <v>CMRLPT22028</v>
          </cell>
        </row>
        <row r="1107">
          <cell r="A1107" t="str">
            <v>CMRLPT23017</v>
          </cell>
        </row>
        <row r="1108">
          <cell r="A1108" t="str">
            <v>CMRLPT24034</v>
          </cell>
        </row>
        <row r="1109">
          <cell r="A1109" t="str">
            <v>CMRUCT22012</v>
          </cell>
        </row>
        <row r="1110">
          <cell r="A1110" t="str">
            <v>CMRLPT23085</v>
          </cell>
        </row>
        <row r="1111">
          <cell r="A1111" t="str">
            <v>CMRLPT21022</v>
          </cell>
        </row>
        <row r="1112">
          <cell r="A1112" t="str">
            <v>CMRLPT21090</v>
          </cell>
        </row>
        <row r="1113">
          <cell r="A1113" t="str">
            <v>CMRLPT22174</v>
          </cell>
        </row>
        <row r="1114">
          <cell r="A1114" t="str">
            <v>CMRUCT22028</v>
          </cell>
        </row>
        <row r="1115">
          <cell r="A1115" t="str">
            <v>CMRLPT19057</v>
          </cell>
        </row>
        <row r="1116">
          <cell r="A1116" t="str">
            <v>CMRLPT22143</v>
          </cell>
        </row>
        <row r="1117">
          <cell r="A1117" t="str">
            <v>CMRLPT19161</v>
          </cell>
        </row>
        <row r="1118">
          <cell r="A1118" t="str">
            <v>CMRLPT23283</v>
          </cell>
        </row>
        <row r="1119">
          <cell r="A1119" t="str">
            <v>CMRLPT20034</v>
          </cell>
        </row>
        <row r="1120">
          <cell r="A1120" t="str">
            <v>CMRLPT19318</v>
          </cell>
        </row>
        <row r="1121">
          <cell r="A1121" t="str">
            <v>BAFOPDDK101</v>
          </cell>
        </row>
        <row r="1122">
          <cell r="A1122" t="str">
            <v>CMRUCT20080</v>
          </cell>
        </row>
        <row r="1123">
          <cell r="A1123" t="str">
            <v>CMRUCT23094</v>
          </cell>
        </row>
        <row r="1124">
          <cell r="A1124" t="str">
            <v>GUINUPCUT101</v>
          </cell>
        </row>
        <row r="1125">
          <cell r="A1125" t="str">
            <v>CMRLPT24101</v>
          </cell>
        </row>
        <row r="1126">
          <cell r="A1126" t="str">
            <v>CMRUCT24112</v>
          </cell>
        </row>
        <row r="1127">
          <cell r="A1127" t="str">
            <v>OLEMUPCUT101</v>
          </cell>
        </row>
        <row r="1128">
          <cell r="A1128" t="str">
            <v>CMRLPT24137</v>
          </cell>
        </row>
        <row r="1129">
          <cell r="A1129" t="str">
            <v>CMRUCT20151</v>
          </cell>
        </row>
        <row r="1130">
          <cell r="A1130" t="str">
            <v>balidcira001</v>
          </cell>
        </row>
        <row r="1131">
          <cell r="A1131" t="str">
            <v>CMRLPT23316</v>
          </cell>
        </row>
        <row r="1132">
          <cell r="A1132" t="str">
            <v>CMRUCT24046</v>
          </cell>
        </row>
        <row r="1133">
          <cell r="A1133" t="str">
            <v>CMRLPT23185</v>
          </cell>
        </row>
        <row r="1134">
          <cell r="A1134" t="str">
            <v>CMRLPT23155</v>
          </cell>
        </row>
        <row r="1135">
          <cell r="A1135" t="str">
            <v>CMRLPT23093</v>
          </cell>
        </row>
        <row r="1136">
          <cell r="A1136" t="str">
            <v>CMRUCT19130</v>
          </cell>
        </row>
        <row r="1137">
          <cell r="A1137" t="str">
            <v>CMRLPT23012</v>
          </cell>
        </row>
        <row r="1138">
          <cell r="A1138" t="str">
            <v>SABCSQSHAR101</v>
          </cell>
        </row>
        <row r="1139">
          <cell r="A1139" t="str">
            <v>CMRLPT23124</v>
          </cell>
        </row>
        <row r="1140">
          <cell r="A1140" t="str">
            <v>CMRLPT23023</v>
          </cell>
        </row>
        <row r="1141">
          <cell r="A1141" t="str">
            <v>CMRUCT23151</v>
          </cell>
        </row>
        <row r="1142">
          <cell r="A1142" t="str">
            <v>SABCDHCP101</v>
          </cell>
        </row>
        <row r="1143">
          <cell r="A1143" t="str">
            <v>SABCMYAP101</v>
          </cell>
        </row>
        <row r="1144">
          <cell r="A1144" t="str">
            <v>CMRLPT21151</v>
          </cell>
        </row>
        <row r="1145">
          <cell r="A1145" t="str">
            <v>CMRUCT24122</v>
          </cell>
        </row>
        <row r="1146">
          <cell r="A1146" t="str">
            <v>CMRLPT24051</v>
          </cell>
        </row>
        <row r="1147">
          <cell r="A1147" t="str">
            <v>CMRUCT20135</v>
          </cell>
        </row>
        <row r="1148">
          <cell r="A1148" t="str">
            <v>CMRUCT23307</v>
          </cell>
        </row>
        <row r="1149">
          <cell r="A1149" t="str">
            <v>CMRLPT23166</v>
          </cell>
        </row>
        <row r="1150">
          <cell r="A1150" t="str">
            <v>CMRUCT20061</v>
          </cell>
        </row>
        <row r="1151">
          <cell r="A1151" t="str">
            <v>CMRLPT22124</v>
          </cell>
        </row>
        <row r="1152">
          <cell r="A1152" t="str">
            <v>CMRUCT24063</v>
          </cell>
        </row>
        <row r="1153">
          <cell r="A1153" t="str">
            <v>CMRUCT23198</v>
          </cell>
        </row>
        <row r="1154">
          <cell r="A1154" t="str">
            <v>BALIFICH002</v>
          </cell>
        </row>
        <row r="1155">
          <cell r="A1155" t="str">
            <v>CMRLPT23269</v>
          </cell>
        </row>
        <row r="1156">
          <cell r="A1156" t="str">
            <v>cmruct23040</v>
          </cell>
        </row>
        <row r="1157">
          <cell r="A1157" t="str">
            <v>CMRLPT24063</v>
          </cell>
        </row>
        <row r="1158">
          <cell r="A1158" t="str">
            <v>CMRUCT22156</v>
          </cell>
        </row>
        <row r="1159">
          <cell r="A1159" t="str">
            <v>CMRUCT22091</v>
          </cell>
        </row>
        <row r="1160">
          <cell r="A1160" t="str">
            <v>CMRLPT23073</v>
          </cell>
        </row>
        <row r="1161">
          <cell r="A1161" t="str">
            <v>CMRLPT21060</v>
          </cell>
        </row>
        <row r="1162">
          <cell r="A1162" t="str">
            <v>CMRLPT23313</v>
          </cell>
        </row>
        <row r="1163">
          <cell r="A1163" t="str">
            <v>CMRLPT21159</v>
          </cell>
        </row>
        <row r="1164">
          <cell r="A1164" t="str">
            <v>SABCELO101</v>
          </cell>
        </row>
        <row r="1165">
          <cell r="A1165" t="str">
            <v>SABCMMIX101</v>
          </cell>
        </row>
        <row r="1166">
          <cell r="A1166" t="str">
            <v>CMRLPT23021</v>
          </cell>
        </row>
        <row r="1167">
          <cell r="A1167" t="str">
            <v>CMRUCT24055</v>
          </cell>
        </row>
        <row r="1168">
          <cell r="A1168" t="str">
            <v>CMRLPT22079</v>
          </cell>
        </row>
        <row r="1169">
          <cell r="A1169" t="str">
            <v>CMRLPT22034</v>
          </cell>
        </row>
        <row r="1170">
          <cell r="A1170" t="str">
            <v>CMRLPT24141</v>
          </cell>
        </row>
        <row r="1171">
          <cell r="A1171" t="str">
            <v>CMRLPT19288</v>
          </cell>
        </row>
        <row r="1172">
          <cell r="A1172" t="str">
            <v>CMRUCT23209</v>
          </cell>
        </row>
        <row r="1173">
          <cell r="A1173" t="str">
            <v>SOCABACK101</v>
          </cell>
        </row>
        <row r="1174">
          <cell r="A1174" t="str">
            <v>CMRLPT23004</v>
          </cell>
        </row>
        <row r="1175">
          <cell r="A1175" t="str">
            <v>GARODOMC002</v>
          </cell>
        </row>
        <row r="1176">
          <cell r="A1176" t="str">
            <v>CMRUCT24009</v>
          </cell>
        </row>
        <row r="1177">
          <cell r="A1177" t="str">
            <v>CMRLPT22004</v>
          </cell>
        </row>
        <row r="1178">
          <cell r="A1178" t="str">
            <v>CMRUCT21095</v>
          </cell>
        </row>
        <row r="1179">
          <cell r="A1179" t="str">
            <v>CMRLPT22071</v>
          </cell>
        </row>
        <row r="1180">
          <cell r="A1180" t="str">
            <v>CMRUCT22085</v>
          </cell>
        </row>
        <row r="1181">
          <cell r="A1181" t="str">
            <v>CMRUCT23195</v>
          </cell>
        </row>
        <row r="1182">
          <cell r="A1182" t="str">
            <v>CMRUCT22147</v>
          </cell>
        </row>
        <row r="1183">
          <cell r="A1183" t="str">
            <v>mesttebaf</v>
          </cell>
        </row>
        <row r="1184">
          <cell r="A1184" t="str">
            <v>CMRUCT20012</v>
          </cell>
        </row>
        <row r="1185">
          <cell r="A1185" t="str">
            <v>BAFOPCUT001</v>
          </cell>
        </row>
        <row r="1186">
          <cell r="A1186" t="str">
            <v>CMRLPT22027</v>
          </cell>
        </row>
        <row r="1187">
          <cell r="A1187" t="str">
            <v>CMRLPT23072</v>
          </cell>
        </row>
        <row r="1188">
          <cell r="A1188" t="str">
            <v>CMRUCT23256</v>
          </cell>
        </row>
        <row r="1189">
          <cell r="A1189" t="str">
            <v>CMRLPT20024</v>
          </cell>
        </row>
        <row r="1190">
          <cell r="A1190" t="str">
            <v>CMRUCT24054</v>
          </cell>
        </row>
        <row r="1191">
          <cell r="A1191" t="str">
            <v>CMRUCT20027</v>
          </cell>
        </row>
        <row r="1192">
          <cell r="A1192" t="str">
            <v>CMRLPT23096</v>
          </cell>
        </row>
        <row r="1193">
          <cell r="A1193" t="str">
            <v>CMRUCT23112</v>
          </cell>
        </row>
        <row r="1194">
          <cell r="A1194" t="str">
            <v>CMRLPT21069</v>
          </cell>
        </row>
        <row r="1195">
          <cell r="A1195" t="str">
            <v>CMRUCT19151</v>
          </cell>
        </row>
        <row r="1196">
          <cell r="A1196" t="str">
            <v>CMRUCT21043</v>
          </cell>
        </row>
        <row r="1197">
          <cell r="A1197" t="str">
            <v>CMRLPT21028</v>
          </cell>
        </row>
        <row r="1198">
          <cell r="A1198" t="str">
            <v>CMRLPT21035</v>
          </cell>
        </row>
        <row r="1199">
          <cell r="A1199" t="str">
            <v>SIACFICH001</v>
          </cell>
        </row>
        <row r="1200">
          <cell r="A1200" t="str">
            <v>silos</v>
          </cell>
        </row>
        <row r="1201">
          <cell r="A1201" t="str">
            <v>CMRUCT23270</v>
          </cell>
        </row>
        <row r="1202">
          <cell r="A1202" t="str">
            <v>CMRLPT19001</v>
          </cell>
        </row>
        <row r="1203">
          <cell r="A1203" t="str">
            <v>CMRLPT23083</v>
          </cell>
        </row>
        <row r="1204">
          <cell r="A1204" t="str">
            <v>CMRLPT19271</v>
          </cell>
        </row>
        <row r="1205">
          <cell r="A1205" t="str">
            <v>CMRLPT24013</v>
          </cell>
        </row>
        <row r="1206">
          <cell r="A1206" t="str">
            <v>mescondbaf</v>
          </cell>
        </row>
        <row r="1207">
          <cell r="A1207" t="str">
            <v>CMRLPT19239</v>
          </cell>
        </row>
        <row r="1208">
          <cell r="A1208" t="str">
            <v>CMRUCT23076</v>
          </cell>
        </row>
        <row r="1209">
          <cell r="A1209" t="str">
            <v>CMRUCT22083</v>
          </cell>
        </row>
        <row r="1210">
          <cell r="A1210" t="str">
            <v>CMRUCT24098</v>
          </cell>
        </row>
        <row r="1211">
          <cell r="A1211" t="str">
            <v>CMRLPT24105</v>
          </cell>
        </row>
        <row r="1212">
          <cell r="A1212" t="str">
            <v>CMRLPT23105</v>
          </cell>
        </row>
        <row r="1213">
          <cell r="A1213" t="str">
            <v>CMRUCT19137</v>
          </cell>
        </row>
        <row r="1214">
          <cell r="A1214" t="str">
            <v>CMRUCT19025</v>
          </cell>
        </row>
        <row r="1215">
          <cell r="A1215" t="str">
            <v>CMRUCT20073</v>
          </cell>
        </row>
        <row r="1216">
          <cell r="A1216" t="str">
            <v>CMRLPT23146</v>
          </cell>
        </row>
        <row r="1217">
          <cell r="A1217" t="str">
            <v>SABCGED104</v>
          </cell>
        </row>
        <row r="1218">
          <cell r="A1218" t="str">
            <v>CMRUCT24040</v>
          </cell>
        </row>
        <row r="1219">
          <cell r="A1219" t="str">
            <v>CMRLPT22159</v>
          </cell>
        </row>
        <row r="1220">
          <cell r="A1220" t="str">
            <v>CMRLPT23208</v>
          </cell>
        </row>
        <row r="1221">
          <cell r="A1221" t="str">
            <v>BAFOUSIN003</v>
          </cell>
        </row>
        <row r="1222">
          <cell r="A1222" t="str">
            <v>CMRUCT20055</v>
          </cell>
        </row>
        <row r="1223">
          <cell r="A1223" t="str">
            <v>messgxkoum</v>
          </cell>
        </row>
        <row r="1224">
          <cell r="A1224" t="str">
            <v>CMRLPT21042</v>
          </cell>
        </row>
        <row r="1225">
          <cell r="A1225" t="str">
            <v>CMRLPT22023</v>
          </cell>
        </row>
        <row r="1226">
          <cell r="A1226" t="str">
            <v>CMRLPT21102</v>
          </cell>
        </row>
        <row r="1227">
          <cell r="A1227" t="str">
            <v>CMRUCT23117</v>
          </cell>
        </row>
        <row r="1228">
          <cell r="A1228" t="str">
            <v>CMRLPT24113</v>
          </cell>
        </row>
        <row r="1229">
          <cell r="A1229" t="str">
            <v>CMRLPT23231</v>
          </cell>
        </row>
        <row r="1230">
          <cell r="A1230" t="str">
            <v>CMRLPT23026</v>
          </cell>
        </row>
        <row r="1231">
          <cell r="A1231" t="str">
            <v>CMRLPT21116</v>
          </cell>
        </row>
        <row r="1232">
          <cell r="A1232" t="str">
            <v>CMRUCT23121</v>
          </cell>
        </row>
        <row r="1233">
          <cell r="A1233" t="str">
            <v>CMRLPT24189</v>
          </cell>
        </row>
        <row r="1234">
          <cell r="A1234" t="str">
            <v>SABCTSEL102</v>
          </cell>
        </row>
        <row r="1235">
          <cell r="A1235" t="str">
            <v>CMRLPT23292</v>
          </cell>
        </row>
        <row r="1236">
          <cell r="A1236" t="str">
            <v>CMRUCT24129</v>
          </cell>
        </row>
        <row r="1237">
          <cell r="A1237" t="str">
            <v>BALILIMS601</v>
          </cell>
        </row>
        <row r="1238">
          <cell r="A1238" t="str">
            <v>CMRLPT24060</v>
          </cell>
        </row>
        <row r="1239">
          <cell r="A1239" t="str">
            <v>CMRUCT24093</v>
          </cell>
        </row>
        <row r="1240">
          <cell r="A1240" t="str">
            <v>CMRLPT23082</v>
          </cell>
        </row>
        <row r="1241">
          <cell r="A1241" t="str">
            <v>YAOUVPRX102</v>
          </cell>
        </row>
        <row r="1242">
          <cell r="A1242" t="str">
            <v>CMRUCT22090</v>
          </cell>
        </row>
        <row r="1243">
          <cell r="A1243" t="str">
            <v>SOCADOMC002</v>
          </cell>
        </row>
        <row r="1244">
          <cell r="A1244" t="str">
            <v>mescaveskoum</v>
          </cell>
        </row>
        <row r="1245">
          <cell r="A1245" t="str">
            <v>CMRLPT23298</v>
          </cell>
        </row>
        <row r="1246">
          <cell r="A1246" t="str">
            <v>SIACUPCUT101</v>
          </cell>
        </row>
        <row r="1247">
          <cell r="A1247" t="str">
            <v>CMRUCT21128</v>
          </cell>
        </row>
        <row r="1248">
          <cell r="A1248" t="str">
            <v>CMRUCT20126</v>
          </cell>
        </row>
        <row r="1249">
          <cell r="A1249" t="str">
            <v>CMRUCT22126</v>
          </cell>
        </row>
        <row r="1250">
          <cell r="A1250" t="str">
            <v>CMRUCT20164</v>
          </cell>
        </row>
        <row r="1251">
          <cell r="A1251" t="str">
            <v>CMRUCT23111</v>
          </cell>
        </row>
        <row r="1252">
          <cell r="A1252" t="str">
            <v>CMRLPT24104</v>
          </cell>
        </row>
        <row r="1253">
          <cell r="A1253" t="str">
            <v>CMRLPT23149</v>
          </cell>
        </row>
        <row r="1254">
          <cell r="A1254" t="str">
            <v>CMRLPT20096</v>
          </cell>
        </row>
        <row r="1255">
          <cell r="A1255" t="str">
            <v>SABCWIFI101</v>
          </cell>
        </row>
        <row r="1256">
          <cell r="A1256" t="str">
            <v>CMRLPT23029</v>
          </cell>
        </row>
        <row r="1257">
          <cell r="A1257" t="str">
            <v>CMRUCT24119</v>
          </cell>
        </row>
        <row r="1258">
          <cell r="A1258" t="str">
            <v>CMRUCT24104</v>
          </cell>
        </row>
        <row r="1259">
          <cell r="A1259" t="str">
            <v>CMRLPT23008</v>
          </cell>
        </row>
        <row r="1260">
          <cell r="A1260" t="str">
            <v>SOCAMSQL101</v>
          </cell>
        </row>
        <row r="1261">
          <cell r="A1261" t="str">
            <v>CMRLPT22019</v>
          </cell>
        </row>
        <row r="1262">
          <cell r="A1262" t="str">
            <v>CMRUCT22055</v>
          </cell>
        </row>
        <row r="1263">
          <cell r="A1263" t="str">
            <v>CMRUCT24172</v>
          </cell>
        </row>
        <row r="1264">
          <cell r="A1264" t="str">
            <v>SABCISO601</v>
          </cell>
        </row>
        <row r="1265">
          <cell r="A1265" t="str">
            <v>CMRUCT23306</v>
          </cell>
        </row>
        <row r="1266">
          <cell r="A1266" t="str">
            <v>SABCPROJ601</v>
          </cell>
        </row>
        <row r="1267">
          <cell r="A1267" t="str">
            <v>CMRLPT19173</v>
          </cell>
        </row>
        <row r="1268">
          <cell r="A1268" t="str">
            <v>CMRLPT23224</v>
          </cell>
        </row>
        <row r="1269">
          <cell r="A1269" t="str">
            <v>CMRUCT24155</v>
          </cell>
        </row>
        <row r="1270">
          <cell r="A1270" t="str">
            <v>cmruct23092</v>
          </cell>
        </row>
        <row r="1271">
          <cell r="A1271" t="str">
            <v>CMRLPT20087</v>
          </cell>
        </row>
        <row r="1272">
          <cell r="A1272" t="str">
            <v>CMRUCT23328</v>
          </cell>
        </row>
        <row r="1273">
          <cell r="A1273" t="str">
            <v>CMRLPT19188</v>
          </cell>
        </row>
        <row r="1274">
          <cell r="A1274" t="str">
            <v>CMRUCT21098</v>
          </cell>
        </row>
        <row r="1275">
          <cell r="A1275" t="str">
            <v>CMRUCT24006</v>
          </cell>
        </row>
        <row r="1276">
          <cell r="A1276" t="str">
            <v>CMRLPT19006</v>
          </cell>
        </row>
        <row r="1277">
          <cell r="A1277" t="str">
            <v>CMRUCT21116</v>
          </cell>
        </row>
        <row r="1278">
          <cell r="A1278" t="str">
            <v>CMRUCT23015</v>
          </cell>
        </row>
        <row r="1279">
          <cell r="A1279" t="str">
            <v>CMRLPT23277</v>
          </cell>
        </row>
        <row r="1280">
          <cell r="A1280" t="str">
            <v>CMRLPT24166</v>
          </cell>
        </row>
        <row r="1281">
          <cell r="A1281" t="str">
            <v>CMRLPT23120</v>
          </cell>
        </row>
        <row r="1282">
          <cell r="A1282" t="str">
            <v>CMRUCT23113</v>
          </cell>
        </row>
        <row r="1283">
          <cell r="A1283" t="str">
            <v>YAOUPDDK101</v>
          </cell>
        </row>
        <row r="1284">
          <cell r="A1284" t="str">
            <v>CMRUCT21077</v>
          </cell>
        </row>
        <row r="1285">
          <cell r="A1285" t="str">
            <v>CMRLPT22093</v>
          </cell>
        </row>
        <row r="1286">
          <cell r="A1286" t="str">
            <v>CMRLPT23016</v>
          </cell>
        </row>
        <row r="1287">
          <cell r="A1287" t="str">
            <v>CMRUCT24120</v>
          </cell>
        </row>
        <row r="1288">
          <cell r="A1288" t="str">
            <v>CMRUCT23222</v>
          </cell>
        </row>
        <row r="1289">
          <cell r="A1289" t="str">
            <v>CMRUCT22004</v>
          </cell>
        </row>
        <row r="1290">
          <cell r="A1290" t="str">
            <v>CMRUCT24014</v>
          </cell>
        </row>
        <row r="1291">
          <cell r="A1291" t="str">
            <v>CMRUCT23060</v>
          </cell>
        </row>
        <row r="1292">
          <cell r="A1292" t="str">
            <v>CMRLPT19358</v>
          </cell>
        </row>
        <row r="1293">
          <cell r="A1293" t="str">
            <v>CMRUCT23021</v>
          </cell>
        </row>
        <row r="1294">
          <cell r="A1294" t="str">
            <v>cmruct23045</v>
          </cell>
        </row>
        <row r="1295">
          <cell r="A1295" t="str">
            <v>CMRLPT24006</v>
          </cell>
        </row>
        <row r="1296">
          <cell r="A1296" t="str">
            <v>CMRUCT24124</v>
          </cell>
        </row>
        <row r="1297">
          <cell r="A1297" t="str">
            <v>CMRLPT21005</v>
          </cell>
        </row>
        <row r="1298">
          <cell r="A1298" t="str">
            <v>CMRLPT23038</v>
          </cell>
        </row>
        <row r="1299">
          <cell r="A1299" t="str">
            <v>CMRUCT22096</v>
          </cell>
        </row>
        <row r="1300">
          <cell r="A1300" t="str">
            <v>CMRUCT23080</v>
          </cell>
        </row>
        <row r="1301">
          <cell r="A1301" t="str">
            <v>CMRUCT22042</v>
          </cell>
        </row>
        <row r="1302">
          <cell r="A1302" t="str">
            <v>CMRLPT24056</v>
          </cell>
        </row>
        <row r="1303">
          <cell r="A1303" t="str">
            <v>CMRUCT24052</v>
          </cell>
        </row>
        <row r="1304">
          <cell r="A1304" t="str">
            <v>CMRLPT23092</v>
          </cell>
        </row>
        <row r="1305">
          <cell r="A1305" t="str">
            <v>CMRUCT23169</v>
          </cell>
        </row>
        <row r="1306">
          <cell r="A1306" t="str">
            <v>CMRUCT23287</v>
          </cell>
        </row>
        <row r="1307">
          <cell r="A1307" t="str">
            <v>CMRUCT19227</v>
          </cell>
        </row>
        <row r="1308">
          <cell r="A1308" t="str">
            <v>pontbbrasskoum</v>
          </cell>
        </row>
        <row r="1309">
          <cell r="A1309" t="str">
            <v>CMRLPT23235</v>
          </cell>
        </row>
        <row r="1310">
          <cell r="A1310" t="str">
            <v>CMRLPT22155</v>
          </cell>
        </row>
        <row r="1311">
          <cell r="A1311" t="str">
            <v>CMRLPT20078</v>
          </cell>
        </row>
        <row r="1312">
          <cell r="A1312" t="str">
            <v>CMRLPT24116</v>
          </cell>
        </row>
        <row r="1313">
          <cell r="A1313" t="str">
            <v>CMRLPT24206</v>
          </cell>
        </row>
        <row r="1314">
          <cell r="A1314" t="str">
            <v>SABCBO601</v>
          </cell>
        </row>
        <row r="1315">
          <cell r="A1315" t="str">
            <v>CMRLPT24048</v>
          </cell>
        </row>
        <row r="1316">
          <cell r="A1316" t="str">
            <v>CMRLPT22204</v>
          </cell>
        </row>
        <row r="1317">
          <cell r="A1317" t="str">
            <v>CMRLPT21034</v>
          </cell>
        </row>
        <row r="1318">
          <cell r="A1318" t="str">
            <v>CMRUCT20023</v>
          </cell>
        </row>
        <row r="1319">
          <cell r="A1319" t="str">
            <v>CMRUCT19093</v>
          </cell>
        </row>
        <row r="1320">
          <cell r="A1320" t="str">
            <v>CMRUCT22080</v>
          </cell>
        </row>
        <row r="1321">
          <cell r="A1321" t="str">
            <v>CMRLPT23057</v>
          </cell>
        </row>
        <row r="1322">
          <cell r="A1322" t="str">
            <v>CMRUCT22051</v>
          </cell>
        </row>
        <row r="1323">
          <cell r="A1323" t="str">
            <v>SABCDHCP102</v>
          </cell>
        </row>
        <row r="1324">
          <cell r="A1324" t="str">
            <v>CMRLPT23273</v>
          </cell>
        </row>
        <row r="1325">
          <cell r="A1325" t="str">
            <v>CMRUCT23245</v>
          </cell>
        </row>
        <row r="1326">
          <cell r="A1326" t="str">
            <v>CMRLPT20058</v>
          </cell>
        </row>
        <row r="1327">
          <cell r="A1327" t="str">
            <v>CMRLPT23274</v>
          </cell>
        </row>
        <row r="1328">
          <cell r="A1328" t="str">
            <v>CMRLPT23091</v>
          </cell>
        </row>
        <row r="1329">
          <cell r="A1329" t="str">
            <v>CMRLPT20051</v>
          </cell>
        </row>
        <row r="1330">
          <cell r="A1330" t="str">
            <v>CMRLPT22196</v>
          </cell>
        </row>
        <row r="1331">
          <cell r="A1331" t="str">
            <v>CMRLPT22132</v>
          </cell>
        </row>
        <row r="1332">
          <cell r="A1332" t="str">
            <v>CMRLPT24145</v>
          </cell>
        </row>
        <row r="1333">
          <cell r="A1333" t="str">
            <v>CMRUCT21016</v>
          </cell>
        </row>
        <row r="1334">
          <cell r="A1334" t="str">
            <v>CMRLPT24204</v>
          </cell>
        </row>
        <row r="1335">
          <cell r="A1335" t="str">
            <v>CMRLPT23127</v>
          </cell>
        </row>
        <row r="1336">
          <cell r="A1336" t="str">
            <v>SABCBPC101</v>
          </cell>
        </row>
        <row r="1337">
          <cell r="A1337" t="str">
            <v>SABCASSET601</v>
          </cell>
        </row>
        <row r="1338">
          <cell r="A1338" t="str">
            <v>CMRUCT23125</v>
          </cell>
        </row>
        <row r="1339">
          <cell r="A1339" t="str">
            <v>CMRUCT20098</v>
          </cell>
        </row>
        <row r="1340">
          <cell r="A1340" t="str">
            <v>CMRUCT20134</v>
          </cell>
        </row>
        <row r="1341">
          <cell r="A1341" t="str">
            <v>CMRUCT22050</v>
          </cell>
        </row>
        <row r="1342">
          <cell r="A1342" t="str">
            <v>BAFODOMC002</v>
          </cell>
        </row>
        <row r="1343">
          <cell r="A1343" t="str">
            <v>NDOKPDDK101</v>
          </cell>
        </row>
        <row r="1344">
          <cell r="A1344" t="str">
            <v>CMRUCT19204</v>
          </cell>
        </row>
        <row r="1345">
          <cell r="A1345" t="str">
            <v>CMRLPT23288</v>
          </cell>
        </row>
        <row r="1346">
          <cell r="A1346" t="str">
            <v>CMRUCT23318</v>
          </cell>
        </row>
        <row r="1347">
          <cell r="A1347" t="str">
            <v>CMRLPT20029</v>
          </cell>
        </row>
        <row r="1348">
          <cell r="A1348" t="str">
            <v>CMRUCT21044</v>
          </cell>
        </row>
        <row r="1349">
          <cell r="A1349" t="str">
            <v>CMRUCT23066</v>
          </cell>
        </row>
        <row r="1350">
          <cell r="A1350" t="str">
            <v>CMRUCT20069</v>
          </cell>
        </row>
        <row r="1351">
          <cell r="A1351" t="str">
            <v>CMRUCT22016</v>
          </cell>
        </row>
        <row r="1352">
          <cell r="A1352" t="str">
            <v>CMRUCT23303</v>
          </cell>
        </row>
        <row r="1353">
          <cell r="A1353" t="str">
            <v>CMRUCT24169</v>
          </cell>
        </row>
        <row r="1354">
          <cell r="A1354" t="str">
            <v>SABCDIMO110</v>
          </cell>
        </row>
        <row r="1355">
          <cell r="A1355" t="str">
            <v>CMRLPT22091</v>
          </cell>
        </row>
        <row r="1356">
          <cell r="A1356" t="str">
            <v>CMRLPT21122</v>
          </cell>
        </row>
        <row r="1357">
          <cell r="A1357" t="str">
            <v>CMRLPT24075</v>
          </cell>
        </row>
        <row r="1358">
          <cell r="A1358" t="str">
            <v>cmruct23041</v>
          </cell>
        </row>
        <row r="1359">
          <cell r="A1359" t="str">
            <v>CMRUCT23163</v>
          </cell>
        </row>
        <row r="1360">
          <cell r="A1360" t="str">
            <v>CMRUCT20058</v>
          </cell>
        </row>
        <row r="1361">
          <cell r="A1361" t="str">
            <v>CMRUCT22040</v>
          </cell>
        </row>
        <row r="1362">
          <cell r="A1362" t="str">
            <v>CMRLPT23075</v>
          </cell>
        </row>
        <row r="1363">
          <cell r="A1363" t="str">
            <v>CMRLPT21154</v>
          </cell>
        </row>
        <row r="1364">
          <cell r="A1364" t="str">
            <v>CMRUCT20044</v>
          </cell>
        </row>
        <row r="1365">
          <cell r="A1365" t="str">
            <v>CMRUCT20022</v>
          </cell>
        </row>
        <row r="1366">
          <cell r="A1366" t="str">
            <v>CMRUCT23144</v>
          </cell>
        </row>
        <row r="1367">
          <cell r="A1367" t="str">
            <v>CMRUCT19179</v>
          </cell>
        </row>
        <row r="1368">
          <cell r="A1368" t="str">
            <v>CMRLPT21065</v>
          </cell>
        </row>
        <row r="1369">
          <cell r="A1369" t="str">
            <v>CMRUCT20123</v>
          </cell>
        </row>
        <row r="1370">
          <cell r="A1370" t="str">
            <v>SABCPDDK101</v>
          </cell>
        </row>
        <row r="1371">
          <cell r="A1371" t="str">
            <v>CMRLPT22134</v>
          </cell>
        </row>
        <row r="1372">
          <cell r="A1372" t="str">
            <v>CMRLPT20010</v>
          </cell>
        </row>
        <row r="1373">
          <cell r="A1373" t="str">
            <v>CMRLPT19336</v>
          </cell>
        </row>
        <row r="1374">
          <cell r="A1374" t="str">
            <v>CMRUCT23231</v>
          </cell>
        </row>
        <row r="1375">
          <cell r="A1375" t="str">
            <v>CMRLPT22140</v>
          </cell>
        </row>
        <row r="1376">
          <cell r="A1376" t="str">
            <v>CMRUCT21109</v>
          </cell>
        </row>
        <row r="1377">
          <cell r="A1377" t="str">
            <v>CMRUCT22140</v>
          </cell>
        </row>
        <row r="1378">
          <cell r="A1378" t="str">
            <v>CMRUCT23122</v>
          </cell>
        </row>
        <row r="1379">
          <cell r="A1379" t="str">
            <v>CMRUCT22010</v>
          </cell>
        </row>
        <row r="1380">
          <cell r="A1380" t="str">
            <v>CMRLPT22055</v>
          </cell>
        </row>
        <row r="1381">
          <cell r="A1381" t="str">
            <v>CMRLPT19365</v>
          </cell>
        </row>
        <row r="1382">
          <cell r="A1382" t="str">
            <v>CMRLPT20014</v>
          </cell>
        </row>
        <row r="1383">
          <cell r="A1383" t="str">
            <v>CMRUCT21119</v>
          </cell>
        </row>
        <row r="1384">
          <cell r="A1384" t="str">
            <v>CMRUCT23285</v>
          </cell>
        </row>
        <row r="1385">
          <cell r="A1385" t="str">
            <v>SABCSQELO201</v>
          </cell>
        </row>
        <row r="1386">
          <cell r="A1386" t="str">
            <v>CMRLPT19363</v>
          </cell>
        </row>
        <row r="1387">
          <cell r="A1387" t="str">
            <v>BALILIMS003</v>
          </cell>
        </row>
        <row r="1388">
          <cell r="A1388" t="str">
            <v>CMRUCT19084</v>
          </cell>
        </row>
        <row r="1389">
          <cell r="A1389" t="str">
            <v>mescondydeubg</v>
          </cell>
        </row>
        <row r="1390">
          <cell r="A1390" t="str">
            <v>CMRUCT21066</v>
          </cell>
        </row>
        <row r="1391">
          <cell r="A1391" t="str">
            <v>CMRUCT23062</v>
          </cell>
        </row>
        <row r="1392">
          <cell r="A1392" t="str">
            <v>SABCDIMOB101</v>
          </cell>
        </row>
        <row r="1393">
          <cell r="A1393" t="str">
            <v>CMRLPT23195</v>
          </cell>
        </row>
        <row r="1394">
          <cell r="A1394" t="str">
            <v>CMRLPT20019</v>
          </cell>
        </row>
        <row r="1395">
          <cell r="A1395" t="str">
            <v>CMRUCT23261</v>
          </cell>
        </row>
        <row r="1396">
          <cell r="A1396" t="str">
            <v>CMRUCT23085</v>
          </cell>
        </row>
        <row r="1397">
          <cell r="A1397" t="str">
            <v>CMRUCT24174</v>
          </cell>
        </row>
        <row r="1398">
          <cell r="A1398" t="str">
            <v>CMRLPT24109</v>
          </cell>
        </row>
        <row r="1399">
          <cell r="A1399" t="str">
            <v>CMRLPT22082</v>
          </cell>
        </row>
        <row r="1400">
          <cell r="A1400" t="str">
            <v>BALIBI101</v>
          </cell>
        </row>
        <row r="1401">
          <cell r="A1401" t="str">
            <v>CMRLPT23296</v>
          </cell>
        </row>
        <row r="1402">
          <cell r="A1402" t="str">
            <v>CMRLPT22087</v>
          </cell>
        </row>
        <row r="1403">
          <cell r="A1403" t="str">
            <v>CMRUCT23149</v>
          </cell>
        </row>
        <row r="1404">
          <cell r="A1404" t="str">
            <v>CMRLPT22022</v>
          </cell>
        </row>
        <row r="1405">
          <cell r="A1405" t="str">
            <v>CMRUCT20008</v>
          </cell>
        </row>
        <row r="1406">
          <cell r="A1406" t="str">
            <v>CMRUCT20030</v>
          </cell>
        </row>
        <row r="1407">
          <cell r="A1407" t="str">
            <v>CMRLPT21103</v>
          </cell>
        </row>
        <row r="1408">
          <cell r="A1408" t="str">
            <v>CMRLPT24011</v>
          </cell>
        </row>
        <row r="1409">
          <cell r="A1409" t="str">
            <v>SABCPERM101</v>
          </cell>
        </row>
        <row r="1410">
          <cell r="A1410" t="str">
            <v>SABCWEF101</v>
          </cell>
        </row>
        <row r="1411">
          <cell r="A1411" t="str">
            <v>CMRLPT22057</v>
          </cell>
        </row>
        <row r="1412">
          <cell r="A1412" t="str">
            <v>CMRUCT23174</v>
          </cell>
        </row>
        <row r="1413">
          <cell r="A1413" t="str">
            <v>CMRLPT21124</v>
          </cell>
        </row>
        <row r="1414">
          <cell r="A1414" t="str">
            <v>CMRUCT23017</v>
          </cell>
        </row>
        <row r="1415">
          <cell r="A1415" t="str">
            <v>CMRUCT20020</v>
          </cell>
        </row>
        <row r="1416">
          <cell r="A1416" t="str">
            <v>CMRLPT23200</v>
          </cell>
        </row>
        <row r="1417">
          <cell r="A1417" t="str">
            <v>CMRLPT23270</v>
          </cell>
        </row>
        <row r="1418">
          <cell r="A1418" t="str">
            <v>BALIDOMC007</v>
          </cell>
        </row>
        <row r="1419">
          <cell r="A1419" t="str">
            <v>CMRLPT24159</v>
          </cell>
        </row>
        <row r="1420">
          <cell r="A1420" t="str">
            <v>CMRUCT21104</v>
          </cell>
        </row>
        <row r="1421">
          <cell r="A1421" t="str">
            <v>SEMCUSIN001</v>
          </cell>
        </row>
        <row r="1422">
          <cell r="A1422" t="str">
            <v>CMRLPT22111</v>
          </cell>
        </row>
        <row r="1423">
          <cell r="A1423" t="str">
            <v>CMRUCT21051</v>
          </cell>
        </row>
        <row r="1424">
          <cell r="A1424" t="str">
            <v>CMRUCT24016</v>
          </cell>
        </row>
        <row r="1425">
          <cell r="A1425" t="str">
            <v>CMRLPT23009</v>
          </cell>
        </row>
        <row r="1426">
          <cell r="A1426" t="str">
            <v>CMRLPT21137</v>
          </cell>
        </row>
        <row r="1427">
          <cell r="A1427" t="str">
            <v>CMRUCT20070</v>
          </cell>
        </row>
        <row r="1428">
          <cell r="A1428" t="str">
            <v>CMRUCT24035</v>
          </cell>
        </row>
        <row r="1429">
          <cell r="A1429" t="str">
            <v>CMRLPT20008</v>
          </cell>
        </row>
        <row r="1430">
          <cell r="A1430" t="str">
            <v>CMRLPT21073</v>
          </cell>
        </row>
        <row r="1431">
          <cell r="A1431" t="str">
            <v>CMRUCT23197</v>
          </cell>
        </row>
        <row r="1432">
          <cell r="A1432" t="str">
            <v>CMRUCT23019</v>
          </cell>
        </row>
        <row r="1433">
          <cell r="A1433" t="str">
            <v>CMRLPT21145</v>
          </cell>
        </row>
        <row r="1434">
          <cell r="A1434" t="str">
            <v>CMRUCT20090</v>
          </cell>
        </row>
        <row r="1435">
          <cell r="A1435" t="str">
            <v>CMRLPT21110</v>
          </cell>
        </row>
        <row r="1436">
          <cell r="A1436" t="str">
            <v>BONADOMC002</v>
          </cell>
        </row>
        <row r="1437">
          <cell r="A1437" t="str">
            <v>CMRUCT20096</v>
          </cell>
        </row>
        <row r="1438">
          <cell r="A1438" t="str">
            <v>CMRLPT20042</v>
          </cell>
        </row>
        <row r="1439">
          <cell r="A1439" t="str">
            <v>CMRUCT21079</v>
          </cell>
        </row>
        <row r="1440">
          <cell r="A1440" t="str">
            <v>CMRLPT19004</v>
          </cell>
        </row>
        <row r="1441">
          <cell r="A1441" t="str">
            <v>CMRUCT24160</v>
          </cell>
        </row>
        <row r="1442">
          <cell r="A1442" t="str">
            <v>CMRLPT19155</v>
          </cell>
        </row>
        <row r="1443">
          <cell r="A1443" t="str">
            <v>CMRLPT21014</v>
          </cell>
        </row>
        <row r="1444">
          <cell r="A1444" t="str">
            <v>CMRUCT20047</v>
          </cell>
        </row>
        <row r="1445">
          <cell r="A1445" t="str">
            <v>CMRLPT19171</v>
          </cell>
        </row>
        <row r="1446">
          <cell r="A1446" t="str">
            <v>SABCDIMOBI101</v>
          </cell>
        </row>
        <row r="1447">
          <cell r="A1447" t="str">
            <v>CMRLPT21112</v>
          </cell>
        </row>
        <row r="1448">
          <cell r="A1448" t="str">
            <v>CMRLPT23006</v>
          </cell>
        </row>
        <row r="1449">
          <cell r="A1449" t="str">
            <v>CMRLPT24158</v>
          </cell>
        </row>
        <row r="1450">
          <cell r="A1450" t="str">
            <v>CMRLPT24081</v>
          </cell>
        </row>
        <row r="1451">
          <cell r="A1451" t="str">
            <v>CMRUCT19102</v>
          </cell>
        </row>
        <row r="1452">
          <cell r="A1452" t="str">
            <v>CMRLPT23286</v>
          </cell>
        </row>
        <row r="1453">
          <cell r="A1453" t="str">
            <v>CMRLPT21049</v>
          </cell>
        </row>
        <row r="1454">
          <cell r="A1454" t="str">
            <v>CMRUCT20042</v>
          </cell>
        </row>
        <row r="1455">
          <cell r="A1455" t="str">
            <v>CMRUCT22068</v>
          </cell>
        </row>
        <row r="1456">
          <cell r="A1456" t="str">
            <v>CMRLPT19066</v>
          </cell>
        </row>
        <row r="1457">
          <cell r="A1457" t="str">
            <v>CMRLPT21075</v>
          </cell>
        </row>
        <row r="1458">
          <cell r="A1458" t="str">
            <v>BONAUPCUT101</v>
          </cell>
        </row>
        <row r="1459">
          <cell r="A1459" t="str">
            <v>CMRLPT20093</v>
          </cell>
        </row>
        <row r="1460">
          <cell r="A1460" t="str">
            <v>CMRUCT21045</v>
          </cell>
        </row>
        <row r="1461">
          <cell r="A1461" t="str">
            <v>CMRLPT24025</v>
          </cell>
        </row>
        <row r="1462">
          <cell r="A1462" t="str">
            <v>CMRUCT23233</v>
          </cell>
        </row>
        <row r="1463">
          <cell r="A1463" t="str">
            <v>SABCTSE102</v>
          </cell>
        </row>
        <row r="1464">
          <cell r="A1464" t="str">
            <v>CMRLPT22183</v>
          </cell>
        </row>
        <row r="1465">
          <cell r="A1465" t="str">
            <v>CMRUCT20085</v>
          </cell>
        </row>
        <row r="1466">
          <cell r="A1466" t="str">
            <v>CMRUCT19182</v>
          </cell>
        </row>
        <row r="1467">
          <cell r="A1467" t="str">
            <v>CMRLPT23180</v>
          </cell>
        </row>
        <row r="1468">
          <cell r="A1468" t="str">
            <v>SOUADOMC001</v>
          </cell>
        </row>
        <row r="1469">
          <cell r="A1469" t="str">
            <v>CMRLPT21038</v>
          </cell>
        </row>
        <row r="1470">
          <cell r="A1470" t="str">
            <v>CMRUCT23097</v>
          </cell>
        </row>
        <row r="1471">
          <cell r="A1471" t="str">
            <v>CMRLPT21105</v>
          </cell>
        </row>
        <row r="1472">
          <cell r="A1472" t="str">
            <v>BAFOUSIN002</v>
          </cell>
        </row>
        <row r="1473">
          <cell r="A1473" t="str">
            <v>CMRUCT23221</v>
          </cell>
        </row>
        <row r="1474">
          <cell r="A1474" t="str">
            <v>CMRUCT23313</v>
          </cell>
        </row>
        <row r="1475">
          <cell r="A1475" t="str">
            <v>CMRUCT24036</v>
          </cell>
        </row>
        <row r="1476">
          <cell r="A1476" t="str">
            <v>CMRLPT20109</v>
          </cell>
        </row>
        <row r="1477">
          <cell r="A1477" t="str">
            <v>CMRUCT19136</v>
          </cell>
        </row>
        <row r="1478">
          <cell r="A1478" t="str">
            <v>CMRLPT23158</v>
          </cell>
        </row>
        <row r="1479">
          <cell r="A1479" t="str">
            <v>CMRLPT22002</v>
          </cell>
        </row>
        <row r="1480">
          <cell r="A1480" t="str">
            <v>CMRUCT20100</v>
          </cell>
        </row>
        <row r="1481">
          <cell r="A1481" t="str">
            <v>SOCASOFT101</v>
          </cell>
        </row>
        <row r="1482">
          <cell r="A1482" t="str">
            <v>CMRUCT24056</v>
          </cell>
        </row>
        <row r="1483">
          <cell r="A1483" t="str">
            <v>CMRLPT19156</v>
          </cell>
        </row>
        <row r="1484">
          <cell r="A1484" t="str">
            <v>SABCMOS201</v>
          </cell>
        </row>
        <row r="1485">
          <cell r="A1485" t="str">
            <v>CMRUCT23007</v>
          </cell>
        </row>
        <row r="1486">
          <cell r="A1486" t="str">
            <v>cmrlpt22197</v>
          </cell>
        </row>
        <row r="1487">
          <cell r="A1487" t="str">
            <v>SABCDIMO103</v>
          </cell>
        </row>
        <row r="1488">
          <cell r="A1488" t="str">
            <v>CMRLPT19316</v>
          </cell>
        </row>
        <row r="1489">
          <cell r="A1489" t="str">
            <v>CMRUCT23319</v>
          </cell>
        </row>
        <row r="1490">
          <cell r="A1490" t="str">
            <v>CMRUCT20079</v>
          </cell>
        </row>
        <row r="1491">
          <cell r="A1491" t="str">
            <v>SABCGEDO101</v>
          </cell>
        </row>
        <row r="1492">
          <cell r="A1492" t="str">
            <v>CMRUCT23104</v>
          </cell>
        </row>
        <row r="1493">
          <cell r="A1493" t="str">
            <v>CMRLPT23263</v>
          </cell>
        </row>
        <row r="1494">
          <cell r="A1494" t="str">
            <v>CMRLPT23050</v>
          </cell>
        </row>
        <row r="1495">
          <cell r="A1495" t="str">
            <v>SABCDIMO101</v>
          </cell>
        </row>
        <row r="1496">
          <cell r="A1496" t="str">
            <v>CMRLPT22098</v>
          </cell>
        </row>
        <row r="1497">
          <cell r="A1497" t="str">
            <v>CMRLPT21092</v>
          </cell>
        </row>
        <row r="1498">
          <cell r="A1498" t="str">
            <v>CMRUCT23211</v>
          </cell>
        </row>
        <row r="1499">
          <cell r="A1499" t="str">
            <v>CMRUCT23217</v>
          </cell>
        </row>
        <row r="1500">
          <cell r="A1500" t="str">
            <v>CMRLPT23201</v>
          </cell>
        </row>
        <row r="1501">
          <cell r="A1501" t="str">
            <v>CMRLPT22003</v>
          </cell>
        </row>
        <row r="1502">
          <cell r="A1502" t="str">
            <v>CMRUCT23286</v>
          </cell>
        </row>
        <row r="1503">
          <cell r="A1503" t="str">
            <v>CMRUCT23244</v>
          </cell>
        </row>
        <row r="1504">
          <cell r="A1504" t="str">
            <v>CMRLPT23165</v>
          </cell>
        </row>
        <row r="1505">
          <cell r="A1505" t="str">
            <v>CMRLPT23190</v>
          </cell>
        </row>
        <row r="1506">
          <cell r="A1506" t="str">
            <v>CMRUCT23204</v>
          </cell>
        </row>
        <row r="1507">
          <cell r="A1507" t="str">
            <v>CMRLPT23042</v>
          </cell>
        </row>
        <row r="1508">
          <cell r="A1508" t="str">
            <v>CMRLPT22013</v>
          </cell>
        </row>
        <row r="1509">
          <cell r="A1509" t="str">
            <v>BALILIMS202</v>
          </cell>
        </row>
        <row r="1510">
          <cell r="A1510" t="str">
            <v>CMRUCT23029</v>
          </cell>
        </row>
        <row r="1511">
          <cell r="A1511" t="str">
            <v>CMRLPT20062</v>
          </cell>
        </row>
        <row r="1512">
          <cell r="A1512" t="str">
            <v>CMRLPT21136</v>
          </cell>
        </row>
        <row r="1513">
          <cell r="A1513" t="str">
            <v>CMRUCT23016</v>
          </cell>
        </row>
        <row r="1514">
          <cell r="A1514" t="str">
            <v>CMRUCT22105</v>
          </cell>
        </row>
        <row r="1515">
          <cell r="A1515" t="str">
            <v>CMRUCT21023</v>
          </cell>
        </row>
        <row r="1516">
          <cell r="A1516" t="str">
            <v>CMRUCT21036</v>
          </cell>
        </row>
        <row r="1517">
          <cell r="A1517" t="str">
            <v>CMRLPT21046</v>
          </cell>
        </row>
        <row r="1518">
          <cell r="A1518" t="str">
            <v>CMRUCT23059</v>
          </cell>
        </row>
        <row r="1519">
          <cell r="A1519" t="str">
            <v>CMRLPT21036</v>
          </cell>
        </row>
        <row r="1520">
          <cell r="A1520" t="str">
            <v>CMRLPT19279</v>
          </cell>
        </row>
        <row r="1521">
          <cell r="A1521" t="str">
            <v>CMRLPT23282</v>
          </cell>
        </row>
        <row r="1522">
          <cell r="A1522" t="str">
            <v>CMRLPT23024</v>
          </cell>
        </row>
        <row r="1523">
          <cell r="A1523" t="str">
            <v>SABCGED101</v>
          </cell>
        </row>
        <row r="1524">
          <cell r="A1524" t="str">
            <v>messgxkoum</v>
          </cell>
        </row>
        <row r="1525">
          <cell r="A1525" t="str">
            <v>CMRUCT21032</v>
          </cell>
        </row>
        <row r="1526">
          <cell r="A1526" t="str">
            <v>CMRUCT22117</v>
          </cell>
        </row>
        <row r="1527">
          <cell r="A1527" t="str">
            <v>CMRLPT20038</v>
          </cell>
        </row>
        <row r="1528">
          <cell r="A1528" t="str">
            <v>CMRUCT21093</v>
          </cell>
        </row>
        <row r="1529">
          <cell r="A1529" t="str">
            <v>YAOUMOS101</v>
          </cell>
        </row>
        <row r="1530">
          <cell r="A1530" t="str">
            <v>mesfiltbaf</v>
          </cell>
        </row>
        <row r="1531">
          <cell r="A1531" t="str">
            <v>CMRUCT21061</v>
          </cell>
        </row>
        <row r="1532">
          <cell r="A1532" t="str">
            <v>CMRUCT24195</v>
          </cell>
        </row>
        <row r="1533">
          <cell r="A1533" t="str">
            <v>CMRLPT23300</v>
          </cell>
        </row>
        <row r="1534">
          <cell r="A1534" t="str">
            <v>CMRLPT19378</v>
          </cell>
        </row>
        <row r="1535">
          <cell r="A1535" t="str">
            <v>SABCSHAR103</v>
          </cell>
        </row>
        <row r="1536">
          <cell r="A1536" t="str">
            <v>CMRLPT22010</v>
          </cell>
        </row>
        <row r="1537">
          <cell r="A1537" t="str">
            <v>CMRUCT20050</v>
          </cell>
        </row>
        <row r="1538">
          <cell r="A1538" t="str">
            <v>CMRLPT20074</v>
          </cell>
        </row>
        <row r="1539">
          <cell r="A1539" t="str">
            <v>CMRUCT23161</v>
          </cell>
        </row>
        <row r="1540">
          <cell r="A1540" t="str">
            <v>CMRLPT20046</v>
          </cell>
        </row>
        <row r="1541">
          <cell r="A1541" t="str">
            <v>CMRLPT19167</v>
          </cell>
        </row>
        <row r="1542">
          <cell r="A1542" t="str">
            <v>SABCMDP101</v>
          </cell>
        </row>
        <row r="1543">
          <cell r="A1543" t="str">
            <v>CMRUCT20054</v>
          </cell>
        </row>
        <row r="1544">
          <cell r="A1544" t="str">
            <v>CMRLPT24168</v>
          </cell>
        </row>
        <row r="1545">
          <cell r="A1545" t="str">
            <v>CMRUCT23031</v>
          </cell>
        </row>
        <row r="1546">
          <cell r="A1546" t="str">
            <v>CMRLPT23275</v>
          </cell>
        </row>
        <row r="1547">
          <cell r="A1547" t="str">
            <v>CMRLPT23108</v>
          </cell>
        </row>
        <row r="1548">
          <cell r="A1548" t="str">
            <v>CMRLPT22207</v>
          </cell>
        </row>
        <row r="1549">
          <cell r="A1549" t="str">
            <v>CMRLPT22068</v>
          </cell>
        </row>
        <row r="1550">
          <cell r="A1550" t="str">
            <v>CMRLPT19288</v>
          </cell>
        </row>
        <row r="1551">
          <cell r="A1551" t="str">
            <v>CMRLPT24180</v>
          </cell>
        </row>
        <row r="1552">
          <cell r="A1552" t="str">
            <v>CMRLPT24090</v>
          </cell>
        </row>
        <row r="1553">
          <cell r="A1553" t="str">
            <v>CMRLPT22149</v>
          </cell>
        </row>
        <row r="1554">
          <cell r="A1554" t="str">
            <v>CMRLPT23154</v>
          </cell>
        </row>
        <row r="1555">
          <cell r="A1555" t="str">
            <v>CMRLPT23118</v>
          </cell>
        </row>
        <row r="1556">
          <cell r="A1556" t="str">
            <v>CMRUCT23054</v>
          </cell>
        </row>
        <row r="1557">
          <cell r="A1557" t="str">
            <v>CMRLPT21106</v>
          </cell>
        </row>
        <row r="1558">
          <cell r="A1558" t="str">
            <v>CMRLPT20115</v>
          </cell>
        </row>
        <row r="1559">
          <cell r="A1559" t="str">
            <v>CMRLPT22042</v>
          </cell>
        </row>
        <row r="1560">
          <cell r="A1560" t="str">
            <v>CMRLPT21023</v>
          </cell>
        </row>
        <row r="1561">
          <cell r="A1561" t="str">
            <v>CMRUCT21092</v>
          </cell>
        </row>
        <row r="1562">
          <cell r="A1562" t="str">
            <v>messgxkouma</v>
          </cell>
        </row>
        <row r="1563">
          <cell r="A1563" t="str">
            <v>CMRLPT22030</v>
          </cell>
        </row>
        <row r="1564">
          <cell r="A1564" t="str">
            <v>CMRUCT23229</v>
          </cell>
        </row>
        <row r="1565">
          <cell r="A1565" t="str">
            <v>CMRLPT22158</v>
          </cell>
        </row>
        <row r="1566">
          <cell r="A1566" t="str">
            <v>CMRLPT21078</v>
          </cell>
        </row>
        <row r="1567">
          <cell r="A1567" t="str">
            <v>CMRLPT20050</v>
          </cell>
        </row>
        <row r="1568">
          <cell r="A1568" t="str">
            <v>CMRUCT22078</v>
          </cell>
        </row>
        <row r="1569">
          <cell r="A1569" t="str">
            <v>CMRLPT20045</v>
          </cell>
        </row>
        <row r="1570">
          <cell r="A1570" t="str">
            <v>SOCAMOS101</v>
          </cell>
        </row>
        <row r="1571">
          <cell r="A1571" t="str">
            <v>CMRLPT19237</v>
          </cell>
        </row>
        <row r="1572">
          <cell r="A1572" t="str">
            <v>CMRLPT22109</v>
          </cell>
        </row>
        <row r="1573">
          <cell r="A1573" t="str">
            <v>CMRUCT24181</v>
          </cell>
        </row>
        <row r="1574">
          <cell r="A1574" t="str">
            <v>CMRUCT22032</v>
          </cell>
        </row>
        <row r="1575">
          <cell r="A1575" t="str">
            <v>CMRUCT20068</v>
          </cell>
        </row>
        <row r="1576">
          <cell r="A1576" t="str">
            <v>CMRLPT24175</v>
          </cell>
        </row>
        <row r="1577">
          <cell r="A1577" t="str">
            <v>2607:fea8:a467:cc00::99db</v>
          </cell>
        </row>
        <row r="1578">
          <cell r="A1578" t="str">
            <v>2607:fea8:a467:cc00:f255:4cef:8be2:e5ae</v>
          </cell>
        </row>
        <row r="1579">
          <cell r="A1579" t="str">
            <v>CMRLPT22101</v>
          </cell>
        </row>
        <row r="1580">
          <cell r="A1580" t="str">
            <v>cmruct22087</v>
          </cell>
        </row>
        <row r="1581">
          <cell r="A1581" t="str">
            <v>CMRLPT23019</v>
          </cell>
        </row>
        <row r="1582">
          <cell r="A1582" t="str">
            <v>CMRLPT23014</v>
          </cell>
        </row>
        <row r="1583">
          <cell r="A1583" t="str">
            <v>CMRUCT22020</v>
          </cell>
        </row>
        <row r="1584">
          <cell r="A1584" t="str">
            <v>CMRLPT21013</v>
          </cell>
        </row>
        <row r="1585">
          <cell r="A1585" t="str">
            <v>CMRUCT23010</v>
          </cell>
        </row>
        <row r="1586">
          <cell r="A1586" t="str">
            <v>CMRLPT23137</v>
          </cell>
        </row>
        <row r="1587">
          <cell r="A1587" t="str">
            <v>CMRUCT23218</v>
          </cell>
        </row>
        <row r="1588">
          <cell r="A1588" t="str">
            <v>CMRUCT21106</v>
          </cell>
        </row>
        <row r="1589">
          <cell r="A1589" t="str">
            <v>CMRLPT22047</v>
          </cell>
        </row>
        <row r="1590">
          <cell r="A1590" t="str">
            <v>CMRUCT20138</v>
          </cell>
        </row>
        <row r="1591">
          <cell r="A1591" t="str">
            <v>CMRLPT20118</v>
          </cell>
        </row>
        <row r="1592">
          <cell r="A1592" t="str">
            <v>CMRUCT22005</v>
          </cell>
        </row>
        <row r="1593">
          <cell r="A1593" t="str">
            <v>CMRUCT21097</v>
          </cell>
        </row>
        <row r="1594">
          <cell r="A1594" t="str">
            <v>CMRLPT21130</v>
          </cell>
        </row>
        <row r="1595">
          <cell r="A1595" t="str">
            <v>cmruct22001</v>
          </cell>
        </row>
        <row r="1596">
          <cell r="A1596" t="str">
            <v>CMRLPT23151</v>
          </cell>
        </row>
        <row r="1597">
          <cell r="A1597" t="str">
            <v>CMRLPT22016</v>
          </cell>
        </row>
        <row r="1598">
          <cell r="A1598" t="str">
            <v>CMRLPT22011</v>
          </cell>
        </row>
        <row r="1599">
          <cell r="A1599" t="str">
            <v>CMRLPT23162</v>
          </cell>
        </row>
        <row r="1600">
          <cell r="A1600" t="str">
            <v>CMRLPT23065</v>
          </cell>
        </row>
        <row r="1601">
          <cell r="A1601" t="str">
            <v>CMRLPT23227</v>
          </cell>
        </row>
        <row r="1602">
          <cell r="A1602" t="str">
            <v>CMRUCT21030</v>
          </cell>
        </row>
        <row r="1603">
          <cell r="A1603" t="str">
            <v>CMRLPT23244</v>
          </cell>
        </row>
        <row r="1604">
          <cell r="A1604" t="str">
            <v>CMRUCT24065</v>
          </cell>
        </row>
        <row r="1605">
          <cell r="A1605" t="str">
            <v>CMRUCT22134</v>
          </cell>
        </row>
        <row r="1606">
          <cell r="A1606" t="str">
            <v>BALIGMAO001</v>
          </cell>
        </row>
        <row r="1607">
          <cell r="A1607" t="str">
            <v>CMRLPT22046</v>
          </cell>
        </row>
        <row r="1608">
          <cell r="A1608" t="str">
            <v>SABCPASDO102</v>
          </cell>
        </row>
        <row r="1609">
          <cell r="A1609" t="str">
            <v>SABCSQRH101</v>
          </cell>
        </row>
        <row r="1610">
          <cell r="A1610" t="str">
            <v>CMRLPT21096</v>
          </cell>
        </row>
        <row r="1611">
          <cell r="A1611" t="str">
            <v>CMRLPT23078</v>
          </cell>
        </row>
        <row r="1612">
          <cell r="A1612" t="str">
            <v>CMRLPT22014</v>
          </cell>
        </row>
        <row r="1613">
          <cell r="A1613" t="str">
            <v>CMRUCT23237</v>
          </cell>
        </row>
        <row r="1614">
          <cell r="A1614" t="str">
            <v>cmruct21089</v>
          </cell>
        </row>
        <row r="1615">
          <cell r="A1615" t="str">
            <v>CMRLPT19163</v>
          </cell>
        </row>
        <row r="1616">
          <cell r="A1616" t="str">
            <v>CMRUCT23091</v>
          </cell>
        </row>
        <row r="1617">
          <cell r="A1617" t="str">
            <v>CMRUCT22048</v>
          </cell>
        </row>
        <row r="1618">
          <cell r="A1618" t="str">
            <v>CMRLPT19002</v>
          </cell>
        </row>
        <row r="1619">
          <cell r="A1619" t="str">
            <v>CMRLPT22110</v>
          </cell>
        </row>
        <row r="1620">
          <cell r="A1620" t="str">
            <v>CMRUCT24084</v>
          </cell>
        </row>
        <row r="1621">
          <cell r="A1621" t="str">
            <v>CMRUCT15071</v>
          </cell>
        </row>
        <row r="1622">
          <cell r="A1622" t="str">
            <v>CMRLPT21062</v>
          </cell>
        </row>
        <row r="1623">
          <cell r="A1623" t="str">
            <v>CMRUCT23298</v>
          </cell>
        </row>
        <row r="1624">
          <cell r="A1624" t="str">
            <v>CMRLPT19325</v>
          </cell>
        </row>
        <row r="1625">
          <cell r="A1625" t="str">
            <v>CMRUCT23165</v>
          </cell>
        </row>
        <row r="1626">
          <cell r="A1626" t="str">
            <v>SABCDIMO110</v>
          </cell>
        </row>
        <row r="1627">
          <cell r="A1627" t="str">
            <v>SOCAPDDK101</v>
          </cell>
        </row>
        <row r="1628">
          <cell r="A1628" t="str">
            <v>CMRLPT19187</v>
          </cell>
        </row>
        <row r="1629">
          <cell r="A1629" t="str">
            <v>CMRLPT20011</v>
          </cell>
        </row>
        <row r="1630">
          <cell r="A1630" t="str">
            <v>CMRUCT21033</v>
          </cell>
        </row>
        <row r="1631">
          <cell r="A1631" t="str">
            <v>CMRLPT23034</v>
          </cell>
        </row>
        <row r="1632">
          <cell r="A1632" t="str">
            <v>CMRUCT24116</v>
          </cell>
        </row>
        <row r="1633">
          <cell r="A1633" t="str">
            <v>CMRLPT22215</v>
          </cell>
        </row>
        <row r="1634">
          <cell r="A1634" t="str">
            <v>SABCBIOM101</v>
          </cell>
        </row>
        <row r="1635">
          <cell r="A1635" t="str">
            <v>SABCAMPLI101</v>
          </cell>
        </row>
        <row r="1636">
          <cell r="A1636" t="str">
            <v>CMRUCT21062</v>
          </cell>
        </row>
        <row r="1637">
          <cell r="A1637" t="str">
            <v>CMRUCT22099</v>
          </cell>
        </row>
        <row r="1638">
          <cell r="A1638" t="str">
            <v>CMRLPT23025</v>
          </cell>
        </row>
        <row r="1639">
          <cell r="A1639" t="str">
            <v>SABCISO102</v>
          </cell>
        </row>
        <row r="1640">
          <cell r="A1640" t="str">
            <v>CMRUCT23247</v>
          </cell>
        </row>
        <row r="1641">
          <cell r="A1641" t="str">
            <v>CMRLPT22144</v>
          </cell>
        </row>
        <row r="1642">
          <cell r="A1642" t="str">
            <v>messgxgaro</v>
          </cell>
        </row>
        <row r="1643">
          <cell r="A1643" t="str">
            <v>CMRUCT21072</v>
          </cell>
        </row>
        <row r="1644">
          <cell r="A1644" t="str">
            <v>CMRUCT23253</v>
          </cell>
        </row>
        <row r="1645">
          <cell r="A1645" t="str">
            <v>CMRLPT23150</v>
          </cell>
        </row>
        <row r="1646">
          <cell r="A1646" t="str">
            <v>CMRLPT24164</v>
          </cell>
        </row>
        <row r="1647">
          <cell r="A1647" t="str">
            <v>CMRUCT20152</v>
          </cell>
        </row>
        <row r="1648">
          <cell r="A1648" t="str">
            <v>CMRUCT20001</v>
          </cell>
        </row>
        <row r="1649">
          <cell r="A1649" t="str">
            <v>CMRUCT21105</v>
          </cell>
        </row>
        <row r="1650">
          <cell r="A1650" t="str">
            <v>CMRLPT24043</v>
          </cell>
        </row>
        <row r="1651">
          <cell r="A1651" t="str">
            <v>GAROPDDK101</v>
          </cell>
        </row>
        <row r="1652">
          <cell r="A1652" t="str">
            <v>CMRLPT23237</v>
          </cell>
        </row>
        <row r="1653">
          <cell r="A1653" t="str">
            <v>CMRUCT23227</v>
          </cell>
        </row>
        <row r="1654">
          <cell r="A1654" t="str">
            <v>CMRTLV21003</v>
          </cell>
        </row>
        <row r="1655">
          <cell r="A1655" t="str">
            <v>CMRLPT22146</v>
          </cell>
        </row>
        <row r="1656">
          <cell r="A1656" t="str">
            <v>CMRLPT24059</v>
          </cell>
        </row>
        <row r="1657">
          <cell r="A1657" t="str">
            <v>CMRUCT23321</v>
          </cell>
        </row>
        <row r="1658">
          <cell r="A1658" t="str">
            <v>CMRUCT24042</v>
          </cell>
        </row>
        <row r="1659">
          <cell r="A1659" t="str">
            <v>CMRLPT24010</v>
          </cell>
        </row>
        <row r="1660">
          <cell r="A1660" t="str">
            <v>BALIDOMC005</v>
          </cell>
        </row>
        <row r="1661">
          <cell r="A1661" t="str">
            <v>CMRLPT24172</v>
          </cell>
        </row>
        <row r="1662">
          <cell r="A1662" t="str">
            <v>CMRLPT19369</v>
          </cell>
        </row>
        <row r="1663">
          <cell r="A1663" t="str">
            <v>CMRUCT23249</v>
          </cell>
        </row>
        <row r="1664">
          <cell r="A1664" t="str">
            <v>CMRLPT24160</v>
          </cell>
        </row>
        <row r="1665">
          <cell r="A1665" t="str">
            <v>CMRUCT23004</v>
          </cell>
        </row>
        <row r="1666">
          <cell r="A1666" t="str">
            <v>CMRUCT22137</v>
          </cell>
        </row>
        <row r="1667">
          <cell r="A1667" t="str">
            <v>CMRUCT23213</v>
          </cell>
        </row>
        <row r="1668">
          <cell r="A1668" t="str">
            <v>CMRLPT23213</v>
          </cell>
        </row>
        <row r="1669">
          <cell r="A1669" t="str">
            <v>CMRLPT22129</v>
          </cell>
        </row>
        <row r="1670">
          <cell r="A1670" t="str">
            <v>CMRUCT23096</v>
          </cell>
        </row>
        <row r="1671">
          <cell r="A1671" t="str">
            <v>CMRLPT22024</v>
          </cell>
        </row>
        <row r="1672">
          <cell r="A1672" t="str">
            <v>CMRLPT22056</v>
          </cell>
        </row>
        <row r="1673">
          <cell r="A1673" t="str">
            <v>mescondgarou</v>
          </cell>
        </row>
        <row r="1674">
          <cell r="A1674" t="str">
            <v>CMRUCT23034</v>
          </cell>
        </row>
        <row r="1675">
          <cell r="A1675" t="str">
            <v>CMRLPT23129</v>
          </cell>
        </row>
        <row r="1676">
          <cell r="A1676" t="str">
            <v>CMRUCT21081</v>
          </cell>
        </row>
        <row r="1677">
          <cell r="A1677" t="str">
            <v>CMRUCT24199</v>
          </cell>
        </row>
        <row r="1678">
          <cell r="A1678" t="str">
            <v>CMRUCT21064</v>
          </cell>
        </row>
        <row r="1679">
          <cell r="A1679" t="str">
            <v>CMRLPT23193</v>
          </cell>
        </row>
        <row r="1680">
          <cell r="A1680" t="str">
            <v>CMRLPT22113</v>
          </cell>
        </row>
        <row r="1681">
          <cell r="A1681" t="str">
            <v>CMRLPT21041</v>
          </cell>
        </row>
        <row r="1682">
          <cell r="A1682" t="str">
            <v>CMRUCT20120</v>
          </cell>
        </row>
        <row r="1683">
          <cell r="A1683" t="str">
            <v>CMRUCT19080</v>
          </cell>
        </row>
        <row r="1684">
          <cell r="A1684" t="str">
            <v>CMRUCT24060</v>
          </cell>
        </row>
        <row r="1685">
          <cell r="A1685" t="str">
            <v>CMRUCT23284</v>
          </cell>
        </row>
        <row r="1686">
          <cell r="A1686" t="str">
            <v>CMRUCT23324</v>
          </cell>
        </row>
        <row r="1687">
          <cell r="A1687" t="str">
            <v>CMRLPT23174</v>
          </cell>
        </row>
        <row r="1688">
          <cell r="A1688" t="str">
            <v>YAOUSIN001</v>
          </cell>
        </row>
        <row r="1689">
          <cell r="A1689" t="str">
            <v>CMRLPT19248</v>
          </cell>
        </row>
        <row r="1690">
          <cell r="A1690" t="str">
            <v>CMRLPT21115</v>
          </cell>
        </row>
        <row r="1691">
          <cell r="A1691" t="str">
            <v>CMRUCT24115</v>
          </cell>
        </row>
        <row r="1692">
          <cell r="A1692" t="str">
            <v>SABCVPRX103</v>
          </cell>
        </row>
        <row r="1693">
          <cell r="A1693" t="str">
            <v>CMRUCT19076</v>
          </cell>
        </row>
        <row r="1694">
          <cell r="A1694" t="str">
            <v>CMRUCT23055</v>
          </cell>
        </row>
        <row r="1695">
          <cell r="A1695" t="str">
            <v>CMRUCT24003</v>
          </cell>
        </row>
        <row r="1696">
          <cell r="A1696" t="str">
            <v>CMRUCT23176</v>
          </cell>
        </row>
        <row r="1697">
          <cell r="A1697" t="str">
            <v>CMRLPT23243</v>
          </cell>
        </row>
        <row r="1698">
          <cell r="A1698" t="str">
            <v>CMRUCT22029</v>
          </cell>
        </row>
        <row r="1699">
          <cell r="A1699" t="str">
            <v>CMRLPT23258</v>
          </cell>
        </row>
        <row r="1700">
          <cell r="A1700" t="str">
            <v>CMRUCT23087</v>
          </cell>
        </row>
        <row r="1701">
          <cell r="A1701" t="str">
            <v>CMRUCT21078</v>
          </cell>
        </row>
        <row r="1702">
          <cell r="A1702" t="str">
            <v>CMRLPT23181</v>
          </cell>
        </row>
        <row r="1703">
          <cell r="A1703" t="str">
            <v>CMRUCT23028</v>
          </cell>
        </row>
        <row r="1704">
          <cell r="A1704" t="str">
            <v>CMRUCT23230</v>
          </cell>
        </row>
        <row r="1705">
          <cell r="A1705" t="str">
            <v>CMRLPT21127</v>
          </cell>
        </row>
        <row r="1706">
          <cell r="A1706" t="str">
            <v>CMRUCT23331</v>
          </cell>
        </row>
        <row r="1707">
          <cell r="A1707" t="str">
            <v>CMRUCT21018</v>
          </cell>
        </row>
        <row r="1708">
          <cell r="A1708" t="str">
            <v>SABCSQELO101</v>
          </cell>
        </row>
        <row r="1709">
          <cell r="A1709" t="str">
            <v>CMRLPT23098</v>
          </cell>
        </row>
        <row r="1710">
          <cell r="A1710" t="str">
            <v>CMRUCT24180</v>
          </cell>
        </row>
        <row r="1711">
          <cell r="A1711" t="str">
            <v>SABCSQDIMO101</v>
          </cell>
        </row>
        <row r="1712">
          <cell r="A1712" t="str">
            <v>CMRLPT21133</v>
          </cell>
        </row>
        <row r="1713">
          <cell r="A1713" t="str">
            <v>CMRLPT23304</v>
          </cell>
        </row>
        <row r="1714">
          <cell r="A1714" t="str">
            <v>2607:fb91:ec1:293a:a4fb:ef60:41c7:f159</v>
          </cell>
        </row>
        <row r="1715">
          <cell r="A1715" t="str">
            <v>SEMCDOMC001</v>
          </cell>
        </row>
        <row r="1716">
          <cell r="A1716" t="str">
            <v>CMRUCT22146</v>
          </cell>
        </row>
        <row r="1717">
          <cell r="A1717" t="str">
            <v>CMRLPT22020</v>
          </cell>
        </row>
        <row r="1718">
          <cell r="A1718" t="str">
            <v>CMRLPT22114</v>
          </cell>
        </row>
        <row r="1719">
          <cell r="A1719" t="str">
            <v>CMRLPT20001</v>
          </cell>
        </row>
        <row r="1720">
          <cell r="A1720" t="str">
            <v>CMRUCT24101</v>
          </cell>
        </row>
        <row r="1721">
          <cell r="A1721" t="str">
            <v>CMRUCT20140</v>
          </cell>
        </row>
        <row r="1722">
          <cell r="A1722" t="str">
            <v>CMRLPT23148</v>
          </cell>
        </row>
        <row r="1723">
          <cell r="A1723" t="str">
            <v>CMRLPT19304</v>
          </cell>
        </row>
        <row r="1724">
          <cell r="A1724" t="str">
            <v>CMRUCT21053</v>
          </cell>
        </row>
        <row r="1725">
          <cell r="A1725" t="str">
            <v>SOCAECOSYS101</v>
          </cell>
        </row>
        <row r="1726">
          <cell r="A1726" t="str">
            <v>CMRUCT20034</v>
          </cell>
        </row>
        <row r="1727">
          <cell r="A1727" t="str">
            <v>CMRLPT21160</v>
          </cell>
        </row>
        <row r="1728">
          <cell r="A1728" t="str">
            <v>CMRLPT24042</v>
          </cell>
        </row>
        <row r="1729">
          <cell r="A1729" t="str">
            <v>CMRUCT22021</v>
          </cell>
        </row>
        <row r="1730">
          <cell r="A1730" t="str">
            <v>CMRUCT24125</v>
          </cell>
        </row>
        <row r="1731">
          <cell r="A1731" t="str">
            <v>koumusin001</v>
          </cell>
        </row>
        <row r="1732">
          <cell r="A1732" t="str">
            <v>SABCPROJ102</v>
          </cell>
        </row>
        <row r="1733">
          <cell r="A1733" t="str">
            <v>CMRLPT19245</v>
          </cell>
        </row>
        <row r="1734">
          <cell r="A1734" t="str">
            <v>CMRUCT24030</v>
          </cell>
        </row>
        <row r="1735">
          <cell r="A1735" t="str">
            <v>CMRUCT19139</v>
          </cell>
        </row>
        <row r="1736">
          <cell r="A1736" t="str">
            <v>SABCISO101</v>
          </cell>
        </row>
        <row r="1737">
          <cell r="A1737" t="str">
            <v>CMRUCT21013</v>
          </cell>
        </row>
        <row r="1738">
          <cell r="A1738" t="str">
            <v>CMRLPT23040</v>
          </cell>
        </row>
        <row r="1739">
          <cell r="A1739" t="str">
            <v>CMRLPT20108</v>
          </cell>
        </row>
        <row r="1740">
          <cell r="A1740" t="str">
            <v>CMRLPT23216</v>
          </cell>
        </row>
        <row r="1741">
          <cell r="A1741" t="str">
            <v>CMRUCT24182</v>
          </cell>
        </row>
        <row r="1742">
          <cell r="A1742" t="str">
            <v>CMRUCT24166</v>
          </cell>
        </row>
        <row r="1743">
          <cell r="A1743" t="str">
            <v>CMRLPT23136</v>
          </cell>
        </row>
        <row r="1744">
          <cell r="A1744" t="str">
            <v>CMRUCT23271</v>
          </cell>
        </row>
        <row r="1745">
          <cell r="A1745" t="str">
            <v>CMRUCT24092</v>
          </cell>
        </row>
        <row r="1746">
          <cell r="A1746" t="str">
            <v>cmruct23052</v>
          </cell>
        </row>
        <row r="1747">
          <cell r="A1747" t="str">
            <v>CMRUCT22014</v>
          </cell>
        </row>
        <row r="1748">
          <cell r="A1748" t="str">
            <v>CMRLPT21120</v>
          </cell>
        </row>
        <row r="1749">
          <cell r="A1749" t="str">
            <v>CMRLPT23032</v>
          </cell>
        </row>
        <row r="1750">
          <cell r="A1750" t="str">
            <v>CMRLPT21015</v>
          </cell>
        </row>
        <row r="1751">
          <cell r="A1751" t="str">
            <v>CMRLPT22062</v>
          </cell>
        </row>
        <row r="1752">
          <cell r="A1752" t="str">
            <v>CMRLPT21135</v>
          </cell>
        </row>
        <row r="1753">
          <cell r="A1753" t="str">
            <v>CMRLPT20076</v>
          </cell>
        </row>
        <row r="1754">
          <cell r="A1754" t="str">
            <v>CMRLPT24161</v>
          </cell>
        </row>
        <row r="1755">
          <cell r="A1755" t="str">
            <v>CMRUCT23154</v>
          </cell>
        </row>
        <row r="1756">
          <cell r="A1756" t="str">
            <v>CMRLPT24004</v>
          </cell>
        </row>
        <row r="1757">
          <cell r="A1757" t="str">
            <v>CMRUCT23032</v>
          </cell>
        </row>
        <row r="1758">
          <cell r="A1758" t="str">
            <v>CMRUCT22120</v>
          </cell>
        </row>
        <row r="1759">
          <cell r="A1759" t="str">
            <v>CMRLPT20023</v>
          </cell>
        </row>
        <row r="1760">
          <cell r="A1760" t="str">
            <v>CMRLPT22026</v>
          </cell>
        </row>
        <row r="1761">
          <cell r="A1761" t="str">
            <v>CMRLPT20012</v>
          </cell>
        </row>
        <row r="1762">
          <cell r="A1762" t="str">
            <v>CMRUCT23024</v>
          </cell>
        </row>
        <row r="1763">
          <cell r="A1763" t="str">
            <v>CMRUCT22034</v>
          </cell>
        </row>
        <row r="1764">
          <cell r="A1764" t="str">
            <v>CMRLPT21140</v>
          </cell>
        </row>
        <row r="1765">
          <cell r="A1765" t="str">
            <v>BALIBI101</v>
          </cell>
        </row>
        <row r="1766">
          <cell r="A1766" t="str">
            <v>SABCKPI101</v>
          </cell>
        </row>
        <row r="1767">
          <cell r="A1767" t="str">
            <v>CMRLPT24131</v>
          </cell>
        </row>
        <row r="1768">
          <cell r="A1768" t="str">
            <v>CMRLPT20101</v>
          </cell>
        </row>
        <row r="1769">
          <cell r="A1769" t="str">
            <v>2c0f:2a80:909:2010::3c7</v>
          </cell>
        </row>
        <row r="1770">
          <cell r="A1770" t="str">
            <v>2c0f:2a80:909:2010:e869:d740:6720:e6a4</v>
          </cell>
        </row>
        <row r="1771">
          <cell r="A1771" t="str">
            <v>CMRUCT20114</v>
          </cell>
        </row>
        <row r="1772">
          <cell r="A1772" t="str">
            <v>CMRLPT22041</v>
          </cell>
        </row>
        <row r="1773">
          <cell r="A1773" t="str">
            <v>CMRUCT23177</v>
          </cell>
        </row>
        <row r="1774">
          <cell r="A1774" t="str">
            <v>CMRLPT23267</v>
          </cell>
        </row>
        <row r="1775">
          <cell r="A1775" t="str">
            <v>CMRUCT21028</v>
          </cell>
        </row>
        <row r="1776">
          <cell r="A1776" t="str">
            <v>AKWAPDDK101</v>
          </cell>
        </row>
        <row r="1777">
          <cell r="A1777" t="str">
            <v>CMRUCT24078</v>
          </cell>
        </row>
        <row r="1778">
          <cell r="A1778" t="str">
            <v>CMRLPT23228</v>
          </cell>
        </row>
        <row r="1779">
          <cell r="A1779" t="str">
            <v>CMRUCT19140</v>
          </cell>
        </row>
        <row r="1780">
          <cell r="A1780" t="str">
            <v>CMRUCT24023</v>
          </cell>
        </row>
        <row r="1781">
          <cell r="A1781" t="str">
            <v>CMRLPT23256</v>
          </cell>
        </row>
        <row r="1782">
          <cell r="A1782" t="str">
            <v>CMRUCT23134</v>
          </cell>
        </row>
        <row r="1783">
          <cell r="A1783" t="str">
            <v>CMRUCT23175</v>
          </cell>
        </row>
        <row r="1784">
          <cell r="A1784" t="str">
            <v>vm-CMRSRV23001-</v>
          </cell>
        </row>
        <row r="1785">
          <cell r="A1785" t="str">
            <v>CMRLPT23003</v>
          </cell>
        </row>
        <row r="1786">
          <cell r="A1786" t="str">
            <v>messgxndok</v>
          </cell>
        </row>
        <row r="1787">
          <cell r="A1787" t="str">
            <v>CMRLPT20033</v>
          </cell>
        </row>
        <row r="1788">
          <cell r="A1788" t="str">
            <v>CMRLPT23205</v>
          </cell>
        </row>
        <row r="1789">
          <cell r="A1789" t="str">
            <v>CMRLPT23175</v>
          </cell>
        </row>
        <row r="1790">
          <cell r="A1790" t="str">
            <v>CMRLPT19211</v>
          </cell>
        </row>
        <row r="1791">
          <cell r="A1791" t="str">
            <v>CMRLPT19253</v>
          </cell>
        </row>
        <row r="1792">
          <cell r="A1792" t="str">
            <v>CMRUCT20066</v>
          </cell>
        </row>
        <row r="1793">
          <cell r="A1793" t="str">
            <v>CMRLPT23107</v>
          </cell>
        </row>
        <row r="1794">
          <cell r="A1794" t="str">
            <v>CMRUCT21011</v>
          </cell>
        </row>
        <row r="1795">
          <cell r="A1795" t="str">
            <v>CMRLPT19149</v>
          </cell>
        </row>
        <row r="1796">
          <cell r="A1796" t="str">
            <v>CMRLPT19183</v>
          </cell>
        </row>
        <row r="1797">
          <cell r="A1797" t="str">
            <v>CMRLPT23020</v>
          </cell>
        </row>
        <row r="1798">
          <cell r="A1798" t="str">
            <v>CMRLPT24055</v>
          </cell>
        </row>
        <row r="1799">
          <cell r="A1799" t="str">
            <v>CMRUCT23200</v>
          </cell>
        </row>
        <row r="1800">
          <cell r="A1800" t="str">
            <v>CMRLPT22157</v>
          </cell>
        </row>
        <row r="1801">
          <cell r="A1801" t="str">
            <v>CMRLPT19244</v>
          </cell>
        </row>
        <row r="1802">
          <cell r="A1802" t="str">
            <v>SABCVPRX101</v>
          </cell>
        </row>
        <row r="1803">
          <cell r="A1803" t="str">
            <v>CMRUCT22167</v>
          </cell>
        </row>
        <row r="1804">
          <cell r="A1804" t="str">
            <v>SABCMSQL201</v>
          </cell>
        </row>
        <row r="1805">
          <cell r="A1805" t="str">
            <v>CMRLPT21053</v>
          </cell>
        </row>
        <row r="1806">
          <cell r="A1806" t="str">
            <v>CMRLPT24003</v>
          </cell>
        </row>
        <row r="1807">
          <cell r="A1807" t="str">
            <v>CMRLPT19203</v>
          </cell>
        </row>
        <row r="1808">
          <cell r="A1808" t="str">
            <v>2c0f:2a80:92c:4d10::bc3</v>
          </cell>
        </row>
        <row r="1809">
          <cell r="A1809" t="str">
            <v>2c0f:2a80:92c:4d10:bee8:730a:5be0:e978</v>
          </cell>
        </row>
        <row r="1810">
          <cell r="A1810" t="str">
            <v>CMRLPT24151</v>
          </cell>
        </row>
        <row r="1811">
          <cell r="A1811" t="str">
            <v>messgxtcyde</v>
          </cell>
        </row>
        <row r="1812">
          <cell r="A1812" t="str">
            <v>CMRLPT24079</v>
          </cell>
        </row>
        <row r="1813">
          <cell r="A1813" t="str">
            <v>CMRLPT22089</v>
          </cell>
        </row>
        <row r="1814">
          <cell r="A1814" t="str">
            <v>CMRUCT22056</v>
          </cell>
        </row>
        <row r="1815">
          <cell r="A1815" t="str">
            <v>CMRLPT23179</v>
          </cell>
        </row>
        <row r="1816">
          <cell r="A1816" t="str">
            <v>CMRUCT21103</v>
          </cell>
        </row>
        <row r="1817">
          <cell r="A1817" t="str">
            <v>CMRUCT21086</v>
          </cell>
        </row>
        <row r="1818">
          <cell r="A1818" t="str">
            <v>CMRLPT21033</v>
          </cell>
        </row>
        <row r="1819">
          <cell r="A1819" t="str">
            <v>CMRLPT23314</v>
          </cell>
        </row>
        <row r="1820">
          <cell r="A1820" t="str">
            <v>SABCSCCM101</v>
          </cell>
        </row>
        <row r="1821">
          <cell r="A1821" t="str">
            <v>CMRUCT20052</v>
          </cell>
        </row>
        <row r="1822">
          <cell r="A1822" t="str">
            <v>BALIDOMC001</v>
          </cell>
        </row>
        <row r="1823">
          <cell r="A1823" t="str">
            <v>BALIDOMC004</v>
          </cell>
        </row>
        <row r="1824">
          <cell r="A1824" t="str">
            <v>CMRLPT24029</v>
          </cell>
        </row>
        <row r="1825">
          <cell r="A1825" t="str">
            <v>CMRLPT23102</v>
          </cell>
        </row>
        <row r="1826">
          <cell r="A1826" t="str">
            <v>CMRLPT19236</v>
          </cell>
        </row>
        <row r="1827">
          <cell r="A1827" t="str">
            <v>CMRUCT23220</v>
          </cell>
        </row>
        <row r="1828">
          <cell r="A1828" t="str">
            <v>CMRUCT23305</v>
          </cell>
        </row>
        <row r="1829">
          <cell r="A1829" t="str">
            <v>CMRLPT24111</v>
          </cell>
        </row>
        <row r="1830">
          <cell r="A1830" t="str">
            <v>CMRUCT22113</v>
          </cell>
        </row>
        <row r="1831">
          <cell r="A1831" t="str">
            <v>SABCBIOM103</v>
          </cell>
        </row>
        <row r="1832">
          <cell r="A1832" t="str">
            <v>CMRLPT20015</v>
          </cell>
        </row>
        <row r="1833">
          <cell r="A1833" t="str">
            <v>CMRLPT20043</v>
          </cell>
        </row>
        <row r="1834">
          <cell r="A1834" t="str">
            <v>CMRLPT21086</v>
          </cell>
        </row>
        <row r="1835">
          <cell r="A1835" t="str">
            <v>CMRUCT21099</v>
          </cell>
        </row>
        <row r="1836">
          <cell r="A1836" t="str">
            <v>CMRUCT20019</v>
          </cell>
        </row>
        <row r="1837">
          <cell r="A1837" t="str">
            <v>CMRLPT23295</v>
          </cell>
        </row>
        <row r="1838">
          <cell r="A1838" t="str">
            <v>CMRLPT20005</v>
          </cell>
        </row>
        <row r="1839">
          <cell r="A1839" t="str">
            <v>CMRLPT23153</v>
          </cell>
        </row>
        <row r="1840">
          <cell r="A1840" t="str">
            <v>SOCASHARG101</v>
          </cell>
        </row>
        <row r="1841">
          <cell r="A1841" t="str">
            <v>CMRLPT24028</v>
          </cell>
        </row>
        <row r="1842">
          <cell r="A1842" t="str">
            <v>CMRLPT23068</v>
          </cell>
        </row>
        <row r="1843">
          <cell r="A1843" t="str">
            <v>BALIDOMC002</v>
          </cell>
        </row>
        <row r="1844">
          <cell r="A1844" t="str">
            <v>CMRUCT20062</v>
          </cell>
        </row>
        <row r="1845">
          <cell r="A1845" t="str">
            <v>CMRLPT24186</v>
          </cell>
        </row>
        <row r="1846">
          <cell r="A1846" t="str">
            <v>CMRLPT22123</v>
          </cell>
        </row>
        <row r="1847">
          <cell r="A1847" t="str">
            <v>CMRUCT22046</v>
          </cell>
        </row>
        <row r="1848">
          <cell r="A1848" t="str">
            <v>CMRUCT24110</v>
          </cell>
        </row>
        <row r="1849">
          <cell r="A1849" t="str">
            <v>CMRUCT24067</v>
          </cell>
        </row>
        <row r="1850">
          <cell r="A1850" t="str">
            <v>CMRUCT24156</v>
          </cell>
        </row>
        <row r="1851">
          <cell r="A1851" t="str">
            <v>CMRUCT22166</v>
          </cell>
        </row>
        <row r="1852">
          <cell r="A1852" t="str">
            <v>CMRLPT23226</v>
          </cell>
        </row>
        <row r="1853">
          <cell r="A1853" t="str">
            <v>CMRUCT23308</v>
          </cell>
        </row>
        <row r="1854">
          <cell r="A1854" t="str">
            <v>CMRLPT24031</v>
          </cell>
        </row>
        <row r="1855">
          <cell r="A1855" t="str">
            <v>CMRUCT21127</v>
          </cell>
        </row>
        <row r="1856">
          <cell r="A1856" t="str">
            <v>CMRLPT22103</v>
          </cell>
        </row>
        <row r="1857">
          <cell r="A1857" t="str">
            <v>CMRLPT23041</v>
          </cell>
        </row>
        <row r="1858">
          <cell r="A1858" t="str">
            <v>CMRLPT24153</v>
          </cell>
        </row>
        <row r="1859">
          <cell r="A1859" t="str">
            <v>CMRLPT24039</v>
          </cell>
        </row>
        <row r="1860">
          <cell r="A1860" t="str">
            <v>SABCCRM601</v>
          </cell>
        </row>
        <row r="1861">
          <cell r="A1861" t="str">
            <v>CMRUCT22026</v>
          </cell>
        </row>
        <row r="1862">
          <cell r="A1862" t="str">
            <v>CMRUCT22075</v>
          </cell>
        </row>
        <row r="1863">
          <cell r="A1863" t="str">
            <v>CMRUCT23295</v>
          </cell>
        </row>
        <row r="1864">
          <cell r="A1864" t="str">
            <v>CMRUCT23290</v>
          </cell>
        </row>
        <row r="1865">
          <cell r="A1865" t="str">
            <v>CMRLPT22120</v>
          </cell>
        </row>
        <row r="1866">
          <cell r="A1866" t="str">
            <v>CMRLPT22198</v>
          </cell>
        </row>
        <row r="1867">
          <cell r="A1867" t="str">
            <v>CMRUCT23073</v>
          </cell>
        </row>
        <row r="1868">
          <cell r="A1868" t="str">
            <v>CMRLPT21099</v>
          </cell>
        </row>
        <row r="1869">
          <cell r="A1869" t="str">
            <v>CMRUCT24050</v>
          </cell>
        </row>
        <row r="1870">
          <cell r="A1870" t="str">
            <v>CMRLPT23229</v>
          </cell>
        </row>
        <row r="1871">
          <cell r="A1871" t="str">
            <v>CMRLPT23143</v>
          </cell>
        </row>
        <row r="1872">
          <cell r="A1872" t="str">
            <v>2a01:e0a:2c2:2fb0:d753:d52:40f7:22ca</v>
          </cell>
        </row>
        <row r="1873">
          <cell r="A1873" t="str">
            <v>CMRUCT24108</v>
          </cell>
        </row>
        <row r="1874">
          <cell r="A1874" t="str">
            <v>CMRUCT24076</v>
          </cell>
        </row>
        <row r="1875">
          <cell r="A1875" t="str">
            <v>CMRLPT20100</v>
          </cell>
        </row>
        <row r="1876">
          <cell r="A1876" t="str">
            <v>SABCDARE101</v>
          </cell>
        </row>
        <row r="1877">
          <cell r="A1877" t="str">
            <v>CMRUCT22070</v>
          </cell>
        </row>
        <row r="1878">
          <cell r="A1878" t="str">
            <v>CMRLPT20080</v>
          </cell>
        </row>
        <row r="1879">
          <cell r="A1879" t="str">
            <v>CMRLPT23112</v>
          </cell>
        </row>
        <row r="1880">
          <cell r="A1880" t="str">
            <v>CMRUCT20017</v>
          </cell>
        </row>
        <row r="1881">
          <cell r="A1881" t="str">
            <v>CMRUCT21129</v>
          </cell>
        </row>
        <row r="1882">
          <cell r="A1882" t="str">
            <v>CMRUCT23123</v>
          </cell>
        </row>
        <row r="1883">
          <cell r="A1883" t="str">
            <v>CMRLPT20053</v>
          </cell>
        </row>
        <row r="1884">
          <cell r="A1884" t="str">
            <v>SABCERP601</v>
          </cell>
        </row>
        <row r="1885">
          <cell r="A1885" t="str">
            <v>CMRLPT24123</v>
          </cell>
        </row>
        <row r="1886">
          <cell r="A1886" t="str">
            <v>CMRUCT23086</v>
          </cell>
        </row>
        <row r="1887">
          <cell r="A1887" t="str">
            <v>CMRLPT19189</v>
          </cell>
        </row>
        <row r="1888">
          <cell r="A1888" t="str">
            <v>CMRUCT20083</v>
          </cell>
        </row>
        <row r="1889">
          <cell r="A1889" t="str">
            <v>CMRUCT20082</v>
          </cell>
        </row>
        <row r="1890">
          <cell r="A1890" t="str">
            <v>YAOUSINE001</v>
          </cell>
        </row>
        <row r="1891">
          <cell r="A1891" t="str">
            <v>CMRLPT20095</v>
          </cell>
        </row>
        <row r="1892">
          <cell r="A1892" t="str">
            <v>CMRUCT22131</v>
          </cell>
        </row>
        <row r="1893">
          <cell r="A1893" t="str">
            <v>CMRLPT23309</v>
          </cell>
        </row>
        <row r="1894">
          <cell r="A1894" t="str">
            <v>CMRUCT21102</v>
          </cell>
        </row>
        <row r="1895">
          <cell r="A1895" t="str">
            <v>CMRLPT24117</v>
          </cell>
        </row>
        <row r="1896">
          <cell r="A1896" t="str">
            <v>CMRUCT19194</v>
          </cell>
        </row>
        <row r="1897">
          <cell r="A1897" t="str">
            <v>CMRLPT20069</v>
          </cell>
        </row>
        <row r="1898">
          <cell r="A1898" t="str">
            <v>CMRUCT24045</v>
          </cell>
        </row>
        <row r="1899">
          <cell r="A1899" t="str">
            <v>CMRUCT24106</v>
          </cell>
        </row>
        <row r="1900">
          <cell r="A1900" t="str">
            <v>CMRLPT24129</v>
          </cell>
        </row>
        <row r="1901">
          <cell r="A1901" t="str">
            <v>CMRLPT23264</v>
          </cell>
        </row>
        <row r="1902">
          <cell r="A1902" t="str">
            <v>CMRLPT23139</v>
          </cell>
        </row>
        <row r="1903">
          <cell r="A1903" t="str">
            <v>CMRUCT20095</v>
          </cell>
        </row>
        <row r="1904">
          <cell r="A1904" t="str">
            <v>CMRUCT23302</v>
          </cell>
        </row>
        <row r="1905">
          <cell r="A1905" t="str">
            <v>CMRLPT23036</v>
          </cell>
        </row>
        <row r="1906">
          <cell r="A1906" t="str">
            <v>SABCISO103</v>
          </cell>
        </row>
        <row r="1907">
          <cell r="A1907" t="str">
            <v>CMRLPT22045</v>
          </cell>
        </row>
        <row r="1908">
          <cell r="A1908" t="str">
            <v>CMRUCT23090</v>
          </cell>
        </row>
        <row r="1909">
          <cell r="A1909" t="str">
            <v>BALILIMS001</v>
          </cell>
        </row>
        <row r="1910">
          <cell r="A1910" t="str">
            <v>CMRUCT19090</v>
          </cell>
        </row>
        <row r="1911">
          <cell r="A1911" t="str">
            <v>CMRLPT24100</v>
          </cell>
        </row>
        <row r="1912">
          <cell r="A1912" t="str">
            <v>YAOUVPRX101</v>
          </cell>
        </row>
        <row r="1913">
          <cell r="A1913" t="str">
            <v>CMRUCT23042</v>
          </cell>
        </row>
        <row r="1914">
          <cell r="A1914" t="str">
            <v>CMRLPT19366</v>
          </cell>
        </row>
        <row r="1915">
          <cell r="A1915" t="str">
            <v>CMRUCT19002</v>
          </cell>
        </row>
        <row r="1916">
          <cell r="A1916" t="str">
            <v>CMRLPT21138</v>
          </cell>
        </row>
        <row r="1917">
          <cell r="A1917" t="str">
            <v>CMRLPT24171</v>
          </cell>
        </row>
        <row r="1918">
          <cell r="A1918" t="str">
            <v>CMRUCT22100</v>
          </cell>
        </row>
        <row r="1919">
          <cell r="A1919" t="str">
            <v>CMRLPT24091</v>
          </cell>
        </row>
        <row r="1920">
          <cell r="A1920" t="str">
            <v>CMRUCT23038</v>
          </cell>
        </row>
        <row r="1921">
          <cell r="A1921" t="str">
            <v>CMRLPT24024</v>
          </cell>
        </row>
        <row r="1922">
          <cell r="A1922" t="str">
            <v>CMRLPT24194</v>
          </cell>
        </row>
        <row r="1923">
          <cell r="A1923" t="str">
            <v>CMRUCT19235</v>
          </cell>
        </row>
        <row r="1924">
          <cell r="A1924" t="str">
            <v>CMRLPT19179</v>
          </cell>
        </row>
        <row r="1925">
          <cell r="A1925" t="str">
            <v>CMRLPT23320</v>
          </cell>
        </row>
        <row r="1926">
          <cell r="A1926" t="str">
            <v>CMRLPT23113</v>
          </cell>
        </row>
        <row r="1927">
          <cell r="A1927" t="str">
            <v>CMRLPT21067</v>
          </cell>
        </row>
        <row r="1928">
          <cell r="A1928" t="str">
            <v>CMRUCT23072</v>
          </cell>
        </row>
        <row r="1929">
          <cell r="A1929" t="str">
            <v>CMRLPT23302</v>
          </cell>
        </row>
        <row r="1930">
          <cell r="A1930" t="str">
            <v>CMRLPT21149</v>
          </cell>
        </row>
        <row r="1931">
          <cell r="A1931" t="str">
            <v>CMRUCT20173</v>
          </cell>
        </row>
        <row r="1932">
          <cell r="A1932" t="str">
            <v>CMRUCT19114</v>
          </cell>
        </row>
        <row r="1933">
          <cell r="A1933" t="str">
            <v>CMRUCT20163</v>
          </cell>
        </row>
        <row r="1934">
          <cell r="A1934" t="str">
            <v>CMRUCT23119</v>
          </cell>
        </row>
        <row r="1935">
          <cell r="A1935" t="str">
            <v>CMRLPT23064</v>
          </cell>
        </row>
        <row r="1936">
          <cell r="A1936" t="str">
            <v>CMRLPT24061</v>
          </cell>
        </row>
        <row r="1937">
          <cell r="A1937" t="str">
            <v>CMRLPT20047</v>
          </cell>
        </row>
        <row r="1938">
          <cell r="A1938" t="str">
            <v>CMRLPT21128</v>
          </cell>
        </row>
        <row r="1939">
          <cell r="A1939" t="str">
            <v>CMRUCT23239</v>
          </cell>
        </row>
        <row r="1940">
          <cell r="A1940" t="str">
            <v>SABCSQDIMO201</v>
          </cell>
        </row>
        <row r="1941">
          <cell r="A1941" t="str">
            <v>CMRUCT21035</v>
          </cell>
        </row>
        <row r="1942">
          <cell r="A1942" t="str">
            <v>CMRLPT22118</v>
          </cell>
        </row>
        <row r="1943">
          <cell r="A1943" t="str">
            <v>CMRLPT24120</v>
          </cell>
        </row>
        <row r="1944">
          <cell r="A1944" t="str">
            <v>CMRUCT23116</v>
          </cell>
        </row>
        <row r="1945">
          <cell r="A1945" t="str">
            <v>CMRUCT23300</v>
          </cell>
        </row>
        <row r="1946">
          <cell r="A1946" t="str">
            <v>cmruct23047</v>
          </cell>
        </row>
        <row r="1947">
          <cell r="A1947" t="str">
            <v>CMRUCT23320</v>
          </cell>
        </row>
        <row r="1948">
          <cell r="A1948" t="str">
            <v>NDOKMOS101</v>
          </cell>
        </row>
        <row r="1949">
          <cell r="A1949" t="str">
            <v>CMRUCT24176</v>
          </cell>
        </row>
        <row r="1950">
          <cell r="A1950" t="str">
            <v>CMRLPT23062</v>
          </cell>
        </row>
        <row r="1951">
          <cell r="A1951" t="str">
            <v>CMRLPT20035</v>
          </cell>
        </row>
        <row r="1952">
          <cell r="A1952" t="str">
            <v>CMRLPT24012</v>
          </cell>
        </row>
        <row r="1953">
          <cell r="A1953" t="str">
            <v>CMRUCT23046</v>
          </cell>
        </row>
        <row r="1954">
          <cell r="A1954" t="str">
            <v>CMRUCT23250</v>
          </cell>
        </row>
        <row r="1955">
          <cell r="A1955" t="str">
            <v>CMRLPT21144</v>
          </cell>
        </row>
        <row r="1956">
          <cell r="A1956" t="str">
            <v>CMRUCT24168</v>
          </cell>
        </row>
        <row r="1957">
          <cell r="A1957" t="str">
            <v>CMRLPT19273</v>
          </cell>
        </row>
        <row r="1958">
          <cell r="A1958" t="str">
            <v>CMRLPT21098</v>
          </cell>
        </row>
        <row r="1959">
          <cell r="A1959" t="str">
            <v>CMRUCT20063</v>
          </cell>
        </row>
        <row r="1960">
          <cell r="A1960" t="str">
            <v>CMRLPT24095</v>
          </cell>
        </row>
        <row r="1961">
          <cell r="A1961" t="str">
            <v>CMRLPT24054</v>
          </cell>
        </row>
        <row r="1962">
          <cell r="A1962" t="str">
            <v>CMRUCT22139</v>
          </cell>
        </row>
        <row r="1963">
          <cell r="A1963" t="str">
            <v>SABCBI201</v>
          </cell>
        </row>
        <row r="1964">
          <cell r="A1964" t="str">
            <v>CMRUCT20037</v>
          </cell>
        </row>
        <row r="1965">
          <cell r="A1965" t="str">
            <v>CMRUCT24010</v>
          </cell>
        </row>
        <row r="1966">
          <cell r="A1966" t="str">
            <v>CMRUCT20004</v>
          </cell>
        </row>
        <row r="1967">
          <cell r="A1967" t="str">
            <v>yaousin002</v>
          </cell>
        </row>
        <row r="1968">
          <cell r="A1968" t="str">
            <v>CMRLPT20064</v>
          </cell>
        </row>
        <row r="1969">
          <cell r="A1969" t="str">
            <v>CMRLPT22126</v>
          </cell>
        </row>
        <row r="1970">
          <cell r="A1970" t="str">
            <v>CMRLPT22119</v>
          </cell>
        </row>
        <row r="1971">
          <cell r="A1971" t="str">
            <v>CMRLPT23076</v>
          </cell>
        </row>
        <row r="1972">
          <cell r="A1972" t="str">
            <v>CMRUCT19126</v>
          </cell>
        </row>
        <row r="1973">
          <cell r="A1973" t="str">
            <v>messgxbaf</v>
          </cell>
        </row>
        <row r="1974">
          <cell r="A1974" t="str">
            <v>CMRUCT22094</v>
          </cell>
        </row>
        <row r="1975">
          <cell r="A1975" t="str">
            <v>CMRUCT24001</v>
          </cell>
        </row>
        <row r="1976">
          <cell r="A1976" t="str">
            <v>CMRUCT23311</v>
          </cell>
        </row>
        <row r="1977">
          <cell r="A1977" t="str">
            <v>CMRUCT21083</v>
          </cell>
        </row>
        <row r="1978">
          <cell r="A1978" t="str">
            <v>CMRLPT19069</v>
          </cell>
        </row>
        <row r="1979">
          <cell r="A1979" t="str">
            <v>CMRLPT20066</v>
          </cell>
        </row>
        <row r="1980">
          <cell r="A1980" t="str">
            <v>YAOUSIN005</v>
          </cell>
        </row>
        <row r="1981">
          <cell r="A1981" t="str">
            <v>CMRUCT21087</v>
          </cell>
        </row>
        <row r="1982">
          <cell r="A1982" t="str">
            <v>SABCKPI1031</v>
          </cell>
        </row>
        <row r="1983">
          <cell r="A1983" t="str">
            <v>CMRLPT21043</v>
          </cell>
        </row>
        <row r="1984">
          <cell r="A1984" t="str">
            <v>SABCSHAR101</v>
          </cell>
        </row>
        <row r="1985">
          <cell r="A1985" t="str">
            <v>CMRLPT23262</v>
          </cell>
        </row>
        <row r="1986">
          <cell r="A1986" t="str">
            <v>cmruct19184</v>
          </cell>
        </row>
        <row r="1987">
          <cell r="A1987" t="str">
            <v>SABCSSIS601</v>
          </cell>
        </row>
        <row r="1988">
          <cell r="A1988" t="str">
            <v>CMRUCT20051</v>
          </cell>
        </row>
        <row r="1989">
          <cell r="A1989" t="str">
            <v>CMRUCT24072</v>
          </cell>
        </row>
        <row r="1990">
          <cell r="A1990" t="str">
            <v>CMRUCT23102</v>
          </cell>
        </row>
        <row r="1991">
          <cell r="A1991" t="str">
            <v>CMRLPT22053</v>
          </cell>
        </row>
        <row r="1992">
          <cell r="A1992" t="str">
            <v>CMRLPT24107</v>
          </cell>
        </row>
        <row r="1993">
          <cell r="A1993" t="str">
            <v>CMRLPT20020</v>
          </cell>
        </row>
        <row r="1994">
          <cell r="A1994" t="str">
            <v>CMRLPT23240</v>
          </cell>
        </row>
        <row r="1995">
          <cell r="A1995" t="str">
            <v>CMRUCT22065</v>
          </cell>
        </row>
        <row r="1996">
          <cell r="A1996" t="str">
            <v>CMRLPT24110</v>
          </cell>
        </row>
        <row r="1997">
          <cell r="A1997" t="str">
            <v>CMRLPT25005</v>
          </cell>
        </row>
        <row r="1998">
          <cell r="A1998" t="str">
            <v>CMRLPT23252</v>
          </cell>
        </row>
        <row r="1999">
          <cell r="A1999" t="str">
            <v>CMRUCT23183</v>
          </cell>
        </row>
        <row r="2000">
          <cell r="A2000" t="str">
            <v>CMRLPT22006</v>
          </cell>
        </row>
        <row r="2001">
          <cell r="A2001" t="str">
            <v>CMRLPT21012</v>
          </cell>
        </row>
        <row r="2002">
          <cell r="A2002" t="str">
            <v>CMRUCT23129</v>
          </cell>
        </row>
        <row r="2003">
          <cell r="A2003" t="str">
            <v>pontbbrassgaro</v>
          </cell>
        </row>
        <row r="2004">
          <cell r="A2004" t="str">
            <v>SABCSQCAIS601</v>
          </cell>
        </row>
        <row r="2005">
          <cell r="A2005" t="str">
            <v>SABCSHARG101</v>
          </cell>
        </row>
        <row r="2006">
          <cell r="A2006" t="str">
            <v>CMRUCT19138</v>
          </cell>
        </row>
        <row r="2007">
          <cell r="A2007" t="str">
            <v>CMRLPT23197</v>
          </cell>
        </row>
        <row r="2008">
          <cell r="A2008" t="str">
            <v>CMRUCT21113</v>
          </cell>
        </row>
        <row r="2009">
          <cell r="A2009" t="str">
            <v>CMRLPT23045</v>
          </cell>
        </row>
        <row r="2010">
          <cell r="A2010" t="str">
            <v>CMRLPT19194</v>
          </cell>
        </row>
        <row r="2011">
          <cell r="A2011" t="str">
            <v>CMRUCT20028</v>
          </cell>
        </row>
        <row r="2012">
          <cell r="A2012" t="str">
            <v>CMRLPT22015</v>
          </cell>
        </row>
        <row r="2013">
          <cell r="A2013" t="str">
            <v>CMRLPT24072</v>
          </cell>
        </row>
        <row r="2014">
          <cell r="A2014" t="str">
            <v>CMRLPT22176</v>
          </cell>
        </row>
        <row r="2015">
          <cell r="A2015" t="str">
            <v>CMRUCT21034</v>
          </cell>
        </row>
        <row r="2016">
          <cell r="A2016" t="str">
            <v>CMRUCT20015</v>
          </cell>
        </row>
        <row r="2017">
          <cell r="A2017" t="str">
            <v>CMRLPT21121</v>
          </cell>
        </row>
        <row r="2018">
          <cell r="A2018" t="str">
            <v>CMRLPT23211</v>
          </cell>
        </row>
        <row r="2019">
          <cell r="A2019" t="str">
            <v>CMRUCT21060</v>
          </cell>
        </row>
        <row r="2020">
          <cell r="A2020" t="str">
            <v>CMRUCT20036</v>
          </cell>
        </row>
        <row r="2021">
          <cell r="A2021" t="str">
            <v>CMRUCT23153</v>
          </cell>
        </row>
        <row r="2022">
          <cell r="A2022" t="str">
            <v>CMRLPT23241</v>
          </cell>
        </row>
        <row r="2023">
          <cell r="A2023" t="str">
            <v>CMRUCT17169</v>
          </cell>
        </row>
        <row r="2024">
          <cell r="A2024" t="str">
            <v>CMRLPT24097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Postes</v>
          </cell>
        </row>
        <row r="2">
          <cell r="A2" t="str">
            <v>SABCTSE101</v>
          </cell>
        </row>
        <row r="3">
          <cell r="A3" t="str">
            <v>CMRLPT23064</v>
          </cell>
        </row>
        <row r="4">
          <cell r="A4" t="str">
            <v>CMRLPT22032</v>
          </cell>
        </row>
        <row r="5">
          <cell r="A5" t="str">
            <v>CMRUCT23024</v>
          </cell>
        </row>
        <row r="6">
          <cell r="A6" t="str">
            <v>CMRUCT22096</v>
          </cell>
        </row>
        <row r="7">
          <cell r="A7" t="str">
            <v>CMRLPT21094</v>
          </cell>
        </row>
        <row r="8">
          <cell r="A8" t="str">
            <v>CMRUCT21020</v>
          </cell>
        </row>
        <row r="9">
          <cell r="A9" t="str">
            <v>CMRLPT19175</v>
          </cell>
        </row>
        <row r="10">
          <cell r="A10" t="str">
            <v>CMRLPT21059</v>
          </cell>
        </row>
        <row r="11">
          <cell r="A11" t="str">
            <v>CMRLPT23215</v>
          </cell>
        </row>
        <row r="12">
          <cell r="A12" t="str">
            <v>CMRLPT23270</v>
          </cell>
        </row>
        <row r="13">
          <cell r="A13" t="str">
            <v>CMRUCT19166</v>
          </cell>
        </row>
        <row r="14">
          <cell r="A14" t="str">
            <v>CMRUCT23240</v>
          </cell>
        </row>
        <row r="15">
          <cell r="A15" t="str">
            <v>CMRLPT23097</v>
          </cell>
        </row>
        <row r="16">
          <cell r="A16" t="str">
            <v>CMRLPT23006</v>
          </cell>
        </row>
        <row r="17">
          <cell r="A17" t="str">
            <v>CMRUCT21062</v>
          </cell>
        </row>
        <row r="18">
          <cell r="A18" t="str">
            <v>CMRUCT23123</v>
          </cell>
        </row>
        <row r="19">
          <cell r="A19" t="str">
            <v>CMRLPT23159</v>
          </cell>
        </row>
        <row r="20">
          <cell r="A20" t="str">
            <v>CMRUCT24147</v>
          </cell>
        </row>
        <row r="21">
          <cell r="A21" t="str">
            <v>CMRLPT19001</v>
          </cell>
        </row>
        <row r="22">
          <cell r="A22" t="str">
            <v>CMRLPT22097</v>
          </cell>
        </row>
        <row r="23">
          <cell r="A23" t="str">
            <v>CMRUCT20052</v>
          </cell>
        </row>
        <row r="24">
          <cell r="A24" t="str">
            <v>CMRUCT21041</v>
          </cell>
        </row>
        <row r="25">
          <cell r="A25" t="str">
            <v>SABCKCP102</v>
          </cell>
        </row>
        <row r="26">
          <cell r="A26" t="str">
            <v>CMRUCT20060</v>
          </cell>
        </row>
        <row r="27">
          <cell r="A27" t="str">
            <v>CMRUCT23109</v>
          </cell>
        </row>
        <row r="28">
          <cell r="A28" t="str">
            <v>CMRUCT20090</v>
          </cell>
        </row>
        <row r="29">
          <cell r="A29" t="str">
            <v>BONAUPCUT101</v>
          </cell>
        </row>
        <row r="30">
          <cell r="A30" t="str">
            <v>CMRUCT20068</v>
          </cell>
        </row>
        <row r="31">
          <cell r="A31" t="str">
            <v>CMRUCT22017</v>
          </cell>
        </row>
        <row r="32">
          <cell r="A32" t="str">
            <v>CMRLPT20038</v>
          </cell>
        </row>
        <row r="33">
          <cell r="A33" t="str">
            <v>CMRUCT22131</v>
          </cell>
        </row>
        <row r="34">
          <cell r="A34" t="str">
            <v>CMRLPT23238</v>
          </cell>
        </row>
        <row r="35">
          <cell r="A35" t="str">
            <v>BALIFICH002</v>
          </cell>
        </row>
        <row r="36">
          <cell r="A36" t="str">
            <v>CMRLPT19155</v>
          </cell>
        </row>
        <row r="37">
          <cell r="A37" t="str">
            <v>CMRUCT23319</v>
          </cell>
        </row>
        <row r="38">
          <cell r="A38" t="str">
            <v>CMRLPT21112</v>
          </cell>
        </row>
        <row r="39">
          <cell r="A39" t="str">
            <v>CMRLPT23067</v>
          </cell>
        </row>
        <row r="40">
          <cell r="A40" t="str">
            <v>CMRLPT23151</v>
          </cell>
        </row>
        <row r="41">
          <cell r="A41" t="str">
            <v>CMRLPT21164</v>
          </cell>
        </row>
        <row r="42">
          <cell r="A42" t="str">
            <v>CMRLPT24137</v>
          </cell>
        </row>
        <row r="43">
          <cell r="A43" t="str">
            <v>CMRUCT23066</v>
          </cell>
        </row>
        <row r="44">
          <cell r="A44" t="str">
            <v>CMRLPT20020</v>
          </cell>
        </row>
        <row r="45">
          <cell r="A45" t="str">
            <v>CMRLPT22006</v>
          </cell>
        </row>
        <row r="46">
          <cell r="A46" t="str">
            <v>CMRLPT22204</v>
          </cell>
        </row>
        <row r="47">
          <cell r="A47" t="str">
            <v>CMRLPT21151</v>
          </cell>
        </row>
        <row r="48">
          <cell r="A48" t="str">
            <v>CMRUCT24034</v>
          </cell>
        </row>
        <row r="49">
          <cell r="A49" t="str">
            <v>CMRUCT24113</v>
          </cell>
        </row>
        <row r="50">
          <cell r="A50" t="str">
            <v>CMRLPT23200</v>
          </cell>
        </row>
        <row r="51">
          <cell r="A51" t="str">
            <v>CMRUCT23190</v>
          </cell>
        </row>
        <row r="52">
          <cell r="A52" t="str">
            <v>CMRLPT24082</v>
          </cell>
        </row>
        <row r="53">
          <cell r="A53" t="str">
            <v>CMRLPT22101</v>
          </cell>
        </row>
        <row r="54">
          <cell r="A54" t="str">
            <v>CMRUCT20072</v>
          </cell>
        </row>
        <row r="55">
          <cell r="A55" t="str">
            <v>CMRUCT23290</v>
          </cell>
        </row>
        <row r="56">
          <cell r="A56" t="str">
            <v>CMRLPT23174</v>
          </cell>
        </row>
        <row r="57">
          <cell r="A57" t="str">
            <v>CMRUCT20067</v>
          </cell>
        </row>
        <row r="58">
          <cell r="A58" t="str">
            <v>CMRLPT23312</v>
          </cell>
        </row>
        <row r="59">
          <cell r="A59" t="str">
            <v>CMRUCT23016</v>
          </cell>
        </row>
        <row r="60">
          <cell r="A60" t="str">
            <v>CMRLPT22060</v>
          </cell>
        </row>
        <row r="61">
          <cell r="A61" t="str">
            <v>CMRLPT24173</v>
          </cell>
        </row>
        <row r="62">
          <cell r="A62" t="str">
            <v>CMRLPT20077</v>
          </cell>
        </row>
        <row r="63">
          <cell r="A63" t="str">
            <v>CMRUCT22161</v>
          </cell>
        </row>
        <row r="64">
          <cell r="A64" t="str">
            <v>CMRUCT23108</v>
          </cell>
        </row>
        <row r="65">
          <cell r="A65" t="str">
            <v>SABCMYAP101</v>
          </cell>
        </row>
        <row r="66">
          <cell r="A66" t="str">
            <v>CMRLPT21011</v>
          </cell>
        </row>
        <row r="67">
          <cell r="A67" t="str">
            <v>CMRUCT19137</v>
          </cell>
        </row>
        <row r="68">
          <cell r="A68" t="str">
            <v>CMRLPT24053</v>
          </cell>
        </row>
        <row r="69">
          <cell r="A69" t="str">
            <v>CMRLPT24188</v>
          </cell>
        </row>
        <row r="70">
          <cell r="A70" t="str">
            <v>CMRLPT24172</v>
          </cell>
        </row>
        <row r="71">
          <cell r="A71" t="str">
            <v>SABCWIFI601</v>
          </cell>
        </row>
        <row r="72">
          <cell r="A72" t="str">
            <v>CMRLPT23152</v>
          </cell>
        </row>
        <row r="73">
          <cell r="A73" t="str">
            <v>CMRLPT23198</v>
          </cell>
        </row>
        <row r="74">
          <cell r="A74" t="str">
            <v>CMRLPT21041</v>
          </cell>
        </row>
        <row r="75">
          <cell r="A75" t="str">
            <v>CMRUCT20036</v>
          </cell>
        </row>
        <row r="76">
          <cell r="A76" t="str">
            <v>CMRLPT22003</v>
          </cell>
        </row>
        <row r="77">
          <cell r="A77" t="str">
            <v>CMRLPT23305</v>
          </cell>
        </row>
        <row r="78">
          <cell r="A78" t="str">
            <v>CMRUCT19091</v>
          </cell>
        </row>
        <row r="79">
          <cell r="A79" t="str">
            <v>LDSAPPLICATION</v>
          </cell>
        </row>
        <row r="80">
          <cell r="A80" t="str">
            <v>CMRUCT22126</v>
          </cell>
        </row>
        <row r="81">
          <cell r="A81" t="str">
            <v>CMRUCT22003</v>
          </cell>
        </row>
        <row r="82">
          <cell r="A82" t="str">
            <v>CMRUCT23229</v>
          </cell>
        </row>
        <row r="83">
          <cell r="A83" t="str">
            <v>CMRLPT21114</v>
          </cell>
        </row>
        <row r="84">
          <cell r="A84" t="str">
            <v>CMRUCT23131</v>
          </cell>
        </row>
        <row r="85">
          <cell r="A85" t="str">
            <v>CMRUCT21086</v>
          </cell>
        </row>
        <row r="86">
          <cell r="A86" t="str">
            <v>CMRUCT22073</v>
          </cell>
        </row>
        <row r="87">
          <cell r="A87" t="str">
            <v>CMRLPT22174</v>
          </cell>
        </row>
        <row r="88">
          <cell r="A88" t="str">
            <v>CMRLPT22165</v>
          </cell>
        </row>
        <row r="89">
          <cell r="A89" t="str">
            <v>CMRLPT21064</v>
          </cell>
        </row>
        <row r="90">
          <cell r="A90" t="str">
            <v>CMRUCT24172</v>
          </cell>
        </row>
        <row r="91">
          <cell r="A91" t="str">
            <v>BALIDOMC002</v>
          </cell>
        </row>
        <row r="92">
          <cell r="A92" t="str">
            <v>CMRLPT22025</v>
          </cell>
        </row>
        <row r="93">
          <cell r="A93" t="str">
            <v>CMRLPT23241</v>
          </cell>
        </row>
        <row r="94">
          <cell r="A94" t="str">
            <v>CMRUCT22082</v>
          </cell>
        </row>
        <row r="95">
          <cell r="A95" t="str">
            <v>pontbbrassgaro</v>
          </cell>
        </row>
        <row r="96">
          <cell r="A96" t="str">
            <v>CMRUCT21005</v>
          </cell>
        </row>
        <row r="97">
          <cell r="A97" t="str">
            <v>CMRUCT23135</v>
          </cell>
        </row>
        <row r="98">
          <cell r="A98" t="str">
            <v>CMRLPT20011</v>
          </cell>
        </row>
        <row r="99">
          <cell r="A99" t="str">
            <v>messgxkoum</v>
          </cell>
        </row>
        <row r="100">
          <cell r="A100" t="str">
            <v>CMRUCT22111</v>
          </cell>
        </row>
        <row r="101">
          <cell r="A101" t="str">
            <v>CMRLPT23113</v>
          </cell>
        </row>
        <row r="102">
          <cell r="A102" t="str">
            <v>CMRUCT24086</v>
          </cell>
        </row>
        <row r="103">
          <cell r="A103" t="str">
            <v>CMRLPT22023</v>
          </cell>
        </row>
        <row r="104">
          <cell r="A104" t="str">
            <v>CMRLPT21068</v>
          </cell>
        </row>
        <row r="105">
          <cell r="A105" t="str">
            <v>SABCMSQL402</v>
          </cell>
        </row>
        <row r="106">
          <cell r="A106" t="str">
            <v>CMRUCT23261</v>
          </cell>
        </row>
        <row r="107">
          <cell r="A107" t="str">
            <v>CMRLPT22103</v>
          </cell>
        </row>
        <row r="108">
          <cell r="A108" t="str">
            <v>CMRLPT23034</v>
          </cell>
        </row>
        <row r="109">
          <cell r="A109" t="str">
            <v>CMRLPT23125</v>
          </cell>
        </row>
        <row r="110">
          <cell r="A110" t="str">
            <v>CMRUCT23122</v>
          </cell>
        </row>
        <row r="111">
          <cell r="A111" t="str">
            <v>CMRUCT20022</v>
          </cell>
        </row>
        <row r="112">
          <cell r="A112" t="str">
            <v>CMRUCT23230</v>
          </cell>
        </row>
        <row r="113">
          <cell r="A113" t="str">
            <v>CMRUCT21067</v>
          </cell>
        </row>
        <row r="114">
          <cell r="A114" t="str">
            <v>CMRLPT23043</v>
          </cell>
        </row>
        <row r="115">
          <cell r="A115" t="str">
            <v>CMRLPT20121</v>
          </cell>
        </row>
        <row r="116">
          <cell r="A116" t="str">
            <v>CMRUCT19119</v>
          </cell>
        </row>
        <row r="117">
          <cell r="A117" t="str">
            <v>SABCSHAR103</v>
          </cell>
        </row>
        <row r="118">
          <cell r="A118" t="str">
            <v>CMRUCT23284</v>
          </cell>
        </row>
        <row r="119">
          <cell r="A119" t="str">
            <v>CMRUCT23086</v>
          </cell>
        </row>
        <row r="120">
          <cell r="A120" t="str">
            <v>CMRLPT22004</v>
          </cell>
        </row>
        <row r="121">
          <cell r="A121" t="str">
            <v>mesttebaf</v>
          </cell>
        </row>
        <row r="122">
          <cell r="A122" t="str">
            <v>cmruct22086</v>
          </cell>
        </row>
        <row r="123">
          <cell r="A123" t="str">
            <v>CMRLPT22150</v>
          </cell>
        </row>
        <row r="124">
          <cell r="A124" t="str">
            <v>CMRUCT24175</v>
          </cell>
        </row>
        <row r="125">
          <cell r="A125" t="str">
            <v>YAOUMOS101</v>
          </cell>
        </row>
        <row r="126">
          <cell r="A126" t="str">
            <v>CMRLPT23209</v>
          </cell>
        </row>
        <row r="127">
          <cell r="A127" t="str">
            <v>CMRLPT19168</v>
          </cell>
        </row>
        <row r="128">
          <cell r="A128" t="str">
            <v>CMRUCT23294</v>
          </cell>
        </row>
        <row r="129">
          <cell r="A129" t="str">
            <v>CMRLPT21028</v>
          </cell>
        </row>
        <row r="130">
          <cell r="A130" t="str">
            <v>SABCMASS101</v>
          </cell>
        </row>
        <row r="131">
          <cell r="A131" t="str">
            <v>SOUAPCUT001</v>
          </cell>
        </row>
        <row r="132">
          <cell r="A132" t="str">
            <v>CMRUCT23063</v>
          </cell>
        </row>
        <row r="133">
          <cell r="A133" t="str">
            <v>CMRLPT22162</v>
          </cell>
        </row>
        <row r="134">
          <cell r="A134" t="str">
            <v>CMRUCT23020</v>
          </cell>
        </row>
        <row r="135">
          <cell r="A135" t="str">
            <v>SEMCUSIN001</v>
          </cell>
        </row>
        <row r="136">
          <cell r="A136" t="str">
            <v>CMRUCT21066</v>
          </cell>
        </row>
        <row r="137">
          <cell r="A137" t="str">
            <v>CMRLPT23257</v>
          </cell>
        </row>
        <row r="138">
          <cell r="A138" t="str">
            <v>CMRUCT21043</v>
          </cell>
        </row>
        <row r="139">
          <cell r="A139" t="str">
            <v>CMRLPT23011</v>
          </cell>
        </row>
        <row r="140">
          <cell r="A140" t="str">
            <v>CMRUCT23211</v>
          </cell>
        </row>
        <row r="141">
          <cell r="A141" t="str">
            <v>CMRLPT23101</v>
          </cell>
        </row>
        <row r="142">
          <cell r="A142" t="str">
            <v>CMRUCT22127</v>
          </cell>
        </row>
        <row r="143">
          <cell r="A143" t="str">
            <v>SOUADOMC001</v>
          </cell>
        </row>
        <row r="144">
          <cell r="A144" t="str">
            <v>CMRUCT22063</v>
          </cell>
        </row>
        <row r="145">
          <cell r="A145" t="str">
            <v>CMRUCT20042</v>
          </cell>
        </row>
        <row r="146">
          <cell r="A146" t="str">
            <v>CMRLPT23282</v>
          </cell>
        </row>
        <row r="147">
          <cell r="A147" t="str">
            <v>CMRLPT22149</v>
          </cell>
        </row>
        <row r="148">
          <cell r="A148" t="str">
            <v>CMRLPT23190</v>
          </cell>
        </row>
        <row r="149">
          <cell r="A149" t="str">
            <v>CMRUCT23155</v>
          </cell>
        </row>
        <row r="150">
          <cell r="A150" t="str">
            <v>CMRUCT24010</v>
          </cell>
        </row>
        <row r="151">
          <cell r="A151" t="str">
            <v>CMRLPT22002</v>
          </cell>
        </row>
        <row r="152">
          <cell r="A152" t="str">
            <v>CMRUCT23195</v>
          </cell>
        </row>
        <row r="153">
          <cell r="A153" t="str">
            <v>CMRUCT22166</v>
          </cell>
        </row>
        <row r="154">
          <cell r="A154" t="str">
            <v>CMRUCT23209</v>
          </cell>
        </row>
        <row r="155">
          <cell r="A155" t="str">
            <v>CMRUCT22156</v>
          </cell>
        </row>
        <row r="156">
          <cell r="A156" t="str">
            <v>CMRUCT19005</v>
          </cell>
        </row>
        <row r="157">
          <cell r="A157" t="str">
            <v>CMRLPT23021</v>
          </cell>
        </row>
        <row r="158">
          <cell r="A158" t="str">
            <v>CMRLPT24191</v>
          </cell>
        </row>
        <row r="159">
          <cell r="A159" t="str">
            <v>CMRUCT23175</v>
          </cell>
        </row>
        <row r="160">
          <cell r="A160" t="str">
            <v>CMRLPT24066</v>
          </cell>
        </row>
        <row r="161">
          <cell r="A161" t="str">
            <v>CMRUCT21103</v>
          </cell>
        </row>
        <row r="162">
          <cell r="A162" t="str">
            <v>CMRLPT19004</v>
          </cell>
        </row>
        <row r="163">
          <cell r="A163" t="str">
            <v>CMRUCT21010</v>
          </cell>
        </row>
        <row r="164">
          <cell r="A164" t="str">
            <v>CMRLPT24029</v>
          </cell>
        </row>
        <row r="165">
          <cell r="A165" t="str">
            <v>CMRLPT23105</v>
          </cell>
        </row>
        <row r="166">
          <cell r="A166" t="str">
            <v>CMRUCT24057</v>
          </cell>
        </row>
        <row r="167">
          <cell r="A167" t="str">
            <v>SABCBI201</v>
          </cell>
        </row>
        <row r="168">
          <cell r="A168" t="str">
            <v>SABCSQCAIS601</v>
          </cell>
        </row>
        <row r="169">
          <cell r="A169" t="str">
            <v>CMRLPT24154</v>
          </cell>
        </row>
        <row r="170">
          <cell r="A170" t="str">
            <v>CMRUCT24040</v>
          </cell>
        </row>
        <row r="171">
          <cell r="A171" t="str">
            <v>CMRUCT19256</v>
          </cell>
        </row>
        <row r="172">
          <cell r="A172" t="str">
            <v>CMRUCT20050</v>
          </cell>
        </row>
        <row r="173">
          <cell r="A173" t="str">
            <v>CMRLPT19149</v>
          </cell>
        </row>
        <row r="174">
          <cell r="A174" t="str">
            <v>SOUAMOS101</v>
          </cell>
        </row>
        <row r="175">
          <cell r="A175" t="str">
            <v>CMRLPT23226</v>
          </cell>
        </row>
        <row r="176">
          <cell r="A176" t="str">
            <v>mescondgarou</v>
          </cell>
        </row>
        <row r="177">
          <cell r="A177" t="str">
            <v>SABCPASDO102</v>
          </cell>
        </row>
        <row r="178">
          <cell r="A178" t="str">
            <v>CMRUCT23090</v>
          </cell>
        </row>
        <row r="179">
          <cell r="A179" t="str">
            <v>BAFODOMC002</v>
          </cell>
        </row>
        <row r="180">
          <cell r="A180" t="str">
            <v>CMRUCT24059</v>
          </cell>
        </row>
        <row r="181">
          <cell r="A181" t="str">
            <v>CMRUCT24109</v>
          </cell>
        </row>
        <row r="182">
          <cell r="A182" t="str">
            <v>SEMCSHARG101</v>
          </cell>
        </row>
        <row r="183">
          <cell r="A183" t="str">
            <v>CMRLPT23206</v>
          </cell>
        </row>
        <row r="184">
          <cell r="A184" t="str">
            <v>CMRLPT23179</v>
          </cell>
        </row>
        <row r="185">
          <cell r="A185" t="str">
            <v>CMRLPT20049</v>
          </cell>
        </row>
        <row r="186">
          <cell r="A186" t="str">
            <v>CMRLPT24071</v>
          </cell>
        </row>
        <row r="187">
          <cell r="A187" t="str">
            <v>CMRUCT23032</v>
          </cell>
        </row>
        <row r="188">
          <cell r="A188" t="str">
            <v>CMRUCT21037</v>
          </cell>
        </row>
        <row r="189">
          <cell r="A189" t="str">
            <v>CMRUCT23019</v>
          </cell>
        </row>
        <row r="190">
          <cell r="A190" t="str">
            <v>CMRLPT24021</v>
          </cell>
        </row>
        <row r="191">
          <cell r="A191" t="str">
            <v>CMRLPT23160</v>
          </cell>
        </row>
        <row r="192">
          <cell r="A192" t="str">
            <v>CMRUCT20076</v>
          </cell>
        </row>
        <row r="193">
          <cell r="A193" t="str">
            <v>CMRUCT21093</v>
          </cell>
        </row>
        <row r="194">
          <cell r="A194" t="str">
            <v>CMRLPT24090</v>
          </cell>
        </row>
        <row r="195">
          <cell r="A195" t="str">
            <v>CMRLPT23147</v>
          </cell>
        </row>
        <row r="196">
          <cell r="A196" t="str">
            <v>CMRLPT23120</v>
          </cell>
        </row>
        <row r="197">
          <cell r="A197" t="str">
            <v>CMRLPT21103</v>
          </cell>
        </row>
        <row r="198">
          <cell r="A198" t="str">
            <v>SABCDHCP102</v>
          </cell>
        </row>
        <row r="199">
          <cell r="A199" t="str">
            <v>CMRLPT23195</v>
          </cell>
        </row>
        <row r="200">
          <cell r="A200" t="str">
            <v>CMRUCT23051</v>
          </cell>
        </row>
        <row r="201">
          <cell r="A201" t="str">
            <v>CMRLPT24164</v>
          </cell>
        </row>
        <row r="202">
          <cell r="A202" t="str">
            <v>CMRUCT19111</v>
          </cell>
        </row>
        <row r="203">
          <cell r="A203" t="str">
            <v>SABCMASS601</v>
          </cell>
        </row>
        <row r="204">
          <cell r="A204" t="str">
            <v>CMRLPT24047</v>
          </cell>
        </row>
        <row r="205">
          <cell r="A205" t="str">
            <v>CMRUCT23088</v>
          </cell>
        </row>
        <row r="206">
          <cell r="A206" t="str">
            <v>CMRUCT23151</v>
          </cell>
        </row>
        <row r="207">
          <cell r="A207" t="str">
            <v>CMRLPT23208</v>
          </cell>
        </row>
        <row r="208">
          <cell r="A208" t="str">
            <v>CMRLPT19088</v>
          </cell>
        </row>
        <row r="209">
          <cell r="A209" t="str">
            <v>BALIGMAO001</v>
          </cell>
        </row>
        <row r="210">
          <cell r="A210" t="str">
            <v>SABCELO201</v>
          </cell>
        </row>
        <row r="211">
          <cell r="A211" t="str">
            <v>CMRUCT22009</v>
          </cell>
        </row>
        <row r="212">
          <cell r="A212" t="str">
            <v>CMRUCT23241</v>
          </cell>
        </row>
        <row r="213">
          <cell r="A213" t="str">
            <v>CMRUCT20166</v>
          </cell>
        </row>
        <row r="214">
          <cell r="A214" t="str">
            <v>CMRLPT23211</v>
          </cell>
        </row>
        <row r="215">
          <cell r="A215" t="str">
            <v>CMRUCT23192</v>
          </cell>
        </row>
        <row r="216">
          <cell r="A216" t="str">
            <v>CMRLPT22014</v>
          </cell>
        </row>
        <row r="217">
          <cell r="A217" t="str">
            <v>CMRUCT23136</v>
          </cell>
        </row>
        <row r="218">
          <cell r="A218" t="str">
            <v>CMRLPT21084</v>
          </cell>
        </row>
        <row r="219">
          <cell r="A219" t="str">
            <v>CMRUCT24110</v>
          </cell>
        </row>
        <row r="220">
          <cell r="A220" t="str">
            <v>CMRUCT22119</v>
          </cell>
        </row>
        <row r="221">
          <cell r="A221" t="str">
            <v>SABCRADI102</v>
          </cell>
        </row>
        <row r="222">
          <cell r="A222" t="str">
            <v>CMRUCT23141</v>
          </cell>
        </row>
        <row r="223">
          <cell r="A223" t="str">
            <v>CMRLPT22152</v>
          </cell>
        </row>
        <row r="224">
          <cell r="A224" t="str">
            <v>CMRLPT23016</v>
          </cell>
        </row>
        <row r="225">
          <cell r="A225" t="str">
            <v>CMRLPT23076</v>
          </cell>
        </row>
        <row r="226">
          <cell r="A226" t="str">
            <v>CMRLPT24102</v>
          </cell>
        </row>
        <row r="227">
          <cell r="A227" t="str">
            <v>CMRUCT23252</v>
          </cell>
        </row>
        <row r="228">
          <cell r="A228" t="str">
            <v>CMRLPT23117</v>
          </cell>
        </row>
        <row r="229">
          <cell r="A229" t="str">
            <v>CMRLPT21003</v>
          </cell>
        </row>
        <row r="230">
          <cell r="A230" t="str">
            <v>CMRUCT24015</v>
          </cell>
        </row>
        <row r="231">
          <cell r="A231" t="str">
            <v>CMRLPT22079</v>
          </cell>
        </row>
        <row r="232">
          <cell r="A232" t="str">
            <v>CMRUCT20121</v>
          </cell>
        </row>
        <row r="233">
          <cell r="A233" t="str">
            <v>CMRUCT20155</v>
          </cell>
        </row>
        <row r="234">
          <cell r="A234" t="str">
            <v>CMRUCT23160</v>
          </cell>
        </row>
        <row r="235">
          <cell r="A235" t="str">
            <v>CMRLPT19229</v>
          </cell>
        </row>
        <row r="236">
          <cell r="A236" t="str">
            <v>CMRLPT23059</v>
          </cell>
        </row>
        <row r="237">
          <cell r="A237" t="str">
            <v>CMRLPT23175</v>
          </cell>
        </row>
        <row r="238">
          <cell r="A238" t="str">
            <v>mescondbaf</v>
          </cell>
        </row>
        <row r="239">
          <cell r="A239" t="str">
            <v>CMRLPT23091</v>
          </cell>
        </row>
        <row r="240">
          <cell r="A240" t="str">
            <v>CMRLPT23260</v>
          </cell>
        </row>
        <row r="241">
          <cell r="A241" t="str">
            <v>CMRLPT23161</v>
          </cell>
        </row>
        <row r="242">
          <cell r="A242" t="str">
            <v>SABCADMIN</v>
          </cell>
        </row>
        <row r="243">
          <cell r="A243" t="str">
            <v>CMRLPT23003</v>
          </cell>
        </row>
        <row r="244">
          <cell r="A244" t="str">
            <v>CMRLPT20108</v>
          </cell>
        </row>
        <row r="245">
          <cell r="A245" t="str">
            <v>CMRUCT20012</v>
          </cell>
        </row>
        <row r="246">
          <cell r="A246" t="str">
            <v>CMRLPT21098</v>
          </cell>
        </row>
        <row r="247">
          <cell r="A247" t="str">
            <v>CMRUCT23003</v>
          </cell>
        </row>
        <row r="248">
          <cell r="A248" t="str">
            <v>CMRLPT19045</v>
          </cell>
        </row>
        <row r="249">
          <cell r="A249" t="str">
            <v>CMRUCT21033</v>
          </cell>
        </row>
        <row r="250">
          <cell r="A250" t="str">
            <v>CMRUCT23176</v>
          </cell>
        </row>
        <row r="251">
          <cell r="A251" t="str">
            <v>CMRUCT20057</v>
          </cell>
        </row>
        <row r="252">
          <cell r="A252" t="str">
            <v>CMRUCT20133</v>
          </cell>
        </row>
        <row r="253">
          <cell r="A253" t="str">
            <v>SABCMSQL201</v>
          </cell>
        </row>
        <row r="254">
          <cell r="A254" t="str">
            <v>CMRLPT24007</v>
          </cell>
        </row>
        <row r="255">
          <cell r="A255" t="str">
            <v>CMRUCT23078</v>
          </cell>
        </row>
        <row r="256">
          <cell r="A256" t="str">
            <v>CMRUCT23033</v>
          </cell>
        </row>
        <row r="257">
          <cell r="A257" t="str">
            <v>CMRLPT19316</v>
          </cell>
        </row>
        <row r="258">
          <cell r="A258" t="str">
            <v>CMRLPT21120</v>
          </cell>
        </row>
        <row r="259">
          <cell r="A259" t="str">
            <v>CMRUCT21055</v>
          </cell>
        </row>
        <row r="260">
          <cell r="A260" t="str">
            <v>CMRUCT23138</v>
          </cell>
        </row>
        <row r="261">
          <cell r="A261" t="str">
            <v>CMRLPT23050</v>
          </cell>
        </row>
        <row r="262">
          <cell r="A262" t="str">
            <v>CMRLPT24092</v>
          </cell>
        </row>
        <row r="263">
          <cell r="A263" t="str">
            <v>CMRLPT22094</v>
          </cell>
        </row>
        <row r="264">
          <cell r="A264" t="str">
            <v>CMRLPT24110</v>
          </cell>
        </row>
        <row r="265">
          <cell r="A265" t="str">
            <v>CMRUCT20105</v>
          </cell>
        </row>
        <row r="266">
          <cell r="A266" t="str">
            <v>CMRUCT22054</v>
          </cell>
        </row>
        <row r="267">
          <cell r="A267" t="str">
            <v>CMRUCT23286</v>
          </cell>
        </row>
        <row r="268">
          <cell r="A268" t="str">
            <v>CMRLPT22028</v>
          </cell>
        </row>
        <row r="269">
          <cell r="A269" t="str">
            <v>CMRUCT19147</v>
          </cell>
        </row>
        <row r="270">
          <cell r="A270" t="str">
            <v>CMRUCT21060</v>
          </cell>
        </row>
        <row r="271">
          <cell r="A271" t="str">
            <v>CMRUCT24107</v>
          </cell>
        </row>
        <row r="272">
          <cell r="A272" t="str">
            <v>CMRUCT21035</v>
          </cell>
        </row>
        <row r="273">
          <cell r="A273" t="str">
            <v>CMRLPT24042</v>
          </cell>
        </row>
        <row r="274">
          <cell r="A274" t="str">
            <v>SABCVPRX102</v>
          </cell>
        </row>
        <row r="275">
          <cell r="A275" t="str">
            <v>CMRLPT19279</v>
          </cell>
        </row>
        <row r="276">
          <cell r="A276" t="str">
            <v>SABCTEST601</v>
          </cell>
        </row>
        <row r="277">
          <cell r="A277" t="str">
            <v>CMRLPT19238</v>
          </cell>
        </row>
        <row r="278">
          <cell r="A278" t="str">
            <v>CMRLPT19226</v>
          </cell>
        </row>
        <row r="279">
          <cell r="A279" t="str">
            <v>YAOUPCUT001</v>
          </cell>
        </row>
        <row r="280">
          <cell r="A280" t="str">
            <v>CMRUCT24081</v>
          </cell>
        </row>
        <row r="281">
          <cell r="A281" t="str">
            <v>CMRLPT21088</v>
          </cell>
        </row>
        <row r="282">
          <cell r="A282" t="str">
            <v>CMRLPT23204</v>
          </cell>
        </row>
        <row r="283">
          <cell r="A283" t="str">
            <v>CMRLPT24099</v>
          </cell>
        </row>
        <row r="284">
          <cell r="A284" t="str">
            <v>CMRLPT21100</v>
          </cell>
        </row>
        <row r="285">
          <cell r="A285" t="str">
            <v>SABCBICRM101</v>
          </cell>
        </row>
        <row r="286">
          <cell r="A286" t="str">
            <v>CMRLPT22030</v>
          </cell>
        </row>
        <row r="287">
          <cell r="A287" t="str">
            <v>CMRUCT19121</v>
          </cell>
        </row>
        <row r="288">
          <cell r="A288" t="str">
            <v>CMRLPT21036</v>
          </cell>
        </row>
        <row r="289">
          <cell r="A289" t="str">
            <v>YAOUSIN005</v>
          </cell>
        </row>
        <row r="290">
          <cell r="A290" t="str">
            <v>CMRUCT20004</v>
          </cell>
        </row>
        <row r="291">
          <cell r="A291" t="str">
            <v>BALILIMS202</v>
          </cell>
        </row>
        <row r="292">
          <cell r="A292" t="str">
            <v>CMRLPT20067</v>
          </cell>
        </row>
        <row r="293">
          <cell r="A293" t="str">
            <v>CMRLPT24129</v>
          </cell>
        </row>
        <row r="294">
          <cell r="A294" t="str">
            <v>CMRLPT23203</v>
          </cell>
        </row>
        <row r="295">
          <cell r="A295" t="str">
            <v>CMRUCT24091</v>
          </cell>
        </row>
        <row r="296">
          <cell r="A296" t="str">
            <v>SIACFICH002</v>
          </cell>
        </row>
        <row r="297">
          <cell r="A297" t="str">
            <v>CMRLPT22052</v>
          </cell>
        </row>
        <row r="298">
          <cell r="A298" t="str">
            <v>CMRUCT21108</v>
          </cell>
        </row>
        <row r="299">
          <cell r="A299" t="str">
            <v>CMRUCT24051</v>
          </cell>
        </row>
        <row r="300">
          <cell r="A300" t="str">
            <v>cmruct23047</v>
          </cell>
        </row>
        <row r="301">
          <cell r="A301" t="str">
            <v>CMRUCT23309</v>
          </cell>
        </row>
        <row r="302">
          <cell r="A302" t="str">
            <v>CMRLPT23138</v>
          </cell>
        </row>
        <row r="303">
          <cell r="A303" t="str">
            <v>CMRUCT23089</v>
          </cell>
        </row>
        <row r="304">
          <cell r="A304" t="str">
            <v>CMRLPT21147</v>
          </cell>
        </row>
        <row r="305">
          <cell r="A305" t="str">
            <v>CMRUCT21094</v>
          </cell>
        </row>
        <row r="306">
          <cell r="A306" t="str">
            <v>CMRLPT20041</v>
          </cell>
        </row>
        <row r="307">
          <cell r="A307" t="str">
            <v>SABCISO103</v>
          </cell>
        </row>
        <row r="308">
          <cell r="A308" t="str">
            <v>CMRUCT19227</v>
          </cell>
        </row>
        <row r="309">
          <cell r="A309" t="str">
            <v>CMRLPT24145</v>
          </cell>
        </row>
        <row r="310">
          <cell r="A310" t="str">
            <v>CMRUCT20114</v>
          </cell>
        </row>
        <row r="311">
          <cell r="A311" t="str">
            <v>CMRUCT24192</v>
          </cell>
        </row>
        <row r="312">
          <cell r="A312" t="str">
            <v>CMRLPT20032</v>
          </cell>
        </row>
        <row r="313">
          <cell r="A313" t="str">
            <v>CMRLPT21160</v>
          </cell>
        </row>
        <row r="314">
          <cell r="A314" t="str">
            <v>CMRLPT23049</v>
          </cell>
        </row>
        <row r="315">
          <cell r="A315" t="str">
            <v>CMRLPT23228</v>
          </cell>
        </row>
        <row r="316">
          <cell r="A316" t="str">
            <v>CMRLPT21034</v>
          </cell>
        </row>
        <row r="317">
          <cell r="A317" t="str">
            <v>pontbbrassyde</v>
          </cell>
        </row>
        <row r="318">
          <cell r="A318" t="str">
            <v>CMRLPT20076</v>
          </cell>
        </row>
        <row r="319">
          <cell r="A319" t="str">
            <v>CMRLPT19273</v>
          </cell>
        </row>
        <row r="320">
          <cell r="A320" t="str">
            <v>CMRUCT23288</v>
          </cell>
        </row>
        <row r="321">
          <cell r="A321" t="str">
            <v>CMRLPT19006</v>
          </cell>
        </row>
        <row r="322">
          <cell r="A322" t="str">
            <v>CMRLPT23137</v>
          </cell>
        </row>
        <row r="323">
          <cell r="A323" t="str">
            <v>CMRLPT24022</v>
          </cell>
        </row>
        <row r="324">
          <cell r="A324" t="str">
            <v>CMRLPT21154</v>
          </cell>
        </row>
        <row r="325">
          <cell r="A325" t="str">
            <v>CMRUCT22021</v>
          </cell>
        </row>
        <row r="326">
          <cell r="A326" t="str">
            <v>CMRUCT24088</v>
          </cell>
        </row>
        <row r="327">
          <cell r="A327" t="str">
            <v>CMRUCT22120</v>
          </cell>
        </row>
        <row r="328">
          <cell r="A328" t="str">
            <v>CMRUCT20047</v>
          </cell>
        </row>
        <row r="329">
          <cell r="A329" t="str">
            <v>CMRUCT22094</v>
          </cell>
        </row>
        <row r="330">
          <cell r="A330" t="str">
            <v>CMRLTP20065</v>
          </cell>
        </row>
        <row r="331">
          <cell r="A331" t="str">
            <v>CMRLPT22013</v>
          </cell>
        </row>
        <row r="332">
          <cell r="A332" t="str">
            <v>CMRLPT23080</v>
          </cell>
        </row>
        <row r="333">
          <cell r="A333" t="str">
            <v>CMRUCT22083</v>
          </cell>
        </row>
        <row r="334">
          <cell r="A334" t="str">
            <v>CMRUCT21006</v>
          </cell>
        </row>
        <row r="335">
          <cell r="A335" t="str">
            <v>CMRUCT23289</v>
          </cell>
        </row>
        <row r="336">
          <cell r="A336" t="str">
            <v>CMRUCT20028</v>
          </cell>
        </row>
        <row r="337">
          <cell r="A337" t="str">
            <v>CMRLPT22057</v>
          </cell>
        </row>
        <row r="338">
          <cell r="A338" t="str">
            <v>CMRLPT20051</v>
          </cell>
        </row>
        <row r="339">
          <cell r="A339" t="str">
            <v>CMRLPT23062</v>
          </cell>
        </row>
        <row r="340">
          <cell r="A340" t="str">
            <v>CMRLPT23047</v>
          </cell>
        </row>
        <row r="341">
          <cell r="A341" t="str">
            <v>CMRUCT21102</v>
          </cell>
        </row>
        <row r="342">
          <cell r="A342" t="str">
            <v>CMRUCT20033</v>
          </cell>
        </row>
        <row r="343">
          <cell r="A343" t="str">
            <v>CMRLPT23088</v>
          </cell>
        </row>
        <row r="344">
          <cell r="A344" t="str">
            <v>CMRLPT19282</v>
          </cell>
        </row>
        <row r="345">
          <cell r="A345" t="str">
            <v>CMRUCT22129</v>
          </cell>
        </row>
        <row r="346">
          <cell r="A346" t="str">
            <v>CMRLPT23250</v>
          </cell>
        </row>
        <row r="347">
          <cell r="A347" t="str">
            <v>CMRUCT21107</v>
          </cell>
        </row>
        <row r="348">
          <cell r="A348" t="str">
            <v>CMRUCT22027</v>
          </cell>
        </row>
        <row r="349">
          <cell r="A349" t="str">
            <v>CMRUCT24165</v>
          </cell>
        </row>
        <row r="350">
          <cell r="A350" t="str">
            <v>CMRLPT22056</v>
          </cell>
        </row>
        <row r="351">
          <cell r="A351" t="str">
            <v>CMRLPT22145</v>
          </cell>
        </row>
        <row r="352">
          <cell r="A352" t="str">
            <v>CMRUCT24080</v>
          </cell>
        </row>
        <row r="353">
          <cell r="A353" t="str">
            <v>cmruct20125</v>
          </cell>
        </row>
        <row r="354">
          <cell r="A354" t="str">
            <v>CMRLPT21135</v>
          </cell>
        </row>
        <row r="355">
          <cell r="A355" t="str">
            <v>CMRLPT21083</v>
          </cell>
        </row>
        <row r="356">
          <cell r="A356" t="str">
            <v>CMRUCT23250</v>
          </cell>
        </row>
        <row r="357">
          <cell r="A357" t="str">
            <v>CMRUCT22055</v>
          </cell>
        </row>
        <row r="358">
          <cell r="A358" t="str">
            <v>CMRLPT19183</v>
          </cell>
        </row>
        <row r="359">
          <cell r="A359" t="str">
            <v>CMRLPT23225</v>
          </cell>
        </row>
        <row r="360">
          <cell r="A360" t="str">
            <v>CMRLPT19163</v>
          </cell>
        </row>
        <row r="361">
          <cell r="A361" t="str">
            <v>CMRUCT22085</v>
          </cell>
        </row>
        <row r="362">
          <cell r="A362" t="str">
            <v>CMRLPT23248</v>
          </cell>
        </row>
        <row r="363">
          <cell r="A363" t="str">
            <v>CMRLPT23218</v>
          </cell>
        </row>
        <row r="364">
          <cell r="A364" t="str">
            <v>CMRUCT20037</v>
          </cell>
        </row>
        <row r="365">
          <cell r="A365" t="str">
            <v>CMRLPT21116</v>
          </cell>
        </row>
        <row r="366">
          <cell r="A366" t="str">
            <v>CMRUCT21099</v>
          </cell>
        </row>
        <row r="367">
          <cell r="A367" t="str">
            <v>indusbi101</v>
          </cell>
        </row>
        <row r="368">
          <cell r="A368" t="str">
            <v>CMRLPT22017</v>
          </cell>
        </row>
        <row r="369">
          <cell r="A369" t="str">
            <v>CMRLPT21023</v>
          </cell>
        </row>
        <row r="370">
          <cell r="A370" t="str">
            <v>CMRLPT20040</v>
          </cell>
        </row>
        <row r="371">
          <cell r="A371" t="str">
            <v>CMRLPT23201</v>
          </cell>
        </row>
        <row r="372">
          <cell r="A372" t="str">
            <v>CMRUCT23298</v>
          </cell>
        </row>
        <row r="373">
          <cell r="A373" t="str">
            <v>CMRUCT21129</v>
          </cell>
        </row>
        <row r="374">
          <cell r="A374" t="str">
            <v>CMRLPT24144</v>
          </cell>
        </row>
        <row r="375">
          <cell r="A375" t="str">
            <v>CMRUCT21044</v>
          </cell>
        </row>
        <row r="376">
          <cell r="A376" t="str">
            <v>CMRUCT24014</v>
          </cell>
        </row>
        <row r="377">
          <cell r="A377" t="str">
            <v>SABCGLPI101</v>
          </cell>
        </row>
        <row r="378">
          <cell r="A378" t="str">
            <v>CMRUCT24036</v>
          </cell>
        </row>
        <row r="379">
          <cell r="A379" t="str">
            <v>CMRUCT23134</v>
          </cell>
        </row>
        <row r="380">
          <cell r="A380" t="str">
            <v>CMRLPT23271</v>
          </cell>
        </row>
        <row r="381">
          <cell r="A381" t="str">
            <v>CMRUCT20020</v>
          </cell>
        </row>
        <row r="382">
          <cell r="A382" t="str">
            <v>SABCBO102</v>
          </cell>
        </row>
        <row r="383">
          <cell r="A383" t="str">
            <v>CMRLPT22021</v>
          </cell>
        </row>
        <row r="384">
          <cell r="A384" t="str">
            <v>CMRUCT23318</v>
          </cell>
        </row>
        <row r="385">
          <cell r="A385" t="str">
            <v>CMRLPT23092</v>
          </cell>
        </row>
        <row r="386">
          <cell r="A386" t="str">
            <v>SEMCUPCUT101</v>
          </cell>
        </row>
        <row r="387">
          <cell r="A387" t="str">
            <v>CMRUCT20085</v>
          </cell>
        </row>
        <row r="388">
          <cell r="A388" t="str">
            <v>CMRUCT21057</v>
          </cell>
        </row>
        <row r="389">
          <cell r="A389" t="str">
            <v>CMRLPT23320</v>
          </cell>
        </row>
        <row r="390">
          <cell r="A390" t="str">
            <v>SABCTSEL101</v>
          </cell>
        </row>
        <row r="391">
          <cell r="A391" t="str">
            <v>CMRLPT23252</v>
          </cell>
        </row>
        <row r="392">
          <cell r="A392" t="str">
            <v>CMRUCT21034</v>
          </cell>
        </row>
        <row r="393">
          <cell r="A393" t="str">
            <v>CMRUCT21053</v>
          </cell>
        </row>
        <row r="394">
          <cell r="A394" t="str">
            <v>CMRLPT23023</v>
          </cell>
        </row>
        <row r="395">
          <cell r="A395" t="str">
            <v>2a01:cb05:8d57:4400:fe92:b70d:3392:75c3</v>
          </cell>
        </row>
        <row r="396">
          <cell r="A396" t="str">
            <v>CMRUCT19144</v>
          </cell>
        </row>
        <row r="397">
          <cell r="A397" t="str">
            <v>SABCTSEL102</v>
          </cell>
        </row>
        <row r="398">
          <cell r="A398" t="str">
            <v>CMRLPT23303</v>
          </cell>
        </row>
        <row r="399">
          <cell r="A399" t="str">
            <v>CMRUCT23096</v>
          </cell>
        </row>
        <row r="400">
          <cell r="A400" t="str">
            <v>CMRUCT20009</v>
          </cell>
        </row>
        <row r="401">
          <cell r="A401" t="str">
            <v>CMRLPT23103</v>
          </cell>
        </row>
        <row r="402">
          <cell r="A402" t="str">
            <v>CMRLPT21096</v>
          </cell>
        </row>
        <row r="403">
          <cell r="A403" t="str">
            <v>CMRLPT21101</v>
          </cell>
        </row>
        <row r="404">
          <cell r="A404" t="str">
            <v>CMRLPT23119</v>
          </cell>
        </row>
        <row r="405">
          <cell r="A405" t="str">
            <v>2c0f:2a80:96d:e310::dd7</v>
          </cell>
        </row>
        <row r="406">
          <cell r="A406" t="str">
            <v>2c0f:2a80:96d:e310:1554:9740:f80f:e5b2</v>
          </cell>
        </row>
        <row r="407">
          <cell r="A407" t="str">
            <v>CMRUCT23037</v>
          </cell>
        </row>
        <row r="408">
          <cell r="A408" t="str">
            <v>BALIDOMC003</v>
          </cell>
        </row>
        <row r="409">
          <cell r="A409" t="str">
            <v>CMRUCT22042</v>
          </cell>
        </row>
        <row r="410">
          <cell r="A410" t="str">
            <v>cmruct22001</v>
          </cell>
        </row>
        <row r="411">
          <cell r="A411" t="str">
            <v>CMRLPT19066</v>
          </cell>
        </row>
        <row r="412">
          <cell r="A412" t="str">
            <v>SABCWIFI101</v>
          </cell>
        </row>
        <row r="413">
          <cell r="A413" t="str">
            <v>CMRLPT22125</v>
          </cell>
        </row>
        <row r="414">
          <cell r="A414" t="str">
            <v>CMRUCT24030</v>
          </cell>
        </row>
        <row r="415">
          <cell r="A415" t="str">
            <v>CMRUCT23324</v>
          </cell>
        </row>
        <row r="416">
          <cell r="A416" t="str">
            <v>CMRLPT19356</v>
          </cell>
        </row>
        <row r="417">
          <cell r="A417" t="str">
            <v>CMRLPT24075</v>
          </cell>
        </row>
        <row r="418">
          <cell r="A418" t="str">
            <v>CMRLPT23042</v>
          </cell>
        </row>
        <row r="419">
          <cell r="A419" t="str">
            <v>CMRLPT24139</v>
          </cell>
        </row>
        <row r="420">
          <cell r="A420" t="str">
            <v>CMRLPT23077</v>
          </cell>
        </row>
        <row r="421">
          <cell r="A421" t="str">
            <v>SABCBPC101</v>
          </cell>
        </row>
        <row r="422">
          <cell r="A422" t="str">
            <v>CMRUCT24046</v>
          </cell>
        </row>
        <row r="423">
          <cell r="A423" t="str">
            <v>CMRUCT21106</v>
          </cell>
        </row>
        <row r="424">
          <cell r="A424" t="str">
            <v>CMRLPT23104</v>
          </cell>
        </row>
        <row r="425">
          <cell r="A425" t="str">
            <v>CMRUCT23222</v>
          </cell>
        </row>
        <row r="426">
          <cell r="A426" t="str">
            <v>CMRUCT21119</v>
          </cell>
        </row>
        <row r="427">
          <cell r="A427" t="str">
            <v>CMRLPT21122</v>
          </cell>
        </row>
        <row r="428">
          <cell r="A428" t="str">
            <v>CMRLPT19190</v>
          </cell>
        </row>
        <row r="429">
          <cell r="A429" t="str">
            <v>CMRUCT22065</v>
          </cell>
        </row>
        <row r="430">
          <cell r="A430" t="str">
            <v>CMRLPT19161</v>
          </cell>
        </row>
        <row r="431">
          <cell r="A431" t="str">
            <v>SABCSSIS601</v>
          </cell>
        </row>
        <row r="432">
          <cell r="A432" t="str">
            <v>CMRUCT23007</v>
          </cell>
        </row>
        <row r="433">
          <cell r="A433" t="str">
            <v>CMRUCT24016</v>
          </cell>
        </row>
        <row r="434">
          <cell r="A434" t="str">
            <v>CMRUCT22134</v>
          </cell>
        </row>
        <row r="435">
          <cell r="A435" t="str">
            <v>CMRLPT23272</v>
          </cell>
        </row>
        <row r="436">
          <cell r="A436" t="str">
            <v>CMRLPT23035</v>
          </cell>
        </row>
        <row r="437">
          <cell r="A437" t="str">
            <v>SABCMOS201</v>
          </cell>
        </row>
        <row r="438">
          <cell r="A438" t="str">
            <v>CMRLPT24039</v>
          </cell>
        </row>
        <row r="439">
          <cell r="A439" t="str">
            <v>CMRUCT24031</v>
          </cell>
        </row>
        <row r="440">
          <cell r="A440" t="str">
            <v>CMRLPT22128</v>
          </cell>
        </row>
        <row r="441">
          <cell r="A441" t="str">
            <v>CMRLPT22098</v>
          </cell>
        </row>
        <row r="442">
          <cell r="A442" t="str">
            <v>CMRLPT24136</v>
          </cell>
        </row>
        <row r="443">
          <cell r="A443" t="str">
            <v>SOCAHUSKY101</v>
          </cell>
        </row>
        <row r="444">
          <cell r="A444" t="str">
            <v>CMRLPT23266</v>
          </cell>
        </row>
        <row r="445">
          <cell r="A445" t="str">
            <v>CMRUCT21078</v>
          </cell>
        </row>
        <row r="446">
          <cell r="A446" t="str">
            <v>CMRLPT21015</v>
          </cell>
        </row>
        <row r="447">
          <cell r="A447" t="str">
            <v>CMRLPT19002</v>
          </cell>
        </row>
        <row r="448">
          <cell r="A448" t="str">
            <v>YAOUVPRX101</v>
          </cell>
        </row>
        <row r="449">
          <cell r="A449" t="str">
            <v>CMRLPT24134</v>
          </cell>
        </row>
        <row r="450">
          <cell r="A450" t="str">
            <v>CMRLPT20003</v>
          </cell>
        </row>
        <row r="451">
          <cell r="A451" t="str">
            <v>CMRLPT23242</v>
          </cell>
        </row>
        <row r="452">
          <cell r="A452" t="str">
            <v>CMRUCT20123</v>
          </cell>
        </row>
        <row r="453">
          <cell r="A453" t="str">
            <v>CMRUCT22006</v>
          </cell>
        </row>
        <row r="454">
          <cell r="A454" t="str">
            <v>CMRUCT23046</v>
          </cell>
        </row>
        <row r="455">
          <cell r="A455" t="str">
            <v>CMRUCT22026</v>
          </cell>
        </row>
        <row r="456">
          <cell r="A456" t="str">
            <v>CMRUCT23246</v>
          </cell>
        </row>
        <row r="457">
          <cell r="A457" t="str">
            <v>cmruct21089</v>
          </cell>
        </row>
        <row r="458">
          <cell r="A458" t="str">
            <v>CMRUCT23208</v>
          </cell>
        </row>
        <row r="459">
          <cell r="A459" t="str">
            <v>mescondydetc</v>
          </cell>
        </row>
        <row r="460">
          <cell r="A460" t="str">
            <v>CMRUCT23098</v>
          </cell>
        </row>
        <row r="461">
          <cell r="A461" t="str">
            <v>SOCAMOS101</v>
          </cell>
        </row>
        <row r="462">
          <cell r="A462" t="str">
            <v>CMRLPT22140</v>
          </cell>
        </row>
        <row r="463">
          <cell r="A463" t="str">
            <v>CMRLPT24059</v>
          </cell>
        </row>
        <row r="464">
          <cell r="A464" t="str">
            <v>CMRUCT21110</v>
          </cell>
        </row>
        <row r="465">
          <cell r="A465" t="str">
            <v>CMRLPT24019</v>
          </cell>
        </row>
        <row r="466">
          <cell r="A466" t="str">
            <v>LDSDATABASE</v>
          </cell>
        </row>
        <row r="467">
          <cell r="A467" t="str">
            <v>CMRLPT21047</v>
          </cell>
        </row>
        <row r="468">
          <cell r="A468" t="str">
            <v>CMRLPT22141</v>
          </cell>
        </row>
        <row r="469">
          <cell r="A469" t="str">
            <v>CMRUCT21069</v>
          </cell>
        </row>
        <row r="470">
          <cell r="A470" t="str">
            <v>cmruct23043</v>
          </cell>
        </row>
        <row r="471">
          <cell r="A471" t="str">
            <v>CMRUCT23197</v>
          </cell>
        </row>
        <row r="472">
          <cell r="A472" t="str">
            <v>CMRUCT19234</v>
          </cell>
        </row>
        <row r="473">
          <cell r="A473" t="str">
            <v>CMRUCT22140</v>
          </cell>
        </row>
        <row r="474">
          <cell r="A474" t="str">
            <v>CMRLPT24080</v>
          </cell>
        </row>
        <row r="475">
          <cell r="A475" t="str">
            <v>CMRLPT23052</v>
          </cell>
        </row>
        <row r="476">
          <cell r="A476" t="str">
            <v>CMRLPT19203</v>
          </cell>
        </row>
        <row r="477">
          <cell r="A477" t="str">
            <v>CMRUCT23188</v>
          </cell>
        </row>
        <row r="478">
          <cell r="A478" t="str">
            <v>CMRLPT22177</v>
          </cell>
        </row>
        <row r="479">
          <cell r="A479" t="str">
            <v>CMRLPT23026</v>
          </cell>
        </row>
        <row r="480">
          <cell r="A480" t="str">
            <v>CMRUCT23015</v>
          </cell>
        </row>
        <row r="481">
          <cell r="A481" t="str">
            <v>CMRUCT23225</v>
          </cell>
        </row>
        <row r="482">
          <cell r="A482" t="str">
            <v>CMRLPT22061</v>
          </cell>
        </row>
        <row r="483">
          <cell r="A483" t="str">
            <v>CMRUCT24050</v>
          </cell>
        </row>
        <row r="484">
          <cell r="A484" t="str">
            <v>CMRUCT22024</v>
          </cell>
        </row>
        <row r="485">
          <cell r="A485" t="str">
            <v>CMRLPT23150</v>
          </cell>
        </row>
        <row r="486">
          <cell r="A486" t="str">
            <v>CMRLPT24119</v>
          </cell>
        </row>
        <row r="487">
          <cell r="A487" t="str">
            <v>CMRLPT23122</v>
          </cell>
        </row>
        <row r="488">
          <cell r="A488" t="str">
            <v>CMRUCT24043</v>
          </cell>
        </row>
        <row r="489">
          <cell r="A489" t="str">
            <v>CMRLPT21043</v>
          </cell>
        </row>
        <row r="490">
          <cell r="A490" t="str">
            <v>CMRLPT23183</v>
          </cell>
        </row>
        <row r="491">
          <cell r="A491" t="str">
            <v>CMRLPT21165</v>
          </cell>
        </row>
        <row r="492">
          <cell r="A492" t="str">
            <v>CMRLPT21127</v>
          </cell>
        </row>
        <row r="493">
          <cell r="A493" t="str">
            <v>SABCSQRH601</v>
          </cell>
        </row>
        <row r="494">
          <cell r="A494" t="str">
            <v>CMRLPT22139</v>
          </cell>
        </row>
        <row r="495">
          <cell r="A495" t="str">
            <v>CMRUCT20151</v>
          </cell>
        </row>
        <row r="496">
          <cell r="A496" t="str">
            <v>CMRUCT22011</v>
          </cell>
        </row>
        <row r="497">
          <cell r="A497" t="str">
            <v>CMRLPT21105</v>
          </cell>
        </row>
        <row r="498">
          <cell r="A498" t="str">
            <v>CMRUCT21045</v>
          </cell>
        </row>
        <row r="499">
          <cell r="A499" t="str">
            <v>CMRLPT24004</v>
          </cell>
        </row>
        <row r="500">
          <cell r="A500" t="str">
            <v>SOCADOMC002</v>
          </cell>
        </row>
        <row r="501">
          <cell r="A501" t="str">
            <v>CMRUCT23205</v>
          </cell>
        </row>
        <row r="502">
          <cell r="A502" t="str">
            <v>CMRUCT20007</v>
          </cell>
        </row>
        <row r="503">
          <cell r="A503" t="str">
            <v>SABCWEF101</v>
          </cell>
        </row>
        <row r="504">
          <cell r="A504" t="str">
            <v>CMRLPT24167</v>
          </cell>
        </row>
        <row r="505">
          <cell r="A505" t="str">
            <v>CMRLPT23040</v>
          </cell>
        </row>
        <row r="506">
          <cell r="A506" t="str">
            <v>CMRLPT21061</v>
          </cell>
        </row>
        <row r="507">
          <cell r="A507" t="str">
            <v>SABCSHARG101</v>
          </cell>
        </row>
        <row r="508">
          <cell r="A508" t="str">
            <v>CMRUCT22012</v>
          </cell>
        </row>
        <row r="509">
          <cell r="A509" t="str">
            <v>CMRLPT22077</v>
          </cell>
        </row>
        <row r="510">
          <cell r="A510" t="str">
            <v>CMRLPT19211</v>
          </cell>
        </row>
        <row r="511">
          <cell r="A511" t="str">
            <v>CMRLPT20023</v>
          </cell>
        </row>
        <row r="512">
          <cell r="A512" t="str">
            <v>CMRUCT21070</v>
          </cell>
        </row>
        <row r="513">
          <cell r="A513" t="str">
            <v>CMRLPT22031</v>
          </cell>
        </row>
        <row r="514">
          <cell r="A514" t="str">
            <v>CMRLPT19198</v>
          </cell>
        </row>
        <row r="515">
          <cell r="A515" t="str">
            <v>SIACUPCUT101</v>
          </cell>
        </row>
        <row r="516">
          <cell r="A516" t="str">
            <v>YAOUSIN001</v>
          </cell>
        </row>
        <row r="517">
          <cell r="A517" t="str">
            <v>SABCBIOM103</v>
          </cell>
        </row>
        <row r="518">
          <cell r="A518" t="str">
            <v>BAFOSHARG101</v>
          </cell>
        </row>
        <row r="519">
          <cell r="A519" t="str">
            <v>CMRUCT19151</v>
          </cell>
        </row>
        <row r="520">
          <cell r="A520" t="str">
            <v>CMRUCT22124</v>
          </cell>
        </row>
        <row r="521">
          <cell r="A521" t="str">
            <v>CMRUCT23150</v>
          </cell>
        </row>
        <row r="522">
          <cell r="A522" t="str">
            <v>CMRLPT22027</v>
          </cell>
        </row>
        <row r="523">
          <cell r="A523" t="str">
            <v>CMRLPT21086</v>
          </cell>
        </row>
        <row r="524">
          <cell r="A524" t="str">
            <v>CMRUCT21027</v>
          </cell>
        </row>
        <row r="525">
          <cell r="A525" t="str">
            <v>CMRLPT21143</v>
          </cell>
        </row>
        <row r="526">
          <cell r="A526" t="str">
            <v>CMRLPT23286</v>
          </cell>
        </row>
        <row r="527">
          <cell r="A527" t="str">
            <v>CMRLPT19248</v>
          </cell>
        </row>
        <row r="528">
          <cell r="A528" t="str">
            <v>SABCVPRX103</v>
          </cell>
        </row>
        <row r="529">
          <cell r="A529" t="str">
            <v>CMRLPT23019</v>
          </cell>
        </row>
        <row r="530">
          <cell r="A530" t="str">
            <v>CMRLPT23181</v>
          </cell>
        </row>
        <row r="531">
          <cell r="A531" t="str">
            <v>CMRUCT23029</v>
          </cell>
        </row>
        <row r="532">
          <cell r="A532" t="str">
            <v>CMRLPT19378</v>
          </cell>
        </row>
        <row r="533">
          <cell r="A533" t="str">
            <v>CMRUCT20026</v>
          </cell>
        </row>
        <row r="534">
          <cell r="A534" t="str">
            <v>CMRUCT23332</v>
          </cell>
        </row>
        <row r="535">
          <cell r="A535" t="str">
            <v>CMRLPT20087</v>
          </cell>
        </row>
        <row r="536">
          <cell r="A536" t="str">
            <v>CMRLPT22196</v>
          </cell>
        </row>
        <row r="537">
          <cell r="A537" t="str">
            <v>CMRUCT22148</v>
          </cell>
        </row>
        <row r="538">
          <cell r="A538" t="str">
            <v>CMRUCT21080</v>
          </cell>
        </row>
        <row r="539">
          <cell r="A539" t="str">
            <v>cmruct22088</v>
          </cell>
        </row>
        <row r="540">
          <cell r="A540" t="str">
            <v>CMRUCT21109</v>
          </cell>
        </row>
        <row r="541">
          <cell r="A541" t="str">
            <v>CMRUCT24191</v>
          </cell>
        </row>
        <row r="542">
          <cell r="A542" t="str">
            <v>CMRUCT19134</v>
          </cell>
        </row>
        <row r="543">
          <cell r="A543" t="str">
            <v>CMRUCT21077</v>
          </cell>
        </row>
        <row r="544">
          <cell r="A544" t="str">
            <v>CMRLPT21072</v>
          </cell>
        </row>
        <row r="545">
          <cell r="A545" t="str">
            <v>CMRLPT19169</v>
          </cell>
        </row>
        <row r="546">
          <cell r="A546" t="str">
            <v>CMRLPT19288</v>
          </cell>
        </row>
        <row r="547">
          <cell r="A547" t="str">
            <v>CMRUCT21127</v>
          </cell>
        </row>
        <row r="548">
          <cell r="A548" t="str">
            <v>CMRLPT22136</v>
          </cell>
        </row>
        <row r="549">
          <cell r="A549" t="str">
            <v>BAFOPDDK101</v>
          </cell>
        </row>
        <row r="550">
          <cell r="A550" t="str">
            <v>CMRLPT22144</v>
          </cell>
        </row>
        <row r="551">
          <cell r="A551" t="str">
            <v>CMRLPT19073</v>
          </cell>
        </row>
        <row r="552">
          <cell r="A552" t="str">
            <v>CMRUCT21112</v>
          </cell>
        </row>
        <row r="553">
          <cell r="A553" t="str">
            <v>CMRUCT20163</v>
          </cell>
        </row>
        <row r="554">
          <cell r="A554" t="str">
            <v>CMRLPT24015</v>
          </cell>
        </row>
        <row r="555">
          <cell r="A555" t="str">
            <v>CMRUCT23084</v>
          </cell>
        </row>
        <row r="556">
          <cell r="A556" t="str">
            <v>CMRLPT22206</v>
          </cell>
        </row>
        <row r="557">
          <cell r="A557" t="str">
            <v>CMRUCT20152</v>
          </cell>
        </row>
        <row r="558">
          <cell r="A558" t="str">
            <v>CMRLPT21014</v>
          </cell>
        </row>
        <row r="559">
          <cell r="A559" t="str">
            <v>CMRUCT23072</v>
          </cell>
        </row>
        <row r="560">
          <cell r="A560" t="str">
            <v>CMRUCT24070</v>
          </cell>
        </row>
        <row r="561">
          <cell r="A561" t="str">
            <v>SABCERP101</v>
          </cell>
        </row>
        <row r="562">
          <cell r="A562" t="str">
            <v>messgxgaro</v>
          </cell>
        </row>
        <row r="563">
          <cell r="A563" t="str">
            <v>CMRLPT21137</v>
          </cell>
        </row>
        <row r="564">
          <cell r="A564" t="str">
            <v>CMRUCT23180</v>
          </cell>
        </row>
        <row r="565">
          <cell r="A565" t="str">
            <v>CMRLPT19269</v>
          </cell>
        </row>
        <row r="566">
          <cell r="A566" t="str">
            <v>CMRLPT21062</v>
          </cell>
        </row>
        <row r="567">
          <cell r="A567" t="str">
            <v>CMRUCT21081</v>
          </cell>
        </row>
        <row r="568">
          <cell r="A568" t="str">
            <v>CMRLPT21144</v>
          </cell>
        </row>
        <row r="569">
          <cell r="A569" t="str">
            <v>SOCAPCUT001</v>
          </cell>
        </row>
        <row r="570">
          <cell r="A570" t="str">
            <v>CMRLPT24084</v>
          </cell>
        </row>
        <row r="571">
          <cell r="A571" t="str">
            <v>CMRUCT19138</v>
          </cell>
        </row>
        <row r="572">
          <cell r="A572" t="str">
            <v>CMRLPT21170</v>
          </cell>
        </row>
        <row r="573">
          <cell r="A573" t="str">
            <v>CMRUCT19101</v>
          </cell>
        </row>
        <row r="574">
          <cell r="A574" t="str">
            <v>CMRUCT21049</v>
          </cell>
        </row>
        <row r="575">
          <cell r="A575" t="str">
            <v>CMRLPT20010</v>
          </cell>
        </row>
        <row r="576">
          <cell r="A576" t="str">
            <v>CMRUCT20071</v>
          </cell>
        </row>
        <row r="577">
          <cell r="A577" t="str">
            <v>CMRUCT19247</v>
          </cell>
        </row>
        <row r="578">
          <cell r="A578" t="str">
            <v>CMRUCT23237</v>
          </cell>
        </row>
        <row r="579">
          <cell r="A579" t="str">
            <v>CMRLPT22176</v>
          </cell>
        </row>
        <row r="580">
          <cell r="A580" t="str">
            <v>messgxtcyde</v>
          </cell>
        </row>
        <row r="581">
          <cell r="A581" t="str">
            <v>CMRUCT23174</v>
          </cell>
        </row>
        <row r="582">
          <cell r="A582" t="str">
            <v>CMRLPT20052</v>
          </cell>
        </row>
        <row r="583">
          <cell r="A583" t="str">
            <v>CMRUCT23010</v>
          </cell>
        </row>
        <row r="584">
          <cell r="A584" t="str">
            <v>CMRLPT23135</v>
          </cell>
        </row>
        <row r="585">
          <cell r="A585" t="str">
            <v>SOUAPDDK101</v>
          </cell>
        </row>
        <row r="586">
          <cell r="A586" t="str">
            <v>CMRUCT24141</v>
          </cell>
        </row>
        <row r="587">
          <cell r="A587" t="str">
            <v>CMRLPT24193</v>
          </cell>
        </row>
        <row r="588">
          <cell r="A588" t="str">
            <v>BALILIMS002</v>
          </cell>
        </row>
        <row r="589">
          <cell r="A589" t="str">
            <v>CMRUCT23212</v>
          </cell>
        </row>
        <row r="590">
          <cell r="A590" t="str">
            <v>CMRLPT21075</v>
          </cell>
        </row>
        <row r="591">
          <cell r="A591" t="str">
            <v>CMRUCT23087</v>
          </cell>
        </row>
        <row r="592">
          <cell r="A592" t="str">
            <v>CMRUCT22036</v>
          </cell>
        </row>
        <row r="593">
          <cell r="A593" t="str">
            <v>SABCDIMOBI101</v>
          </cell>
        </row>
        <row r="594">
          <cell r="A594" t="str">
            <v>CMRUCT23201</v>
          </cell>
        </row>
        <row r="595">
          <cell r="A595" t="str">
            <v>CMRLPT23258</v>
          </cell>
        </row>
        <row r="596">
          <cell r="A596" t="str">
            <v>CMRUCT24131</v>
          </cell>
        </row>
        <row r="597">
          <cell r="A597" t="str">
            <v>CMRLPT23217</v>
          </cell>
        </row>
        <row r="598">
          <cell r="A598" t="str">
            <v>CMRUCT21059</v>
          </cell>
        </row>
        <row r="599">
          <cell r="A599" t="str">
            <v>CMRLPT21163</v>
          </cell>
        </row>
        <row r="600">
          <cell r="A600" t="str">
            <v>garousine001</v>
          </cell>
        </row>
        <row r="601">
          <cell r="A601" t="str">
            <v>CMRLPT22045</v>
          </cell>
        </row>
        <row r="602">
          <cell r="A602" t="str">
            <v>CMRUCT24168</v>
          </cell>
        </row>
        <row r="603">
          <cell r="A603" t="str">
            <v>CMRLPT21060</v>
          </cell>
        </row>
        <row r="604">
          <cell r="A604" t="str">
            <v>CMRLPT24095</v>
          </cell>
        </row>
        <row r="605">
          <cell r="A605" t="str">
            <v>CMRLPT23163</v>
          </cell>
        </row>
        <row r="606">
          <cell r="A606" t="str">
            <v>CMRUCT24124</v>
          </cell>
        </row>
        <row r="607">
          <cell r="A607" t="str">
            <v>SABCPROJ601</v>
          </cell>
        </row>
        <row r="608">
          <cell r="A608" t="str">
            <v>CMRLPT23008</v>
          </cell>
        </row>
        <row r="609">
          <cell r="A609" t="str">
            <v>2c0f:2a80:ca:8b10::50b</v>
          </cell>
        </row>
        <row r="610">
          <cell r="A610" t="str">
            <v>CMRUCT22029</v>
          </cell>
        </row>
        <row r="611">
          <cell r="A611" t="str">
            <v>CMRUCT24123</v>
          </cell>
        </row>
        <row r="612">
          <cell r="A612" t="str">
            <v>CMRLPT23114</v>
          </cell>
        </row>
        <row r="613">
          <cell r="A613" t="str">
            <v>CMRUCT23293</v>
          </cell>
        </row>
        <row r="614">
          <cell r="A614" t="str">
            <v>CMRLPT22078</v>
          </cell>
        </row>
        <row r="615">
          <cell r="A615" t="str">
            <v>CMRLPT23112</v>
          </cell>
        </row>
        <row r="616">
          <cell r="A616" t="str">
            <v>CMRUCT19207</v>
          </cell>
        </row>
        <row r="617">
          <cell r="A617" t="str">
            <v>CMRUCT22053</v>
          </cell>
        </row>
        <row r="618">
          <cell r="A618" t="str">
            <v>SABCPERM101</v>
          </cell>
        </row>
        <row r="619">
          <cell r="A619" t="str">
            <v>CMRUCT22118</v>
          </cell>
        </row>
        <row r="620">
          <cell r="A620" t="str">
            <v>CMRLPT23143</v>
          </cell>
        </row>
        <row r="621">
          <cell r="A621" t="str">
            <v>SABCAMPLI101</v>
          </cell>
        </row>
        <row r="622">
          <cell r="A622" t="str">
            <v>CMRUCT23200</v>
          </cell>
        </row>
        <row r="623">
          <cell r="A623" t="str">
            <v>CMRUCT19073</v>
          </cell>
        </row>
        <row r="624">
          <cell r="A624" t="str">
            <v>CMRUCT22113</v>
          </cell>
        </row>
        <row r="625">
          <cell r="A625" t="str">
            <v>CMRUCT20128</v>
          </cell>
        </row>
        <row r="626">
          <cell r="A626" t="str">
            <v>CMRUCT24062</v>
          </cell>
        </row>
        <row r="627">
          <cell r="A627" t="str">
            <v>CMRLPT23086</v>
          </cell>
        </row>
        <row r="628">
          <cell r="A628" t="str">
            <v>CMRLPT20050</v>
          </cell>
        </row>
        <row r="629">
          <cell r="A629" t="str">
            <v>CMRLPT23156</v>
          </cell>
        </row>
        <row r="630">
          <cell r="A630" t="str">
            <v>CMRLPT22133</v>
          </cell>
        </row>
        <row r="631">
          <cell r="A631" t="str">
            <v>CMRUCT20073</v>
          </cell>
        </row>
        <row r="632">
          <cell r="A632" t="str">
            <v>CMRLPT20036</v>
          </cell>
        </row>
        <row r="633">
          <cell r="A633" t="str">
            <v>CMRUCT21013</v>
          </cell>
        </row>
        <row r="634">
          <cell r="A634" t="str">
            <v>CMRUCT19220</v>
          </cell>
        </row>
        <row r="635">
          <cell r="A635" t="str">
            <v>SOCAECOSYS101</v>
          </cell>
        </row>
        <row r="636">
          <cell r="A636" t="str">
            <v>CMRLPT22063</v>
          </cell>
        </row>
        <row r="637">
          <cell r="A637" t="str">
            <v>CMRLPT22179</v>
          </cell>
        </row>
        <row r="638">
          <cell r="A638" t="str">
            <v>CMRLPT23290</v>
          </cell>
        </row>
        <row r="639">
          <cell r="A639" t="str">
            <v>CMRLPT23098</v>
          </cell>
        </row>
        <row r="640">
          <cell r="A640" t="str">
            <v>CMRLPT22081</v>
          </cell>
        </row>
        <row r="641">
          <cell r="A641" t="str">
            <v>yaousin003</v>
          </cell>
        </row>
        <row r="642">
          <cell r="A642" t="str">
            <v>CMRUCT20124</v>
          </cell>
        </row>
        <row r="643">
          <cell r="A643" t="str">
            <v>CMRLPT19366</v>
          </cell>
        </row>
        <row r="644">
          <cell r="A644" t="str">
            <v>CMRUCT24026</v>
          </cell>
        </row>
        <row r="645">
          <cell r="A645" t="str">
            <v>CMRLPT20057</v>
          </cell>
        </row>
        <row r="646">
          <cell r="A646" t="str">
            <v>CMRLPT24152</v>
          </cell>
        </row>
        <row r="647">
          <cell r="A647" t="str">
            <v>SABCSQRH101</v>
          </cell>
        </row>
        <row r="648">
          <cell r="A648" t="str">
            <v>CMRUCT19169</v>
          </cell>
        </row>
        <row r="649">
          <cell r="A649" t="str">
            <v>CMRLPT19005</v>
          </cell>
        </row>
        <row r="650">
          <cell r="A650" t="str">
            <v>CMRUCT24190</v>
          </cell>
        </row>
        <row r="651">
          <cell r="A651" t="str">
            <v>CMRUCT21046</v>
          </cell>
        </row>
        <row r="652">
          <cell r="A652" t="str">
            <v>CMRUCT23005</v>
          </cell>
        </row>
        <row r="653">
          <cell r="A653" t="str">
            <v>CMRLPT19243</v>
          </cell>
        </row>
        <row r="654">
          <cell r="A654" t="str">
            <v>CMRLPT23309</v>
          </cell>
        </row>
        <row r="655">
          <cell r="A655" t="str">
            <v>CMRLPT23315</v>
          </cell>
        </row>
        <row r="656">
          <cell r="A656" t="str">
            <v>SABCLEARN101</v>
          </cell>
        </row>
        <row r="657">
          <cell r="A657" t="str">
            <v>CMRLPT23313</v>
          </cell>
        </row>
        <row r="658">
          <cell r="A658" t="str">
            <v>CMRUCT21083</v>
          </cell>
        </row>
        <row r="659">
          <cell r="A659" t="str">
            <v>CMRUCT20096</v>
          </cell>
        </row>
        <row r="660">
          <cell r="A660" t="str">
            <v>CMRLPT21074</v>
          </cell>
        </row>
        <row r="661">
          <cell r="A661" t="str">
            <v>CMRLPT22039</v>
          </cell>
        </row>
        <row r="662">
          <cell r="A662" t="str">
            <v>CMRLPT22198</v>
          </cell>
        </row>
        <row r="663">
          <cell r="A663" t="str">
            <v>CMRUCT22010</v>
          </cell>
        </row>
        <row r="664">
          <cell r="A664" t="str">
            <v>CMRUCT19093</v>
          </cell>
        </row>
        <row r="665">
          <cell r="A665" t="str">
            <v>BONADOMC002</v>
          </cell>
        </row>
        <row r="666">
          <cell r="A666" t="str">
            <v>SIACFICH001</v>
          </cell>
        </row>
        <row r="667">
          <cell r="A667" t="str">
            <v>CMRUCT23153</v>
          </cell>
        </row>
        <row r="668">
          <cell r="A668" t="str">
            <v>CMRUCT24174</v>
          </cell>
        </row>
        <row r="669">
          <cell r="A669" t="str">
            <v>CMRUCT20074</v>
          </cell>
        </row>
        <row r="670">
          <cell r="A670" t="str">
            <v>CMRLPT20001</v>
          </cell>
        </row>
        <row r="671">
          <cell r="A671" t="str">
            <v>CMRLPT20027</v>
          </cell>
        </row>
        <row r="672">
          <cell r="A672" t="str">
            <v>CMRLPT22126</v>
          </cell>
        </row>
        <row r="673">
          <cell r="A673" t="str">
            <v>CMRLPT22207</v>
          </cell>
        </row>
        <row r="674">
          <cell r="A674" t="str">
            <v>CMRLPT20109</v>
          </cell>
        </row>
        <row r="675">
          <cell r="A675" t="str">
            <v>CMRLPT24166</v>
          </cell>
        </row>
        <row r="676">
          <cell r="A676" t="str">
            <v>CMRUCT21039</v>
          </cell>
        </row>
        <row r="677">
          <cell r="A677" t="str">
            <v>mesfiltbaf</v>
          </cell>
        </row>
        <row r="678">
          <cell r="A678" t="str">
            <v>CMRLPT24016</v>
          </cell>
        </row>
        <row r="679">
          <cell r="A679" t="str">
            <v>CMRUCT24197</v>
          </cell>
        </row>
        <row r="680">
          <cell r="A680" t="str">
            <v>CMRLPT23129</v>
          </cell>
        </row>
        <row r="681">
          <cell r="A681" t="str">
            <v>CMRUCT20148</v>
          </cell>
        </row>
        <row r="682">
          <cell r="A682" t="str">
            <v>CMRLPT21142</v>
          </cell>
        </row>
        <row r="683">
          <cell r="A683" t="str">
            <v>BAFOUSIN003</v>
          </cell>
        </row>
        <row r="684">
          <cell r="A684" t="str">
            <v>CMRLPT23269</v>
          </cell>
        </row>
        <row r="685">
          <cell r="A685" t="str">
            <v>CMRUCT23164</v>
          </cell>
        </row>
        <row r="686">
          <cell r="A686" t="str">
            <v>CMRLPT22118</v>
          </cell>
        </row>
        <row r="687">
          <cell r="A687" t="str">
            <v>CMRLPT22007</v>
          </cell>
        </row>
        <row r="688">
          <cell r="A688" t="str">
            <v>CMRLPT20061</v>
          </cell>
        </row>
        <row r="689">
          <cell r="A689" t="str">
            <v>CMRLPT21109</v>
          </cell>
        </row>
        <row r="690">
          <cell r="A690" t="str">
            <v>CMRLPT24128</v>
          </cell>
        </row>
        <row r="691">
          <cell r="A691" t="str">
            <v>CMRLPT20071</v>
          </cell>
        </row>
        <row r="692">
          <cell r="A692" t="str">
            <v>CMRLPT23085</v>
          </cell>
        </row>
        <row r="693">
          <cell r="A693" t="str">
            <v>CMRLPT22058</v>
          </cell>
        </row>
        <row r="694">
          <cell r="A694" t="str">
            <v>CMRUCT21004</v>
          </cell>
        </row>
        <row r="695">
          <cell r="A695" t="str">
            <v>CMRUCT23271</v>
          </cell>
        </row>
        <row r="696">
          <cell r="A696" t="str">
            <v>CMRUCT24004</v>
          </cell>
        </row>
        <row r="697">
          <cell r="A697" t="str">
            <v>CMRLPT24028</v>
          </cell>
        </row>
        <row r="698">
          <cell r="A698" t="str">
            <v>CMRUCT23107</v>
          </cell>
        </row>
        <row r="699">
          <cell r="A699" t="str">
            <v>CMRLPT22026</v>
          </cell>
        </row>
        <row r="700">
          <cell r="A700" t="str">
            <v>SABCPASDO101</v>
          </cell>
        </row>
        <row r="701">
          <cell r="A701" t="str">
            <v>CMRUCT24187</v>
          </cell>
        </row>
        <row r="702">
          <cell r="A702" t="str">
            <v>CMRLPT21092</v>
          </cell>
        </row>
        <row r="703">
          <cell r="A703" t="str">
            <v>CMRLPT19187</v>
          </cell>
        </row>
        <row r="704">
          <cell r="A704" t="str">
            <v>CMRUCT23062</v>
          </cell>
        </row>
        <row r="705">
          <cell r="A705" t="str">
            <v>CMRUCT23215</v>
          </cell>
        </row>
        <row r="706">
          <cell r="A706" t="str">
            <v>CMRUCT24078</v>
          </cell>
        </row>
        <row r="707">
          <cell r="A707" t="str">
            <v>CMRUCT21124</v>
          </cell>
        </row>
        <row r="708">
          <cell r="A708" t="str">
            <v>SABCDARE101</v>
          </cell>
        </row>
        <row r="709">
          <cell r="A709" t="str">
            <v>CMRLPT19296</v>
          </cell>
        </row>
        <row r="710">
          <cell r="A710" t="str">
            <v>CMRLPT19186</v>
          </cell>
        </row>
        <row r="711">
          <cell r="A711" t="str">
            <v>CMRUCT24159</v>
          </cell>
        </row>
        <row r="712">
          <cell r="A712" t="str">
            <v>CMRUCT23285</v>
          </cell>
        </row>
        <row r="713">
          <cell r="A713" t="str">
            <v>CMRUCT23054</v>
          </cell>
        </row>
        <row r="714">
          <cell r="A714" t="str">
            <v>CMRUCT23223</v>
          </cell>
        </row>
        <row r="715">
          <cell r="A715" t="str">
            <v>SABCPDDK101</v>
          </cell>
        </row>
        <row r="716">
          <cell r="A716" t="str">
            <v>CMRUCT23295</v>
          </cell>
        </row>
        <row r="717">
          <cell r="A717" t="str">
            <v>CMRLPT24054</v>
          </cell>
        </row>
        <row r="718">
          <cell r="A718" t="str">
            <v>CMRUCT20034</v>
          </cell>
        </row>
        <row r="719">
          <cell r="A719" t="str">
            <v>CMRUCT23124</v>
          </cell>
        </row>
        <row r="720">
          <cell r="A720" t="str">
            <v>CMRLPT24122</v>
          </cell>
        </row>
        <row r="721">
          <cell r="A721" t="str">
            <v>CMRUCT20035</v>
          </cell>
        </row>
        <row r="722">
          <cell r="A722" t="str">
            <v>CMRLPT24060</v>
          </cell>
        </row>
        <row r="723">
          <cell r="A723" t="str">
            <v>CMRUCT22092</v>
          </cell>
        </row>
        <row r="724">
          <cell r="A724" t="str">
            <v>CMRUCT23328</v>
          </cell>
        </row>
        <row r="725">
          <cell r="A725" t="str">
            <v>CMRLPT23030</v>
          </cell>
        </row>
        <row r="726">
          <cell r="A726" t="str">
            <v>CMRLPT24005</v>
          </cell>
        </row>
        <row r="727">
          <cell r="A727" t="str">
            <v>CMRLPT21046</v>
          </cell>
        </row>
        <row r="728">
          <cell r="A728" t="str">
            <v>CMRLPT24141</v>
          </cell>
        </row>
        <row r="729">
          <cell r="A729" t="str">
            <v>CMRLPT24133</v>
          </cell>
        </row>
        <row r="730">
          <cell r="A730" t="str">
            <v>CMRUCT23120</v>
          </cell>
        </row>
        <row r="731">
          <cell r="A731" t="str">
            <v>vm-CMRSRV23001-</v>
          </cell>
        </row>
        <row r="732">
          <cell r="A732" t="str">
            <v>CMRUCT24102</v>
          </cell>
        </row>
        <row r="733">
          <cell r="A733" t="str">
            <v>CMRUCT21029</v>
          </cell>
        </row>
        <row r="734">
          <cell r="A734" t="str">
            <v>CMRLPT21030</v>
          </cell>
        </row>
        <row r="735">
          <cell r="A735" t="str">
            <v>SABCGED101</v>
          </cell>
        </row>
        <row r="736">
          <cell r="A736" t="str">
            <v>CMRLPT21156</v>
          </cell>
        </row>
        <row r="737">
          <cell r="A737" t="str">
            <v>CMRLPT24020</v>
          </cell>
        </row>
        <row r="738">
          <cell r="A738" t="str">
            <v>CMRUCT22116</v>
          </cell>
        </row>
        <row r="739">
          <cell r="A739" t="str">
            <v>cmruct22087</v>
          </cell>
        </row>
        <row r="740">
          <cell r="A740" t="str">
            <v>CMRUCT22072</v>
          </cell>
        </row>
        <row r="741">
          <cell r="A741" t="str">
            <v>CMRUCT24067</v>
          </cell>
        </row>
        <row r="742">
          <cell r="A742" t="str">
            <v>CMRUCT23248</v>
          </cell>
        </row>
        <row r="743">
          <cell r="A743" t="str">
            <v>CMRUCT21054</v>
          </cell>
        </row>
        <row r="744">
          <cell r="A744" t="str">
            <v>CMRLPT23102</v>
          </cell>
        </row>
        <row r="745">
          <cell r="A745" t="str">
            <v>CMRUCT22133</v>
          </cell>
        </row>
        <row r="746">
          <cell r="A746" t="str">
            <v>BALILIMS003</v>
          </cell>
        </row>
        <row r="747">
          <cell r="A747" t="str">
            <v>CMRLPT19177</v>
          </cell>
        </row>
        <row r="748">
          <cell r="A748" t="str">
            <v>CMRUCT22105</v>
          </cell>
        </row>
        <row r="749">
          <cell r="A749" t="str">
            <v>CMRUCT22122</v>
          </cell>
        </row>
        <row r="750">
          <cell r="A750" t="str">
            <v>CMRUCT22050</v>
          </cell>
        </row>
        <row r="751">
          <cell r="A751" t="str">
            <v>CMRUCT22007</v>
          </cell>
        </row>
        <row r="752">
          <cell r="A752" t="str">
            <v>CMRUCT22035</v>
          </cell>
        </row>
        <row r="753">
          <cell r="A753" t="str">
            <v>CMRLPT22108</v>
          </cell>
        </row>
        <row r="754">
          <cell r="A754" t="str">
            <v>SABCWEB101</v>
          </cell>
        </row>
        <row r="755">
          <cell r="A755" t="str">
            <v>CMRLPT20074</v>
          </cell>
        </row>
        <row r="756">
          <cell r="A756" t="str">
            <v>SABCRADI101</v>
          </cell>
        </row>
        <row r="757">
          <cell r="A757" t="str">
            <v>OLEMDOMC001</v>
          </cell>
        </row>
        <row r="758">
          <cell r="A758" t="str">
            <v>SABCSQLD102</v>
          </cell>
        </row>
        <row r="759">
          <cell r="A759" t="str">
            <v>CMRLPT21018</v>
          </cell>
        </row>
        <row r="760">
          <cell r="A760" t="str">
            <v>CMRUCT23064</v>
          </cell>
        </row>
        <row r="761">
          <cell r="A761" t="str">
            <v>CMRUCT23227</v>
          </cell>
        </row>
        <row r="762">
          <cell r="A762" t="str">
            <v>CMRTLV21003</v>
          </cell>
        </row>
        <row r="763">
          <cell r="A763" t="str">
            <v>SIACPDDK101</v>
          </cell>
        </row>
        <row r="764">
          <cell r="A764" t="str">
            <v>CMRUCT19237</v>
          </cell>
        </row>
        <row r="765">
          <cell r="A765" t="str">
            <v>CMRUCT24116</v>
          </cell>
        </row>
        <row r="766">
          <cell r="A766" t="str">
            <v>CMRLPT24012</v>
          </cell>
        </row>
        <row r="767">
          <cell r="A767" t="str">
            <v>CMRLPT22046</v>
          </cell>
        </row>
        <row r="768">
          <cell r="A768" t="str">
            <v>CMRUCT23181</v>
          </cell>
        </row>
        <row r="769">
          <cell r="A769" t="str">
            <v>CMRLPT19350</v>
          </cell>
        </row>
        <row r="770">
          <cell r="A770" t="str">
            <v>SABCCRM601</v>
          </cell>
        </row>
        <row r="771">
          <cell r="A771" t="str">
            <v>CMRUCT23061</v>
          </cell>
        </row>
        <row r="772">
          <cell r="A772" t="str">
            <v>CMRLPT22084</v>
          </cell>
        </row>
        <row r="773">
          <cell r="A773" t="str">
            <v>CMRUCT21071</v>
          </cell>
        </row>
        <row r="774">
          <cell r="A774" t="str">
            <v>CMRLPT23037</v>
          </cell>
        </row>
        <row r="775">
          <cell r="A775" t="str">
            <v>CMRLTP19172</v>
          </cell>
        </row>
        <row r="776">
          <cell r="A776" t="str">
            <v>CMRLPT24177</v>
          </cell>
        </row>
        <row r="777">
          <cell r="A777" t="str">
            <v>CMRLPT22047</v>
          </cell>
        </row>
        <row r="778">
          <cell r="A778" t="str">
            <v>CMRUCT22112</v>
          </cell>
        </row>
        <row r="779">
          <cell r="A779" t="str">
            <v>CMRUCT22045</v>
          </cell>
        </row>
        <row r="780">
          <cell r="A780" t="str">
            <v>CMRUCT23320</v>
          </cell>
        </row>
        <row r="781">
          <cell r="A781" t="str">
            <v>CMRUCT23220</v>
          </cell>
        </row>
        <row r="782">
          <cell r="A782" t="str">
            <v>CMRLPT24064</v>
          </cell>
        </row>
        <row r="783">
          <cell r="A783" t="str">
            <v>CMRLPT23247</v>
          </cell>
        </row>
        <row r="784">
          <cell r="A784" t="str">
            <v>CMRLPT19215</v>
          </cell>
        </row>
        <row r="785">
          <cell r="A785" t="str">
            <v>CMRUCT24093</v>
          </cell>
        </row>
        <row r="786">
          <cell r="A786" t="str">
            <v>CMRUCT21018</v>
          </cell>
        </row>
        <row r="787">
          <cell r="A787" t="str">
            <v>CMRLPT22112</v>
          </cell>
        </row>
        <row r="788">
          <cell r="A788" t="str">
            <v>CMRLPT23074</v>
          </cell>
        </row>
        <row r="789">
          <cell r="A789" t="str">
            <v>CMRLPT20022</v>
          </cell>
        </row>
        <row r="790">
          <cell r="A790" t="str">
            <v>SABCVPRX101</v>
          </cell>
        </row>
        <row r="791">
          <cell r="A791" t="str">
            <v>CMRUCT20134</v>
          </cell>
        </row>
        <row r="792">
          <cell r="A792" t="str">
            <v>CMRLPT24098</v>
          </cell>
        </row>
        <row r="793">
          <cell r="A793" t="str">
            <v>CMRLPT23025</v>
          </cell>
        </row>
        <row r="794">
          <cell r="A794" t="str">
            <v>CMRUCT23236</v>
          </cell>
        </row>
        <row r="795">
          <cell r="A795" t="str">
            <v>SOCASOFT101</v>
          </cell>
        </row>
        <row r="796">
          <cell r="A796" t="str">
            <v>CMRUCT22046</v>
          </cell>
        </row>
        <row r="797">
          <cell r="A797" t="str">
            <v>CMRLPT24130</v>
          </cell>
        </row>
        <row r="798">
          <cell r="A798" t="str">
            <v>CMRUCT24160</v>
          </cell>
        </row>
        <row r="799">
          <cell r="A799" t="str">
            <v>CMRLPT20118</v>
          </cell>
        </row>
        <row r="800">
          <cell r="A800" t="str">
            <v>CMRLPT21091</v>
          </cell>
        </row>
        <row r="801">
          <cell r="A801" t="str">
            <v>CMRUCT21076</v>
          </cell>
        </row>
        <row r="802">
          <cell r="A802" t="str">
            <v>CMRUCT21092</v>
          </cell>
        </row>
        <row r="803">
          <cell r="A803" t="str">
            <v>CMRUCT23172</v>
          </cell>
        </row>
        <row r="804">
          <cell r="A804" t="str">
            <v>CMRUCT20070</v>
          </cell>
        </row>
        <row r="805">
          <cell r="A805" t="str">
            <v>CMRUCT23011</v>
          </cell>
        </row>
        <row r="806">
          <cell r="A806" t="str">
            <v>CMRUCT23050</v>
          </cell>
        </row>
        <row r="807">
          <cell r="A807" t="str">
            <v>CMRUCT24021</v>
          </cell>
        </row>
        <row r="808">
          <cell r="A808" t="str">
            <v>CMRLPT23244</v>
          </cell>
        </row>
        <row r="809">
          <cell r="A809" t="str">
            <v>BALILIMS401</v>
          </cell>
        </row>
        <row r="810">
          <cell r="A810" t="str">
            <v>CMRLPT22070</v>
          </cell>
        </row>
        <row r="811">
          <cell r="A811" t="str">
            <v>CMRLPT23227</v>
          </cell>
        </row>
        <row r="812">
          <cell r="A812" t="str">
            <v>CMRUCT24112</v>
          </cell>
        </row>
        <row r="813">
          <cell r="A813" t="str">
            <v>CMRUCT24196</v>
          </cell>
        </row>
        <row r="814">
          <cell r="A814" t="str">
            <v>CMRUCT21002</v>
          </cell>
        </row>
        <row r="815">
          <cell r="A815" t="str">
            <v>CMRUCT21017</v>
          </cell>
        </row>
        <row r="816">
          <cell r="A816" t="str">
            <v>CMRUCT22079</v>
          </cell>
        </row>
        <row r="817">
          <cell r="A817" t="str">
            <v>SABCKPI105</v>
          </cell>
        </row>
        <row r="818">
          <cell r="A818" t="str">
            <v>CMRUCT19142</v>
          </cell>
        </row>
        <row r="819">
          <cell r="A819" t="str">
            <v>CMRLPT22161</v>
          </cell>
        </row>
        <row r="820">
          <cell r="A820" t="str">
            <v>CMRLPT23145</v>
          </cell>
        </row>
        <row r="821">
          <cell r="A821" t="str">
            <v>CMRLPT24192</v>
          </cell>
        </row>
        <row r="822">
          <cell r="A822" t="str">
            <v>CMRLPT22183</v>
          </cell>
        </row>
        <row r="823">
          <cell r="A823" t="str">
            <v>CMRLPT23278</v>
          </cell>
        </row>
        <row r="824">
          <cell r="A824" t="str">
            <v>CMRUCT23049</v>
          </cell>
        </row>
        <row r="825">
          <cell r="A825" t="str">
            <v>CMRLPT20016</v>
          </cell>
        </row>
        <row r="826">
          <cell r="A826" t="str">
            <v>SABCKPI103</v>
          </cell>
        </row>
        <row r="827">
          <cell r="A827" t="str">
            <v>CMRLPT23004</v>
          </cell>
        </row>
        <row r="828">
          <cell r="A828" t="str">
            <v>CMRUCT23224</v>
          </cell>
        </row>
        <row r="829">
          <cell r="A829" t="str">
            <v>CMRLPT21128</v>
          </cell>
        </row>
        <row r="830">
          <cell r="A830" t="str">
            <v>CMRLPT23109</v>
          </cell>
        </row>
        <row r="831">
          <cell r="A831" t="str">
            <v>CMRLPT23058</v>
          </cell>
        </row>
        <row r="832">
          <cell r="A832" t="str">
            <v>CMRUCT19114</v>
          </cell>
        </row>
        <row r="833">
          <cell r="A833" t="str">
            <v>balierp004</v>
          </cell>
        </row>
        <row r="834">
          <cell r="A834" t="str">
            <v>CMRUCT21105</v>
          </cell>
        </row>
        <row r="835">
          <cell r="A835" t="str">
            <v>SABCGEDO101</v>
          </cell>
        </row>
        <row r="836">
          <cell r="A836" t="str">
            <v>CMRLPT21113</v>
          </cell>
        </row>
        <row r="837">
          <cell r="A837" t="str">
            <v>CMRLPT22041</v>
          </cell>
        </row>
        <row r="838">
          <cell r="A838" t="str">
            <v>CMRUCT22098</v>
          </cell>
        </row>
        <row r="839">
          <cell r="A839" t="str">
            <v>CMRUCT20069</v>
          </cell>
        </row>
        <row r="840">
          <cell r="A840" t="str">
            <v>CMRLPT21048</v>
          </cell>
        </row>
        <row r="841">
          <cell r="A841" t="str">
            <v>CMRLPT23237</v>
          </cell>
        </row>
        <row r="842">
          <cell r="A842" t="str">
            <v>CMRLPT23239</v>
          </cell>
        </row>
        <row r="843">
          <cell r="A843" t="str">
            <v>CMRLPT21153</v>
          </cell>
        </row>
        <row r="844">
          <cell r="A844" t="str">
            <v>CMRLPT19365</v>
          </cell>
        </row>
        <row r="845">
          <cell r="A845" t="str">
            <v>CMRLPT22020</v>
          </cell>
        </row>
        <row r="846">
          <cell r="A846" t="str">
            <v>CMRLPT22155</v>
          </cell>
        </row>
        <row r="847">
          <cell r="A847" t="str">
            <v>CMRLPT23219</v>
          </cell>
        </row>
        <row r="848">
          <cell r="A848" t="str">
            <v>CMRUCT23331</v>
          </cell>
        </row>
        <row r="849">
          <cell r="A849" t="str">
            <v>CMRUCT23081</v>
          </cell>
        </row>
        <row r="850">
          <cell r="A850" t="str">
            <v>CMRUCT20021</v>
          </cell>
        </row>
        <row r="851">
          <cell r="A851" t="str">
            <v>CMRLPT20064</v>
          </cell>
        </row>
        <row r="852">
          <cell r="A852" t="str">
            <v>CMRUCT23297</v>
          </cell>
        </row>
        <row r="853">
          <cell r="A853" t="str">
            <v>NDOKMOS101</v>
          </cell>
        </row>
        <row r="854">
          <cell r="A854" t="str">
            <v>CMRLPT20063</v>
          </cell>
        </row>
        <row r="855">
          <cell r="A855" t="str">
            <v>CMRUCT22031</v>
          </cell>
        </row>
        <row r="856">
          <cell r="A856" t="str">
            <v>CMRUCT21023</v>
          </cell>
        </row>
        <row r="857">
          <cell r="A857" t="str">
            <v>CMRLPT21004</v>
          </cell>
        </row>
        <row r="858">
          <cell r="A858" t="str">
            <v>CMRLPT21050</v>
          </cell>
        </row>
        <row r="859">
          <cell r="A859" t="str">
            <v>CMRLPT21150</v>
          </cell>
        </row>
        <row r="860">
          <cell r="A860" t="str">
            <v>CMRUCT19086</v>
          </cell>
        </row>
        <row r="861">
          <cell r="A861" t="str">
            <v>CMRUCT23235</v>
          </cell>
        </row>
        <row r="862">
          <cell r="A862" t="str">
            <v>CMRUCT24044</v>
          </cell>
        </row>
        <row r="863">
          <cell r="A863" t="str">
            <v>CMRUCT19087</v>
          </cell>
        </row>
        <row r="864">
          <cell r="A864" t="str">
            <v>SABCMEC101</v>
          </cell>
        </row>
        <row r="865">
          <cell r="A865" t="str">
            <v>CMRUCT23249</v>
          </cell>
        </row>
        <row r="866">
          <cell r="A866" t="str">
            <v>CMRUCT21052</v>
          </cell>
        </row>
        <row r="867">
          <cell r="A867" t="str">
            <v>CMRUCT19135</v>
          </cell>
        </row>
        <row r="868">
          <cell r="A868" t="str">
            <v>balidcira001</v>
          </cell>
        </row>
        <row r="869">
          <cell r="A869" t="str">
            <v>CMRLPT24161</v>
          </cell>
        </row>
        <row r="870">
          <cell r="A870" t="str">
            <v>SABCBUG101</v>
          </cell>
        </row>
        <row r="871">
          <cell r="A871" t="str">
            <v>cmrlpt19354</v>
          </cell>
        </row>
        <row r="872">
          <cell r="A872" t="str">
            <v>CMRUCT23321</v>
          </cell>
        </row>
        <row r="873">
          <cell r="A873" t="str">
            <v>CMRLPT19173</v>
          </cell>
        </row>
        <row r="874">
          <cell r="A874" t="str">
            <v>CMRUCT19083</v>
          </cell>
        </row>
        <row r="875">
          <cell r="A875" t="str">
            <v>CMRLPT22054</v>
          </cell>
        </row>
        <row r="876">
          <cell r="A876" t="str">
            <v>CMRUCT24068</v>
          </cell>
        </row>
        <row r="877">
          <cell r="A877" t="str">
            <v>CMRLPT22146</v>
          </cell>
        </row>
        <row r="878">
          <cell r="A878" t="str">
            <v>CMRLPT24006</v>
          </cell>
        </row>
        <row r="879">
          <cell r="A879" t="str">
            <v>CMRLPT24153</v>
          </cell>
        </row>
        <row r="880">
          <cell r="A880" t="str">
            <v>CMRLPT23182</v>
          </cell>
        </row>
        <row r="881">
          <cell r="A881" t="str">
            <v>CMRUCT23270</v>
          </cell>
        </row>
        <row r="882">
          <cell r="A882" t="str">
            <v>cmruct19184</v>
          </cell>
        </row>
        <row r="883">
          <cell r="A883" t="str">
            <v>CMRLPT23126</v>
          </cell>
        </row>
        <row r="884">
          <cell r="A884" t="str">
            <v>CMRUCT23101</v>
          </cell>
        </row>
        <row r="885">
          <cell r="A885" t="str">
            <v>CMRLPT21022</v>
          </cell>
        </row>
        <row r="886">
          <cell r="A886" t="str">
            <v>CMRLPT19250</v>
          </cell>
        </row>
        <row r="887">
          <cell r="A887" t="str">
            <v>CMRUCT20030</v>
          </cell>
        </row>
        <row r="888">
          <cell r="A888" t="str">
            <v>CMRLPT24189</v>
          </cell>
        </row>
        <row r="889">
          <cell r="A889" t="str">
            <v>messgxbaf</v>
          </cell>
        </row>
        <row r="890">
          <cell r="A890" t="str">
            <v>CMRLPT23096</v>
          </cell>
        </row>
        <row r="891">
          <cell r="A891" t="str">
            <v>CMRUCT24176</v>
          </cell>
        </row>
        <row r="892">
          <cell r="A892" t="str">
            <v>CMRUCT20039</v>
          </cell>
        </row>
        <row r="893">
          <cell r="A893" t="str">
            <v>CMRLPT23295</v>
          </cell>
        </row>
        <row r="894">
          <cell r="A894" t="str">
            <v>SABCKPI1031</v>
          </cell>
        </row>
        <row r="895">
          <cell r="A895" t="str">
            <v>CMRUCT22149</v>
          </cell>
        </row>
        <row r="896">
          <cell r="A896" t="str">
            <v>CMRLPT24118</v>
          </cell>
        </row>
        <row r="897">
          <cell r="A897" t="str">
            <v>CMRLPT24076</v>
          </cell>
        </row>
        <row r="898">
          <cell r="A898" t="str">
            <v>CMRUCT24166</v>
          </cell>
        </row>
        <row r="899">
          <cell r="A899" t="str">
            <v>CMRLPT24025</v>
          </cell>
        </row>
        <row r="900">
          <cell r="A900" t="str">
            <v>CMRLPT23243</v>
          </cell>
        </row>
        <row r="901">
          <cell r="A901" t="str">
            <v>CMRUCT22008</v>
          </cell>
        </row>
        <row r="902">
          <cell r="A902" t="str">
            <v>CMRUCT24042</v>
          </cell>
        </row>
        <row r="903">
          <cell r="A903" t="str">
            <v>CMRLPT23229</v>
          </cell>
        </row>
        <row r="904">
          <cell r="A904" t="str">
            <v>BAFOMOS101</v>
          </cell>
        </row>
        <row r="905">
          <cell r="A905" t="str">
            <v>CMRUCT23077</v>
          </cell>
        </row>
        <row r="906">
          <cell r="A906" t="str">
            <v>CMRUCT23080</v>
          </cell>
        </row>
        <row r="907">
          <cell r="A907" t="str">
            <v>CMRLPT23232</v>
          </cell>
        </row>
        <row r="908">
          <cell r="A908" t="str">
            <v>SABCEBICS102</v>
          </cell>
        </row>
        <row r="909">
          <cell r="A909" t="str">
            <v>CMRLPT23032</v>
          </cell>
        </row>
        <row r="910">
          <cell r="A910" t="str">
            <v>CMRLPT20043</v>
          </cell>
        </row>
        <row r="911">
          <cell r="A911" t="str">
            <v>CMRLPT22089</v>
          </cell>
        </row>
        <row r="912">
          <cell r="A912" t="str">
            <v>CMRUCT22025</v>
          </cell>
        </row>
        <row r="913">
          <cell r="A913" t="str">
            <v>CMRLPT20014</v>
          </cell>
        </row>
        <row r="914">
          <cell r="A914" t="str">
            <v>CMRUCT22114</v>
          </cell>
        </row>
        <row r="915">
          <cell r="A915" t="str">
            <v>CMRUCT22048</v>
          </cell>
        </row>
        <row r="916">
          <cell r="A916" t="str">
            <v>CMRUCT22040</v>
          </cell>
        </row>
        <row r="917">
          <cell r="A917" t="str">
            <v>CMRLPT23070</v>
          </cell>
        </row>
        <row r="918">
          <cell r="A918" t="str">
            <v>CMRLPT21167</v>
          </cell>
        </row>
        <row r="919">
          <cell r="A919" t="str">
            <v>CMRLPT21111</v>
          </cell>
        </row>
        <row r="920">
          <cell r="A920" t="str">
            <v>CMRUCT22145</v>
          </cell>
        </row>
        <row r="921">
          <cell r="A921" t="str">
            <v>CMRLPT20024</v>
          </cell>
        </row>
        <row r="922">
          <cell r="A922" t="str">
            <v>SABCSSIS101</v>
          </cell>
        </row>
        <row r="923">
          <cell r="A923" t="str">
            <v>CMRUCT20126</v>
          </cell>
        </row>
        <row r="924">
          <cell r="A924" t="str">
            <v>CMRLPT21134</v>
          </cell>
        </row>
        <row r="925">
          <cell r="A925" t="str">
            <v>CMRLPT19236</v>
          </cell>
        </row>
        <row r="926">
          <cell r="A926" t="str">
            <v>CMRLPT24003</v>
          </cell>
        </row>
        <row r="927">
          <cell r="A927" t="str">
            <v>CMRUCT20078</v>
          </cell>
        </row>
        <row r="928">
          <cell r="A928" t="str">
            <v>GAROPDDK101</v>
          </cell>
        </row>
        <row r="929">
          <cell r="A929" t="str">
            <v>CMRUCT23196</v>
          </cell>
        </row>
        <row r="930">
          <cell r="A930" t="str">
            <v>CMRUCT24065</v>
          </cell>
        </row>
        <row r="931">
          <cell r="A931" t="str">
            <v>CMRUCT22004</v>
          </cell>
        </row>
        <row r="932">
          <cell r="A932" t="str">
            <v>CMRUCT23251</v>
          </cell>
        </row>
        <row r="933">
          <cell r="A933" t="str">
            <v>CMRLPT22019</v>
          </cell>
        </row>
        <row r="934">
          <cell r="A934" t="str">
            <v>CMRLPT21016</v>
          </cell>
        </row>
        <row r="935">
          <cell r="A935" t="str">
            <v>CMRUCT24054</v>
          </cell>
        </row>
        <row r="936">
          <cell r="A936" t="str">
            <v>CMRLPT24117</v>
          </cell>
        </row>
        <row r="937">
          <cell r="A937" t="str">
            <v>CMRTAB20337</v>
          </cell>
        </row>
        <row r="938">
          <cell r="A938" t="str">
            <v>CMRLPT23071</v>
          </cell>
        </row>
        <row r="939">
          <cell r="A939" t="str">
            <v>CMRLPT24147</v>
          </cell>
        </row>
        <row r="940">
          <cell r="A940" t="str">
            <v>CMRUCT20011</v>
          </cell>
        </row>
        <row r="941">
          <cell r="A941" t="str">
            <v>CMRLPT23033</v>
          </cell>
        </row>
        <row r="942">
          <cell r="A942" t="str">
            <v>CMRLPT23166</v>
          </cell>
        </row>
        <row r="943">
          <cell r="A943" t="str">
            <v>CMRLPT23017</v>
          </cell>
        </row>
        <row r="944">
          <cell r="A944" t="str">
            <v>CMRUCT22160</v>
          </cell>
        </row>
        <row r="945">
          <cell r="A945" t="str">
            <v>CMRUCT22028</v>
          </cell>
        </row>
        <row r="946">
          <cell r="A946" t="str">
            <v>CMRUCT20099</v>
          </cell>
        </row>
        <row r="947">
          <cell r="A947" t="str">
            <v>CMRUCT23156</v>
          </cell>
        </row>
        <row r="948">
          <cell r="A948" t="str">
            <v>CMRLPT19194</v>
          </cell>
        </row>
        <row r="949">
          <cell r="A949" t="str">
            <v>CMRUCT23004</v>
          </cell>
        </row>
        <row r="950">
          <cell r="A950" t="str">
            <v>CMRLPT21089</v>
          </cell>
        </row>
        <row r="951">
          <cell r="A951" t="str">
            <v>CMRUCT24199</v>
          </cell>
        </row>
        <row r="952">
          <cell r="A952" t="str">
            <v>CMRLPT23245</v>
          </cell>
        </row>
        <row r="953">
          <cell r="A953" t="str">
            <v>CMRLPT24187</v>
          </cell>
        </row>
        <row r="954">
          <cell r="A954" t="str">
            <v>CMRLPT21124</v>
          </cell>
        </row>
        <row r="955">
          <cell r="A955" t="str">
            <v>CMRLPT21027</v>
          </cell>
        </row>
        <row r="956">
          <cell r="A956" t="str">
            <v>CMRLPT20106</v>
          </cell>
        </row>
        <row r="957">
          <cell r="A957" t="str">
            <v>CMRLPT22099</v>
          </cell>
        </row>
        <row r="958">
          <cell r="A958" t="str">
            <v>SABCMMIX101</v>
          </cell>
        </row>
        <row r="959">
          <cell r="A959" t="str">
            <v>CMRUCT20093</v>
          </cell>
        </row>
        <row r="960">
          <cell r="A960" t="str">
            <v>CMRLPT24120</v>
          </cell>
        </row>
        <row r="961">
          <cell r="A961" t="str">
            <v>SABCIA601</v>
          </cell>
        </row>
        <row r="962">
          <cell r="A962" t="str">
            <v>CMRLPT19237</v>
          </cell>
        </row>
        <row r="963">
          <cell r="A963" t="str">
            <v>CMRLPT19245</v>
          </cell>
        </row>
        <row r="964">
          <cell r="A964" t="str">
            <v>SABCGED104</v>
          </cell>
        </row>
        <row r="965">
          <cell r="A965" t="str">
            <v>CMRLPT23249</v>
          </cell>
        </row>
        <row r="966">
          <cell r="A966" t="str">
            <v>CMRUCT23245</v>
          </cell>
        </row>
        <row r="967">
          <cell r="A967" t="str">
            <v>GAROPCUT001</v>
          </cell>
        </row>
        <row r="968">
          <cell r="A968" t="str">
            <v>CMRLPT20028</v>
          </cell>
        </row>
        <row r="969">
          <cell r="A969" t="str">
            <v>CMRLPT23296</v>
          </cell>
        </row>
        <row r="970">
          <cell r="A970" t="str">
            <v>CMRUCT23169</v>
          </cell>
        </row>
        <row r="971">
          <cell r="A971" t="str">
            <v>CMRLPT22100</v>
          </cell>
        </row>
        <row r="972">
          <cell r="A972" t="str">
            <v>CMRLPT22169</v>
          </cell>
        </row>
        <row r="973">
          <cell r="A973" t="str">
            <v>cmrlpt22197</v>
          </cell>
        </row>
        <row r="974">
          <cell r="A974" t="str">
            <v>CMRLPT19154</v>
          </cell>
        </row>
        <row r="975">
          <cell r="A975" t="str">
            <v>CMRLPT23316</v>
          </cell>
        </row>
        <row r="976">
          <cell r="A976" t="str">
            <v>CMRUCT20087</v>
          </cell>
        </row>
        <row r="977">
          <cell r="A977" t="str">
            <v>CMRUCT21050</v>
          </cell>
        </row>
        <row r="978">
          <cell r="A978" t="str">
            <v>CMRLPT23139</v>
          </cell>
        </row>
        <row r="979">
          <cell r="A979" t="str">
            <v>CMRUCT23082</v>
          </cell>
        </row>
        <row r="980">
          <cell r="A980" t="str">
            <v>SABCDIMO101</v>
          </cell>
        </row>
        <row r="981">
          <cell r="A981" t="str">
            <v>SABCWEB601</v>
          </cell>
        </row>
        <row r="982">
          <cell r="A982" t="str">
            <v>cmruct23045</v>
          </cell>
        </row>
        <row r="983">
          <cell r="A983" t="str">
            <v>BALISHAR004</v>
          </cell>
        </row>
        <row r="984">
          <cell r="A984" t="str">
            <v>CMRLPT23288</v>
          </cell>
        </row>
        <row r="985">
          <cell r="A985" t="str">
            <v>CMRUCT21051</v>
          </cell>
        </row>
        <row r="986">
          <cell r="A986" t="str">
            <v>CMRLPT21065</v>
          </cell>
        </row>
        <row r="987">
          <cell r="A987" t="str">
            <v>CMRLPT23081</v>
          </cell>
        </row>
        <row r="988">
          <cell r="A988" t="str">
            <v>CMRUCT19163</v>
          </cell>
        </row>
        <row r="989">
          <cell r="A989" t="str">
            <v>CMRUCT21042</v>
          </cell>
        </row>
        <row r="990">
          <cell r="A990" t="str">
            <v>SABCMOS104</v>
          </cell>
        </row>
        <row r="991">
          <cell r="A991" t="str">
            <v>CMRUCT23121</v>
          </cell>
        </row>
        <row r="992">
          <cell r="A992" t="str">
            <v>CMRLPT19179</v>
          </cell>
        </row>
        <row r="993">
          <cell r="A993" t="str">
            <v>CMRLPT20009</v>
          </cell>
        </row>
        <row r="994">
          <cell r="A994" t="str">
            <v>CMRLPT24013</v>
          </cell>
        </row>
        <row r="995">
          <cell r="A995" t="str">
            <v>CMRLPT24063</v>
          </cell>
        </row>
        <row r="996">
          <cell r="A996" t="str">
            <v>CMRLPT24088</v>
          </cell>
        </row>
        <row r="997">
          <cell r="A997" t="str">
            <v>CMRUCT21015</v>
          </cell>
        </row>
        <row r="998">
          <cell r="A998" t="str">
            <v>CMRUCT21028</v>
          </cell>
        </row>
        <row r="999">
          <cell r="A999" t="str">
            <v>CMRLPT23001</v>
          </cell>
        </row>
        <row r="1000">
          <cell r="A1000" t="str">
            <v>BALIDOMC007</v>
          </cell>
        </row>
        <row r="1001">
          <cell r="A1001" t="str">
            <v>messgxndok</v>
          </cell>
        </row>
        <row r="1002">
          <cell r="A1002" t="str">
            <v>CMRUCT21130</v>
          </cell>
        </row>
        <row r="1003">
          <cell r="A1003" t="str">
            <v>CMRLPT19171</v>
          </cell>
        </row>
        <row r="1004">
          <cell r="A1004" t="str">
            <v>CMRUCT21135</v>
          </cell>
        </row>
        <row r="1005">
          <cell r="A1005" t="str">
            <v>CMRUCT19113</v>
          </cell>
        </row>
        <row r="1006">
          <cell r="A1006" t="str">
            <v>CMRUCT21131</v>
          </cell>
        </row>
        <row r="1007">
          <cell r="A1007" t="str">
            <v>CMRUCT23144</v>
          </cell>
        </row>
        <row r="1008">
          <cell r="A1008" t="str">
            <v>CMRLPT22024</v>
          </cell>
        </row>
        <row r="1009">
          <cell r="A1009" t="str">
            <v>CMRUCT22084</v>
          </cell>
        </row>
        <row r="1010">
          <cell r="A1010" t="str">
            <v>SOCAFICH101</v>
          </cell>
        </row>
        <row r="1011">
          <cell r="A1011" t="str">
            <v>CMRUCT22051</v>
          </cell>
        </row>
        <row r="1012">
          <cell r="A1012" t="str">
            <v>CMRLPT24143</v>
          </cell>
        </row>
        <row r="1013">
          <cell r="A1013" t="str">
            <v>CMRLPT19369</v>
          </cell>
        </row>
        <row r="1014">
          <cell r="A1014" t="str">
            <v>GUINUPCUT101</v>
          </cell>
        </row>
        <row r="1015">
          <cell r="A1015" t="str">
            <v>CMRLPT20048</v>
          </cell>
        </row>
        <row r="1016">
          <cell r="A1016" t="str">
            <v>CMRUCT24084</v>
          </cell>
        </row>
        <row r="1017">
          <cell r="A1017" t="str">
            <v>CMRLPT21008</v>
          </cell>
        </row>
        <row r="1018">
          <cell r="A1018" t="str">
            <v>SABCFUTU601</v>
          </cell>
        </row>
        <row r="1019">
          <cell r="A1019" t="str">
            <v>CMRLPT23045</v>
          </cell>
        </row>
        <row r="1020">
          <cell r="A1020" t="str">
            <v>CMRUCT21026</v>
          </cell>
        </row>
        <row r="1021">
          <cell r="A1021" t="str">
            <v>NDOKSHARG101</v>
          </cell>
        </row>
        <row r="1022">
          <cell r="A1022" t="str">
            <v>CMRLPT21081</v>
          </cell>
        </row>
        <row r="1023">
          <cell r="A1023" t="str">
            <v>CMRUCT23075</v>
          </cell>
        </row>
        <row r="1024">
          <cell r="A1024" t="str">
            <v>CMRLPT23054</v>
          </cell>
        </row>
        <row r="1025">
          <cell r="A1025" t="str">
            <v>CMRLPT22072</v>
          </cell>
        </row>
        <row r="1026">
          <cell r="A1026" t="str">
            <v>SABCSQELO201</v>
          </cell>
        </row>
        <row r="1027">
          <cell r="A1027" t="str">
            <v>SABCDIMO110</v>
          </cell>
        </row>
        <row r="1028">
          <cell r="A1028" t="str">
            <v>CMRUCT23203</v>
          </cell>
        </row>
        <row r="1029">
          <cell r="A1029" t="str">
            <v>CMRUCT23091</v>
          </cell>
        </row>
        <row r="1030">
          <cell r="A1030" t="str">
            <v>CMRLPT23319</v>
          </cell>
        </row>
        <row r="1031">
          <cell r="A1031" t="str">
            <v>CMRLPT19156</v>
          </cell>
        </row>
        <row r="1032">
          <cell r="A1032" t="str">
            <v>CMRUCT21122</v>
          </cell>
        </row>
        <row r="1033">
          <cell r="A1033" t="str">
            <v>CMRUCT19076</v>
          </cell>
        </row>
        <row r="1034">
          <cell r="A1034" t="str">
            <v>CMRLPT24101</v>
          </cell>
        </row>
        <row r="1035">
          <cell r="A1035" t="str">
            <v>CMRLPT22053</v>
          </cell>
        </row>
        <row r="1036">
          <cell r="A1036" t="str">
            <v>CMRUCT19068</v>
          </cell>
        </row>
        <row r="1037">
          <cell r="A1037" t="str">
            <v>CMRUCT23001</v>
          </cell>
        </row>
        <row r="1038">
          <cell r="A1038" t="str">
            <v>cmruct22110</v>
          </cell>
        </row>
        <row r="1039">
          <cell r="A1039" t="str">
            <v>CMRLPT22109</v>
          </cell>
        </row>
        <row r="1040">
          <cell r="A1040" t="str">
            <v>SABCGED105</v>
          </cell>
        </row>
        <row r="1041">
          <cell r="A1041" t="str">
            <v>CMRLPT20070</v>
          </cell>
        </row>
        <row r="1042">
          <cell r="A1042" t="str">
            <v>CMRLPT22178</v>
          </cell>
        </row>
        <row r="1043">
          <cell r="A1043" t="str">
            <v>CMRLPT24026</v>
          </cell>
        </row>
        <row r="1044">
          <cell r="A1044" t="str">
            <v>CMRUCT20089</v>
          </cell>
        </row>
        <row r="1045">
          <cell r="A1045" t="str">
            <v>CMRUCT23311</v>
          </cell>
        </row>
        <row r="1046">
          <cell r="A1046" t="str">
            <v>CMRLPT22085</v>
          </cell>
        </row>
        <row r="1047">
          <cell r="A1047" t="str">
            <v>CMRUCT23059</v>
          </cell>
        </row>
        <row r="1048">
          <cell r="A1048" t="str">
            <v>CMRUCT23165</v>
          </cell>
        </row>
        <row r="1049">
          <cell r="A1049" t="str">
            <v>CMRUCT20174</v>
          </cell>
        </row>
        <row r="1050">
          <cell r="A1050" t="str">
            <v>CMRLPT21051</v>
          </cell>
        </row>
        <row r="1051">
          <cell r="A1051" t="str">
            <v>CMRLPT22049</v>
          </cell>
        </row>
        <row r="1052">
          <cell r="A1052" t="str">
            <v>mescavesyde</v>
          </cell>
        </row>
        <row r="1053">
          <cell r="A1053" t="str">
            <v>BALIDOMC001</v>
          </cell>
        </row>
        <row r="1054">
          <cell r="A1054" t="str">
            <v>CMRLPT19254</v>
          </cell>
        </row>
        <row r="1055">
          <cell r="A1055" t="str">
            <v>AKWAPDDK101</v>
          </cell>
        </row>
        <row r="1056">
          <cell r="A1056" t="str">
            <v>CMRLPT23124</v>
          </cell>
        </row>
        <row r="1057">
          <cell r="A1057" t="str">
            <v>CMRLPT21136</v>
          </cell>
        </row>
        <row r="1058">
          <cell r="A1058" t="str">
            <v>CMRLPT21040</v>
          </cell>
        </row>
        <row r="1059">
          <cell r="A1059" t="str">
            <v>CMRLPT21032</v>
          </cell>
        </row>
        <row r="1060">
          <cell r="A1060" t="str">
            <v>CMRUCT21104</v>
          </cell>
        </row>
        <row r="1061">
          <cell r="A1061" t="str">
            <v>CMRLPT20069</v>
          </cell>
        </row>
        <row r="1062">
          <cell r="A1062" t="str">
            <v>CMRLPT24203</v>
          </cell>
        </row>
        <row r="1063">
          <cell r="A1063" t="str">
            <v>CMRUCT23152</v>
          </cell>
        </row>
        <row r="1064">
          <cell r="A1064" t="str">
            <v>CMRLPT21126</v>
          </cell>
        </row>
        <row r="1065">
          <cell r="A1065" t="str">
            <v>CMRUCT22022</v>
          </cell>
        </row>
        <row r="1066">
          <cell r="A1066" t="str">
            <v>CMRLPT24142</v>
          </cell>
        </row>
        <row r="1067">
          <cell r="A1067" t="str">
            <v>CMRLPT22157</v>
          </cell>
        </row>
        <row r="1068">
          <cell r="A1068" t="str">
            <v>CMRLPT21140</v>
          </cell>
        </row>
        <row r="1069">
          <cell r="A1069" t="str">
            <v>CMRUCT23317</v>
          </cell>
        </row>
        <row r="1070">
          <cell r="A1070" t="str">
            <v>CMRLPT19162</v>
          </cell>
        </row>
        <row r="1071">
          <cell r="A1071" t="str">
            <v>CMRUCT21123</v>
          </cell>
        </row>
        <row r="1072">
          <cell r="A1072" t="str">
            <v>CMRUCT23244</v>
          </cell>
        </row>
        <row r="1073">
          <cell r="A1073" t="str">
            <v>CMRUCT23055</v>
          </cell>
        </row>
        <row r="1074">
          <cell r="A1074" t="str">
            <v>CMRLPT19336</v>
          </cell>
        </row>
        <row r="1075">
          <cell r="A1075" t="str">
            <v>CMRLPT19368</v>
          </cell>
        </row>
        <row r="1076">
          <cell r="A1076" t="str">
            <v>CMRUCT23167</v>
          </cell>
        </row>
        <row r="1077">
          <cell r="A1077" t="str">
            <v>CMRLPT24158</v>
          </cell>
        </row>
        <row r="1078">
          <cell r="A1078" t="str">
            <v>CMRLPT23274</v>
          </cell>
        </row>
        <row r="1079">
          <cell r="A1079" t="str">
            <v>CMRLPT21070</v>
          </cell>
        </row>
        <row r="1080">
          <cell r="A1080" t="str">
            <v>CMRUCT21064</v>
          </cell>
        </row>
        <row r="1081">
          <cell r="A1081" t="str">
            <v>CMRLPT19212</v>
          </cell>
        </row>
        <row r="1082">
          <cell r="A1082" t="str">
            <v>CMRUCT24076</v>
          </cell>
        </row>
        <row r="1083">
          <cell r="A1083" t="str">
            <v>CMRUCT23036</v>
          </cell>
        </row>
        <row r="1084">
          <cell r="A1084" t="str">
            <v>CMRUCT23300</v>
          </cell>
        </row>
        <row r="1085">
          <cell r="A1085" t="str">
            <v>CMRLPT23254</v>
          </cell>
        </row>
        <row r="1086">
          <cell r="A1086" t="str">
            <v>CMRUCT23214</v>
          </cell>
        </row>
        <row r="1087">
          <cell r="A1087" t="str">
            <v>CMRUCT21061</v>
          </cell>
        </row>
        <row r="1088">
          <cell r="A1088" t="str">
            <v>CMRUCT22081</v>
          </cell>
        </row>
        <row r="1089">
          <cell r="A1089" t="str">
            <v>CMRUCT19140</v>
          </cell>
        </row>
        <row r="1090">
          <cell r="A1090" t="str">
            <v>CMRUCT19006</v>
          </cell>
        </row>
        <row r="1091">
          <cell r="A1091" t="str">
            <v>CMRLPT20115</v>
          </cell>
        </row>
        <row r="1092">
          <cell r="A1092" t="str">
            <v>CMRUCT19235</v>
          </cell>
        </row>
        <row r="1093">
          <cell r="A1093" t="str">
            <v>CMRUCT21065</v>
          </cell>
        </row>
        <row r="1094">
          <cell r="A1094" t="str">
            <v>CMRLPT24169</v>
          </cell>
        </row>
        <row r="1095">
          <cell r="A1095" t="str">
            <v>CMRLPT23009</v>
          </cell>
        </row>
        <row r="1096">
          <cell r="A1096" t="str">
            <v>CMRLPT19331</v>
          </cell>
        </row>
        <row r="1097">
          <cell r="A1097" t="str">
            <v>cmruct23092</v>
          </cell>
        </row>
        <row r="1098">
          <cell r="A1098" t="str">
            <v>CMRLPT22114</v>
          </cell>
        </row>
        <row r="1099">
          <cell r="A1099" t="str">
            <v>CMRUCT23158</v>
          </cell>
        </row>
        <row r="1100">
          <cell r="A1100" t="str">
            <v>CMRLPT21148</v>
          </cell>
        </row>
        <row r="1101">
          <cell r="A1101" t="str">
            <v>CMRLPT23136</v>
          </cell>
        </row>
        <row r="1102">
          <cell r="A1102" t="str">
            <v>CMRLPT23287</v>
          </cell>
        </row>
        <row r="1103">
          <cell r="A1103" t="str">
            <v>CMRUCT23111</v>
          </cell>
        </row>
        <row r="1104">
          <cell r="A1104" t="str">
            <v>SABCBPC601</v>
          </cell>
        </row>
        <row r="1105">
          <cell r="A1105" t="str">
            <v>CMRUCT24118</v>
          </cell>
        </row>
        <row r="1106">
          <cell r="A1106" t="str">
            <v>CMRUCT23296</v>
          </cell>
        </row>
        <row r="1107">
          <cell r="A1107" t="str">
            <v>SABCUPCUT101</v>
          </cell>
        </row>
        <row r="1108">
          <cell r="A1108" t="str">
            <v>CMRLPT24181</v>
          </cell>
        </row>
        <row r="1109">
          <cell r="A1109" t="str">
            <v>CMRLPT24077</v>
          </cell>
        </row>
        <row r="1110">
          <cell r="A1110" t="str">
            <v>CMRUCT23126</v>
          </cell>
        </row>
        <row r="1111">
          <cell r="A1111" t="str">
            <v>CMRLPT22159</v>
          </cell>
        </row>
        <row r="1112">
          <cell r="A1112" t="str">
            <v>BONAMOS101</v>
          </cell>
        </row>
        <row r="1113">
          <cell r="A1113" t="str">
            <v>CMRUCT23023</v>
          </cell>
        </row>
        <row r="1114">
          <cell r="A1114" t="str">
            <v>CMRUCT22056</v>
          </cell>
        </row>
        <row r="1115">
          <cell r="A1115" t="str">
            <v>CMRLPT24150</v>
          </cell>
        </row>
        <row r="1116">
          <cell r="A1116" t="str">
            <v>CMRUCT23163</v>
          </cell>
        </row>
        <row r="1117">
          <cell r="A1117" t="str">
            <v>SABCMDP101</v>
          </cell>
        </row>
        <row r="1118">
          <cell r="A1118" t="str">
            <v>CMRLPT21035</v>
          </cell>
        </row>
        <row r="1119">
          <cell r="A1119" t="str">
            <v>CMRLPT23212</v>
          </cell>
        </row>
        <row r="1120">
          <cell r="A1120" t="str">
            <v>SABCSCCM101</v>
          </cell>
        </row>
        <row r="1121">
          <cell r="A1121" t="str">
            <v>CMRLPT24041</v>
          </cell>
        </row>
        <row r="1122">
          <cell r="A1122" t="str">
            <v>CMRLPT24043</v>
          </cell>
        </row>
        <row r="1123">
          <cell r="A1123" t="str">
            <v>CMRUCT22117</v>
          </cell>
        </row>
        <row r="1124">
          <cell r="A1124" t="str">
            <v>CMRUCT20165</v>
          </cell>
        </row>
        <row r="1125">
          <cell r="A1125" t="str">
            <v>CMRLPT20058</v>
          </cell>
        </row>
        <row r="1126">
          <cell r="A1126" t="str">
            <v>CMRLPT21013</v>
          </cell>
        </row>
        <row r="1127">
          <cell r="A1127" t="str">
            <v>CMRLPT24179</v>
          </cell>
        </row>
        <row r="1128">
          <cell r="A1128" t="str">
            <v>CMRUCT24003</v>
          </cell>
        </row>
        <row r="1129">
          <cell r="A1129" t="str">
            <v>CMRUCT22164</v>
          </cell>
        </row>
        <row r="1130">
          <cell r="A1130" t="str">
            <v>CMRLPT24204</v>
          </cell>
        </row>
        <row r="1131">
          <cell r="A1131" t="str">
            <v>CMRUCT20102</v>
          </cell>
        </row>
        <row r="1132">
          <cell r="A1132" t="str">
            <v>CMRUCT21016</v>
          </cell>
        </row>
        <row r="1133">
          <cell r="A1133" t="str">
            <v>CMRLPT20019</v>
          </cell>
        </row>
        <row r="1134">
          <cell r="A1134" t="str">
            <v>CMRUCT20017</v>
          </cell>
        </row>
        <row r="1135">
          <cell r="A1135" t="str">
            <v>CMRLPT22043</v>
          </cell>
        </row>
        <row r="1136">
          <cell r="A1136" t="str">
            <v>CMRLPT24093</v>
          </cell>
        </row>
        <row r="1137">
          <cell r="A1137" t="str">
            <v>CMRLPT23285</v>
          </cell>
        </row>
        <row r="1138">
          <cell r="A1138" t="str">
            <v>CMRUCT23210</v>
          </cell>
        </row>
        <row r="1139">
          <cell r="A1139" t="str">
            <v>CMRUCT23242</v>
          </cell>
        </row>
        <row r="1140">
          <cell r="A1140" t="str">
            <v>CMRLPT24168</v>
          </cell>
        </row>
        <row r="1141">
          <cell r="A1141" t="str">
            <v>CMRUCT22020</v>
          </cell>
        </row>
        <row r="1142">
          <cell r="A1142" t="str">
            <v>cmruct23041</v>
          </cell>
        </row>
        <row r="1143">
          <cell r="A1143" t="str">
            <v>CMRLPT21118</v>
          </cell>
        </row>
        <row r="1144">
          <cell r="A1144" t="str">
            <v>SABCBPC603</v>
          </cell>
        </row>
        <row r="1145">
          <cell r="A1145" t="str">
            <v>CMRLPT24061</v>
          </cell>
        </row>
        <row r="1146">
          <cell r="A1146" t="str">
            <v>CMRUCT22070</v>
          </cell>
        </row>
        <row r="1147">
          <cell r="A1147" t="str">
            <v>BALIPCUT002</v>
          </cell>
        </row>
        <row r="1148">
          <cell r="A1148" t="str">
            <v>CMRLPT23291</v>
          </cell>
        </row>
        <row r="1149">
          <cell r="A1149" t="str">
            <v>CMRUCT21012</v>
          </cell>
        </row>
        <row r="1150">
          <cell r="A1150" t="str">
            <v>CMRUCT20018</v>
          </cell>
        </row>
        <row r="1151">
          <cell r="A1151" t="str">
            <v>BALIBI601</v>
          </cell>
        </row>
        <row r="1152">
          <cell r="A1152" t="str">
            <v>CMRUCT20081</v>
          </cell>
        </row>
        <row r="1153">
          <cell r="A1153" t="str">
            <v>CMRLPT23029</v>
          </cell>
        </row>
        <row r="1154">
          <cell r="A1154" t="str">
            <v>CMRUCT20024</v>
          </cell>
        </row>
        <row r="1155">
          <cell r="A1155" t="str">
            <v>CMRLPT21066</v>
          </cell>
        </row>
        <row r="1156">
          <cell r="A1156" t="str">
            <v>BALILIMS201</v>
          </cell>
        </row>
        <row r="1157">
          <cell r="A1157" t="str">
            <v>CMRLPT23263</v>
          </cell>
        </row>
        <row r="1158">
          <cell r="A1158" t="str">
            <v>CMRUCT24092</v>
          </cell>
        </row>
        <row r="1159">
          <cell r="A1159" t="str">
            <v>CMRUCT19139</v>
          </cell>
        </row>
        <row r="1160">
          <cell r="A1160" t="str">
            <v>CMRLPT23128</v>
          </cell>
        </row>
        <row r="1161">
          <cell r="A1161" t="str">
            <v>CMRLPT23038</v>
          </cell>
        </row>
        <row r="1162">
          <cell r="A1162" t="str">
            <v>CMRLPT22147</v>
          </cell>
        </row>
        <row r="1163">
          <cell r="A1163" t="str">
            <v>CMRLPT22062</v>
          </cell>
        </row>
        <row r="1164">
          <cell r="A1164" t="str">
            <v>CMRLPT24049</v>
          </cell>
        </row>
        <row r="1165">
          <cell r="A1165" t="str">
            <v>cmruct23052</v>
          </cell>
        </row>
        <row r="1166">
          <cell r="A1166" t="str">
            <v>CMRUCT19107</v>
          </cell>
        </row>
        <row r="1167">
          <cell r="A1167" t="str">
            <v>CMRUCT20080</v>
          </cell>
        </row>
        <row r="1168">
          <cell r="A1168" t="str">
            <v>CMRLPT22087</v>
          </cell>
        </row>
        <row r="1169">
          <cell r="A1169" t="str">
            <v>CMRLPT24199</v>
          </cell>
        </row>
        <row r="1170">
          <cell r="A1170" t="str">
            <v>CMRUCT23217</v>
          </cell>
        </row>
        <row r="1171">
          <cell r="A1171" t="str">
            <v>CMRLPT20034</v>
          </cell>
        </row>
        <row r="1172">
          <cell r="A1172" t="str">
            <v>CMRLPT23206</v>
          </cell>
        </row>
        <row r="1173">
          <cell r="A1173" t="str">
            <v>CMRLPT23230</v>
          </cell>
        </row>
        <row r="1174">
          <cell r="A1174" t="str">
            <v>CMRUCT24181</v>
          </cell>
        </row>
        <row r="1175">
          <cell r="A1175" t="str">
            <v>CMRUCT20120</v>
          </cell>
        </row>
        <row r="1176">
          <cell r="A1176" t="str">
            <v>CMRUCT23234</v>
          </cell>
        </row>
        <row r="1177">
          <cell r="A1177" t="str">
            <v>CMRUCT23207</v>
          </cell>
        </row>
        <row r="1178">
          <cell r="A1178" t="str">
            <v>CMRUCT21011</v>
          </cell>
        </row>
        <row r="1179">
          <cell r="A1179" t="str">
            <v>CMRLPT23108</v>
          </cell>
        </row>
        <row r="1180">
          <cell r="A1180" t="str">
            <v>CMRUCT23028</v>
          </cell>
        </row>
        <row r="1181">
          <cell r="A1181" t="str">
            <v>CMRUCT23162</v>
          </cell>
        </row>
        <row r="1182">
          <cell r="A1182" t="str">
            <v>CMRLPT23036</v>
          </cell>
        </row>
        <row r="1183">
          <cell r="A1183" t="str">
            <v>CMRLPT19287</v>
          </cell>
        </row>
        <row r="1184">
          <cell r="A1184" t="str">
            <v>CMRUCT23053</v>
          </cell>
        </row>
        <row r="1185">
          <cell r="A1185" t="str">
            <v>CMRLPT23146</v>
          </cell>
        </row>
        <row r="1186">
          <cell r="A1186" t="str">
            <v>CMRUCT20173</v>
          </cell>
        </row>
        <row r="1187">
          <cell r="A1187" t="str">
            <v>CMRLPT20004</v>
          </cell>
        </row>
        <row r="1188">
          <cell r="A1188" t="str">
            <v>CMRLPT21161</v>
          </cell>
        </row>
        <row r="1189">
          <cell r="A1189" t="str">
            <v>CMRLPT24100</v>
          </cell>
        </row>
        <row r="1190">
          <cell r="A1190" t="str">
            <v>CMRUCT23299</v>
          </cell>
        </row>
        <row r="1191">
          <cell r="A1191" t="str">
            <v>CMRLPT23191</v>
          </cell>
        </row>
        <row r="1192">
          <cell r="A1192" t="str">
            <v>yaousin002</v>
          </cell>
        </row>
        <row r="1193">
          <cell r="A1193" t="str">
            <v>pontbbrasskoum</v>
          </cell>
        </row>
        <row r="1194">
          <cell r="A1194" t="str">
            <v>CMRLPT24109</v>
          </cell>
        </row>
        <row r="1195">
          <cell r="A1195" t="str">
            <v>SABCVPRX104</v>
          </cell>
        </row>
        <row r="1196">
          <cell r="A1196" t="str">
            <v>CMRLPT19352</v>
          </cell>
        </row>
        <row r="1197">
          <cell r="A1197" t="str">
            <v>CMRUCT22097</v>
          </cell>
        </row>
        <row r="1198">
          <cell r="A1198" t="str">
            <v>CMRLPT24105</v>
          </cell>
        </row>
        <row r="1199">
          <cell r="A1199" t="str">
            <v>CMRUCT23060</v>
          </cell>
        </row>
        <row r="1200">
          <cell r="A1200" t="str">
            <v>CMRLPT21158</v>
          </cell>
        </row>
        <row r="1201">
          <cell r="A1201" t="str">
            <v>CMRLPT22127</v>
          </cell>
        </row>
        <row r="1202">
          <cell r="A1202" t="str">
            <v>CMRUCT20051</v>
          </cell>
        </row>
        <row r="1203">
          <cell r="A1203" t="str">
            <v>CMRLPT19188</v>
          </cell>
        </row>
        <row r="1204">
          <cell r="A1204" t="str">
            <v>CMRLPT23132</v>
          </cell>
        </row>
        <row r="1205">
          <cell r="A1205" t="str">
            <v>CMRLPT23020</v>
          </cell>
        </row>
        <row r="1206">
          <cell r="A1206" t="str">
            <v>mescaveskoum</v>
          </cell>
        </row>
        <row r="1207">
          <cell r="A1207" t="str">
            <v>CMRLPT24206</v>
          </cell>
        </row>
        <row r="1208">
          <cell r="A1208" t="str">
            <v>BALIDOMC005</v>
          </cell>
        </row>
        <row r="1209">
          <cell r="A1209" t="str">
            <v>CMRLPT19290</v>
          </cell>
        </row>
        <row r="1210">
          <cell r="A1210" t="str">
            <v>CMRUCT24045</v>
          </cell>
        </row>
        <row r="1211">
          <cell r="A1211" t="str">
            <v>CMRLPT21146</v>
          </cell>
        </row>
        <row r="1212">
          <cell r="A1212" t="str">
            <v>SABCCRM101</v>
          </cell>
        </row>
        <row r="1213">
          <cell r="A1213" t="str">
            <v>CMRLPT23187</v>
          </cell>
        </row>
        <row r="1214">
          <cell r="A1214" t="str">
            <v>messgxkoum</v>
          </cell>
        </row>
        <row r="1215">
          <cell r="A1215" t="str">
            <v>CMRUCT24122</v>
          </cell>
        </row>
        <row r="1216">
          <cell r="A1216" t="str">
            <v>CMRUCT21075</v>
          </cell>
        </row>
        <row r="1217">
          <cell r="A1217" t="str">
            <v>CMRUCT24079</v>
          </cell>
        </row>
        <row r="1218">
          <cell r="A1218" t="str">
            <v>CMRLPT23158</v>
          </cell>
        </row>
        <row r="1219">
          <cell r="A1219" t="str">
            <v>CMRUCT20140</v>
          </cell>
        </row>
        <row r="1220">
          <cell r="A1220" t="str">
            <v>CMRLPT22010</v>
          </cell>
        </row>
        <row r="1221">
          <cell r="A1221" t="str">
            <v>CMRUCT20010</v>
          </cell>
        </row>
        <row r="1222">
          <cell r="A1222" t="str">
            <v>CMRLPT23167</v>
          </cell>
        </row>
        <row r="1223">
          <cell r="A1223" t="str">
            <v>CMRLPT23082</v>
          </cell>
        </row>
        <row r="1224">
          <cell r="A1224" t="str">
            <v>CMRUCT24013</v>
          </cell>
        </row>
        <row r="1225">
          <cell r="A1225" t="str">
            <v>CMRUCT23161</v>
          </cell>
        </row>
        <row r="1226">
          <cell r="A1226" t="str">
            <v>CMRUCT19110</v>
          </cell>
        </row>
        <row r="1227">
          <cell r="A1227" t="str">
            <v>CMRLPT22113</v>
          </cell>
        </row>
        <row r="1228">
          <cell r="A1228" t="str">
            <v>CMRUCT22107</v>
          </cell>
        </row>
        <row r="1229">
          <cell r="A1229" t="str">
            <v>CMRUCT24071</v>
          </cell>
        </row>
        <row r="1230">
          <cell r="A1230" t="str">
            <v>CMRLPT24067</v>
          </cell>
        </row>
        <row r="1231">
          <cell r="A1231" t="str">
            <v>CMRUCT23025</v>
          </cell>
        </row>
        <row r="1232">
          <cell r="A1232" t="str">
            <v>OLEMPDDK101</v>
          </cell>
        </row>
        <row r="1233">
          <cell r="A1233" t="str">
            <v>CMRUCT20092</v>
          </cell>
        </row>
        <row r="1234">
          <cell r="A1234" t="str">
            <v>CMRLPT24184</v>
          </cell>
        </row>
        <row r="1235">
          <cell r="A1235" t="str">
            <v>CMRLPT23154</v>
          </cell>
        </row>
        <row r="1236">
          <cell r="A1236" t="str">
            <v>CMRTAB20339</v>
          </cell>
        </row>
        <row r="1237">
          <cell r="A1237" t="str">
            <v>CMRUCT24119</v>
          </cell>
        </row>
        <row r="1238">
          <cell r="A1238" t="str">
            <v>CMRLPT23022</v>
          </cell>
        </row>
        <row r="1239">
          <cell r="A1239" t="str">
            <v>CMRLPT20016</v>
          </cell>
        </row>
        <row r="1240">
          <cell r="A1240" t="str">
            <v>CMRLPT23298</v>
          </cell>
        </row>
        <row r="1241">
          <cell r="A1241" t="str">
            <v>CMRUCT20002</v>
          </cell>
        </row>
        <row r="1242">
          <cell r="A1242" t="str">
            <v>CMRLPT24116</v>
          </cell>
        </row>
        <row r="1243">
          <cell r="A1243" t="str">
            <v>CMRLPT21025</v>
          </cell>
        </row>
        <row r="1244">
          <cell r="A1244" t="str">
            <v>CMRUCT19160</v>
          </cell>
        </row>
        <row r="1245">
          <cell r="A1245" t="str">
            <v>CMRUCT20170</v>
          </cell>
        </row>
        <row r="1246">
          <cell r="A1246" t="str">
            <v>CMRLPT24055</v>
          </cell>
        </row>
        <row r="1247">
          <cell r="A1247" t="str">
            <v>CMRUCT23183</v>
          </cell>
        </row>
        <row r="1248">
          <cell r="A1248" t="str">
            <v>CMRUCT21113</v>
          </cell>
        </row>
        <row r="1249">
          <cell r="A1249" t="str">
            <v>CMRLPT19166</v>
          </cell>
        </row>
        <row r="1250">
          <cell r="A1250" t="str">
            <v>CMRUCT23259</v>
          </cell>
        </row>
        <row r="1251">
          <cell r="A1251" t="str">
            <v>SABCDIMO100</v>
          </cell>
        </row>
        <row r="1252">
          <cell r="A1252" t="str">
            <v>CMRUCT23027</v>
          </cell>
        </row>
        <row r="1253">
          <cell r="A1253" t="str">
            <v>CMRLPT21056</v>
          </cell>
        </row>
        <row r="1254">
          <cell r="A1254" t="str">
            <v>CMRUCT21084</v>
          </cell>
        </row>
        <row r="1255">
          <cell r="A1255" t="str">
            <v>CMRUCT23191</v>
          </cell>
        </row>
        <row r="1256">
          <cell r="A1256" t="str">
            <v>CMRUCT24064</v>
          </cell>
        </row>
        <row r="1257">
          <cell r="A1257" t="str">
            <v>CMRLPT23234</v>
          </cell>
        </row>
        <row r="1258">
          <cell r="A1258" t="str">
            <v>CMRLPT24197</v>
          </cell>
        </row>
        <row r="1259">
          <cell r="A1259" t="str">
            <v>CMRUCT23173</v>
          </cell>
        </row>
        <row r="1260">
          <cell r="A1260" t="str">
            <v>CMRUCT21096</v>
          </cell>
        </row>
        <row r="1261">
          <cell r="A1261" t="str">
            <v>BAFOPCUT001</v>
          </cell>
        </row>
        <row r="1262">
          <cell r="A1262" t="str">
            <v>CMRUCT24063</v>
          </cell>
        </row>
        <row r="1263">
          <cell r="A1263" t="str">
            <v>CMRUCT20016</v>
          </cell>
        </row>
        <row r="1264">
          <cell r="A1264" t="str">
            <v>CMRUCT21095</v>
          </cell>
        </row>
        <row r="1265">
          <cell r="A1265" t="str">
            <v>SABCDHCP101</v>
          </cell>
        </row>
        <row r="1266">
          <cell r="A1266" t="str">
            <v>CMRUCT24169</v>
          </cell>
        </row>
        <row r="1267">
          <cell r="A1267" t="str">
            <v>CMRLPT23231</v>
          </cell>
        </row>
        <row r="1268">
          <cell r="A1268" t="str">
            <v>CMRUCT23009</v>
          </cell>
        </row>
        <row r="1269">
          <cell r="A1269" t="str">
            <v>YAOUDOMC002</v>
          </cell>
        </row>
        <row r="1270">
          <cell r="A1270" t="str">
            <v>CMRLPT22093</v>
          </cell>
        </row>
        <row r="1271">
          <cell r="A1271" t="str">
            <v>CMRLPT20026</v>
          </cell>
        </row>
        <row r="1272">
          <cell r="A1272" t="str">
            <v>CMRUCT23308</v>
          </cell>
        </row>
        <row r="1273">
          <cell r="A1273" t="str">
            <v>CMRLPT22166</v>
          </cell>
        </row>
        <row r="1274">
          <cell r="A1274" t="str">
            <v>CMRUCT23133</v>
          </cell>
        </row>
        <row r="1275">
          <cell r="A1275" t="str">
            <v>CMRLPT22042</v>
          </cell>
        </row>
        <row r="1276">
          <cell r="A1276" t="str">
            <v>BALIFICH003</v>
          </cell>
        </row>
        <row r="1277">
          <cell r="A1277" t="str">
            <v>CMRLPT24024</v>
          </cell>
        </row>
        <row r="1278">
          <cell r="A1278" t="str">
            <v>CMRUCT24052</v>
          </cell>
        </row>
        <row r="1279">
          <cell r="A1279" t="str">
            <v>cmruct23044</v>
          </cell>
        </row>
        <row r="1280">
          <cell r="A1280" t="str">
            <v>CMRLPT22172</v>
          </cell>
        </row>
        <row r="1281">
          <cell r="A1281" t="str">
            <v>CMRLPT19057</v>
          </cell>
        </row>
        <row r="1282">
          <cell r="A1282" t="str">
            <v>CMRLPT24010</v>
          </cell>
        </row>
        <row r="1283">
          <cell r="A1283" t="str">
            <v>CMRUCT19009</v>
          </cell>
        </row>
        <row r="1284">
          <cell r="A1284" t="str">
            <v>CMRLPT22071</v>
          </cell>
        </row>
        <row r="1285">
          <cell r="A1285" t="str">
            <v>CMRLPT19318</v>
          </cell>
        </row>
        <row r="1286">
          <cell r="A1286" t="str">
            <v>SABCSQSHAR101</v>
          </cell>
        </row>
        <row r="1287">
          <cell r="A1287" t="str">
            <v>CMRUCT20027</v>
          </cell>
        </row>
        <row r="1288">
          <cell r="A1288" t="str">
            <v>CMRLPT22167</v>
          </cell>
        </row>
        <row r="1289">
          <cell r="A1289" t="str">
            <v>CMRLPT23223</v>
          </cell>
        </row>
        <row r="1290">
          <cell r="A1290" t="str">
            <v>CMRUCT23199</v>
          </cell>
        </row>
        <row r="1291">
          <cell r="A1291" t="str">
            <v>CMRUCT23117</v>
          </cell>
        </row>
        <row r="1292">
          <cell r="A1292" t="str">
            <v>CMRUCT23128</v>
          </cell>
        </row>
        <row r="1293">
          <cell r="A1293" t="str">
            <v>SEMCPDDK101</v>
          </cell>
        </row>
        <row r="1294">
          <cell r="A1294" t="str">
            <v>CMRUCT22123</v>
          </cell>
        </row>
        <row r="1295">
          <cell r="A1295" t="str">
            <v>CMRUCT22002</v>
          </cell>
        </row>
        <row r="1296">
          <cell r="A1296" t="str">
            <v>CMRUCT22089</v>
          </cell>
        </row>
        <row r="1297">
          <cell r="A1297" t="str">
            <v>SABCBO101</v>
          </cell>
        </row>
        <row r="1298">
          <cell r="A1298" t="str">
            <v>CMRLPT24085</v>
          </cell>
        </row>
        <row r="1299">
          <cell r="A1299" t="str">
            <v>CMRUCT24098</v>
          </cell>
        </row>
        <row r="1300">
          <cell r="A1300" t="str">
            <v>CMRLPT23302</v>
          </cell>
        </row>
        <row r="1301">
          <cell r="A1301" t="str">
            <v>CMRLPT23068</v>
          </cell>
        </row>
        <row r="1302">
          <cell r="A1302" t="str">
            <v>CMRUCT23127</v>
          </cell>
        </row>
        <row r="1303">
          <cell r="A1303" t="str">
            <v>CMRLPT21104</v>
          </cell>
        </row>
        <row r="1304">
          <cell r="A1304" t="str">
            <v>CMRUCT19149</v>
          </cell>
        </row>
        <row r="1305">
          <cell r="A1305" t="str">
            <v>CMRUCT21048</v>
          </cell>
        </row>
        <row r="1306">
          <cell r="A1306" t="str">
            <v>CMRUCT24011</v>
          </cell>
        </row>
        <row r="1307">
          <cell r="A1307" t="str">
            <v>CMRLPT23214</v>
          </cell>
        </row>
        <row r="1308">
          <cell r="A1308" t="str">
            <v>CMRUCT23014</v>
          </cell>
        </row>
        <row r="1309">
          <cell r="A1309" t="str">
            <v>CMRUCT23099</v>
          </cell>
        </row>
        <row r="1310">
          <cell r="A1310" t="str">
            <v>CMRLPT22107</v>
          </cell>
        </row>
        <row r="1311">
          <cell r="A1311" t="str">
            <v>CMRUCT24018</v>
          </cell>
        </row>
        <row r="1312">
          <cell r="A1312" t="str">
            <v>CMRUCT23013</v>
          </cell>
        </row>
        <row r="1313">
          <cell r="A1313" t="str">
            <v>CMRUCT19102</v>
          </cell>
        </row>
        <row r="1314">
          <cell r="A1314" t="str">
            <v>CMRLPT19363</v>
          </cell>
        </row>
        <row r="1315">
          <cell r="A1315" t="str">
            <v>CMRUCT22059</v>
          </cell>
        </row>
        <row r="1316">
          <cell r="A1316" t="str">
            <v>CMRUCT24006</v>
          </cell>
        </row>
        <row r="1317">
          <cell r="A1317" t="str">
            <v>SABCOMNI101</v>
          </cell>
        </row>
        <row r="1318">
          <cell r="A1318" t="str">
            <v>CMRLPT21026</v>
          </cell>
        </row>
        <row r="1319">
          <cell r="A1319" t="str">
            <v>CMRUCT22139</v>
          </cell>
        </row>
        <row r="1320">
          <cell r="A1320" t="str">
            <v>CMRLPT19239</v>
          </cell>
        </row>
        <row r="1321">
          <cell r="A1321" t="str">
            <v>CMRUCT24111</v>
          </cell>
        </row>
        <row r="1322">
          <cell r="A1322" t="str">
            <v>SABCKPI101</v>
          </cell>
        </row>
        <row r="1323">
          <cell r="A1323" t="str">
            <v>CMRUCT23206</v>
          </cell>
        </row>
        <row r="1324">
          <cell r="A1324" t="str">
            <v>CMRLPT19271</v>
          </cell>
        </row>
        <row r="1325">
          <cell r="A1325" t="str">
            <v>CMRLPT22074</v>
          </cell>
        </row>
        <row r="1326">
          <cell r="A1326" t="str">
            <v>CMRLPT19165</v>
          </cell>
        </row>
        <row r="1327">
          <cell r="A1327" t="str">
            <v>CMRLPT20054</v>
          </cell>
        </row>
        <row r="1328">
          <cell r="A1328" t="str">
            <v>CMRLPT21129</v>
          </cell>
        </row>
        <row r="1329">
          <cell r="A1329" t="str">
            <v>CMRUCT22013</v>
          </cell>
        </row>
        <row r="1330">
          <cell r="A1330" t="str">
            <v>CMRUCT24090</v>
          </cell>
        </row>
        <row r="1331">
          <cell r="A1331" t="str">
            <v>CMRLPT24104</v>
          </cell>
        </row>
        <row r="1332">
          <cell r="A1332" t="str">
            <v>CMRUCT20079</v>
          </cell>
        </row>
        <row r="1333">
          <cell r="A1333" t="str">
            <v>CMRLPT22048</v>
          </cell>
        </row>
        <row r="1334">
          <cell r="A1334" t="str">
            <v>CMRLPT24002</v>
          </cell>
        </row>
        <row r="1335">
          <cell r="A1335" t="str">
            <v>CMRLPT24065</v>
          </cell>
        </row>
        <row r="1336">
          <cell r="A1336" t="str">
            <v>CMRUCT22041</v>
          </cell>
        </row>
        <row r="1337">
          <cell r="A1337" t="str">
            <v>CMRUCT23148</v>
          </cell>
        </row>
        <row r="1338">
          <cell r="A1338" t="str">
            <v>CMRLPT24035</v>
          </cell>
        </row>
        <row r="1339">
          <cell r="A1339" t="str">
            <v>SABCVPRX105</v>
          </cell>
        </row>
        <row r="1340">
          <cell r="A1340" t="str">
            <v>CMRLPT21115</v>
          </cell>
        </row>
        <row r="1341">
          <cell r="A1341" t="str">
            <v>CMRLPT23093</v>
          </cell>
        </row>
        <row r="1342">
          <cell r="A1342" t="str">
            <v>CMRUCT20094</v>
          </cell>
        </row>
        <row r="1343">
          <cell r="A1343" t="str">
            <v>CMRLPT23246</v>
          </cell>
        </row>
        <row r="1344">
          <cell r="A1344" t="str">
            <v>SABCMOS601</v>
          </cell>
        </row>
        <row r="1345">
          <cell r="A1345" t="str">
            <v>CMRUCT20046</v>
          </cell>
        </row>
        <row r="1346">
          <cell r="A1346" t="str">
            <v>CMRLPT24056</v>
          </cell>
        </row>
        <row r="1347">
          <cell r="A1347" t="str">
            <v>CMRLPT24062</v>
          </cell>
        </row>
        <row r="1348">
          <cell r="A1348" t="str">
            <v>CMRLPT20046</v>
          </cell>
        </row>
        <row r="1349">
          <cell r="A1349" t="str">
            <v>CMRUCT23216</v>
          </cell>
        </row>
        <row r="1350">
          <cell r="A1350" t="str">
            <v>CMRLPT21031</v>
          </cell>
        </row>
        <row r="1351">
          <cell r="A1351" t="str">
            <v>CMRLPT23164</v>
          </cell>
        </row>
        <row r="1352">
          <cell r="A1352" t="str">
            <v>CMRLPT23267</v>
          </cell>
        </row>
        <row r="1353">
          <cell r="A1353" t="str">
            <v>CMRUCT23306</v>
          </cell>
        </row>
        <row r="1354">
          <cell r="A1354" t="str">
            <v>CMRLPT24205</v>
          </cell>
        </row>
        <row r="1355">
          <cell r="A1355" t="str">
            <v>CMRLPT23189</v>
          </cell>
        </row>
        <row r="1356">
          <cell r="A1356" t="str">
            <v>CMRUCT24108</v>
          </cell>
        </row>
        <row r="1357">
          <cell r="A1357" t="str">
            <v>CMRUCT23185</v>
          </cell>
        </row>
        <row r="1358">
          <cell r="A1358" t="str">
            <v>SABCBIOM102</v>
          </cell>
        </row>
        <row r="1359">
          <cell r="A1359" t="str">
            <v>CMRSCR23001</v>
          </cell>
        </row>
        <row r="1360">
          <cell r="A1360" t="str">
            <v>CMRLPT23222</v>
          </cell>
        </row>
        <row r="1361">
          <cell r="A1361" t="str">
            <v>CMRLPT24190</v>
          </cell>
        </row>
        <row r="1362">
          <cell r="A1362" t="str">
            <v>CMRUCT24047</v>
          </cell>
        </row>
        <row r="1363">
          <cell r="A1363" t="str">
            <v>CMRUCT24121</v>
          </cell>
        </row>
        <row r="1364">
          <cell r="A1364" t="str">
            <v>CMRLPT24079</v>
          </cell>
        </row>
        <row r="1365">
          <cell r="A1365" t="str">
            <v>CMRLPT19330</v>
          </cell>
        </row>
        <row r="1366">
          <cell r="A1366" t="str">
            <v>CMRLPT19170</v>
          </cell>
        </row>
        <row r="1367">
          <cell r="A1367" t="str">
            <v>CMRUCT19022</v>
          </cell>
        </row>
        <row r="1368">
          <cell r="A1368" t="str">
            <v>CMRUCT24177</v>
          </cell>
        </row>
        <row r="1369">
          <cell r="A1369" t="str">
            <v>CMRUCT21098</v>
          </cell>
        </row>
        <row r="1370">
          <cell r="A1370" t="str">
            <v>CMRLPT24194</v>
          </cell>
        </row>
        <row r="1371">
          <cell r="A1371" t="str">
            <v>CMRUCT23310</v>
          </cell>
        </row>
        <row r="1372">
          <cell r="A1372" t="str">
            <v>CMRLPT21038</v>
          </cell>
        </row>
        <row r="1373">
          <cell r="A1373" t="str">
            <v>CMRUCT22034</v>
          </cell>
        </row>
        <row r="1374">
          <cell r="A1374" t="str">
            <v>CMRUCT23065</v>
          </cell>
        </row>
        <row r="1375">
          <cell r="A1375" t="str">
            <v>CMRUCT22057</v>
          </cell>
        </row>
        <row r="1376">
          <cell r="A1376" t="str">
            <v>SABCGLPI601</v>
          </cell>
        </row>
        <row r="1377">
          <cell r="A1377" t="str">
            <v>CMRUCT23228</v>
          </cell>
        </row>
        <row r="1378">
          <cell r="A1378" t="str">
            <v>CMRLPT24048</v>
          </cell>
        </row>
        <row r="1379">
          <cell r="A1379" t="str">
            <v>CMRUCT22157</v>
          </cell>
        </row>
        <row r="1380">
          <cell r="A1380" t="str">
            <v>CMRLPT24074</v>
          </cell>
        </row>
        <row r="1381">
          <cell r="A1381" t="str">
            <v>CMRUCT24083</v>
          </cell>
        </row>
        <row r="1382">
          <cell r="A1382" t="str">
            <v>CMRUCT24106</v>
          </cell>
        </row>
        <row r="1383">
          <cell r="A1383" t="str">
            <v>SABCDIMO110</v>
          </cell>
        </row>
        <row r="1384">
          <cell r="A1384" t="str">
            <v>CMRUCT21007</v>
          </cell>
        </row>
        <row r="1385">
          <cell r="A1385" t="str">
            <v>CMRUCT20149</v>
          </cell>
        </row>
        <row r="1386">
          <cell r="A1386" t="str">
            <v>CMRUCT20077</v>
          </cell>
        </row>
        <row r="1387">
          <cell r="A1387" t="str">
            <v>CMRUCT24180</v>
          </cell>
        </row>
        <row r="1388">
          <cell r="A1388" t="str">
            <v>CMRUCT23244</v>
          </cell>
        </row>
        <row r="1389">
          <cell r="A1389" t="str">
            <v>SABCCACC101</v>
          </cell>
        </row>
        <row r="1390">
          <cell r="A1390" t="str">
            <v>CMRLPT21097</v>
          </cell>
        </row>
        <row r="1391">
          <cell r="A1391" t="str">
            <v>CMRUCT24161</v>
          </cell>
        </row>
        <row r="1392">
          <cell r="A1392" t="str">
            <v>CMRLPT22137</v>
          </cell>
        </row>
        <row r="1393">
          <cell r="A1393" t="str">
            <v>CMRLPT24068</v>
          </cell>
        </row>
        <row r="1394">
          <cell r="A1394" t="str">
            <v>CMRLPT23261</v>
          </cell>
        </row>
        <row r="1395">
          <cell r="A1395" t="str">
            <v>CMRLPT23300</v>
          </cell>
        </row>
        <row r="1396">
          <cell r="A1396" t="str">
            <v>CMRLPT23235</v>
          </cell>
        </row>
        <row r="1397">
          <cell r="A1397" t="str">
            <v>CMRUCT23113</v>
          </cell>
        </row>
        <row r="1398">
          <cell r="A1398" t="str">
            <v>CMRUCT22049</v>
          </cell>
        </row>
        <row r="1399">
          <cell r="A1399" t="str">
            <v>CMRUCT19224</v>
          </cell>
        </row>
        <row r="1400">
          <cell r="A1400" t="str">
            <v>SERVEURDI01</v>
          </cell>
        </row>
        <row r="1401">
          <cell r="A1401" t="str">
            <v>CMRLPT20035</v>
          </cell>
        </row>
        <row r="1402">
          <cell r="A1402" t="str">
            <v>GAROSHARG101</v>
          </cell>
        </row>
        <row r="1403">
          <cell r="A1403" t="str">
            <v>CMRLPT23095</v>
          </cell>
        </row>
        <row r="1404">
          <cell r="A1404" t="str">
            <v>CMRUCT23238</v>
          </cell>
        </row>
        <row r="1405">
          <cell r="A1405" t="str">
            <v>CMRUCT24194</v>
          </cell>
        </row>
        <row r="1406">
          <cell r="A1406" t="str">
            <v>CMRUCT20145</v>
          </cell>
        </row>
        <row r="1407">
          <cell r="A1407" t="str">
            <v>BALITATT001</v>
          </cell>
        </row>
        <row r="1408">
          <cell r="A1408" t="str">
            <v>CMRUCT24128</v>
          </cell>
        </row>
        <row r="1409">
          <cell r="A1409" t="str">
            <v>CMRUCT24097</v>
          </cell>
        </row>
        <row r="1410">
          <cell r="A1410" t="str">
            <v>CMRUCT20118</v>
          </cell>
        </row>
        <row r="1411">
          <cell r="A1411" t="str">
            <v>CMRLPT23194</v>
          </cell>
        </row>
        <row r="1412">
          <cell r="A1412" t="str">
            <v>CMRLPT19167</v>
          </cell>
        </row>
        <row r="1413">
          <cell r="A1413" t="str">
            <v>CMRLPT22029</v>
          </cell>
        </row>
        <row r="1414">
          <cell r="A1414" t="str">
            <v>SABCISO102</v>
          </cell>
        </row>
        <row r="1415">
          <cell r="A1415" t="str">
            <v>CMRLPT22018</v>
          </cell>
        </row>
        <row r="1416">
          <cell r="A1416" t="str">
            <v>SOCAPDDK101</v>
          </cell>
        </row>
        <row r="1417">
          <cell r="A1417" t="str">
            <v>CMRUCT20115</v>
          </cell>
        </row>
        <row r="1418">
          <cell r="A1418" t="str">
            <v>CMRLPT19230</v>
          </cell>
        </row>
        <row r="1419">
          <cell r="A1419" t="str">
            <v>CMRUCT21116</v>
          </cell>
        </row>
        <row r="1420">
          <cell r="A1420" t="str">
            <v>CMRUCT22121</v>
          </cell>
        </row>
        <row r="1421">
          <cell r="A1421" t="str">
            <v>CMRUCT22015</v>
          </cell>
        </row>
        <row r="1422">
          <cell r="A1422" t="str">
            <v>CMRLPT24160</v>
          </cell>
        </row>
        <row r="1423">
          <cell r="A1423" t="str">
            <v>CMRLPT22123</v>
          </cell>
        </row>
        <row r="1424">
          <cell r="A1424" t="str">
            <v>CMRLPT23268</v>
          </cell>
        </row>
        <row r="1425">
          <cell r="A1425" t="str">
            <v>SABCASSET601</v>
          </cell>
        </row>
        <row r="1426">
          <cell r="A1426" t="str">
            <v>CMRLPT22110</v>
          </cell>
        </row>
        <row r="1427">
          <cell r="A1427" t="str">
            <v>CMRLPT24151</v>
          </cell>
        </row>
        <row r="1428">
          <cell r="A1428" t="str">
            <v>CMRLPT20015</v>
          </cell>
        </row>
        <row r="1429">
          <cell r="A1429" t="str">
            <v>SABCSQELO101</v>
          </cell>
        </row>
        <row r="1430">
          <cell r="A1430" t="str">
            <v>CMRLPT24103</v>
          </cell>
        </row>
        <row r="1431">
          <cell r="A1431" t="str">
            <v>CMRLPT24185</v>
          </cell>
        </row>
        <row r="1432">
          <cell r="A1432" t="str">
            <v>CMRUCT23322</v>
          </cell>
        </row>
        <row r="1433">
          <cell r="A1433" t="str">
            <v>CMRLPT23188</v>
          </cell>
        </row>
        <row r="1434">
          <cell r="A1434" t="str">
            <v>CMRLPT19205</v>
          </cell>
        </row>
        <row r="1435">
          <cell r="A1435" t="str">
            <v>CMRUCT23154</v>
          </cell>
        </row>
        <row r="1436">
          <cell r="A1436" t="str">
            <v>CMRUCT23031</v>
          </cell>
        </row>
        <row r="1437">
          <cell r="A1437" t="str">
            <v>CMRLPT23155</v>
          </cell>
        </row>
        <row r="1438">
          <cell r="A1438" t="str">
            <v>CMRUCT23232</v>
          </cell>
        </row>
        <row r="1439">
          <cell r="A1439" t="str">
            <v>CMRLPT24163</v>
          </cell>
        </row>
        <row r="1440">
          <cell r="A1440" t="str">
            <v>CMRLPT20111</v>
          </cell>
        </row>
        <row r="1441">
          <cell r="A1441" t="str">
            <v>CMRUCT19104</v>
          </cell>
        </row>
        <row r="1442">
          <cell r="A1442" t="str">
            <v>CMRLPT22129</v>
          </cell>
        </row>
        <row r="1443">
          <cell r="A1443" t="str">
            <v>CMRLPT23063</v>
          </cell>
        </row>
        <row r="1444">
          <cell r="A1444" t="str">
            <v>CMRLPT23233</v>
          </cell>
        </row>
        <row r="1445">
          <cell r="A1445" t="str">
            <v>CMRLPT24202</v>
          </cell>
        </row>
        <row r="1446">
          <cell r="A1446" t="str">
            <v>cmruct22095</v>
          </cell>
        </row>
        <row r="1447">
          <cell r="A1447" t="str">
            <v>BALILIMS601</v>
          </cell>
        </row>
        <row r="1448">
          <cell r="A1448" t="str">
            <v>CMRUCT24158</v>
          </cell>
        </row>
        <row r="1449">
          <cell r="A1449" t="str">
            <v>CMRLPT22069</v>
          </cell>
        </row>
        <row r="1450">
          <cell r="A1450" t="str">
            <v>KOUMTRACK001</v>
          </cell>
        </row>
        <row r="1451">
          <cell r="A1451" t="str">
            <v>CMRUCT22077</v>
          </cell>
        </row>
        <row r="1452">
          <cell r="A1452" t="str">
            <v>CMRLPT23051</v>
          </cell>
        </row>
        <row r="1453">
          <cell r="A1453" t="str">
            <v>SABCELO101</v>
          </cell>
        </row>
        <row r="1454">
          <cell r="A1454" t="str">
            <v>CMRUCT24035</v>
          </cell>
        </row>
        <row r="1455">
          <cell r="A1455" t="str">
            <v>CMRUCT19122</v>
          </cell>
        </row>
        <row r="1456">
          <cell r="A1456" t="str">
            <v>CMRLPT22091</v>
          </cell>
        </row>
        <row r="1457">
          <cell r="A1457" t="str">
            <v>CMRLPT22143</v>
          </cell>
        </row>
        <row r="1458">
          <cell r="A1458" t="str">
            <v>CMRUCT23021</v>
          </cell>
        </row>
        <row r="1459">
          <cell r="A1459" t="str">
            <v>CMRUCT23002</v>
          </cell>
        </row>
        <row r="1460">
          <cell r="A1460" t="str">
            <v>CMRUCT22033</v>
          </cell>
        </row>
        <row r="1461">
          <cell r="A1461" t="str">
            <v>CMRUCT20014</v>
          </cell>
        </row>
        <row r="1462">
          <cell r="A1462" t="str">
            <v>CMRUCT20005</v>
          </cell>
        </row>
        <row r="1463">
          <cell r="A1463" t="str">
            <v>CMRLPT21106</v>
          </cell>
        </row>
        <row r="1464">
          <cell r="A1464" t="str">
            <v>CMRLPT22036</v>
          </cell>
        </row>
        <row r="1465">
          <cell r="A1465" t="str">
            <v>CMRLPT20029</v>
          </cell>
        </row>
        <row r="1466">
          <cell r="A1466" t="str">
            <v>CMRUCT23012</v>
          </cell>
        </row>
        <row r="1467">
          <cell r="A1467" t="str">
            <v>CMRLPT23012</v>
          </cell>
        </row>
        <row r="1468">
          <cell r="A1468" t="str">
            <v>CMRLPT23240</v>
          </cell>
        </row>
        <row r="1469">
          <cell r="A1469" t="str">
            <v>CMRUCT24104</v>
          </cell>
        </row>
        <row r="1470">
          <cell r="A1470" t="str">
            <v>CMRUCT22068</v>
          </cell>
        </row>
        <row r="1471">
          <cell r="A1471" t="str">
            <v>CMRUCT24154</v>
          </cell>
        </row>
        <row r="1472">
          <cell r="A1472" t="str">
            <v>CMRLPT23177</v>
          </cell>
        </row>
        <row r="1473">
          <cell r="A1473" t="str">
            <v>CMRLPT24094</v>
          </cell>
        </row>
        <row r="1474">
          <cell r="A1474" t="str">
            <v>CMRUCT23243</v>
          </cell>
        </row>
        <row r="1475">
          <cell r="A1475" t="str">
            <v>CMRUCT22151</v>
          </cell>
        </row>
        <row r="1476">
          <cell r="A1476" t="str">
            <v>CMRUCT24048</v>
          </cell>
        </row>
        <row r="1477">
          <cell r="A1477" t="str">
            <v>CMRLPT21080</v>
          </cell>
        </row>
        <row r="1478">
          <cell r="A1478" t="str">
            <v>CMRUCT24009</v>
          </cell>
        </row>
        <row r="1479">
          <cell r="A1479" t="str">
            <v>SABCDIMO201</v>
          </cell>
        </row>
        <row r="1480">
          <cell r="A1480" t="str">
            <v>CMRUCT20055</v>
          </cell>
        </row>
        <row r="1481">
          <cell r="A1481" t="str">
            <v>CMRLPT23186</v>
          </cell>
        </row>
        <row r="1482">
          <cell r="A1482" t="str">
            <v>CMRLPT23153</v>
          </cell>
        </row>
        <row r="1483">
          <cell r="A1483" t="str">
            <v>CMRLPT24023</v>
          </cell>
        </row>
        <row r="1484">
          <cell r="A1484" t="str">
            <v>CMRLPT23123</v>
          </cell>
        </row>
        <row r="1485">
          <cell r="A1485" t="str">
            <v>CMRUCT21117</v>
          </cell>
        </row>
        <row r="1486">
          <cell r="A1486" t="str">
            <v>CMRLPT23292</v>
          </cell>
        </row>
        <row r="1487">
          <cell r="A1487" t="str">
            <v>CMRUCT19136</v>
          </cell>
        </row>
        <row r="1488">
          <cell r="A1488" t="str">
            <v>CMRLPT23142</v>
          </cell>
        </row>
        <row r="1489">
          <cell r="A1489" t="str">
            <v>CMRUCT23130</v>
          </cell>
        </row>
        <row r="1490">
          <cell r="A1490" t="str">
            <v>CMRLPT21159</v>
          </cell>
        </row>
        <row r="1491">
          <cell r="A1491" t="str">
            <v>CMRLPT20095</v>
          </cell>
        </row>
        <row r="1492">
          <cell r="A1492" t="str">
            <v>CMRUCT19204</v>
          </cell>
        </row>
        <row r="1493">
          <cell r="A1493" t="str">
            <v>CMRLPT23284</v>
          </cell>
        </row>
        <row r="1494">
          <cell r="A1494" t="str">
            <v>CMRUCT24115</v>
          </cell>
        </row>
        <row r="1495">
          <cell r="A1495" t="str">
            <v>CMRUCT23058</v>
          </cell>
        </row>
        <row r="1496">
          <cell r="A1496" t="str">
            <v>CM01BI101</v>
          </cell>
        </row>
        <row r="1497">
          <cell r="A1497" t="str">
            <v>CMRUCT23171</v>
          </cell>
        </row>
        <row r="1498">
          <cell r="A1498" t="str">
            <v>cmruct23040</v>
          </cell>
        </row>
        <row r="1499">
          <cell r="A1499" t="str">
            <v>CMRLPT19157</v>
          </cell>
        </row>
        <row r="1500">
          <cell r="A1500" t="str">
            <v>CMRLPT19227</v>
          </cell>
        </row>
        <row r="1501">
          <cell r="A1501" t="str">
            <v>SABCISO101</v>
          </cell>
        </row>
        <row r="1502">
          <cell r="A1502" t="str">
            <v>CMRLPT23149</v>
          </cell>
        </row>
        <row r="1503">
          <cell r="A1503" t="str">
            <v>CMRUCT22005</v>
          </cell>
        </row>
        <row r="1504">
          <cell r="A1504" t="str">
            <v>CMRLPT21078</v>
          </cell>
        </row>
        <row r="1505">
          <cell r="A1505" t="str">
            <v>BALIDOMC006</v>
          </cell>
        </row>
        <row r="1506">
          <cell r="A1506" t="str">
            <v>CMRUCT21090</v>
          </cell>
        </row>
        <row r="1507">
          <cell r="A1507" t="str">
            <v>CMRLPT21133</v>
          </cell>
        </row>
        <row r="1508">
          <cell r="A1508" t="str">
            <v>CMRUCT23119</v>
          </cell>
        </row>
        <row r="1509">
          <cell r="A1509" t="str">
            <v>CMRLPT21162</v>
          </cell>
        </row>
        <row r="1510">
          <cell r="A1510" t="str">
            <v>CMRLPT24186</v>
          </cell>
        </row>
        <row r="1511">
          <cell r="A1511" t="str">
            <v>CMRLPT20101</v>
          </cell>
        </row>
        <row r="1512">
          <cell r="A1512" t="str">
            <v>2c0f:2a80:909:2010::3c7</v>
          </cell>
        </row>
        <row r="1513">
          <cell r="A1513" t="str">
            <v>2c0f:2a80:909:2010:e869:d740:6720:e6a4</v>
          </cell>
        </row>
        <row r="1514">
          <cell r="A1514" t="str">
            <v>CMRLPT23256</v>
          </cell>
        </row>
        <row r="1515">
          <cell r="A1515" t="str">
            <v>CMRUCT20015</v>
          </cell>
        </row>
        <row r="1516">
          <cell r="A1516" t="str">
            <v>CMRUCT23129</v>
          </cell>
        </row>
        <row r="1517">
          <cell r="A1517" t="str">
            <v>SABCDIMO103</v>
          </cell>
        </row>
        <row r="1518">
          <cell r="A1518" t="str">
            <v>CMRLPT22131</v>
          </cell>
        </row>
        <row r="1519">
          <cell r="A1519" t="str">
            <v>CMRLPT22124</v>
          </cell>
        </row>
        <row r="1520">
          <cell r="A1520" t="str">
            <v>CMRLPT20094</v>
          </cell>
        </row>
        <row r="1521">
          <cell r="A1521" t="str">
            <v>CMRUCT23083</v>
          </cell>
        </row>
        <row r="1522">
          <cell r="A1522" t="str">
            <v>CMRLPT22059</v>
          </cell>
        </row>
        <row r="1523">
          <cell r="A1523" t="str">
            <v>CMRUCT23254</v>
          </cell>
        </row>
        <row r="1524">
          <cell r="A1524" t="str">
            <v>CMRLPT22138</v>
          </cell>
        </row>
        <row r="1525">
          <cell r="A1525" t="str">
            <v>CMRUCT24099</v>
          </cell>
        </row>
        <row r="1526">
          <cell r="A1526" t="str">
            <v>CMRLPT22075</v>
          </cell>
        </row>
        <row r="1527">
          <cell r="A1527" t="str">
            <v>CMRUCT23213</v>
          </cell>
        </row>
        <row r="1528">
          <cell r="A1528" t="str">
            <v>CMRUCT22071</v>
          </cell>
        </row>
        <row r="1529">
          <cell r="A1529" t="str">
            <v>CMRLPT23162</v>
          </cell>
        </row>
        <row r="1530">
          <cell r="A1530" t="str">
            <v>CMRUCT21100</v>
          </cell>
        </row>
        <row r="1531">
          <cell r="A1531" t="str">
            <v>CMRUCT19072</v>
          </cell>
        </row>
        <row r="1532">
          <cell r="A1532" t="str">
            <v>CMRUCT23112</v>
          </cell>
        </row>
        <row r="1533">
          <cell r="A1533" t="str">
            <v>CMRUCT23103</v>
          </cell>
        </row>
        <row r="1534">
          <cell r="A1534" t="str">
            <v>CMRLPT23111</v>
          </cell>
        </row>
        <row r="1535">
          <cell r="A1535" t="str">
            <v>CMRLPT23073</v>
          </cell>
        </row>
        <row r="1536">
          <cell r="A1536" t="str">
            <v>CMRUCT20084</v>
          </cell>
        </row>
        <row r="1537">
          <cell r="A1537" t="str">
            <v>CMRLPT19358</v>
          </cell>
        </row>
        <row r="1538">
          <cell r="A1538" t="str">
            <v>CMRUCT20053</v>
          </cell>
        </row>
        <row r="1539">
          <cell r="A1539" t="str">
            <v>CMRUCT24041</v>
          </cell>
        </row>
        <row r="1540">
          <cell r="A1540" t="str">
            <v>CMRLPT20030</v>
          </cell>
        </row>
        <row r="1541">
          <cell r="A1541" t="str">
            <v>CMRLPT24121</v>
          </cell>
        </row>
        <row r="1542">
          <cell r="A1542" t="str">
            <v>SABCBIOM101</v>
          </cell>
        </row>
        <row r="1543">
          <cell r="A1543" t="str">
            <v>CMRLPT21005</v>
          </cell>
        </row>
        <row r="1544">
          <cell r="A1544" t="str">
            <v>CMRUCT21097</v>
          </cell>
        </row>
        <row r="1545">
          <cell r="A1545" t="str">
            <v>CMRLPT22016</v>
          </cell>
        </row>
        <row r="1546">
          <cell r="A1546" t="str">
            <v>CMRLPT23157</v>
          </cell>
        </row>
        <row r="1547">
          <cell r="A1547" t="str">
            <v>CMRLPT24180</v>
          </cell>
        </row>
        <row r="1548">
          <cell r="A1548" t="str">
            <v>SIACDOMC002</v>
          </cell>
        </row>
        <row r="1549">
          <cell r="A1549" t="str">
            <v>CMRLPT24011</v>
          </cell>
        </row>
        <row r="1550">
          <cell r="A1550" t="str">
            <v>CMRUCT24019</v>
          </cell>
        </row>
        <row r="1551">
          <cell r="A1551" t="str">
            <v>CMRUCT19179</v>
          </cell>
        </row>
        <row r="1552">
          <cell r="A1552" t="str">
            <v>CMRLPT20066</v>
          </cell>
        </row>
        <row r="1553">
          <cell r="A1553" t="str">
            <v>CMRLPT21021</v>
          </cell>
        </row>
        <row r="1554">
          <cell r="A1554" t="str">
            <v>SABCMSQL101</v>
          </cell>
        </row>
        <row r="1555">
          <cell r="A1555" t="str">
            <v>mestteydeubg</v>
          </cell>
        </row>
        <row r="1556">
          <cell r="A1556" t="str">
            <v>CMRLPT23207</v>
          </cell>
        </row>
        <row r="1557">
          <cell r="A1557" t="str">
            <v>CMRLPT24017</v>
          </cell>
        </row>
        <row r="1558">
          <cell r="A1558" t="str">
            <v>CMRLPT21123</v>
          </cell>
        </row>
        <row r="1559">
          <cell r="A1559" t="str">
            <v>CMRUCT23170</v>
          </cell>
        </row>
        <row r="1560">
          <cell r="A1560" t="str">
            <v>CMRLPT23079</v>
          </cell>
        </row>
        <row r="1561">
          <cell r="A1561" t="str">
            <v>CMRUCT19090</v>
          </cell>
        </row>
        <row r="1562">
          <cell r="A1562" t="str">
            <v>CMRUCT23125</v>
          </cell>
        </row>
        <row r="1563">
          <cell r="A1563" t="str">
            <v>CMRLPT22086</v>
          </cell>
        </row>
        <row r="1564">
          <cell r="A1564" t="str">
            <v>CMRUCT23110</v>
          </cell>
        </row>
        <row r="1565">
          <cell r="A1565" t="str">
            <v>CMRUCT20135</v>
          </cell>
        </row>
        <row r="1566">
          <cell r="A1566" t="str">
            <v>CMRUCT20061</v>
          </cell>
        </row>
        <row r="1567">
          <cell r="A1567" t="str">
            <v>CMRLPT21095</v>
          </cell>
        </row>
        <row r="1568">
          <cell r="A1568" t="str">
            <v>CMRUCT22101</v>
          </cell>
        </row>
        <row r="1569">
          <cell r="A1569" t="str">
            <v>CMRUCT23074</v>
          </cell>
        </row>
        <row r="1570">
          <cell r="A1570" t="str">
            <v>SABCMEC202</v>
          </cell>
        </row>
        <row r="1571">
          <cell r="A1571" t="str">
            <v>CMRLPT21042</v>
          </cell>
        </row>
        <row r="1572">
          <cell r="A1572" t="str">
            <v>CMRLPT20086</v>
          </cell>
        </row>
        <row r="1573">
          <cell r="A1573" t="str">
            <v>CMRUCT20146</v>
          </cell>
        </row>
        <row r="1574">
          <cell r="A1574" t="str">
            <v>CMRLPT19069</v>
          </cell>
        </row>
        <row r="1575">
          <cell r="A1575" t="str">
            <v>CMRUCT23056</v>
          </cell>
        </row>
        <row r="1576">
          <cell r="A1576" t="str">
            <v>CMRLPT21033</v>
          </cell>
        </row>
        <row r="1577">
          <cell r="A1577" t="str">
            <v>silos</v>
          </cell>
        </row>
        <row r="1578">
          <cell r="A1578" t="str">
            <v>CMRUCT20107</v>
          </cell>
        </row>
        <row r="1579">
          <cell r="A1579" t="str">
            <v>CMRLPT19228</v>
          </cell>
        </row>
        <row r="1580">
          <cell r="A1580" t="str">
            <v>CMRUCT20095</v>
          </cell>
        </row>
        <row r="1581">
          <cell r="A1581" t="str">
            <v>CMRLPT21024</v>
          </cell>
        </row>
        <row r="1582">
          <cell r="A1582" t="str">
            <v>CMRUCT23085</v>
          </cell>
        </row>
        <row r="1583">
          <cell r="A1583" t="str">
            <v>CMRUCT23218</v>
          </cell>
        </row>
        <row r="1584">
          <cell r="A1584" t="str">
            <v>CMRLPT23024</v>
          </cell>
        </row>
        <row r="1585">
          <cell r="A1585" t="str">
            <v>CMRUCT23204</v>
          </cell>
        </row>
        <row r="1586">
          <cell r="A1586" t="str">
            <v>CMRUCT22018</v>
          </cell>
        </row>
        <row r="1587">
          <cell r="A1587" t="str">
            <v>CMRUCT22047</v>
          </cell>
        </row>
        <row r="1588">
          <cell r="A1588" t="str">
            <v>CMRUCT21030</v>
          </cell>
        </row>
        <row r="1589">
          <cell r="A1589" t="str">
            <v>CMRLPT23210</v>
          </cell>
        </row>
        <row r="1590">
          <cell r="A1590" t="str">
            <v>CMRUCT20063</v>
          </cell>
        </row>
        <row r="1591">
          <cell r="A1591" t="str">
            <v>CMRLPT24138</v>
          </cell>
        </row>
        <row r="1592">
          <cell r="A1592" t="str">
            <v>CMRLPT19249</v>
          </cell>
        </row>
        <row r="1593">
          <cell r="A1593" t="str">
            <v>CMRUCT23068</v>
          </cell>
        </row>
        <row r="1594">
          <cell r="A1594" t="str">
            <v>CMRUCT23179</v>
          </cell>
        </row>
        <row r="1595">
          <cell r="A1595" t="str">
            <v>BONAPDDK101</v>
          </cell>
        </row>
        <row r="1596">
          <cell r="A1596" t="str">
            <v>CMRUCT19141</v>
          </cell>
        </row>
        <row r="1597">
          <cell r="A1597" t="str">
            <v>GARODOMC002</v>
          </cell>
        </row>
        <row r="1598">
          <cell r="A1598" t="str">
            <v>CMRUCT24156</v>
          </cell>
        </row>
        <row r="1599">
          <cell r="A1599" t="str">
            <v>SABCLCM101</v>
          </cell>
        </row>
        <row r="1600">
          <cell r="A1600" t="str">
            <v>SABCUPCUT102</v>
          </cell>
        </row>
        <row r="1601">
          <cell r="A1601" t="str">
            <v>CMRUCT22014</v>
          </cell>
        </row>
        <row r="1602">
          <cell r="A1602" t="str">
            <v>CMRLPT22082</v>
          </cell>
        </row>
        <row r="1603">
          <cell r="A1603" t="str">
            <v>CMRUCT24072</v>
          </cell>
        </row>
        <row r="1604">
          <cell r="A1604" t="str">
            <v>CMRUCT19080</v>
          </cell>
        </row>
        <row r="1605">
          <cell r="A1605" t="str">
            <v>CMRLPT24087</v>
          </cell>
        </row>
        <row r="1606">
          <cell r="A1606" t="str">
            <v>CMRLPT23202</v>
          </cell>
        </row>
        <row r="1607">
          <cell r="A1607" t="str">
            <v>CMRUCT23149</v>
          </cell>
        </row>
        <row r="1608">
          <cell r="A1608" t="str">
            <v>CMRLPT23060</v>
          </cell>
        </row>
        <row r="1609">
          <cell r="A1609" t="str">
            <v>CMRUCT23008</v>
          </cell>
        </row>
        <row r="1610">
          <cell r="A1610" t="str">
            <v>CMRUCT24182</v>
          </cell>
        </row>
        <row r="1611">
          <cell r="A1611" t="str">
            <v>CMRUCT24195</v>
          </cell>
        </row>
        <row r="1612">
          <cell r="A1612" t="str">
            <v>CMRLPT23148</v>
          </cell>
        </row>
        <row r="1613">
          <cell r="A1613" t="str">
            <v>CMRUCT23006</v>
          </cell>
        </row>
        <row r="1614">
          <cell r="A1614" t="str">
            <v>SABCFUTU101</v>
          </cell>
        </row>
        <row r="1615">
          <cell r="A1615" t="str">
            <v>CMRLPT22115</v>
          </cell>
        </row>
        <row r="1616">
          <cell r="A1616" t="str">
            <v>CMRLPT24091</v>
          </cell>
        </row>
        <row r="1617">
          <cell r="A1617" t="str">
            <v>CMRUCT21040</v>
          </cell>
        </row>
        <row r="1618">
          <cell r="A1618" t="str">
            <v>CMRLPT24081</v>
          </cell>
        </row>
        <row r="1619">
          <cell r="A1619" t="str">
            <v>CMRLPT20100</v>
          </cell>
        </row>
        <row r="1620">
          <cell r="A1620" t="str">
            <v>CMRUCT19194</v>
          </cell>
        </row>
        <row r="1621">
          <cell r="A1621" t="str">
            <v>SABCASCO101</v>
          </cell>
        </row>
        <row r="1622">
          <cell r="A1622" t="str">
            <v>CMRUCT23282</v>
          </cell>
        </row>
        <row r="1623">
          <cell r="A1623" t="str">
            <v>CMRLPT23115</v>
          </cell>
        </row>
        <row r="1624">
          <cell r="A1624" t="str">
            <v>CMRUCT21072</v>
          </cell>
        </row>
        <row r="1625">
          <cell r="A1625" t="str">
            <v>CMRLPT23277</v>
          </cell>
        </row>
        <row r="1626">
          <cell r="A1626" t="str">
            <v>CMRLPT24148</v>
          </cell>
        </row>
        <row r="1627">
          <cell r="A1627" t="str">
            <v>CMRUCT20164</v>
          </cell>
        </row>
        <row r="1628">
          <cell r="A1628" t="str">
            <v>CMRLPT23199</v>
          </cell>
        </row>
        <row r="1629">
          <cell r="A1629" t="str">
            <v>CMRLPT22181</v>
          </cell>
        </row>
        <row r="1630">
          <cell r="A1630" t="str">
            <v>CMRUCT24101</v>
          </cell>
        </row>
        <row r="1631">
          <cell r="A1631" t="str">
            <v>CMRUCT21022</v>
          </cell>
        </row>
        <row r="1632">
          <cell r="A1632" t="str">
            <v>CMRLPT22104</v>
          </cell>
        </row>
        <row r="1633">
          <cell r="A1633" t="str">
            <v>CMRLPT21110</v>
          </cell>
        </row>
        <row r="1634">
          <cell r="A1634" t="str">
            <v>SABCBI102</v>
          </cell>
        </row>
        <row r="1635">
          <cell r="A1635" t="str">
            <v>CMRLPT20084</v>
          </cell>
        </row>
        <row r="1636">
          <cell r="A1636" t="str">
            <v>CMRLPT19189</v>
          </cell>
        </row>
        <row r="1637">
          <cell r="A1637" t="str">
            <v>CMRLPT24132</v>
          </cell>
        </row>
        <row r="1638">
          <cell r="A1638" t="str">
            <v>CMRUCT22115</v>
          </cell>
        </row>
        <row r="1639">
          <cell r="A1639" t="str">
            <v>CMRUCT23100</v>
          </cell>
        </row>
        <row r="1640">
          <cell r="A1640" t="str">
            <v>CMRLPT22184</v>
          </cell>
        </row>
        <row r="1641">
          <cell r="A1641" t="str">
            <v>CMRLPT23141</v>
          </cell>
        </row>
        <row r="1642">
          <cell r="A1642" t="str">
            <v>CMRLPT19200</v>
          </cell>
        </row>
        <row r="1643">
          <cell r="A1643" t="str">
            <v>CMRLPT23185</v>
          </cell>
        </row>
        <row r="1644">
          <cell r="A1644" t="str">
            <v>CMRUCT23303</v>
          </cell>
        </row>
        <row r="1645">
          <cell r="A1645" t="str">
            <v>SIACMOS101</v>
          </cell>
        </row>
        <row r="1646">
          <cell r="A1646" t="str">
            <v>CMRLPT20112</v>
          </cell>
        </row>
        <row r="1647">
          <cell r="A1647" t="str">
            <v>CMRLPT22119</v>
          </cell>
        </row>
        <row r="1648">
          <cell r="A1648" t="str">
            <v>CMRUCT20062</v>
          </cell>
        </row>
        <row r="1649">
          <cell r="A1649" t="str">
            <v>CMRUCT22099</v>
          </cell>
        </row>
        <row r="1650">
          <cell r="A1650" t="str">
            <v>CMRUCT20008</v>
          </cell>
        </row>
        <row r="1651">
          <cell r="A1651" t="str">
            <v>CMRUCT22143</v>
          </cell>
        </row>
        <row r="1652">
          <cell r="A1652" t="str">
            <v>CMRLPT21009</v>
          </cell>
        </row>
        <row r="1653">
          <cell r="A1653" t="str">
            <v>sabckpi606</v>
          </cell>
        </row>
        <row r="1654">
          <cell r="A1654" t="str">
            <v>CMRLPT22038</v>
          </cell>
        </row>
        <row r="1655">
          <cell r="A1655" t="str">
            <v>CMRLPT22096</v>
          </cell>
        </row>
        <row r="1656">
          <cell r="A1656" t="str">
            <v>BAFOUSIN002</v>
          </cell>
        </row>
        <row r="1657">
          <cell r="A1657" t="str">
            <v>CMRLPT22116</v>
          </cell>
        </row>
        <row r="1658">
          <cell r="A1658" t="str">
            <v>CMRLPT21139</v>
          </cell>
        </row>
        <row r="1659">
          <cell r="A1659" t="str">
            <v>CMRUCT22108</v>
          </cell>
        </row>
        <row r="1660">
          <cell r="A1660" t="str">
            <v>CMRLPT24149</v>
          </cell>
        </row>
        <row r="1661">
          <cell r="A1661" t="str">
            <v>CMRUCT24094</v>
          </cell>
        </row>
        <row r="1662">
          <cell r="A1662" t="str">
            <v>CMRLPT24051</v>
          </cell>
        </row>
        <row r="1663">
          <cell r="A1663" t="str">
            <v>CMRLPT23273</v>
          </cell>
        </row>
        <row r="1664">
          <cell r="A1664" t="str">
            <v>CMRLPT19361</v>
          </cell>
        </row>
        <row r="1665">
          <cell r="A1665" t="str">
            <v>CMRLPT23304</v>
          </cell>
        </row>
        <row r="1666">
          <cell r="A1666" t="str">
            <v>CMRLPT22121</v>
          </cell>
        </row>
        <row r="1667">
          <cell r="A1667" t="str">
            <v>CMRUCT24061</v>
          </cell>
        </row>
        <row r="1668">
          <cell r="A1668" t="str">
            <v>CMRUCT20138</v>
          </cell>
        </row>
        <row r="1669">
          <cell r="A1669" t="str">
            <v>CMRUCT20098</v>
          </cell>
        </row>
        <row r="1670">
          <cell r="A1670" t="str">
            <v>CMRUCT19253</v>
          </cell>
        </row>
        <row r="1671">
          <cell r="A1671" t="str">
            <v>CMRUCT15071</v>
          </cell>
        </row>
        <row r="1672">
          <cell r="A1672" t="str">
            <v>CMRUCT23260</v>
          </cell>
        </row>
        <row r="1673">
          <cell r="A1673" t="str">
            <v>CMRLPT21121</v>
          </cell>
        </row>
        <row r="1674">
          <cell r="A1674" t="str">
            <v>CMRUCT23018</v>
          </cell>
        </row>
        <row r="1675">
          <cell r="A1675" t="str">
            <v>CMRLPT22051</v>
          </cell>
        </row>
        <row r="1676">
          <cell r="A1676" t="str">
            <v>CMRUCT20023</v>
          </cell>
        </row>
        <row r="1677">
          <cell r="A1677" t="str">
            <v>CMRUCT24012</v>
          </cell>
        </row>
        <row r="1678">
          <cell r="A1678" t="str">
            <v>CMRLPT24111</v>
          </cell>
        </row>
        <row r="1679">
          <cell r="A1679" t="str">
            <v>SABCGEDO201</v>
          </cell>
        </row>
        <row r="1680">
          <cell r="A1680" t="str">
            <v>CMRLPT21125</v>
          </cell>
        </row>
        <row r="1681">
          <cell r="A1681" t="str">
            <v>CMRUCT23097</v>
          </cell>
        </row>
        <row r="1682">
          <cell r="A1682" t="str">
            <v>CMRLPT20021</v>
          </cell>
        </row>
        <row r="1683">
          <cell r="A1683" t="str">
            <v>CMRLPT23061</v>
          </cell>
        </row>
        <row r="1684">
          <cell r="A1684" t="str">
            <v>CMRUCT24027</v>
          </cell>
        </row>
        <row r="1685">
          <cell r="A1685" t="str">
            <v>CMRLPT20078</v>
          </cell>
        </row>
        <row r="1686">
          <cell r="A1686" t="str">
            <v>CMRLPT22037</v>
          </cell>
        </row>
        <row r="1687">
          <cell r="A1687" t="str">
            <v>CMRUCT20064</v>
          </cell>
        </row>
        <row r="1688">
          <cell r="A1688" t="str">
            <v>CMRLPT22215</v>
          </cell>
        </row>
        <row r="1689">
          <cell r="A1689" t="str">
            <v>CMRLPT20117</v>
          </cell>
        </row>
        <row r="1690">
          <cell r="A1690" t="str">
            <v>CMRLPT22151</v>
          </cell>
        </row>
        <row r="1691">
          <cell r="A1691" t="str">
            <v>CMRUCT19128</v>
          </cell>
        </row>
        <row r="1692">
          <cell r="A1692" t="str">
            <v>CMRLPT23118</v>
          </cell>
        </row>
        <row r="1693">
          <cell r="A1693" t="str">
            <v>CMRLPT22158</v>
          </cell>
        </row>
        <row r="1694">
          <cell r="A1694" t="str">
            <v>CMRUCT17169</v>
          </cell>
        </row>
        <row r="1695">
          <cell r="A1695" t="str">
            <v>CMRUCT23048</v>
          </cell>
        </row>
        <row r="1696">
          <cell r="A1696" t="str">
            <v>SOCASHARG101</v>
          </cell>
        </row>
        <row r="1697">
          <cell r="A1697" t="str">
            <v>CMRLPT23318</v>
          </cell>
        </row>
        <row r="1698">
          <cell r="A1698" t="str">
            <v>SEMCDOMC001</v>
          </cell>
        </row>
        <row r="1699">
          <cell r="A1699" t="str">
            <v>CMRUCT24055</v>
          </cell>
        </row>
        <row r="1700">
          <cell r="A1700" t="str">
            <v>CMRLPT20085</v>
          </cell>
        </row>
        <row r="1701">
          <cell r="A1701" t="str">
            <v>CMRUCT20119</v>
          </cell>
        </row>
        <row r="1702">
          <cell r="A1702" t="str">
            <v>CMRLPT24034</v>
          </cell>
        </row>
        <row r="1703">
          <cell r="A1703" t="str">
            <v>CMRLPT21166</v>
          </cell>
        </row>
        <row r="1704">
          <cell r="A1704" t="str">
            <v>CMRUCT23132</v>
          </cell>
        </row>
        <row r="1705">
          <cell r="A1705" t="str">
            <v>CMRUCT22152</v>
          </cell>
        </row>
        <row r="1706">
          <cell r="A1706" t="str">
            <v>CMRLPT23193</v>
          </cell>
        </row>
        <row r="1707">
          <cell r="A1707" t="str">
            <v>CMRUCT23231</v>
          </cell>
        </row>
        <row r="1708">
          <cell r="A1708" t="str">
            <v>CMRLPT24031</v>
          </cell>
        </row>
        <row r="1709">
          <cell r="A1709" t="str">
            <v>CMRUCT20082</v>
          </cell>
        </row>
        <row r="1710">
          <cell r="A1710" t="str">
            <v>CMRUCT23159</v>
          </cell>
        </row>
        <row r="1711">
          <cell r="A1711" t="str">
            <v>CMRUCT22032</v>
          </cell>
        </row>
        <row r="1712">
          <cell r="A1712" t="str">
            <v>CMRUCT19126</v>
          </cell>
        </row>
        <row r="1713">
          <cell r="A1713" t="str">
            <v>CMRUCT24056</v>
          </cell>
        </row>
        <row r="1714">
          <cell r="A1714" t="str">
            <v>CMRUCT23146</v>
          </cell>
        </row>
        <row r="1715">
          <cell r="A1715" t="str">
            <v>CMRLPT21067</v>
          </cell>
        </row>
        <row r="1716">
          <cell r="A1716" t="str">
            <v>CMRLPT21102</v>
          </cell>
        </row>
        <row r="1717">
          <cell r="A1717" t="str">
            <v>GAROMOS101</v>
          </cell>
        </row>
        <row r="1718">
          <cell r="A1718" t="str">
            <v>BALIDOMC004</v>
          </cell>
        </row>
        <row r="1719">
          <cell r="A1719" t="str">
            <v>CMRUCT23316</v>
          </cell>
        </row>
        <row r="1720">
          <cell r="A1720" t="str">
            <v>CMRUCT20032</v>
          </cell>
        </row>
        <row r="1721">
          <cell r="A1721" t="str">
            <v>CMRUCT23253</v>
          </cell>
        </row>
        <row r="1722">
          <cell r="A1722" t="str">
            <v>CMRLPT20012</v>
          </cell>
        </row>
        <row r="1723">
          <cell r="A1723" t="str">
            <v>pontbbrassbaf</v>
          </cell>
        </row>
        <row r="1724">
          <cell r="A1724" t="str">
            <v>SOCABACK101</v>
          </cell>
        </row>
        <row r="1725">
          <cell r="A1725" t="str">
            <v>CMRUCT21031</v>
          </cell>
        </row>
        <row r="1726">
          <cell r="A1726" t="str">
            <v>CMRLPT23078</v>
          </cell>
        </row>
        <row r="1727">
          <cell r="A1727" t="str">
            <v>CMRUCT23034</v>
          </cell>
        </row>
        <row r="1728">
          <cell r="A1728" t="str">
            <v>CMRLPT21010</v>
          </cell>
        </row>
        <row r="1729">
          <cell r="A1729" t="str">
            <v>CMRUCT20031</v>
          </cell>
        </row>
        <row r="1730">
          <cell r="A1730" t="str">
            <v>CMRUCT23017</v>
          </cell>
        </row>
        <row r="1731">
          <cell r="A1731" t="str">
            <v>CMRUCT22091</v>
          </cell>
        </row>
        <row r="1732">
          <cell r="A1732" t="str">
            <v>CMRLPT23110</v>
          </cell>
        </row>
        <row r="1733">
          <cell r="A1733" t="str">
            <v>CMRUCT23219</v>
          </cell>
        </row>
        <row r="1734">
          <cell r="A1734" t="str">
            <v>CMRUCT23257</v>
          </cell>
        </row>
        <row r="1735">
          <cell r="A1735" t="str">
            <v>YAOUVPRX102</v>
          </cell>
        </row>
        <row r="1736">
          <cell r="A1736" t="str">
            <v>CMRLPT20042</v>
          </cell>
        </row>
        <row r="1737">
          <cell r="A1737" t="str">
            <v>CMRUCT24125</v>
          </cell>
        </row>
        <row r="1738">
          <cell r="A1738" t="str">
            <v>CMRLPT23301</v>
          </cell>
        </row>
        <row r="1739">
          <cell r="A1739" t="str">
            <v>CMRUCT24001</v>
          </cell>
        </row>
        <row r="1740">
          <cell r="A1740" t="str">
            <v>CMRUCT23177</v>
          </cell>
        </row>
        <row r="1741">
          <cell r="A1741" t="str">
            <v>SABCIA101</v>
          </cell>
        </row>
        <row r="1742">
          <cell r="A1742" t="str">
            <v>CMRUCT22146</v>
          </cell>
        </row>
        <row r="1743">
          <cell r="A1743" t="str">
            <v>CMRUCT20049</v>
          </cell>
        </row>
        <row r="1744">
          <cell r="A1744" t="str">
            <v>CMRLPT23057</v>
          </cell>
        </row>
        <row r="1745">
          <cell r="A1745" t="str">
            <v>OLEMMOS101</v>
          </cell>
        </row>
        <row r="1746">
          <cell r="A1746" t="str">
            <v>CMRLPT20080</v>
          </cell>
        </row>
        <row r="1747">
          <cell r="A1747" t="str">
            <v>CMRLPT23127</v>
          </cell>
        </row>
        <row r="1748">
          <cell r="A1748" t="str">
            <v>CMRLPT23089</v>
          </cell>
        </row>
        <row r="1749">
          <cell r="A1749" t="str">
            <v>CMRLPT21069</v>
          </cell>
        </row>
        <row r="1750">
          <cell r="A1750" t="str">
            <v>CMRLPT19304</v>
          </cell>
        </row>
        <row r="1751">
          <cell r="A1751" t="str">
            <v>CMRUCT21128</v>
          </cell>
        </row>
        <row r="1752">
          <cell r="A1752" t="str">
            <v>CMRLPT20093</v>
          </cell>
        </row>
        <row r="1753">
          <cell r="A1753" t="str">
            <v>CMRUCT22090</v>
          </cell>
        </row>
        <row r="1754">
          <cell r="A1754" t="str">
            <v>CMRLPT24001</v>
          </cell>
        </row>
        <row r="1755">
          <cell r="A1755" t="str">
            <v>CMRUCT23312</v>
          </cell>
        </row>
        <row r="1756">
          <cell r="A1756" t="str">
            <v>YAOUPDDK101</v>
          </cell>
        </row>
        <row r="1757">
          <cell r="A1757" t="str">
            <v>CMRLPT23205</v>
          </cell>
        </row>
        <row r="1758">
          <cell r="A1758" t="str">
            <v>CMRUCT24129</v>
          </cell>
        </row>
        <row r="1759">
          <cell r="A1759" t="str">
            <v>CMRUCT23114</v>
          </cell>
        </row>
        <row r="1760">
          <cell r="A1760" t="str">
            <v>CMRLPT22168</v>
          </cell>
        </row>
        <row r="1761">
          <cell r="A1761" t="str">
            <v>SABCSOC101</v>
          </cell>
        </row>
        <row r="1762">
          <cell r="A1762" t="str">
            <v>CMRUCT23239</v>
          </cell>
        </row>
        <row r="1763">
          <cell r="A1763" t="str">
            <v>CMRLPT24156</v>
          </cell>
        </row>
        <row r="1764">
          <cell r="A1764" t="str">
            <v>CMRLPT20025</v>
          </cell>
        </row>
        <row r="1765">
          <cell r="A1765" t="str">
            <v>CMRUCT22109</v>
          </cell>
        </row>
        <row r="1766">
          <cell r="A1766" t="str">
            <v>CMRUCT24060</v>
          </cell>
        </row>
        <row r="1767">
          <cell r="A1767" t="str">
            <v>CMRLPT21132</v>
          </cell>
        </row>
        <row r="1768">
          <cell r="A1768" t="str">
            <v>SOCAMSQL101</v>
          </cell>
        </row>
        <row r="1769">
          <cell r="A1769" t="str">
            <v>CMRLPT23065</v>
          </cell>
        </row>
        <row r="1770">
          <cell r="A1770" t="str">
            <v>cmruct20108</v>
          </cell>
        </row>
        <row r="1771">
          <cell r="A1771" t="str">
            <v>BALIAMPLI601</v>
          </cell>
        </row>
        <row r="1772">
          <cell r="A1772" t="str">
            <v>BALIBI101</v>
          </cell>
        </row>
        <row r="1773">
          <cell r="A1773" t="str">
            <v>CMRUCT23166</v>
          </cell>
        </row>
        <row r="1774">
          <cell r="A1774" t="str">
            <v>CMRLPT20033</v>
          </cell>
        </row>
        <row r="1775">
          <cell r="A1775" t="str">
            <v>CMRUCT20029</v>
          </cell>
        </row>
        <row r="1776">
          <cell r="A1776" t="str">
            <v>SABCMOS102</v>
          </cell>
        </row>
        <row r="1777">
          <cell r="A1777" t="str">
            <v>CMRLPT21130</v>
          </cell>
        </row>
        <row r="1778">
          <cell r="A1778" t="str">
            <v>CMRUCT23329</v>
          </cell>
        </row>
        <row r="1779">
          <cell r="A1779" t="str">
            <v>CMRLPT21037</v>
          </cell>
        </row>
        <row r="1780">
          <cell r="A1780" t="str">
            <v>CMRLPT21076</v>
          </cell>
        </row>
        <row r="1781">
          <cell r="A1781" t="str">
            <v>CMRUCT21111</v>
          </cell>
        </row>
        <row r="1782">
          <cell r="A1782" t="str">
            <v>CMRUCT24164</v>
          </cell>
        </row>
        <row r="1783">
          <cell r="A1783" t="str">
            <v>CMRUCT20091</v>
          </cell>
        </row>
        <row r="1784">
          <cell r="A1784" t="str">
            <v>CMRUCT19002</v>
          </cell>
        </row>
        <row r="1785">
          <cell r="A1785" t="str">
            <v>CMRUCT20109</v>
          </cell>
        </row>
        <row r="1786">
          <cell r="A1786" t="str">
            <v>CMRLPT23213</v>
          </cell>
        </row>
        <row r="1787">
          <cell r="A1787" t="str">
            <v>CMRLPT21138</v>
          </cell>
        </row>
        <row r="1788">
          <cell r="A1788" t="str">
            <v>CMRUCT21120</v>
          </cell>
        </row>
        <row r="1789">
          <cell r="A1789" t="str">
            <v>CMRLPT23072</v>
          </cell>
        </row>
        <row r="1790">
          <cell r="A1790" t="str">
            <v>CMRUCT23333</v>
          </cell>
        </row>
        <row r="1791">
          <cell r="A1791" t="str">
            <v>SABCDIMO102</v>
          </cell>
        </row>
        <row r="1792">
          <cell r="A1792" t="str">
            <v>CMRUCT24188</v>
          </cell>
        </row>
        <row r="1793">
          <cell r="A1793" t="str">
            <v>CMRLPT23075</v>
          </cell>
        </row>
        <row r="1794">
          <cell r="A1794" t="str">
            <v>CMRLPT20053</v>
          </cell>
        </row>
        <row r="1795">
          <cell r="A1795" t="str">
            <v>CMRLPT23018</v>
          </cell>
        </row>
        <row r="1796">
          <cell r="A1796" t="str">
            <v>CMRUCT20048</v>
          </cell>
        </row>
        <row r="1797">
          <cell r="A1797" t="str">
            <v>CMRUCT21125</v>
          </cell>
        </row>
        <row r="1798">
          <cell r="A1798" t="str">
            <v>CMRUCT21036</v>
          </cell>
        </row>
        <row r="1799">
          <cell r="A1799" t="str">
            <v>SIACSHARG101</v>
          </cell>
        </row>
        <row r="1800">
          <cell r="A1800" t="str">
            <v>CMRUCT22019</v>
          </cell>
        </row>
        <row r="1801">
          <cell r="A1801" t="str">
            <v>CMRLPT20060</v>
          </cell>
        </row>
        <row r="1802">
          <cell r="A1802" t="str">
            <v>CMRLPT23178</v>
          </cell>
        </row>
        <row r="1803">
          <cell r="A1803" t="str">
            <v>CMRLPT20008</v>
          </cell>
        </row>
        <row r="1804">
          <cell r="A1804" t="str">
            <v>SABCBO601</v>
          </cell>
        </row>
        <row r="1805">
          <cell r="A1805" t="str">
            <v>CMRUCT23106</v>
          </cell>
        </row>
        <row r="1806">
          <cell r="A1806" t="str">
            <v>CMRLPT22011</v>
          </cell>
        </row>
        <row r="1807">
          <cell r="A1807" t="str">
            <v>CMRUCT22100</v>
          </cell>
        </row>
        <row r="1808">
          <cell r="A1808" t="str">
            <v>CMRLPT22187</v>
          </cell>
        </row>
        <row r="1809">
          <cell r="A1809" t="str">
            <v>CMRLPT22120</v>
          </cell>
        </row>
        <row r="1810">
          <cell r="A1810" t="str">
            <v>CMRLPT22055</v>
          </cell>
        </row>
        <row r="1811">
          <cell r="A1811" t="str">
            <v>CMRUCT22039</v>
          </cell>
        </row>
        <row r="1812">
          <cell r="A1812" t="str">
            <v>CMRUCT20065</v>
          </cell>
        </row>
        <row r="1813">
          <cell r="A1813" t="str">
            <v>CMRLPT19325</v>
          </cell>
        </row>
        <row r="1814">
          <cell r="A1814" t="str">
            <v>CMRUCT24186</v>
          </cell>
        </row>
        <row r="1815">
          <cell r="A1815" t="str">
            <v>SABCMOS101</v>
          </cell>
        </row>
        <row r="1816">
          <cell r="A1816" t="str">
            <v>CMRLPT23216</v>
          </cell>
        </row>
        <row r="1817">
          <cell r="A1817" t="str">
            <v>YAOUBI101</v>
          </cell>
        </row>
        <row r="1818">
          <cell r="A1818" t="str">
            <v>CMRLPT21149</v>
          </cell>
        </row>
        <row r="1819">
          <cell r="A1819" t="str">
            <v>CMRUCT23073</v>
          </cell>
        </row>
        <row r="1820">
          <cell r="A1820" t="str">
            <v>CMRUCT23314</v>
          </cell>
        </row>
        <row r="1821">
          <cell r="A1821" t="str">
            <v>CMRLPT23280</v>
          </cell>
        </row>
        <row r="1822">
          <cell r="A1822" t="str">
            <v>CMRLPT20072</v>
          </cell>
        </row>
        <row r="1823">
          <cell r="A1823" t="str">
            <v>CMRUCT23102</v>
          </cell>
        </row>
        <row r="1824">
          <cell r="A1824" t="str">
            <v>CMRUCT21085</v>
          </cell>
        </row>
        <row r="1825">
          <cell r="A1825" t="str">
            <v>CMRUCT23042</v>
          </cell>
        </row>
        <row r="1826">
          <cell r="A1826" t="str">
            <v>CMRUCT24017</v>
          </cell>
        </row>
        <row r="1827">
          <cell r="A1827" t="str">
            <v>CMRLPT24135</v>
          </cell>
        </row>
        <row r="1828">
          <cell r="A1828" t="str">
            <v>CMRUCT22066</v>
          </cell>
        </row>
        <row r="1829">
          <cell r="A1829" t="str">
            <v>CMRUCT20044</v>
          </cell>
        </row>
        <row r="1830">
          <cell r="A1830" t="str">
            <v>CMRLPT23090</v>
          </cell>
        </row>
        <row r="1831">
          <cell r="A1831" t="str">
            <v>CMRUCT21118</v>
          </cell>
        </row>
        <row r="1832">
          <cell r="A1832" t="str">
            <v>CMRLPT22111</v>
          </cell>
        </row>
        <row r="1833">
          <cell r="A1833" t="str">
            <v>CMRUCT21047</v>
          </cell>
        </row>
        <row r="1834">
          <cell r="A1834" t="str">
            <v>CMRLPT21049</v>
          </cell>
        </row>
        <row r="1835">
          <cell r="A1835" t="str">
            <v>CMRLPT23224</v>
          </cell>
        </row>
        <row r="1836">
          <cell r="A1836" t="str">
            <v>CMRLPT24106</v>
          </cell>
        </row>
        <row r="1837">
          <cell r="A1837" t="str">
            <v>CMRUCT23302</v>
          </cell>
        </row>
        <row r="1838">
          <cell r="A1838" t="str">
            <v>CMRLPT23066</v>
          </cell>
        </row>
        <row r="1839">
          <cell r="A1839" t="str">
            <v>CMRLPT20062</v>
          </cell>
        </row>
        <row r="1840">
          <cell r="A1840" t="str">
            <v>SABCMSQL601</v>
          </cell>
        </row>
        <row r="1841">
          <cell r="A1841" t="str">
            <v>CMRLPT23281</v>
          </cell>
        </row>
        <row r="1842">
          <cell r="A1842" t="str">
            <v>CMRLPT22022</v>
          </cell>
        </row>
        <row r="1843">
          <cell r="A1843" t="str">
            <v>CMRUCT23137</v>
          </cell>
        </row>
        <row r="1844">
          <cell r="A1844" t="str">
            <v>CMRUCT21079</v>
          </cell>
        </row>
        <row r="1845">
          <cell r="A1845" t="str">
            <v>CMRLPT23262</v>
          </cell>
        </row>
        <row r="1846">
          <cell r="A1846" t="str">
            <v>CMRUCT19013</v>
          </cell>
        </row>
        <row r="1847">
          <cell r="A1847" t="str">
            <v>CMRUCT22044</v>
          </cell>
        </row>
        <row r="1848">
          <cell r="A1848" t="str">
            <v>CMRLPT24123</v>
          </cell>
        </row>
        <row r="1849">
          <cell r="A1849" t="str">
            <v>CMRUCT23301</v>
          </cell>
        </row>
        <row r="1850">
          <cell r="A1850" t="str">
            <v>CMRUCT21087</v>
          </cell>
        </row>
        <row r="1851">
          <cell r="A1851" t="str">
            <v>CMRLPT22095</v>
          </cell>
        </row>
        <row r="1852">
          <cell r="A1852" t="str">
            <v>mescondbaf</v>
          </cell>
        </row>
        <row r="1853">
          <cell r="A1853" t="str">
            <v>CMRLPT23314</v>
          </cell>
        </row>
        <row r="1854">
          <cell r="A1854" t="str">
            <v>NDOKPDDK101</v>
          </cell>
        </row>
        <row r="1855">
          <cell r="A1855" t="str">
            <v>CMRLPT24171</v>
          </cell>
        </row>
        <row r="1856">
          <cell r="A1856" t="str">
            <v>CMRUCT22062</v>
          </cell>
        </row>
        <row r="1857">
          <cell r="A1857" t="str">
            <v>CMRLPT24072</v>
          </cell>
        </row>
        <row r="1858">
          <cell r="A1858" t="str">
            <v>CMRLPT23255</v>
          </cell>
        </row>
        <row r="1859">
          <cell r="A1859" t="str">
            <v>CMRUCT23069</v>
          </cell>
        </row>
        <row r="1860">
          <cell r="A1860" t="str">
            <v>CMRLPT22153</v>
          </cell>
        </row>
        <row r="1861">
          <cell r="A1861" t="str">
            <v>CMRLPT21107</v>
          </cell>
        </row>
        <row r="1862">
          <cell r="A1862" t="str">
            <v>CMRUCT23057</v>
          </cell>
        </row>
        <row r="1863">
          <cell r="A1863" t="str">
            <v>CMRUCT24039</v>
          </cell>
        </row>
        <row r="1864">
          <cell r="A1864" t="str">
            <v>CMRLPT23275</v>
          </cell>
        </row>
        <row r="1865">
          <cell r="A1865" t="str">
            <v>CMRLPT23176</v>
          </cell>
        </row>
        <row r="1866">
          <cell r="A1866" t="str">
            <v>CMRLPT21073</v>
          </cell>
        </row>
        <row r="1867">
          <cell r="A1867" t="str">
            <v>CMRLPT23131</v>
          </cell>
        </row>
        <row r="1868">
          <cell r="A1868" t="str">
            <v>CMRLPT22090</v>
          </cell>
        </row>
        <row r="1869">
          <cell r="A1869" t="str">
            <v>CMRUCT24077</v>
          </cell>
        </row>
        <row r="1870">
          <cell r="A1870" t="str">
            <v>CMRUCT19025</v>
          </cell>
        </row>
        <row r="1871">
          <cell r="A1871" t="str">
            <v>mescondydeubg</v>
          </cell>
        </row>
        <row r="1872">
          <cell r="A1872" t="str">
            <v>SABCPROJ102</v>
          </cell>
        </row>
        <row r="1873">
          <cell r="A1873" t="str">
            <v>CMRLPT23192</v>
          </cell>
        </row>
        <row r="1874">
          <cell r="A1874" t="str">
            <v>CMRUCT20130</v>
          </cell>
        </row>
        <row r="1875">
          <cell r="A1875" t="str">
            <v>CMRLPT23002</v>
          </cell>
        </row>
        <row r="1876">
          <cell r="A1876" t="str">
            <v>SABCSQDIMO201</v>
          </cell>
        </row>
        <row r="1877">
          <cell r="A1877" t="str">
            <v>CMRUCT23307</v>
          </cell>
        </row>
        <row r="1878">
          <cell r="A1878" t="str">
            <v>mescavesndok</v>
          </cell>
        </row>
        <row r="1879">
          <cell r="A1879" t="str">
            <v>CMRUCT20043</v>
          </cell>
        </row>
        <row r="1880">
          <cell r="A1880" t="str">
            <v>CMRLPT19242</v>
          </cell>
        </row>
        <row r="1881">
          <cell r="A1881" t="str">
            <v>CMRUCT23182</v>
          </cell>
        </row>
        <row r="1882">
          <cell r="A1882" t="str">
            <v>CMRUCT20054</v>
          </cell>
        </row>
        <row r="1883">
          <cell r="A1883" t="str">
            <v>CMRUCT21114</v>
          </cell>
        </row>
        <row r="1884">
          <cell r="A1884" t="str">
            <v>CMRUCT23094</v>
          </cell>
        </row>
        <row r="1885">
          <cell r="A1885" t="str">
            <v>CMRUCT23116</v>
          </cell>
        </row>
        <row r="1886">
          <cell r="A1886" t="str">
            <v>CMRLPT20047</v>
          </cell>
        </row>
        <row r="1887">
          <cell r="A1887" t="str">
            <v>YAOUSIN001</v>
          </cell>
        </row>
        <row r="1888">
          <cell r="A1888" t="str">
            <v>CMRLPT19244</v>
          </cell>
        </row>
        <row r="1889">
          <cell r="A1889" t="str">
            <v>CMRUCT21032</v>
          </cell>
        </row>
        <row r="1890">
          <cell r="A1890" t="str">
            <v>CMRLPT23039</v>
          </cell>
        </row>
        <row r="1891">
          <cell r="A1891" t="str">
            <v>CMRLPT21145</v>
          </cell>
        </row>
        <row r="1892">
          <cell r="A1892" t="str">
            <v>CMRLPT22117</v>
          </cell>
        </row>
        <row r="1893">
          <cell r="A1893" t="str">
            <v>CMRLPT23087</v>
          </cell>
        </row>
        <row r="1894">
          <cell r="A1894" t="str">
            <v>CMRLPT23027</v>
          </cell>
        </row>
        <row r="1895">
          <cell r="A1895" t="str">
            <v>CMRUCT23142</v>
          </cell>
        </row>
        <row r="1896">
          <cell r="A1896" t="str">
            <v>CMRUCT23226</v>
          </cell>
        </row>
        <row r="1897">
          <cell r="A1897" t="str">
            <v>CMRUCT21058</v>
          </cell>
        </row>
        <row r="1898">
          <cell r="A1898" t="str">
            <v>CMRUCT23145</v>
          </cell>
        </row>
        <row r="1899">
          <cell r="A1899" t="str">
            <v>CMRLPT20075</v>
          </cell>
        </row>
        <row r="1900">
          <cell r="A1900" t="str">
            <v>CMRUCT23071</v>
          </cell>
        </row>
        <row r="1901">
          <cell r="A1901" t="str">
            <v>CMRUCT20097</v>
          </cell>
        </row>
        <row r="1902">
          <cell r="A1902" t="str">
            <v>CMRUCT22043</v>
          </cell>
        </row>
        <row r="1903">
          <cell r="A1903" t="str">
            <v>CMRLPT24183</v>
          </cell>
        </row>
        <row r="1904">
          <cell r="A1904" t="str">
            <v>CMRUCT22102</v>
          </cell>
        </row>
        <row r="1905">
          <cell r="A1905" t="str">
            <v>CMRLPT22066</v>
          </cell>
        </row>
        <row r="1906">
          <cell r="A1906" t="str">
            <v>CMRLPT19219</v>
          </cell>
        </row>
        <row r="1907">
          <cell r="A1907" t="str">
            <v>CMRLPT23005</v>
          </cell>
        </row>
        <row r="1908">
          <cell r="A1908" t="str">
            <v>BALILIMS001</v>
          </cell>
        </row>
        <row r="1909">
          <cell r="A1909" t="str">
            <v>CMRLPT19160</v>
          </cell>
        </row>
        <row r="1910">
          <cell r="A1910" t="str">
            <v>CMRLPT23165</v>
          </cell>
        </row>
        <row r="1911">
          <cell r="A1911" t="str">
            <v>mesfiltkoum</v>
          </cell>
        </row>
        <row r="1912">
          <cell r="A1912" t="str">
            <v>CMRLPT22171</v>
          </cell>
        </row>
        <row r="1913">
          <cell r="A1913" t="str">
            <v>CMRUCT24153</v>
          </cell>
        </row>
        <row r="1914">
          <cell r="A1914" t="str">
            <v>CMRLPT21090</v>
          </cell>
        </row>
        <row r="1915">
          <cell r="A1915" t="str">
            <v>CMRUCT24025</v>
          </cell>
        </row>
        <row r="1916">
          <cell r="A1916" t="str">
            <v>CMRLPT20096</v>
          </cell>
        </row>
        <row r="1917">
          <cell r="A1917" t="str">
            <v>CMRUCT24032</v>
          </cell>
        </row>
        <row r="1918">
          <cell r="A1918" t="str">
            <v>SABCDIMOB101</v>
          </cell>
        </row>
        <row r="1919">
          <cell r="A1919" t="str">
            <v>SABCCONSO101</v>
          </cell>
        </row>
        <row r="1920">
          <cell r="A1920" t="str">
            <v>CMRUCT22147</v>
          </cell>
        </row>
        <row r="1921">
          <cell r="A1921" t="str">
            <v>CMRLPT24115</v>
          </cell>
        </row>
        <row r="1922">
          <cell r="A1922" t="str">
            <v>CMRLPT24175</v>
          </cell>
        </row>
        <row r="1923">
          <cell r="A1923" t="str">
            <v>2607:fea8:a467:cc00::4f85</v>
          </cell>
        </row>
        <row r="1924">
          <cell r="A1924" t="str">
            <v>2607:fea8:a467:cc00:f255:4cef:8be2:e5ae</v>
          </cell>
        </row>
        <row r="1925">
          <cell r="A1925" t="str">
            <v>CMRLPT24113</v>
          </cell>
        </row>
        <row r="1926">
          <cell r="A1926" t="str">
            <v>BAFOUSIN001</v>
          </cell>
        </row>
        <row r="1927">
          <cell r="A1927" t="str">
            <v>CMRUCT19019</v>
          </cell>
        </row>
        <row r="1928">
          <cell r="A1928" t="str">
            <v>CMRLPT22067</v>
          </cell>
        </row>
        <row r="1929">
          <cell r="A1929" t="str">
            <v>OLEMUPCUT101</v>
          </cell>
        </row>
        <row r="1930">
          <cell r="A1930" t="str">
            <v>CMRUCT23147</v>
          </cell>
        </row>
        <row r="1931">
          <cell r="A1931" t="str">
            <v>CMRUCT22080</v>
          </cell>
        </row>
        <row r="1932">
          <cell r="A1932" t="str">
            <v>koumusin001</v>
          </cell>
        </row>
        <row r="1933">
          <cell r="A1933" t="str">
            <v>SABCERP601</v>
          </cell>
        </row>
        <row r="1934">
          <cell r="A1934" t="str">
            <v>CMRUCT23039</v>
          </cell>
        </row>
        <row r="1935">
          <cell r="A1935" t="str">
            <v>CMRUCT23221</v>
          </cell>
        </row>
        <row r="1936">
          <cell r="A1936" t="str">
            <v>CMRUCT24049</v>
          </cell>
        </row>
        <row r="1937">
          <cell r="A1937" t="str">
            <v>CMRLPT23014</v>
          </cell>
        </row>
        <row r="1938">
          <cell r="A1938" t="str">
            <v>CMRLPT21082</v>
          </cell>
        </row>
        <row r="1939">
          <cell r="A1939" t="str">
            <v>NDOKDOMC003</v>
          </cell>
        </row>
        <row r="1940">
          <cell r="A1940" t="str">
            <v>CMRUCT24023</v>
          </cell>
        </row>
        <row r="1941">
          <cell r="A1941" t="str">
            <v>CMRUCT19202</v>
          </cell>
        </row>
        <row r="1942">
          <cell r="A1942" t="str">
            <v>CMRUCT24155</v>
          </cell>
        </row>
        <row r="1943">
          <cell r="A1943" t="str">
            <v>CMRLPT21053</v>
          </cell>
        </row>
        <row r="1944">
          <cell r="A1944" t="str">
            <v>SABCMEC102</v>
          </cell>
        </row>
        <row r="1945">
          <cell r="A1945" t="str">
            <v>SABCTSE102</v>
          </cell>
        </row>
        <row r="1946">
          <cell r="A1946" t="str">
            <v>CMRUCT20019</v>
          </cell>
        </row>
        <row r="1947">
          <cell r="A1947" t="str">
            <v>CMRUCT22078</v>
          </cell>
        </row>
        <row r="1948">
          <cell r="A1948" t="str">
            <v>CMRUCT23247</v>
          </cell>
        </row>
        <row r="1949">
          <cell r="A1949" t="str">
            <v>CMRLPT22064</v>
          </cell>
        </row>
        <row r="1950">
          <cell r="A1950" t="str">
            <v>CMRLPT23099</v>
          </cell>
        </row>
        <row r="1951">
          <cell r="A1951" t="str">
            <v>BALIQUAL101</v>
          </cell>
        </row>
        <row r="1952">
          <cell r="A1952" t="str">
            <v>CMRLPT21017</v>
          </cell>
        </row>
        <row r="1953">
          <cell r="A1953" t="str">
            <v>CMRUCT23168</v>
          </cell>
        </row>
        <row r="1954">
          <cell r="A1954" t="str">
            <v>CMRLPT23083</v>
          </cell>
        </row>
        <row r="1955">
          <cell r="A1955" t="str">
            <v>CMRLPT23283</v>
          </cell>
        </row>
        <row r="1956">
          <cell r="A1956" t="str">
            <v>CMRUCT20066</v>
          </cell>
        </row>
        <row r="1957">
          <cell r="A1957" t="str">
            <v>CMRLPT23180</v>
          </cell>
        </row>
        <row r="1958">
          <cell r="A1958" t="str">
            <v>CMRUCT19004</v>
          </cell>
        </row>
        <row r="1959">
          <cell r="A1959" t="str">
            <v>CMRLPT23056</v>
          </cell>
        </row>
        <row r="1960">
          <cell r="A1960" t="str">
            <v>CMRUCT24179</v>
          </cell>
        </row>
        <row r="1961">
          <cell r="A1961" t="str">
            <v>CMRLPT23264</v>
          </cell>
        </row>
        <row r="1962">
          <cell r="A1962" t="str">
            <v>CMRLPT21119</v>
          </cell>
        </row>
        <row r="1963">
          <cell r="A1963" t="str">
            <v>CMRUCT23026</v>
          </cell>
        </row>
        <row r="1964">
          <cell r="A1964" t="str">
            <v>CMRLPT21012</v>
          </cell>
        </row>
        <row r="1965">
          <cell r="A1965" t="str">
            <v>CMRUCT22038</v>
          </cell>
        </row>
        <row r="1966">
          <cell r="A1966" t="str">
            <v>CMRLPT24131</v>
          </cell>
        </row>
        <row r="1967">
          <cell r="A1967" t="str">
            <v>CMRLPT20068</v>
          </cell>
        </row>
        <row r="1968">
          <cell r="A1968" t="str">
            <v>CMRLPT24159</v>
          </cell>
        </row>
        <row r="1969">
          <cell r="A1969" t="str">
            <v>CMRUCT24173</v>
          </cell>
        </row>
        <row r="1970">
          <cell r="A1970" t="str">
            <v>CMRUCT23076</v>
          </cell>
        </row>
        <row r="1971">
          <cell r="A1971" t="str">
            <v>CMRUCT19246</v>
          </cell>
        </row>
        <row r="1972">
          <cell r="A1972" t="str">
            <v>CMRUCT24038</v>
          </cell>
        </row>
        <row r="1973">
          <cell r="A1973" t="str">
            <v>CMRUCT22030</v>
          </cell>
        </row>
        <row r="1974">
          <cell r="A1974" t="str">
            <v>CMRLPT20005</v>
          </cell>
        </row>
        <row r="1975">
          <cell r="A1975" t="str">
            <v>SABCSQCAIS101</v>
          </cell>
        </row>
        <row r="1976">
          <cell r="A1976" t="str">
            <v>CMRUCT22103</v>
          </cell>
        </row>
        <row r="1977">
          <cell r="A1977" t="str">
            <v>CMRLPT23084</v>
          </cell>
        </row>
        <row r="1978">
          <cell r="A1978" t="str">
            <v>CMRUCT24069</v>
          </cell>
        </row>
        <row r="1979">
          <cell r="A1979" t="str">
            <v>CMRLPT23289</v>
          </cell>
        </row>
        <row r="1980">
          <cell r="A1980" t="str">
            <v>CMRUCT23315</v>
          </cell>
        </row>
        <row r="1981">
          <cell r="A1981" t="str">
            <v>CMRLPT23306</v>
          </cell>
        </row>
        <row r="1982">
          <cell r="A1982" t="str">
            <v>CMRUCT22162</v>
          </cell>
        </row>
        <row r="1983">
          <cell r="A1983" t="str">
            <v>CMRUCT23095</v>
          </cell>
        </row>
        <row r="1984">
          <cell r="A1984" t="str">
            <v>CMRLPT19174</v>
          </cell>
        </row>
        <row r="1985">
          <cell r="A1985" t="str">
            <v>CMRLPT22080</v>
          </cell>
        </row>
        <row r="1986">
          <cell r="A1986" t="str">
            <v>CMRLPT22200</v>
          </cell>
        </row>
        <row r="1987">
          <cell r="A1987" t="str">
            <v>CMRUCT24120</v>
          </cell>
        </row>
        <row r="1988">
          <cell r="A1988" t="str">
            <v>CMRLPT23010</v>
          </cell>
        </row>
        <row r="1989">
          <cell r="A1989" t="str">
            <v>CMRLPT20045</v>
          </cell>
        </row>
        <row r="1990">
          <cell r="A1990" t="str">
            <v>CMRUCT24066</v>
          </cell>
        </row>
        <row r="1991">
          <cell r="A1991" t="str">
            <v>CMRLPT22065</v>
          </cell>
        </row>
        <row r="1992">
          <cell r="A1992" t="str">
            <v>CMRLPT22015</v>
          </cell>
        </row>
        <row r="1993">
          <cell r="A1993" t="str">
            <v>CMRLPT19320</v>
          </cell>
        </row>
        <row r="1994">
          <cell r="A1994" t="str">
            <v>CMRUCT22064</v>
          </cell>
        </row>
        <row r="1995">
          <cell r="A1995" t="str">
            <v>CMRUCT23038</v>
          </cell>
        </row>
        <row r="1996">
          <cell r="A1996" t="str">
            <v>CMRLPT22135</v>
          </cell>
        </row>
        <row r="1997">
          <cell r="A1997" t="str">
            <v>CMRLPT23197</v>
          </cell>
        </row>
        <row r="1998">
          <cell r="A1998" t="str">
            <v>CMRUCT23115</v>
          </cell>
        </row>
        <row r="1999">
          <cell r="A1999" t="str">
            <v>CMRLPT23013</v>
          </cell>
        </row>
        <row r="2000">
          <cell r="A2000" t="str">
            <v>CMRLPT21099</v>
          </cell>
        </row>
        <row r="2001">
          <cell r="A2001" t="str">
            <v>CMRUCT23305</v>
          </cell>
        </row>
        <row r="2002">
          <cell r="A2002" t="str">
            <v>CMRLPT22040</v>
          </cell>
        </row>
        <row r="2003">
          <cell r="A2003" t="str">
            <v>SABCISO601</v>
          </cell>
        </row>
        <row r="2004">
          <cell r="A2004" t="str">
            <v>CMRLPT21045</v>
          </cell>
        </row>
        <row r="2005">
          <cell r="A2005" t="str">
            <v>CMRLPT23297</v>
          </cell>
        </row>
        <row r="2006">
          <cell r="A2006" t="str">
            <v>CMRUCT21091</v>
          </cell>
        </row>
        <row r="2007">
          <cell r="A2007" t="str">
            <v>CMRLPT22034</v>
          </cell>
        </row>
        <row r="2008">
          <cell r="A2008" t="str">
            <v>SABCSQDIMO101</v>
          </cell>
        </row>
        <row r="2009">
          <cell r="A2009" t="str">
            <v>CMRUCT23313</v>
          </cell>
        </row>
        <row r="2010">
          <cell r="A2010" t="str">
            <v>CMRUCT22016</v>
          </cell>
        </row>
        <row r="2011">
          <cell r="A2011" t="str">
            <v>CMRUCT20100</v>
          </cell>
        </row>
        <row r="2012">
          <cell r="A2012" t="str">
            <v>CMRUCT22167</v>
          </cell>
        </row>
        <row r="2013">
          <cell r="A2013" t="str">
            <v>CMRLPT22044</v>
          </cell>
        </row>
        <row r="2014">
          <cell r="A2014" t="str">
            <v>CMRLPT22134</v>
          </cell>
        </row>
        <row r="2015">
          <cell r="A2015" t="str">
            <v>SABCISO201</v>
          </cell>
        </row>
        <row r="2016">
          <cell r="A2016" t="str">
            <v>CMRUCT20001</v>
          </cell>
        </row>
        <row r="2017">
          <cell r="A2017" t="str">
            <v>CMRLPT24052</v>
          </cell>
        </row>
        <row r="2018">
          <cell r="A2018" t="str">
            <v>CMRUCT23233</v>
          </cell>
        </row>
        <row r="2019">
          <cell r="A2019" t="str">
            <v>CMRUCT19130</v>
          </cell>
        </row>
        <row r="2020">
          <cell r="A2020" t="str">
            <v>messgxydecp</v>
          </cell>
        </row>
        <row r="2021">
          <cell r="A2021" t="str">
            <v>CMRUCT24157</v>
          </cell>
        </row>
        <row r="2022">
          <cell r="A2022" t="str">
            <v>CMRLPT21019</v>
          </cell>
        </row>
        <row r="2023">
          <cell r="A2023" t="str">
            <v>SABCSHAR101</v>
          </cell>
        </row>
        <row r="2024">
          <cell r="A2024" t="str">
            <v>CMRLPT22012</v>
          </cell>
        </row>
        <row r="2025">
          <cell r="A2025" t="str">
            <v>YAOUSHARG101</v>
          </cell>
        </row>
        <row r="2026">
          <cell r="A2026" t="str">
            <v>CMRUCT22075</v>
          </cell>
        </row>
        <row r="2027">
          <cell r="A2027" t="str">
            <v>CMRUCT23256</v>
          </cell>
        </row>
        <row r="2028">
          <cell r="A2028" t="str">
            <v>CMRUCT21008</v>
          </cell>
        </row>
        <row r="2029">
          <cell r="A2029" t="str">
            <v>CMRLPT23107</v>
          </cell>
        </row>
        <row r="2030">
          <cell r="A2030" t="str">
            <v>CMRUCT20058</v>
          </cell>
        </row>
        <row r="2031">
          <cell r="A2031" t="str">
            <v>CMRLPT22132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description</v>
          </cell>
          <cell r="E1" t="str">
            <v>OperatingSystemServicePack</v>
          </cell>
          <cell r="F1" t="str">
            <v>IPv4Address</v>
          </cell>
          <cell r="G1" t="str">
            <v>LastLogonDate</v>
          </cell>
        </row>
        <row r="2">
          <cell r="A2" t="str">
            <v>OLEMDOMC001</v>
          </cell>
          <cell r="B2" t="str">
            <v>Windows Server 2019 Standard</v>
          </cell>
          <cell r="C2" t="str">
            <v>10.0 (17763)</v>
          </cell>
          <cell r="D2" t="str">
            <v>Active Directory-WINSRV19-10.97.93.130</v>
          </cell>
          <cell r="E2"/>
          <cell r="F2" t="str">
            <v>10.97.93.130</v>
          </cell>
          <cell r="G2" t="str">
            <v>19/07/2025 05:58:58</v>
          </cell>
        </row>
        <row r="3">
          <cell r="A3" t="str">
            <v>GARODOMC002</v>
          </cell>
          <cell r="B3" t="str">
            <v>Windows Server 2019 Standard</v>
          </cell>
          <cell r="C3" t="str">
            <v>10.0 (17763)</v>
          </cell>
          <cell r="D3" t="str">
            <v>Active Directory-WINSRV19-10.99.1.4</v>
          </cell>
          <cell r="E3"/>
          <cell r="F3" t="str">
            <v>10.99.1.4</v>
          </cell>
          <cell r="G3" t="str">
            <v>13/07/2025 15:37:39</v>
          </cell>
        </row>
        <row r="4">
          <cell r="A4" t="str">
            <v>BAFODOMC002</v>
          </cell>
          <cell r="B4" t="str">
            <v>Windows Server 2019 Standard</v>
          </cell>
          <cell r="C4" t="str">
            <v>10.0 (17763)</v>
          </cell>
          <cell r="D4" t="str">
            <v>Active Directory-WINSRV19-10.98.1.4</v>
          </cell>
          <cell r="E4"/>
          <cell r="F4" t="str">
            <v>10.98.1.4</v>
          </cell>
          <cell r="G4" t="str">
            <v>20/07/2025 06:24:02</v>
          </cell>
        </row>
        <row r="5">
          <cell r="A5" t="str">
            <v>BONADOMC002</v>
          </cell>
          <cell r="B5" t="str">
            <v>Windows Server 2019 Standard</v>
          </cell>
          <cell r="C5" t="str">
            <v>10.0 (17763)</v>
          </cell>
          <cell r="D5" t="str">
            <v>Active Directory-WINSRV19-10.96.17.4</v>
          </cell>
          <cell r="E5"/>
          <cell r="F5" t="str">
            <v>10.96.122.1</v>
          </cell>
          <cell r="G5" t="str">
            <v>18/07/2025 11:54:11</v>
          </cell>
        </row>
        <row r="6">
          <cell r="A6" t="str">
            <v>SOCADOMC002</v>
          </cell>
          <cell r="B6" t="str">
            <v>Windows Server 2019 Standard</v>
          </cell>
          <cell r="C6" t="str">
            <v>10.0 (17763)</v>
          </cell>
          <cell r="D6" t="str">
            <v>Active Directory-WINSRV19-10.102.1.4</v>
          </cell>
          <cell r="E6"/>
          <cell r="F6" t="str">
            <v>10.102.1.4</v>
          </cell>
          <cell r="G6" t="str">
            <v>17/07/2025 18:15:21</v>
          </cell>
        </row>
        <row r="7">
          <cell r="A7" t="str">
            <v>SOUADOMC001</v>
          </cell>
          <cell r="B7" t="str">
            <v>Windows Server 2019 Standard</v>
          </cell>
          <cell r="C7" t="str">
            <v>10.0 (17763)</v>
          </cell>
          <cell r="D7" t="str">
            <v>Active Directory-WINSRV19-10.99.77.132</v>
          </cell>
          <cell r="E7"/>
          <cell r="F7" t="str">
            <v>10.99.77.130</v>
          </cell>
          <cell r="G7" t="str">
            <v>22/07/2025 10:54:24</v>
          </cell>
        </row>
        <row r="8">
          <cell r="A8" t="str">
            <v>YAOUDOMC002</v>
          </cell>
          <cell r="B8" t="str">
            <v>Windows Server 2019 Standard</v>
          </cell>
          <cell r="C8" t="str">
            <v>10.0 (17763)</v>
          </cell>
          <cell r="D8" t="str">
            <v>Active Directory-WINSRV19-10.97.1.4</v>
          </cell>
          <cell r="E8"/>
          <cell r="F8" t="str">
            <v>10.97.1.4</v>
          </cell>
          <cell r="G8" t="str">
            <v>16/07/2025 19:33:36</v>
          </cell>
        </row>
        <row r="9">
          <cell r="A9" t="str">
            <v>SEMCDOMC001</v>
          </cell>
          <cell r="B9" t="str">
            <v>Windows Server 2019 Standard</v>
          </cell>
          <cell r="C9" t="str">
            <v>10.0 (17763)</v>
          </cell>
          <cell r="D9" t="str">
            <v>Active Directory-WINSRV19-10.102.17.2</v>
          </cell>
          <cell r="E9"/>
          <cell r="F9" t="str">
            <v>10.102.122.1</v>
          </cell>
          <cell r="G9" t="str">
            <v>20/07/2025 12:42:30</v>
          </cell>
        </row>
        <row r="10">
          <cell r="A10" t="str">
            <v>BALIDOMC005</v>
          </cell>
          <cell r="B10" t="str">
            <v>Windows Server 2019 Standard</v>
          </cell>
          <cell r="C10" t="str">
            <v>10.0 (17763)</v>
          </cell>
          <cell r="D10" t="str">
            <v>Active Directory-WINSRV2019-10.100.1.29</v>
          </cell>
          <cell r="E10"/>
          <cell r="F10" t="str">
            <v>10.100.1.29</v>
          </cell>
          <cell r="G10" t="str">
            <v>17/07/2025 07:35:32</v>
          </cell>
        </row>
        <row r="11">
          <cell r="A11" t="str">
            <v>BALIDOMC002</v>
          </cell>
          <cell r="B11" t="str">
            <v>Windows Server 2019 Standard</v>
          </cell>
          <cell r="C11" t="str">
            <v>10.0 (17763)</v>
          </cell>
          <cell r="D11" t="str">
            <v>Active Directory-WINSRV2019-10.100.1.23</v>
          </cell>
          <cell r="E11"/>
          <cell r="F11" t="str">
            <v>10.100.1.23</v>
          </cell>
          <cell r="G11" t="str">
            <v>18/07/2025 09:38:42</v>
          </cell>
        </row>
        <row r="12">
          <cell r="A12" t="str">
            <v>BALIDOMC003</v>
          </cell>
          <cell r="B12" t="str">
            <v>Windows Server 2019 Standard</v>
          </cell>
          <cell r="C12" t="str">
            <v>10.0 (17763)</v>
          </cell>
          <cell r="D12" t="str">
            <v>Active Directory-WINSRV2019-10.100.1.51</v>
          </cell>
          <cell r="E12"/>
          <cell r="F12" t="str">
            <v>10.100.1.51</v>
          </cell>
          <cell r="G12" t="str">
            <v>20/07/2025 13:05:57</v>
          </cell>
        </row>
        <row r="13">
          <cell r="A13" t="str">
            <v>BALIDOMC004</v>
          </cell>
          <cell r="B13" t="str">
            <v>Windows Server 2019 Standard</v>
          </cell>
          <cell r="C13" t="str">
            <v>10.0 (17763)</v>
          </cell>
          <cell r="D13" t="str">
            <v>Active Directory-WINSRV2019-10.100.1.26</v>
          </cell>
          <cell r="E13"/>
          <cell r="F13" t="str">
            <v>10.100.1.26</v>
          </cell>
          <cell r="G13" t="str">
            <v>19/07/2025 07:48:35</v>
          </cell>
        </row>
        <row r="14">
          <cell r="A14" t="str">
            <v>BALIDOMC001</v>
          </cell>
          <cell r="B14" t="str">
            <v>Windows Server 2019 Standard</v>
          </cell>
          <cell r="C14" t="str">
            <v>10.0 (17763)</v>
          </cell>
          <cell r="D14" t="str">
            <v>Active Directory-WINSRV2019-10.100.1.22</v>
          </cell>
          <cell r="E14"/>
          <cell r="F14" t="str">
            <v>10.100.1.22</v>
          </cell>
          <cell r="G14" t="str">
            <v>14/07/2025 17:34:35</v>
          </cell>
        </row>
        <row r="15">
          <cell r="A15" t="str">
            <v>BALIERP004</v>
          </cell>
          <cell r="B15" t="str">
            <v>Windows Server 2016 Standard</v>
          </cell>
          <cell r="C15" t="str">
            <v>10.0 (14393)</v>
          </cell>
          <cell r="D15" t="str">
            <v>Serveur d'amdministration-WINSRV16-10.100.1.60</v>
          </cell>
          <cell r="E15"/>
          <cell r="F15" t="str">
            <v>10.100.1.60</v>
          </cell>
          <cell r="G15" t="str">
            <v>18/07/2025 07:34:52</v>
          </cell>
        </row>
        <row r="16">
          <cell r="A16" t="str">
            <v>SABCTSE101</v>
          </cell>
          <cell r="B16" t="str">
            <v>Windows Server 2016 Standard</v>
          </cell>
          <cell r="C16" t="str">
            <v>10.0 (14393)</v>
          </cell>
          <cell r="D16" t="str">
            <v>Service d'infrastructure-WINSRV16-10.100.1.38</v>
          </cell>
          <cell r="E16"/>
          <cell r="F16" t="str">
            <v>10.103.244.46</v>
          </cell>
          <cell r="G16" t="str">
            <v>20/07/2025 08:41:01</v>
          </cell>
        </row>
        <row r="17">
          <cell r="A17" t="str">
            <v>SABCTSEL101</v>
          </cell>
          <cell r="B17" t="str">
            <v>Windows Server 2016 Standard</v>
          </cell>
          <cell r="C17" t="str">
            <v>10.0 (14393)</v>
          </cell>
          <cell r="D17" t="str">
            <v>Service d'infrastructure-WINSRV16-10.100.1.39</v>
          </cell>
          <cell r="E17"/>
          <cell r="F17" t="str">
            <v>10.103.240.35</v>
          </cell>
          <cell r="G17" t="str">
            <v>21/07/2025 07:46:11</v>
          </cell>
        </row>
        <row r="18">
          <cell r="A18" t="str">
            <v>SABCRADI101</v>
          </cell>
          <cell r="B18" t="str">
            <v>Windows Server 2019 Standard</v>
          </cell>
          <cell r="C18" t="str">
            <v>10.0 (17763)</v>
          </cell>
          <cell r="D18" t="str">
            <v>Serveur RADIUS-WINSRV19-10.100.1.70</v>
          </cell>
          <cell r="E18"/>
          <cell r="F18" t="str">
            <v>10.100.1.70</v>
          </cell>
          <cell r="G18" t="str">
            <v>23/07/2025 03:43:13</v>
          </cell>
        </row>
        <row r="19">
          <cell r="A19" t="str">
            <v>BAFOUSIN001</v>
          </cell>
          <cell r="B19" t="str">
            <v>Windows Server 2019 Standard</v>
          </cell>
          <cell r="C19" t="str">
            <v>10.0 (17763)</v>
          </cell>
          <cell r="D19" t="str">
            <v>SERVEUR INDUSTRIEL -VMWARE-BAFOUSIN001</v>
          </cell>
          <cell r="E19"/>
          <cell r="F19" t="str">
            <v>10.98.7.130</v>
          </cell>
          <cell r="G19" t="str">
            <v>22/07/2025 22:28:50</v>
          </cell>
        </row>
        <row r="20">
          <cell r="A20" t="str">
            <v>SILOS</v>
          </cell>
          <cell r="B20" t="str">
            <v>Windows Server 2019 Standard</v>
          </cell>
          <cell r="C20" t="str">
            <v>10.0 (17763)</v>
          </cell>
          <cell r="D20" t="str">
            <v>SERVEUR INDUSTRIEL -VMWARE-SILOS</v>
          </cell>
          <cell r="E20"/>
          <cell r="F20" t="str">
            <v>10.96.7.144</v>
          </cell>
          <cell r="G20" t="str">
            <v>17/07/2025 10:13:54</v>
          </cell>
        </row>
        <row r="21">
          <cell r="A21" t="str">
            <v>BALIFICH002</v>
          </cell>
          <cell r="B21" t="str">
            <v>Windows Server 2019 Standard</v>
          </cell>
          <cell r="C21" t="str">
            <v>10.0 (17763)</v>
          </cell>
          <cell r="D21" t="str">
            <v>Optimaint- Partage de fichiers-WINSRV19-10.100.1.132</v>
          </cell>
          <cell r="E21"/>
          <cell r="F21" t="str">
            <v>10.103.244.3</v>
          </cell>
          <cell r="G21" t="str">
            <v>14/07/2025 16:54:52</v>
          </cell>
        </row>
        <row r="22">
          <cell r="A22" t="str">
            <v>BALISCDP001</v>
          </cell>
          <cell r="B22" t="str">
            <v>Windows Server 2019 Standard</v>
          </cell>
          <cell r="C22" t="str">
            <v>10.0 (17763)</v>
          </cell>
          <cell r="D22" t="str">
            <v>Sauvegarde  PC-WINSRV19-10.100.1.197</v>
          </cell>
          <cell r="E22"/>
          <cell r="F22" t="str">
            <v>10.100.1.197</v>
          </cell>
          <cell r="G22" t="str">
            <v>16/07/2025 18:14:41</v>
          </cell>
        </row>
        <row r="23">
          <cell r="A23" t="str">
            <v>KOUMTRACK001</v>
          </cell>
          <cell r="B23" t="str">
            <v>Windows Server 2016 Standard</v>
          </cell>
          <cell r="C23" t="str">
            <v>10.0 (14393)</v>
          </cell>
          <cell r="D23" t="str">
            <v>Temps de presence des camions-WINSRV16-10.100.1.120</v>
          </cell>
          <cell r="E23"/>
          <cell r="F23" t="str">
            <v>10.100.1.120</v>
          </cell>
          <cell r="G23" t="str">
            <v>20/07/2025 10:57:22</v>
          </cell>
        </row>
        <row r="24">
          <cell r="A24" t="str">
            <v>CM01BI101</v>
          </cell>
          <cell r="B24" t="str">
            <v>Windows Server 2016 Standard</v>
          </cell>
          <cell r="C24" t="str">
            <v>10.0 (14393)</v>
          </cell>
          <cell r="D24" t="str">
            <v>BI-Service d'aide ? la d?cision-WINSRV16-10.100.1.168</v>
          </cell>
          <cell r="E24"/>
          <cell r="F24" t="str">
            <v>10.103.244.8</v>
          </cell>
          <cell r="G24" t="str">
            <v>15/07/2025 18:40:49</v>
          </cell>
        </row>
        <row r="25">
          <cell r="A25" t="str">
            <v>BALITATT001</v>
          </cell>
          <cell r="B25" t="str">
            <v>Windows Server 2019 Standard</v>
          </cell>
          <cell r="C25" t="str">
            <v>10.0 (17763)</v>
          </cell>
          <cell r="D25" t="str">
            <v>Temps d'Attente transporteurs Tiers-WINSRV19-10.100.1.216</v>
          </cell>
          <cell r="E25"/>
          <cell r="F25" t="str">
            <v>10.100.1.216</v>
          </cell>
          <cell r="G25" t="str">
            <v>19/07/2025 02:35:09</v>
          </cell>
        </row>
        <row r="26">
          <cell r="A26" t="str">
            <v>BALIGMAO001</v>
          </cell>
          <cell r="B26" t="str">
            <v>Windows Server 2016 Standard</v>
          </cell>
          <cell r="C26" t="str">
            <v>10.0 (14393)</v>
          </cell>
          <cell r="D26" t="str">
            <v>GMAO-WINSRV16-10.100.1.106</v>
          </cell>
          <cell r="E26"/>
          <cell r="F26" t="str">
            <v>10.100.1.106</v>
          </cell>
          <cell r="G26" t="str">
            <v>22/07/2025 01:11:32</v>
          </cell>
        </row>
        <row r="27">
          <cell r="A27" t="str">
            <v>SABCLCM101</v>
          </cell>
          <cell r="B27" t="str">
            <v>Windows Server 2016 Standard</v>
          </cell>
          <cell r="C27" t="str">
            <v>10.0 (14393)</v>
          </cell>
          <cell r="D27" t="str">
            <v>SERVEUR administration M3 -WINSRV16-10.100.1.41</v>
          </cell>
          <cell r="E27"/>
          <cell r="F27" t="str">
            <v>10.103.244.34</v>
          </cell>
          <cell r="G27" t="str">
            <v>18/07/2025 06:50:09</v>
          </cell>
        </row>
        <row r="28">
          <cell r="A28" t="str">
            <v>SABCSCCM101</v>
          </cell>
          <cell r="B28" t="str">
            <v>Windows Server 2016 Standard</v>
          </cell>
          <cell r="C28" t="str">
            <v>10.0 (14393)</v>
          </cell>
          <cell r="D28" t="str">
            <v>Service d'infrastructure-WINSRV16-10.100.1.238</v>
          </cell>
          <cell r="E28"/>
          <cell r="F28" t="str">
            <v>10.100.1.238</v>
          </cell>
          <cell r="G28" t="str">
            <v>21/07/2025 17:15:06</v>
          </cell>
        </row>
        <row r="29">
          <cell r="A29" t="str">
            <v>SABCMOS601</v>
          </cell>
          <cell r="B29" t="str">
            <v>Windows Server 2019 Standard</v>
          </cell>
          <cell r="C29" t="str">
            <v>10.0 (17763)</v>
          </cell>
          <cell r="D29" t="str">
            <v>Edition MOS-WINSRV19-10.100.1.61</v>
          </cell>
          <cell r="E29"/>
          <cell r="F29" t="str">
            <v>10.103.246.13</v>
          </cell>
          <cell r="G29" t="str">
            <v>13/07/2025 17:07:08</v>
          </cell>
        </row>
        <row r="30">
          <cell r="A30" t="str">
            <v>SABCMOS201</v>
          </cell>
          <cell r="B30" t="str">
            <v>Windows Server 2019 Standard</v>
          </cell>
          <cell r="C30" t="str">
            <v>10.0 (17763)</v>
          </cell>
          <cell r="D30" t="str">
            <v>Edition MOS-WINSRV19-10.100.1.45</v>
          </cell>
          <cell r="E30"/>
          <cell r="F30" t="str">
            <v>10.103.245.10</v>
          </cell>
          <cell r="G30" t="str">
            <v>21/07/2025 13:37:15</v>
          </cell>
        </row>
        <row r="31">
          <cell r="A31" t="str">
            <v>BALILIMS001</v>
          </cell>
          <cell r="B31" t="str">
            <v>Windows Server 2016 Standard</v>
          </cell>
          <cell r="C31" t="str">
            <v>10.0 (14393)</v>
          </cell>
          <cell r="D31" t="str">
            <v>Gestion Laboratoire -LIMS-WINSRV16-10.100.1.133</v>
          </cell>
          <cell r="E31"/>
          <cell r="F31" t="str">
            <v>10.103.244.4</v>
          </cell>
          <cell r="G31" t="str">
            <v>16/07/2025 07:07:12</v>
          </cell>
        </row>
        <row r="32">
          <cell r="A32" t="str">
            <v>SEMCUSIN001</v>
          </cell>
          <cell r="B32" t="str">
            <v>Windows Server 2016 Standard</v>
          </cell>
          <cell r="C32" t="str">
            <v>10.0 (14393)</v>
          </cell>
          <cell r="D32" t="str">
            <v>SERVEUR INDUSTRIEL -WINSRV16-10.102.17.14</v>
          </cell>
          <cell r="E32"/>
          <cell r="F32" t="str">
            <v>10.102.127.1</v>
          </cell>
          <cell r="G32" t="str">
            <v>15/07/2025 12:24:41</v>
          </cell>
        </row>
        <row r="33">
          <cell r="A33" t="str">
            <v>SABCDHCP102</v>
          </cell>
          <cell r="B33" t="str">
            <v>Windows Server 2019 Standard</v>
          </cell>
          <cell r="C33" t="str">
            <v>10.0 (17763)</v>
          </cell>
          <cell r="D33" t="str">
            <v>DHCP-WINSRV19-10.100.1.27</v>
          </cell>
          <cell r="E33"/>
          <cell r="F33" t="str">
            <v>10.100.1.27</v>
          </cell>
          <cell r="G33" t="str">
            <v>17/07/2025 19:18:13</v>
          </cell>
        </row>
        <row r="34">
          <cell r="A34" t="str">
            <v>SABCDHCP101</v>
          </cell>
          <cell r="B34" t="str">
            <v>Windows Server 2019 Standard</v>
          </cell>
          <cell r="C34" t="str">
            <v>10.0 (17763)</v>
          </cell>
          <cell r="D34" t="str">
            <v>DHCP-WINSRV19-10.100.1.118</v>
          </cell>
          <cell r="E34"/>
          <cell r="F34" t="str">
            <v>10.100.1.118</v>
          </cell>
          <cell r="G34" t="str">
            <v>15/07/2025 12:44:24</v>
          </cell>
        </row>
        <row r="35">
          <cell r="A35" t="str">
            <v>YAOUMOS101</v>
          </cell>
          <cell r="B35" t="str">
            <v>Windows Server 2019 Standard</v>
          </cell>
          <cell r="C35" t="str">
            <v>10.0 (17763)</v>
          </cell>
          <cell r="D35" t="str">
            <v>Edition MOS-WINSRV19-10.97.1.3</v>
          </cell>
          <cell r="E35"/>
          <cell r="F35" t="str">
            <v>10.97.1.3</v>
          </cell>
          <cell r="G35" t="str">
            <v>21/07/2025 02:48:30</v>
          </cell>
        </row>
        <row r="36">
          <cell r="A36" t="str">
            <v>SABCMOS104</v>
          </cell>
          <cell r="B36" t="str">
            <v>Windows Server 2019 Standard</v>
          </cell>
          <cell r="C36" t="str">
            <v>10.0 (17763)</v>
          </cell>
          <cell r="D36" t="str">
            <v>Edition MOS-WINSRV19-10.100.1.182</v>
          </cell>
          <cell r="E36"/>
          <cell r="F36" t="str">
            <v>10.100.1.182</v>
          </cell>
          <cell r="G36" t="str">
            <v>18/07/2025 10:59:02</v>
          </cell>
        </row>
        <row r="37">
          <cell r="A37" t="str">
            <v>SABCMOS102</v>
          </cell>
          <cell r="B37" t="str">
            <v>Windows Server 2019 Standard</v>
          </cell>
          <cell r="C37" t="str">
            <v>10.0 (17763)</v>
          </cell>
          <cell r="D37" t="str">
            <v>Edition MOS-WINSRV19-10.100.1.57</v>
          </cell>
          <cell r="E37"/>
          <cell r="F37" t="str">
            <v>10.103.244.38</v>
          </cell>
          <cell r="G37" t="str">
            <v>20/07/2025 09:35:25</v>
          </cell>
        </row>
        <row r="38">
          <cell r="A38" t="str">
            <v>MESCAVESNDOK</v>
          </cell>
          <cell r="B38" t="str">
            <v>Windows Server 2019 Standard</v>
          </cell>
          <cell r="C38" t="str">
            <v>10.0 (17763)</v>
          </cell>
          <cell r="D38" t="str">
            <v>SERVEUR INDUSTRIEL -VMWARE-MESCAVESNDOK</v>
          </cell>
          <cell r="E38"/>
          <cell r="F38" t="str">
            <v>10.96.7.147</v>
          </cell>
          <cell r="G38" t="str">
            <v>21/07/2025 04:43:39</v>
          </cell>
        </row>
        <row r="39">
          <cell r="A39" t="str">
            <v>BALILIMS002</v>
          </cell>
          <cell r="B39" t="str">
            <v>Windows Server 2016 Standard</v>
          </cell>
          <cell r="C39" t="str">
            <v>10.0 (14393)</v>
          </cell>
          <cell r="D39" t="str">
            <v>Gestion Laboratoire -LIMS-WINSRV16-10.100.1.145</v>
          </cell>
          <cell r="E39"/>
          <cell r="F39" t="str">
            <v>10.103.244.5</v>
          </cell>
          <cell r="G39" t="str">
            <v>21/07/2025 07:31:07</v>
          </cell>
        </row>
        <row r="40">
          <cell r="A40" t="str">
            <v>SABCMDP101</v>
          </cell>
          <cell r="B40" t="str">
            <v>Windows Server 2016 Standard</v>
          </cell>
          <cell r="C40" t="str">
            <v>10.0 (14393)</v>
          </cell>
          <cell r="D40" t="str">
            <v>ERP-M3-WINSRV16-10.100.1.37</v>
          </cell>
          <cell r="E40"/>
          <cell r="F40" t="str">
            <v>10.103.244.15</v>
          </cell>
          <cell r="G40" t="str">
            <v>20/07/2025 19:41:58</v>
          </cell>
        </row>
        <row r="41">
          <cell r="A41" t="str">
            <v>BALILIMS401</v>
          </cell>
          <cell r="B41" t="str">
            <v>Windows Server 2016 Standard</v>
          </cell>
          <cell r="C41" t="str">
            <v>10.0 (14393)</v>
          </cell>
          <cell r="D41" t="str">
            <v>Gestion Laboratoire -LIMS-WINSRV16-10.100.1.128</v>
          </cell>
          <cell r="E41"/>
          <cell r="F41" t="str">
            <v>10.100.1.128</v>
          </cell>
          <cell r="G41" t="str">
            <v>22/07/2025 14:57:00</v>
          </cell>
        </row>
        <row r="42">
          <cell r="A42" t="str">
            <v>YAOUSIN003</v>
          </cell>
          <cell r="B42" t="str">
            <v>Windows Server 2019 Standard</v>
          </cell>
          <cell r="C42" t="str">
            <v>10.0 (17763)</v>
          </cell>
          <cell r="D42" t="str">
            <v>SERVEUR INDUSTRIEL -VMWARE-YAOUSIN003</v>
          </cell>
          <cell r="E42"/>
          <cell r="F42" t="str">
            <v>10.253.120.12</v>
          </cell>
          <cell r="G42" t="str">
            <v>19/07/2025 18:49:48</v>
          </cell>
        </row>
        <row r="43">
          <cell r="A43" t="str">
            <v>BAFOPCUT001</v>
          </cell>
          <cell r="B43" t="str">
            <v>Windows Server 2019 Standard</v>
          </cell>
          <cell r="C43" t="str">
            <v>10.0 (17763)</v>
          </cell>
          <cell r="D43" t="str">
            <v>Edition Bureautique -WINSRV19-10.98.1.2</v>
          </cell>
          <cell r="E43"/>
          <cell r="F43" t="str">
            <v>10.98.1.2</v>
          </cell>
          <cell r="G43" t="str">
            <v>15/07/2025 22:31:23</v>
          </cell>
        </row>
        <row r="44">
          <cell r="A44" t="str">
            <v>SABCMSQL201</v>
          </cell>
          <cell r="B44" t="str">
            <v>Windows Server 2019 Standard</v>
          </cell>
          <cell r="C44" t="str">
            <v>10.0 (17763)</v>
          </cell>
          <cell r="D44" t="str">
            <v>BD ERP-M3 PPRD-WINSRV19-10.100.1.48</v>
          </cell>
          <cell r="E44"/>
          <cell r="F44" t="str">
            <v>10.103.245.7</v>
          </cell>
          <cell r="G44" t="str">
            <v>21/07/2025 05:40:36</v>
          </cell>
        </row>
        <row r="45">
          <cell r="A45" t="str">
            <v>BALIAMPLI601</v>
          </cell>
          <cell r="B45" t="str">
            <v>Windows Server 2016 Standard</v>
          </cell>
          <cell r="C45" t="str">
            <v>10.0 (14393)</v>
          </cell>
          <cell r="D45" t="str">
            <v>Amplitude RH - PAIE PPRD-WINSRV16-10.100.1.173</v>
          </cell>
          <cell r="E45"/>
          <cell r="F45" t="str">
            <v>10.100.1.173</v>
          </cell>
          <cell r="G45" t="str">
            <v>13/07/2025 15:04:49</v>
          </cell>
        </row>
        <row r="46">
          <cell r="A46" t="str">
            <v>SIACFICH001</v>
          </cell>
          <cell r="B46" t="str">
            <v>Windows Server 2016 Standard</v>
          </cell>
          <cell r="C46" t="str">
            <v>10.0 (14393)</v>
          </cell>
          <cell r="D46" t="str">
            <v>Partage de fichiers-WINSRV16-10.102.33.6</v>
          </cell>
          <cell r="E46"/>
          <cell r="F46" t="str">
            <v>10.102.33.6</v>
          </cell>
          <cell r="G46" t="str">
            <v>14/07/2025 12:26:23</v>
          </cell>
        </row>
        <row r="47">
          <cell r="A47" t="str">
            <v>NDOKMOS101</v>
          </cell>
          <cell r="B47" t="str">
            <v>Windows Server 2019 Standard</v>
          </cell>
          <cell r="C47" t="str">
            <v>10.0 (17763)</v>
          </cell>
          <cell r="D47" t="str">
            <v>Edition MOS-WINSRV19-10.96.1.3</v>
          </cell>
          <cell r="E47"/>
          <cell r="F47" t="str">
            <v>10.96.1.3</v>
          </cell>
          <cell r="G47" t="str">
            <v>14/07/2025 19:41:47</v>
          </cell>
        </row>
        <row r="48">
          <cell r="A48" t="str">
            <v>BALIPCUT002</v>
          </cell>
          <cell r="B48" t="str">
            <v>Windows Server 2019 Standard</v>
          </cell>
          <cell r="C48" t="str">
            <v>10.0 (17763)</v>
          </cell>
          <cell r="D48" t="str">
            <v>Edition Bureautique -WINSRV19-10.100.1.148</v>
          </cell>
          <cell r="E48"/>
          <cell r="F48" t="str">
            <v>10.100.1.148</v>
          </cell>
          <cell r="G48" t="str">
            <v>20/07/2025 19:23:06</v>
          </cell>
        </row>
        <row r="49">
          <cell r="A49" t="str">
            <v>OLEMMOS101</v>
          </cell>
          <cell r="B49" t="str">
            <v>Windows Server 2019 Standard</v>
          </cell>
          <cell r="C49" t="str">
            <v>10.0 (17763)</v>
          </cell>
          <cell r="D49" t="str">
            <v>Edition MOS-WINSRV19-10.97.93.131</v>
          </cell>
          <cell r="E49"/>
          <cell r="F49" t="str">
            <v>10.97.93.131</v>
          </cell>
          <cell r="G49" t="str">
            <v>19/07/2025 21:41:45</v>
          </cell>
        </row>
        <row r="50">
          <cell r="A50" t="str">
            <v>GAROPCUT001</v>
          </cell>
          <cell r="B50" t="str">
            <v>Windows Server 2019 Standard</v>
          </cell>
          <cell r="C50" t="str">
            <v>10.0 (17763)</v>
          </cell>
          <cell r="D50" t="str">
            <v>Edition Bureautique -WINSRV19-10.99.1.6</v>
          </cell>
          <cell r="E50"/>
          <cell r="F50" t="str">
            <v>10.99.1.6</v>
          </cell>
          <cell r="G50" t="str">
            <v>14/07/2025 10:43:16</v>
          </cell>
        </row>
        <row r="51">
          <cell r="A51" t="str">
            <v>YAOUPCUT001</v>
          </cell>
          <cell r="B51" t="str">
            <v>Windows Server 2019 Standard</v>
          </cell>
          <cell r="C51" t="str">
            <v>10.0 (17763)</v>
          </cell>
          <cell r="D51" t="str">
            <v>Edition Bureautique -WINSRV19-10.97.1.9</v>
          </cell>
          <cell r="E51"/>
          <cell r="F51" t="str">
            <v>10.97.1.9</v>
          </cell>
          <cell r="G51" t="str">
            <v>14/07/2025 09:34:11</v>
          </cell>
        </row>
        <row r="52">
          <cell r="A52" t="str">
            <v>BALILIMS003</v>
          </cell>
          <cell r="B52" t="str">
            <v>Windows Server 2016 Standard</v>
          </cell>
          <cell r="C52" t="str">
            <v>10.0 (14393)</v>
          </cell>
          <cell r="D52" t="str">
            <v>Gestion Laboratoire -LIMS-WINSRV16-10.100.1.147</v>
          </cell>
          <cell r="E52"/>
          <cell r="F52" t="str">
            <v>10.103.244.6</v>
          </cell>
          <cell r="G52" t="str">
            <v>17/07/2025 16:41:05</v>
          </cell>
        </row>
        <row r="53">
          <cell r="A53" t="str">
            <v>SABCISO601</v>
          </cell>
          <cell r="B53" t="str">
            <v>Windows Server 2019 Standard</v>
          </cell>
          <cell r="C53" t="str">
            <v>10.0 (17763)</v>
          </cell>
          <cell r="D53" t="str">
            <v>ERP-M3-WINSRV19-10.100.1.62</v>
          </cell>
          <cell r="E53"/>
          <cell r="F53" t="str">
            <v>10.103.246.12</v>
          </cell>
          <cell r="G53" t="str">
            <v>18/07/2025 17:31:23</v>
          </cell>
        </row>
        <row r="54">
          <cell r="A54" t="str">
            <v>SABCPROJ601</v>
          </cell>
          <cell r="B54" t="str">
            <v>Windows Server 2016 Standard</v>
          </cell>
          <cell r="C54" t="str">
            <v>10.0 (14393)</v>
          </cell>
          <cell r="D54" t="str">
            <v>Gestion des Projets-WINSRV16-10.100.1.146</v>
          </cell>
          <cell r="E54"/>
          <cell r="F54" t="str">
            <v>10.100.1.146</v>
          </cell>
          <cell r="G54" t="str">
            <v>22/07/2025 06:41:01</v>
          </cell>
        </row>
        <row r="55">
          <cell r="A55" t="str">
            <v>SOCAMOS101</v>
          </cell>
          <cell r="B55" t="str">
            <v>Windows Server 2019 Standard</v>
          </cell>
          <cell r="C55" t="str">
            <v>10.0 (17763)</v>
          </cell>
          <cell r="D55" t="str">
            <v>Edition MOS-WINSRV19-10.102.1.3</v>
          </cell>
          <cell r="E55"/>
          <cell r="F55" t="str">
            <v>10.102.1.3</v>
          </cell>
          <cell r="G55" t="str">
            <v>15/07/2025 15:05:46</v>
          </cell>
        </row>
        <row r="56">
          <cell r="A56" t="str">
            <v>SABCKPI103</v>
          </cell>
          <cell r="B56" t="str">
            <v>Windows Server 2019 Standard</v>
          </cell>
          <cell r="C56" t="str">
            <v>10.0 (17763)</v>
          </cell>
          <cell r="D56" t="str">
            <v>SERVEUR INDUSTRIEL -VMWARE-SABCKPI103</v>
          </cell>
          <cell r="E56"/>
          <cell r="F56" t="str">
            <v>10.100.1.161</v>
          </cell>
          <cell r="G56" t="str">
            <v>13/07/2025 23:15:38</v>
          </cell>
        </row>
        <row r="57">
          <cell r="A57" t="str">
            <v>GAROMOS101</v>
          </cell>
          <cell r="B57" t="str">
            <v>Windows Server 2019 Standard</v>
          </cell>
          <cell r="C57" t="str">
            <v>10.0 (17763)</v>
          </cell>
          <cell r="D57" t="str">
            <v>Edition MOS-WINSRV19-10.99.1.3</v>
          </cell>
          <cell r="E57"/>
          <cell r="F57" t="str">
            <v>10.99.1.3</v>
          </cell>
          <cell r="G57" t="str">
            <v>18/07/2025 21:49:49</v>
          </cell>
        </row>
        <row r="58">
          <cell r="A58" t="str">
            <v>BALILIMS601</v>
          </cell>
          <cell r="B58" t="str">
            <v>Windows Server 2016 Standard</v>
          </cell>
          <cell r="C58" t="str">
            <v>10.0 (14393)</v>
          </cell>
          <cell r="D58" t="str">
            <v>Gestion Laboratoire -LIMS-WINSRV16-10.100.1.167</v>
          </cell>
          <cell r="E58"/>
          <cell r="F58" t="str">
            <v>10.103.246.6</v>
          </cell>
          <cell r="G58" t="str">
            <v>22/07/2025 21:05:23</v>
          </cell>
        </row>
        <row r="59">
          <cell r="A59" t="str">
            <v>SOUAPCUT001</v>
          </cell>
          <cell r="B59" t="str">
            <v>Windows Server 2019 Standard</v>
          </cell>
          <cell r="C59" t="str">
            <v>10.0 (17763)</v>
          </cell>
          <cell r="D59" t="str">
            <v>Edition Bureautique -WINSRV19-10.99.77.134</v>
          </cell>
          <cell r="E59"/>
          <cell r="F59" t="str">
            <v>10.99.77.134</v>
          </cell>
          <cell r="G59" t="str">
            <v>17/07/2025 13:08:28</v>
          </cell>
        </row>
        <row r="60">
          <cell r="A60" t="str">
            <v>SABCBUG101</v>
          </cell>
          <cell r="B60" t="str">
            <v>Windows Server 2016 Standard</v>
          </cell>
          <cell r="C60" t="str">
            <v>10.0 (14393)</v>
          </cell>
          <cell r="D60" t="str">
            <v>Gestion des probl?mes-WINSRV16-10.100.1.49</v>
          </cell>
          <cell r="E60"/>
          <cell r="F60" t="str">
            <v>10.100.1.49</v>
          </cell>
          <cell r="G60" t="str">
            <v>15/07/2025 20:23:40</v>
          </cell>
        </row>
        <row r="61">
          <cell r="A61" t="str">
            <v>SABCMEC101</v>
          </cell>
          <cell r="B61" t="str">
            <v>Windows Server 2016 Standard</v>
          </cell>
          <cell r="C61" t="str">
            <v>10.0 (14393)</v>
          </cell>
          <cell r="D61" t="str">
            <v>ERP-M3-WINSRV16-10.100.1.58</v>
          </cell>
          <cell r="E61"/>
          <cell r="F61" t="str">
            <v>10.103.244.36</v>
          </cell>
          <cell r="G61" t="str">
            <v>19/07/2025 00:49:41</v>
          </cell>
        </row>
        <row r="62">
          <cell r="A62" t="str">
            <v>SABCMSQL101</v>
          </cell>
          <cell r="B62" t="str">
            <v>Windows Server 2016 Standard</v>
          </cell>
          <cell r="C62" t="str">
            <v>10.0 (14393)</v>
          </cell>
          <cell r="D62" t="str">
            <v>BD ERP-M3-WINSRV16-10.100.1.52</v>
          </cell>
          <cell r="E62"/>
          <cell r="F62" t="str">
            <v>10.103.244.39</v>
          </cell>
          <cell r="G62" t="str">
            <v>20/07/2025 17:00:03</v>
          </cell>
        </row>
        <row r="63">
          <cell r="A63" t="str">
            <v>SABCSQINT601</v>
          </cell>
          <cell r="B63" t="str">
            <v>Windows Server 2016 Standard</v>
          </cell>
          <cell r="C63" t="str">
            <v>10.0 (14393)</v>
          </cell>
          <cell r="D63" t="str">
            <v>Construction des packages SSIS pour M3 V13-WINSRV16-10.100.1.59</v>
          </cell>
          <cell r="E63"/>
          <cell r="F63" t="str">
            <v>10.103.246.4</v>
          </cell>
          <cell r="G63" t="str">
            <v>22/07/2025 08:40:39</v>
          </cell>
        </row>
        <row r="64">
          <cell r="A64" t="str">
            <v>SABCMSQL601</v>
          </cell>
          <cell r="B64" t="str">
            <v>Windows Server 2016 Standard</v>
          </cell>
          <cell r="C64" t="str">
            <v>10.0 (14393)</v>
          </cell>
          <cell r="D64" t="str">
            <v>BD ERP-M3 DEV-WINSRV16-10.100.1.66</v>
          </cell>
          <cell r="E64"/>
          <cell r="F64" t="str">
            <v>10.103.246.11</v>
          </cell>
          <cell r="G64" t="str">
            <v>21/07/2025 02:07:39</v>
          </cell>
        </row>
        <row r="65">
          <cell r="A65" t="str">
            <v>SABCMMIX101</v>
          </cell>
          <cell r="B65" t="str">
            <v>Windows Server 2016 Standard</v>
          </cell>
          <cell r="C65" t="str">
            <v>10.0 (14393)</v>
          </cell>
          <cell r="D65" t="str">
            <v>ERP-M3 (MIMIX Replication)-WINSRV16-10.100.1.187</v>
          </cell>
          <cell r="E65"/>
          <cell r="F65" t="str">
            <v>10.100.1.187</v>
          </cell>
          <cell r="G65" t="str">
            <v>21/07/2025 19:13:16</v>
          </cell>
        </row>
        <row r="66">
          <cell r="A66" t="str">
            <v>SABCISO201</v>
          </cell>
          <cell r="B66" t="str">
            <v>Windows Server 2019 Standard</v>
          </cell>
          <cell r="C66" t="str">
            <v>10.0 (17763)</v>
          </cell>
          <cell r="D66" t="str">
            <v>ERP-M3-WINSRV19-10.100.1.46</v>
          </cell>
          <cell r="E66"/>
          <cell r="F66" t="str">
            <v>10.103.245.9</v>
          </cell>
          <cell r="G66" t="str">
            <v>17/07/2025 15:28:18</v>
          </cell>
        </row>
        <row r="67">
          <cell r="A67" t="str">
            <v>SABCSQRH101</v>
          </cell>
          <cell r="B67" t="str">
            <v>Windows Server 2016 Standard</v>
          </cell>
          <cell r="C67" t="str">
            <v>10.0 (14393)</v>
          </cell>
          <cell r="D67" t="str">
            <v>Amplitude RH -Paie-WINSRV16-10.100.1.142</v>
          </cell>
          <cell r="E67"/>
          <cell r="F67" t="str">
            <v>10.100.1.142</v>
          </cell>
          <cell r="G67" t="str">
            <v>16/07/2025 12:20:16</v>
          </cell>
        </row>
        <row r="68">
          <cell r="A68" t="str">
            <v>SABCISO102</v>
          </cell>
          <cell r="B68" t="str">
            <v>Windows Server 2019 Standard</v>
          </cell>
          <cell r="C68" t="str">
            <v>10.0 (17763)</v>
          </cell>
          <cell r="D68" t="str">
            <v>ERP-M3-WINSRV19-10.100.1.55</v>
          </cell>
          <cell r="E68"/>
          <cell r="F68" t="str">
            <v>10.103.244.31</v>
          </cell>
          <cell r="G68" t="str">
            <v>19/07/2025 23:41:27</v>
          </cell>
        </row>
        <row r="69">
          <cell r="A69" t="str">
            <v>SABCSQRH601</v>
          </cell>
          <cell r="B69" t="str">
            <v>Windows Server 2016 Standard</v>
          </cell>
          <cell r="C69" t="str">
            <v>10.0 (14393)</v>
          </cell>
          <cell r="D69" t="str">
            <v>Amplitude RH -Paie-WINSRV16-10.100.1.121</v>
          </cell>
          <cell r="E69"/>
          <cell r="F69" t="str">
            <v>10.100.1.121</v>
          </cell>
          <cell r="G69" t="str">
            <v>22/07/2025 18:04:38</v>
          </cell>
        </row>
        <row r="70">
          <cell r="A70" t="str">
            <v>SABCISO103</v>
          </cell>
          <cell r="B70" t="str">
            <v>Windows Server 2019 Standard</v>
          </cell>
          <cell r="C70" t="str">
            <v>10.0 (17763)</v>
          </cell>
          <cell r="D70" t="str">
            <v>ERP-M3-WINSRV19-10.100.1.54</v>
          </cell>
          <cell r="E70"/>
          <cell r="F70" t="str">
            <v>10.103.244.32</v>
          </cell>
          <cell r="G70" t="str">
            <v>22/07/2025 01:51:11</v>
          </cell>
        </row>
        <row r="71">
          <cell r="A71" t="str">
            <v>SIACMOS101</v>
          </cell>
          <cell r="B71" t="str">
            <v>Windows Server 2019 Standard</v>
          </cell>
          <cell r="C71" t="str">
            <v>10.0 (17763)</v>
          </cell>
          <cell r="D71" t="str">
            <v>Edition MOS-WINSRV19-10.102.33.3</v>
          </cell>
          <cell r="E71"/>
          <cell r="F71" t="str">
            <v>10.102.33.3</v>
          </cell>
          <cell r="G71" t="str">
            <v>18/07/2025 15:28:56</v>
          </cell>
        </row>
        <row r="72">
          <cell r="A72" t="str">
            <v>SOCAPCUT001</v>
          </cell>
          <cell r="B72" t="str">
            <v>Windows Server 2019 Standard</v>
          </cell>
          <cell r="C72" t="str">
            <v>10.0 (17763)</v>
          </cell>
          <cell r="D72" t="str">
            <v>Edition Bureautique -WINSRV19-10.102.1.5</v>
          </cell>
          <cell r="E72"/>
          <cell r="F72" t="str">
            <v>10.102.1.5</v>
          </cell>
          <cell r="G72" t="str">
            <v>23/07/2025 02:55:38</v>
          </cell>
        </row>
        <row r="73">
          <cell r="A73" t="str">
            <v>SOUAMOS101</v>
          </cell>
          <cell r="B73" t="str">
            <v>Windows Server 2019 Standard</v>
          </cell>
          <cell r="C73" t="str">
            <v>10.0 (17763)</v>
          </cell>
          <cell r="D73" t="str">
            <v>Edition MOS-WINSRV19-10.99.77.131</v>
          </cell>
          <cell r="E73"/>
          <cell r="F73" t="str">
            <v>10.99.77.131</v>
          </cell>
          <cell r="G73" t="str">
            <v>18/07/2025 11:09:44</v>
          </cell>
        </row>
        <row r="74">
          <cell r="A74" t="str">
            <v>BALILIMS201</v>
          </cell>
          <cell r="B74" t="str">
            <v>Windows Server 2016 Standard</v>
          </cell>
          <cell r="C74" t="str">
            <v>10.0 (14393)</v>
          </cell>
          <cell r="D74" t="str">
            <v>Gestion Laboratoire -LIMS-WINSRV16-10.100.1.102</v>
          </cell>
          <cell r="E74"/>
          <cell r="F74" t="str">
            <v>10.103.245.4</v>
          </cell>
          <cell r="G74" t="str">
            <v>23/07/2025 02:16:08</v>
          </cell>
        </row>
        <row r="75">
          <cell r="A75" t="str">
            <v>BALILIMS202</v>
          </cell>
          <cell r="B75" t="str">
            <v>Windows Server 2016 Standard</v>
          </cell>
          <cell r="C75" t="str">
            <v>10.0 (14393)</v>
          </cell>
          <cell r="D75" t="str">
            <v>Gestion Laboratoire -LIMS-WINSRV16-10.100.1.177</v>
          </cell>
          <cell r="E75"/>
          <cell r="F75" t="str">
            <v>10.103.245.5</v>
          </cell>
          <cell r="G75" t="str">
            <v>13/07/2025 23:21:52</v>
          </cell>
        </row>
        <row r="76">
          <cell r="A76" t="str">
            <v>YAOUBACK101</v>
          </cell>
          <cell r="B76" t="str">
            <v>Windows Server 2019 Standard</v>
          </cell>
          <cell r="C76" t="str">
            <v>10.0 (17763)</v>
          </cell>
          <cell r="D76" t="str">
            <v>Sauvegarde  serveurs X86-WINSRV19-10.97.0.91</v>
          </cell>
          <cell r="E76"/>
          <cell r="F76" t="str">
            <v>10.97.0.91</v>
          </cell>
          <cell r="G76" t="str">
            <v>16/07/2025 18:53:34</v>
          </cell>
        </row>
        <row r="77">
          <cell r="A77" t="str">
            <v>SABCVPRX101</v>
          </cell>
          <cell r="B77" t="str">
            <v>Windows Server 2019 Standard</v>
          </cell>
          <cell r="C77" t="str">
            <v>10.0 (17763)</v>
          </cell>
          <cell r="D77" t="str">
            <v>Sauvegarde  serveurs X86-WINSRV19-10.100.3.96</v>
          </cell>
          <cell r="E77"/>
          <cell r="F77" t="str">
            <v>10.100.3.96</v>
          </cell>
          <cell r="G77" t="str">
            <v>14/07/2025 05:43:26</v>
          </cell>
        </row>
        <row r="78">
          <cell r="A78" t="str">
            <v>SABCSOC101</v>
          </cell>
          <cell r="B78" t="str">
            <v>Windows Server 2019 Standard</v>
          </cell>
          <cell r="C78" t="str">
            <v>10.0 (17763)</v>
          </cell>
          <cell r="D78" t="str">
            <v>Centralisation des Logs-WINSRV19-10.100.1.231</v>
          </cell>
          <cell r="E78"/>
          <cell r="F78" t="str">
            <v>10.100.1.231</v>
          </cell>
          <cell r="G78" t="str">
            <v>22/07/2025 23:08:43</v>
          </cell>
        </row>
        <row r="79">
          <cell r="A79" t="str">
            <v>SABCSQELO101</v>
          </cell>
          <cell r="B79" t="str">
            <v>Windows Server 2019 Standard</v>
          </cell>
          <cell r="C79" t="str">
            <v>10.0 (17763)</v>
          </cell>
          <cell r="D79" t="str">
            <v>Gestion electronique des documents-WINSRV19-10.100.1.87</v>
          </cell>
          <cell r="E79"/>
          <cell r="F79" t="str">
            <v>10.103.244.43</v>
          </cell>
          <cell r="G79" t="str">
            <v>19/07/2025 19:57:54</v>
          </cell>
        </row>
        <row r="80">
          <cell r="A80" t="str">
            <v>SABCVPRX102</v>
          </cell>
          <cell r="B80" t="str">
            <v>Windows Server 2019 Standard</v>
          </cell>
          <cell r="C80" t="str">
            <v>10.0 (17763)</v>
          </cell>
          <cell r="D80" t="str">
            <v>Sauvegarde  serveurs X86-WINSRV19-10.100.3.97</v>
          </cell>
          <cell r="E80"/>
          <cell r="F80" t="str">
            <v>10.100.3.97</v>
          </cell>
          <cell r="G80" t="str">
            <v>18/07/2025 00:31:14</v>
          </cell>
        </row>
        <row r="81">
          <cell r="A81" t="str">
            <v>SABCVPRX103</v>
          </cell>
          <cell r="B81" t="str">
            <v>Windows Server 2019 Standard</v>
          </cell>
          <cell r="C81" t="str">
            <v>10.0 (17763)</v>
          </cell>
          <cell r="D81" t="str">
            <v>sauvegarde  serveurs X86-VMWARE-SABCVPRX103</v>
          </cell>
          <cell r="E81"/>
          <cell r="F81" t="str">
            <v>10.100.3.98</v>
          </cell>
          <cell r="G81" t="str">
            <v>18/07/2025 10:38:52</v>
          </cell>
        </row>
        <row r="82">
          <cell r="A82" t="str">
            <v>SABCELO201</v>
          </cell>
          <cell r="B82" t="str">
            <v>Windows Server 2019 Standard</v>
          </cell>
          <cell r="C82" t="str">
            <v>10.0 (17763)</v>
          </cell>
          <cell r="D82" t="str">
            <v>Gestion electronique des documents PPRD-WINSRV19-10.100.1.249</v>
          </cell>
          <cell r="E82"/>
          <cell r="F82" t="str">
            <v>10.100.1.224</v>
          </cell>
          <cell r="G82" t="str">
            <v>15/07/2025 04:33:24</v>
          </cell>
        </row>
        <row r="83">
          <cell r="A83" t="str">
            <v>SABCCONSO101</v>
          </cell>
          <cell r="B83" t="str">
            <v>Windows Server 2019 Standard</v>
          </cell>
          <cell r="C83" t="str">
            <v>10.0 (17763)</v>
          </cell>
          <cell r="D83" t="str">
            <v>Portail Consommateur-WINSRV19-10.100.1.100</v>
          </cell>
          <cell r="E83"/>
          <cell r="F83" t="str">
            <v>10.100.1.100</v>
          </cell>
          <cell r="G83" t="str">
            <v>22/07/2025 14:57:13</v>
          </cell>
        </row>
        <row r="84">
          <cell r="A84" t="str">
            <v>SABCBPC103</v>
          </cell>
          <cell r="B84" t="str">
            <v>Windows Server 2016 Standard</v>
          </cell>
          <cell r="C84" t="str">
            <v>10.0 (14393)</v>
          </cell>
          <cell r="D84" t="str">
            <v>Consolidation Budgetaire-WINSRV16-10.100.1.211</v>
          </cell>
          <cell r="E84"/>
          <cell r="F84" t="str">
            <v>10.100.1.211</v>
          </cell>
          <cell r="G84" t="str">
            <v>13/07/2025 08:54:46</v>
          </cell>
        </row>
        <row r="85">
          <cell r="A85" t="str">
            <v>SABCGLPI601</v>
          </cell>
          <cell r="B85" t="str">
            <v>Windows Server 2019 Standard</v>
          </cell>
          <cell r="C85" t="str">
            <v>10.0 (17763)</v>
          </cell>
          <cell r="D85" t="str">
            <v>Gestion des tickets d'incidents-WINSRV19-10.100.1.185</v>
          </cell>
          <cell r="E85"/>
          <cell r="F85" t="str">
            <v>10.100.1.185</v>
          </cell>
          <cell r="G85" t="str">
            <v>17/07/2025 21:41:48</v>
          </cell>
        </row>
        <row r="86">
          <cell r="A86" t="str">
            <v>SIACFICH002</v>
          </cell>
          <cell r="B86" t="str">
            <v>Windows Server 2016 Standard</v>
          </cell>
          <cell r="C86" t="str">
            <v>10.0 (14393)</v>
          </cell>
          <cell r="D86" t="str">
            <v>Partage de fichiers-WINSRV16-10.102.33.7</v>
          </cell>
          <cell r="E86"/>
          <cell r="F86" t="str">
            <v>10.102.33.7</v>
          </cell>
          <cell r="G86" t="str">
            <v>19/07/2025 16:10:51</v>
          </cell>
        </row>
        <row r="87">
          <cell r="A87" t="str">
            <v>SABCBPC101</v>
          </cell>
          <cell r="B87" t="str">
            <v>Windows Server 2016 Standard</v>
          </cell>
          <cell r="C87" t="str">
            <v>10.0 (14393)</v>
          </cell>
          <cell r="D87" t="str">
            <v>Consolidation Budgetaire-WINSRV16-10.100.1.104</v>
          </cell>
          <cell r="E87"/>
          <cell r="F87" t="str">
            <v>10.100.1.104</v>
          </cell>
          <cell r="G87" t="str">
            <v>17/07/2025 08:43:30</v>
          </cell>
        </row>
        <row r="88">
          <cell r="A88" t="str">
            <v>SABCGED101</v>
          </cell>
          <cell r="B88" t="str">
            <v>Windows Server 2019 Standard</v>
          </cell>
          <cell r="C88" t="str">
            <v>10.0 (17763)</v>
          </cell>
          <cell r="D88" t="str">
            <v>Gestion electronique des documents-WINSRV19-10.100.1.89</v>
          </cell>
          <cell r="E88"/>
          <cell r="F88" t="str">
            <v>10.103.244.27</v>
          </cell>
          <cell r="G88" t="str">
            <v>19/07/2025 14:23:29</v>
          </cell>
        </row>
        <row r="89">
          <cell r="A89" t="str">
            <v>SABCBPC601</v>
          </cell>
          <cell r="B89" t="str">
            <v>Windows Server 2016 Standard</v>
          </cell>
          <cell r="C89" t="str">
            <v>10.0 (14393)</v>
          </cell>
          <cell r="D89" t="str">
            <v>Consolidation Budgetaire PPRD-WINSRV16-10.100.1.157</v>
          </cell>
          <cell r="E89"/>
          <cell r="F89" t="str">
            <v>10.100.1.157</v>
          </cell>
          <cell r="G89" t="str">
            <v>13/07/2025 09:32:21</v>
          </cell>
        </row>
        <row r="90">
          <cell r="A90" t="str">
            <v>SABCFUTU601</v>
          </cell>
          <cell r="B90" t="str">
            <v>Windows Server 2016 Standard</v>
          </cell>
          <cell r="C90" t="str">
            <v>10.0 (14393)</v>
          </cell>
          <cell r="D90" t="str">
            <v>Prevision des ventes DEV-WINSRV16-10.100.1.65</v>
          </cell>
          <cell r="E90"/>
          <cell r="F90" t="str">
            <v>10.100.1.65</v>
          </cell>
          <cell r="G90" t="str">
            <v>17/07/2025 04:24:31</v>
          </cell>
        </row>
        <row r="91">
          <cell r="A91" t="str">
            <v>SABCBIOM101</v>
          </cell>
          <cell r="B91" t="str">
            <v>Windows Server 2016 Standard</v>
          </cell>
          <cell r="C91" t="str">
            <v>10.0 (14393)</v>
          </cell>
          <cell r="D91" t="str">
            <v>Pointage et de contr?le d'acc?s-WINSRV16-10.100.1.225</v>
          </cell>
          <cell r="E91"/>
          <cell r="F91" t="str">
            <v>10.100.1.225</v>
          </cell>
          <cell r="G91" t="str">
            <v>15/07/2025 03:04:52</v>
          </cell>
        </row>
        <row r="92">
          <cell r="A92" t="str">
            <v>BONAMOS101</v>
          </cell>
          <cell r="B92" t="str">
            <v>Windows Server 2019 Standard</v>
          </cell>
          <cell r="C92" t="str">
            <v>10.0 (17763)</v>
          </cell>
          <cell r="D92" t="str">
            <v>Edition MOS-WINSRV19-10.96.17.3</v>
          </cell>
          <cell r="E92"/>
          <cell r="F92" t="str">
            <v>10.96.122.2</v>
          </cell>
          <cell r="G92" t="str">
            <v>20/07/2025 18:41:46</v>
          </cell>
        </row>
        <row r="93">
          <cell r="A93" t="str">
            <v>SABCSQELO201</v>
          </cell>
          <cell r="B93" t="str">
            <v>Windows Server 2019 Standard</v>
          </cell>
          <cell r="C93" t="str">
            <v>10.0 (17763)</v>
          </cell>
          <cell r="D93" t="str">
            <v>Gestion electronique des documents-WINSRV19-10.100.1.248</v>
          </cell>
          <cell r="E93"/>
          <cell r="F93" t="str">
            <v>10.100.1.248</v>
          </cell>
          <cell r="G93" t="str">
            <v>18/07/2025 08:42:41</v>
          </cell>
        </row>
        <row r="94">
          <cell r="A94" t="str">
            <v>SABCASCO101</v>
          </cell>
          <cell r="B94" t="str">
            <v>Windows Server 2019 Standard</v>
          </cell>
          <cell r="C94" t="str">
            <v>10.0 (17763)</v>
          </cell>
          <cell r="D94" t="str">
            <v>Gestion Assurance ASCOMA-WINSRV19-10.100.1.252</v>
          </cell>
          <cell r="E94"/>
          <cell r="F94" t="str">
            <v>10.100.1.252</v>
          </cell>
          <cell r="G94" t="str">
            <v>22/07/2025 11:21:49</v>
          </cell>
        </row>
        <row r="95">
          <cell r="A95" t="str">
            <v>SABCMASS601</v>
          </cell>
          <cell r="B95" t="str">
            <v>Windows Server 2019 Standard</v>
          </cell>
          <cell r="C95" t="str">
            <v>10.0 (17763)</v>
          </cell>
          <cell r="D95" t="str">
            <v>ALLSHARE DEV-WINSRV19-10.100.1.143</v>
          </cell>
          <cell r="E95"/>
          <cell r="F95" t="str">
            <v>10.100.1.143</v>
          </cell>
          <cell r="G95" t="str">
            <v>20/07/2025 06:36:46</v>
          </cell>
        </row>
        <row r="96">
          <cell r="A96" t="str">
            <v>SABCELO101</v>
          </cell>
          <cell r="B96" t="str">
            <v>Windows Server 2019 Standard</v>
          </cell>
          <cell r="C96" t="str">
            <v>10.0 (17763)</v>
          </cell>
          <cell r="D96" t="str">
            <v>Gestion electronique des documents-WINSRV19-10.100.1.92</v>
          </cell>
          <cell r="E96"/>
          <cell r="F96" t="str">
            <v>10.103.244.24</v>
          </cell>
          <cell r="G96" t="str">
            <v>21/07/2025 09:55:16</v>
          </cell>
        </row>
        <row r="97">
          <cell r="A97" t="str">
            <v>SABCBPC603</v>
          </cell>
          <cell r="B97" t="str">
            <v>Windows Server 2016 Standard</v>
          </cell>
          <cell r="C97" t="str">
            <v>10.0 (14393)</v>
          </cell>
          <cell r="D97" t="str">
            <v>Consolidation Budgetaire PPRD-WINSRV16-10.100.1.156</v>
          </cell>
          <cell r="E97"/>
          <cell r="F97" t="str">
            <v>10.100.1.156</v>
          </cell>
          <cell r="G97" t="str">
            <v>21/07/2025 07:00:38</v>
          </cell>
        </row>
        <row r="98">
          <cell r="A98" t="str">
            <v>SABCLEARN101</v>
          </cell>
          <cell r="B98" t="str">
            <v>Windows Server 2019 Standard</v>
          </cell>
          <cell r="C98" t="str">
            <v>10.0 (17763)</v>
          </cell>
          <cell r="D98" t="str">
            <v>E_Learning-WINSRV19-10.100.1.200</v>
          </cell>
          <cell r="E98"/>
          <cell r="F98" t="str">
            <v>10.103.244.35</v>
          </cell>
          <cell r="G98" t="str">
            <v>20/07/2025 09:21:31</v>
          </cell>
        </row>
        <row r="99">
          <cell r="A99" t="str">
            <v>SABCBIOM102</v>
          </cell>
          <cell r="B99" t="str">
            <v>Windows Server 2016 Standard</v>
          </cell>
          <cell r="C99" t="str">
            <v>10.0 (14393)</v>
          </cell>
          <cell r="D99" t="str">
            <v>Biometrie-WINSRV16-10.100.1.226</v>
          </cell>
          <cell r="E99"/>
          <cell r="F99" t="str">
            <v>10.100.1.226</v>
          </cell>
          <cell r="G99" t="str">
            <v>16/07/2025 22:22:30</v>
          </cell>
        </row>
        <row r="100">
          <cell r="A100" t="str">
            <v>SABCPROJ102</v>
          </cell>
          <cell r="B100" t="str">
            <v>Windows Server 2019 Standard</v>
          </cell>
          <cell r="C100" t="str">
            <v>10.0 (17763)</v>
          </cell>
          <cell r="D100" t="str">
            <v>Gestion des Projets-WINSRV19-10.100.1.112</v>
          </cell>
          <cell r="E100"/>
          <cell r="F100" t="str">
            <v>10.100.1.112</v>
          </cell>
          <cell r="G100" t="str">
            <v>22/07/2025 02:59:58</v>
          </cell>
        </row>
        <row r="101">
          <cell r="A101" t="str">
            <v>MESCAVESKOUM</v>
          </cell>
          <cell r="B101" t="str">
            <v>Windows Server 2019 Standard</v>
          </cell>
          <cell r="C101" t="str">
            <v>10.0 (17763)</v>
          </cell>
          <cell r="D101" t="str">
            <v>SERVEUR INDUSTRIEL -VMWARE-MESCAVESKOUM</v>
          </cell>
          <cell r="E101"/>
          <cell r="F101" t="str">
            <v>10.96.75.134</v>
          </cell>
          <cell r="G101" t="str">
            <v>20/07/2025 03:15:51</v>
          </cell>
        </row>
        <row r="102">
          <cell r="A102" t="str">
            <v>SABCUPCUT101</v>
          </cell>
          <cell r="B102" t="str">
            <v>Windows Server 2019 Standard</v>
          </cell>
          <cell r="C102" t="str">
            <v>10.0 (17763)</v>
          </cell>
          <cell r="D102" t="str">
            <v>Edition Bureautique -WINSRV19-10.100.1.165</v>
          </cell>
          <cell r="E102"/>
          <cell r="F102" t="str">
            <v>10.100.1.165</v>
          </cell>
          <cell r="G102" t="str">
            <v>13/07/2025 13:46:52</v>
          </cell>
        </row>
        <row r="103">
          <cell r="A103" t="str">
            <v>MESFILTKOUM</v>
          </cell>
          <cell r="B103" t="str">
            <v>Windows Server 2019 Standard</v>
          </cell>
          <cell r="C103" t="str">
            <v>10.0 (17763)</v>
          </cell>
          <cell r="D103" t="str">
            <v>SERVEUR INDUSTRIEL -VMWARE-MESFILTKOUM</v>
          </cell>
          <cell r="E103"/>
          <cell r="F103" t="str">
            <v>10.253.100.205</v>
          </cell>
          <cell r="G103" t="str">
            <v>22/07/2025 16:39:57</v>
          </cell>
        </row>
        <row r="104">
          <cell r="A104" t="str">
            <v>BALIDCIRA001</v>
          </cell>
          <cell r="B104" t="str">
            <v>Windows Server 2019 Standard</v>
          </cell>
          <cell r="C104" t="str">
            <v>10.0 (17763)</v>
          </cell>
          <cell r="D104" t="str">
            <v>SERVEUR USINE-WINSRV19-10.100.1.163</v>
          </cell>
          <cell r="E104"/>
          <cell r="F104" t="str">
            <v>10.100.1.163</v>
          </cell>
          <cell r="G104" t="str">
            <v>17/07/2025 15:40:19</v>
          </cell>
        </row>
        <row r="105">
          <cell r="A105" t="str">
            <v>SABCTSE102</v>
          </cell>
          <cell r="B105" t="str">
            <v>Windows Server 2019 Standard</v>
          </cell>
          <cell r="C105" t="str">
            <v>10.0 (17763)</v>
          </cell>
          <cell r="D105" t="str">
            <v>DIMOMAINT-WINSRV19-10.100.1.152</v>
          </cell>
          <cell r="E105"/>
          <cell r="F105" t="str">
            <v>10.103.244.47</v>
          </cell>
          <cell r="G105" t="str">
            <v>16/07/2025 08:32:34</v>
          </cell>
        </row>
        <row r="106">
          <cell r="A106" t="str">
            <v>SABCKPI606</v>
          </cell>
          <cell r="B106" t="str">
            <v>Windows Server 2019 Standard</v>
          </cell>
          <cell r="C106" t="str">
            <v>10.0 (17763)</v>
          </cell>
          <cell r="D106" t="str">
            <v>SERVEUR INDUSTRIEL -WINSRV19-10.100.1.162</v>
          </cell>
          <cell r="E106"/>
          <cell r="F106" t="str">
            <v>10.100.1.162</v>
          </cell>
          <cell r="G106" t="str">
            <v>13/07/2025 22:16:54</v>
          </cell>
        </row>
        <row r="107">
          <cell r="A107" t="str">
            <v>SABCCRM101</v>
          </cell>
          <cell r="B107" t="str">
            <v>Windows Server 2016 Standard</v>
          </cell>
          <cell r="C107" t="str">
            <v>10.0 (14393)</v>
          </cell>
          <cell r="D107" t="str">
            <v>CRM-WINSRV2016-10.100.1.215</v>
          </cell>
          <cell r="E107"/>
          <cell r="F107" t="str">
            <v>10.103.244.14</v>
          </cell>
          <cell r="G107" t="str">
            <v>21/07/2025 16:43:09</v>
          </cell>
        </row>
        <row r="108">
          <cell r="A108" t="str">
            <v>SABCPERM101</v>
          </cell>
          <cell r="B108" t="str">
            <v>Windows Server 2019 Standard</v>
          </cell>
          <cell r="C108" t="str">
            <v>10.0 (17763)</v>
          </cell>
          <cell r="D108" t="str">
            <v>Permis ? point-conducteur-WINSRV19-10.100.1.117</v>
          </cell>
          <cell r="E108"/>
          <cell r="F108" t="str">
            <v>10.100.1.117</v>
          </cell>
          <cell r="G108" t="str">
            <v>22/07/2025 08:20:45</v>
          </cell>
        </row>
        <row r="109">
          <cell r="A109" t="str">
            <v>OLEMUPCUT101</v>
          </cell>
          <cell r="B109" t="str">
            <v>Windows Server 2019 Standard</v>
          </cell>
          <cell r="C109" t="str">
            <v>10.0 (17763)</v>
          </cell>
          <cell r="D109" t="str">
            <v>Edition Bureautique -WINSRV19-10.97.93.139</v>
          </cell>
          <cell r="E109"/>
          <cell r="F109" t="str">
            <v>10.97.93.139</v>
          </cell>
          <cell r="G109" t="str">
            <v>21/07/2025 15:05:43</v>
          </cell>
        </row>
        <row r="110">
          <cell r="A110" t="str">
            <v>OLEMPDDK101</v>
          </cell>
          <cell r="B110" t="str">
            <v>Windows Server 2019 Standard</v>
          </cell>
          <cell r="C110" t="str">
            <v>10.0 (17763)</v>
          </cell>
          <cell r="D110" t="str">
            <v>Relais D?ploiement d'applications-WINSRV19-10.97.93.138</v>
          </cell>
          <cell r="E110"/>
          <cell r="F110" t="str">
            <v>10.97.93.138</v>
          </cell>
          <cell r="G110" t="str">
            <v>16/07/2025 01:04:25</v>
          </cell>
        </row>
        <row r="111">
          <cell r="A111" t="str">
            <v>SABCVPRX104</v>
          </cell>
          <cell r="B111" t="str">
            <v>Windows Server 2019 Standard</v>
          </cell>
          <cell r="C111" t="str">
            <v>10.0 (17763)</v>
          </cell>
          <cell r="D111" t="str">
            <v>Sauvegarde  serveurs X86-WINSRV19-10.100.3.99</v>
          </cell>
          <cell r="E111"/>
          <cell r="F111" t="str">
            <v>10.100.3.99</v>
          </cell>
          <cell r="G111" t="str">
            <v>19/07/2025 23:40:51</v>
          </cell>
        </row>
        <row r="112">
          <cell r="A112" t="str">
            <v>SOCAMSQL101</v>
          </cell>
          <cell r="B112" t="str">
            <v>Windows Server 2019 Standard</v>
          </cell>
          <cell r="C112" t="str">
            <v>10.0 (17763)</v>
          </cell>
          <cell r="D112" t="str">
            <v>serveur de BD socaver-WINSRV19-10.102.1.6</v>
          </cell>
          <cell r="E112"/>
          <cell r="F112" t="str">
            <v>10.102.1.6</v>
          </cell>
          <cell r="G112" t="str">
            <v>19/07/2025 23:25:27</v>
          </cell>
        </row>
        <row r="113">
          <cell r="A113" t="str">
            <v>YAOUPDDK101</v>
          </cell>
          <cell r="B113" t="str">
            <v>Windows Server 2019 Standard</v>
          </cell>
          <cell r="C113" t="str">
            <v>10.0 (17763)</v>
          </cell>
          <cell r="D113" t="str">
            <v>Relais D?ploiement d'applications-WINSRV19-10.97.1.5</v>
          </cell>
          <cell r="E113"/>
          <cell r="F113" t="str">
            <v>10.97.1.5</v>
          </cell>
          <cell r="G113" t="str">
            <v>16/07/2025 01:27:35</v>
          </cell>
        </row>
        <row r="114">
          <cell r="A114" t="str">
            <v>SABCWEB101</v>
          </cell>
          <cell r="B114" t="str">
            <v>Windows Server 2019 Standard</v>
          </cell>
          <cell r="C114" t="str">
            <v>10.0 (17763)</v>
          </cell>
          <cell r="D114" t="str">
            <v>BI-Service d'aide ? la d?cision Prevente-WINSRV19-10.100.1.245</v>
          </cell>
          <cell r="E114"/>
          <cell r="F114" t="str">
            <v>10.103.244.48</v>
          </cell>
          <cell r="G114" t="str">
            <v>13/07/2025 15:40:23</v>
          </cell>
        </row>
        <row r="115">
          <cell r="A115" t="str">
            <v>SOCABACK101</v>
          </cell>
          <cell r="B115" t="str">
            <v>Windows Server 2019 Standard</v>
          </cell>
          <cell r="C115" t="str">
            <v>10.0 (17763)</v>
          </cell>
          <cell r="D115" t="str">
            <v>Sauvegarde  serveurs X86 SOCAVER-WINSRV19-10.102.1.11</v>
          </cell>
          <cell r="E115"/>
          <cell r="F115" t="str">
            <v>10.102.1.11</v>
          </cell>
          <cell r="G115" t="str">
            <v>13/07/2025 11:01:10</v>
          </cell>
        </row>
        <row r="116">
          <cell r="A116" t="str">
            <v>SEMCUPCUT101</v>
          </cell>
          <cell r="B116" t="str">
            <v>Windows Server 2019 Standard</v>
          </cell>
          <cell r="C116" t="str">
            <v>10.0 (17763)</v>
          </cell>
          <cell r="D116" t="str">
            <v>Edition Bureautique -WINSRV19-10.102.17.6</v>
          </cell>
          <cell r="E116"/>
          <cell r="F116" t="str">
            <v>10.102.122.3</v>
          </cell>
          <cell r="G116" t="str">
            <v>23/07/2025 07:02:37</v>
          </cell>
        </row>
        <row r="117">
          <cell r="A117" t="str">
            <v>AKWAPDDK101</v>
          </cell>
          <cell r="B117" t="str">
            <v>Windows Server 2019 Standard</v>
          </cell>
          <cell r="C117" t="str">
            <v>10.0 (17763)</v>
          </cell>
          <cell r="D117" t="str">
            <v>Relais D?ploiement d'applications-WINSRV19-10.96.61.135</v>
          </cell>
          <cell r="E117"/>
          <cell r="F117" t="str">
            <v>10.96.61.135</v>
          </cell>
          <cell r="G117" t="str">
            <v>23/07/2025 05:42:13</v>
          </cell>
        </row>
        <row r="118">
          <cell r="A118" t="str">
            <v>SABCMASS101</v>
          </cell>
          <cell r="B118" t="str">
            <v>Windows Server 2019 Standard</v>
          </cell>
          <cell r="C118" t="str">
            <v>10.0 (17763)</v>
          </cell>
          <cell r="D118" t="str">
            <v>ALLSHARE-WINSRV19-10.100.1.171</v>
          </cell>
          <cell r="E118"/>
          <cell r="F118" t="str">
            <v>10.100.1.171</v>
          </cell>
          <cell r="G118" t="str">
            <v>15/07/2025 10:31:18</v>
          </cell>
        </row>
        <row r="119">
          <cell r="A119" t="str">
            <v>SABCMYAP101</v>
          </cell>
          <cell r="B119" t="str">
            <v>Windows Server 2019 Standard</v>
          </cell>
          <cell r="C119" t="str">
            <v>10.0 (17763)</v>
          </cell>
          <cell r="D119" t="str">
            <v>calcul des freintes-WINSRV19-10.100.1.234</v>
          </cell>
          <cell r="E119"/>
          <cell r="F119" t="str">
            <v>10.100.1.234</v>
          </cell>
          <cell r="G119" t="str">
            <v>15/07/2025 21:55:52</v>
          </cell>
        </row>
        <row r="120">
          <cell r="A120" t="str">
            <v>SABCKCP102</v>
          </cell>
          <cell r="B120" t="str">
            <v>Windows Server 2019 Standard</v>
          </cell>
          <cell r="C120" t="str">
            <v>10.0 (17763)</v>
          </cell>
          <cell r="D120" t="str">
            <v>Gestion electronique des documents-WINSRV19-10.100.1.140</v>
          </cell>
          <cell r="E120"/>
          <cell r="F120" t="str">
            <v>10.103.244.33</v>
          </cell>
          <cell r="G120" t="str">
            <v>18/07/2025 05:46:34</v>
          </cell>
        </row>
        <row r="121">
          <cell r="A121" t="str">
            <v>SABCSQDIMO201</v>
          </cell>
          <cell r="B121" t="str">
            <v>Windows Server 2019 Standard</v>
          </cell>
          <cell r="C121" t="str">
            <v>10.0 (17763)</v>
          </cell>
          <cell r="D121" t="str">
            <v>BD DIMOMAINT PPRD-WINSRV19-10.100.1.166</v>
          </cell>
          <cell r="E121"/>
          <cell r="F121" t="str">
            <v>10.103.245.2</v>
          </cell>
          <cell r="G121" t="str">
            <v>13/07/2025 22:36:08</v>
          </cell>
        </row>
        <row r="122">
          <cell r="A122" t="str">
            <v>SABCCRM601</v>
          </cell>
          <cell r="B122" t="str">
            <v>Windows Server 2019 Standard</v>
          </cell>
          <cell r="C122" t="str">
            <v>10.0 (17763)</v>
          </cell>
          <cell r="D122" t="str">
            <v>ELEADER-WINSRV19-10.100.1.135</v>
          </cell>
          <cell r="E122"/>
          <cell r="F122" t="str">
            <v>10.100.1.135</v>
          </cell>
          <cell r="G122" t="str">
            <v>15/07/2025 06:10:15</v>
          </cell>
        </row>
        <row r="123">
          <cell r="A123" t="str">
            <v>SABCBO102</v>
          </cell>
          <cell r="B123" t="str">
            <v>Windows Server 2019 Standard</v>
          </cell>
          <cell r="C123" t="str">
            <v>10.0 (17763)</v>
          </cell>
          <cell r="D123" t="str">
            <v>BI-Service d'aide ? la d?cision-VMWARE-SABCBO102</v>
          </cell>
          <cell r="E123"/>
          <cell r="F123" t="str">
            <v>10.103.244.13</v>
          </cell>
          <cell r="G123" t="str">
            <v>23/07/2025 05:01:42</v>
          </cell>
        </row>
        <row r="124">
          <cell r="A124" t="str">
            <v>GAROPDDK101</v>
          </cell>
          <cell r="B124" t="str">
            <v>Windows Server 2019 Standard</v>
          </cell>
          <cell r="C124" t="str">
            <v>10.0 (17763)</v>
          </cell>
          <cell r="D124" t="str">
            <v>Relais D?ploiement d'applications-WINSRV19-10.99.1.12</v>
          </cell>
          <cell r="E124"/>
          <cell r="F124" t="str">
            <v>10.99.1.12</v>
          </cell>
          <cell r="G124" t="str">
            <v>19/07/2025 15:29:39</v>
          </cell>
        </row>
        <row r="125">
          <cell r="A125" t="str">
            <v>SABCBIOM103</v>
          </cell>
          <cell r="B125" t="str">
            <v>Windows Server 2019 Standard</v>
          </cell>
          <cell r="C125" t="str">
            <v>10.0 (17763)</v>
          </cell>
          <cell r="D125" t="str">
            <v>Pointage et de contr?le d'acc?s-WINSRV19-10.100.1.25</v>
          </cell>
          <cell r="E125"/>
          <cell r="F125" t="str">
            <v>10.100.1.25</v>
          </cell>
          <cell r="G125" t="str">
            <v>14/07/2025 18:37:21</v>
          </cell>
        </row>
        <row r="126">
          <cell r="A126" t="str">
            <v>SABCTSEL102</v>
          </cell>
          <cell r="B126" t="str">
            <v>Windows Server 2019 Standard</v>
          </cell>
          <cell r="C126" t="str">
            <v>10.0 (17763)</v>
          </cell>
          <cell r="D126" t="str">
            <v>DIMOMAINT TSE-WINSRV19-10.100.1.181</v>
          </cell>
          <cell r="E126"/>
          <cell r="F126" t="str">
            <v>10.103.240.36</v>
          </cell>
          <cell r="G126" t="str">
            <v>14/07/2025 19:41:00</v>
          </cell>
        </row>
        <row r="127">
          <cell r="A127" t="str">
            <v>SABCDIMO201</v>
          </cell>
          <cell r="B127" t="str">
            <v>Windows Server 2019 Standard</v>
          </cell>
          <cell r="C127" t="str">
            <v>10.0 (17763)</v>
          </cell>
          <cell r="D127" t="str">
            <v>DIMOMAINT PPRD-WINSRV19-10.100.1.155</v>
          </cell>
          <cell r="E127"/>
          <cell r="F127" t="str">
            <v>10.103.245.1</v>
          </cell>
          <cell r="G127" t="str">
            <v>19/07/2025 06:25:59</v>
          </cell>
        </row>
        <row r="128">
          <cell r="A128" t="str">
            <v>SOCAHUSKY101</v>
          </cell>
          <cell r="B128" t="str">
            <v>Windows Server 2019 Standard</v>
          </cell>
          <cell r="C128" t="str">
            <v>10.0 (17763)</v>
          </cell>
          <cell r="D128" t="str">
            <v>SERVEUR INDUSTRIEL -WINSRV19-10.102.7.91</v>
          </cell>
          <cell r="E128"/>
          <cell r="F128" t="str">
            <v>10.102.7.91</v>
          </cell>
          <cell r="G128" t="str">
            <v>15/07/2025 23:22:38</v>
          </cell>
        </row>
        <row r="129">
          <cell r="A129" t="str">
            <v>NDOKPDDK101</v>
          </cell>
          <cell r="B129" t="str">
            <v>Windows Server 2019 Standard</v>
          </cell>
          <cell r="C129" t="str">
            <v>10.0 (17763)</v>
          </cell>
          <cell r="D129" t="str">
            <v>Relais D?ploiement d'applications-WINSRV19-10.96.1.12</v>
          </cell>
          <cell r="E129"/>
          <cell r="F129" t="str">
            <v>10.96.1.12</v>
          </cell>
          <cell r="G129" t="str">
            <v>22/07/2025 16:08:13</v>
          </cell>
        </row>
        <row r="130">
          <cell r="A130" t="str">
            <v>NDOKUPCUT101</v>
          </cell>
          <cell r="B130" t="str">
            <v>Windows Server 2019 Standard</v>
          </cell>
          <cell r="C130" t="str">
            <v>10.0 (17763)</v>
          </cell>
          <cell r="D130" t="str">
            <v>Edition Bureautique -WINSRV19-10.96.1.9</v>
          </cell>
          <cell r="E130"/>
          <cell r="F130" t="str">
            <v>10.96.1.9</v>
          </cell>
          <cell r="G130" t="str">
            <v>21/07/2025 13:55:19</v>
          </cell>
        </row>
        <row r="131">
          <cell r="A131" t="str">
            <v>SABCKPI105</v>
          </cell>
          <cell r="B131" t="str">
            <v>Windows Server 2019 Standard</v>
          </cell>
          <cell r="C131" t="str">
            <v>10.0 (17763)</v>
          </cell>
          <cell r="D131" t="str">
            <v>SERVEUR INDUSTRIEL -WINSRV19-10.100.1.164</v>
          </cell>
          <cell r="E131"/>
          <cell r="F131" t="str">
            <v>10.100.1.164</v>
          </cell>
          <cell r="G131" t="str">
            <v>14/07/2025 10:59:47</v>
          </cell>
        </row>
        <row r="132">
          <cell r="A132" t="str">
            <v>MESCONDYDE</v>
          </cell>
          <cell r="B132" t="str">
            <v>Windows Server 2019 Standard</v>
          </cell>
          <cell r="C132" t="str">
            <v>10.0 (17763)</v>
          </cell>
          <cell r="D132" t="str">
            <v>SERVEUR INDUSTRIEL -VMWARE-MESCONDYDE</v>
          </cell>
          <cell r="E132"/>
          <cell r="F132" t="str">
            <v>10.97.7.195</v>
          </cell>
          <cell r="G132" t="str">
            <v>17/07/2025 03:14:40</v>
          </cell>
        </row>
        <row r="133">
          <cell r="A133" t="str">
            <v>SABCKPI101</v>
          </cell>
          <cell r="B133" t="str">
            <v>Windows Server 2019 Standard</v>
          </cell>
          <cell r="C133" t="str">
            <v>10.0 (17763)</v>
          </cell>
          <cell r="D133" t="str">
            <v>SERVEUR INDUSTRIEL -WINSRV19-10.100.1.240</v>
          </cell>
          <cell r="E133"/>
          <cell r="F133" t="str">
            <v>10.100.1.240</v>
          </cell>
          <cell r="G133" t="str">
            <v>14/07/2025 09:59:30</v>
          </cell>
        </row>
        <row r="134">
          <cell r="A134" t="str">
            <v>SABCDIMOB101</v>
          </cell>
          <cell r="B134" t="str">
            <v>Windows Server 2019 Standard</v>
          </cell>
          <cell r="C134" t="str">
            <v>10.0 (17763)</v>
          </cell>
          <cell r="D134" t="str">
            <v>DIMOMAINT-WINSRV19-10.100.1.88</v>
          </cell>
          <cell r="E134"/>
          <cell r="F134" t="str">
            <v>10.103.244.21</v>
          </cell>
          <cell r="G134" t="str">
            <v>23/07/2025 08:26:40</v>
          </cell>
        </row>
        <row r="135">
          <cell r="A135" t="str">
            <v>SABCGEDO101</v>
          </cell>
          <cell r="B135" t="str">
            <v>Windows Server 2019 Standard</v>
          </cell>
          <cell r="C135" t="str">
            <v>10.0 (17763)</v>
          </cell>
          <cell r="D135" t="str">
            <v>Gestion des dol?ances/r?clamationss-WINSRV19-10.100.1.198</v>
          </cell>
          <cell r="E135"/>
          <cell r="F135" t="str">
            <v>10.103.244.29</v>
          </cell>
          <cell r="G135" t="str">
            <v>18/07/2025 02:16:44</v>
          </cell>
        </row>
        <row r="136">
          <cell r="A136" t="str">
            <v>SABCPASDO102</v>
          </cell>
          <cell r="B136" t="str">
            <v>Windows Server 2019 Standard</v>
          </cell>
          <cell r="C136" t="str">
            <v>10.0 (17763)</v>
          </cell>
          <cell r="D136" t="str">
            <v>passerelle de donnees POWER BI-WINSRV19-10.100.1.159</v>
          </cell>
          <cell r="E136"/>
          <cell r="F136" t="str">
            <v>10.103.248.34</v>
          </cell>
          <cell r="G136" t="str">
            <v>20/07/2025 23:41:02</v>
          </cell>
        </row>
        <row r="137">
          <cell r="A137" t="str">
            <v>SABCUPCUT102</v>
          </cell>
          <cell r="B137" t="str">
            <v>Windows Server 2019 Standard</v>
          </cell>
          <cell r="C137" t="str">
            <v>10.0 (17763)</v>
          </cell>
          <cell r="D137" t="str">
            <v>Edition Bureautique -WINSRV19-10.100.1.192</v>
          </cell>
          <cell r="E137"/>
          <cell r="F137" t="str">
            <v>10.100.1.192</v>
          </cell>
          <cell r="G137" t="str">
            <v>13/07/2025 14:02:50</v>
          </cell>
        </row>
        <row r="138">
          <cell r="A138" t="str">
            <v>SABCGED103</v>
          </cell>
          <cell r="B138" t="str">
            <v>Windows Server 2016 Standard</v>
          </cell>
          <cell r="C138" t="str">
            <v>10.0 (14393)</v>
          </cell>
          <cell r="D138" t="str">
            <v>Gestion electronique des documents-WINSRV16-10.100.1.127</v>
          </cell>
          <cell r="E138"/>
          <cell r="F138" t="str">
            <v>10.103.244.28</v>
          </cell>
          <cell r="G138" t="str">
            <v>15/07/2025 17:03:30</v>
          </cell>
        </row>
        <row r="139">
          <cell r="A139" t="str">
            <v>SABCGED105</v>
          </cell>
          <cell r="B139" t="str">
            <v>Windows Server 2019 Standard</v>
          </cell>
          <cell r="C139" t="str">
            <v>10.0 (17763)</v>
          </cell>
          <cell r="D139" t="str">
            <v>Gestion documentaire-WINSRV2019-10.100.1.204</v>
          </cell>
          <cell r="E139"/>
          <cell r="F139" t="str">
            <v>10.100.1.204</v>
          </cell>
          <cell r="G139" t="str">
            <v>19/07/2025 15:51:05</v>
          </cell>
        </row>
        <row r="140">
          <cell r="A140" t="str">
            <v>SABCWIFI101</v>
          </cell>
          <cell r="B140" t="str">
            <v>Windows Server 2019 Standard</v>
          </cell>
          <cell r="C140" t="str">
            <v>10.0 (17763)</v>
          </cell>
          <cell r="D140" t="str">
            <v>WIFI-WINSRV19-10.100.1.94</v>
          </cell>
          <cell r="E140"/>
          <cell r="F140" t="str">
            <v>10.100.1.94</v>
          </cell>
          <cell r="G140" t="str">
            <v>23/07/2025 08:04:43</v>
          </cell>
        </row>
        <row r="141">
          <cell r="A141" t="str">
            <v>BONAPDDK101</v>
          </cell>
          <cell r="B141" t="str">
            <v>Windows Server 2019 Standard</v>
          </cell>
          <cell r="C141" t="str">
            <v>10.0 (17763)</v>
          </cell>
          <cell r="D141" t="str">
            <v>Relais D?ploiement d'applications-WINSRV19-10.96.17.8</v>
          </cell>
          <cell r="E141"/>
          <cell r="F141" t="str">
            <v>10.96.122.4</v>
          </cell>
          <cell r="G141" t="str">
            <v>21/07/2025 12:57:56</v>
          </cell>
        </row>
        <row r="142">
          <cell r="A142" t="str">
            <v>SOCASOFT101</v>
          </cell>
          <cell r="B142" t="str">
            <v>Windows Server 2019 Standard</v>
          </cell>
          <cell r="C142" t="str">
            <v>10.0 (17763)</v>
          </cell>
          <cell r="D142" t="str">
            <v>serveur d'application SOCAVER-WINSRV19-10.102.1.7</v>
          </cell>
          <cell r="E142"/>
          <cell r="F142" t="str">
            <v>10.102.1.7</v>
          </cell>
          <cell r="G142" t="str">
            <v>19/07/2025 09:48:11</v>
          </cell>
        </row>
        <row r="143">
          <cell r="A143" t="str">
            <v>SIACPDDK101</v>
          </cell>
          <cell r="B143" t="str">
            <v>Windows Server 2019 Standard</v>
          </cell>
          <cell r="C143" t="str">
            <v>10.0 (17763)</v>
          </cell>
          <cell r="D143" t="str">
            <v>Relais D?ploiement d'applications-WINSRV19-10.102.33.8</v>
          </cell>
          <cell r="E143"/>
          <cell r="F143" t="str">
            <v>10.102.33.8</v>
          </cell>
          <cell r="G143" t="str">
            <v>16/07/2025 08:32:47</v>
          </cell>
        </row>
        <row r="144">
          <cell r="A144" t="str">
            <v>SABCBI102</v>
          </cell>
          <cell r="B144" t="str">
            <v>Windows Server 2019 Standard</v>
          </cell>
          <cell r="C144" t="str">
            <v>10.0 (17763)</v>
          </cell>
          <cell r="D144" t="str">
            <v>BI-Service d'aide ? la d?cision Prevente-WINSRV19-10.100.1.232</v>
          </cell>
          <cell r="E144"/>
          <cell r="F144" t="str">
            <v>10.103.244.10</v>
          </cell>
          <cell r="G144" t="str">
            <v>23/07/2025 00:43:56</v>
          </cell>
        </row>
        <row r="145">
          <cell r="A145" t="str">
            <v>SEMCPDDK101</v>
          </cell>
          <cell r="B145" t="str">
            <v>Windows Server 2019 Standard</v>
          </cell>
          <cell r="C145" t="str">
            <v>10.0 (17763)</v>
          </cell>
          <cell r="D145" t="str">
            <v>Relais D?ploiement d'applications-WINSRV19-10.102.17.15</v>
          </cell>
          <cell r="E145"/>
          <cell r="F145" t="str">
            <v>10.102.122.4</v>
          </cell>
          <cell r="G145" t="str">
            <v>22/07/2025 03:05:45</v>
          </cell>
        </row>
        <row r="146">
          <cell r="A146" t="str">
            <v>BAFOPDDK101</v>
          </cell>
          <cell r="B146" t="str">
            <v>Windows Server 2019 Standard</v>
          </cell>
          <cell r="C146" t="str">
            <v>10.0 (17763)</v>
          </cell>
          <cell r="D146" t="str">
            <v>Relais D?ploiement d'applications-WINSRV19-10.98.1.6</v>
          </cell>
          <cell r="E146"/>
          <cell r="F146" t="str">
            <v>10.98.1.6</v>
          </cell>
          <cell r="G146" t="str">
            <v>21/07/2025 12:12:35</v>
          </cell>
        </row>
        <row r="147">
          <cell r="A147" t="str">
            <v>SABCOMNI101</v>
          </cell>
          <cell r="B147" t="str">
            <v>Windows Server 2019 Standard</v>
          </cell>
          <cell r="C147" t="str">
            <v>10.0 (17763)</v>
          </cell>
          <cell r="D147" t="str">
            <v>Communication unifi?e-WINSRV19-10.100.1.175</v>
          </cell>
          <cell r="E147"/>
          <cell r="F147" t="str">
            <v>10.100.1.175</v>
          </cell>
          <cell r="G147" t="str">
            <v>21/07/2025 06:25:35</v>
          </cell>
        </row>
        <row r="148">
          <cell r="A148" t="str">
            <v>SIACUPCUT101</v>
          </cell>
          <cell r="B148" t="str">
            <v>Windows Server 2019 Standard</v>
          </cell>
          <cell r="C148" t="str">
            <v>10.0 (17763)</v>
          </cell>
          <cell r="D148" t="str">
            <v>Edition Bureautique -WINSRV19-10.102.33.9</v>
          </cell>
          <cell r="E148"/>
          <cell r="F148" t="str">
            <v>10.102.33.9</v>
          </cell>
          <cell r="G148" t="str">
            <v>21/07/2025 15:30:26</v>
          </cell>
        </row>
        <row r="149">
          <cell r="A149" t="str">
            <v>SABCDIMOBI101</v>
          </cell>
          <cell r="B149" t="str">
            <v>Windows Server 2019 Standard</v>
          </cell>
          <cell r="C149" t="str">
            <v>10.0 (17763)</v>
          </cell>
          <cell r="D149" t="str">
            <v>DIMOMAINT-WINSRV19-10.100.1.76</v>
          </cell>
          <cell r="E149"/>
          <cell r="F149" t="str">
            <v>10.103.244.22</v>
          </cell>
          <cell r="G149" t="str">
            <v>22/07/2025 23:02:21</v>
          </cell>
        </row>
        <row r="150">
          <cell r="A150" t="str">
            <v>YAOUVPRX101</v>
          </cell>
          <cell r="B150" t="str">
            <v>Windows Server 2019 Standard</v>
          </cell>
          <cell r="C150" t="str">
            <v>10.0 (17763)</v>
          </cell>
          <cell r="D150" t="str">
            <v>Sauvegarde  serveurs X86 SOCAVER-WINSRV19-10.97.0.96</v>
          </cell>
          <cell r="E150"/>
          <cell r="F150" t="str">
            <v>10.97.0.96</v>
          </cell>
          <cell r="G150" t="str">
            <v>21/07/2025 14:50:50</v>
          </cell>
        </row>
        <row r="151">
          <cell r="A151" t="str">
            <v>BONAUPCUT101</v>
          </cell>
          <cell r="B151" t="str">
            <v>Windows Server 2019 Standard</v>
          </cell>
          <cell r="C151" t="str">
            <v>10.0 (17763)</v>
          </cell>
          <cell r="D151" t="str">
            <v>Edition Bureautique -WINSRV19-10.96.17.9</v>
          </cell>
          <cell r="E151"/>
          <cell r="F151" t="str">
            <v>10.96.122.3</v>
          </cell>
          <cell r="G151" t="str">
            <v>13/07/2025 18:00:25</v>
          </cell>
        </row>
        <row r="152">
          <cell r="A152" t="str">
            <v>SOCAPDDK101</v>
          </cell>
          <cell r="B152" t="str">
            <v>Windows Server 2019 Standard</v>
          </cell>
          <cell r="C152" t="str">
            <v>10.0 (17763)</v>
          </cell>
          <cell r="D152" t="str">
            <v>Relais D?ploiement d'applications-WINSRV19-10.102.1.27</v>
          </cell>
          <cell r="E152"/>
          <cell r="F152" t="str">
            <v>10.102.1.27</v>
          </cell>
          <cell r="G152" t="str">
            <v>22/07/2025 14:49:32</v>
          </cell>
        </row>
        <row r="153">
          <cell r="A153" t="str">
            <v>SABCGED104</v>
          </cell>
          <cell r="B153" t="str">
            <v>Windows Server 2019 Standard</v>
          </cell>
          <cell r="C153" t="str">
            <v>10.0 (17763)</v>
          </cell>
          <cell r="D153" t="str">
            <v>Gestion documentaire-WINSRV2019-10.100.1.203</v>
          </cell>
          <cell r="E153"/>
          <cell r="F153" t="str">
            <v>10.100.1.203</v>
          </cell>
          <cell r="G153" t="str">
            <v>19/07/2025 13:12:59</v>
          </cell>
        </row>
        <row r="154">
          <cell r="A154" t="str">
            <v>SABCPDDK101</v>
          </cell>
          <cell r="B154" t="str">
            <v>Windows Server 2019 Standard</v>
          </cell>
          <cell r="C154" t="str">
            <v>10.0 (17763)</v>
          </cell>
          <cell r="D154" t="str">
            <v>Relais D?ploiement d'applications-WINSRV19-10.100.1.125</v>
          </cell>
          <cell r="E154"/>
          <cell r="F154" t="str">
            <v>10.100.1.125</v>
          </cell>
          <cell r="G154" t="str">
            <v>13/07/2025 20:42:23</v>
          </cell>
        </row>
        <row r="155">
          <cell r="A155" t="str">
            <v>SABCSQDIMO101</v>
          </cell>
          <cell r="B155" t="str">
            <v>Windows Server 2019 Standard</v>
          </cell>
          <cell r="C155" t="str">
            <v>10.0 (17763)</v>
          </cell>
          <cell r="D155" t="str">
            <v>DIMOMAINT-WINSRV19-10.100.1.131</v>
          </cell>
          <cell r="E155"/>
          <cell r="F155" t="str">
            <v>10.103.244.42</v>
          </cell>
          <cell r="G155" t="str">
            <v>19/07/2025 19:41:02</v>
          </cell>
        </row>
        <row r="156">
          <cell r="A156" t="str">
            <v>SERVEURDI01</v>
          </cell>
          <cell r="B156" t="str">
            <v>Windows Server 2019 Standard</v>
          </cell>
          <cell r="C156" t="str">
            <v>10.0 (17763)</v>
          </cell>
          <cell r="D156" t="str">
            <v>SERVEUR INDUSTRIEL -WINSRV19-10.100.1.221</v>
          </cell>
          <cell r="E156"/>
          <cell r="F156" t="str">
            <v>10.100.1.221</v>
          </cell>
          <cell r="G156" t="str">
            <v>18/07/2025 04:02:41</v>
          </cell>
        </row>
        <row r="157">
          <cell r="A157" t="str">
            <v>SOUAPDDK101</v>
          </cell>
          <cell r="B157" t="str">
            <v>Windows Server 2019 Standard</v>
          </cell>
          <cell r="C157" t="str">
            <v>10.0 (17763)</v>
          </cell>
          <cell r="D157" t="str">
            <v>Relais D?ploiement d'applications-WINSRV19-10.99.77.137</v>
          </cell>
          <cell r="E157"/>
          <cell r="F157" t="str">
            <v>10.99.77.137</v>
          </cell>
          <cell r="G157" t="str">
            <v>19/07/2025 21:23:45</v>
          </cell>
        </row>
        <row r="158">
          <cell r="A158" t="str">
            <v>SABCBICRM101</v>
          </cell>
          <cell r="B158" t="str">
            <v>Windows Server 2019 Standard</v>
          </cell>
          <cell r="C158" t="str">
            <v>10.0 (17763)</v>
          </cell>
          <cell r="D158" t="str">
            <v>Repoting reclamations clients-WINSRV19-10.100.1.96</v>
          </cell>
          <cell r="E158"/>
          <cell r="F158" t="str">
            <v>10.103.244.11</v>
          </cell>
          <cell r="G158" t="str">
            <v>19/07/2025 20:01:03</v>
          </cell>
        </row>
        <row r="159">
          <cell r="A159" t="str">
            <v>SOCAFICH101</v>
          </cell>
          <cell r="B159" t="str">
            <v>Windows Server 2019 Standard</v>
          </cell>
          <cell r="C159" t="str">
            <v>10.0 (17763)</v>
          </cell>
          <cell r="D159" t="str">
            <v>Partage de fichiers-WINSRV19-10.102.1.9</v>
          </cell>
          <cell r="E159"/>
          <cell r="F159" t="str">
            <v>10.102.1.9</v>
          </cell>
          <cell r="G159" t="str">
            <v>18/07/2025 19:05:44</v>
          </cell>
        </row>
        <row r="160">
          <cell r="A160" t="str">
            <v>YAOUSIN002</v>
          </cell>
          <cell r="B160" t="str">
            <v>Windows Server 2019 Standard</v>
          </cell>
          <cell r="C160" t="str">
            <v>10.0 (17763)</v>
          </cell>
          <cell r="D160" t="str">
            <v>SERVEUR INDUSTRIEL -VMWARE-YAOUSIN002</v>
          </cell>
          <cell r="E160"/>
          <cell r="F160" t="str">
            <v>10.97.7.130</v>
          </cell>
          <cell r="G160" t="str">
            <v>14/07/2025 02:45:04</v>
          </cell>
        </row>
        <row r="161">
          <cell r="A161" t="str">
            <v>SABCWEF101</v>
          </cell>
          <cell r="B161" t="str">
            <v>Windows Server 2019 Standard</v>
          </cell>
          <cell r="C161" t="str">
            <v>10.0 (17763)</v>
          </cell>
          <cell r="D161" t="str">
            <v>WEF-WINSRV2019-10.100.1.233</v>
          </cell>
          <cell r="E161"/>
          <cell r="F161" t="str">
            <v>10.100.1.233</v>
          </cell>
          <cell r="G161" t="str">
            <v>21/07/2025 17:01:33</v>
          </cell>
        </row>
        <row r="162">
          <cell r="A162" t="str">
            <v>NDOKDOMC003</v>
          </cell>
          <cell r="B162" t="str">
            <v>Windows Server 2019 Standard</v>
          </cell>
          <cell r="C162" t="str">
            <v>10.0 (17763)</v>
          </cell>
          <cell r="D162" t="str">
            <v>Active Directory-WINSRV2019-10.96.1.4</v>
          </cell>
          <cell r="E162"/>
          <cell r="F162" t="str">
            <v>10.96.1.4</v>
          </cell>
          <cell r="G162" t="str">
            <v>16/07/2025 17:41:19</v>
          </cell>
        </row>
        <row r="163">
          <cell r="A163" t="str">
            <v>SABCERP601</v>
          </cell>
          <cell r="B163" t="str">
            <v>Windows Server 2019 Standard</v>
          </cell>
          <cell r="C163" t="str">
            <v>10.0 (17763)</v>
          </cell>
          <cell r="D163" t="str">
            <v>ERP-M3-WINSRV16-10.100.1.43</v>
          </cell>
          <cell r="E163"/>
          <cell r="F163" t="str">
            <v>10.103.246.10</v>
          </cell>
          <cell r="G163" t="str">
            <v>19/07/2025 12:58:58</v>
          </cell>
        </row>
        <row r="164">
          <cell r="A164" t="str">
            <v>GUINUPCUT101</v>
          </cell>
          <cell r="B164" t="str">
            <v>Windows Server 2019 Standard</v>
          </cell>
          <cell r="C164" t="str">
            <v>10.0 (17763)</v>
          </cell>
          <cell r="D164" t="str">
            <v>Edition bureautique-WINSRV2019-10.102.1.30</v>
          </cell>
          <cell r="E164"/>
          <cell r="F164" t="str">
            <v>10.102.1.30</v>
          </cell>
          <cell r="G164" t="str">
            <v>20/07/2025 18:29:37</v>
          </cell>
        </row>
        <row r="165">
          <cell r="A165" t="str">
            <v>MESCONDBAF</v>
          </cell>
          <cell r="B165" t="str">
            <v>Windows Server 2019 Standard</v>
          </cell>
          <cell r="C165" t="str">
            <v>10.0 (17763)</v>
          </cell>
          <cell r="D165" t="str">
            <v>Serveur MES -WINSRV2019-10.98.7.142</v>
          </cell>
          <cell r="E165"/>
          <cell r="F165" t="str">
            <v>10.98.7.142</v>
          </cell>
          <cell r="G165" t="str">
            <v>19/07/2025 16:05:55</v>
          </cell>
        </row>
        <row r="166">
          <cell r="A166" t="str">
            <v>MESSGXBAF</v>
          </cell>
          <cell r="B166" t="str">
            <v>Windows Server 2019 Standard</v>
          </cell>
          <cell r="C166" t="str">
            <v>10.0 (17763)</v>
          </cell>
          <cell r="D166" t="str">
            <v>Serveur MES -WINSRV2019-10.98.7.143</v>
          </cell>
          <cell r="E166"/>
          <cell r="F166" t="str">
            <v>10.98.7.143</v>
          </cell>
          <cell r="G166" t="str">
            <v>16/07/2025 07:02:03</v>
          </cell>
        </row>
        <row r="167">
          <cell r="A167" t="str">
            <v>MESCAVESBAF</v>
          </cell>
          <cell r="B167" t="str">
            <v>Windows Server 2019 Standard</v>
          </cell>
          <cell r="C167" t="str">
            <v>10.0 (17763)</v>
          </cell>
          <cell r="D167" t="str">
            <v>Serveur MES -WINSRV2019-10.98.7.144</v>
          </cell>
          <cell r="E167"/>
          <cell r="F167" t="str">
            <v>10.98.7.144</v>
          </cell>
          <cell r="G167" t="str">
            <v>16/07/2025 23:32:20</v>
          </cell>
        </row>
        <row r="168">
          <cell r="A168" t="str">
            <v>MESFILTBAF</v>
          </cell>
          <cell r="B168" t="str">
            <v>Windows Server 2019 Standard</v>
          </cell>
          <cell r="C168" t="str">
            <v>10.0 (17763)</v>
          </cell>
          <cell r="D168" t="str">
            <v>Serveur MES -WINSRV2019-10.98.7.145</v>
          </cell>
          <cell r="E168"/>
          <cell r="F168" t="str">
            <v>10.98.7.145</v>
          </cell>
          <cell r="G168" t="str">
            <v>18/07/2025 01:11:12</v>
          </cell>
        </row>
        <row r="169">
          <cell r="A169" t="str">
            <v>MESTTEBAF</v>
          </cell>
          <cell r="B169" t="str">
            <v>Windows Server 2019 Standard</v>
          </cell>
          <cell r="C169" t="str">
            <v>10.0 (17763)</v>
          </cell>
          <cell r="D169" t="str">
            <v>Serveur MES -WINSRV2019-10.98.7.146</v>
          </cell>
          <cell r="E169"/>
          <cell r="F169" t="str">
            <v>10.98.7.146</v>
          </cell>
          <cell r="G169" t="str">
            <v>16/07/2025 00:55:12</v>
          </cell>
        </row>
        <row r="170">
          <cell r="A170" t="str">
            <v>SABCDIMO601</v>
          </cell>
          <cell r="B170" t="str">
            <v>Windows Server 2019 Standard</v>
          </cell>
          <cell r="C170" t="str">
            <v>10.0 (17763)</v>
          </cell>
          <cell r="D170" t="str">
            <v>Dimomaint-WINSRV2019-10.100.1.205</v>
          </cell>
          <cell r="E170"/>
          <cell r="F170" t="str">
            <v>10.103.246.3</v>
          </cell>
          <cell r="G170" t="str">
            <v>16/07/2025 06:26:51</v>
          </cell>
        </row>
        <row r="171">
          <cell r="A171" t="str">
            <v>SABCBO101</v>
          </cell>
          <cell r="B171" t="str">
            <v>Windows Server 2019 Standard</v>
          </cell>
          <cell r="C171" t="str">
            <v>10.0 (17763)</v>
          </cell>
          <cell r="D171" t="str">
            <v>Reporting BO-WINSRV2019-10.100.1.206</v>
          </cell>
          <cell r="E171"/>
          <cell r="F171" t="str">
            <v>10.103.244.12</v>
          </cell>
          <cell r="G171" t="str">
            <v>15/07/2025 21:57:15</v>
          </cell>
        </row>
        <row r="172">
          <cell r="A172" t="str">
            <v>GUINMORP101</v>
          </cell>
          <cell r="B172" t="str">
            <v>Windows Server 2019 Standard</v>
          </cell>
          <cell r="C172" t="str">
            <v>10.0 (17763)</v>
          </cell>
          <cell r="D172" t="str">
            <v>PONT BASCULE-WINSRV2019-10.102.1.31</v>
          </cell>
          <cell r="E172"/>
          <cell r="F172" t="str">
            <v>10.102.1.31</v>
          </cell>
          <cell r="G172" t="str">
            <v>21/07/2025 23:10:22</v>
          </cell>
        </row>
        <row r="173">
          <cell r="A173" t="str">
            <v>MESSGXYDECP</v>
          </cell>
          <cell r="B173" t="str">
            <v>Windows Server 2019 Standard</v>
          </cell>
          <cell r="C173" t="str">
            <v>10.0 (17763)</v>
          </cell>
          <cell r="D173" t="str">
            <v>Serveur MES -WINSRV2019-10.97.7.151</v>
          </cell>
          <cell r="E173"/>
          <cell r="F173" t="str">
            <v>10.255.255.241</v>
          </cell>
          <cell r="G173" t="str">
            <v>15/07/2025 13:04:44</v>
          </cell>
        </row>
        <row r="174">
          <cell r="A174" t="str">
            <v>MESTTEYDEUBG</v>
          </cell>
          <cell r="B174" t="str">
            <v>Windows Server 2019 Standard</v>
          </cell>
          <cell r="C174" t="str">
            <v>10.0 (17763)</v>
          </cell>
          <cell r="D174" t="str">
            <v>Serveur MES -WINSRV2019-10.97.7.155</v>
          </cell>
          <cell r="E174"/>
          <cell r="F174"/>
          <cell r="G174" t="str">
            <v>14/06/2025 06:20:04</v>
          </cell>
        </row>
        <row r="175">
          <cell r="A175" t="str">
            <v>MESSGXUBG</v>
          </cell>
          <cell r="B175" t="str">
            <v>Windows Server 2019 Standard</v>
          </cell>
          <cell r="C175" t="str">
            <v>10.0 (17763)</v>
          </cell>
          <cell r="D175" t="str">
            <v>Serveur MES -WINSRV2019-10.97.7.153</v>
          </cell>
          <cell r="E175"/>
          <cell r="F175" t="str">
            <v>10.97.7.155</v>
          </cell>
          <cell r="G175" t="str">
            <v>20/07/2025 19:39:02</v>
          </cell>
        </row>
        <row r="176">
          <cell r="A176" t="str">
            <v>MESCONDYDEUBG</v>
          </cell>
          <cell r="B176" t="str">
            <v>Windows Server 2019 Standard</v>
          </cell>
          <cell r="C176" t="str">
            <v>10.0 (17763)</v>
          </cell>
          <cell r="D176" t="str">
            <v>Serveur MES -WINSRV2019-10.97.7.154</v>
          </cell>
          <cell r="E176"/>
          <cell r="F176" t="str">
            <v>10.97.7.154</v>
          </cell>
          <cell r="G176" t="str">
            <v>15/07/2025 08:21:32</v>
          </cell>
        </row>
        <row r="177">
          <cell r="A177" t="str">
            <v>MESSGXTC</v>
          </cell>
          <cell r="B177" t="str">
            <v>Windows Server 2019 Standard</v>
          </cell>
          <cell r="C177" t="str">
            <v>10.0 (17763)</v>
          </cell>
          <cell r="D177" t="str">
            <v>Serveur MES -WINSRV2019-10.97.7.152</v>
          </cell>
          <cell r="E177"/>
          <cell r="F177" t="str">
            <v>10.97.7.152</v>
          </cell>
          <cell r="G177" t="str">
            <v>14/07/2025 11:18:53</v>
          </cell>
        </row>
        <row r="178">
          <cell r="A178" t="str">
            <v>MESCONDYDETC</v>
          </cell>
          <cell r="B178" t="str">
            <v>Windows Server 2019 Standard</v>
          </cell>
          <cell r="C178" t="str">
            <v>10.0 (17763)</v>
          </cell>
          <cell r="D178" t="str">
            <v>Serveur MES -WINSRV2019-10.97.7.161</v>
          </cell>
          <cell r="E178"/>
          <cell r="F178" t="str">
            <v>10.97.7.161</v>
          </cell>
          <cell r="G178" t="str">
            <v>20/04/2025 10:19:22</v>
          </cell>
        </row>
        <row r="179">
          <cell r="A179" t="str">
            <v>SIACDOMC002</v>
          </cell>
          <cell r="B179" t="str">
            <v>Windows Server 2019 Standard</v>
          </cell>
          <cell r="C179" t="str">
            <v>10.0 (17763)</v>
          </cell>
          <cell r="D179" t="str">
            <v>Active Directory-WINSRV2019-10.102.33.4</v>
          </cell>
          <cell r="E179"/>
          <cell r="F179" t="str">
            <v>10.102.33.4</v>
          </cell>
          <cell r="G179" t="str">
            <v>22/07/2025 05:17:49</v>
          </cell>
        </row>
        <row r="180">
          <cell r="A180" t="str">
            <v>MESCONDGAROU</v>
          </cell>
          <cell r="B180" t="str">
            <v>Windows Server 2019 Standard</v>
          </cell>
          <cell r="C180" t="str">
            <v>10.0 (17763)</v>
          </cell>
          <cell r="D180" t="str">
            <v>Serveur MES -WINSRV2019-10.99.7.180</v>
          </cell>
          <cell r="E180"/>
          <cell r="F180" t="str">
            <v>10.99.7.180</v>
          </cell>
          <cell r="G180" t="str">
            <v>22/07/2025 22:36:55</v>
          </cell>
        </row>
        <row r="181">
          <cell r="A181" t="str">
            <v>SABCSSIS601</v>
          </cell>
          <cell r="B181" t="str">
            <v>Windows Server 2019 Standard</v>
          </cell>
          <cell r="C181" t="str">
            <v>10.0 (17763)</v>
          </cell>
          <cell r="D181" t="str">
            <v>SSIS-WINSRV2019-10.100.1.249</v>
          </cell>
          <cell r="E181"/>
          <cell r="F181" t="str">
            <v>10.103.246.2</v>
          </cell>
          <cell r="G181" t="str">
            <v>22/07/2025 17:22:04</v>
          </cell>
        </row>
        <row r="182">
          <cell r="A182" t="str">
            <v>YAOUVPRX102</v>
          </cell>
          <cell r="B182" t="str">
            <v>Windows Server 2019 Standard</v>
          </cell>
          <cell r="C182" t="str">
            <v>10.0 (17763)</v>
          </cell>
          <cell r="D182" t="str">
            <v>Sauvegarde-WINSRV2019-10.97.0.97</v>
          </cell>
          <cell r="E182"/>
          <cell r="F182" t="str">
            <v>10.97.1.32</v>
          </cell>
          <cell r="G182" t="str">
            <v>14/07/2025 09:24:00</v>
          </cell>
        </row>
        <row r="183">
          <cell r="A183" t="str">
            <v>SABCVPRX105</v>
          </cell>
          <cell r="B183" t="str">
            <v>Windows Server 2019 Standard</v>
          </cell>
          <cell r="C183" t="str">
            <v>10.0 (17763)</v>
          </cell>
          <cell r="D183" t="str">
            <v>Sauvegarde-WINSRV2019-10.100.3.101</v>
          </cell>
          <cell r="E183"/>
          <cell r="F183" t="str">
            <v>10.100.3.101</v>
          </cell>
          <cell r="G183" t="str">
            <v>19/07/2025 21:51:53</v>
          </cell>
        </row>
        <row r="184">
          <cell r="A184" t="str">
            <v>SABCFUTU101</v>
          </cell>
          <cell r="B184" t="str">
            <v>Windows Server 2016 Standard</v>
          </cell>
          <cell r="C184" t="str">
            <v>10.0 (14393)</v>
          </cell>
          <cell r="D184" t="str">
            <v>FuturMaster-WINSRV2016-10.100.1.68</v>
          </cell>
          <cell r="E184"/>
          <cell r="F184" t="str">
            <v>10.100.1.68</v>
          </cell>
          <cell r="G184" t="str">
            <v>16/07/2025 19:05:12</v>
          </cell>
        </row>
        <row r="185">
          <cell r="A185" t="str">
            <v>SABCWIFI601</v>
          </cell>
          <cell r="B185" t="str">
            <v>Windows Server 2019 Standard</v>
          </cell>
          <cell r="C185" t="str">
            <v>10.0 (17763)</v>
          </cell>
          <cell r="D185" t="str">
            <v>WIFI-WINSRV2019-10.100.1.239</v>
          </cell>
          <cell r="E185"/>
          <cell r="F185" t="str">
            <v>10.100.1.239</v>
          </cell>
          <cell r="G185" t="str">
            <v>17/07/2025 02:40:46</v>
          </cell>
        </row>
        <row r="186">
          <cell r="A186" t="str">
            <v>SABCBO601</v>
          </cell>
          <cell r="B186" t="str">
            <v>Windows Server 2019 Standard</v>
          </cell>
          <cell r="C186" t="str">
            <v>10.0 (17763)</v>
          </cell>
          <cell r="D186" t="str">
            <v>Reporting BO-WINSRV2019-10.100.1.235</v>
          </cell>
          <cell r="E186"/>
          <cell r="F186" t="str">
            <v>10.103.246.7</v>
          </cell>
          <cell r="G186" t="str">
            <v>20/07/2025 07:24:10</v>
          </cell>
        </row>
        <row r="187">
          <cell r="A187" t="str">
            <v>SABCSQCAIS601</v>
          </cell>
          <cell r="B187" t="str">
            <v>Windows Server 2019 Standard</v>
          </cell>
          <cell r="C187" t="str">
            <v>10.0 (17763)</v>
          </cell>
          <cell r="D187" t="str">
            <v>DIGITALISATION CAISSE DEV-WINSRV2019-10.100.1.188</v>
          </cell>
          <cell r="E187"/>
          <cell r="F187" t="str">
            <v>10.100.1.188</v>
          </cell>
          <cell r="G187" t="str">
            <v>20/07/2025 09:06:07</v>
          </cell>
        </row>
        <row r="188">
          <cell r="A188" t="str">
            <v>SABCSSIS101</v>
          </cell>
          <cell r="B188" t="str">
            <v>Windows Server 2019 Standard</v>
          </cell>
          <cell r="C188" t="str">
            <v>10.0 (17763)</v>
          </cell>
          <cell r="D188" t="str">
            <v>SSIS-WINSRV2019-10.100.1.170</v>
          </cell>
          <cell r="E188"/>
          <cell r="F188" t="str">
            <v>10.103.244.45</v>
          </cell>
          <cell r="G188" t="str">
            <v>15/07/2025 09:41:33</v>
          </cell>
        </row>
        <row r="189">
          <cell r="A189" t="str">
            <v>SABCPASDO101</v>
          </cell>
          <cell r="B189" t="str">
            <v>Windows Server 2019 Standard</v>
          </cell>
          <cell r="C189" t="str">
            <v>10.0 (17763)</v>
          </cell>
          <cell r="D189" t="str">
            <v>Passerelle des donn?es-WINSRV2019-10.237.249.7</v>
          </cell>
          <cell r="E189"/>
          <cell r="F189" t="str">
            <v>10.103.248.33</v>
          </cell>
          <cell r="G189" t="str">
            <v>15/07/2025 18:44:06</v>
          </cell>
        </row>
        <row r="190">
          <cell r="A190" t="str">
            <v>BALIFICH003</v>
          </cell>
          <cell r="B190" t="str">
            <v>Windows Server 2019 Standard</v>
          </cell>
          <cell r="C190" t="str">
            <v>10.0 (17763)</v>
          </cell>
          <cell r="D190" t="str">
            <v>SERVEUR FICHIER-WINSRV2019-10.100.1.236</v>
          </cell>
          <cell r="E190"/>
          <cell r="F190" t="str">
            <v>10.100.1.236</v>
          </cell>
          <cell r="G190" t="str">
            <v>19/07/2025 10:24:29</v>
          </cell>
        </row>
        <row r="191">
          <cell r="A191" t="str">
            <v>BALISHAR003</v>
          </cell>
          <cell r="B191" t="str">
            <v>Windows Server 2019 Standard</v>
          </cell>
          <cell r="C191" t="str">
            <v>10.0 (17763)</v>
          </cell>
          <cell r="D191" t="str">
            <v>SHAREPOINT-WINSRV2019-10.100.1.113</v>
          </cell>
          <cell r="E191"/>
          <cell r="F191" t="str">
            <v>10.100.1.113</v>
          </cell>
          <cell r="G191" t="str">
            <v>22/07/2025 02:58:57</v>
          </cell>
        </row>
        <row r="192">
          <cell r="A192" t="str">
            <v>SABCISO101</v>
          </cell>
          <cell r="B192" t="str">
            <v>Windows Server 2019 Standard</v>
          </cell>
          <cell r="C192" t="str">
            <v>10.0 (17763)</v>
          </cell>
          <cell r="D192" t="str">
            <v>ERP-M3-WINSRV19-10.100.1.53</v>
          </cell>
          <cell r="E192"/>
          <cell r="F192" t="str">
            <v>10.103.244.30</v>
          </cell>
          <cell r="G192" t="str">
            <v>13/07/2025 17:11:48</v>
          </cell>
        </row>
        <row r="193">
          <cell r="A193" t="str">
            <v>SABCAMPLI101</v>
          </cell>
          <cell r="B193" t="str">
            <v>Windows Server 2016 Standard</v>
          </cell>
          <cell r="C193" t="str">
            <v>10.0 (14393)</v>
          </cell>
          <cell r="D193" t="str">
            <v>Amplitude RH -Paie-WINSRV16-10.100.1.105</v>
          </cell>
          <cell r="E193"/>
          <cell r="F193" t="str">
            <v>10.100.1.105</v>
          </cell>
          <cell r="G193" t="str">
            <v>18/07/2025 10:13:38</v>
          </cell>
        </row>
        <row r="194">
          <cell r="A194" t="str">
            <v>PONTBBRASSYDE</v>
          </cell>
          <cell r="B194" t="str">
            <v>Windows Server 2019 Standard</v>
          </cell>
          <cell r="C194" t="str">
            <v>10.0 (17763)</v>
          </cell>
          <cell r="D194" t="str">
            <v>SERVEUR INDUSTRIEL-WINSRV2019-10.97.7.168</v>
          </cell>
          <cell r="E194"/>
          <cell r="F194" t="str">
            <v>10.97.7.168</v>
          </cell>
          <cell r="G194" t="str">
            <v>15/07/2025 20:40:47</v>
          </cell>
        </row>
        <row r="195">
          <cell r="A195" t="str">
            <v>PONTBBRASSBAF</v>
          </cell>
          <cell r="B195" t="str">
            <v>Windows Server 2019 Standard</v>
          </cell>
          <cell r="C195" t="str">
            <v>10.0 (17763)</v>
          </cell>
          <cell r="D195" t="str">
            <v>SERVEUR INDUSTRIEL-WINSRV2019-10.98.7.152</v>
          </cell>
          <cell r="E195"/>
          <cell r="F195" t="str">
            <v>10.98.7.152</v>
          </cell>
          <cell r="G195" t="str">
            <v>14/07/2025 20:26:19</v>
          </cell>
        </row>
        <row r="196">
          <cell r="A196" t="str">
            <v>BALIBI601</v>
          </cell>
          <cell r="B196" t="str">
            <v>Windows Server 2019 Standard</v>
          </cell>
          <cell r="C196" t="str">
            <v>10.0 (17763)</v>
          </cell>
          <cell r="D196" t="str">
            <v>BI-Service d'aide ? la d?cision-WINSRV19-10.100.1.174</v>
          </cell>
          <cell r="E196"/>
          <cell r="F196" t="str">
            <v>10.103.246.1</v>
          </cell>
          <cell r="G196" t="str">
            <v>14/07/2025 00:59:36</v>
          </cell>
        </row>
        <row r="197">
          <cell r="A197" t="str">
            <v>PONTBBRASSKOUM</v>
          </cell>
          <cell r="B197" t="str">
            <v>Windows Server 2019 Standard</v>
          </cell>
          <cell r="C197" t="str">
            <v>10.0 (17763)</v>
          </cell>
          <cell r="D197" t="str">
            <v>SERVEUR INDUSTRIEL-WINSRV2019-10.96.75.141</v>
          </cell>
          <cell r="E197"/>
          <cell r="F197" t="str">
            <v>10.96.75.141</v>
          </cell>
          <cell r="G197" t="str">
            <v>15/07/2025 15:45:38</v>
          </cell>
        </row>
        <row r="198">
          <cell r="A198" t="str">
            <v>SABCDIMO101</v>
          </cell>
          <cell r="B198" t="str">
            <v>Windows Server 2019 Standard</v>
          </cell>
          <cell r="C198" t="str">
            <v>10.0 (17763)</v>
          </cell>
          <cell r="D198" t="str">
            <v>Dimomaint-WINSRV2019-10.100.1.230</v>
          </cell>
          <cell r="E198"/>
          <cell r="F198" t="str">
            <v>10.103.244.18</v>
          </cell>
          <cell r="G198" t="str">
            <v>13/07/2025 23:47:49</v>
          </cell>
        </row>
        <row r="199">
          <cell r="A199" t="str">
            <v>vm-CMRSRV23001-</v>
          </cell>
          <cell r="B199" t="str">
            <v>Windows Server 2019 Datacenter</v>
          </cell>
          <cell r="C199" t="str">
            <v>10.0 (17763)</v>
          </cell>
          <cell r="D199" t="str">
            <v>Active Directory-WINSRV2019-10.10.96.36</v>
          </cell>
          <cell r="E199"/>
          <cell r="F199" t="str">
            <v>10.10.96.36</v>
          </cell>
          <cell r="G199" t="str">
            <v>14/07/2025 05:48:12</v>
          </cell>
        </row>
        <row r="200">
          <cell r="A200" t="str">
            <v>SABCDIMO102</v>
          </cell>
          <cell r="B200" t="str">
            <v>Windows Server 2019 Standard</v>
          </cell>
          <cell r="C200" t="str">
            <v>10.0 (17763)</v>
          </cell>
          <cell r="D200" t="str">
            <v>Dimomaint-WINSRV2019-10.100.1.227</v>
          </cell>
          <cell r="E200"/>
          <cell r="F200" t="str">
            <v>10.103.244.19</v>
          </cell>
          <cell r="G200" t="str">
            <v>16/07/2025 08:42:10</v>
          </cell>
        </row>
        <row r="201">
          <cell r="A201" t="str">
            <v>SABCADMIN</v>
          </cell>
          <cell r="B201" t="str">
            <v>Windows Server 2022 Standard</v>
          </cell>
          <cell r="C201" t="str">
            <v>10.0 (20348)</v>
          </cell>
          <cell r="D201" t="str">
            <v>Administration-WINSRV2022-10.100.1.93</v>
          </cell>
          <cell r="E201"/>
          <cell r="F201" t="str">
            <v>10.100.1.93</v>
          </cell>
          <cell r="G201" t="str">
            <v>21/07/2025 19:56:30</v>
          </cell>
        </row>
        <row r="202">
          <cell r="A202" t="str">
            <v>SABCDIMO100</v>
          </cell>
          <cell r="B202" t="str">
            <v>Windows Server 2019 Standard</v>
          </cell>
          <cell r="C202" t="str">
            <v>10.0 (17763)</v>
          </cell>
          <cell r="D202" t="str">
            <v>Dimomaint-WINSRV2019-10.100.1.18</v>
          </cell>
          <cell r="E202"/>
          <cell r="F202" t="str">
            <v>10.100.1.18</v>
          </cell>
          <cell r="G202" t="str">
            <v>22/07/2025 16:50:38</v>
          </cell>
        </row>
        <row r="203">
          <cell r="A203" t="str">
            <v>MESSGXGARO</v>
          </cell>
          <cell r="B203" t="str">
            <v>Windows Server 2019 Standard</v>
          </cell>
          <cell r="C203" t="str">
            <v>10.0 (17763)</v>
          </cell>
          <cell r="D203" t="str">
            <v>SERVEUR DI-WINSRV2019-10.99.7.133</v>
          </cell>
          <cell r="E203"/>
          <cell r="F203"/>
          <cell r="G203" t="str">
            <v>15/06/2025 07:53:24</v>
          </cell>
        </row>
        <row r="204">
          <cell r="A204" t="str">
            <v>SABCRADI102</v>
          </cell>
          <cell r="B204" t="str">
            <v>Windows Server 2019 Standard</v>
          </cell>
          <cell r="C204" t="str">
            <v>10.0 (17763)</v>
          </cell>
          <cell r="D204" t="str">
            <v>SERVEUR RADIUS-WINSRV2019-10.97.1.24</v>
          </cell>
          <cell r="E204"/>
          <cell r="F204" t="str">
            <v>10.97.1.24</v>
          </cell>
          <cell r="G204" t="str">
            <v>21/07/2025 23:26:17</v>
          </cell>
        </row>
        <row r="205">
          <cell r="A205" t="str">
            <v>SABCSHARG101</v>
          </cell>
          <cell r="B205" t="str">
            <v>Windows Server 2019 Standard</v>
          </cell>
          <cell r="C205" t="str">
            <v>10.0 (17763)</v>
          </cell>
          <cell r="D205" t="str">
            <v>SERVEUR SHAREGATE-WINSRV2019-10.100.1.228</v>
          </cell>
          <cell r="E205"/>
          <cell r="F205" t="str">
            <v>10.100.1.228</v>
          </cell>
          <cell r="G205" t="str">
            <v>17/07/2025 10:43:50</v>
          </cell>
        </row>
        <row r="206">
          <cell r="A206" t="str">
            <v>SOCASHARG101</v>
          </cell>
          <cell r="B206" t="str">
            <v>Windows Server 2019 Standard</v>
          </cell>
          <cell r="C206" t="str">
            <v>10.0 (17763)</v>
          </cell>
          <cell r="D206" t="str">
            <v>SERVEUR SHAREGATE-WINSRV2019-10.102.1.32</v>
          </cell>
          <cell r="E206"/>
          <cell r="F206" t="str">
            <v>10.102.1.32</v>
          </cell>
          <cell r="G206" t="str">
            <v>15/07/2025 15:33:25</v>
          </cell>
        </row>
        <row r="207">
          <cell r="A207" t="str">
            <v>SIACSHARG101</v>
          </cell>
          <cell r="B207" t="str">
            <v>Windows Server 2019 Standard</v>
          </cell>
          <cell r="C207" t="str">
            <v>10.0 (17763)</v>
          </cell>
          <cell r="D207" t="str">
            <v>SERVEUR SHAREGATE-WINSRV2019-10.102.33.11</v>
          </cell>
          <cell r="E207"/>
          <cell r="F207" t="str">
            <v>10.102.33.11</v>
          </cell>
          <cell r="G207" t="str">
            <v>18/07/2025 09:25:25</v>
          </cell>
        </row>
        <row r="208">
          <cell r="A208" t="str">
            <v>NDOKSHARG101</v>
          </cell>
          <cell r="B208" t="str">
            <v>Windows Server 2019 Standard</v>
          </cell>
          <cell r="C208" t="str">
            <v>10.0 (17763)</v>
          </cell>
          <cell r="D208" t="str">
            <v>SERVEUR SHAREGATE-WINSRV2019-10.96.1.17</v>
          </cell>
          <cell r="E208"/>
          <cell r="F208" t="str">
            <v>10.96.1.17</v>
          </cell>
          <cell r="G208" t="str">
            <v>22/07/2025 16:48:37</v>
          </cell>
        </row>
        <row r="209">
          <cell r="A209" t="str">
            <v>YAOUSHARG101</v>
          </cell>
          <cell r="B209" t="str">
            <v>Windows Server 2019 Standard</v>
          </cell>
          <cell r="C209" t="str">
            <v>10.0 (17763)</v>
          </cell>
          <cell r="D209" t="str">
            <v>SERVEUR SHAREGATE-WINSRV2019-10.97.1.33</v>
          </cell>
          <cell r="E209"/>
          <cell r="F209" t="str">
            <v>10.97.1.33</v>
          </cell>
          <cell r="G209" t="str">
            <v>18/07/2025 22:44:08</v>
          </cell>
        </row>
        <row r="210">
          <cell r="A210" t="str">
            <v>INDUSBI101</v>
          </cell>
          <cell r="B210" t="str">
            <v>Windows Server 2019 Standard</v>
          </cell>
          <cell r="C210" t="str">
            <v>10.0 (17763)</v>
          </cell>
          <cell r="D210" t="str">
            <v>SERVEUR INDUSTRIEL-WINSRV2019-10.97.7.165</v>
          </cell>
          <cell r="E210"/>
          <cell r="F210" t="str">
            <v>10.97.7.165</v>
          </cell>
          <cell r="G210" t="str">
            <v>17/07/2025 18:59:21</v>
          </cell>
        </row>
        <row r="211">
          <cell r="A211" t="str">
            <v>SEMCSHARG101</v>
          </cell>
          <cell r="B211" t="str">
            <v>Windows Server 2019 Standard</v>
          </cell>
          <cell r="C211" t="str">
            <v>10.0 (17763)</v>
          </cell>
          <cell r="D211" t="str">
            <v>SERVEUR SHAREGATE-WINSRV2019-10.102.17.20</v>
          </cell>
          <cell r="E211"/>
          <cell r="F211" t="str">
            <v>10.102.122.10</v>
          </cell>
          <cell r="G211" t="str">
            <v>15/07/2025 06:42:11</v>
          </cell>
        </row>
        <row r="212">
          <cell r="A212" t="str">
            <v>BAFOSHARG101</v>
          </cell>
          <cell r="B212" t="str">
            <v>Windows Server 2019 Standard</v>
          </cell>
          <cell r="C212" t="str">
            <v>10.0 (17763)</v>
          </cell>
          <cell r="D212" t="str">
            <v>SERVEUR SHAREGATE-WINSRV2019-10.98.1.17</v>
          </cell>
          <cell r="E212"/>
          <cell r="F212" t="str">
            <v>10.98.1.17</v>
          </cell>
          <cell r="G212" t="str">
            <v>15/07/2025 13:45:59</v>
          </cell>
        </row>
        <row r="213">
          <cell r="A213" t="str">
            <v>GAROSHARG101</v>
          </cell>
          <cell r="B213" t="str">
            <v>Windows Server 2019 Standard</v>
          </cell>
          <cell r="C213" t="str">
            <v>10.0 (17763)</v>
          </cell>
          <cell r="D213" t="str">
            <v>SERVEUR SHAREGATE-WINSRV2019-10.99.1.13</v>
          </cell>
          <cell r="E213"/>
          <cell r="F213" t="str">
            <v>10.99.1.13</v>
          </cell>
          <cell r="G213" t="str">
            <v>21/07/2025 14:40:10</v>
          </cell>
        </row>
        <row r="214">
          <cell r="A214" t="str">
            <v>SABCWEB601</v>
          </cell>
          <cell r="B214" t="str">
            <v>Windows Server 2019 Standard</v>
          </cell>
          <cell r="C214" t="str">
            <v>10.0 (17763)</v>
          </cell>
          <cell r="D214" t="str">
            <v>SERVEUR WEBSERVICE-WINSRV2019-10.100.1.223</v>
          </cell>
          <cell r="E214"/>
          <cell r="F214" t="str">
            <v>10.100.1.223</v>
          </cell>
          <cell r="G214" t="str">
            <v>15/07/2025 17:16:23</v>
          </cell>
        </row>
        <row r="215">
          <cell r="A215" t="str">
            <v>KOUMUSIN001</v>
          </cell>
          <cell r="B215" t="str">
            <v>Windows Server 2019 Standard</v>
          </cell>
          <cell r="C215" t="str">
            <v>10.0 (17763)</v>
          </cell>
          <cell r="D215" t="str">
            <v>SERVEUR INDUSTRIEL-WINSRV2019-10.96.75.145</v>
          </cell>
          <cell r="E215"/>
          <cell r="F215" t="str">
            <v>10.96.75.145</v>
          </cell>
          <cell r="G215" t="str">
            <v>18/07/2025 16:39:11</v>
          </cell>
        </row>
        <row r="216">
          <cell r="A216" t="str">
            <v>SABCASSET601</v>
          </cell>
          <cell r="B216" t="str">
            <v>Windows Server 2019 Standard</v>
          </cell>
          <cell r="C216" t="str">
            <v>10.0 (17763)</v>
          </cell>
          <cell r="D216" t="str">
            <v>SERVEUR ASSETVIEW-WINSRV2019-10.100.1.241</v>
          </cell>
          <cell r="E216"/>
          <cell r="F216" t="str">
            <v>10.100.1.241</v>
          </cell>
          <cell r="G216" t="str">
            <v>15/07/2025 12:12:37</v>
          </cell>
        </row>
        <row r="217">
          <cell r="A217" t="str">
            <v>SABCMEC201</v>
          </cell>
          <cell r="B217" t="str">
            <v>Windows Server 2016 Standard</v>
          </cell>
          <cell r="C217" t="str">
            <v>10.0 (14393)</v>
          </cell>
          <cell r="D217" t="str">
            <v>ERP-M3-WINSRV16-10.100.1.47</v>
          </cell>
          <cell r="E217"/>
          <cell r="F217" t="str">
            <v>10.103.245.8</v>
          </cell>
          <cell r="G217" t="str">
            <v>20/07/2025 06:41:08</v>
          </cell>
        </row>
        <row r="218">
          <cell r="A218" t="str">
            <v>MESSGXNDOK</v>
          </cell>
          <cell r="B218" t="str">
            <v>Windows Server 2019 Standard</v>
          </cell>
          <cell r="C218" t="str">
            <v>10.0 (17763)</v>
          </cell>
          <cell r="D218" t="str">
            <v>SERVEUR INDUSTRIEL-WINSRV2019-10.96.7.148</v>
          </cell>
          <cell r="E218"/>
          <cell r="F218" t="str">
            <v>10.96.7.148</v>
          </cell>
          <cell r="G218" t="str">
            <v>14/07/2025 12:34:25</v>
          </cell>
        </row>
        <row r="219">
          <cell r="A219" t="str">
            <v>SABCKPI1031</v>
          </cell>
          <cell r="B219" t="str">
            <v>Windows Server 2019 Standard</v>
          </cell>
          <cell r="C219" t="str">
            <v>10.0 (17763)</v>
          </cell>
          <cell r="D219" t="str">
            <v>SERVEUR INDUSTRIEL-WINSRV2019-172.19.112.1</v>
          </cell>
          <cell r="E219"/>
          <cell r="F219" t="str">
            <v>10.96.75.156</v>
          </cell>
          <cell r="G219" t="str">
            <v>15/07/2025 07:51:44</v>
          </cell>
        </row>
        <row r="220">
          <cell r="A220" t="str">
            <v>SABCENERG01</v>
          </cell>
          <cell r="B220" t="str">
            <v>Windows Server 2019 Standard</v>
          </cell>
          <cell r="C220" t="str">
            <v>10.0 (17763)</v>
          </cell>
          <cell r="D220" t="str">
            <v>SERVEUR INDUSTRIEL-WINSRV2019-10.96.75.157</v>
          </cell>
          <cell r="E220"/>
          <cell r="F220" t="str">
            <v>10.96.75.157</v>
          </cell>
          <cell r="G220" t="str">
            <v>21/07/2025 18:57:51</v>
          </cell>
        </row>
        <row r="221">
          <cell r="A221" t="str">
            <v>PONTBBRASSGARO</v>
          </cell>
          <cell r="B221" t="str">
            <v>Windows Server 2019 Standard</v>
          </cell>
          <cell r="C221" t="str">
            <v>10.0 (17763)</v>
          </cell>
          <cell r="D221" t="str">
            <v>Serveur Industriel-WINSRV2019-10.99.7.184</v>
          </cell>
          <cell r="E221"/>
          <cell r="F221" t="str">
            <v>10.99.7.184</v>
          </cell>
          <cell r="G221" t="str">
            <v>16/07/2025 13:28:56</v>
          </cell>
        </row>
        <row r="222">
          <cell r="A222" t="str">
            <v>SABCMEC202</v>
          </cell>
          <cell r="B222" t="str">
            <v>Windows Server 2019 Standard</v>
          </cell>
          <cell r="C222" t="str">
            <v>10.0 (17763)</v>
          </cell>
          <cell r="D222" t="str">
            <v>ERP-M3-collaborator-WINSRV2019-10.100.1.107</v>
          </cell>
          <cell r="E222"/>
          <cell r="F222" t="str">
            <v>10.103.245.6</v>
          </cell>
          <cell r="G222" t="str">
            <v>19/07/2025 11:34:22</v>
          </cell>
        </row>
        <row r="223">
          <cell r="A223" t="str">
            <v>SABCMEC102</v>
          </cell>
          <cell r="B223" t="str">
            <v>Windows Server 2019 Standard</v>
          </cell>
          <cell r="C223" t="str">
            <v>10.0 (17763)</v>
          </cell>
          <cell r="D223" t="str">
            <v>ERP-M3-collaborator-WINSRV2019-10.100.1.246</v>
          </cell>
          <cell r="E223"/>
          <cell r="F223" t="str">
            <v>10.103.244.49</v>
          </cell>
          <cell r="G223" t="str">
            <v>21/07/2025 22:36:15</v>
          </cell>
        </row>
        <row r="224">
          <cell r="A224" t="str">
            <v>INFWINJMP01</v>
          </cell>
          <cell r="B224" t="str">
            <v>Windows Server 2019 Standard</v>
          </cell>
          <cell r="C224" t="str">
            <v>10.0 (17763)</v>
          </cell>
          <cell r="D224" t="str">
            <v>serveur-test-kyndril-WINSRV2019-10.103.246.122</v>
          </cell>
          <cell r="E224"/>
          <cell r="F224" t="str">
            <v>10.103.246.122</v>
          </cell>
          <cell r="G224" t="str">
            <v>19/07/2025 08:30:22</v>
          </cell>
        </row>
        <row r="225">
          <cell r="A225" t="str">
            <v>SABCMOS101</v>
          </cell>
          <cell r="B225" t="str">
            <v>Windows Server 2019 Standard</v>
          </cell>
          <cell r="C225" t="str">
            <v>10.0 (17763)</v>
          </cell>
          <cell r="D225" t="str">
            <v>Edition MOS-WINSRV2019-10.100.1.56</v>
          </cell>
          <cell r="E225"/>
          <cell r="F225" t="str">
            <v>10.103.244.37</v>
          </cell>
          <cell r="G225" t="str">
            <v>16/07/2025 01:23:33</v>
          </cell>
        </row>
        <row r="226">
          <cell r="A226" t="str">
            <v>SABCGLPI101</v>
          </cell>
          <cell r="B226" t="str">
            <v>Windows Server 2019 Standard</v>
          </cell>
          <cell r="C226" t="str">
            <v>10.0 (17763)</v>
          </cell>
          <cell r="D226" t="str">
            <v>Gestion des tickets d'incidents-WINSRV2019-10.100.1.222</v>
          </cell>
          <cell r="E226"/>
          <cell r="F226" t="str">
            <v>10.100.1.222</v>
          </cell>
          <cell r="G226" t="str">
            <v>15/07/2025 09:28:56</v>
          </cell>
        </row>
        <row r="227">
          <cell r="A227" t="str">
            <v>MESFILTGAROU</v>
          </cell>
          <cell r="B227" t="str">
            <v>Windows Server 2019 Standard</v>
          </cell>
          <cell r="C227" t="str">
            <v>10.0 (17763)</v>
          </cell>
          <cell r="D227" t="str">
            <v>Serveur MES -WINSRV2019-10.99.7.135</v>
          </cell>
          <cell r="E227"/>
          <cell r="F227" t="str">
            <v>10.99.7.135</v>
          </cell>
          <cell r="G227" t="str">
            <v>21/07/2025 22:20:11</v>
          </cell>
        </row>
        <row r="228">
          <cell r="A228" t="str">
            <v>MESCAVESGAROU</v>
          </cell>
          <cell r="B228" t="str">
            <v>Windows Server 2019 Standard</v>
          </cell>
          <cell r="C228" t="str">
            <v>10.0 (17763)</v>
          </cell>
          <cell r="D228" t="str">
            <v>Serveur MES -WINSRV2019-10.99.7.134</v>
          </cell>
          <cell r="E228"/>
          <cell r="F228" t="str">
            <v>10.99.7.134</v>
          </cell>
          <cell r="G228" t="str">
            <v>21/07/2025 15:08:57</v>
          </cell>
        </row>
        <row r="229">
          <cell r="A229" t="str">
            <v>SABCGEDO201</v>
          </cell>
          <cell r="B229" t="str">
            <v>Windows Server 2019 Standard</v>
          </cell>
          <cell r="C229" t="str">
            <v>10.0 (17763)</v>
          </cell>
          <cell r="D229" t="str">
            <v>Gestion des doleances/reclamationss-WINSRV2019-10.100.1.50</v>
          </cell>
          <cell r="E229"/>
          <cell r="F229" t="str">
            <v>10.100.1.50</v>
          </cell>
          <cell r="G229" t="str">
            <v>22/07/2025 22:35:34</v>
          </cell>
        </row>
        <row r="230">
          <cell r="A230" t="str">
            <v>BALIDOMC006</v>
          </cell>
          <cell r="B230" t="str">
            <v>Windows Server 2019 Standard</v>
          </cell>
          <cell r="C230" t="str">
            <v>10.0 (17763)</v>
          </cell>
          <cell r="D230" t="str">
            <v>Active Directory-WINSRV2019-10.103.240.33</v>
          </cell>
          <cell r="E230"/>
          <cell r="F230" t="str">
            <v>10.103.240.33</v>
          </cell>
          <cell r="G230" t="str">
            <v>20/07/2025 07:39:50</v>
          </cell>
        </row>
        <row r="231">
          <cell r="A231" t="str">
            <v>BALIDOMC007</v>
          </cell>
          <cell r="B231" t="str">
            <v>Windows Server 2019 Standard</v>
          </cell>
          <cell r="C231" t="str">
            <v>10.0 (17763)</v>
          </cell>
          <cell r="D231" t="str">
            <v>Active Directory-WINSRV2019-10.103.240.34</v>
          </cell>
          <cell r="E231"/>
          <cell r="F231" t="str">
            <v>10.103.240.34</v>
          </cell>
          <cell r="G231" t="str">
            <v>19/07/2025 07:11:53</v>
          </cell>
        </row>
        <row r="232">
          <cell r="A232" t="str">
            <v>BAFOUSIN003</v>
          </cell>
          <cell r="B232" t="str">
            <v>Windows Server 2019 Standard</v>
          </cell>
          <cell r="C232" t="str">
            <v>10.0 (17763)</v>
          </cell>
          <cell r="D232" t="str">
            <v>SERVEUR DI-WINSRV2019-10.98.7.172</v>
          </cell>
          <cell r="E232"/>
          <cell r="F232" t="str">
            <v>10.253.130.8</v>
          </cell>
          <cell r="G232" t="str">
            <v>19/07/2025 13:22:07</v>
          </cell>
        </row>
        <row r="233">
          <cell r="A233" t="str">
            <v>SABCDIMO103</v>
          </cell>
          <cell r="B233" t="str">
            <v>Windows Server 2019 Standard</v>
          </cell>
          <cell r="C233" t="str">
            <v>10.0 (17763)</v>
          </cell>
          <cell r="D233" t="str">
            <v>DIMOMAINT-WINSRV2019-10.100.1.220</v>
          </cell>
          <cell r="E233"/>
          <cell r="F233"/>
          <cell r="G233" t="str">
            <v>24/05/2025 16:22:17</v>
          </cell>
        </row>
        <row r="234">
          <cell r="A234" t="str">
            <v>SABCSQCAIS101</v>
          </cell>
          <cell r="B234" t="str">
            <v>Windows Server 2019 Standard</v>
          </cell>
          <cell r="C234" t="str">
            <v>10.0 (17763)</v>
          </cell>
          <cell r="D234" t="str">
            <v>DIGITALISATION CAISSE-WINSRV2019-10.100.1.95</v>
          </cell>
          <cell r="E234"/>
          <cell r="F234" t="str">
            <v>10.100.1.95</v>
          </cell>
          <cell r="G234" t="str">
            <v>17/07/2025 18:03:08</v>
          </cell>
        </row>
        <row r="235">
          <cell r="A235" t="str">
            <v>SOCAECOSYS101</v>
          </cell>
          <cell r="B235" t="str">
            <v>Windows Server 2019 Standard</v>
          </cell>
          <cell r="C235" t="str">
            <v>10.0 (17763)</v>
          </cell>
          <cell r="D235" t="str">
            <v>SOCAVER-WINSRV2019-10.102.1.35</v>
          </cell>
          <cell r="E235"/>
          <cell r="F235" t="str">
            <v>10.102.1.35</v>
          </cell>
          <cell r="G235" t="str">
            <v>19/07/2025 04:32:17</v>
          </cell>
        </row>
        <row r="236">
          <cell r="A236" t="str">
            <v>BAFOMOS101</v>
          </cell>
          <cell r="B236" t="str">
            <v>Windows Server 2019 Standard</v>
          </cell>
          <cell r="C236" t="str">
            <v>10.0 (17763)</v>
          </cell>
          <cell r="D236" t="str">
            <v>Edition MOS-WINSRV19-10.98.1.3</v>
          </cell>
          <cell r="E236"/>
          <cell r="F236" t="str">
            <v>10.98.1.3</v>
          </cell>
          <cell r="G236" t="str">
            <v>23/07/2025 06:02:19</v>
          </cell>
        </row>
        <row r="237">
          <cell r="A237" t="str">
            <v>PONTBRASGUIN</v>
          </cell>
          <cell r="B237" t="str">
            <v>Windows Server 2019 Standard</v>
          </cell>
          <cell r="C237" t="str">
            <v>10.0 (17763)</v>
          </cell>
          <cell r="D237" t="str">
            <v>Pont-Bascule-WINSRV2019-10.102.1.36</v>
          </cell>
          <cell r="E237"/>
          <cell r="F237" t="str">
            <v>10.102.1.36</v>
          </cell>
          <cell r="G237" t="str">
            <v>21/07/2025 15:32:14</v>
          </cell>
        </row>
        <row r="238">
          <cell r="A238" t="str">
            <v>SABCSHAR101</v>
          </cell>
          <cell r="B238" t="str">
            <v>Windows Server 2019 Standard</v>
          </cell>
          <cell r="C238" t="str">
            <v>10.0 (17763)</v>
          </cell>
          <cell r="D238" t="str">
            <v>QUALISHARE-WINSRV2019-10.100.1.42</v>
          </cell>
          <cell r="E238"/>
          <cell r="F238" t="str">
            <v>10.100.1.42</v>
          </cell>
          <cell r="G238" t="str">
            <v>21/07/2025 21:59:07</v>
          </cell>
        </row>
        <row r="239">
          <cell r="A239" t="str">
            <v>SABCSHAR102</v>
          </cell>
          <cell r="B239" t="str">
            <v>Windows Server 2019 Standard</v>
          </cell>
          <cell r="C239" t="str">
            <v>10.0 (17763)</v>
          </cell>
          <cell r="D239" t="str">
            <v>QUALISHARE-WINSRV2019-10.100.1.63</v>
          </cell>
          <cell r="E239"/>
          <cell r="F239" t="str">
            <v>10.100.1.63</v>
          </cell>
          <cell r="G239" t="str">
            <v>21/07/2025 19:12:17</v>
          </cell>
        </row>
        <row r="240">
          <cell r="A240" t="str">
            <v>SABCSHAR103</v>
          </cell>
          <cell r="B240" t="str">
            <v>Windows Server 2019 Standard</v>
          </cell>
          <cell r="C240" t="str">
            <v>10.0 (17763)</v>
          </cell>
          <cell r="D240" t="str">
            <v>QUALISHARE-WINSRV2019-10.100.1.67</v>
          </cell>
          <cell r="E240"/>
          <cell r="F240" t="str">
            <v>10.100.1.67</v>
          </cell>
          <cell r="G240" t="str">
            <v>22/07/2025 01:10:03</v>
          </cell>
        </row>
        <row r="241">
          <cell r="A241" t="str">
            <v>SABCSQSHAR101</v>
          </cell>
          <cell r="B241" t="str">
            <v>Windows Server 2019 Standard</v>
          </cell>
          <cell r="C241" t="str">
            <v>10.0 (17763)</v>
          </cell>
          <cell r="D241" t="str">
            <v>QUALISHARE-WINSRV2019-10.100.1.71</v>
          </cell>
          <cell r="E241"/>
          <cell r="F241" t="str">
            <v>10.103.244.44</v>
          </cell>
          <cell r="G241" t="str">
            <v>20/07/2025 13:04:18</v>
          </cell>
        </row>
        <row r="242">
          <cell r="A242" t="str">
            <v>SABCBI201</v>
          </cell>
          <cell r="B242" t="str">
            <v>Windows Server 2019 Standard</v>
          </cell>
          <cell r="C242" t="str">
            <v>10.0 (17763)</v>
          </cell>
          <cell r="D242" t="str">
            <v>BI-WINSRV2019-10.100.1.97</v>
          </cell>
          <cell r="E242"/>
          <cell r="F242" t="str">
            <v>10.100.1.97</v>
          </cell>
          <cell r="G242" t="str">
            <v>16/07/2025 10:04:02</v>
          </cell>
        </row>
        <row r="243">
          <cell r="A243" t="str">
            <v>LDSDATABASE</v>
          </cell>
          <cell r="B243" t="str">
            <v>Windows Server 2019 Standard</v>
          </cell>
          <cell r="C243" t="str">
            <v>10.0 (17763)</v>
          </cell>
          <cell r="D243" t="str">
            <v>SERVEUR DI-WINSRV2019-10.98.7.174</v>
          </cell>
          <cell r="E243"/>
          <cell r="F243" t="str">
            <v>10.98.7.174</v>
          </cell>
          <cell r="G243" t="str">
            <v>17/07/2025 21:03:04</v>
          </cell>
        </row>
        <row r="244">
          <cell r="A244" t="str">
            <v>LDSAPPLICATION</v>
          </cell>
          <cell r="B244" t="str">
            <v>Windows Server 2019 Standard</v>
          </cell>
          <cell r="C244" t="str">
            <v>10.0 (17763)</v>
          </cell>
          <cell r="D244" t="str">
            <v>SERVEUR DI-WINSRV2019-10.98.7.175</v>
          </cell>
          <cell r="E244"/>
          <cell r="F244" t="str">
            <v>10.98.7.175</v>
          </cell>
          <cell r="G244" t="str">
            <v>15/07/2025 12:20:43</v>
          </cell>
        </row>
        <row r="245">
          <cell r="A245" t="str">
            <v>DTIPROJECT001</v>
          </cell>
          <cell r="B245" t="str">
            <v>Windows Server 2019 Standard</v>
          </cell>
          <cell r="C245" t="str">
            <v>10.0 (17763)</v>
          </cell>
          <cell r="D245" t="str">
            <v>SERVEUR DI-WINSRV2019-10.96.7.181</v>
          </cell>
          <cell r="E245"/>
          <cell r="F245" t="str">
            <v>10.96.7.181</v>
          </cell>
          <cell r="G245" t="str">
            <v>13/07/2025 17:43:36</v>
          </cell>
        </row>
        <row r="246">
          <cell r="A246" t="str">
            <v>SABCEBICS102</v>
          </cell>
          <cell r="B246" t="str">
            <v>Windows Server 2019 Standard</v>
          </cell>
          <cell r="C246" t="str">
            <v>10.0 (17763)</v>
          </cell>
          <cell r="D246" t="str">
            <v>rapprochement-bancaireWINSRV2019-10.100.1.77</v>
          </cell>
          <cell r="E246"/>
          <cell r="F246" t="str">
            <v>10.100.1.77</v>
          </cell>
          <cell r="G246" t="str">
            <v>19/07/2025 20:38:09</v>
          </cell>
        </row>
        <row r="247">
          <cell r="A247" t="str">
            <v>YAOUBI101</v>
          </cell>
          <cell r="B247" t="str">
            <v>Windows Server 2019 Standard</v>
          </cell>
          <cell r="C247" t="str">
            <v>10.0 (17763)</v>
          </cell>
          <cell r="D247" t="str">
            <v>BI-WINSRV2019-10.97.1.41</v>
          </cell>
          <cell r="E247"/>
          <cell r="F247" t="str">
            <v>10.97.1.41</v>
          </cell>
          <cell r="G247" t="str">
            <v>21/07/2025 23:54:30</v>
          </cell>
        </row>
        <row r="248">
          <cell r="A248" t="str">
            <v>SABCIA101</v>
          </cell>
          <cell r="B248" t="str">
            <v>Windows Server 2019 Standard</v>
          </cell>
          <cell r="C248" t="str">
            <v>10.0 (17763)</v>
          </cell>
          <cell r="D248" t="str">
            <v>IA-WINSRV2019-10.100.1.250</v>
          </cell>
          <cell r="E248"/>
          <cell r="F248" t="str">
            <v>10.100.1.250</v>
          </cell>
          <cell r="G248" t="str">
            <v>14/07/2025 13:29:58</v>
          </cell>
        </row>
        <row r="249">
          <cell r="A249" t="str">
            <v>SABCIA601</v>
          </cell>
          <cell r="B249" t="str">
            <v>Windows Server 2019 Standard</v>
          </cell>
          <cell r="C249" t="str">
            <v>10.0 (17763)</v>
          </cell>
          <cell r="D249" t="str">
            <v>IA-DEV-WINSRV2019-10.97.1.42</v>
          </cell>
          <cell r="E249"/>
          <cell r="F249" t="str">
            <v>10.97.1.42</v>
          </cell>
          <cell r="G249" t="str">
            <v>18/07/2025 11:01:28</v>
          </cell>
        </row>
        <row r="250">
          <cell r="A250" t="str">
            <v>SABCERP101</v>
          </cell>
          <cell r="B250" t="str">
            <v>Windows Server 2016 Standard</v>
          </cell>
          <cell r="C250" t="str">
            <v>10.0 (14393)</v>
          </cell>
          <cell r="D250" t="str">
            <v>D?ploiement-ERP-M3-WINSRV16-10.100.1.43</v>
          </cell>
          <cell r="E250"/>
          <cell r="F250" t="str">
            <v>10.100.1.43</v>
          </cell>
          <cell r="G250" t="str">
            <v>18/07/2025 02:34:05</v>
          </cell>
        </row>
        <row r="251">
          <cell r="A251" t="str">
            <v>SABCSHAR601</v>
          </cell>
          <cell r="B251" t="str">
            <v>Windows Server 2019 Standard</v>
          </cell>
          <cell r="C251" t="str">
            <v>10.0 (17763)</v>
          </cell>
          <cell r="D251" t="str">
            <v>QUALISHARE-DEV-WINSRV2019-10.100.1.249</v>
          </cell>
          <cell r="E251"/>
          <cell r="F251" t="str">
            <v>10.103.246.9</v>
          </cell>
          <cell r="G251" t="str">
            <v>20/07/2025 21:10:51</v>
          </cell>
        </row>
        <row r="252">
          <cell r="A252" t="str">
            <v>MESCONDNDOKO</v>
          </cell>
          <cell r="B252" t="str">
            <v>Windows Server 2019 Standard</v>
          </cell>
          <cell r="C252" t="str">
            <v>10.0 (17763)</v>
          </cell>
          <cell r="D252" t="str">
            <v>Serveur MES -WINSRV2019-10.96.7.146</v>
          </cell>
          <cell r="E252"/>
          <cell r="F252" t="str">
            <v>10.96.7.146</v>
          </cell>
          <cell r="G252" t="str">
            <v>19/07/2025 19:27:33</v>
          </cell>
        </row>
        <row r="253">
          <cell r="A253" t="str">
            <v>SABCCACC101</v>
          </cell>
          <cell r="B253" t="str">
            <v>Windows Server 2019 Standard</v>
          </cell>
          <cell r="C253" t="str">
            <v>10.0 (17763)</v>
          </cell>
          <cell r="D253" t="str">
            <v>CONTROLE D ACCES -WINSV2019-10.100.1.235</v>
          </cell>
          <cell r="E253"/>
          <cell r="F253" t="str">
            <v>10.100.1.235</v>
          </cell>
          <cell r="G253" t="str">
            <v>17/07/2025 08:43:39</v>
          </cell>
        </row>
        <row r="254">
          <cell r="A254" t="str">
            <v>SABCSHAR104</v>
          </cell>
          <cell r="B254" t="str">
            <v>Windows Server 2019 Standard</v>
          </cell>
          <cell r="C254" t="str">
            <v>10.0 (17763)</v>
          </cell>
          <cell r="D254" t="str">
            <v>QUALISHARE-WINSRV2019-10.100.1.218</v>
          </cell>
          <cell r="E254"/>
          <cell r="F254" t="str">
            <v>10.103.244.7</v>
          </cell>
          <cell r="G254" t="str">
            <v>14/07/2025 18:02:33</v>
          </cell>
        </row>
        <row r="255">
          <cell r="A255" t="str">
            <v>NDOKUSIN003</v>
          </cell>
          <cell r="B255" t="str">
            <v>Windows Server 2019 Standard</v>
          </cell>
          <cell r="C255" t="str">
            <v>10.0 (17763)</v>
          </cell>
          <cell r="D255" t="str">
            <v>SERVEUR INDUSTRIEL -VMWARE-NDOKUSIN002</v>
          </cell>
          <cell r="E255"/>
          <cell r="F255" t="str">
            <v>10.253.110.12</v>
          </cell>
          <cell r="G255" t="str">
            <v>13/07/2025 16:38:56</v>
          </cell>
        </row>
        <row r="256">
          <cell r="A256" t="str">
            <v>MESCONDNDOK1</v>
          </cell>
          <cell r="B256" t="str">
            <v>Windows Server 2019 Standard</v>
          </cell>
          <cell r="C256" t="str">
            <v>10.0 (17763)</v>
          </cell>
          <cell r="D256"/>
          <cell r="E256"/>
          <cell r="F256"/>
          <cell r="G256" t="str">
            <v>07/06/2025 11:24:54</v>
          </cell>
        </row>
        <row r="257">
          <cell r="A257" t="str">
            <v>EFISERVEUR</v>
          </cell>
          <cell r="B257" t="str">
            <v>Windows Server 2019 Standard</v>
          </cell>
          <cell r="C257" t="str">
            <v>10.0 (17763)</v>
          </cell>
          <cell r="D257"/>
          <cell r="E257"/>
          <cell r="F257" t="str">
            <v>10.98.7.176</v>
          </cell>
          <cell r="G257" t="str">
            <v>17/07/2025 22:55:27</v>
          </cell>
        </row>
        <row r="258">
          <cell r="A258" t="str">
            <v>LDS-DATA</v>
          </cell>
          <cell r="B258" t="str">
            <v>Windows Server 2019 Standard</v>
          </cell>
          <cell r="C258" t="str">
            <v>10.0 (17763)</v>
          </cell>
          <cell r="D258"/>
          <cell r="E258"/>
          <cell r="F258" t="str">
            <v>10.98.7.177</v>
          </cell>
          <cell r="G258" t="str">
            <v>21/07/2025 18:36:02</v>
          </cell>
        </row>
        <row r="259">
          <cell r="A259" t="str">
            <v>EFISERVEUR2</v>
          </cell>
          <cell r="B259" t="str">
            <v>Windows Server 2019 Standard</v>
          </cell>
          <cell r="C259" t="str">
            <v>10.0 (17763)</v>
          </cell>
          <cell r="D259"/>
          <cell r="E259"/>
          <cell r="F259" t="str">
            <v>10.98.7.178</v>
          </cell>
          <cell r="G259" t="str">
            <v>21/07/2025 06:20:51</v>
          </cell>
        </row>
        <row r="260">
          <cell r="A260" t="str">
            <v>SABCDARE101</v>
          </cell>
          <cell r="B260" t="str">
            <v>Windows Server 2019 Standard</v>
          </cell>
          <cell r="C260" t="str">
            <v>10.0 (17763)</v>
          </cell>
          <cell r="D260"/>
          <cell r="E260"/>
          <cell r="F260" t="str">
            <v>10.100.1.214</v>
          </cell>
          <cell r="G260" t="str">
            <v>18/07/2025 22:27:22</v>
          </cell>
        </row>
        <row r="261">
          <cell r="A261" t="str">
            <v>LDSDATAL16</v>
          </cell>
          <cell r="B261" t="str">
            <v>Windows Server 2019 Standard</v>
          </cell>
          <cell r="C261" t="str">
            <v>10.0 (17763)</v>
          </cell>
          <cell r="D261"/>
          <cell r="E261"/>
          <cell r="F261" t="str">
            <v>10.96.7.182</v>
          </cell>
          <cell r="G261" t="str">
            <v>15/07/2025 12:26:15</v>
          </cell>
        </row>
        <row r="262">
          <cell r="A262" t="str">
            <v>YAOUSIN001</v>
          </cell>
          <cell r="B262" t="str">
            <v>Windows Server 2019 Standard</v>
          </cell>
          <cell r="C262" t="str">
            <v>10.0 (17763)</v>
          </cell>
          <cell r="D262"/>
          <cell r="E262"/>
          <cell r="F262" t="str">
            <v>10.97.7.186</v>
          </cell>
          <cell r="G262" t="str">
            <v>15/07/2025 17:50:53</v>
          </cell>
        </row>
        <row r="263">
          <cell r="A263" t="str">
            <v>MESCONDKOUMA</v>
          </cell>
          <cell r="B263" t="str">
            <v>Windows Server 2019 Standard</v>
          </cell>
          <cell r="C263" t="str">
            <v>10.0 (17763)</v>
          </cell>
          <cell r="D263"/>
          <cell r="E263"/>
          <cell r="F263" t="str">
            <v>10.96.75.136</v>
          </cell>
          <cell r="G263" t="str">
            <v>19/07/2025 08:09:29</v>
          </cell>
        </row>
        <row r="264">
          <cell r="A264" t="str">
            <v>SABCDIMO110</v>
          </cell>
          <cell r="B264" t="str">
            <v>Windows Server 2019 Standard</v>
          </cell>
          <cell r="C264" t="str">
            <v>10.0 (17763)</v>
          </cell>
          <cell r="D264"/>
          <cell r="E264"/>
          <cell r="F264" t="str">
            <v>10.103.244.20</v>
          </cell>
          <cell r="G264" t="str">
            <v>13/07/2025 12:06:28</v>
          </cell>
        </row>
        <row r="265">
          <cell r="A265" t="str">
            <v>CM01EDGE102</v>
          </cell>
          <cell r="B265" t="str">
            <v>Windows Server 2019 Standard</v>
          </cell>
          <cell r="C265" t="str">
            <v>10.0 (17763)</v>
          </cell>
          <cell r="D265"/>
          <cell r="E265"/>
          <cell r="F265" t="str">
            <v>10.103.240.38</v>
          </cell>
          <cell r="G265" t="str">
            <v>18/07/2025 05:41:12</v>
          </cell>
        </row>
        <row r="266">
          <cell r="A266" t="str">
            <v>YAOUSINE001</v>
          </cell>
          <cell r="B266" t="str">
            <v>Windows Server 2019 Standard</v>
          </cell>
          <cell r="C266" t="str">
            <v>10.0 (17763)</v>
          </cell>
          <cell r="D266"/>
          <cell r="E266"/>
          <cell r="F266" t="str">
            <v>10.97.7.129</v>
          </cell>
          <cell r="G266" t="str">
            <v>16/07/2025 09:17:41</v>
          </cell>
        </row>
        <row r="267">
          <cell r="A267" t="str">
            <v>BALIBI101</v>
          </cell>
          <cell r="B267" t="str">
            <v>Windows Server 2019 Datacenter</v>
          </cell>
          <cell r="C267" t="str">
            <v>10.0 (17763)</v>
          </cell>
          <cell r="D267" t="str">
            <v>BI-Service d'aide ? la d?cision-WINSRV19-10.100.1.64</v>
          </cell>
          <cell r="E267"/>
          <cell r="F267" t="str">
            <v>10.103.244.1</v>
          </cell>
          <cell r="G267" t="str">
            <v>20/07/2025 18:04:25</v>
          </cell>
        </row>
        <row r="268">
          <cell r="A268" t="str">
            <v>BAFOUSIN002</v>
          </cell>
          <cell r="B268" t="str">
            <v>Windows Server 2019 Standard</v>
          </cell>
          <cell r="C268" t="str">
            <v>10.0 (17763)</v>
          </cell>
          <cell r="D268"/>
          <cell r="E268"/>
          <cell r="F268" t="str">
            <v>192.168.175.1</v>
          </cell>
          <cell r="G268" t="str">
            <v>13/07/2025 20:53:22</v>
          </cell>
        </row>
        <row r="269">
          <cell r="A269" t="str">
            <v>VEEAMBACKUP</v>
          </cell>
          <cell r="B269" t="str">
            <v>Windows Server 2019 Standard</v>
          </cell>
          <cell r="C269" t="str">
            <v>10.0 (17763)</v>
          </cell>
          <cell r="D269"/>
          <cell r="E269"/>
          <cell r="F269" t="str">
            <v>10.100.1.169</v>
          </cell>
          <cell r="G269" t="str">
            <v>23/07/2025 08:07:35</v>
          </cell>
        </row>
        <row r="270">
          <cell r="A270" t="str">
            <v>VEEAMSERVERBAF</v>
          </cell>
          <cell r="B270" t="str">
            <v>Windows Server 2019 Standard</v>
          </cell>
          <cell r="C270" t="str">
            <v>10.0 (17763)</v>
          </cell>
          <cell r="D270"/>
          <cell r="E270"/>
          <cell r="F270"/>
          <cell r="G270" t="str">
            <v>15/06/2025 10:36:45</v>
          </cell>
        </row>
        <row r="271">
          <cell r="A271" t="str">
            <v>VEEAMSERVERYAO</v>
          </cell>
          <cell r="B271" t="str">
            <v>Windows Server 2019 Standard</v>
          </cell>
          <cell r="C271" t="str">
            <v>10.0 (17763)</v>
          </cell>
          <cell r="D271"/>
          <cell r="E271"/>
          <cell r="F271" t="str">
            <v>10.97.7.139</v>
          </cell>
          <cell r="G271" t="str">
            <v>05/07/2025 12:37:30</v>
          </cell>
        </row>
        <row r="272">
          <cell r="A272" t="str">
            <v>VEEAMSERVERGARO</v>
          </cell>
          <cell r="B272" t="str">
            <v>Windows Server 2019 Standard</v>
          </cell>
          <cell r="C272" t="str">
            <v>10.0 (17763)</v>
          </cell>
          <cell r="D272"/>
          <cell r="E272"/>
          <cell r="F272" t="str">
            <v>10.99.7.195</v>
          </cell>
          <cell r="G272" t="str">
            <v>15/07/2025 14:25:50</v>
          </cell>
        </row>
        <row r="273">
          <cell r="A273" t="str">
            <v>VEEAMSERVERNDOK</v>
          </cell>
          <cell r="B273" t="str">
            <v>Windows Server 2019 Standard</v>
          </cell>
          <cell r="C273" t="str">
            <v>10.0 (17763)</v>
          </cell>
          <cell r="D273"/>
          <cell r="E273"/>
          <cell r="F273" t="str">
            <v>10.96.7.191</v>
          </cell>
          <cell r="G273" t="str">
            <v>15/07/2025 19:56:03</v>
          </cell>
        </row>
        <row r="274">
          <cell r="A274" t="str">
            <v>VEEAMSERVERBAFO</v>
          </cell>
          <cell r="B274" t="str">
            <v>Windows Server 2019 Standard</v>
          </cell>
          <cell r="C274" t="str">
            <v>10.0 (17763)</v>
          </cell>
          <cell r="D274"/>
          <cell r="E274"/>
          <cell r="F274" t="str">
            <v>10.98.7.196</v>
          </cell>
          <cell r="G274" t="str">
            <v>15/07/2025 15:54:08</v>
          </cell>
        </row>
        <row r="275">
          <cell r="A275" t="str">
            <v>VEEAMSERVERYAOU</v>
          </cell>
          <cell r="B275" t="str">
            <v>Windows Server 2019 Standard</v>
          </cell>
          <cell r="C275" t="str">
            <v>10.0 (17763)</v>
          </cell>
          <cell r="D275"/>
          <cell r="E275"/>
          <cell r="F275" t="str">
            <v>10.97.7.199</v>
          </cell>
          <cell r="G275" t="str">
            <v>13/07/2025 15:25:13</v>
          </cell>
        </row>
        <row r="276">
          <cell r="A276" t="str">
            <v>MESSGXFRE</v>
          </cell>
          <cell r="B276" t="str">
            <v>Windows Server 2019 Standard</v>
          </cell>
          <cell r="C276" t="str">
            <v>10.0 (17763)</v>
          </cell>
          <cell r="D276"/>
          <cell r="E276"/>
          <cell r="F276"/>
          <cell r="G276" t="str">
            <v>18/06/2025 10:17:12</v>
          </cell>
        </row>
        <row r="277">
          <cell r="A277" t="str">
            <v>GAROUSINE002</v>
          </cell>
          <cell r="B277" t="str">
            <v>Windows Server 2019 Standard</v>
          </cell>
          <cell r="C277" t="str">
            <v>10.0 (17763)</v>
          </cell>
          <cell r="D277"/>
          <cell r="E277"/>
          <cell r="F277" t="str">
            <v>10.99.7.202</v>
          </cell>
          <cell r="G277" t="str">
            <v>22/07/2025 13:45:02</v>
          </cell>
        </row>
        <row r="278">
          <cell r="A278" t="str">
            <v>NDOKUSIN002</v>
          </cell>
          <cell r="B278" t="str">
            <v>Windows Server 2019 Standard</v>
          </cell>
          <cell r="C278" t="str">
            <v>10.0 (17763)</v>
          </cell>
          <cell r="D278"/>
          <cell r="E278"/>
          <cell r="F278" t="str">
            <v>10.96.7.131</v>
          </cell>
          <cell r="G278" t="str">
            <v>22/07/2025 16:22:49</v>
          </cell>
        </row>
        <row r="279">
          <cell r="A279" t="str">
            <v>GAROUSINE001</v>
          </cell>
          <cell r="B279" t="str">
            <v>Windows Server 2019 Standard</v>
          </cell>
          <cell r="C279" t="str">
            <v>10.0 (17763)</v>
          </cell>
          <cell r="D279"/>
          <cell r="E279"/>
          <cell r="F279" t="str">
            <v>10.99.7.129</v>
          </cell>
          <cell r="G279" t="str">
            <v>23/07/2025 07:40:25</v>
          </cell>
        </row>
        <row r="280">
          <cell r="A280" t="str">
            <v>BALIPCUT001</v>
          </cell>
          <cell r="B280" t="str">
            <v>Windows Server 2019 Standard</v>
          </cell>
          <cell r="C280" t="str">
            <v>10.0 (17763)</v>
          </cell>
          <cell r="D280" t="str">
            <v>Edition Bureautique -WINSRV19-10.100.1.219</v>
          </cell>
          <cell r="E280"/>
          <cell r="F280" t="str">
            <v>10.100.1.219</v>
          </cell>
          <cell r="G280" t="str">
            <v>17/07/2025 13:18:07</v>
          </cell>
        </row>
        <row r="281">
          <cell r="A281" t="str">
            <v>LDSAPPLIL16</v>
          </cell>
          <cell r="B281" t="str">
            <v>Windows Server 2019 Standard</v>
          </cell>
          <cell r="C281" t="str">
            <v>10.0 (17763)</v>
          </cell>
          <cell r="D281"/>
          <cell r="E281"/>
          <cell r="F281"/>
          <cell r="G281" t="str">
            <v>19/07/2025 08:56:04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CMRUCT20032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CMRUCT22056</v>
          </cell>
        </row>
        <row r="33">
          <cell r="A33" t="str">
            <v>CMRLPT23250</v>
          </cell>
        </row>
        <row r="34">
          <cell r="A34" t="str">
            <v>CMRLPT23306</v>
          </cell>
        </row>
        <row r="35">
          <cell r="A35" t="str">
            <v>CMRLPT24190</v>
          </cell>
        </row>
        <row r="36">
          <cell r="A36" t="str">
            <v>CMRUCT22101</v>
          </cell>
        </row>
        <row r="37">
          <cell r="A37" t="str">
            <v>CMRLPT22036</v>
          </cell>
        </row>
        <row r="38">
          <cell r="A38" t="str">
            <v>CMRLPT23219</v>
          </cell>
        </row>
        <row r="39">
          <cell r="A39" t="str">
            <v>CMRUCT23046</v>
          </cell>
        </row>
        <row r="40">
          <cell r="A40" t="str">
            <v>CMRLPT19230</v>
          </cell>
        </row>
        <row r="41">
          <cell r="A41" t="str">
            <v>CMRLPT23121</v>
          </cell>
        </row>
        <row r="42">
          <cell r="A42" t="str">
            <v>YAOUBI101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CMRLPT24105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CMRUCT19122</v>
          </cell>
        </row>
        <row r="135">
          <cell r="A135" t="str">
            <v>DTIPROJECT001</v>
          </cell>
        </row>
        <row r="136">
          <cell r="A136" t="str">
            <v>CMRUCT22032</v>
          </cell>
        </row>
        <row r="137">
          <cell r="A137" t="str">
            <v>SABCBPC103</v>
          </cell>
        </row>
        <row r="138">
          <cell r="A138" t="str">
            <v>BAFOSHARG101</v>
          </cell>
        </row>
        <row r="139">
          <cell r="A139" t="str">
            <v>CMRLPT22146</v>
          </cell>
        </row>
        <row r="140">
          <cell r="A140" t="str">
            <v>SOUAPCUT001</v>
          </cell>
        </row>
        <row r="141">
          <cell r="A141" t="str">
            <v>CMRUCT23224</v>
          </cell>
        </row>
        <row r="142">
          <cell r="A142" t="str">
            <v>CMRUCT22045</v>
          </cell>
        </row>
        <row r="143">
          <cell r="A143" t="str">
            <v>CMRUCT20079</v>
          </cell>
        </row>
        <row r="144">
          <cell r="A144" t="str">
            <v>CMRUCT24107</v>
          </cell>
        </row>
        <row r="145">
          <cell r="A145" t="str">
            <v>CMRUCT23082</v>
          </cell>
        </row>
        <row r="146">
          <cell r="A146" t="str">
            <v>SABCUPCUT102</v>
          </cell>
        </row>
        <row r="147">
          <cell r="A147" t="str">
            <v>CMRLPT23040</v>
          </cell>
        </row>
        <row r="148">
          <cell r="A148" t="str">
            <v>SABCMOS201</v>
          </cell>
        </row>
        <row r="149">
          <cell r="A149" t="str">
            <v>CMRLPT21083</v>
          </cell>
        </row>
        <row r="150">
          <cell r="A150" t="str">
            <v>CMRLPT23056</v>
          </cell>
        </row>
        <row r="151">
          <cell r="A151" t="str">
            <v>cmruct22095</v>
          </cell>
        </row>
        <row r="152">
          <cell r="A152" t="str">
            <v>CMRUCT23023</v>
          </cell>
        </row>
        <row r="153">
          <cell r="A153" t="str">
            <v>CMRUCT19147</v>
          </cell>
        </row>
        <row r="154">
          <cell r="A154" t="str">
            <v>CMRLPT23105</v>
          </cell>
        </row>
        <row r="155">
          <cell r="A155" t="str">
            <v>CMRUCT19006</v>
          </cell>
        </row>
        <row r="156">
          <cell r="A156" t="str">
            <v>CMRUCT22005</v>
          </cell>
        </row>
        <row r="157">
          <cell r="A157" t="str">
            <v>CMRUCT24169</v>
          </cell>
        </row>
        <row r="158">
          <cell r="A158" t="str">
            <v>CMRUCT24144</v>
          </cell>
        </row>
        <row r="159">
          <cell r="A159" t="str">
            <v>CMRUCT23076</v>
          </cell>
        </row>
        <row r="160">
          <cell r="A160" t="str">
            <v>SABCSQSHAR101</v>
          </cell>
        </row>
        <row r="161">
          <cell r="A161" t="str">
            <v>CMRLPT23019</v>
          </cell>
        </row>
        <row r="162">
          <cell r="A162" t="str">
            <v>CMRUCT23037</v>
          </cell>
        </row>
        <row r="163">
          <cell r="A163" t="str">
            <v>CMRUCT22113</v>
          </cell>
        </row>
        <row r="164">
          <cell r="A164" t="str">
            <v>CMRUCT24160</v>
          </cell>
        </row>
        <row r="165">
          <cell r="A165" t="str">
            <v>CMRLPT22027</v>
          </cell>
        </row>
        <row r="166">
          <cell r="A166" t="str">
            <v>CMRUCT23073</v>
          </cell>
        </row>
        <row r="167">
          <cell r="A167" t="str">
            <v>CMRLPT23117</v>
          </cell>
        </row>
        <row r="168">
          <cell r="A168" t="str">
            <v>CMRUCT20064</v>
          </cell>
        </row>
        <row r="169">
          <cell r="A169" t="str">
            <v>SABCBIOM101</v>
          </cell>
        </row>
        <row r="170">
          <cell r="A170" t="str">
            <v>CMRLPT19330</v>
          </cell>
        </row>
        <row r="171">
          <cell r="A171" t="str">
            <v>CMRLPT22002</v>
          </cell>
        </row>
        <row r="172">
          <cell r="A172" t="str">
            <v>CMRLPT21129</v>
          </cell>
        </row>
        <row r="173">
          <cell r="A173" t="str">
            <v>CMRLPT19239</v>
          </cell>
        </row>
        <row r="174">
          <cell r="A174" t="str">
            <v>CMRLPT23238</v>
          </cell>
        </row>
        <row r="175">
          <cell r="A175" t="str">
            <v>BALIFICH003</v>
          </cell>
        </row>
        <row r="176">
          <cell r="A176" t="str">
            <v>CMRUCT19263</v>
          </cell>
        </row>
        <row r="177">
          <cell r="A177" t="str">
            <v>CMRUCT22070</v>
          </cell>
        </row>
        <row r="178">
          <cell r="A178" t="str">
            <v>CMRLPT19163</v>
          </cell>
        </row>
        <row r="179">
          <cell r="A179" t="str">
            <v>CMRUCT23319</v>
          </cell>
        </row>
        <row r="180">
          <cell r="A180" t="str">
            <v>CMRUCT20134</v>
          </cell>
        </row>
        <row r="181">
          <cell r="A181" t="str">
            <v>CMRUCT21058</v>
          </cell>
        </row>
        <row r="182">
          <cell r="A182" t="str">
            <v>cmruct23045</v>
          </cell>
        </row>
        <row r="183">
          <cell r="A183" t="str">
            <v>CMRLPT22040</v>
          </cell>
        </row>
        <row r="184">
          <cell r="A184" t="str">
            <v>CMRLPT20109</v>
          </cell>
        </row>
        <row r="185">
          <cell r="A185" t="str">
            <v>CMRLPT25034</v>
          </cell>
        </row>
        <row r="186">
          <cell r="A186" t="str">
            <v>CMRUCT21013</v>
          </cell>
        </row>
        <row r="187">
          <cell r="A187" t="str">
            <v>CMRLPT20064</v>
          </cell>
        </row>
        <row r="188">
          <cell r="A188" t="str">
            <v>CMRLPT23229</v>
          </cell>
        </row>
        <row r="189">
          <cell r="A189" t="str">
            <v>CMRUCT21085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CMRLPT23131</v>
          </cell>
        </row>
        <row r="207">
          <cell r="A207" t="str">
            <v>CMRLPT22022</v>
          </cell>
        </row>
        <row r="208">
          <cell r="A208" t="str">
            <v>CMRLPT22200</v>
          </cell>
        </row>
        <row r="209">
          <cell r="A209" t="str">
            <v>CMRLPT19245</v>
          </cell>
        </row>
        <row r="210">
          <cell r="A210" t="str">
            <v>CMRLPT20115</v>
          </cell>
        </row>
        <row r="211">
          <cell r="A211" t="str">
            <v>BALIDOMC001</v>
          </cell>
        </row>
        <row r="212">
          <cell r="A212" t="str">
            <v>CMRUCT21128</v>
          </cell>
        </row>
        <row r="213">
          <cell r="A213" t="str">
            <v>CMRLPT22124</v>
          </cell>
        </row>
        <row r="214">
          <cell r="A214" t="str">
            <v>CMRLPT24136</v>
          </cell>
        </row>
        <row r="215">
          <cell r="A215" t="str">
            <v>CMRUCT20007</v>
          </cell>
        </row>
        <row r="216">
          <cell r="A216" t="str">
            <v>CMRLPT20094</v>
          </cell>
        </row>
        <row r="217">
          <cell r="A217" t="str">
            <v>CMRUCT23112</v>
          </cell>
        </row>
        <row r="218">
          <cell r="A218" t="str">
            <v>CMRLPT23205</v>
          </cell>
        </row>
        <row r="219">
          <cell r="A219" t="str">
            <v>CMRUCT23206</v>
          </cell>
        </row>
        <row r="220">
          <cell r="A220" t="str">
            <v>CMRUCT19090</v>
          </cell>
        </row>
        <row r="221">
          <cell r="A221" t="str">
            <v>CMRLPT23081</v>
          </cell>
        </row>
        <row r="222">
          <cell r="A222" t="str">
            <v>CMRLPT24183</v>
          </cell>
        </row>
        <row r="223">
          <cell r="A223" t="str">
            <v>CMRLPT20033</v>
          </cell>
        </row>
        <row r="224">
          <cell r="A224" t="str">
            <v>CMRUCT24054</v>
          </cell>
        </row>
        <row r="225">
          <cell r="A225" t="str">
            <v>silos</v>
          </cell>
        </row>
        <row r="226">
          <cell r="A226" t="str">
            <v>CMRLPT22184</v>
          </cell>
        </row>
        <row r="227">
          <cell r="A227" t="str">
            <v>CMRUCT22018</v>
          </cell>
        </row>
        <row r="228">
          <cell r="A228" t="str">
            <v>CMRLPT21058</v>
          </cell>
        </row>
        <row r="229">
          <cell r="A229" t="str">
            <v>CMRLPT24170</v>
          </cell>
        </row>
        <row r="230">
          <cell r="A230" t="str">
            <v>SEMCPDDK101</v>
          </cell>
        </row>
        <row r="231">
          <cell r="A231" t="str">
            <v>CMRLPT24001</v>
          </cell>
        </row>
        <row r="232">
          <cell r="A232" t="str">
            <v>CMRUCT24188</v>
          </cell>
        </row>
        <row r="233">
          <cell r="A233" t="str">
            <v>CMRUCT22017</v>
          </cell>
        </row>
        <row r="234">
          <cell r="A234" t="str">
            <v>CMRLPT20028</v>
          </cell>
        </row>
        <row r="235">
          <cell r="A235" t="str">
            <v>CMRLPT23231</v>
          </cell>
        </row>
        <row r="236">
          <cell r="A236" t="str">
            <v>CMRLPT21105</v>
          </cell>
        </row>
        <row r="237">
          <cell r="A237" t="str">
            <v>CMRLPT21150</v>
          </cell>
        </row>
        <row r="238">
          <cell r="A238" t="str">
            <v>CMRUCT22129</v>
          </cell>
        </row>
        <row r="239">
          <cell r="A239" t="str">
            <v>CMRUCT19261</v>
          </cell>
        </row>
        <row r="240">
          <cell r="A240" t="str">
            <v>CMRUCT24190</v>
          </cell>
        </row>
        <row r="241">
          <cell r="A241" t="str">
            <v>CMRUCT22081</v>
          </cell>
        </row>
        <row r="242">
          <cell r="A242" t="str">
            <v>CMRLPT21040</v>
          </cell>
        </row>
        <row r="243">
          <cell r="A243" t="str">
            <v>CMRLPT22117</v>
          </cell>
        </row>
        <row r="244">
          <cell r="A244" t="str">
            <v>CMRLPT19269</v>
          </cell>
        </row>
        <row r="245">
          <cell r="A245" t="str">
            <v>CMRLPT19149</v>
          </cell>
        </row>
        <row r="246">
          <cell r="A246" t="str">
            <v>CMRUCT23284</v>
          </cell>
        </row>
        <row r="247">
          <cell r="A247" t="str">
            <v>CMRLPT24062</v>
          </cell>
        </row>
        <row r="248">
          <cell r="A248" t="str">
            <v>CMRUCT23146</v>
          </cell>
        </row>
        <row r="249">
          <cell r="A249" t="str">
            <v>CMRUCT19224</v>
          </cell>
        </row>
        <row r="250">
          <cell r="A250" t="str">
            <v>CMRLPT25030</v>
          </cell>
        </row>
        <row r="251">
          <cell r="A251" t="str">
            <v>CMRUCT24133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CMRUCT20036</v>
          </cell>
        </row>
        <row r="273">
          <cell r="A273" t="str">
            <v>CMRLPT21036</v>
          </cell>
        </row>
        <row r="274">
          <cell r="A274" t="str">
            <v>CMRLPT24088</v>
          </cell>
        </row>
        <row r="275">
          <cell r="A275" t="str">
            <v>CMRUCT19202</v>
          </cell>
        </row>
        <row r="276">
          <cell r="A276" t="str">
            <v>SABCDIMO201</v>
          </cell>
        </row>
        <row r="277">
          <cell r="A277" t="str">
            <v>mescondgarou</v>
          </cell>
        </row>
        <row r="278">
          <cell r="A278" t="str">
            <v>CMRLPT23292</v>
          </cell>
        </row>
        <row r="279">
          <cell r="A279" t="str">
            <v>CMRUCT21099</v>
          </cell>
        </row>
        <row r="280">
          <cell r="A280" t="str">
            <v>CMRLPT23309</v>
          </cell>
        </row>
        <row r="281">
          <cell r="A281" t="str">
            <v>CMRLPT23142</v>
          </cell>
        </row>
        <row r="282">
          <cell r="A282" t="str">
            <v>SABCSQINT601</v>
          </cell>
        </row>
        <row r="283">
          <cell r="A283" t="str">
            <v>OLEMPDDK101</v>
          </cell>
        </row>
        <row r="284">
          <cell r="A284" t="str">
            <v>CMRUCT23101</v>
          </cell>
        </row>
        <row r="285">
          <cell r="A285" t="str">
            <v>CMRUCT23324</v>
          </cell>
        </row>
        <row r="286">
          <cell r="A286" t="str">
            <v>CMRLPT23285</v>
          </cell>
        </row>
        <row r="287">
          <cell r="A287" t="str">
            <v>CMRLPT23126</v>
          </cell>
        </row>
        <row r="288">
          <cell r="A288" t="str">
            <v>CMRLPT22138</v>
          </cell>
        </row>
        <row r="289">
          <cell r="A289" t="str">
            <v>CMRUCT24155</v>
          </cell>
        </row>
        <row r="290">
          <cell r="A290" t="str">
            <v>CMRLPT24202</v>
          </cell>
        </row>
        <row r="291">
          <cell r="A291" t="str">
            <v>CMRLPT22139</v>
          </cell>
        </row>
        <row r="292">
          <cell r="A292" t="str">
            <v>SABCVPRX102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CMRLPT19359</v>
          </cell>
        </row>
        <row r="298">
          <cell r="A298" t="str">
            <v>CMRUCT20049</v>
          </cell>
        </row>
        <row r="299">
          <cell r="A299" t="str">
            <v>CMRLPT19088</v>
          </cell>
        </row>
        <row r="300">
          <cell r="A300" t="str">
            <v>CMRUCT24097</v>
          </cell>
        </row>
        <row r="301">
          <cell r="A301" t="str">
            <v>CMRUCT21120</v>
          </cell>
        </row>
        <row r="302">
          <cell r="A302" t="str">
            <v>YAOUSINE001</v>
          </cell>
        </row>
        <row r="303">
          <cell r="A303" t="str">
            <v>CMRLPT23144</v>
          </cell>
        </row>
        <row r="304">
          <cell r="A304" t="str">
            <v>CMRLPT22136</v>
          </cell>
        </row>
        <row r="305">
          <cell r="A305" t="str">
            <v>CMRLPT25006</v>
          </cell>
        </row>
        <row r="306">
          <cell r="A306" t="str">
            <v>CMRLPT19175</v>
          </cell>
        </row>
        <row r="307">
          <cell r="A307" t="str">
            <v>CMRLPT21112</v>
          </cell>
        </row>
        <row r="308">
          <cell r="A308" t="str">
            <v>CMRUCT19086</v>
          </cell>
        </row>
        <row r="309">
          <cell r="A309" t="str">
            <v>CMRLPT23065</v>
          </cell>
        </row>
        <row r="310">
          <cell r="A310" t="str">
            <v>CMRUCT19076</v>
          </cell>
        </row>
        <row r="311">
          <cell r="A311" t="str">
            <v>CMRLPT23266</v>
          </cell>
        </row>
        <row r="312">
          <cell r="A312" t="str">
            <v>CMRLPT21018</v>
          </cell>
        </row>
        <row r="313">
          <cell r="A313" t="str">
            <v>CMRUCT21054</v>
          </cell>
        </row>
        <row r="314">
          <cell r="A314" t="str">
            <v>CMRLPT23112</v>
          </cell>
        </row>
        <row r="315">
          <cell r="A315" t="str">
            <v>CMRUCT23303</v>
          </cell>
        </row>
        <row r="316">
          <cell r="A316" t="str">
            <v>CMRUCT20005</v>
          </cell>
        </row>
        <row r="317">
          <cell r="A317" t="str">
            <v>CMRUCT20034</v>
          </cell>
        </row>
        <row r="318">
          <cell r="A318" t="str">
            <v>CMRLPT19336</v>
          </cell>
        </row>
        <row r="319">
          <cell r="A319" t="str">
            <v>CMRLPT21046</v>
          </cell>
        </row>
        <row r="320">
          <cell r="A320" t="str">
            <v>CMRLPT22166</v>
          </cell>
        </row>
        <row r="321">
          <cell r="A321" t="str">
            <v>SABCSHAR102</v>
          </cell>
        </row>
        <row r="322">
          <cell r="A322" t="str">
            <v>CMRLPT22145</v>
          </cell>
        </row>
        <row r="323">
          <cell r="A323" t="str">
            <v>CMRLPT23039</v>
          </cell>
        </row>
        <row r="324">
          <cell r="A324" t="str">
            <v>CMRUCT23190</v>
          </cell>
        </row>
        <row r="325">
          <cell r="A325" t="str">
            <v>CMRLPT19254</v>
          </cell>
        </row>
        <row r="326">
          <cell r="A326" t="str">
            <v>CMRUCT21086</v>
          </cell>
        </row>
        <row r="327">
          <cell r="A327" t="str">
            <v>CMRUCT22119</v>
          </cell>
        </row>
        <row r="328">
          <cell r="A328" t="str">
            <v>CMRUCT24194</v>
          </cell>
        </row>
        <row r="329">
          <cell r="A329" t="str">
            <v>CMRLPT23053</v>
          </cell>
        </row>
        <row r="330">
          <cell r="A330" t="str">
            <v>CMRLPT24093</v>
          </cell>
        </row>
        <row r="331">
          <cell r="A331" t="str">
            <v>CMRUCT22133</v>
          </cell>
        </row>
        <row r="332">
          <cell r="A332" t="str">
            <v>CMRLPT22003</v>
          </cell>
        </row>
        <row r="333">
          <cell r="A333" t="str">
            <v>CMRUCT24181</v>
          </cell>
        </row>
        <row r="334">
          <cell r="A334" t="str">
            <v>CMRUCT23239</v>
          </cell>
        </row>
        <row r="335">
          <cell r="A335" t="str">
            <v>CMRLPT24025</v>
          </cell>
        </row>
        <row r="336">
          <cell r="A336" t="str">
            <v>CMRLPT24038</v>
          </cell>
        </row>
        <row r="337">
          <cell r="A337" t="str">
            <v>CMRLPT22204</v>
          </cell>
        </row>
        <row r="338">
          <cell r="A338" t="str">
            <v>CMRUCT23025</v>
          </cell>
        </row>
        <row r="339">
          <cell r="A339" t="str">
            <v>CMRUCT23222</v>
          </cell>
        </row>
        <row r="340">
          <cell r="A340" t="str">
            <v>CMRUCT24146</v>
          </cell>
        </row>
        <row r="341">
          <cell r="A341" t="str">
            <v>SERVEURDI01</v>
          </cell>
        </row>
        <row r="342">
          <cell r="A342" t="str">
            <v>CMRLPT19265</v>
          </cell>
        </row>
        <row r="343">
          <cell r="A343" t="str">
            <v>CMRUCT20051</v>
          </cell>
        </row>
        <row r="344">
          <cell r="A344" t="str">
            <v>CMRUCT23126</v>
          </cell>
        </row>
        <row r="345">
          <cell r="A345" t="str">
            <v>CMRLPT21125</v>
          </cell>
        </row>
        <row r="346">
          <cell r="A346" t="str">
            <v>CMRLPT23033</v>
          </cell>
        </row>
        <row r="347">
          <cell r="A347" t="str">
            <v>CMRUCT20066</v>
          </cell>
        </row>
        <row r="348">
          <cell r="A348" t="str">
            <v>CMRLPT21084</v>
          </cell>
        </row>
        <row r="349">
          <cell r="A349" t="str">
            <v>CMRLPT19190</v>
          </cell>
        </row>
        <row r="350">
          <cell r="A350" t="str">
            <v>CMRUCT20133</v>
          </cell>
        </row>
        <row r="351">
          <cell r="A351" t="str">
            <v>CMRUCT19237</v>
          </cell>
        </row>
        <row r="352">
          <cell r="A352" t="str">
            <v>CMRLPT23228</v>
          </cell>
        </row>
        <row r="353">
          <cell r="A353" t="str">
            <v>CMRLPT19177</v>
          </cell>
        </row>
        <row r="354">
          <cell r="A354" t="str">
            <v>CMRLPT22058</v>
          </cell>
        </row>
        <row r="355">
          <cell r="A355" t="str">
            <v>CMRUCT21075</v>
          </cell>
        </row>
        <row r="356">
          <cell r="A356" t="str">
            <v>NDOKDOMC003</v>
          </cell>
        </row>
        <row r="357">
          <cell r="A357" t="str">
            <v>CMRLPT22183</v>
          </cell>
        </row>
        <row r="358">
          <cell r="A358" t="str">
            <v>CMRUCT23174</v>
          </cell>
        </row>
        <row r="359">
          <cell r="A359" t="str">
            <v>CMRLPT24102</v>
          </cell>
        </row>
        <row r="360">
          <cell r="A360" t="str">
            <v>CMRLPT19236</v>
          </cell>
        </row>
        <row r="361">
          <cell r="A361" t="str">
            <v>CMRUCT22147</v>
          </cell>
        </row>
        <row r="362">
          <cell r="A362" t="str">
            <v>CMRLPT19363</v>
          </cell>
        </row>
        <row r="363">
          <cell r="A363" t="str">
            <v>CMRLPT23244</v>
          </cell>
        </row>
        <row r="364">
          <cell r="A364" t="str">
            <v>CMRUCT20048</v>
          </cell>
        </row>
        <row r="365">
          <cell r="A365" t="str">
            <v>CMRUCT23033</v>
          </cell>
        </row>
        <row r="366">
          <cell r="A366" t="str">
            <v>SABCASSET601</v>
          </cell>
        </row>
        <row r="367">
          <cell r="A367" t="str">
            <v>CMRLPT23289</v>
          </cell>
        </row>
        <row r="368">
          <cell r="A368" t="str">
            <v>CMRLPT23147</v>
          </cell>
        </row>
        <row r="369">
          <cell r="A369" t="str">
            <v>CMRUCT19136</v>
          </cell>
        </row>
        <row r="370">
          <cell r="A370" t="str">
            <v>CMRUCT22015</v>
          </cell>
        </row>
        <row r="371">
          <cell r="A371" t="str">
            <v>CMRLPT24069</v>
          </cell>
        </row>
        <row r="372">
          <cell r="A372" t="str">
            <v>CMRLPT23267</v>
          </cell>
        </row>
        <row r="373">
          <cell r="A373" t="str">
            <v>CMRLPT22029</v>
          </cell>
        </row>
        <row r="374">
          <cell r="A374" t="str">
            <v>CMRLPT23054</v>
          </cell>
        </row>
        <row r="375">
          <cell r="A375" t="str">
            <v>CMRLPT20084</v>
          </cell>
        </row>
        <row r="376">
          <cell r="A376" t="str">
            <v>CMRUCT25002</v>
          </cell>
        </row>
        <row r="377">
          <cell r="A377" t="str">
            <v>CMRLPT24054</v>
          </cell>
        </row>
        <row r="378">
          <cell r="A378" t="str">
            <v>CMRUCT23233</v>
          </cell>
        </row>
        <row r="379">
          <cell r="A379" t="str">
            <v>CMRUCT20119</v>
          </cell>
        </row>
        <row r="380">
          <cell r="A380" t="str">
            <v>CMRUCT22003</v>
          </cell>
        </row>
        <row r="381">
          <cell r="A381" t="str">
            <v>CMRLPT22119</v>
          </cell>
        </row>
        <row r="382">
          <cell r="A382" t="str">
            <v>CMRUCT24093</v>
          </cell>
        </row>
        <row r="383">
          <cell r="A383" t="str">
            <v>messgxtc</v>
          </cell>
        </row>
        <row r="384">
          <cell r="A384" t="str">
            <v>CMRUCT20055</v>
          </cell>
        </row>
        <row r="385">
          <cell r="A385" t="str">
            <v>CMRLPT24130</v>
          </cell>
        </row>
        <row r="386">
          <cell r="A386" t="str">
            <v>CMRUCT19207</v>
          </cell>
        </row>
        <row r="387">
          <cell r="A387" t="str">
            <v>CMRUCT23260</v>
          </cell>
        </row>
        <row r="388">
          <cell r="A388" t="str">
            <v>SABCUPCUT101</v>
          </cell>
        </row>
        <row r="389">
          <cell r="A389" t="str">
            <v>CMRLPT23272</v>
          </cell>
        </row>
        <row r="390">
          <cell r="A390" t="str">
            <v>CMRLPT19361</v>
          </cell>
        </row>
        <row r="391">
          <cell r="A391" t="str">
            <v>CMRUCT24002</v>
          </cell>
        </row>
        <row r="392">
          <cell r="A392" t="str">
            <v>CMRLPT23298</v>
          </cell>
        </row>
        <row r="393">
          <cell r="A393" t="str">
            <v>SABCPDDK101</v>
          </cell>
        </row>
        <row r="394">
          <cell r="A394" t="str">
            <v>CMRLPT24007</v>
          </cell>
        </row>
        <row r="395">
          <cell r="A395" t="str">
            <v>CMRUCT24166</v>
          </cell>
        </row>
        <row r="396">
          <cell r="A396" t="str">
            <v>CMRUCT19253</v>
          </cell>
        </row>
        <row r="397">
          <cell r="A397" t="str">
            <v>CMRUCT23066</v>
          </cell>
        </row>
        <row r="398">
          <cell r="A398" t="str">
            <v>CMRLPT23103</v>
          </cell>
        </row>
        <row r="399">
          <cell r="A399" t="str">
            <v>CMRUCT22002</v>
          </cell>
        </row>
        <row r="400">
          <cell r="A400" t="str">
            <v>CMRLPT23312</v>
          </cell>
        </row>
        <row r="401">
          <cell r="A401" t="str">
            <v>CMRUCT23199</v>
          </cell>
        </row>
        <row r="402">
          <cell r="A402" t="str">
            <v>SABCCRM601</v>
          </cell>
        </row>
        <row r="403">
          <cell r="A403" t="str">
            <v>CMRLPT24169</v>
          </cell>
        </row>
        <row r="404">
          <cell r="A404" t="str">
            <v>CMRLPT24087</v>
          </cell>
        </row>
        <row r="405">
          <cell r="A405" t="str">
            <v>CMRLPT24071</v>
          </cell>
        </row>
        <row r="406">
          <cell r="A406" t="str">
            <v>CMRLPT23218</v>
          </cell>
        </row>
        <row r="407">
          <cell r="A407" t="str">
            <v>CMRUCT23094</v>
          </cell>
        </row>
        <row r="408">
          <cell r="A408" t="str">
            <v>CMRLPT20019</v>
          </cell>
        </row>
        <row r="409">
          <cell r="A409" t="str">
            <v>CMRUCT19166</v>
          </cell>
        </row>
        <row r="410">
          <cell r="A410" t="str">
            <v>CMRLPT19165</v>
          </cell>
        </row>
        <row r="411">
          <cell r="A411" t="str">
            <v>CMRLPT20050</v>
          </cell>
        </row>
        <row r="412">
          <cell r="A412" t="str">
            <v>CMRLPT21075</v>
          </cell>
        </row>
        <row r="413">
          <cell r="A413" t="str">
            <v>SABCSQLD102</v>
          </cell>
        </row>
        <row r="414">
          <cell r="A414" t="str">
            <v>BALISCDP001</v>
          </cell>
        </row>
        <row r="415">
          <cell r="A415" t="str">
            <v>CMRLPT23223</v>
          </cell>
        </row>
        <row r="416">
          <cell r="A416" t="str">
            <v>cmruct23043</v>
          </cell>
        </row>
        <row r="417">
          <cell r="A417" t="str">
            <v>CMRUCT24080</v>
          </cell>
        </row>
        <row r="418">
          <cell r="A418" t="str">
            <v>CMRLPT23151</v>
          </cell>
        </row>
        <row r="419">
          <cell r="A419" t="str">
            <v>CMRUCT23017</v>
          </cell>
        </row>
        <row r="420">
          <cell r="A420" t="str">
            <v>CMRLPT24107</v>
          </cell>
        </row>
        <row r="421">
          <cell r="A421" t="str">
            <v>CMRUCT19138</v>
          </cell>
        </row>
        <row r="422">
          <cell r="A422" t="str">
            <v>CMRLPT24050</v>
          </cell>
        </row>
        <row r="423">
          <cell r="A423" t="str">
            <v>CMRLPT23300</v>
          </cell>
        </row>
        <row r="424">
          <cell r="A424" t="str">
            <v>CMRUCT23099</v>
          </cell>
        </row>
        <row r="425">
          <cell r="A425" t="str">
            <v>CMRUCT23124</v>
          </cell>
        </row>
        <row r="426">
          <cell r="A426" t="str">
            <v>CMRUCT22131</v>
          </cell>
        </row>
        <row r="427">
          <cell r="A427" t="str">
            <v>CMRLPT23235</v>
          </cell>
        </row>
        <row r="428">
          <cell r="A428" t="str">
            <v>CMRUCT21071</v>
          </cell>
        </row>
        <row r="429">
          <cell r="A429" t="str">
            <v>CMRUCT22130</v>
          </cell>
        </row>
        <row r="430">
          <cell r="A430" t="str">
            <v>CMRUCT21069</v>
          </cell>
        </row>
        <row r="431">
          <cell r="A431" t="str">
            <v>CMRLPT23098</v>
          </cell>
        </row>
        <row r="432">
          <cell r="A432" t="str">
            <v>CMRLPT20077</v>
          </cell>
        </row>
        <row r="433">
          <cell r="A433" t="str">
            <v>CMRLPT21100</v>
          </cell>
        </row>
        <row r="434">
          <cell r="A434" t="str">
            <v>CMRUCT20047</v>
          </cell>
        </row>
        <row r="435">
          <cell r="A435" t="str">
            <v>CMRLPT24079</v>
          </cell>
        </row>
        <row r="436">
          <cell r="A436" t="str">
            <v>CMRLPT19273</v>
          </cell>
        </row>
        <row r="437">
          <cell r="A437" t="str">
            <v>CMRLPT24109</v>
          </cell>
        </row>
        <row r="438">
          <cell r="A438" t="str">
            <v>CMRLPT23256</v>
          </cell>
        </row>
        <row r="439">
          <cell r="A439" t="str">
            <v>CMRLPT24117</v>
          </cell>
        </row>
        <row r="440">
          <cell r="A440" t="str">
            <v>SABCDIMO601</v>
          </cell>
        </row>
        <row r="441">
          <cell r="A441" t="str">
            <v>CMRLPT22150</v>
          </cell>
        </row>
        <row r="442">
          <cell r="A442" t="str">
            <v>SABCSQCAIS101</v>
          </cell>
        </row>
        <row r="443">
          <cell r="A443" t="str">
            <v>CMRLPT22031</v>
          </cell>
        </row>
        <row r="444">
          <cell r="A444" t="str">
            <v>CMRLPT22084</v>
          </cell>
        </row>
        <row r="445">
          <cell r="A445" t="str">
            <v>SABCWIFI101</v>
          </cell>
        </row>
        <row r="446">
          <cell r="A446" t="str">
            <v>CMRLPT20049</v>
          </cell>
        </row>
        <row r="447">
          <cell r="A447" t="str">
            <v>CMRUCT23093</v>
          </cell>
        </row>
        <row r="448">
          <cell r="A448" t="str">
            <v>CMRLPT25038</v>
          </cell>
        </row>
        <row r="449">
          <cell r="A449" t="str">
            <v>CMRLPT22048</v>
          </cell>
        </row>
        <row r="450">
          <cell r="A450" t="str">
            <v>CMRLPT23049</v>
          </cell>
        </row>
        <row r="451">
          <cell r="A451" t="str">
            <v>CMRUCT22137</v>
          </cell>
        </row>
        <row r="452">
          <cell r="A452" t="str">
            <v>CMRUCT23162</v>
          </cell>
        </row>
        <row r="453">
          <cell r="A453" t="str">
            <v>CMRUCT23130</v>
          </cell>
        </row>
        <row r="454">
          <cell r="A454" t="str">
            <v>CMRUCT24028</v>
          </cell>
        </row>
        <row r="455">
          <cell r="A455" t="str">
            <v>CMRLPT24145</v>
          </cell>
        </row>
        <row r="456">
          <cell r="A456" t="str">
            <v>CMRLPT23095</v>
          </cell>
        </row>
        <row r="457">
          <cell r="A457" t="str">
            <v>CMRLPT20050</v>
          </cell>
        </row>
        <row r="458">
          <cell r="A458" t="str">
            <v>CMRUCT20012</v>
          </cell>
        </row>
        <row r="459">
          <cell r="A459" t="str">
            <v>CMRUCT23090</v>
          </cell>
        </row>
        <row r="460">
          <cell r="A460" t="str">
            <v>CMRLPT24177</v>
          </cell>
        </row>
        <row r="461">
          <cell r="A461" t="str">
            <v>CMRUCT20018</v>
          </cell>
        </row>
        <row r="462">
          <cell r="A462" t="str">
            <v>CMRUCT24057</v>
          </cell>
        </row>
        <row r="463">
          <cell r="A463" t="str">
            <v>CMRLPT21061</v>
          </cell>
        </row>
        <row r="464">
          <cell r="A464" t="str">
            <v>CMRUCT23321</v>
          </cell>
        </row>
        <row r="465">
          <cell r="A465" t="str">
            <v>CMRUCT23083</v>
          </cell>
        </row>
        <row r="466">
          <cell r="A466" t="str">
            <v>CMRUCT20069</v>
          </cell>
        </row>
        <row r="467">
          <cell r="A467" t="str">
            <v>CMRUCT24125</v>
          </cell>
        </row>
        <row r="468">
          <cell r="A468" t="str">
            <v>CMRUCT21005</v>
          </cell>
        </row>
        <row r="469">
          <cell r="A469" t="str">
            <v>CMRLPT22004</v>
          </cell>
        </row>
        <row r="470">
          <cell r="A470" t="str">
            <v>CMRUCT23064</v>
          </cell>
        </row>
        <row r="471">
          <cell r="A471" t="str">
            <v>CMRLPT24129</v>
          </cell>
        </row>
        <row r="472">
          <cell r="A472" t="str">
            <v>CMRLPT23078</v>
          </cell>
        </row>
        <row r="473">
          <cell r="A473" t="str">
            <v>CMRUCT24043</v>
          </cell>
        </row>
        <row r="474">
          <cell r="A474" t="str">
            <v>CMRLPT21006</v>
          </cell>
        </row>
        <row r="475">
          <cell r="A475" t="str">
            <v>CMRUCT23048</v>
          </cell>
        </row>
        <row r="476">
          <cell r="A476" t="str">
            <v>CMRUCT20078</v>
          </cell>
        </row>
        <row r="477">
          <cell r="A477" t="str">
            <v>CMRLPT24024</v>
          </cell>
        </row>
        <row r="478">
          <cell r="A478" t="str">
            <v>SABCMEC101</v>
          </cell>
        </row>
        <row r="479">
          <cell r="A479" t="str">
            <v>CMRUCT21112</v>
          </cell>
        </row>
        <row r="480">
          <cell r="A480" t="str">
            <v>CMRLPT21156</v>
          </cell>
        </row>
        <row r="481">
          <cell r="A481" t="str">
            <v>SABCBIOM102</v>
          </cell>
        </row>
        <row r="482">
          <cell r="A482" t="str">
            <v>CMRUCT24090</v>
          </cell>
        </row>
        <row r="483">
          <cell r="A483" t="str">
            <v>CMRLPT24159</v>
          </cell>
        </row>
        <row r="484">
          <cell r="A484" t="str">
            <v>CMRUCT22036</v>
          </cell>
        </row>
        <row r="485">
          <cell r="A485" t="str">
            <v>CMRUCT20130</v>
          </cell>
        </row>
        <row r="486">
          <cell r="A486" t="str">
            <v>CMRLPT21065</v>
          </cell>
        </row>
        <row r="487">
          <cell r="A487" t="str">
            <v>CMRLPT24023</v>
          </cell>
        </row>
        <row r="488">
          <cell r="A488" t="str">
            <v>SABCPROJ102</v>
          </cell>
        </row>
        <row r="489">
          <cell r="A489" t="str">
            <v>CMRLPT22177</v>
          </cell>
        </row>
        <row r="490">
          <cell r="A490" t="str">
            <v>CMRUCT24066</v>
          </cell>
        </row>
        <row r="491">
          <cell r="A491" t="str">
            <v>CMRLPT21120</v>
          </cell>
        </row>
        <row r="492">
          <cell r="A492" t="str">
            <v>BALIDOMC002</v>
          </cell>
        </row>
        <row r="493">
          <cell r="A493" t="str">
            <v>CMRLPT23123</v>
          </cell>
        </row>
        <row r="494">
          <cell r="A494" t="str">
            <v>CMRUCT23106</v>
          </cell>
        </row>
        <row r="495">
          <cell r="A495" t="str">
            <v>CMRLPT21136</v>
          </cell>
        </row>
        <row r="496">
          <cell r="A496" t="str">
            <v>CMRLPT24063</v>
          </cell>
        </row>
        <row r="497">
          <cell r="A497" t="str">
            <v>CMRLPT20011</v>
          </cell>
        </row>
        <row r="498">
          <cell r="A498" t="str">
            <v>BONAUPCUT101</v>
          </cell>
        </row>
        <row r="499">
          <cell r="A499" t="str">
            <v>CMRTLV21003</v>
          </cell>
        </row>
        <row r="500">
          <cell r="A500" t="str">
            <v>CMRLPT19173</v>
          </cell>
        </row>
        <row r="501">
          <cell r="A501" t="str">
            <v>CMRUCT25015</v>
          </cell>
        </row>
        <row r="502">
          <cell r="A502" t="str">
            <v>CMRLPT25031</v>
          </cell>
        </row>
        <row r="503">
          <cell r="A503" t="str">
            <v>CMRLPT24176</v>
          </cell>
        </row>
        <row r="504">
          <cell r="A504" t="str">
            <v>CMRLPT20080</v>
          </cell>
        </row>
        <row r="505">
          <cell r="A505" t="str">
            <v>CMRUCT23208</v>
          </cell>
        </row>
        <row r="506">
          <cell r="A506" t="str">
            <v>SABCRADI102</v>
          </cell>
        </row>
        <row r="507">
          <cell r="A507" t="str">
            <v>CMRLPT23109</v>
          </cell>
        </row>
        <row r="508">
          <cell r="A508" t="str">
            <v>CMRLPT20024</v>
          </cell>
        </row>
        <row r="509">
          <cell r="A509" t="str">
            <v>CMRLPT23280</v>
          </cell>
        </row>
        <row r="510">
          <cell r="A510" t="str">
            <v>CMRUCT25004</v>
          </cell>
        </row>
        <row r="511">
          <cell r="A511" t="str">
            <v>CMRLPT23278</v>
          </cell>
        </row>
        <row r="512">
          <cell r="A512" t="str">
            <v>CMRLPT22134</v>
          </cell>
        </row>
        <row r="513">
          <cell r="A513" t="str">
            <v>CMRUCT21111</v>
          </cell>
        </row>
        <row r="514">
          <cell r="A514" t="str">
            <v>CMRLPT21163</v>
          </cell>
        </row>
        <row r="515">
          <cell r="A515" t="str">
            <v>BALIBI601</v>
          </cell>
        </row>
        <row r="516">
          <cell r="A516" t="str">
            <v>CMRUCT23135</v>
          </cell>
        </row>
        <row r="517">
          <cell r="A517" t="str">
            <v>CMRLPT22071</v>
          </cell>
        </row>
        <row r="518">
          <cell r="A518" t="str">
            <v>BALIPCUT001</v>
          </cell>
        </row>
        <row r="519">
          <cell r="A519" t="str">
            <v>CMRUCT21081</v>
          </cell>
        </row>
        <row r="520">
          <cell r="A520" t="str">
            <v>CMRUCT24006</v>
          </cell>
        </row>
        <row r="521">
          <cell r="A521" t="str">
            <v>CMRUCT24138</v>
          </cell>
        </row>
        <row r="522">
          <cell r="A522" t="str">
            <v>CMRLPT23156</v>
          </cell>
        </row>
        <row r="523">
          <cell r="A523" t="str">
            <v>CMRUCT24059</v>
          </cell>
        </row>
        <row r="524">
          <cell r="A524" t="str">
            <v>CMRLPT22051</v>
          </cell>
        </row>
        <row r="525">
          <cell r="A525" t="str">
            <v>CMRUCT24023</v>
          </cell>
        </row>
        <row r="526">
          <cell r="A526" t="str">
            <v>CMRUCT23232</v>
          </cell>
        </row>
        <row r="527">
          <cell r="A527" t="str">
            <v>CMRLPT25039</v>
          </cell>
        </row>
        <row r="528">
          <cell r="A528" t="str">
            <v>SABCPASDO102</v>
          </cell>
        </row>
        <row r="529">
          <cell r="A529" t="str">
            <v>CMRLPT19153</v>
          </cell>
        </row>
        <row r="530">
          <cell r="A530" t="str">
            <v>CMRLPT19170</v>
          </cell>
        </row>
        <row r="531">
          <cell r="A531" t="str">
            <v>CMRLPT24189</v>
          </cell>
        </row>
        <row r="532">
          <cell r="A532" t="str">
            <v>CMRLPT19296</v>
          </cell>
        </row>
        <row r="533">
          <cell r="A533" t="str">
            <v>CMRLPT23074</v>
          </cell>
        </row>
        <row r="534">
          <cell r="A534" t="str">
            <v>CMRUCT23238</v>
          </cell>
        </row>
        <row r="535">
          <cell r="A535" t="str">
            <v>CMRLPT24097</v>
          </cell>
        </row>
        <row r="536">
          <cell r="A536" t="str">
            <v>CMRUCT25020</v>
          </cell>
        </row>
        <row r="537">
          <cell r="A537" t="str">
            <v>CMRLPT23005</v>
          </cell>
        </row>
        <row r="538">
          <cell r="A538" t="str">
            <v>CMRUCT22008</v>
          </cell>
        </row>
        <row r="539">
          <cell r="A539" t="str">
            <v>CMRLPT22132</v>
          </cell>
        </row>
        <row r="540">
          <cell r="A540" t="str">
            <v>CMRLPT21019</v>
          </cell>
        </row>
        <row r="541">
          <cell r="A541" t="str">
            <v>CMRUCT21032</v>
          </cell>
        </row>
        <row r="542">
          <cell r="A542" t="str">
            <v>CMRUCT21125</v>
          </cell>
        </row>
        <row r="543">
          <cell r="A543" t="str">
            <v>CMRUCT22097</v>
          </cell>
        </row>
        <row r="544">
          <cell r="A544" t="str">
            <v>GAROSHARG101</v>
          </cell>
        </row>
        <row r="545">
          <cell r="A545" t="str">
            <v>CMRLPT24112</v>
          </cell>
        </row>
        <row r="546">
          <cell r="A546" t="str">
            <v>CMRUCT21035</v>
          </cell>
        </row>
        <row r="547">
          <cell r="A547" t="str">
            <v>CMRLPT25028</v>
          </cell>
        </row>
        <row r="548">
          <cell r="A548" t="str">
            <v>CMRUCT22023</v>
          </cell>
        </row>
        <row r="549">
          <cell r="A549" t="str">
            <v>CMRLPT24106</v>
          </cell>
        </row>
        <row r="550">
          <cell r="A550" t="str">
            <v>CMRUCT23133</v>
          </cell>
        </row>
        <row r="551">
          <cell r="A551" t="str">
            <v>CMRUCT23241</v>
          </cell>
        </row>
        <row r="552">
          <cell r="A552" t="str">
            <v>CMRLPT22151</v>
          </cell>
        </row>
        <row r="553">
          <cell r="A553" t="str">
            <v>SOCAPCUT001</v>
          </cell>
        </row>
        <row r="554">
          <cell r="A554" t="str">
            <v>CMRUCT23315</v>
          </cell>
        </row>
        <row r="555">
          <cell r="A555" t="str">
            <v>CMRUCT22029</v>
          </cell>
        </row>
        <row r="556">
          <cell r="A556" t="str">
            <v>CMRUCT22078</v>
          </cell>
        </row>
        <row r="557">
          <cell r="A557" t="str">
            <v>CMRLPT23068</v>
          </cell>
        </row>
        <row r="558">
          <cell r="A558" t="str">
            <v>CMRUCT20107</v>
          </cell>
        </row>
        <row r="559">
          <cell r="A559" t="str">
            <v>CMRLPT23317</v>
          </cell>
        </row>
        <row r="560">
          <cell r="A560" t="str">
            <v>CMRLPT24061</v>
          </cell>
        </row>
        <row r="561">
          <cell r="A561" t="str">
            <v>CMRUCT21083</v>
          </cell>
        </row>
        <row r="562">
          <cell r="A562" t="str">
            <v>CMRUCT20118</v>
          </cell>
        </row>
        <row r="563">
          <cell r="A563" t="str">
            <v>BAFOMOS101</v>
          </cell>
        </row>
        <row r="564">
          <cell r="A564" t="str">
            <v>CMRUCT23181</v>
          </cell>
        </row>
        <row r="565">
          <cell r="A565" t="str">
            <v>CMRUCT20126</v>
          </cell>
        </row>
        <row r="566">
          <cell r="A566" t="str">
            <v>CMRLPT21115</v>
          </cell>
        </row>
        <row r="567">
          <cell r="A567" t="str">
            <v>CMRLPT22137</v>
          </cell>
        </row>
        <row r="568">
          <cell r="A568" t="str">
            <v>CMRUCT23314</v>
          </cell>
        </row>
        <row r="569">
          <cell r="A569" t="str">
            <v>CMRUCT19113</v>
          </cell>
        </row>
        <row r="570">
          <cell r="A570" t="str">
            <v>CMRUCT23257</v>
          </cell>
        </row>
        <row r="571">
          <cell r="A571" t="str">
            <v>CMRLPT23187</v>
          </cell>
        </row>
        <row r="572">
          <cell r="A572" t="str">
            <v>CMRUCT23053</v>
          </cell>
        </row>
        <row r="573">
          <cell r="A573" t="str">
            <v>CMRLPT19156</v>
          </cell>
        </row>
        <row r="574">
          <cell r="A574" t="str">
            <v>CMRUCT21033</v>
          </cell>
        </row>
        <row r="575">
          <cell r="A575" t="str">
            <v>BALILIMS401</v>
          </cell>
        </row>
        <row r="576">
          <cell r="A576" t="str">
            <v>CMRUCT21065</v>
          </cell>
        </row>
        <row r="577">
          <cell r="A577" t="str">
            <v>CMRLPT20057</v>
          </cell>
        </row>
        <row r="578">
          <cell r="A578" t="str">
            <v>CMRLPT19219</v>
          </cell>
        </row>
        <row r="579">
          <cell r="A579" t="str">
            <v>CMRUCT23049</v>
          </cell>
        </row>
        <row r="580">
          <cell r="A580" t="str">
            <v>pontbbrassgaro</v>
          </cell>
        </row>
        <row r="581">
          <cell r="A581" t="str">
            <v>CMRUCT23228</v>
          </cell>
        </row>
        <row r="582">
          <cell r="A582" t="str">
            <v>CMRUCT22145</v>
          </cell>
        </row>
        <row r="583">
          <cell r="A583" t="str">
            <v>CMRLPT21008</v>
          </cell>
        </row>
        <row r="584">
          <cell r="A584" t="str">
            <v>SABCDIMO102</v>
          </cell>
        </row>
        <row r="585">
          <cell r="A585" t="str">
            <v>CMRLPT23245</v>
          </cell>
        </row>
        <row r="586">
          <cell r="A586" t="str">
            <v>CMRLPT21016</v>
          </cell>
        </row>
        <row r="587">
          <cell r="A587" t="str">
            <v>CMRUCT21040</v>
          </cell>
        </row>
        <row r="588">
          <cell r="A588" t="str">
            <v>CMRUCT24021</v>
          </cell>
        </row>
        <row r="589">
          <cell r="A589" t="str">
            <v>CMRLPT21107</v>
          </cell>
        </row>
        <row r="590">
          <cell r="A590" t="str">
            <v>CMRLPT20069</v>
          </cell>
        </row>
        <row r="591">
          <cell r="A591" t="str">
            <v>CMRUCT24012</v>
          </cell>
        </row>
        <row r="592">
          <cell r="A592" t="str">
            <v>CMRLPT20047</v>
          </cell>
        </row>
        <row r="593">
          <cell r="A593" t="str">
            <v>SABCIA601</v>
          </cell>
        </row>
        <row r="594">
          <cell r="A594" t="str">
            <v>CMRUCT21110</v>
          </cell>
        </row>
        <row r="595">
          <cell r="A595" t="str">
            <v>CMRLPT21166</v>
          </cell>
        </row>
        <row r="596">
          <cell r="A596" t="str">
            <v>CMRLPT24134</v>
          </cell>
        </row>
        <row r="597">
          <cell r="A597" t="str">
            <v>CMRLPT23254</v>
          </cell>
        </row>
        <row r="598">
          <cell r="A598" t="str">
            <v>CMRUCT23304</v>
          </cell>
        </row>
        <row r="599">
          <cell r="A599" t="str">
            <v>CMRUCT22016</v>
          </cell>
        </row>
        <row r="600">
          <cell r="A600" t="str">
            <v>CMRUCT24048</v>
          </cell>
        </row>
        <row r="601">
          <cell r="A601" t="str">
            <v>CMRLPT24167</v>
          </cell>
        </row>
        <row r="602">
          <cell r="A602" t="str">
            <v>CMRLPT20015</v>
          </cell>
        </row>
        <row r="603">
          <cell r="A603" t="str">
            <v>CMRUCT20061</v>
          </cell>
        </row>
        <row r="604">
          <cell r="A604" t="str">
            <v>CMRLPT24083</v>
          </cell>
        </row>
        <row r="605">
          <cell r="A605" t="str">
            <v>CMRLPT21099</v>
          </cell>
        </row>
        <row r="606">
          <cell r="A606" t="str">
            <v>CMRUCT24164</v>
          </cell>
        </row>
        <row r="607">
          <cell r="A607" t="str">
            <v>CMRLPT20034</v>
          </cell>
        </row>
        <row r="608">
          <cell r="A608" t="str">
            <v>CMRLPT22093</v>
          </cell>
        </row>
        <row r="609">
          <cell r="A609" t="str">
            <v>CMRLPT24020</v>
          </cell>
        </row>
        <row r="610">
          <cell r="A610" t="str">
            <v>CMRUCT22167</v>
          </cell>
        </row>
        <row r="611">
          <cell r="A611" t="str">
            <v>cmruct23044</v>
          </cell>
        </row>
        <row r="612">
          <cell r="A612" t="str">
            <v>SABCMOS102</v>
          </cell>
        </row>
        <row r="613">
          <cell r="A613" t="str">
            <v>CMRUCT25008</v>
          </cell>
        </row>
        <row r="614">
          <cell r="A614" t="str">
            <v>CMRLPT23113</v>
          </cell>
        </row>
        <row r="615">
          <cell r="A615" t="str">
            <v>CMRLPT24081</v>
          </cell>
        </row>
        <row r="616">
          <cell r="A616" t="str">
            <v>CMRUCT25003</v>
          </cell>
        </row>
        <row r="617">
          <cell r="A617" t="str">
            <v>CMRUCT22121</v>
          </cell>
        </row>
        <row r="618">
          <cell r="A618" t="str">
            <v>CMRUCT23254</v>
          </cell>
        </row>
        <row r="619">
          <cell r="A619" t="str">
            <v>CMRUCT23226</v>
          </cell>
        </row>
        <row r="620">
          <cell r="A620" t="str">
            <v>CMRUCT19139</v>
          </cell>
        </row>
        <row r="621">
          <cell r="A621" t="str">
            <v>CMRLPT23029</v>
          </cell>
        </row>
        <row r="622">
          <cell r="A622" t="str">
            <v>CMRLPT21044</v>
          </cell>
        </row>
        <row r="623">
          <cell r="A623" t="str">
            <v>CMRLPT23052</v>
          </cell>
        </row>
        <row r="624">
          <cell r="A624" t="str">
            <v>CMRLPT20043</v>
          </cell>
        </row>
        <row r="625">
          <cell r="A625" t="str">
            <v>CMRUCT23318</v>
          </cell>
        </row>
        <row r="626">
          <cell r="A626" t="str">
            <v>CMRUCT22146</v>
          </cell>
        </row>
        <row r="627">
          <cell r="A627" t="str">
            <v>CMRUCT20174</v>
          </cell>
        </row>
        <row r="628">
          <cell r="A628" t="str">
            <v>CMRLPT19174</v>
          </cell>
        </row>
        <row r="629">
          <cell r="A629" t="str">
            <v>CMRLPT24199</v>
          </cell>
        </row>
        <row r="630">
          <cell r="A630" t="str">
            <v>CMRLPT23002</v>
          </cell>
        </row>
        <row r="631">
          <cell r="A631" t="str">
            <v>PONTBRASGUIN</v>
          </cell>
        </row>
        <row r="632">
          <cell r="A632" t="str">
            <v>CMRLPT21073</v>
          </cell>
        </row>
        <row r="633">
          <cell r="A633" t="str">
            <v>CMRUCT25001</v>
          </cell>
        </row>
        <row r="634">
          <cell r="A634" t="str">
            <v>CMRUCT23203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CMRUCT20148</v>
          </cell>
        </row>
        <row r="655">
          <cell r="A655" t="str">
            <v>CMRUCT23010</v>
          </cell>
        </row>
        <row r="656">
          <cell r="A656" t="str">
            <v>CMRUCT22049</v>
          </cell>
        </row>
        <row r="657">
          <cell r="A657" t="str">
            <v>CMRUCT23063</v>
          </cell>
        </row>
        <row r="658">
          <cell r="A658" t="str">
            <v>CMRLPT24077</v>
          </cell>
        </row>
        <row r="659">
          <cell r="A659" t="str">
            <v>CMRUCT24099</v>
          </cell>
        </row>
        <row r="660">
          <cell r="A660" t="str">
            <v>CMRUCT23098</v>
          </cell>
        </row>
        <row r="661">
          <cell r="A661" t="str">
            <v>BONADOMC002</v>
          </cell>
        </row>
        <row r="662">
          <cell r="A662" t="str">
            <v>CMRUCT19126</v>
          </cell>
        </row>
        <row r="663">
          <cell r="A663" t="str">
            <v>SOCADOMC002</v>
          </cell>
        </row>
        <row r="664">
          <cell r="A664" t="str">
            <v>CMRUCT22164</v>
          </cell>
        </row>
        <row r="665">
          <cell r="A665" t="str">
            <v>CMRUCT24142</v>
          </cell>
        </row>
        <row r="666">
          <cell r="A666" t="str">
            <v>CMRLPT22135</v>
          </cell>
        </row>
        <row r="667">
          <cell r="A667" t="str">
            <v>SABCSQELO101</v>
          </cell>
        </row>
        <row r="668">
          <cell r="A668" t="str">
            <v>SABCMSQL101</v>
          </cell>
        </row>
        <row r="669">
          <cell r="A669" t="str">
            <v>CMRUCT23296</v>
          </cell>
        </row>
        <row r="670">
          <cell r="A670" t="str">
            <v>CMRUCT21028</v>
          </cell>
        </row>
        <row r="671">
          <cell r="A671" t="str">
            <v>CMRUCT21048</v>
          </cell>
        </row>
        <row r="672">
          <cell r="A672" t="str">
            <v>CMRLPT21081</v>
          </cell>
        </row>
        <row r="673">
          <cell r="A673" t="str">
            <v>CMRLPT19166</v>
          </cell>
        </row>
        <row r="674">
          <cell r="A674" t="str">
            <v>CMRUCT21105</v>
          </cell>
        </row>
        <row r="675">
          <cell r="A675" t="str">
            <v>CMRLPT21154</v>
          </cell>
        </row>
        <row r="676">
          <cell r="A676" t="str">
            <v>CMRUCT24148</v>
          </cell>
        </row>
        <row r="677">
          <cell r="A677" t="str">
            <v>CMRUCT23091</v>
          </cell>
        </row>
        <row r="678">
          <cell r="A678" t="str">
            <v>CMRLPT22196</v>
          </cell>
        </row>
        <row r="679">
          <cell r="A679" t="str">
            <v>CMRLPT20085</v>
          </cell>
        </row>
        <row r="680">
          <cell r="A680" t="str">
            <v>CMRUCT23004</v>
          </cell>
        </row>
        <row r="681">
          <cell r="A681" t="str">
            <v>CMRLPT21032</v>
          </cell>
        </row>
        <row r="682">
          <cell r="A682" t="str">
            <v>CMRUCT24108</v>
          </cell>
        </row>
        <row r="683">
          <cell r="A683" t="str">
            <v>CMRLPT24090</v>
          </cell>
        </row>
        <row r="684">
          <cell r="A684" t="str">
            <v>CMRLPT23104</v>
          </cell>
        </row>
        <row r="685">
          <cell r="A685" t="str">
            <v>CMRLPT23059</v>
          </cell>
        </row>
        <row r="686">
          <cell r="A686" t="str">
            <v>CMRUCT23039</v>
          </cell>
        </row>
        <row r="687">
          <cell r="A687" t="str">
            <v>CMRUCT23148</v>
          </cell>
        </row>
        <row r="688">
          <cell r="A688" t="str">
            <v>CMRLPT23257</v>
          </cell>
        </row>
        <row r="689">
          <cell r="A689" t="str">
            <v>CMRUCT19091</v>
          </cell>
        </row>
        <row r="690">
          <cell r="A690" t="str">
            <v>CMRLPT23114</v>
          </cell>
        </row>
        <row r="691">
          <cell r="A691" t="str">
            <v>CMRLPT20023</v>
          </cell>
        </row>
        <row r="692">
          <cell r="A692" t="str">
            <v>garousine001</v>
          </cell>
        </row>
        <row r="693">
          <cell r="A693" t="str">
            <v>SABCBI102</v>
          </cell>
        </row>
        <row r="694">
          <cell r="A694" t="str">
            <v>CMRLPT25011</v>
          </cell>
        </row>
        <row r="695">
          <cell r="A695" t="str">
            <v>CMRUCT20037</v>
          </cell>
        </row>
        <row r="696">
          <cell r="A696" t="str">
            <v>SABCSHAR101</v>
          </cell>
        </row>
        <row r="697">
          <cell r="A697" t="str">
            <v>CMRLPT23135</v>
          </cell>
        </row>
        <row r="698">
          <cell r="A698" t="str">
            <v>CMRUCT23330</v>
          </cell>
        </row>
        <row r="699">
          <cell r="A699" t="str">
            <v>CMRLPT23247</v>
          </cell>
        </row>
        <row r="700">
          <cell r="A700" t="str">
            <v>CMRUCT23332</v>
          </cell>
        </row>
        <row r="701">
          <cell r="A701" t="str">
            <v>CMRLPT23021</v>
          </cell>
        </row>
        <row r="702">
          <cell r="A702" t="str">
            <v>CMRLPT23066</v>
          </cell>
        </row>
        <row r="703">
          <cell r="A703" t="str">
            <v>CMRLPT19005</v>
          </cell>
        </row>
        <row r="704">
          <cell r="A704" t="str">
            <v>CMRUCT24041</v>
          </cell>
        </row>
        <row r="705">
          <cell r="A705" t="str">
            <v>CMRUCT24119</v>
          </cell>
        </row>
        <row r="706">
          <cell r="A706" t="str">
            <v>CMRUCT24199</v>
          </cell>
        </row>
        <row r="707">
          <cell r="A707" t="str">
            <v>CMRLPT23020</v>
          </cell>
        </row>
        <row r="708">
          <cell r="A708" t="str">
            <v>CMRUCT21030</v>
          </cell>
        </row>
        <row r="709">
          <cell r="A709" t="str">
            <v>SABCSHAR103</v>
          </cell>
        </row>
        <row r="710">
          <cell r="A710" t="str">
            <v>SOUAMOS101</v>
          </cell>
        </row>
        <row r="711">
          <cell r="A711" t="str">
            <v>CMRUCT24140</v>
          </cell>
        </row>
        <row r="712">
          <cell r="A712" t="str">
            <v>CMRLPT19002</v>
          </cell>
        </row>
        <row r="713">
          <cell r="A713" t="str">
            <v>CMRUCT24044</v>
          </cell>
        </row>
        <row r="714">
          <cell r="A714" t="str">
            <v>balidcira001</v>
          </cell>
        </row>
        <row r="715">
          <cell r="A715" t="str">
            <v>CMRLPT22061</v>
          </cell>
        </row>
        <row r="716">
          <cell r="A716" t="str">
            <v>CMRUCT21113</v>
          </cell>
        </row>
        <row r="717">
          <cell r="A717" t="str">
            <v>CMRUCT22163</v>
          </cell>
        </row>
        <row r="718">
          <cell r="A718" t="str">
            <v>CMRLPT22026</v>
          </cell>
        </row>
        <row r="719">
          <cell r="A719" t="str">
            <v>CMRLPT23122</v>
          </cell>
        </row>
        <row r="720">
          <cell r="A720" t="str">
            <v>SOCAFICH101</v>
          </cell>
        </row>
        <row r="721">
          <cell r="A721" t="str">
            <v>SABCMEC102</v>
          </cell>
        </row>
        <row r="722">
          <cell r="A722" t="str">
            <v>CMRLPT22110</v>
          </cell>
        </row>
        <row r="723">
          <cell r="A723" t="str">
            <v>CMRLPT19232</v>
          </cell>
        </row>
        <row r="724">
          <cell r="A724" t="str">
            <v>CMRLPT23150</v>
          </cell>
        </row>
        <row r="725">
          <cell r="A725" t="str">
            <v>CMRUCT19002</v>
          </cell>
        </row>
        <row r="726">
          <cell r="A726" t="str">
            <v>CMRUCT21094</v>
          </cell>
        </row>
        <row r="727">
          <cell r="A727" t="str">
            <v>CMRUCT23125</v>
          </cell>
        </row>
        <row r="728">
          <cell r="A728" t="str">
            <v>CMRUCT23216</v>
          </cell>
        </row>
        <row r="729">
          <cell r="A729" t="str">
            <v>CMRLPT23296</v>
          </cell>
        </row>
        <row r="730">
          <cell r="A730" t="str">
            <v>CMRLPT19378</v>
          </cell>
        </row>
        <row r="731">
          <cell r="A731" t="str">
            <v>SABCMASS601</v>
          </cell>
        </row>
        <row r="732">
          <cell r="A732" t="str">
            <v>CMRLPT22157</v>
          </cell>
        </row>
        <row r="733">
          <cell r="A733" t="str">
            <v>CMRUCT23269</v>
          </cell>
        </row>
        <row r="734">
          <cell r="A734" t="str">
            <v>CMRUCT23212</v>
          </cell>
        </row>
        <row r="735">
          <cell r="A735" t="str">
            <v>CMRUCT20166</v>
          </cell>
        </row>
        <row r="736">
          <cell r="A736" t="str">
            <v>CMRUCT23285</v>
          </cell>
        </row>
        <row r="737">
          <cell r="A737" t="str">
            <v>CMRLPT22206</v>
          </cell>
        </row>
        <row r="738">
          <cell r="A738" t="str">
            <v>CMRUCT25005</v>
          </cell>
        </row>
        <row r="739">
          <cell r="A739" t="str">
            <v>CMRUCT23071</v>
          </cell>
        </row>
        <row r="740">
          <cell r="A740" t="str">
            <v>CMRLPT23315</v>
          </cell>
        </row>
        <row r="741">
          <cell r="A741" t="str">
            <v>CMRLPT21042</v>
          </cell>
        </row>
        <row r="742">
          <cell r="A742" t="str">
            <v>CMRUCT23059</v>
          </cell>
        </row>
        <row r="743">
          <cell r="A743" t="str">
            <v>CMRLPT19288</v>
          </cell>
        </row>
        <row r="744">
          <cell r="A744" t="str">
            <v>CMRUCT20030</v>
          </cell>
        </row>
        <row r="745">
          <cell r="A745" t="str">
            <v>BAFOUSIN002</v>
          </cell>
        </row>
        <row r="746">
          <cell r="A746" t="str">
            <v>CMRUCT20109</v>
          </cell>
        </row>
        <row r="747">
          <cell r="A747" t="str">
            <v>CMRLPT22113</v>
          </cell>
        </row>
        <row r="748">
          <cell r="A748" t="str">
            <v>CMRLPT25027</v>
          </cell>
        </row>
        <row r="749">
          <cell r="A749" t="str">
            <v>CMRLPT21133</v>
          </cell>
        </row>
        <row r="750">
          <cell r="A750" t="str">
            <v>CMRLPT23258</v>
          </cell>
        </row>
        <row r="751">
          <cell r="A751" t="str">
            <v>CMRLPT22049</v>
          </cell>
        </row>
        <row r="752">
          <cell r="A752" t="str">
            <v>CMRUCT24191</v>
          </cell>
        </row>
        <row r="753">
          <cell r="A753" t="str">
            <v>CMRUCT22019</v>
          </cell>
        </row>
        <row r="754">
          <cell r="A754" t="str">
            <v>pontbbrassyde</v>
          </cell>
        </row>
        <row r="755">
          <cell r="A755" t="str">
            <v>CMRLPT21023</v>
          </cell>
        </row>
        <row r="756">
          <cell r="A756" t="str">
            <v>CMRLPT22009</v>
          </cell>
        </row>
        <row r="757">
          <cell r="A757" t="str">
            <v>CMRLPT21116</v>
          </cell>
        </row>
        <row r="758">
          <cell r="A758" t="str">
            <v>CMRUCT24018</v>
          </cell>
        </row>
        <row r="759">
          <cell r="A759" t="str">
            <v>CMRUCT21023</v>
          </cell>
        </row>
        <row r="760">
          <cell r="A760" t="str">
            <v>CMRUCT22064</v>
          </cell>
        </row>
        <row r="761">
          <cell r="A761" t="str">
            <v>CMRUCT23029</v>
          </cell>
        </row>
        <row r="762">
          <cell r="A762" t="str">
            <v>CMRLPT23001</v>
          </cell>
        </row>
        <row r="763">
          <cell r="A763" t="str">
            <v>CMRLPT21153</v>
          </cell>
        </row>
        <row r="764">
          <cell r="A764" t="str">
            <v>CMRUCT23167</v>
          </cell>
        </row>
        <row r="765">
          <cell r="A765" t="str">
            <v>CMRLPT21050</v>
          </cell>
        </row>
        <row r="766">
          <cell r="A766" t="str">
            <v>CMRUCT20093</v>
          </cell>
        </row>
        <row r="767">
          <cell r="A767" t="str">
            <v>CMRLPT21144</v>
          </cell>
        </row>
        <row r="768">
          <cell r="A768" t="str">
            <v>CMRUCT23201</v>
          </cell>
        </row>
        <row r="769">
          <cell r="A769" t="str">
            <v>CMRUCT19142</v>
          </cell>
        </row>
        <row r="770">
          <cell r="A770" t="str">
            <v>CMRUCT24159</v>
          </cell>
        </row>
        <row r="771">
          <cell r="A771" t="str">
            <v>CMRUCT21109</v>
          </cell>
        </row>
        <row r="772">
          <cell r="A772" t="str">
            <v>CMRUCT23322</v>
          </cell>
        </row>
        <row r="773">
          <cell r="A773" t="str">
            <v>CMRUCT23195</v>
          </cell>
        </row>
        <row r="774">
          <cell r="A774" t="str">
            <v>CMRLPT23107</v>
          </cell>
        </row>
        <row r="775">
          <cell r="A775" t="str">
            <v>cmruct23092</v>
          </cell>
        </row>
        <row r="776">
          <cell r="A776" t="str">
            <v>CMRLPT22006</v>
          </cell>
        </row>
        <row r="777">
          <cell r="A777" t="str">
            <v>CMRUCT23103</v>
          </cell>
        </row>
        <row r="778">
          <cell r="A778" t="str">
            <v>VEEAMSERVERNDOK</v>
          </cell>
        </row>
        <row r="779">
          <cell r="A779" t="str">
            <v>CMRLPT23297</v>
          </cell>
        </row>
        <row r="780">
          <cell r="A780" t="str">
            <v>CMRUCT21115</v>
          </cell>
        </row>
        <row r="781">
          <cell r="A781" t="str">
            <v>CMRUCT20058</v>
          </cell>
        </row>
        <row r="782">
          <cell r="A782" t="str">
            <v>CMRUCT24104</v>
          </cell>
        </row>
        <row r="783">
          <cell r="A783" t="str">
            <v>CMRLPT22078</v>
          </cell>
        </row>
        <row r="784">
          <cell r="A784" t="str">
            <v>CMRLPT22158</v>
          </cell>
        </row>
        <row r="785">
          <cell r="A785" t="str">
            <v>CMRLPT23249</v>
          </cell>
        </row>
        <row r="786">
          <cell r="A786" t="str">
            <v>SABCBUG101</v>
          </cell>
        </row>
        <row r="787">
          <cell r="A787" t="str">
            <v>CMRLPT24131</v>
          </cell>
        </row>
        <row r="788">
          <cell r="A788" t="str">
            <v>CMRUCT21091</v>
          </cell>
        </row>
        <row r="789">
          <cell r="A789" t="str">
            <v>CMRLPT23018</v>
          </cell>
        </row>
        <row r="790">
          <cell r="A790" t="str">
            <v>CMRUCT23183</v>
          </cell>
        </row>
        <row r="791">
          <cell r="A791" t="str">
            <v>CMRUCT24131</v>
          </cell>
        </row>
        <row r="792">
          <cell r="A792" t="str">
            <v>CMRLPT21059</v>
          </cell>
        </row>
        <row r="793">
          <cell r="A793" t="str">
            <v>CMRLPT19157</v>
          </cell>
        </row>
        <row r="794">
          <cell r="A794" t="str">
            <v>CMRLPT23295</v>
          </cell>
        </row>
        <row r="795">
          <cell r="A795" t="str">
            <v>SABCRADI101</v>
          </cell>
        </row>
        <row r="796">
          <cell r="A796" t="str">
            <v>CMRUCT21084</v>
          </cell>
        </row>
        <row r="797">
          <cell r="A797" t="str">
            <v>CMRUCT20020</v>
          </cell>
        </row>
        <row r="798">
          <cell r="A798" t="str">
            <v>CMRLPT24120</v>
          </cell>
        </row>
        <row r="799">
          <cell r="A799" t="str">
            <v>SABCCACC101</v>
          </cell>
        </row>
        <row r="800">
          <cell r="A800" t="str">
            <v>CMRLPT23060</v>
          </cell>
        </row>
        <row r="801">
          <cell r="A801" t="str">
            <v>CMRLPT24065</v>
          </cell>
        </row>
        <row r="802">
          <cell r="A802" t="str">
            <v>CMRLPT23063</v>
          </cell>
        </row>
        <row r="803">
          <cell r="A803" t="str">
            <v>CMRUCT20004</v>
          </cell>
        </row>
        <row r="804">
          <cell r="A804" t="str">
            <v>CMRUCT23301</v>
          </cell>
        </row>
        <row r="805">
          <cell r="A805" t="str">
            <v>BALIDOMC004</v>
          </cell>
        </row>
        <row r="806">
          <cell r="A806" t="str">
            <v>CMRTAB20300</v>
          </cell>
        </row>
        <row r="807">
          <cell r="A807" t="str">
            <v>CMRLPT21034</v>
          </cell>
        </row>
        <row r="808">
          <cell r="A808" t="str">
            <v>CMRUCT21017</v>
          </cell>
        </row>
        <row r="809">
          <cell r="A809" t="str">
            <v>SOUAPDDK101</v>
          </cell>
        </row>
        <row r="810">
          <cell r="A810" t="str">
            <v>CMRUCT22024</v>
          </cell>
        </row>
        <row r="811">
          <cell r="A811" t="str">
            <v>CMRLPT20075</v>
          </cell>
        </row>
        <row r="812">
          <cell r="A812" t="str">
            <v>CMRLPT23072</v>
          </cell>
        </row>
        <row r="813">
          <cell r="A813" t="str">
            <v>CMRLPT22178</v>
          </cell>
        </row>
        <row r="814">
          <cell r="A814" t="str">
            <v>CMRLPT23155</v>
          </cell>
        </row>
        <row r="815">
          <cell r="A815" t="str">
            <v>CMRLPT20078</v>
          </cell>
        </row>
        <row r="816">
          <cell r="A816" t="str">
            <v>CMRUCT22025</v>
          </cell>
        </row>
        <row r="817">
          <cell r="A817" t="str">
            <v>CMRLPT20004</v>
          </cell>
        </row>
        <row r="818">
          <cell r="A818" t="str">
            <v>CMRLPT21142</v>
          </cell>
        </row>
        <row r="819">
          <cell r="A819" t="str">
            <v>MESCONDNDOKO</v>
          </cell>
        </row>
        <row r="820">
          <cell r="A820" t="str">
            <v>cmruct23040</v>
          </cell>
        </row>
        <row r="821">
          <cell r="A821" t="str">
            <v>CMRLPT19001</v>
          </cell>
        </row>
        <row r="822">
          <cell r="A822" t="str">
            <v>CMRUCT23236</v>
          </cell>
        </row>
        <row r="823">
          <cell r="A823" t="str">
            <v>CMRLPT23209</v>
          </cell>
        </row>
        <row r="824">
          <cell r="A824" t="str">
            <v>CMRLPT19264</v>
          </cell>
        </row>
        <row r="825">
          <cell r="A825" t="str">
            <v>SABCBPC101</v>
          </cell>
        </row>
        <row r="826">
          <cell r="A826" t="str">
            <v>CMRUCT21126</v>
          </cell>
        </row>
        <row r="827">
          <cell r="A827" t="str">
            <v>CMRLPT22133</v>
          </cell>
        </row>
        <row r="828">
          <cell r="A828" t="str">
            <v>CMRUCT22038</v>
          </cell>
        </row>
        <row r="829">
          <cell r="A829" t="str">
            <v>CMRUCT20080</v>
          </cell>
        </row>
        <row r="830">
          <cell r="A830" t="str">
            <v>CMRLPT24128</v>
          </cell>
        </row>
        <row r="831">
          <cell r="A831" t="str">
            <v>CMRUCT23170</v>
          </cell>
        </row>
        <row r="832">
          <cell r="A832" t="str">
            <v>CMRUCT23267</v>
          </cell>
        </row>
        <row r="833">
          <cell r="A833" t="str">
            <v>CMRLPT23141</v>
          </cell>
        </row>
        <row r="834">
          <cell r="A834" t="str">
            <v>CMRLPT19249</v>
          </cell>
        </row>
        <row r="835">
          <cell r="A835" t="str">
            <v>YAOUDOMC002</v>
          </cell>
        </row>
        <row r="836">
          <cell r="A836" t="str">
            <v>CMRUCT21055</v>
          </cell>
        </row>
        <row r="837">
          <cell r="A837" t="str">
            <v>CMRLPT24119</v>
          </cell>
        </row>
        <row r="838">
          <cell r="A838" t="str">
            <v>CMRLPT23110</v>
          </cell>
        </row>
        <row r="839">
          <cell r="A839" t="str">
            <v>CMRUCT24105</v>
          </cell>
        </row>
        <row r="840">
          <cell r="A840" t="str">
            <v>CMRLPT25024</v>
          </cell>
        </row>
        <row r="841">
          <cell r="A841" t="str">
            <v>CMRLPT24051</v>
          </cell>
        </row>
        <row r="842">
          <cell r="A842" t="str">
            <v>CMRLPT21106</v>
          </cell>
        </row>
        <row r="843">
          <cell r="A843" t="str">
            <v>CMRUCT24052</v>
          </cell>
        </row>
        <row r="844">
          <cell r="A844" t="str">
            <v>CMRLPT23226</v>
          </cell>
        </row>
        <row r="845">
          <cell r="A845" t="str">
            <v>CMRUCT21079</v>
          </cell>
        </row>
        <row r="846">
          <cell r="A846" t="str">
            <v>CMRUCT24061</v>
          </cell>
        </row>
        <row r="847">
          <cell r="A847" t="str">
            <v>CMRUCT19068</v>
          </cell>
        </row>
        <row r="848">
          <cell r="A848" t="str">
            <v>CMRUCT23166</v>
          </cell>
        </row>
        <row r="849">
          <cell r="A849" t="str">
            <v>CMRLPT20045</v>
          </cell>
        </row>
        <row r="850">
          <cell r="A850" t="str">
            <v>CMRLPT25047</v>
          </cell>
        </row>
        <row r="851">
          <cell r="A851" t="str">
            <v>CMRLPT23181</v>
          </cell>
        </row>
        <row r="852">
          <cell r="A852" t="str">
            <v>CMRUCT19151</v>
          </cell>
        </row>
        <row r="853">
          <cell r="A853" t="str">
            <v>CMRLPT23120</v>
          </cell>
        </row>
        <row r="854">
          <cell r="A854" t="str">
            <v>CMRUCT23287</v>
          </cell>
        </row>
        <row r="855">
          <cell r="A855" t="str">
            <v>CMRLPT23248</v>
          </cell>
        </row>
        <row r="856">
          <cell r="A856" t="str">
            <v>CMRUCT22085</v>
          </cell>
        </row>
        <row r="857">
          <cell r="A857" t="str">
            <v>CMRUCT22068</v>
          </cell>
        </row>
        <row r="858">
          <cell r="A858" t="str">
            <v>CMRUCT24114</v>
          </cell>
        </row>
        <row r="859">
          <cell r="A859" t="str">
            <v>CMRLPT23284</v>
          </cell>
        </row>
        <row r="860">
          <cell r="A860" t="str">
            <v>CMRUCT22089</v>
          </cell>
        </row>
        <row r="861">
          <cell r="A861" t="str">
            <v>CMRLPT25041</v>
          </cell>
        </row>
        <row r="862">
          <cell r="A862" t="str">
            <v>CMRUCT22126</v>
          </cell>
        </row>
        <row r="863">
          <cell r="A863" t="str">
            <v>CMRUCT21078</v>
          </cell>
        </row>
        <row r="864">
          <cell r="A864" t="str">
            <v>CMRLPT24160</v>
          </cell>
        </row>
        <row r="865">
          <cell r="A865" t="str">
            <v>CMRLPT23129</v>
          </cell>
        </row>
        <row r="866">
          <cell r="A866" t="str">
            <v>CMRLPT22155</v>
          </cell>
        </row>
        <row r="867">
          <cell r="A867" t="str">
            <v>CMRLPT21149</v>
          </cell>
        </row>
        <row r="868">
          <cell r="A868" t="str">
            <v>cmruct22110</v>
          </cell>
        </row>
        <row r="869">
          <cell r="A869" t="str">
            <v>CMRUCT22102</v>
          </cell>
        </row>
        <row r="870">
          <cell r="A870" t="str">
            <v>CMRLPT23175</v>
          </cell>
        </row>
        <row r="871">
          <cell r="A871" t="str">
            <v>CMRLPT22104</v>
          </cell>
        </row>
        <row r="872">
          <cell r="A872" t="str">
            <v>CMRLPT23275</v>
          </cell>
        </row>
        <row r="873">
          <cell r="A873" t="str">
            <v>CMRUCT19102</v>
          </cell>
        </row>
        <row r="874">
          <cell r="A874" t="str">
            <v>CMRLPT23242</v>
          </cell>
        </row>
        <row r="875">
          <cell r="A875" t="str">
            <v>CMRLPT21121</v>
          </cell>
        </row>
        <row r="876">
          <cell r="A876" t="str">
            <v>CMRUCT22099</v>
          </cell>
        </row>
        <row r="877">
          <cell r="A877" t="str">
            <v>CMRLPT24164</v>
          </cell>
        </row>
        <row r="878">
          <cell r="A878" t="str">
            <v>CMRLPT24149</v>
          </cell>
        </row>
        <row r="879">
          <cell r="A879" t="str">
            <v>CMRLPT24075</v>
          </cell>
        </row>
        <row r="880">
          <cell r="A880" t="str">
            <v>CMRLPT21028</v>
          </cell>
        </row>
        <row r="881">
          <cell r="A881" t="str">
            <v>CMRUCT24111</v>
          </cell>
        </row>
        <row r="882">
          <cell r="A882" t="str">
            <v>CMRLPT23271</v>
          </cell>
        </row>
        <row r="883">
          <cell r="A883" t="str">
            <v>CMRUCT21050</v>
          </cell>
        </row>
        <row r="884">
          <cell r="A884" t="str">
            <v>CMRLPT22068</v>
          </cell>
        </row>
        <row r="885">
          <cell r="A885" t="str">
            <v>CMRLPT23119</v>
          </cell>
        </row>
        <row r="886">
          <cell r="A886" t="str">
            <v>CMRLPT23146</v>
          </cell>
        </row>
        <row r="887">
          <cell r="A887" t="str">
            <v>CMRLPT21030</v>
          </cell>
        </row>
        <row r="888">
          <cell r="A888" t="str">
            <v>CMRLPT24034</v>
          </cell>
        </row>
        <row r="889">
          <cell r="A889" t="str">
            <v>SABCSHAR104</v>
          </cell>
        </row>
        <row r="890">
          <cell r="A890" t="str">
            <v>mesfiltkoum</v>
          </cell>
        </row>
        <row r="891">
          <cell r="A891" t="str">
            <v>CMRLPT20063</v>
          </cell>
        </row>
        <row r="892">
          <cell r="A892" t="str">
            <v>CMRUCT21052</v>
          </cell>
        </row>
        <row r="893">
          <cell r="A893" t="str">
            <v>mescondyde</v>
          </cell>
        </row>
        <row r="894">
          <cell r="A894" t="str">
            <v>CMRUCT23289</v>
          </cell>
        </row>
        <row r="895">
          <cell r="A895" t="str">
            <v>SIACSHARG101</v>
          </cell>
        </row>
        <row r="896">
          <cell r="A896" t="str">
            <v>CMRLPT24041</v>
          </cell>
        </row>
        <row r="897">
          <cell r="A897" t="str">
            <v>SABCTSE101</v>
          </cell>
        </row>
        <row r="898">
          <cell r="A898" t="str">
            <v>CMRUCT23200</v>
          </cell>
        </row>
        <row r="899">
          <cell r="A899" t="str">
            <v>CMRUCT20001</v>
          </cell>
        </row>
        <row r="900">
          <cell r="A900" t="str">
            <v>CMRUCT20042</v>
          </cell>
        </row>
        <row r="901">
          <cell r="A901" t="str">
            <v>CMRLPT20111</v>
          </cell>
        </row>
        <row r="902">
          <cell r="A902" t="str">
            <v>SABCIA101</v>
          </cell>
        </row>
        <row r="903">
          <cell r="A903" t="str">
            <v>CMRUCT24010</v>
          </cell>
        </row>
        <row r="904">
          <cell r="A904" t="str">
            <v>CMRUCT21102</v>
          </cell>
        </row>
        <row r="905">
          <cell r="A905" t="str">
            <v>CMRLPT19188</v>
          </cell>
        </row>
        <row r="906">
          <cell r="A906" t="str">
            <v>CMRLPT22181</v>
          </cell>
        </row>
        <row r="907">
          <cell r="A907" t="str">
            <v>CMRUCT22050</v>
          </cell>
        </row>
        <row r="908">
          <cell r="A908" t="str">
            <v>CMRUCT23211</v>
          </cell>
        </row>
        <row r="909">
          <cell r="A909" t="str">
            <v>CMRUCT20011</v>
          </cell>
        </row>
        <row r="910">
          <cell r="A910" t="str">
            <v>BALILIMS002</v>
          </cell>
        </row>
        <row r="911">
          <cell r="A911" t="str">
            <v>CMRUCT19234</v>
          </cell>
        </row>
        <row r="912">
          <cell r="A912" t="str">
            <v>CMRUCT21062</v>
          </cell>
        </row>
        <row r="913">
          <cell r="A913" t="str">
            <v>CMRUCT22014</v>
          </cell>
        </row>
        <row r="914">
          <cell r="A914" t="str">
            <v>CMRUCT23024</v>
          </cell>
        </row>
        <row r="915">
          <cell r="A915" t="str">
            <v>CMRLPT23152</v>
          </cell>
        </row>
        <row r="916">
          <cell r="A916" t="str">
            <v>CMRUCT24040</v>
          </cell>
        </row>
        <row r="917">
          <cell r="A917" t="str">
            <v>CMRUCT23100</v>
          </cell>
        </row>
        <row r="918">
          <cell r="A918" t="str">
            <v>CMRUCT25017</v>
          </cell>
        </row>
        <row r="919">
          <cell r="A919" t="str">
            <v>BALILIMS001</v>
          </cell>
        </row>
        <row r="920">
          <cell r="A920" t="str">
            <v>SABCGEDO201</v>
          </cell>
        </row>
        <row r="921">
          <cell r="A921" t="str">
            <v>CMRLPT22118</v>
          </cell>
        </row>
        <row r="922">
          <cell r="A922" t="str">
            <v>CMRLPT24121</v>
          </cell>
        </row>
        <row r="923">
          <cell r="A923" t="str">
            <v>CMRLPT22198</v>
          </cell>
        </row>
        <row r="924">
          <cell r="A924" t="str">
            <v>CMRUCT24141</v>
          </cell>
        </row>
        <row r="925">
          <cell r="A925" t="str">
            <v>CMRUCT21119</v>
          </cell>
        </row>
        <row r="926">
          <cell r="A926" t="str">
            <v>CMRLPT21101</v>
          </cell>
        </row>
        <row r="927">
          <cell r="A927" t="str">
            <v>CMRLPT21090</v>
          </cell>
        </row>
        <row r="928">
          <cell r="A928" t="str">
            <v>CMRUCT23305</v>
          </cell>
        </row>
        <row r="929">
          <cell r="A929" t="str">
            <v>CMRLPT22079</v>
          </cell>
        </row>
        <row r="930">
          <cell r="A930" t="str">
            <v>CMRLPT20038</v>
          </cell>
        </row>
        <row r="931">
          <cell r="A931" t="str">
            <v>CMRLPT22043</v>
          </cell>
        </row>
        <row r="932">
          <cell r="A932" t="str">
            <v>CMRUCT23298</v>
          </cell>
        </row>
        <row r="933">
          <cell r="A933" t="str">
            <v>CMRLPT19331</v>
          </cell>
        </row>
        <row r="934">
          <cell r="A934" t="str">
            <v>CMRLPT23101</v>
          </cell>
        </row>
        <row r="935">
          <cell r="A935" t="str">
            <v>mescaveskoum</v>
          </cell>
        </row>
        <row r="936">
          <cell r="A936" t="str">
            <v>CMRTAB20295</v>
          </cell>
        </row>
        <row r="937">
          <cell r="A937" t="str">
            <v>CMRLPT21128</v>
          </cell>
        </row>
        <row r="938">
          <cell r="A938" t="str">
            <v>CMRLPT24168</v>
          </cell>
        </row>
        <row r="939">
          <cell r="A939" t="str">
            <v>CMRLPT21047</v>
          </cell>
        </row>
        <row r="940">
          <cell r="A940" t="str">
            <v>CMRUCT22077</v>
          </cell>
        </row>
        <row r="941">
          <cell r="A941" t="str">
            <v>CMRLPT23313</v>
          </cell>
        </row>
        <row r="942">
          <cell r="A942" t="str">
            <v>CMRLPT21049</v>
          </cell>
        </row>
        <row r="943">
          <cell r="A943" t="str">
            <v>CMRUCT21037</v>
          </cell>
        </row>
        <row r="944">
          <cell r="A944" t="str">
            <v>CMRLPT23108</v>
          </cell>
        </row>
        <row r="945">
          <cell r="A945" t="str">
            <v>CMRLPT22125</v>
          </cell>
        </row>
        <row r="946">
          <cell r="A946" t="str">
            <v>CMRLPT24074</v>
          </cell>
        </row>
        <row r="947">
          <cell r="A947" t="str">
            <v>SABCSOC101</v>
          </cell>
        </row>
        <row r="948">
          <cell r="A948" t="str">
            <v>CMRLPT22128</v>
          </cell>
        </row>
        <row r="949">
          <cell r="A949" t="str">
            <v>SOCAPDDK101</v>
          </cell>
        </row>
        <row r="950">
          <cell r="A950" t="str">
            <v>CMRLPT24166</v>
          </cell>
        </row>
        <row r="951">
          <cell r="A951" t="str">
            <v>CMRLPT23212</v>
          </cell>
        </row>
        <row r="952">
          <cell r="A952" t="str">
            <v>CMRLPT23083</v>
          </cell>
        </row>
        <row r="953">
          <cell r="A953" t="str">
            <v>CMRLPT22111</v>
          </cell>
        </row>
        <row r="954">
          <cell r="A954" t="str">
            <v>CMRUCT23252</v>
          </cell>
        </row>
        <row r="955">
          <cell r="A955" t="str">
            <v>CMRLPT24180</v>
          </cell>
        </row>
        <row r="956">
          <cell r="A956" t="str">
            <v>SOCASOFT101</v>
          </cell>
        </row>
        <row r="957">
          <cell r="A957" t="str">
            <v>CMRUCT19110</v>
          </cell>
        </row>
        <row r="958">
          <cell r="A958" t="str">
            <v>CMRUCT21087</v>
          </cell>
        </row>
        <row r="959">
          <cell r="A959" t="str">
            <v>CMRUCT21072</v>
          </cell>
        </row>
        <row r="960">
          <cell r="A960" t="str">
            <v>CMRLPT21009</v>
          </cell>
        </row>
        <row r="961">
          <cell r="A961" t="str">
            <v>CMRUCT23080</v>
          </cell>
        </row>
        <row r="962">
          <cell r="A962" t="str">
            <v>CMRUCT23051</v>
          </cell>
        </row>
        <row r="963">
          <cell r="A963" t="str">
            <v>CMRLPT21122</v>
          </cell>
        </row>
        <row r="964">
          <cell r="A964" t="str">
            <v>CMRUCT24116</v>
          </cell>
        </row>
        <row r="965">
          <cell r="A965" t="str">
            <v>CMRLPT19212</v>
          </cell>
        </row>
        <row r="966">
          <cell r="A966" t="str">
            <v>SABCSQELO201</v>
          </cell>
        </row>
        <row r="967">
          <cell r="A967" t="str">
            <v>CMRLPT24143</v>
          </cell>
        </row>
        <row r="968">
          <cell r="A968" t="str">
            <v>CMRLPT21134</v>
          </cell>
        </row>
        <row r="969">
          <cell r="A969" t="str">
            <v>SABCDARE101</v>
          </cell>
        </row>
        <row r="970">
          <cell r="A970" t="str">
            <v>CMRUCT23008</v>
          </cell>
        </row>
        <row r="971">
          <cell r="A971" t="str">
            <v>CMRLPT21012</v>
          </cell>
        </row>
        <row r="972">
          <cell r="A972" t="str">
            <v>CMRLPT21160</v>
          </cell>
        </row>
        <row r="973">
          <cell r="A973" t="str">
            <v>CMRUCT21114</v>
          </cell>
        </row>
        <row r="974">
          <cell r="A974" t="str">
            <v>CMRLPT24048</v>
          </cell>
        </row>
        <row r="975">
          <cell r="A975" t="str">
            <v>CMRUCT22100</v>
          </cell>
        </row>
        <row r="976">
          <cell r="A976" t="str">
            <v>CMRUCT24120</v>
          </cell>
        </row>
        <row r="977">
          <cell r="A977" t="str">
            <v>CMRUCT24165</v>
          </cell>
        </row>
        <row r="978">
          <cell r="A978" t="str">
            <v>CMRUCT23138</v>
          </cell>
        </row>
        <row r="979">
          <cell r="A979" t="str">
            <v>CMRLPT22109</v>
          </cell>
        </row>
        <row r="980">
          <cell r="A980" t="str">
            <v>CMRLPT24067</v>
          </cell>
        </row>
        <row r="981">
          <cell r="A981" t="str">
            <v>CMRLPT22012</v>
          </cell>
        </row>
        <row r="982">
          <cell r="A982" t="str">
            <v>CMRLPT24152</v>
          </cell>
        </row>
        <row r="983">
          <cell r="A983" t="str">
            <v>CMRLPT24021</v>
          </cell>
        </row>
        <row r="984">
          <cell r="A984" t="str">
            <v>CMRUCT22006</v>
          </cell>
        </row>
        <row r="985">
          <cell r="A985" t="str">
            <v>CMRUCT21070</v>
          </cell>
        </row>
        <row r="986">
          <cell r="A986" t="str">
            <v>SABCVPRX103</v>
          </cell>
        </row>
        <row r="987">
          <cell r="A987" t="str">
            <v>CMRUCT22055</v>
          </cell>
        </row>
        <row r="988">
          <cell r="A988" t="str">
            <v>CMRUCT24139</v>
          </cell>
        </row>
        <row r="989">
          <cell r="A989" t="str">
            <v>CMRLPT24100</v>
          </cell>
        </row>
        <row r="990">
          <cell r="A990" t="str">
            <v>CMRUCT21130</v>
          </cell>
        </row>
        <row r="991">
          <cell r="A991" t="str">
            <v>CMRUCT21095</v>
          </cell>
        </row>
        <row r="992">
          <cell r="A992" t="str">
            <v>CMRUCT21127</v>
          </cell>
        </row>
        <row r="993">
          <cell r="A993" t="str">
            <v>BALILIMS201</v>
          </cell>
        </row>
        <row r="994">
          <cell r="A994" t="str">
            <v>CMRLPT24154</v>
          </cell>
        </row>
        <row r="995">
          <cell r="A995" t="str">
            <v>CMRUCT21006</v>
          </cell>
        </row>
        <row r="996">
          <cell r="A996" t="str">
            <v>CMRLPT24193</v>
          </cell>
        </row>
        <row r="997">
          <cell r="A997" t="str">
            <v>SABCDIMO110</v>
          </cell>
        </row>
        <row r="998">
          <cell r="A998" t="str">
            <v>CMRLPT24092</v>
          </cell>
        </row>
        <row r="999">
          <cell r="A999" t="str">
            <v>CMRUCT23192</v>
          </cell>
        </row>
        <row r="1000">
          <cell r="A1000" t="str">
            <v>CMRUCT23006</v>
          </cell>
        </row>
        <row r="1001">
          <cell r="A1001" t="str">
            <v>CMRUCT23161</v>
          </cell>
        </row>
        <row r="1002">
          <cell r="A1002" t="str">
            <v>CMRLPT23038</v>
          </cell>
        </row>
        <row r="1003">
          <cell r="A1003" t="str">
            <v>CMRUCT23108</v>
          </cell>
        </row>
        <row r="1004">
          <cell r="A1004" t="str">
            <v>CMRLPT24175</v>
          </cell>
        </row>
        <row r="1005">
          <cell r="A1005" t="str">
            <v>CMRLPT24035</v>
          </cell>
        </row>
        <row r="1006">
          <cell r="A1006" t="str">
            <v>CMRUCT22155</v>
          </cell>
        </row>
        <row r="1007">
          <cell r="A1007" t="str">
            <v>CMRLPT23277</v>
          </cell>
        </row>
        <row r="1008">
          <cell r="A1008" t="str">
            <v>CMRLPT24016</v>
          </cell>
        </row>
        <row r="1009">
          <cell r="A1009" t="str">
            <v>CMRUCT23311</v>
          </cell>
        </row>
        <row r="1010">
          <cell r="A1010" t="str">
            <v>SABCMOS104</v>
          </cell>
        </row>
        <row r="1011">
          <cell r="A1011" t="str">
            <v>CMRUCT23072</v>
          </cell>
        </row>
        <row r="1012">
          <cell r="A1012" t="str">
            <v>CMRLPT19248</v>
          </cell>
        </row>
        <row r="1013">
          <cell r="A1013" t="str">
            <v>CMRLPT22077</v>
          </cell>
        </row>
        <row r="1014">
          <cell r="A1014" t="str">
            <v>mesfiltgarou</v>
          </cell>
        </row>
        <row r="1015">
          <cell r="A1015" t="str">
            <v>CMRLPT23094</v>
          </cell>
        </row>
        <row r="1016">
          <cell r="A1016" t="str">
            <v>mescondydeubg</v>
          </cell>
        </row>
        <row r="1017">
          <cell r="A1017" t="str">
            <v>CMRUCT23129</v>
          </cell>
        </row>
        <row r="1018">
          <cell r="A1018" t="str">
            <v>SABCASCO101</v>
          </cell>
        </row>
        <row r="1019">
          <cell r="A1019" t="str">
            <v>CMRUCT23210</v>
          </cell>
        </row>
        <row r="1020">
          <cell r="A1020" t="str">
            <v>CMRUCT22063</v>
          </cell>
        </row>
        <row r="1021">
          <cell r="A1021" t="str">
            <v>cmruct22088</v>
          </cell>
        </row>
        <row r="1022">
          <cell r="A1022" t="str">
            <v>CMRUCT23185</v>
          </cell>
        </row>
        <row r="1023">
          <cell r="A1023" t="str">
            <v>CMRUCT19019</v>
          </cell>
        </row>
        <row r="1024">
          <cell r="A1024" t="str">
            <v>CMRLPT19304</v>
          </cell>
        </row>
        <row r="1025">
          <cell r="A1025" t="str">
            <v>CMRUCT24129</v>
          </cell>
        </row>
        <row r="1026">
          <cell r="A1026" t="str">
            <v>CMRLPT21027</v>
          </cell>
        </row>
        <row r="1027">
          <cell r="A1027" t="str">
            <v>CMRLPT23044</v>
          </cell>
        </row>
        <row r="1028">
          <cell r="A1028" t="str">
            <v>CMRUCT15071</v>
          </cell>
        </row>
        <row r="1029">
          <cell r="A1029" t="str">
            <v>CMRUCT19128</v>
          </cell>
        </row>
        <row r="1030">
          <cell r="A1030" t="str">
            <v>CMRLPT25026</v>
          </cell>
        </row>
        <row r="1031">
          <cell r="A1031" t="str">
            <v>CMRLPT23030</v>
          </cell>
        </row>
        <row r="1032">
          <cell r="A1032" t="str">
            <v>CMRUCT22073</v>
          </cell>
        </row>
        <row r="1033">
          <cell r="A1033" t="str">
            <v>CMRLPT22115</v>
          </cell>
        </row>
        <row r="1034">
          <cell r="A1034" t="str">
            <v>SABCMMIX101</v>
          </cell>
        </row>
        <row r="1035">
          <cell r="A1035" t="str">
            <v>SIACFICH002</v>
          </cell>
        </row>
        <row r="1036">
          <cell r="A1036" t="str">
            <v>CMRUCT23014</v>
          </cell>
        </row>
        <row r="1037">
          <cell r="A1037" t="str">
            <v>messgxbaf</v>
          </cell>
        </row>
        <row r="1038">
          <cell r="A1038" t="str">
            <v>CMRLPT20067</v>
          </cell>
        </row>
        <row r="1039">
          <cell r="A1039" t="str">
            <v>CMRLPT20053</v>
          </cell>
        </row>
        <row r="1040">
          <cell r="A1040" t="str">
            <v>SABCBO601</v>
          </cell>
        </row>
        <row r="1041">
          <cell r="A1041" t="str">
            <v>CMRLPT24188</v>
          </cell>
        </row>
        <row r="1042">
          <cell r="A1042" t="str">
            <v>CMRUCT24182</v>
          </cell>
        </row>
        <row r="1043">
          <cell r="A1043" t="str">
            <v>CMRLPT22015</v>
          </cell>
        </row>
        <row r="1044">
          <cell r="A1044" t="str">
            <v>CMRUCT20067</v>
          </cell>
        </row>
        <row r="1045">
          <cell r="A1045" t="str">
            <v>CMRLPT19238</v>
          </cell>
        </row>
        <row r="1046">
          <cell r="A1046" t="str">
            <v>CMRUCT19009</v>
          </cell>
        </row>
        <row r="1047">
          <cell r="A1047" t="str">
            <v>CMRUCT23087</v>
          </cell>
        </row>
        <row r="1048">
          <cell r="A1048" t="str">
            <v>CMRLPT21162</v>
          </cell>
        </row>
        <row r="1049">
          <cell r="A1049" t="str">
            <v>CMRLPT24005</v>
          </cell>
        </row>
        <row r="1050">
          <cell r="A1050" t="str">
            <v>CMRLPT22059</v>
          </cell>
        </row>
        <row r="1051">
          <cell r="A1051" t="str">
            <v>CMRUCT23058</v>
          </cell>
        </row>
        <row r="1052">
          <cell r="A1052" t="str">
            <v>CMRLPT25032</v>
          </cell>
        </row>
        <row r="1053">
          <cell r="A1053" t="str">
            <v>CMRUCT21135</v>
          </cell>
        </row>
        <row r="1054">
          <cell r="A1054" t="str">
            <v>CMRLPT24015</v>
          </cell>
        </row>
        <row r="1055">
          <cell r="A1055" t="str">
            <v>CMRLPT21159</v>
          </cell>
        </row>
        <row r="1056">
          <cell r="A1056" t="str">
            <v>CMRLPT24125</v>
          </cell>
        </row>
        <row r="1057">
          <cell r="A1057" t="str">
            <v>CMRLPT22072</v>
          </cell>
        </row>
        <row r="1058">
          <cell r="A1058" t="str">
            <v>CMRUCT23097</v>
          </cell>
        </row>
        <row r="1059">
          <cell r="A1059" t="str">
            <v>CMRLPT24010</v>
          </cell>
        </row>
        <row r="1060">
          <cell r="A1060" t="str">
            <v>CMRUCT23132</v>
          </cell>
        </row>
        <row r="1061">
          <cell r="A1061" t="str">
            <v>CMRLPT24036</v>
          </cell>
        </row>
        <row r="1062">
          <cell r="A1062" t="str">
            <v>CMRLPT24057</v>
          </cell>
        </row>
        <row r="1063">
          <cell r="A1063" t="str">
            <v>SABCSSIS101</v>
          </cell>
        </row>
        <row r="1064">
          <cell r="A1064" t="str">
            <v>VEEAMSERVERBAFO</v>
          </cell>
        </row>
        <row r="1065">
          <cell r="A1065" t="str">
            <v>CMRLPT21147</v>
          </cell>
        </row>
        <row r="1066">
          <cell r="A1066" t="str">
            <v>CMRLPT22021</v>
          </cell>
        </row>
        <row r="1067">
          <cell r="A1067" t="str">
            <v>cmruct21089</v>
          </cell>
        </row>
        <row r="1068">
          <cell r="A1068" t="str">
            <v>CMRUCT20029</v>
          </cell>
        </row>
        <row r="1069">
          <cell r="A1069" t="str">
            <v>CMRUCT24179</v>
          </cell>
        </row>
        <row r="1070">
          <cell r="A1070" t="str">
            <v>CMRUCT23177</v>
          </cell>
        </row>
        <row r="1071">
          <cell r="A1071" t="str">
            <v>CMRUCT23313</v>
          </cell>
        </row>
        <row r="1072">
          <cell r="A1072" t="str">
            <v>CMRLPT23191</v>
          </cell>
        </row>
        <row r="1073">
          <cell r="A1073" t="str">
            <v>SABCMASS101</v>
          </cell>
        </row>
        <row r="1074">
          <cell r="A1074" t="str">
            <v>CMRLPT23144</v>
          </cell>
        </row>
        <row r="1075">
          <cell r="A1075" t="str">
            <v>CMRUCT22115</v>
          </cell>
        </row>
        <row r="1076">
          <cell r="A1076" t="str">
            <v>CM01BI101</v>
          </cell>
        </row>
        <row r="1077">
          <cell r="A1077" t="str">
            <v>CMRLPT24118</v>
          </cell>
        </row>
        <row r="1078">
          <cell r="A1078" t="str">
            <v>CMRLPT21051</v>
          </cell>
        </row>
        <row r="1079">
          <cell r="A1079" t="str">
            <v>CMRUCT24060</v>
          </cell>
        </row>
        <row r="1080">
          <cell r="A1080" t="str">
            <v>CMRLPT23016</v>
          </cell>
        </row>
        <row r="1081">
          <cell r="A1081" t="str">
            <v>CMRLPT23246</v>
          </cell>
        </row>
        <row r="1082">
          <cell r="A1082" t="str">
            <v>CMRLPT23057</v>
          </cell>
        </row>
        <row r="1083">
          <cell r="A1083" t="str">
            <v>CMRLPT23202</v>
          </cell>
        </row>
        <row r="1084">
          <cell r="A1084" t="str">
            <v>CMRLPT21113</v>
          </cell>
        </row>
        <row r="1085">
          <cell r="A1085" t="str">
            <v>CMRUCT22082</v>
          </cell>
        </row>
        <row r="1086">
          <cell r="A1086" t="str">
            <v>CMRUCT24158</v>
          </cell>
        </row>
        <row r="1087">
          <cell r="A1087" t="str">
            <v>CMRLPT22153</v>
          </cell>
        </row>
        <row r="1088">
          <cell r="A1088" t="str">
            <v>CMRUCT19080</v>
          </cell>
        </row>
        <row r="1089">
          <cell r="A1089" t="str">
            <v>CMRLPT23132</v>
          </cell>
        </row>
        <row r="1090">
          <cell r="A1090" t="str">
            <v>CMRLPT22023</v>
          </cell>
        </row>
        <row r="1091">
          <cell r="A1091" t="str">
            <v>CMRUCT21016</v>
          </cell>
        </row>
        <row r="1092">
          <cell r="A1092" t="str">
            <v>CMRLPT23099</v>
          </cell>
        </row>
        <row r="1093">
          <cell r="A1093" t="str">
            <v>CMRUCT20033</v>
          </cell>
        </row>
        <row r="1094">
          <cell r="A1094" t="str">
            <v>cmrlpt22197</v>
          </cell>
        </row>
        <row r="1095">
          <cell r="A1095" t="str">
            <v>CMRUCT24055</v>
          </cell>
        </row>
        <row r="1096">
          <cell r="A1096" t="str">
            <v>CMRUCT23156</v>
          </cell>
        </row>
        <row r="1097">
          <cell r="A1097" t="str">
            <v>CMRUCT23221</v>
          </cell>
        </row>
        <row r="1098">
          <cell r="A1098" t="str">
            <v>SABCVPRX105</v>
          </cell>
        </row>
        <row r="1099">
          <cell r="A1099" t="str">
            <v>CMRLPT24161</v>
          </cell>
        </row>
        <row r="1100">
          <cell r="A1100" t="str">
            <v>CMRLPT22037</v>
          </cell>
        </row>
        <row r="1101">
          <cell r="A1101" t="str">
            <v>CMRUCT22084</v>
          </cell>
        </row>
        <row r="1102">
          <cell r="A1102" t="str">
            <v>CMRLPT21080</v>
          </cell>
        </row>
        <row r="1103">
          <cell r="A1103" t="str">
            <v>CMRLPT21103</v>
          </cell>
        </row>
        <row r="1104">
          <cell r="A1104" t="str">
            <v>CMRLPT24004</v>
          </cell>
        </row>
        <row r="1105">
          <cell r="A1105" t="str">
            <v>CMRLPT22101</v>
          </cell>
        </row>
        <row r="1106">
          <cell r="A1106" t="str">
            <v>CMRLPT24060</v>
          </cell>
        </row>
        <row r="1107">
          <cell r="A1107" t="str">
            <v>CMRUCT23244</v>
          </cell>
        </row>
        <row r="1108">
          <cell r="A1108" t="str">
            <v>BALILIMS202</v>
          </cell>
        </row>
        <row r="1109">
          <cell r="A1109" t="str">
            <v>CMRLPT21072</v>
          </cell>
        </row>
        <row r="1110">
          <cell r="A1110" t="str">
            <v>CMRLPT24094</v>
          </cell>
        </row>
        <row r="1111">
          <cell r="A1111" t="str">
            <v>CMRLPT21035</v>
          </cell>
        </row>
        <row r="1112">
          <cell r="A1112" t="str">
            <v>CMRLPT20012</v>
          </cell>
        </row>
        <row r="1113">
          <cell r="A1113" t="str">
            <v>CMRUCT24026</v>
          </cell>
        </row>
        <row r="1114">
          <cell r="A1114" t="str">
            <v>CMRUCT23123</v>
          </cell>
        </row>
        <row r="1115">
          <cell r="A1115" t="str">
            <v>CMRLPT22141</v>
          </cell>
        </row>
        <row r="1116">
          <cell r="A1116" t="str">
            <v>CMRUCT24083</v>
          </cell>
        </row>
        <row r="1117">
          <cell r="A1117" t="str">
            <v>CMRUCT23116</v>
          </cell>
        </row>
        <row r="1118">
          <cell r="A1118" t="str">
            <v>CMRUCT24088</v>
          </cell>
        </row>
        <row r="1119">
          <cell r="A1119" t="str">
            <v>CMRLPT20101</v>
          </cell>
        </row>
        <row r="1120">
          <cell r="A1120" t="str">
            <v>YAOUPCUT001</v>
          </cell>
        </row>
        <row r="1121">
          <cell r="A1121" t="str">
            <v>CMRUCT21129</v>
          </cell>
        </row>
        <row r="1122">
          <cell r="A1122" t="str">
            <v>CMRUCT22046</v>
          </cell>
        </row>
        <row r="1123">
          <cell r="A1123" t="str">
            <v>CMRLPT22215</v>
          </cell>
        </row>
        <row r="1124">
          <cell r="A1124" t="str">
            <v>CMRUCT24106</v>
          </cell>
        </row>
        <row r="1125">
          <cell r="A1125" t="str">
            <v>CMRUCT22120</v>
          </cell>
        </row>
        <row r="1126">
          <cell r="A1126" t="str">
            <v>CMRLPT24194</v>
          </cell>
        </row>
        <row r="1127">
          <cell r="A1127" t="str">
            <v>CMRUCT24112</v>
          </cell>
        </row>
        <row r="1128">
          <cell r="A1128" t="str">
            <v>OLEMUPCUT101</v>
          </cell>
        </row>
        <row r="1129">
          <cell r="A1129" t="str">
            <v>CMRUCT25016</v>
          </cell>
        </row>
        <row r="1130">
          <cell r="A1130" t="str">
            <v>CMRUCT24067</v>
          </cell>
        </row>
        <row r="1131">
          <cell r="A1131" t="str">
            <v>CMRUCT20022</v>
          </cell>
        </row>
        <row r="1132">
          <cell r="A1132" t="str">
            <v>YAOUSHARG101</v>
          </cell>
        </row>
        <row r="1133">
          <cell r="A1133" t="str">
            <v>SABCOMNI101</v>
          </cell>
        </row>
        <row r="1134">
          <cell r="A1134" t="str">
            <v>CMRLPT23097</v>
          </cell>
        </row>
        <row r="1135">
          <cell r="A1135" t="str">
            <v>CMRLPT24017</v>
          </cell>
        </row>
        <row r="1136">
          <cell r="A1136" t="str">
            <v>CMRLPT24185</v>
          </cell>
        </row>
        <row r="1137">
          <cell r="A1137" t="str">
            <v>CMRLPT21074</v>
          </cell>
        </row>
        <row r="1138">
          <cell r="A1138" t="str">
            <v>cmruct20125</v>
          </cell>
        </row>
        <row r="1139">
          <cell r="A1139" t="str">
            <v>CMRLPT22100</v>
          </cell>
        </row>
        <row r="1140">
          <cell r="A1140" t="str">
            <v>CMRUCT23015</v>
          </cell>
        </row>
        <row r="1141">
          <cell r="A1141" t="str">
            <v>CMRUCT24197</v>
          </cell>
        </row>
        <row r="1142">
          <cell r="A1142" t="str">
            <v>CMRUCT24017</v>
          </cell>
        </row>
        <row r="1143">
          <cell r="A1143" t="str">
            <v>SABCCRM101</v>
          </cell>
        </row>
        <row r="1144">
          <cell r="A1144" t="str">
            <v>CMRUCT22079</v>
          </cell>
        </row>
        <row r="1145">
          <cell r="A1145" t="str">
            <v>CMRLPT23092</v>
          </cell>
        </row>
        <row r="1146">
          <cell r="A1146" t="str">
            <v>CMRUCT22026</v>
          </cell>
        </row>
        <row r="1147">
          <cell r="A1147" t="str">
            <v>CMRUCT21041</v>
          </cell>
        </row>
        <row r="1148">
          <cell r="A1148" t="str">
            <v>CMRUCT24003</v>
          </cell>
        </row>
        <row r="1149">
          <cell r="A1149" t="str">
            <v>CMRUCT19005</v>
          </cell>
        </row>
        <row r="1150">
          <cell r="A1150" t="str">
            <v>SABCERP101</v>
          </cell>
        </row>
        <row r="1151">
          <cell r="A1151" t="str">
            <v>BALIFICH002</v>
          </cell>
        </row>
        <row r="1152">
          <cell r="A1152" t="str">
            <v>CMRUCT19140</v>
          </cell>
        </row>
        <row r="1153">
          <cell r="A1153" t="str">
            <v>CMRLPT20003</v>
          </cell>
        </row>
        <row r="1154">
          <cell r="A1154" t="str">
            <v>CMRLPT23037</v>
          </cell>
        </row>
        <row r="1155">
          <cell r="A1155" t="str">
            <v>CMRUCT23253</v>
          </cell>
        </row>
        <row r="1156">
          <cell r="A1156" t="str">
            <v>CMRUCT24130</v>
          </cell>
        </row>
        <row r="1157">
          <cell r="A1157" t="str">
            <v>CMRLPT22047</v>
          </cell>
        </row>
        <row r="1158">
          <cell r="A1158" t="str">
            <v>CMRLPT24006</v>
          </cell>
        </row>
        <row r="1159">
          <cell r="A1159" t="str">
            <v>CMRUCT23085</v>
          </cell>
        </row>
        <row r="1160">
          <cell r="A1160" t="str">
            <v>CMRUCT25014</v>
          </cell>
        </row>
        <row r="1161">
          <cell r="A1161" t="str">
            <v>CMRLPT22054</v>
          </cell>
        </row>
        <row r="1162">
          <cell r="A1162" t="str">
            <v>CMRLPT22114</v>
          </cell>
        </row>
        <row r="1163">
          <cell r="A1163" t="str">
            <v>CMRUCT22120</v>
          </cell>
        </row>
        <row r="1164">
          <cell r="A1164" t="str">
            <v>CMRLPT24127</v>
          </cell>
        </row>
        <row r="1165">
          <cell r="A1165" t="str">
            <v>CMRLPT19320</v>
          </cell>
        </row>
        <row r="1166">
          <cell r="A1166" t="str">
            <v>CMRUCT23259</v>
          </cell>
        </row>
        <row r="1167">
          <cell r="A1167" t="str">
            <v>CMRUCT24145</v>
          </cell>
        </row>
        <row r="1168">
          <cell r="A1168" t="str">
            <v>CMRUCT23246</v>
          </cell>
        </row>
        <row r="1169">
          <cell r="A1169" t="str">
            <v>CMRUCT24077</v>
          </cell>
        </row>
        <row r="1170">
          <cell r="A1170" t="str">
            <v>GARODOMC002</v>
          </cell>
        </row>
        <row r="1171">
          <cell r="A1171" t="str">
            <v>CMRLPT24039</v>
          </cell>
        </row>
        <row r="1172">
          <cell r="A1172" t="str">
            <v>CMRUCT21029</v>
          </cell>
        </row>
        <row r="1173">
          <cell r="A1173" t="str">
            <v>CMRLPT23073</v>
          </cell>
        </row>
        <row r="1174">
          <cell r="A1174" t="str">
            <v>CMRUCT23329</v>
          </cell>
        </row>
        <row r="1175">
          <cell r="A1175" t="str">
            <v>CMRUCT23282</v>
          </cell>
        </row>
        <row r="1176">
          <cell r="A1176" t="str">
            <v>CMRLPT24115</v>
          </cell>
        </row>
        <row r="1177">
          <cell r="A1177" t="str">
            <v>CMRLPT23319</v>
          </cell>
        </row>
        <row r="1178">
          <cell r="A1178" t="str">
            <v>CMRTAB20341</v>
          </cell>
        </row>
        <row r="1179">
          <cell r="A1179" t="str">
            <v>CMRUCT25029</v>
          </cell>
        </row>
        <row r="1180">
          <cell r="A1180" t="str">
            <v>CMRLPT23274</v>
          </cell>
        </row>
        <row r="1181">
          <cell r="A1181" t="str">
            <v>CMRUCT20146</v>
          </cell>
        </row>
        <row r="1182">
          <cell r="A1182" t="str">
            <v>CMRUCT24136</v>
          </cell>
        </row>
        <row r="1183">
          <cell r="A1183" t="str">
            <v>CMRUCT23256</v>
          </cell>
        </row>
        <row r="1184">
          <cell r="A1184" t="str">
            <v>CMRLPT23190</v>
          </cell>
        </row>
        <row r="1185">
          <cell r="A1185" t="str">
            <v>CMRLPT23008</v>
          </cell>
        </row>
        <row r="1186">
          <cell r="A1186" t="str">
            <v>CMRUCT20123</v>
          </cell>
        </row>
        <row r="1187">
          <cell r="A1187" t="str">
            <v>CMRLPT22187</v>
          </cell>
        </row>
        <row r="1188">
          <cell r="A1188" t="str">
            <v>CMRLP19216</v>
          </cell>
        </row>
        <row r="1189">
          <cell r="A1189" t="str">
            <v>CMRLPT23320</v>
          </cell>
        </row>
        <row r="1190">
          <cell r="A1190" t="str">
            <v>OLEMMOS101</v>
          </cell>
        </row>
        <row r="1191">
          <cell r="A1191" t="str">
            <v>OLEMDOMC001</v>
          </cell>
        </row>
        <row r="1192">
          <cell r="A1192" t="str">
            <v>INFWINJMP01</v>
          </cell>
        </row>
        <row r="1193">
          <cell r="A1193" t="str">
            <v>CMRUCT22092</v>
          </cell>
        </row>
        <row r="1194">
          <cell r="A1194" t="str">
            <v>CMRUCT23012</v>
          </cell>
        </row>
        <row r="1195">
          <cell r="A1195" t="str">
            <v>CMRLPT20040</v>
          </cell>
        </row>
        <row r="1196">
          <cell r="A1196" t="str">
            <v>CMRUCT20120</v>
          </cell>
        </row>
        <row r="1197">
          <cell r="A1197" t="str">
            <v>CMRUCT23145</v>
          </cell>
        </row>
        <row r="1198">
          <cell r="A1198" t="str">
            <v>CMRLPT21038</v>
          </cell>
        </row>
        <row r="1199">
          <cell r="A1199" t="str">
            <v>CMRUCT22156</v>
          </cell>
        </row>
        <row r="1200">
          <cell r="A1200" t="str">
            <v>CMRLPT22074</v>
          </cell>
        </row>
        <row r="1201">
          <cell r="A1201" t="str">
            <v>CMRLPT20026</v>
          </cell>
        </row>
        <row r="1202">
          <cell r="A1202" t="str">
            <v>CMRUCT23268</v>
          </cell>
        </row>
        <row r="1203">
          <cell r="A1203" t="str">
            <v>CMRUCT23007</v>
          </cell>
        </row>
        <row r="1204">
          <cell r="A1204" t="str">
            <v>LDSDATABASE</v>
          </cell>
        </row>
        <row r="1205">
          <cell r="A1205" t="str">
            <v>CMRLPT21048</v>
          </cell>
        </row>
        <row r="1206">
          <cell r="A1206" t="str">
            <v>CMRUCT20170</v>
          </cell>
        </row>
        <row r="1207">
          <cell r="A1207" t="str">
            <v>CMRUCT23107</v>
          </cell>
        </row>
        <row r="1208">
          <cell r="A1208" t="str">
            <v>CMRUCT24070</v>
          </cell>
        </row>
        <row r="1209">
          <cell r="A1209" t="str">
            <v>CMRLPT24184</v>
          </cell>
        </row>
        <row r="1210">
          <cell r="A1210" t="str">
            <v>CMRUCT22054</v>
          </cell>
        </row>
        <row r="1211">
          <cell r="A1211" t="str">
            <v>CMRLPT23178</v>
          </cell>
        </row>
        <row r="1212">
          <cell r="A1212" t="str">
            <v>CMRLPT19237</v>
          </cell>
        </row>
        <row r="1213">
          <cell r="A1213" t="str">
            <v>CMRLPT24003</v>
          </cell>
        </row>
        <row r="1214">
          <cell r="A1214" t="str">
            <v>CMRUCT24051</v>
          </cell>
        </row>
        <row r="1215">
          <cell r="A1215" t="str">
            <v>CMRUCT21036</v>
          </cell>
        </row>
        <row r="1216">
          <cell r="A1216" t="str">
            <v>CMRUCT20091</v>
          </cell>
        </row>
        <row r="1217">
          <cell r="A1217" t="str">
            <v>CMRLPT24053</v>
          </cell>
        </row>
        <row r="1218">
          <cell r="A1218" t="str">
            <v>CMRUCT20121</v>
          </cell>
        </row>
        <row r="1219">
          <cell r="A1219" t="str">
            <v>CMRTAB20338</v>
          </cell>
        </row>
        <row r="1220">
          <cell r="A1220" t="str">
            <v>CMRLPT25009</v>
          </cell>
        </row>
        <row r="1221">
          <cell r="A1221" t="str">
            <v>CMRLPT19171</v>
          </cell>
        </row>
        <row r="1222">
          <cell r="A1222" t="str">
            <v>CMRUCT23302</v>
          </cell>
        </row>
        <row r="1223">
          <cell r="A1223" t="str">
            <v>CMRUCT22031</v>
          </cell>
        </row>
        <row r="1224">
          <cell r="A1224" t="str">
            <v>SABCGED103</v>
          </cell>
        </row>
        <row r="1225">
          <cell r="A1225" t="str">
            <v>CMRLPT24011</v>
          </cell>
        </row>
        <row r="1226">
          <cell r="A1226" t="str">
            <v>CMRUCT20151</v>
          </cell>
        </row>
        <row r="1227">
          <cell r="A1227" t="str">
            <v>CMRLPT23301</v>
          </cell>
        </row>
        <row r="1228">
          <cell r="A1228" t="str">
            <v>CMRUCT19149</v>
          </cell>
        </row>
        <row r="1229">
          <cell r="A1229" t="str">
            <v>CMRUCT23310</v>
          </cell>
        </row>
        <row r="1230">
          <cell r="A1230" t="str">
            <v>CMRUCT22028</v>
          </cell>
        </row>
        <row r="1231">
          <cell r="A1231" t="str">
            <v>CMRLPT22126</v>
          </cell>
        </row>
        <row r="1232">
          <cell r="A1232" t="str">
            <v>CMRUCT22112</v>
          </cell>
        </row>
        <row r="1233">
          <cell r="A1233" t="str">
            <v>SABCAMPLI101</v>
          </cell>
        </row>
        <row r="1234">
          <cell r="A1234" t="str">
            <v>CMRLPT23164</v>
          </cell>
        </row>
        <row r="1235">
          <cell r="A1235" t="str">
            <v>CMRLPT22069</v>
          </cell>
        </row>
        <row r="1236">
          <cell r="A1236" t="str">
            <v>CMRLPT23208</v>
          </cell>
        </row>
        <row r="1237">
          <cell r="A1237" t="str">
            <v>CMRLPT20025</v>
          </cell>
        </row>
        <row r="1238">
          <cell r="A1238" t="str">
            <v>CMRLPT20046</v>
          </cell>
        </row>
        <row r="1239">
          <cell r="A1239" t="str">
            <v>CMRLPT21114</v>
          </cell>
        </row>
        <row r="1240">
          <cell r="A1240" t="str">
            <v>CMRLPT22108</v>
          </cell>
        </row>
        <row r="1241">
          <cell r="A1241" t="str">
            <v>CMRLPT25007</v>
          </cell>
        </row>
        <row r="1242">
          <cell r="A1242" t="str">
            <v>CMRLPT22024</v>
          </cell>
        </row>
        <row r="1243">
          <cell r="A1243" t="str">
            <v>CMRUCT22107</v>
          </cell>
        </row>
        <row r="1244">
          <cell r="A1244" t="str">
            <v>pontbbrasskoum</v>
          </cell>
        </row>
        <row r="1245">
          <cell r="A1245" t="str">
            <v>CMRLPT22070</v>
          </cell>
        </row>
        <row r="1246">
          <cell r="A1246" t="str">
            <v>CMRLPT23148</v>
          </cell>
        </row>
        <row r="1247">
          <cell r="A1247" t="str">
            <v>CMRUCT20099</v>
          </cell>
        </row>
        <row r="1248">
          <cell r="A1248" t="str">
            <v>CMRLPT24098</v>
          </cell>
        </row>
        <row r="1249">
          <cell r="A1249" t="str">
            <v>CMRUCT23159</v>
          </cell>
        </row>
        <row r="1250">
          <cell r="A1250" t="str">
            <v>CMRUCT19144</v>
          </cell>
        </row>
        <row r="1251">
          <cell r="A1251" t="str">
            <v>VEEAMBACKUP</v>
          </cell>
        </row>
        <row r="1252">
          <cell r="A1252" t="str">
            <v>CMRUCT20070</v>
          </cell>
        </row>
        <row r="1253">
          <cell r="A1253" t="str">
            <v>CMRLPT21165</v>
          </cell>
        </row>
        <row r="1254">
          <cell r="A1254" t="str">
            <v>CMRLPT25020</v>
          </cell>
        </row>
        <row r="1255">
          <cell r="A1255" t="str">
            <v>CMRLPT21021</v>
          </cell>
        </row>
        <row r="1256">
          <cell r="A1256" t="str">
            <v>CMRLPT21086</v>
          </cell>
        </row>
        <row r="1257">
          <cell r="A1257" t="str">
            <v>CMRLPT20070</v>
          </cell>
        </row>
        <row r="1258">
          <cell r="A1258" t="str">
            <v>CMRLPT21031</v>
          </cell>
        </row>
        <row r="1259">
          <cell r="A1259" t="str">
            <v>CMRLPT21013</v>
          </cell>
        </row>
        <row r="1260">
          <cell r="A1260" t="str">
            <v>CMRLPT21118</v>
          </cell>
        </row>
        <row r="1261">
          <cell r="A1261" t="str">
            <v>CMRUCT24193</v>
          </cell>
        </row>
        <row r="1262">
          <cell r="A1262" t="str">
            <v>CMRUCT23295</v>
          </cell>
        </row>
        <row r="1263">
          <cell r="A1263" t="str">
            <v>CMRUCT24135</v>
          </cell>
        </row>
        <row r="1264">
          <cell r="A1264" t="str">
            <v>CMRLPT22121</v>
          </cell>
        </row>
        <row r="1265">
          <cell r="A1265" t="str">
            <v>CMRUCT24091</v>
          </cell>
        </row>
        <row r="1266">
          <cell r="A1266" t="str">
            <v>CMRTAB20336</v>
          </cell>
        </row>
        <row r="1267">
          <cell r="A1267" t="str">
            <v>cmruct23052</v>
          </cell>
        </row>
        <row r="1268">
          <cell r="A1268" t="str">
            <v>CMRUCT22069</v>
          </cell>
        </row>
        <row r="1269">
          <cell r="A1269" t="str">
            <v>CMRUCT23223</v>
          </cell>
        </row>
        <row r="1270">
          <cell r="A1270" t="str">
            <v>CMRUCT21020</v>
          </cell>
        </row>
        <row r="1271">
          <cell r="A1271" t="str">
            <v>CMRLPT25018</v>
          </cell>
        </row>
        <row r="1272">
          <cell r="A1272" t="str">
            <v>SABCKPI103</v>
          </cell>
        </row>
        <row r="1273">
          <cell r="A1273" t="str">
            <v>CMRUCT20027</v>
          </cell>
        </row>
        <row r="1274">
          <cell r="A1274" t="str">
            <v>CMRUCT23242</v>
          </cell>
        </row>
        <row r="1275">
          <cell r="A1275" t="str">
            <v>CMRLPT24144</v>
          </cell>
        </row>
        <row r="1276">
          <cell r="A1276" t="str">
            <v>CMRUCT19157</v>
          </cell>
        </row>
        <row r="1277">
          <cell r="A1277" t="str">
            <v>CMRUCT24098</v>
          </cell>
        </row>
        <row r="1278">
          <cell r="A1278" t="str">
            <v>CMRLPT24028</v>
          </cell>
        </row>
        <row r="1279">
          <cell r="A1279" t="str">
            <v>NDOKMOS101</v>
          </cell>
        </row>
        <row r="1280">
          <cell r="A1280" t="str">
            <v>CMRLPT20042</v>
          </cell>
        </row>
        <row r="1281">
          <cell r="A1281" t="str">
            <v>CMRLPT24040</v>
          </cell>
        </row>
        <row r="1282">
          <cell r="A1282" t="str">
            <v>CMRLPT20035</v>
          </cell>
        </row>
        <row r="1283">
          <cell r="A1283" t="str">
            <v>CMRLPT21010</v>
          </cell>
        </row>
        <row r="1284">
          <cell r="A1284" t="str">
            <v>CMRLPT22087</v>
          </cell>
        </row>
        <row r="1285">
          <cell r="A1285" t="str">
            <v>CMRUCT21043</v>
          </cell>
        </row>
        <row r="1286">
          <cell r="A1286" t="str">
            <v>messgxkouma</v>
          </cell>
        </row>
        <row r="1287">
          <cell r="A1287" t="str">
            <v>CMRUCT23320</v>
          </cell>
        </row>
        <row r="1288">
          <cell r="A1288" t="str">
            <v>CMRLPT23024</v>
          </cell>
        </row>
        <row r="1289">
          <cell r="A1289" t="str">
            <v>CMRUCT24046</v>
          </cell>
        </row>
        <row r="1290">
          <cell r="A1290" t="str">
            <v>mescavesgarou</v>
          </cell>
        </row>
        <row r="1291">
          <cell r="A1291" t="str">
            <v>CMRUCT25018</v>
          </cell>
        </row>
        <row r="1292">
          <cell r="A1292" t="str">
            <v>CMRLPT24026</v>
          </cell>
        </row>
        <row r="1293">
          <cell r="A1293" t="str">
            <v>CMRUCT22098</v>
          </cell>
        </row>
        <row r="1294">
          <cell r="A1294" t="str">
            <v>CMRUCT24156</v>
          </cell>
        </row>
        <row r="1295">
          <cell r="A1295" t="str">
            <v>messgxndok</v>
          </cell>
        </row>
        <row r="1296">
          <cell r="A1296" t="str">
            <v>SOUADOMC001</v>
          </cell>
        </row>
        <row r="1297">
          <cell r="A1297" t="str">
            <v>CMRUCT23155</v>
          </cell>
        </row>
        <row r="1298">
          <cell r="A1298" t="str">
            <v>CMRLPT23264</v>
          </cell>
        </row>
        <row r="1299">
          <cell r="A1299" t="str">
            <v>CMRUCT19194</v>
          </cell>
        </row>
        <row r="1300">
          <cell r="A1300" t="str">
            <v>CMRLPT25022</v>
          </cell>
        </row>
        <row r="1301">
          <cell r="A1301" t="str">
            <v>CMRUCT23102</v>
          </cell>
        </row>
        <row r="1302">
          <cell r="A1302" t="str">
            <v>CMRLPT22044</v>
          </cell>
        </row>
        <row r="1303">
          <cell r="A1303" t="str">
            <v>CMRUCT19179</v>
          </cell>
        </row>
        <row r="1304">
          <cell r="A1304" t="str">
            <v>CMRLPT23174</v>
          </cell>
        </row>
        <row r="1305">
          <cell r="A1305" t="str">
            <v>CMRLPT24013</v>
          </cell>
        </row>
        <row r="1306">
          <cell r="A1306" t="str">
            <v>CMRUCT20024</v>
          </cell>
        </row>
        <row r="1307">
          <cell r="A1307" t="str">
            <v>CMRUCT22027</v>
          </cell>
        </row>
        <row r="1308">
          <cell r="A1308" t="str">
            <v>CMRUCT23326</v>
          </cell>
        </row>
        <row r="1309">
          <cell r="A1309" t="str">
            <v>CMRUCT23218</v>
          </cell>
        </row>
        <row r="1310">
          <cell r="A1310" t="str">
            <v>CMRLPT21082</v>
          </cell>
        </row>
        <row r="1311">
          <cell r="A1311" t="str">
            <v>CMRLPT19179</v>
          </cell>
        </row>
        <row r="1312">
          <cell r="A1312" t="str">
            <v>CMRLPT22169</v>
          </cell>
        </row>
        <row r="1313">
          <cell r="A1313" t="str">
            <v>CMRUCT20164</v>
          </cell>
        </row>
        <row r="1314">
          <cell r="A1314" t="str">
            <v>CMRLPT21158</v>
          </cell>
        </row>
        <row r="1315">
          <cell r="A1315" t="str">
            <v>CMRUCT19072</v>
          </cell>
        </row>
        <row r="1316">
          <cell r="A1316" t="str">
            <v>CMRUCT21118</v>
          </cell>
        </row>
        <row r="1317">
          <cell r="A1317" t="str">
            <v>CMRLPT19368</v>
          </cell>
        </row>
        <row r="1318">
          <cell r="A1318" t="str">
            <v>CMRUCT23250</v>
          </cell>
        </row>
        <row r="1319">
          <cell r="A1319" t="str">
            <v>CMRUCT20098</v>
          </cell>
        </row>
        <row r="1320">
          <cell r="A1320" t="str">
            <v>BALITATT001</v>
          </cell>
        </row>
        <row r="1321">
          <cell r="A1321" t="str">
            <v>CMRUCT21002</v>
          </cell>
        </row>
        <row r="1322">
          <cell r="A1322" t="str">
            <v>CMRUCT24079</v>
          </cell>
        </row>
        <row r="1323">
          <cell r="A1323" t="str">
            <v>CMRLPT22052</v>
          </cell>
        </row>
        <row r="1324">
          <cell r="A1324" t="str">
            <v>SEMCUPCUT101</v>
          </cell>
        </row>
        <row r="1325">
          <cell r="A1325" t="str">
            <v>CMRUCT23153</v>
          </cell>
        </row>
        <row r="1326">
          <cell r="A1326" t="str">
            <v>CMRLPT19228</v>
          </cell>
        </row>
        <row r="1327">
          <cell r="A1327" t="str">
            <v>CMRUCT21012</v>
          </cell>
        </row>
        <row r="1328">
          <cell r="A1328" t="str">
            <v>CMRUCT19101</v>
          </cell>
        </row>
        <row r="1329">
          <cell r="A1329" t="str">
            <v>CMRLPT21076</v>
          </cell>
        </row>
        <row r="1330">
          <cell r="A1330" t="str">
            <v>CMRLPT24171</v>
          </cell>
        </row>
        <row r="1331">
          <cell r="A1331" t="str">
            <v>CMRLPT23082</v>
          </cell>
        </row>
        <row r="1332">
          <cell r="A1332" t="str">
            <v>CMRUCT21092</v>
          </cell>
        </row>
        <row r="1333">
          <cell r="A1333" t="str">
            <v>CMRUCT22134</v>
          </cell>
        </row>
        <row r="1334">
          <cell r="A1334" t="str">
            <v>LDS-DATA</v>
          </cell>
        </row>
        <row r="1335">
          <cell r="A1335" t="str">
            <v>CMRUCT20084</v>
          </cell>
        </row>
        <row r="1336">
          <cell r="A1336" t="str">
            <v>CMRUCT23128</v>
          </cell>
        </row>
        <row r="1337">
          <cell r="A1337" t="str">
            <v>CMRUCT22166</v>
          </cell>
        </row>
        <row r="1338">
          <cell r="A1338" t="str">
            <v>CMRLPT20068</v>
          </cell>
        </row>
        <row r="1339">
          <cell r="A1339" t="str">
            <v>SABCISO102</v>
          </cell>
        </row>
        <row r="1340">
          <cell r="A1340" t="str">
            <v>CMRLPT20010</v>
          </cell>
        </row>
        <row r="1341">
          <cell r="A1341" t="str">
            <v>CMRLPT22010</v>
          </cell>
        </row>
        <row r="1342">
          <cell r="A1342" t="str">
            <v>CMRLPT24072</v>
          </cell>
        </row>
        <row r="1343">
          <cell r="A1343" t="str">
            <v>CMRUCT21107</v>
          </cell>
        </row>
        <row r="1344">
          <cell r="A1344" t="str">
            <v>CMRUCT21046</v>
          </cell>
        </row>
        <row r="1345">
          <cell r="A1345" t="str">
            <v>CMRLPT21078</v>
          </cell>
        </row>
        <row r="1346">
          <cell r="A1346" t="str">
            <v>CMRLPT19287</v>
          </cell>
        </row>
        <row r="1347">
          <cell r="A1347" t="str">
            <v>CMRUCT20063</v>
          </cell>
        </row>
        <row r="1348">
          <cell r="A1348" t="str">
            <v>CMRUCT23207</v>
          </cell>
        </row>
        <row r="1349">
          <cell r="A1349" t="str">
            <v>CMRLPT23061</v>
          </cell>
        </row>
        <row r="1350">
          <cell r="A1350" t="str">
            <v>CMRLPT20118</v>
          </cell>
        </row>
        <row r="1351">
          <cell r="A1351" t="str">
            <v>CMRLPT23204</v>
          </cell>
        </row>
        <row r="1352">
          <cell r="A1352" t="str">
            <v>CMRUCT23297</v>
          </cell>
        </row>
        <row r="1353">
          <cell r="A1353" t="str">
            <v>CMRUCT21124</v>
          </cell>
        </row>
        <row r="1354">
          <cell r="A1354" t="str">
            <v>CMRUCT24076</v>
          </cell>
        </row>
        <row r="1355">
          <cell r="A1355" t="str">
            <v>CMRLPT23303</v>
          </cell>
        </row>
        <row r="1356">
          <cell r="A1356" t="str">
            <v>CMRUCT22012</v>
          </cell>
        </row>
        <row r="1357">
          <cell r="A1357" t="str">
            <v>CMRLPT23210</v>
          </cell>
        </row>
        <row r="1358">
          <cell r="A1358" t="str">
            <v>SABCMSQL201</v>
          </cell>
        </row>
        <row r="1359">
          <cell r="A1359" t="str">
            <v>CMRUCT20016</v>
          </cell>
        </row>
        <row r="1360">
          <cell r="A1360" t="str">
            <v>CMRLPT23166</v>
          </cell>
        </row>
        <row r="1361">
          <cell r="A1361" t="str">
            <v>CMRUCT24062</v>
          </cell>
        </row>
        <row r="1362">
          <cell r="A1362" t="str">
            <v>CMRUCT24192</v>
          </cell>
        </row>
        <row r="1363">
          <cell r="A1363" t="str">
            <v>CMRLPT25051</v>
          </cell>
        </row>
        <row r="1364">
          <cell r="A1364" t="str">
            <v>CMRLPT21089</v>
          </cell>
        </row>
        <row r="1365">
          <cell r="A1365" t="str">
            <v>CMRUCT21026</v>
          </cell>
        </row>
        <row r="1366">
          <cell r="A1366" t="str">
            <v>CMRUCT20138</v>
          </cell>
        </row>
        <row r="1367">
          <cell r="A1367" t="str">
            <v>garousine002</v>
          </cell>
        </row>
        <row r="1368">
          <cell r="A1368" t="str">
            <v>BALILIMS601</v>
          </cell>
        </row>
        <row r="1369">
          <cell r="A1369" t="str">
            <v>CMRLPT23026</v>
          </cell>
        </row>
        <row r="1370">
          <cell r="A1370" t="str">
            <v>CMRUCT22071</v>
          </cell>
        </row>
        <row r="1371">
          <cell r="A1371" t="str">
            <v>CMRUCT19111</v>
          </cell>
        </row>
        <row r="1372">
          <cell r="A1372" t="str">
            <v>CMRLPT21094</v>
          </cell>
        </row>
        <row r="1373">
          <cell r="A1373" t="str">
            <v>CMRLPT22063</v>
          </cell>
        </row>
        <row r="1374">
          <cell r="A1374" t="str">
            <v>CMRLPT23102</v>
          </cell>
        </row>
        <row r="1375">
          <cell r="A1375" t="str">
            <v>CMRLPT24091</v>
          </cell>
        </row>
        <row r="1376">
          <cell r="A1376" t="str">
            <v>CMRUCT21049</v>
          </cell>
        </row>
        <row r="1377">
          <cell r="A1377" t="str">
            <v>CMRLPT23041</v>
          </cell>
        </row>
        <row r="1378">
          <cell r="A1378" t="str">
            <v>CMRLPT23304</v>
          </cell>
        </row>
        <row r="1379">
          <cell r="A1379" t="str">
            <v>SABCERP601</v>
          </cell>
        </row>
        <row r="1380">
          <cell r="A1380" t="str">
            <v>CMRLPT24009</v>
          </cell>
        </row>
        <row r="1381">
          <cell r="A1381" t="str">
            <v>CMRLPT21124</v>
          </cell>
        </row>
        <row r="1382">
          <cell r="A1382" t="str">
            <v>CMRLPT21138</v>
          </cell>
        </row>
        <row r="1383">
          <cell r="A1383" t="str">
            <v>CMRLPT24084</v>
          </cell>
        </row>
        <row r="1384">
          <cell r="A1384" t="str">
            <v>CMRLPT19229</v>
          </cell>
        </row>
        <row r="1385">
          <cell r="A1385" t="str">
            <v>CMRLPT22046</v>
          </cell>
        </row>
        <row r="1386">
          <cell r="A1386" t="str">
            <v>CMRLPT21056</v>
          </cell>
        </row>
        <row r="1387">
          <cell r="A1387" t="str">
            <v>CMRUCT24187</v>
          </cell>
        </row>
        <row r="1388">
          <cell r="A1388" t="str">
            <v>BAFOUSIN003</v>
          </cell>
        </row>
        <row r="1389">
          <cell r="A1389" t="str">
            <v>CMRLPT23138</v>
          </cell>
        </row>
        <row r="1390">
          <cell r="A1390" t="str">
            <v>CMRLPT23136</v>
          </cell>
        </row>
        <row r="1391">
          <cell r="A1391" t="str">
            <v>CMRUCT23002</v>
          </cell>
        </row>
        <row r="1392">
          <cell r="A1392" t="str">
            <v>CMRUCT21007</v>
          </cell>
        </row>
        <row r="1393">
          <cell r="A1393" t="str">
            <v>YAOUVPRX102</v>
          </cell>
        </row>
        <row r="1394">
          <cell r="A1394" t="str">
            <v>CMRLPT24153</v>
          </cell>
        </row>
        <row r="1395">
          <cell r="A1395" t="str">
            <v>cmruct22001</v>
          </cell>
        </row>
        <row r="1396">
          <cell r="A1396" t="str">
            <v>SOCAHUSKY101</v>
          </cell>
        </row>
        <row r="1397">
          <cell r="A1397" t="str">
            <v>CMRLPT22025</v>
          </cell>
        </row>
        <row r="1398">
          <cell r="A1398" t="str">
            <v>CMRLPT23160</v>
          </cell>
        </row>
        <row r="1399">
          <cell r="A1399" t="str">
            <v>CMRUCT21047</v>
          </cell>
        </row>
        <row r="1400">
          <cell r="A1400" t="str">
            <v>CMRUCT23209</v>
          </cell>
        </row>
        <row r="1401">
          <cell r="A1401" t="str">
            <v>CMRLPT21011</v>
          </cell>
        </row>
        <row r="1402">
          <cell r="A1402" t="str">
            <v>CMRLPT24113</v>
          </cell>
        </row>
        <row r="1403">
          <cell r="A1403" t="str">
            <v>CMRLPT23189</v>
          </cell>
        </row>
        <row r="1404">
          <cell r="A1404" t="str">
            <v>CMRUCT19073</v>
          </cell>
        </row>
        <row r="1405">
          <cell r="A1405" t="str">
            <v>SOCAECOSYS101</v>
          </cell>
        </row>
        <row r="1406">
          <cell r="A1406" t="str">
            <v>CMRUCT23333</v>
          </cell>
        </row>
        <row r="1407">
          <cell r="A1407" t="str">
            <v>CMRUCT21103</v>
          </cell>
        </row>
        <row r="1408">
          <cell r="A1408" t="str">
            <v>CMRLPT22045</v>
          </cell>
        </row>
        <row r="1409">
          <cell r="A1409" t="str">
            <v>CMRUCT23168</v>
          </cell>
        </row>
        <row r="1410">
          <cell r="A1410" t="str">
            <v>CMRLPT24140</v>
          </cell>
        </row>
        <row r="1411">
          <cell r="A1411" t="str">
            <v>CMRUCT21044</v>
          </cell>
        </row>
        <row r="1412">
          <cell r="A1412" t="str">
            <v>SABCBPC601</v>
          </cell>
        </row>
        <row r="1413">
          <cell r="A1413" t="str">
            <v>CMRLPT21097</v>
          </cell>
        </row>
        <row r="1414">
          <cell r="A1414" t="str">
            <v>CMRUCT22047</v>
          </cell>
        </row>
        <row r="1415">
          <cell r="A1415" t="str">
            <v>CMRLPT23253</v>
          </cell>
        </row>
        <row r="1416">
          <cell r="A1416" t="str">
            <v>SABCELO101</v>
          </cell>
        </row>
        <row r="1417">
          <cell r="A1417" t="str">
            <v>CMRLPT23183</v>
          </cell>
        </row>
        <row r="1418">
          <cell r="A1418" t="str">
            <v>CMRLPT21067</v>
          </cell>
        </row>
        <row r="1419">
          <cell r="A1419" t="str">
            <v>SABCGED104</v>
          </cell>
        </row>
        <row r="1420">
          <cell r="A1420" t="str">
            <v>SABCPERM101</v>
          </cell>
        </row>
        <row r="1421">
          <cell r="A1421" t="str">
            <v>SABCMOS601</v>
          </cell>
        </row>
        <row r="1422">
          <cell r="A1422" t="str">
            <v>CMRLPT23035</v>
          </cell>
        </row>
        <row r="1423">
          <cell r="A1423" t="str">
            <v>CMRLPT19205</v>
          </cell>
        </row>
        <row r="1424">
          <cell r="A1424" t="str">
            <v>CMRUCT23307</v>
          </cell>
        </row>
        <row r="1425">
          <cell r="A1425" t="str">
            <v>CMRUCT24049</v>
          </cell>
        </row>
        <row r="1426">
          <cell r="A1426" t="str">
            <v>CMRLPT24151</v>
          </cell>
        </row>
        <row r="1427">
          <cell r="A1427" t="str">
            <v>CMRUCT23188</v>
          </cell>
        </row>
        <row r="1428">
          <cell r="A1428" t="str">
            <v>mesttebaf</v>
          </cell>
        </row>
        <row r="1429">
          <cell r="A1429" t="str">
            <v>VEEAMSERVERGARO</v>
          </cell>
        </row>
        <row r="1430">
          <cell r="A1430" t="str">
            <v>CMRUCT24137</v>
          </cell>
        </row>
        <row r="1431">
          <cell r="A1431" t="str">
            <v>CMRUCT22103</v>
          </cell>
        </row>
        <row r="1432">
          <cell r="A1432" t="str">
            <v>CMRLPT22103</v>
          </cell>
        </row>
        <row r="1433">
          <cell r="A1433" t="str">
            <v>CMRUCT23151</v>
          </cell>
        </row>
        <row r="1434">
          <cell r="A1434" t="str">
            <v>CMRLPT23273</v>
          </cell>
        </row>
        <row r="1435">
          <cell r="A1435" t="str">
            <v>AKWAPDDK101</v>
          </cell>
        </row>
        <row r="1436">
          <cell r="A1436" t="str">
            <v>CMRUCT21067</v>
          </cell>
        </row>
        <row r="1437">
          <cell r="A1437" t="str">
            <v>CMRLPT24163</v>
          </cell>
        </row>
        <row r="1438">
          <cell r="A1438" t="str">
            <v>CMRUCT23288</v>
          </cell>
        </row>
        <row r="1439">
          <cell r="A1439" t="str">
            <v>CMRUCT24086</v>
          </cell>
        </row>
        <row r="1440">
          <cell r="A1440" t="str">
            <v>CMRLPT23261</v>
          </cell>
        </row>
        <row r="1441">
          <cell r="A1441" t="str">
            <v>CMRUCT23144</v>
          </cell>
        </row>
        <row r="1442">
          <cell r="A1442" t="str">
            <v>CMRUCT20100</v>
          </cell>
        </row>
        <row r="1443">
          <cell r="A1443" t="str">
            <v>CMRUCT20095</v>
          </cell>
        </row>
        <row r="1444">
          <cell r="A1444" t="str">
            <v>CMRLPT20030</v>
          </cell>
        </row>
        <row r="1445">
          <cell r="A1445" t="str">
            <v>SABCTSE102</v>
          </cell>
        </row>
        <row r="1446">
          <cell r="A1446" t="str">
            <v>CMRUCT23086</v>
          </cell>
        </row>
        <row r="1447">
          <cell r="A1447" t="str">
            <v>SABCSQRH101</v>
          </cell>
        </row>
        <row r="1448">
          <cell r="A1448" t="str">
            <v>CMRUCT24069</v>
          </cell>
        </row>
        <row r="1449">
          <cell r="A1449" t="str">
            <v>GUINMORP101</v>
          </cell>
        </row>
        <row r="1450">
          <cell r="A1450" t="str">
            <v>CMRUCT23217</v>
          </cell>
        </row>
        <row r="1451">
          <cell r="A1451" t="str">
            <v>CMRLPT23282</v>
          </cell>
        </row>
        <row r="1452">
          <cell r="A1452" t="str">
            <v>CMRUCT23180</v>
          </cell>
        </row>
        <row r="1453">
          <cell r="A1453" t="str">
            <v>CMRLPT23163</v>
          </cell>
        </row>
        <row r="1454">
          <cell r="A1454" t="str">
            <v>CMRUCT20072</v>
          </cell>
        </row>
        <row r="1455">
          <cell r="A1455" t="str">
            <v>CMRUCT20050</v>
          </cell>
        </row>
        <row r="1456">
          <cell r="A1456" t="str">
            <v>SABCELO201</v>
          </cell>
        </row>
        <row r="1457">
          <cell r="A1457" t="str">
            <v>CMRUCT24157</v>
          </cell>
        </row>
        <row r="1458">
          <cell r="A1458" t="str">
            <v>CMRLPT20087</v>
          </cell>
        </row>
        <row r="1459">
          <cell r="A1459" t="str">
            <v>CMRUCT22091</v>
          </cell>
        </row>
        <row r="1460">
          <cell r="A1460" t="str">
            <v>CMRUCT20105</v>
          </cell>
        </row>
        <row r="1461">
          <cell r="A1461" t="str">
            <v>CMRLPT22147</v>
          </cell>
        </row>
        <row r="1462">
          <cell r="A1462" t="str">
            <v>NDOKSHARG101</v>
          </cell>
        </row>
        <row r="1463">
          <cell r="A1463" t="str">
            <v>CMRUCT23020</v>
          </cell>
        </row>
        <row r="1464">
          <cell r="A1464" t="str">
            <v>BALISHAR003</v>
          </cell>
        </row>
        <row r="1465">
          <cell r="A1465" t="str">
            <v>CMRLPT22096</v>
          </cell>
        </row>
        <row r="1466">
          <cell r="A1466" t="str">
            <v>CMRLPT23193</v>
          </cell>
        </row>
        <row r="1467">
          <cell r="A1467" t="str">
            <v>CMRLPT22075</v>
          </cell>
        </row>
        <row r="1468">
          <cell r="A1468" t="str">
            <v>CMRLPT22091</v>
          </cell>
        </row>
        <row r="1469">
          <cell r="A1469" t="str">
            <v>CMRUCT22009</v>
          </cell>
        </row>
        <row r="1470">
          <cell r="A1470" t="str">
            <v>CMRLPT24002</v>
          </cell>
        </row>
        <row r="1471">
          <cell r="A1471" t="str">
            <v>BALIDOMC005</v>
          </cell>
        </row>
        <row r="1472">
          <cell r="A1472" t="str">
            <v>CMRLPT23012</v>
          </cell>
        </row>
        <row r="1473">
          <cell r="A1473" t="str">
            <v>CMRUCT21061</v>
          </cell>
        </row>
        <row r="1474">
          <cell r="A1474" t="str">
            <v>CMRLPT24181</v>
          </cell>
        </row>
        <row r="1475">
          <cell r="A1475" t="str">
            <v>CMRLPT21135</v>
          </cell>
        </row>
        <row r="1476">
          <cell r="A1476" t="str">
            <v>SABCWEF101</v>
          </cell>
        </row>
        <row r="1477">
          <cell r="A1477" t="str">
            <v>CMRUCT19013</v>
          </cell>
        </row>
        <row r="1478">
          <cell r="A1478" t="str">
            <v>CMRUCT22162</v>
          </cell>
        </row>
        <row r="1479">
          <cell r="A1479" t="str">
            <v>CMRUCT24078</v>
          </cell>
        </row>
        <row r="1480">
          <cell r="A1480" t="str">
            <v>CMRUCT20026</v>
          </cell>
        </row>
        <row r="1481">
          <cell r="A1481" t="str">
            <v>CMRLPT21096</v>
          </cell>
        </row>
        <row r="1482">
          <cell r="A1482" t="str">
            <v>CMRUCT21117</v>
          </cell>
        </row>
        <row r="1483">
          <cell r="A1483" t="str">
            <v>CMRUCT20124</v>
          </cell>
        </row>
        <row r="1484">
          <cell r="A1484" t="str">
            <v>CMRLTP20065</v>
          </cell>
        </row>
        <row r="1485">
          <cell r="A1485" t="str">
            <v>CMRUCT25028</v>
          </cell>
        </row>
        <row r="1486">
          <cell r="A1486" t="str">
            <v>CMRLPT21039</v>
          </cell>
        </row>
        <row r="1487">
          <cell r="A1487" t="str">
            <v>SABCISO201</v>
          </cell>
        </row>
        <row r="1488">
          <cell r="A1488" t="str">
            <v>CMRLPT22174</v>
          </cell>
        </row>
        <row r="1489">
          <cell r="A1489" t="str">
            <v>CMRUCT24095</v>
          </cell>
        </row>
        <row r="1490">
          <cell r="A1490" t="str">
            <v>CMRLPT21041</v>
          </cell>
        </row>
        <row r="1491">
          <cell r="A1491" t="str">
            <v>CMRLPT23047</v>
          </cell>
        </row>
        <row r="1492">
          <cell r="A1492" t="str">
            <v>CMRLPT22062</v>
          </cell>
        </row>
        <row r="1493">
          <cell r="A1493" t="str">
            <v>CMRLPT19161</v>
          </cell>
        </row>
        <row r="1494">
          <cell r="A1494" t="str">
            <v>CMRUCT24092</v>
          </cell>
        </row>
        <row r="1495">
          <cell r="A1495" t="str">
            <v>CMRLPT24111</v>
          </cell>
        </row>
        <row r="1496">
          <cell r="A1496" t="str">
            <v>CMRLPT21053</v>
          </cell>
        </row>
        <row r="1497">
          <cell r="A1497" t="str">
            <v>CMRUCT22033</v>
          </cell>
        </row>
        <row r="1498">
          <cell r="A1498" t="str">
            <v>CMRUCT21011</v>
          </cell>
        </row>
        <row r="1499">
          <cell r="A1499" t="str">
            <v>BAFOPDDK101</v>
          </cell>
        </row>
        <row r="1500">
          <cell r="A1500" t="str">
            <v>CMRLPT19290</v>
          </cell>
        </row>
        <row r="1501">
          <cell r="A1501" t="str">
            <v>CMRLPT20071</v>
          </cell>
        </row>
        <row r="1502">
          <cell r="A1502" t="str">
            <v>CMRLPT20074</v>
          </cell>
        </row>
        <row r="1503">
          <cell r="A1503" t="str">
            <v>CMRLPT19215</v>
          </cell>
        </row>
        <row r="1504">
          <cell r="A1504" t="str">
            <v>CMRUCT22057</v>
          </cell>
        </row>
        <row r="1505">
          <cell r="A1505" t="str">
            <v>BALIDOMC003</v>
          </cell>
        </row>
        <row r="1506">
          <cell r="A1506" t="str">
            <v>CMRLPT21102</v>
          </cell>
        </row>
        <row r="1507">
          <cell r="A1507" t="str">
            <v>CMRLPT23006</v>
          </cell>
        </row>
        <row r="1508">
          <cell r="A1508" t="str">
            <v>mescondkouma</v>
          </cell>
        </row>
        <row r="1509">
          <cell r="A1509" t="str">
            <v>CMRUCT21100</v>
          </cell>
        </row>
        <row r="1510">
          <cell r="A1510" t="str">
            <v>YAOUMOS101</v>
          </cell>
        </row>
        <row r="1511">
          <cell r="A1511" t="str">
            <v>CMRLPT20032</v>
          </cell>
        </row>
        <row r="1512">
          <cell r="A1512" t="str">
            <v>CMRLPT22207</v>
          </cell>
        </row>
        <row r="1513">
          <cell r="A1513" t="str">
            <v>CMRLPT23198</v>
          </cell>
        </row>
        <row r="1514">
          <cell r="A1514" t="str">
            <v>CMRUCT23325</v>
          </cell>
        </row>
        <row r="1515">
          <cell r="A1515" t="str">
            <v>CMRLPT23051</v>
          </cell>
        </row>
        <row r="1516">
          <cell r="A1516" t="str">
            <v>CMRUCT20076</v>
          </cell>
        </row>
        <row r="1517">
          <cell r="A1517" t="str">
            <v>CMRLPT23167</v>
          </cell>
        </row>
        <row r="1518">
          <cell r="A1518" t="str">
            <v>GAROPDDK101</v>
          </cell>
        </row>
        <row r="1519">
          <cell r="A1519" t="str">
            <v>CMRUCT23165</v>
          </cell>
        </row>
        <row r="1520">
          <cell r="A1520" t="str">
            <v>CMRUCT21042</v>
          </cell>
        </row>
        <row r="1521">
          <cell r="A1521" t="str">
            <v>CMRUCT20008</v>
          </cell>
        </row>
        <row r="1522">
          <cell r="A1522" t="str">
            <v>CMRUCT24172</v>
          </cell>
        </row>
        <row r="1523">
          <cell r="A1523" t="str">
            <v>CMRLPT23237</v>
          </cell>
        </row>
        <row r="1524">
          <cell r="A1524" t="str">
            <v>CMRUCT23149</v>
          </cell>
        </row>
        <row r="1525">
          <cell r="A1525" t="str">
            <v>CMRUCT23249</v>
          </cell>
        </row>
        <row r="1526">
          <cell r="A1526" t="str">
            <v>CMRLPT19160</v>
          </cell>
        </row>
        <row r="1527">
          <cell r="A1527" t="str">
            <v>CMRLPT22064</v>
          </cell>
        </row>
        <row r="1528">
          <cell r="A1528" t="str">
            <v>NDOKPDDK101</v>
          </cell>
        </row>
        <row r="1529">
          <cell r="A1529" t="str">
            <v>CMRUCT20077</v>
          </cell>
        </row>
        <row r="1530">
          <cell r="A1530" t="str">
            <v>CMRLPT24139</v>
          </cell>
        </row>
        <row r="1531">
          <cell r="A1531" t="str">
            <v>CMRUCT22157</v>
          </cell>
        </row>
        <row r="1532">
          <cell r="A1532" t="str">
            <v>CMRLPT21119</v>
          </cell>
        </row>
        <row r="1533">
          <cell r="A1533" t="str">
            <v>CMRUCT23171</v>
          </cell>
        </row>
        <row r="1534">
          <cell r="A1534" t="str">
            <v>CMRLPT24108</v>
          </cell>
        </row>
        <row r="1535">
          <cell r="A1535" t="str">
            <v>CMRLPT23043</v>
          </cell>
        </row>
        <row r="1536">
          <cell r="A1536" t="str">
            <v>CMRUCT22122</v>
          </cell>
        </row>
        <row r="1537">
          <cell r="A1537" t="str">
            <v>CMRLPT20112</v>
          </cell>
        </row>
        <row r="1538">
          <cell r="A1538" t="str">
            <v>SABCADMIN</v>
          </cell>
        </row>
        <row r="1539">
          <cell r="A1539" t="str">
            <v>CMRUCT20019</v>
          </cell>
        </row>
        <row r="1540">
          <cell r="A1540" t="str">
            <v>SABCSQDIMO201</v>
          </cell>
        </row>
        <row r="1541">
          <cell r="A1541" t="str">
            <v>CMRUCT20014</v>
          </cell>
        </row>
        <row r="1542">
          <cell r="A1542" t="str">
            <v>CMRUCT23172</v>
          </cell>
        </row>
        <row r="1543">
          <cell r="A1543" t="str">
            <v>CMRUCT19087</v>
          </cell>
        </row>
        <row r="1544">
          <cell r="A1544" t="str">
            <v>CMRLPT21123</v>
          </cell>
        </row>
        <row r="1545">
          <cell r="A1545" t="str">
            <v>CMRLPT23200</v>
          </cell>
        </row>
        <row r="1546">
          <cell r="A1546" t="str">
            <v>CMRUCT20173</v>
          </cell>
        </row>
        <row r="1547">
          <cell r="A1547" t="str">
            <v>CMRLPT24042</v>
          </cell>
        </row>
        <row r="1548">
          <cell r="A1548" t="str">
            <v>CMRUCT20114</v>
          </cell>
        </row>
        <row r="1549">
          <cell r="A1549" t="str">
            <v>CMRUCT20087</v>
          </cell>
        </row>
        <row r="1550">
          <cell r="A1550" t="str">
            <v>CMRUCT24174</v>
          </cell>
        </row>
        <row r="1551">
          <cell r="A1551" t="str">
            <v>CMRUCT24038</v>
          </cell>
        </row>
        <row r="1552">
          <cell r="A1552" t="str">
            <v>SIACPDDK101</v>
          </cell>
        </row>
        <row r="1553">
          <cell r="A1553" t="str">
            <v>CMRUCT22155</v>
          </cell>
        </row>
        <row r="1554">
          <cell r="A1554" t="str">
            <v>CMRLPT23222</v>
          </cell>
        </row>
        <row r="1555">
          <cell r="A1555" t="str">
            <v>CMRLPT23195</v>
          </cell>
        </row>
        <row r="1556">
          <cell r="A1556" t="str">
            <v>CMRLPT24116</v>
          </cell>
        </row>
        <row r="1557">
          <cell r="A1557" t="str">
            <v>CMRUCT23309</v>
          </cell>
        </row>
        <row r="1558">
          <cell r="A1558" t="str">
            <v>CMRLPT24043</v>
          </cell>
        </row>
        <row r="1559">
          <cell r="A1559" t="str">
            <v>BONAMOS101</v>
          </cell>
        </row>
        <row r="1560">
          <cell r="A1560" t="str">
            <v>CMRUCT22011</v>
          </cell>
        </row>
        <row r="1561">
          <cell r="A1561" t="str">
            <v>messgxubg</v>
          </cell>
        </row>
        <row r="1562">
          <cell r="A1562" t="str">
            <v>CMRUCT20097</v>
          </cell>
        </row>
        <row r="1563">
          <cell r="A1563" t="str">
            <v>CMRLPT20072</v>
          </cell>
        </row>
        <row r="1564">
          <cell r="A1564" t="str">
            <v>CMRLPT20076</v>
          </cell>
        </row>
        <row r="1565">
          <cell r="A1565" t="str">
            <v>CMRUCT23034</v>
          </cell>
        </row>
        <row r="1566">
          <cell r="A1566" t="str">
            <v>CMRLPT22019</v>
          </cell>
        </row>
        <row r="1567">
          <cell r="A1567" t="str">
            <v>CMRLPT22085</v>
          </cell>
        </row>
        <row r="1568">
          <cell r="A1568" t="str">
            <v>CMRUCT20062</v>
          </cell>
        </row>
        <row r="1569">
          <cell r="A1569" t="str">
            <v>CMRLPT22116</v>
          </cell>
        </row>
        <row r="1570">
          <cell r="A1570" t="str">
            <v>CMRLPT23287</v>
          </cell>
        </row>
        <row r="1571">
          <cell r="A1571" t="str">
            <v>SOCAMSQL101</v>
          </cell>
        </row>
        <row r="1572">
          <cell r="A1572" t="str">
            <v>CMRUCT21098</v>
          </cell>
        </row>
        <row r="1573">
          <cell r="A1573" t="str">
            <v>CMRUCT22096</v>
          </cell>
        </row>
        <row r="1574">
          <cell r="A1574" t="str">
            <v>SABCPASDO101</v>
          </cell>
        </row>
        <row r="1575">
          <cell r="A1575" t="str">
            <v>CMRLPT21014</v>
          </cell>
        </row>
        <row r="1576">
          <cell r="A1576" t="str">
            <v>CMRUCT22160</v>
          </cell>
        </row>
        <row r="1577">
          <cell r="A1577" t="str">
            <v>CMRLPT23137</v>
          </cell>
        </row>
        <row r="1578">
          <cell r="A1578" t="str">
            <v>CMRLPT21110</v>
          </cell>
        </row>
        <row r="1579">
          <cell r="A1579" t="str">
            <v>CMRUCT24011</v>
          </cell>
        </row>
        <row r="1580">
          <cell r="A1580" t="str">
            <v>CMRUCT19022</v>
          </cell>
        </row>
        <row r="1581">
          <cell r="A1581" t="str">
            <v>CMRLPT23215</v>
          </cell>
        </row>
        <row r="1582">
          <cell r="A1582" t="str">
            <v>yaousin002</v>
          </cell>
        </row>
        <row r="1583">
          <cell r="A1583" t="str">
            <v>SABCISO601</v>
          </cell>
        </row>
        <row r="1584">
          <cell r="A1584" t="str">
            <v>CMRLPT19350</v>
          </cell>
        </row>
        <row r="1585">
          <cell r="A1585" t="str">
            <v>CMRUCT24102</v>
          </cell>
        </row>
        <row r="1586">
          <cell r="A1586" t="str">
            <v>CMRLPT23115</v>
          </cell>
        </row>
        <row r="1587">
          <cell r="A1587" t="str">
            <v>CMRUCT20053</v>
          </cell>
        </row>
        <row r="1588">
          <cell r="A1588" t="str">
            <v>CMRLPT25046</v>
          </cell>
        </row>
        <row r="1589">
          <cell r="A1589" t="str">
            <v>CMRUCT24019</v>
          </cell>
        </row>
        <row r="1590">
          <cell r="A1590" t="str">
            <v>CMRLPT22127</v>
          </cell>
        </row>
        <row r="1591">
          <cell r="A1591" t="str">
            <v>CMRLPT24029</v>
          </cell>
        </row>
        <row r="1592">
          <cell r="A1592" t="str">
            <v>CMRLPT23080</v>
          </cell>
        </row>
        <row r="1593">
          <cell r="A1593" t="str">
            <v>CMRUCT19204</v>
          </cell>
        </row>
        <row r="1594">
          <cell r="A1594" t="str">
            <v>CMRUCT24036</v>
          </cell>
        </row>
        <row r="1595">
          <cell r="A1595" t="str">
            <v>CMRLPT22055</v>
          </cell>
        </row>
        <row r="1596">
          <cell r="A1596" t="str">
            <v>CMRUCT24128</v>
          </cell>
        </row>
        <row r="1597">
          <cell r="A1597" t="str">
            <v>CMRLPT24148</v>
          </cell>
        </row>
        <row r="1598">
          <cell r="A1598" t="str">
            <v>YAOUPDDK101</v>
          </cell>
        </row>
        <row r="1599">
          <cell r="A1599" t="str">
            <v>CMRLPT24056</v>
          </cell>
        </row>
        <row r="1600">
          <cell r="A1600" t="str">
            <v>CMRLPT25045</v>
          </cell>
        </row>
        <row r="1601">
          <cell r="A1601" t="str">
            <v>CMRLPT19004</v>
          </cell>
        </row>
        <row r="1602">
          <cell r="A1602" t="str">
            <v>CMRUCT23247</v>
          </cell>
        </row>
        <row r="1603">
          <cell r="A1603" t="str">
            <v>CMRLPT22120</v>
          </cell>
        </row>
        <row r="1604">
          <cell r="A1604" t="str">
            <v>CMRLPT22123</v>
          </cell>
        </row>
        <row r="1605">
          <cell r="A1605" t="str">
            <v>CMRUCT23308</v>
          </cell>
        </row>
        <row r="1606">
          <cell r="A1606" t="str">
            <v>BALIAMPLI601</v>
          </cell>
        </row>
        <row r="1607">
          <cell r="A1607" t="str">
            <v>CMRLPT24085</v>
          </cell>
        </row>
        <row r="1608">
          <cell r="A1608" t="str">
            <v>CMRUCT24030</v>
          </cell>
        </row>
        <row r="1609">
          <cell r="A1609" t="str">
            <v>CMRLPT19358</v>
          </cell>
        </row>
        <row r="1610">
          <cell r="A1610" t="str">
            <v>CMRUCT23031</v>
          </cell>
        </row>
        <row r="1611">
          <cell r="A1611" t="str">
            <v>SABCVPRX104</v>
          </cell>
        </row>
        <row r="1612">
          <cell r="A1612" t="str">
            <v>CMRUCT24110</v>
          </cell>
        </row>
        <row r="1613">
          <cell r="A1613" t="str">
            <v>CMRLPT19244</v>
          </cell>
        </row>
        <row r="1614">
          <cell r="A1614" t="str">
            <v>CMRUCT23061</v>
          </cell>
        </row>
        <row r="1615">
          <cell r="A1615" t="str">
            <v>CMRLPT23075</v>
          </cell>
        </row>
        <row r="1616">
          <cell r="A1616" t="str">
            <v>CMRUCT24124</v>
          </cell>
        </row>
        <row r="1617">
          <cell r="A1617" t="str">
            <v>CMRLPT23118</v>
          </cell>
        </row>
        <row r="1618">
          <cell r="A1618" t="str">
            <v>CMRLPT23062</v>
          </cell>
        </row>
        <row r="1619">
          <cell r="A1619" t="str">
            <v>CMRUCT22123</v>
          </cell>
        </row>
        <row r="1620">
          <cell r="A1620" t="str">
            <v>CMRLPT24031</v>
          </cell>
        </row>
        <row r="1621">
          <cell r="A1621" t="str">
            <v>CMRLPT24066</v>
          </cell>
        </row>
        <row r="1622">
          <cell r="A1622" t="str">
            <v>CMRLPT21151</v>
          </cell>
        </row>
        <row r="1623">
          <cell r="A1623" t="str">
            <v>SABCGLPI601</v>
          </cell>
        </row>
        <row r="1624">
          <cell r="A1624" t="str">
            <v>CMRLPT20052</v>
          </cell>
        </row>
        <row r="1625">
          <cell r="A1625" t="str">
            <v>CMRUCT21106</v>
          </cell>
        </row>
        <row r="1626">
          <cell r="A1626" t="str">
            <v>CMRUCT20060</v>
          </cell>
        </row>
        <row r="1627">
          <cell r="A1627" t="str">
            <v>CMRLPT23158</v>
          </cell>
        </row>
        <row r="1628">
          <cell r="A1628" t="str">
            <v>CMRUCT23251</v>
          </cell>
        </row>
        <row r="1629">
          <cell r="A1629" t="str">
            <v>CMRLPT23091</v>
          </cell>
        </row>
        <row r="1630">
          <cell r="A1630" t="str">
            <v>CMRLPT25013</v>
          </cell>
        </row>
        <row r="1631">
          <cell r="A1631" t="str">
            <v>CMRUCT24032</v>
          </cell>
        </row>
        <row r="1632">
          <cell r="A1632" t="str">
            <v>CMRUCT23050</v>
          </cell>
        </row>
        <row r="1633">
          <cell r="A1633" t="str">
            <v>CMRUCT22094</v>
          </cell>
        </row>
        <row r="1634">
          <cell r="A1634" t="str">
            <v>LDSAPPLICATION</v>
          </cell>
        </row>
        <row r="1635">
          <cell r="A1635" t="str">
            <v>CMRLPT19242</v>
          </cell>
        </row>
        <row r="1636">
          <cell r="A1636" t="str">
            <v>CMRUCT20094</v>
          </cell>
        </row>
        <row r="1637">
          <cell r="A1637" t="str">
            <v>CMRLPT23087</v>
          </cell>
        </row>
        <row r="1638">
          <cell r="A1638" t="str">
            <v>CMRLPT23180</v>
          </cell>
        </row>
        <row r="1639">
          <cell r="A1639" t="str">
            <v>CMRLPT24095</v>
          </cell>
        </row>
        <row r="1640">
          <cell r="A1640" t="str">
            <v>CMRUCT23154</v>
          </cell>
        </row>
        <row r="1641">
          <cell r="A1641" t="str">
            <v>CMRUCT23081</v>
          </cell>
        </row>
        <row r="1642">
          <cell r="A1642" t="str">
            <v>CMRUCT23032</v>
          </cell>
        </row>
        <row r="1643">
          <cell r="A1643" t="str">
            <v>SOCABACK101</v>
          </cell>
        </row>
        <row r="1644">
          <cell r="A1644" t="str">
            <v>CMRUCT23055</v>
          </cell>
        </row>
        <row r="1645">
          <cell r="A1645" t="str">
            <v>CMRLPT23011</v>
          </cell>
        </row>
        <row r="1646">
          <cell r="A1646" t="str">
            <v>CMRUCT23028</v>
          </cell>
        </row>
        <row r="1647">
          <cell r="A1647" t="str">
            <v>CMRLPT22152</v>
          </cell>
        </row>
        <row r="1648">
          <cell r="A1648" t="str">
            <v>CMRLPT24187</v>
          </cell>
        </row>
        <row r="1649">
          <cell r="A1649" t="str">
            <v>SABCKPI101</v>
          </cell>
        </row>
        <row r="1650">
          <cell r="A1650" t="str">
            <v>CMRUCT23179</v>
          </cell>
        </row>
        <row r="1651">
          <cell r="A1651" t="str">
            <v>SABCSHARG101</v>
          </cell>
        </row>
        <row r="1652">
          <cell r="A1652" t="str">
            <v>CMRLPT23067</v>
          </cell>
        </row>
        <row r="1653">
          <cell r="A1653" t="str">
            <v>CMRUCT23062</v>
          </cell>
        </row>
        <row r="1654">
          <cell r="A1654" t="str">
            <v>CMRUCT23142</v>
          </cell>
        </row>
        <row r="1655">
          <cell r="A1655" t="str">
            <v>CMRUCT24031</v>
          </cell>
        </row>
        <row r="1656">
          <cell r="A1656" t="str">
            <v>CMRUCT23056</v>
          </cell>
        </row>
        <row r="1657">
          <cell r="A1657" t="str">
            <v>CMRUCT24072</v>
          </cell>
        </row>
        <row r="1658">
          <cell r="A1658" t="str">
            <v>CMRLPT21026</v>
          </cell>
        </row>
        <row r="1659">
          <cell r="A1659" t="str">
            <v>CMRUCT20017</v>
          </cell>
        </row>
        <row r="1660">
          <cell r="A1660" t="str">
            <v>CMRUCT21039</v>
          </cell>
        </row>
        <row r="1661">
          <cell r="A1661" t="str">
            <v>SABCFUTU601</v>
          </cell>
        </row>
        <row r="1662">
          <cell r="A1662" t="str">
            <v>CMRUCT23294</v>
          </cell>
        </row>
        <row r="1663">
          <cell r="A1663" t="str">
            <v>SABCSCCM101</v>
          </cell>
        </row>
        <row r="1664">
          <cell r="A1664" t="str">
            <v>CMRUCT19121</v>
          </cell>
        </row>
        <row r="1665">
          <cell r="A1665" t="str">
            <v>CMRLPT19155</v>
          </cell>
        </row>
        <row r="1666">
          <cell r="A1666" t="str">
            <v>CMRLPT19271</v>
          </cell>
        </row>
        <row r="1667">
          <cell r="A1667" t="str">
            <v>CMRLPT23216</v>
          </cell>
        </row>
        <row r="1668">
          <cell r="A1668" t="str">
            <v>CMRLPT19189</v>
          </cell>
        </row>
        <row r="1669">
          <cell r="A1669" t="str">
            <v>CMRUCT20052</v>
          </cell>
        </row>
        <row r="1670">
          <cell r="A1670" t="str">
            <v>CMRLTP19172</v>
          </cell>
        </row>
        <row r="1671">
          <cell r="A1671" t="str">
            <v>CMRUCT23113</v>
          </cell>
        </row>
        <row r="1672">
          <cell r="A1672" t="str">
            <v>CMRUCT21090</v>
          </cell>
        </row>
        <row r="1673">
          <cell r="A1673" t="str">
            <v>CMRUCT23021</v>
          </cell>
        </row>
        <row r="1674">
          <cell r="A1674" t="str">
            <v>GAROPCUT001</v>
          </cell>
        </row>
        <row r="1675">
          <cell r="A1675" t="str">
            <v>CMRLPT23192</v>
          </cell>
        </row>
        <row r="1676">
          <cell r="A1676" t="str">
            <v>CMRLPT23199</v>
          </cell>
        </row>
        <row r="1677">
          <cell r="A1677" t="str">
            <v>CMRUCT24196</v>
          </cell>
        </row>
        <row r="1678">
          <cell r="A1678" t="str">
            <v>CMRLPT20108</v>
          </cell>
        </row>
        <row r="1679">
          <cell r="A1679" t="str">
            <v>CMRUCT23182</v>
          </cell>
        </row>
        <row r="1680">
          <cell r="A1680" t="str">
            <v>CMRLPT23232</v>
          </cell>
        </row>
        <row r="1681">
          <cell r="A1681" t="str">
            <v>CMRUCT22065</v>
          </cell>
        </row>
        <row r="1682">
          <cell r="A1682" t="str">
            <v>SOCASHARG101</v>
          </cell>
        </row>
        <row r="1683">
          <cell r="A1683" t="str">
            <v>CMRUCT24161</v>
          </cell>
        </row>
        <row r="1684">
          <cell r="A1684" t="str">
            <v>CMRLPT24186</v>
          </cell>
        </row>
        <row r="1685">
          <cell r="A1685" t="str">
            <v>CMRLPT21025</v>
          </cell>
        </row>
        <row r="1686">
          <cell r="A1686" t="str">
            <v>CMRUCT19093</v>
          </cell>
        </row>
        <row r="1687">
          <cell r="A1687" t="str">
            <v>CMRLPT19168</v>
          </cell>
        </row>
        <row r="1688">
          <cell r="A1688" t="str">
            <v>SABCMOS101</v>
          </cell>
        </row>
        <row r="1689">
          <cell r="A1689" t="str">
            <v>CMRUCT19163</v>
          </cell>
        </row>
        <row r="1690">
          <cell r="A1690" t="str">
            <v>CMRUCT24015</v>
          </cell>
        </row>
        <row r="1691">
          <cell r="A1691" t="str">
            <v>CMRLPT19356</v>
          </cell>
        </row>
        <row r="1692">
          <cell r="A1692" t="str">
            <v>CMRUCT20002</v>
          </cell>
        </row>
        <row r="1693">
          <cell r="A1693" t="str">
            <v>CMRUCT21015</v>
          </cell>
        </row>
        <row r="1694">
          <cell r="A1694" t="str">
            <v>CMRLPT24197</v>
          </cell>
        </row>
        <row r="1695">
          <cell r="A1695" t="str">
            <v>SABCDIMOB101</v>
          </cell>
        </row>
        <row r="1696">
          <cell r="A1696" t="str">
            <v>CMRLPT23089</v>
          </cell>
        </row>
        <row r="1697">
          <cell r="A1697" t="str">
            <v>CMRLPT23027</v>
          </cell>
        </row>
        <row r="1698">
          <cell r="A1698" t="str">
            <v>CMRUCT23191</v>
          </cell>
        </row>
        <row r="1699">
          <cell r="A1699" t="str">
            <v>CMRLPT23290</v>
          </cell>
        </row>
        <row r="1700">
          <cell r="A1700" t="str">
            <v>CMRUCT21060</v>
          </cell>
        </row>
        <row r="1701">
          <cell r="A1701" t="str">
            <v>CMRUCT21093</v>
          </cell>
        </row>
        <row r="1702">
          <cell r="A1702" t="str">
            <v>CMRLPT23090</v>
          </cell>
        </row>
        <row r="1703">
          <cell r="A1703" t="str">
            <v>CMRUCT24094</v>
          </cell>
        </row>
        <row r="1704">
          <cell r="A1704" t="str">
            <v>CMRLPT20096</v>
          </cell>
        </row>
        <row r="1705">
          <cell r="A1705" t="str">
            <v>CMRUCT23197</v>
          </cell>
        </row>
        <row r="1706">
          <cell r="A1706" t="str">
            <v>CMRLPT24147</v>
          </cell>
        </row>
        <row r="1707">
          <cell r="A1707" t="str">
            <v>CMRUCT20089</v>
          </cell>
        </row>
        <row r="1708">
          <cell r="A1708" t="str">
            <v>CMRLPT23255</v>
          </cell>
        </row>
        <row r="1709">
          <cell r="A1709" t="str">
            <v>CMRUCT22010</v>
          </cell>
        </row>
        <row r="1710">
          <cell r="A1710" t="str">
            <v>CMRLPT24179</v>
          </cell>
        </row>
        <row r="1711">
          <cell r="A1711" t="str">
            <v>CMRUCT22111</v>
          </cell>
        </row>
        <row r="1712">
          <cell r="A1712" t="str">
            <v>CMRUCT20163</v>
          </cell>
        </row>
        <row r="1713">
          <cell r="A1713" t="str">
            <v>SABCCONSO101</v>
          </cell>
        </row>
        <row r="1714">
          <cell r="A1714" t="str">
            <v>CMRUCT20043</v>
          </cell>
        </row>
        <row r="1715">
          <cell r="A1715" t="str">
            <v>CMRUCT19220</v>
          </cell>
        </row>
        <row r="1716">
          <cell r="A1716" t="str">
            <v>CMRUCT23312</v>
          </cell>
        </row>
        <row r="1717">
          <cell r="A1717" t="str">
            <v>SEMCSHARG101</v>
          </cell>
        </row>
        <row r="1718">
          <cell r="A1718" t="str">
            <v>CMRLPT19282</v>
          </cell>
        </row>
        <row r="1719">
          <cell r="A1719" t="str">
            <v>CMRLPT22099</v>
          </cell>
        </row>
        <row r="1720">
          <cell r="A1720" t="str">
            <v>CMRUCT19246</v>
          </cell>
        </row>
        <row r="1721">
          <cell r="A1721" t="str">
            <v>CMRLPT22149</v>
          </cell>
        </row>
        <row r="1722">
          <cell r="A1722" t="str">
            <v>CMRUCT23231</v>
          </cell>
        </row>
        <row r="1723">
          <cell r="A1723" t="str">
            <v>CMRUCT21123</v>
          </cell>
        </row>
        <row r="1724">
          <cell r="A1724" t="str">
            <v>CMRLPT20009</v>
          </cell>
        </row>
        <row r="1725">
          <cell r="A1725" t="str">
            <v>CMRLPT24064</v>
          </cell>
        </row>
        <row r="1726">
          <cell r="A1726" t="str">
            <v>CMRUCT22017</v>
          </cell>
        </row>
        <row r="1727">
          <cell r="A1727" t="str">
            <v>CMRLPT23288</v>
          </cell>
        </row>
        <row r="1728">
          <cell r="A1728" t="str">
            <v>CMRUCT24154</v>
          </cell>
        </row>
        <row r="1729">
          <cell r="A1729" t="str">
            <v>CMRUCT22105</v>
          </cell>
        </row>
        <row r="1730">
          <cell r="A1730" t="str">
            <v>CMRUCT23013</v>
          </cell>
        </row>
        <row r="1731">
          <cell r="A1731" t="str">
            <v>messgxgaro</v>
          </cell>
        </row>
        <row r="1732">
          <cell r="A1732" t="str">
            <v>CMRUCT24050</v>
          </cell>
        </row>
        <row r="1733">
          <cell r="A1733" t="str">
            <v>CMRLPT20041</v>
          </cell>
        </row>
        <row r="1734">
          <cell r="A1734" t="str">
            <v>CMRLPT20060</v>
          </cell>
        </row>
        <row r="1735">
          <cell r="A1735" t="str">
            <v>CMRLPT23153</v>
          </cell>
        </row>
        <row r="1736">
          <cell r="A1736" t="str">
            <v>GAROMOS101</v>
          </cell>
        </row>
        <row r="1737">
          <cell r="A1737" t="str">
            <v>CMRLPT23010</v>
          </cell>
        </row>
        <row r="1738">
          <cell r="A1738" t="str">
            <v>CMRUCT23137</v>
          </cell>
        </row>
        <row r="1739">
          <cell r="A1739" t="str">
            <v>CMRUCT21096</v>
          </cell>
        </row>
        <row r="1740">
          <cell r="A1740" t="str">
            <v>SABCBI201</v>
          </cell>
        </row>
        <row r="1741">
          <cell r="A1741" t="str">
            <v>CMRUCT23074</v>
          </cell>
        </row>
        <row r="1742">
          <cell r="A1742" t="str">
            <v>CMRLPT19325</v>
          </cell>
        </row>
        <row r="1743">
          <cell r="A1743" t="str">
            <v>CMRUCT22118</v>
          </cell>
        </row>
        <row r="1744">
          <cell r="A1744" t="str">
            <v>CMRUCT23176</v>
          </cell>
        </row>
        <row r="1745">
          <cell r="A1745" t="str">
            <v>CMRLPT25008</v>
          </cell>
        </row>
        <row r="1746">
          <cell r="A1746" t="str">
            <v>CMRUCT20009</v>
          </cell>
        </row>
        <row r="1747">
          <cell r="A1747" t="str">
            <v>CMRLPT22034</v>
          </cell>
        </row>
        <row r="1748">
          <cell r="A1748" t="str">
            <v>CMRUCT24045</v>
          </cell>
        </row>
        <row r="1749">
          <cell r="A1749" t="str">
            <v>CMRUCT23127</v>
          </cell>
        </row>
        <row r="1750">
          <cell r="A1750" t="str">
            <v>CMRLPT19293</v>
          </cell>
        </row>
        <row r="1751">
          <cell r="A1751" t="str">
            <v>CMRUCT23234</v>
          </cell>
        </row>
        <row r="1752">
          <cell r="A1752" t="str">
            <v>CMRUCT23205</v>
          </cell>
        </row>
        <row r="1753">
          <cell r="A1753" t="str">
            <v>CMRUCT23229</v>
          </cell>
        </row>
        <row r="1754">
          <cell r="A1754" t="str">
            <v>CMRLPT21126</v>
          </cell>
        </row>
        <row r="1755">
          <cell r="A1755" t="str">
            <v>CMRUCT24025</v>
          </cell>
        </row>
        <row r="1756">
          <cell r="A1756" t="str">
            <v>CMRUCT23018</v>
          </cell>
        </row>
        <row r="1757">
          <cell r="A1757" t="str">
            <v>SABCMDP101</v>
          </cell>
        </row>
        <row r="1758">
          <cell r="A1758" t="str">
            <v>CMRLPT23003</v>
          </cell>
        </row>
        <row r="1759">
          <cell r="A1759" t="str">
            <v>CMRLPT21015</v>
          </cell>
        </row>
        <row r="1760">
          <cell r="A1760" t="str">
            <v>SABCSQDIMO101</v>
          </cell>
        </row>
        <row r="1761">
          <cell r="A1761" t="str">
            <v>CMRLPT21143</v>
          </cell>
        </row>
        <row r="1762">
          <cell r="A1762" t="str">
            <v>mes</v>
          </cell>
        </row>
        <row r="1763">
          <cell r="A1763" t="str">
            <v>CMRLPT23217</v>
          </cell>
        </row>
        <row r="1764">
          <cell r="A1764" t="str">
            <v>CMRLPT23243</v>
          </cell>
        </row>
        <row r="1765">
          <cell r="A1765" t="str">
            <v>CMRLPT21111</v>
          </cell>
        </row>
        <row r="1766">
          <cell r="A1766" t="str">
            <v>CMRUCT21104</v>
          </cell>
        </row>
        <row r="1767">
          <cell r="A1767" t="str">
            <v>CMRLPT24099</v>
          </cell>
        </row>
        <row r="1768">
          <cell r="A1768" t="str">
            <v>CMRUCT25011</v>
          </cell>
        </row>
        <row r="1769">
          <cell r="A1769" t="str">
            <v>CMRUCT21008</v>
          </cell>
        </row>
        <row r="1770">
          <cell r="A1770" t="str">
            <v>CMRUCT20165</v>
          </cell>
        </row>
        <row r="1771">
          <cell r="A1771" t="str">
            <v>CMRUCT23227</v>
          </cell>
        </row>
        <row r="1772">
          <cell r="A1772" t="str">
            <v>CMRUCT20157</v>
          </cell>
        </row>
        <row r="1773">
          <cell r="A1773" t="str">
            <v>CMRLPT20020</v>
          </cell>
        </row>
        <row r="1774">
          <cell r="A1774" t="str">
            <v>cmruct20108</v>
          </cell>
        </row>
        <row r="1775">
          <cell r="A1775" t="str">
            <v>CMRLPT23177</v>
          </cell>
        </row>
        <row r="1776">
          <cell r="A1776" t="str">
            <v>CMRUCT23078</v>
          </cell>
        </row>
        <row r="1777">
          <cell r="A1777" t="str">
            <v>SABCGEDO101</v>
          </cell>
        </row>
        <row r="1778">
          <cell r="A1778" t="str">
            <v>CMRLPT23207</v>
          </cell>
        </row>
        <row r="1779">
          <cell r="A1779" t="str">
            <v>CMRLPT24123</v>
          </cell>
        </row>
        <row r="1780">
          <cell r="A1780" t="str">
            <v>CMRUCT23026</v>
          </cell>
        </row>
        <row r="1781">
          <cell r="A1781" t="str">
            <v>CMRUCT22035</v>
          </cell>
        </row>
        <row r="1782">
          <cell r="A1782" t="str">
            <v>CMRLPT24096</v>
          </cell>
        </row>
        <row r="1783">
          <cell r="A1783" t="str">
            <v>CMRUCT22004</v>
          </cell>
        </row>
        <row r="1784">
          <cell r="A1784" t="str">
            <v>CMRUCT21059</v>
          </cell>
        </row>
        <row r="1785">
          <cell r="A1785" t="str">
            <v>CMRUCT22161</v>
          </cell>
        </row>
        <row r="1786">
          <cell r="A1786" t="str">
            <v>SABCLCM101</v>
          </cell>
        </row>
        <row r="1787">
          <cell r="A1787" t="str">
            <v>CMRUCT23110</v>
          </cell>
        </row>
        <row r="1788">
          <cell r="A1788" t="str">
            <v>CMRLPT22098</v>
          </cell>
        </row>
        <row r="1789">
          <cell r="A1789" t="str">
            <v>CMRUCT20035</v>
          </cell>
        </row>
        <row r="1790">
          <cell r="A1790" t="str">
            <v>CMRLPT24174</v>
          </cell>
        </row>
        <row r="1791">
          <cell r="A1791" t="str">
            <v>CMRUCT23258</v>
          </cell>
        </row>
        <row r="1792">
          <cell r="A1792" t="str">
            <v>CMRLPT22089</v>
          </cell>
        </row>
        <row r="1793">
          <cell r="A1793" t="str">
            <v>CMRLPT23088</v>
          </cell>
        </row>
        <row r="1794">
          <cell r="A1794" t="str">
            <v>CMRLPT21098</v>
          </cell>
        </row>
        <row r="1795">
          <cell r="A1795" t="str">
            <v>CMRUCT23243</v>
          </cell>
        </row>
        <row r="1796">
          <cell r="A1796" t="str">
            <v>SABCGED101</v>
          </cell>
        </row>
        <row r="1797">
          <cell r="A1797" t="str">
            <v>CMRUCT24115</v>
          </cell>
        </row>
        <row r="1798">
          <cell r="A1798" t="str">
            <v>CMRUCT23077</v>
          </cell>
        </row>
        <row r="1799">
          <cell r="A1799" t="str">
            <v>CMRUCT20135</v>
          </cell>
        </row>
        <row r="1800">
          <cell r="A1800" t="str">
            <v>CMRUCT23019</v>
          </cell>
        </row>
        <row r="1801">
          <cell r="A1801" t="str">
            <v>CMRLPT20062</v>
          </cell>
        </row>
        <row r="1802">
          <cell r="A1802" t="str">
            <v>mesfiltbaf</v>
          </cell>
        </row>
        <row r="1803">
          <cell r="A1803" t="str">
            <v>CMRUCT20102</v>
          </cell>
        </row>
        <row r="1804">
          <cell r="A1804" t="str">
            <v>CMRUCT23096</v>
          </cell>
        </row>
        <row r="1805">
          <cell r="A1805" t="str">
            <v>CMRLPT24101</v>
          </cell>
        </row>
        <row r="1806">
          <cell r="A1806" t="str">
            <v>CMRLPT24052</v>
          </cell>
        </row>
        <row r="1807">
          <cell r="A1807" t="str">
            <v>CMRUCT22042</v>
          </cell>
        </row>
        <row r="1808">
          <cell r="A1808" t="str">
            <v>CMRLPT21068</v>
          </cell>
        </row>
        <row r="1809">
          <cell r="A1809" t="str">
            <v>SABCDHCP102</v>
          </cell>
        </row>
        <row r="1810">
          <cell r="A1810" t="str">
            <v>CMRLPT23022</v>
          </cell>
        </row>
        <row r="1811">
          <cell r="A1811" t="str">
            <v>CMRLPT24191</v>
          </cell>
        </row>
        <row r="1812">
          <cell r="A1812" t="str">
            <v>CMRLPT19167</v>
          </cell>
        </row>
        <row r="1813">
          <cell r="A1813" t="str">
            <v>CMRLPT24012</v>
          </cell>
        </row>
        <row r="1814">
          <cell r="A1814" t="str">
            <v>CMRLPT20086</v>
          </cell>
        </row>
        <row r="1815">
          <cell r="A1815" t="str">
            <v>GUINUPCUT101</v>
          </cell>
        </row>
        <row r="1816">
          <cell r="A1816" t="str">
            <v>CMRUCT23271</v>
          </cell>
        </row>
        <row r="1817">
          <cell r="A1817" t="str">
            <v>CMRLPT24138</v>
          </cell>
        </row>
        <row r="1818">
          <cell r="A1818" t="str">
            <v>CMRUCT23293</v>
          </cell>
        </row>
        <row r="1819">
          <cell r="A1819" t="str">
            <v>CMRUCT20031</v>
          </cell>
        </row>
        <row r="1820">
          <cell r="A1820" t="str">
            <v>CMRLPT20022</v>
          </cell>
        </row>
        <row r="1821">
          <cell r="A1821" t="str">
            <v>CMRLPT20106</v>
          </cell>
        </row>
        <row r="1822">
          <cell r="A1822" t="str">
            <v>CMRLPT20005</v>
          </cell>
        </row>
        <row r="1823">
          <cell r="A1823" t="str">
            <v>CMRLPT21064</v>
          </cell>
        </row>
        <row r="1824">
          <cell r="A1824" t="str">
            <v>CMRLPT21148</v>
          </cell>
        </row>
        <row r="1825">
          <cell r="A1825" t="str">
            <v>CMRLPT24082</v>
          </cell>
        </row>
        <row r="1826">
          <cell r="A1826" t="str">
            <v>CMRUCT21057</v>
          </cell>
        </row>
        <row r="1827">
          <cell r="A1827" t="str">
            <v>CMRUCT24118</v>
          </cell>
        </row>
        <row r="1828">
          <cell r="A1828" t="str">
            <v>CMRLPT23128</v>
          </cell>
        </row>
        <row r="1829">
          <cell r="A1829" t="str">
            <v>CMRUCT22039</v>
          </cell>
        </row>
        <row r="1830">
          <cell r="A1830" t="str">
            <v>CMRLPT19057</v>
          </cell>
        </row>
        <row r="1831">
          <cell r="A1831" t="str">
            <v>CMRLPT22071</v>
          </cell>
        </row>
        <row r="1832">
          <cell r="A1832" t="str">
            <v>CMRLPT20048</v>
          </cell>
        </row>
        <row r="1833">
          <cell r="A1833" t="str">
            <v>CMRUCT22114</v>
          </cell>
        </row>
        <row r="1834">
          <cell r="A1834" t="str">
            <v>CMRLPT19316</v>
          </cell>
        </row>
        <row r="1835">
          <cell r="A1835" t="str">
            <v>CMRLPT25035</v>
          </cell>
        </row>
        <row r="1836">
          <cell r="A1836" t="str">
            <v>CMRUCT20145</v>
          </cell>
        </row>
        <row r="1837">
          <cell r="A1837" t="str">
            <v>CMRLPT23076</v>
          </cell>
        </row>
        <row r="1838">
          <cell r="A1838" t="str">
            <v>CMRLPT25014</v>
          </cell>
        </row>
        <row r="1839">
          <cell r="A1839" t="str">
            <v>CMRLPT22176</v>
          </cell>
        </row>
        <row r="1840">
          <cell r="A1840" t="str">
            <v>CMRLPT24141</v>
          </cell>
        </row>
        <row r="1841">
          <cell r="A1841" t="str">
            <v>CMRUCT25021</v>
          </cell>
        </row>
        <row r="1842">
          <cell r="A1842" t="str">
            <v>CMRLPT19253</v>
          </cell>
        </row>
        <row r="1843">
          <cell r="A1843" t="str">
            <v>CMRUCT23095</v>
          </cell>
        </row>
        <row r="1844">
          <cell r="A1844" t="str">
            <v>SIACMOS101</v>
          </cell>
        </row>
        <row r="1845">
          <cell r="A1845" t="str">
            <v>CMRUCT22083</v>
          </cell>
        </row>
        <row r="1846">
          <cell r="A1846" t="str">
            <v>CMRLPT23070</v>
          </cell>
        </row>
        <row r="1847">
          <cell r="A1847" t="str">
            <v>cmrlpt19354</v>
          </cell>
        </row>
        <row r="1848">
          <cell r="A1848" t="str">
            <v>CMRUCT23316</v>
          </cell>
        </row>
        <row r="1849">
          <cell r="A1849" t="str">
            <v>CMRUCT23109</v>
          </cell>
        </row>
        <row r="1850">
          <cell r="A1850" t="str">
            <v>CMRUCT20140</v>
          </cell>
        </row>
        <row r="1851">
          <cell r="A1851" t="str">
            <v>CMRUCT23225</v>
          </cell>
        </row>
        <row r="1852">
          <cell r="A1852" t="str">
            <v>CMRLPT20058</v>
          </cell>
        </row>
        <row r="1853">
          <cell r="A1853" t="str">
            <v>CMRUCT20152</v>
          </cell>
        </row>
        <row r="1854">
          <cell r="A1854" t="str">
            <v>CMRUCT22051</v>
          </cell>
        </row>
        <row r="1855">
          <cell r="A1855" t="str">
            <v>CMRLPT23188</v>
          </cell>
        </row>
        <row r="1856">
          <cell r="A1856" t="str">
            <v>CMRUCT19025</v>
          </cell>
        </row>
        <row r="1857">
          <cell r="A1857" t="str">
            <v>CMRLPT23125</v>
          </cell>
        </row>
        <row r="1858">
          <cell r="A1858" t="str">
            <v>CMRUCT24121</v>
          </cell>
        </row>
        <row r="1859">
          <cell r="A1859" t="str">
            <v>CMRUCT20071</v>
          </cell>
        </row>
        <row r="1860">
          <cell r="A1860" t="str">
            <v>CMRLPT23145</v>
          </cell>
        </row>
        <row r="1861">
          <cell r="A1861" t="str">
            <v>CMRLPT25048</v>
          </cell>
        </row>
        <row r="1862">
          <cell r="A1862" t="str">
            <v>CMRLPT23124</v>
          </cell>
        </row>
        <row r="1863">
          <cell r="A1863" t="str">
            <v>CMRUCT22072</v>
          </cell>
        </row>
        <row r="1864">
          <cell r="A1864" t="str">
            <v>CMRUCT24027</v>
          </cell>
        </row>
        <row r="1865">
          <cell r="A1865" t="str">
            <v>CMRLPT25015</v>
          </cell>
        </row>
        <row r="1866">
          <cell r="A1866" t="str">
            <v>CMRUCT23027</v>
          </cell>
        </row>
        <row r="1867">
          <cell r="A1867" t="str">
            <v>CMRLPT21140</v>
          </cell>
        </row>
        <row r="1868">
          <cell r="A1868" t="str">
            <v>CMRUCT20073</v>
          </cell>
        </row>
        <row r="1869">
          <cell r="A1869" t="str">
            <v>CMRLPT23260</v>
          </cell>
        </row>
        <row r="1870">
          <cell r="A1870" t="str">
            <v>SABCBIOM103</v>
          </cell>
        </row>
        <row r="1871">
          <cell r="A1871" t="str">
            <v>CMRLPT19198</v>
          </cell>
        </row>
        <row r="1872">
          <cell r="A1872" t="str">
            <v>CMRUCT23299</v>
          </cell>
        </row>
        <row r="1873">
          <cell r="A1873" t="str">
            <v>CMRLPT23179</v>
          </cell>
        </row>
        <row r="1874">
          <cell r="A1874" t="str">
            <v>CMRLPT20029</v>
          </cell>
        </row>
        <row r="1875">
          <cell r="A1875" t="str">
            <v>CMRUCT24063</v>
          </cell>
        </row>
        <row r="1876">
          <cell r="A1876" t="str">
            <v>CMRUCT24014</v>
          </cell>
        </row>
        <row r="1877">
          <cell r="A1877" t="str">
            <v>CMRLPT19369</v>
          </cell>
        </row>
        <row r="1878">
          <cell r="A1878" t="str">
            <v>CMRUCT20068</v>
          </cell>
        </row>
        <row r="1879">
          <cell r="A1879" t="str">
            <v>CMRLPT23206</v>
          </cell>
        </row>
        <row r="1880">
          <cell r="A1880" t="str">
            <v>SABCMSQL601</v>
          </cell>
        </row>
        <row r="1881">
          <cell r="A1881" t="str">
            <v>CMRLPT23093</v>
          </cell>
        </row>
        <row r="1882">
          <cell r="A1882" t="str">
            <v>cmruct23047</v>
          </cell>
        </row>
        <row r="1883">
          <cell r="A1883" t="str">
            <v>CMRLPT25016</v>
          </cell>
        </row>
        <row r="1884">
          <cell r="A1884" t="str">
            <v>CMRUCT20015</v>
          </cell>
        </row>
        <row r="1885">
          <cell r="A1885" t="str">
            <v>CMRLPT23268</v>
          </cell>
        </row>
        <row r="1886">
          <cell r="A1886" t="str">
            <v>CMRUCT19119</v>
          </cell>
        </row>
        <row r="1887">
          <cell r="A1887" t="str">
            <v>CMRLPT23196</v>
          </cell>
        </row>
        <row r="1888">
          <cell r="A1888" t="str">
            <v>BALIBI101</v>
          </cell>
        </row>
        <row r="1889">
          <cell r="A1889" t="str">
            <v>CMRLPT23009</v>
          </cell>
        </row>
        <row r="1890">
          <cell r="A1890" t="str">
            <v>CMRUCT23060</v>
          </cell>
        </row>
        <row r="1891">
          <cell r="A1891" t="str">
            <v>CMRLPT23214</v>
          </cell>
        </row>
        <row r="1892">
          <cell r="A1892" t="str">
            <v>CMRLPT23197</v>
          </cell>
        </row>
        <row r="1893">
          <cell r="A1893" t="str">
            <v>CMRLPT20093</v>
          </cell>
        </row>
        <row r="1894">
          <cell r="A1894" t="str">
            <v>CMRUCT23057</v>
          </cell>
        </row>
        <row r="1895">
          <cell r="A1895" t="str">
            <v>CMRLPT23084</v>
          </cell>
        </row>
        <row r="1896">
          <cell r="A1896" t="str">
            <v>CMRLPT22020</v>
          </cell>
        </row>
        <row r="1897">
          <cell r="A1897" t="str">
            <v>CMRLPT23111</v>
          </cell>
        </row>
        <row r="1898">
          <cell r="A1898" t="str">
            <v>CMRUCT20092</v>
          </cell>
        </row>
        <row r="1899">
          <cell r="A1899" t="str">
            <v>CMRLPT23176</v>
          </cell>
        </row>
        <row r="1900">
          <cell r="A1900" t="str">
            <v>CMRUCT22013</v>
          </cell>
        </row>
        <row r="1901">
          <cell r="A1901" t="str">
            <v>CMRLPT23017</v>
          </cell>
        </row>
        <row r="1902">
          <cell r="A1902" t="str">
            <v>cmruct22086</v>
          </cell>
        </row>
        <row r="1903">
          <cell r="A1903" t="str">
            <v>mescondbaf</v>
          </cell>
        </row>
        <row r="1904">
          <cell r="A1904" t="str">
            <v>CMRLPT25021</v>
          </cell>
        </row>
        <row r="1905">
          <cell r="A1905" t="str">
            <v>CMRLPT23225</v>
          </cell>
        </row>
        <row r="1906">
          <cell r="A1906" t="str">
            <v>CMRUCT23317</v>
          </cell>
        </row>
        <row r="1907">
          <cell r="A1907" t="str">
            <v>CMRLPT20066</v>
          </cell>
        </row>
        <row r="1908">
          <cell r="A1908" t="str">
            <v>CMRLPT21109</v>
          </cell>
        </row>
        <row r="1909">
          <cell r="A1909" t="str">
            <v>CMRUCT20054</v>
          </cell>
        </row>
        <row r="1910">
          <cell r="A1910" t="str">
            <v>vm-CMRSRV23001-</v>
          </cell>
        </row>
        <row r="1911">
          <cell r="A1911" t="str">
            <v>CMRLPT23224</v>
          </cell>
        </row>
        <row r="1912">
          <cell r="A1912" t="str">
            <v>CMRLPT23213</v>
          </cell>
        </row>
        <row r="1913">
          <cell r="A1913" t="str">
            <v>CMRLPT22083</v>
          </cell>
        </row>
        <row r="1914">
          <cell r="A1914" t="str">
            <v>CMRLPT20016</v>
          </cell>
        </row>
        <row r="1915">
          <cell r="A1915" t="str">
            <v>CMRLPT24049</v>
          </cell>
        </row>
        <row r="1916">
          <cell r="A1916" t="str">
            <v>CMRUCT23150</v>
          </cell>
        </row>
        <row r="1917">
          <cell r="A1917" t="str">
            <v>CMRUCT21004</v>
          </cell>
        </row>
        <row r="1918">
          <cell r="A1918" t="str">
            <v>CMRUCT23240</v>
          </cell>
        </row>
        <row r="1919">
          <cell r="A1919" t="str">
            <v>CMRUCT23069</v>
          </cell>
        </row>
        <row r="1920">
          <cell r="A1920" t="str">
            <v>CMRUCT24016</v>
          </cell>
        </row>
        <row r="1921">
          <cell r="A1921" t="str">
            <v>CMRLPT24055</v>
          </cell>
        </row>
        <row r="1922">
          <cell r="A1922" t="str">
            <v>BALIPCUT002</v>
          </cell>
        </row>
        <row r="1923">
          <cell r="A1923" t="str">
            <v>SEMCUSIN001</v>
          </cell>
        </row>
        <row r="1924">
          <cell r="A1924" t="str">
            <v>CMRLPT19186</v>
          </cell>
        </row>
        <row r="1925">
          <cell r="A1925" t="str">
            <v>SABCPROJ601</v>
          </cell>
        </row>
        <row r="1926">
          <cell r="A1926" t="str">
            <v>CMRLPT21060</v>
          </cell>
        </row>
        <row r="1927">
          <cell r="A1927" t="str">
            <v>CMRUCT20039</v>
          </cell>
        </row>
        <row r="1928">
          <cell r="A1928" t="str">
            <v>CMRLPT23085</v>
          </cell>
        </row>
        <row r="1929">
          <cell r="A1929" t="str">
            <v>CMRUCT21080</v>
          </cell>
        </row>
        <row r="1930">
          <cell r="A1930" t="str">
            <v>CMRLPT23143</v>
          </cell>
        </row>
        <row r="1931">
          <cell r="A1931" t="str">
            <v>koumusin001</v>
          </cell>
        </row>
        <row r="1932">
          <cell r="A1932" t="str">
            <v>CMRLPT22030</v>
          </cell>
        </row>
        <row r="1933">
          <cell r="A1933" t="str">
            <v>CMRLPT22042</v>
          </cell>
        </row>
        <row r="1934">
          <cell r="A1934" t="str">
            <v>CMRUCT19130</v>
          </cell>
        </row>
        <row r="1935">
          <cell r="A1935" t="str">
            <v>CMRLPT24078</v>
          </cell>
        </row>
        <row r="1936">
          <cell r="A1936" t="str">
            <v>CMRUCT23001</v>
          </cell>
        </row>
        <row r="1937">
          <cell r="A1937" t="str">
            <v>CMRUCT22080</v>
          </cell>
        </row>
        <row r="1938">
          <cell r="A1938" t="str">
            <v>CMRLPT23045</v>
          </cell>
        </row>
        <row r="1939">
          <cell r="A1939" t="str">
            <v>CMRLPT23263</v>
          </cell>
        </row>
        <row r="1940">
          <cell r="A1940" t="str">
            <v>CMRUCT21031</v>
          </cell>
        </row>
        <row r="1941">
          <cell r="A1941" t="str">
            <v>CMRLPT20027</v>
          </cell>
        </row>
        <row r="1942">
          <cell r="A1942" t="str">
            <v>CMRLPT22060</v>
          </cell>
        </row>
        <row r="1943">
          <cell r="A1943" t="str">
            <v>CMRUCT23141</v>
          </cell>
        </row>
        <row r="1944">
          <cell r="A1944" t="str">
            <v>CMRLPT23159</v>
          </cell>
        </row>
        <row r="1945">
          <cell r="A1945" t="str">
            <v>CMRLPT23227</v>
          </cell>
        </row>
        <row r="1946">
          <cell r="A1946" t="str">
            <v>CMRLPT21069</v>
          </cell>
        </row>
        <row r="1947">
          <cell r="A1947" t="str">
            <v>CMRUCT20065</v>
          </cell>
        </row>
        <row r="1948">
          <cell r="A1948" t="str">
            <v>CMRLPT22014</v>
          </cell>
        </row>
        <row r="1949">
          <cell r="A1949" t="str">
            <v>SABCISO103</v>
          </cell>
        </row>
        <row r="1950">
          <cell r="A1950" t="str">
            <v>CMRLPT21095</v>
          </cell>
        </row>
        <row r="1951">
          <cell r="A1951" t="str">
            <v>CMRLPT20061</v>
          </cell>
        </row>
        <row r="1952">
          <cell r="A1952" t="str">
            <v>CMRLPT22162</v>
          </cell>
        </row>
        <row r="1953">
          <cell r="A1953" t="str">
            <v>CMRLPT22082</v>
          </cell>
        </row>
        <row r="1954">
          <cell r="A1954" t="str">
            <v>CMRUCT22130</v>
          </cell>
        </row>
        <row r="1955">
          <cell r="A1955" t="str">
            <v>SABCEBICS102</v>
          </cell>
        </row>
        <row r="1956">
          <cell r="A1956" t="str">
            <v>CMRUCT24073</v>
          </cell>
        </row>
        <row r="1957">
          <cell r="A1957" t="str">
            <v>CMRLPT23086</v>
          </cell>
        </row>
        <row r="1958">
          <cell r="A1958" t="str">
            <v>SABCSQCAIS601</v>
          </cell>
        </row>
        <row r="1959">
          <cell r="A1959" t="str">
            <v>cmruct22087</v>
          </cell>
        </row>
        <row r="1960">
          <cell r="A1960" t="str">
            <v>CMRLPT25005</v>
          </cell>
        </row>
        <row r="1961">
          <cell r="A1961" t="str">
            <v>CMRUCT20090</v>
          </cell>
        </row>
        <row r="1962">
          <cell r="A1962" t="str">
            <v>BONAPDDK101</v>
          </cell>
        </row>
        <row r="1963">
          <cell r="A1963" t="str">
            <v>CMRLPT19183</v>
          </cell>
        </row>
        <row r="1964">
          <cell r="A1964" t="str">
            <v>CMRUCT23038</v>
          </cell>
        </row>
        <row r="1965">
          <cell r="A1965" t="str">
            <v>CMRUCT22040</v>
          </cell>
        </row>
        <row r="1966">
          <cell r="A1966" t="str">
            <v>CMRUCT23131</v>
          </cell>
        </row>
        <row r="1967">
          <cell r="A1967" t="str">
            <v>CMRLPT22171</v>
          </cell>
        </row>
        <row r="1968">
          <cell r="A1968" t="str">
            <v>CMRLPT22053</v>
          </cell>
        </row>
        <row r="1969">
          <cell r="A1969" t="str">
            <v>CMRLPT25010</v>
          </cell>
        </row>
        <row r="1970">
          <cell r="A1970" t="str">
            <v>CMRLPT21092</v>
          </cell>
        </row>
        <row r="1971">
          <cell r="A1971" t="str">
            <v>CMRUCT23122</v>
          </cell>
        </row>
        <row r="1972">
          <cell r="A1972" t="str">
            <v>SABCDIMOBI101</v>
          </cell>
        </row>
        <row r="1973">
          <cell r="A1973" t="str">
            <v>BAFOPCUT001</v>
          </cell>
        </row>
        <row r="1974">
          <cell r="A1974" t="str">
            <v>CMRLPT23269</v>
          </cell>
        </row>
        <row r="1975">
          <cell r="A1975" t="str">
            <v>CMRUCT24134</v>
          </cell>
        </row>
        <row r="1976">
          <cell r="A1976" t="str">
            <v>CMRUCT24149</v>
          </cell>
        </row>
        <row r="1977">
          <cell r="A1977" t="str">
            <v>CMRUCT21097</v>
          </cell>
        </row>
        <row r="1978">
          <cell r="A1978" t="str">
            <v>CMRLPT21127</v>
          </cell>
        </row>
        <row r="1979">
          <cell r="A1979" t="str">
            <v>CMRUCT24173</v>
          </cell>
        </row>
        <row r="1980">
          <cell r="A1980" t="str">
            <v>CMRLPT23071</v>
          </cell>
        </row>
        <row r="1981">
          <cell r="A1981" t="str">
            <v>CMRLPT19318</v>
          </cell>
        </row>
        <row r="1982">
          <cell r="A1982" t="str">
            <v>CMRLPT23064</v>
          </cell>
        </row>
        <row r="1983">
          <cell r="A1983" t="str">
            <v>CMRLPT21130</v>
          </cell>
        </row>
        <row r="1984">
          <cell r="A1984" t="str">
            <v>CMRUCT22041</v>
          </cell>
        </row>
        <row r="1985">
          <cell r="A1985" t="str">
            <v>CMRLPT23211</v>
          </cell>
        </row>
        <row r="1986">
          <cell r="A1986" t="str">
            <v>SABCWEB601</v>
          </cell>
        </row>
        <row r="1987">
          <cell r="A1987" t="str">
            <v>CMRLPT22161</v>
          </cell>
        </row>
        <row r="1988">
          <cell r="A1988" t="str">
            <v>CMRLPT22179</v>
          </cell>
        </row>
        <row r="1989">
          <cell r="A1989" t="str">
            <v>CMRUCT23331</v>
          </cell>
        </row>
        <row r="1990">
          <cell r="A1990" t="str">
            <v>CMRLPT22007</v>
          </cell>
        </row>
        <row r="1991">
          <cell r="A1991" t="str">
            <v>CMRUCT24004</v>
          </cell>
        </row>
        <row r="1992">
          <cell r="A1992" t="str">
            <v>CMRUCT20057</v>
          </cell>
        </row>
        <row r="1993">
          <cell r="A1993" t="str">
            <v>CMRUCT23011</v>
          </cell>
        </row>
        <row r="1994">
          <cell r="A1994" t="str">
            <v>CMRLPT24110</v>
          </cell>
        </row>
        <row r="1995">
          <cell r="A1995" t="str">
            <v>CMRUCT22034</v>
          </cell>
        </row>
        <row r="1996">
          <cell r="A1996" t="str">
            <v>CMRUCT23214</v>
          </cell>
        </row>
        <row r="1997">
          <cell r="A1997" t="str">
            <v>CMRLPT22131</v>
          </cell>
        </row>
        <row r="1998">
          <cell r="A1998" t="str">
            <v>CMRUCT24084</v>
          </cell>
        </row>
        <row r="1999">
          <cell r="A1999" t="str">
            <v>SABCWIFI601</v>
          </cell>
        </row>
        <row r="2000">
          <cell r="A2000" t="str">
            <v>CMRLPT24122</v>
          </cell>
        </row>
        <row r="2001">
          <cell r="A2001" t="str">
            <v>CMRLPT23251</v>
          </cell>
        </row>
        <row r="2002">
          <cell r="A2002" t="str">
            <v>CMRUCT20044</v>
          </cell>
        </row>
        <row r="2003">
          <cell r="A2003" t="str">
            <v>CMRLPT19162</v>
          </cell>
        </row>
        <row r="2004">
          <cell r="A2004" t="str">
            <v>CMRLPT22038</v>
          </cell>
        </row>
        <row r="2005">
          <cell r="A2005" t="str">
            <v>CMRLPT22039</v>
          </cell>
        </row>
        <row r="2006">
          <cell r="A2006" t="str">
            <v>CMRUCT24056</v>
          </cell>
        </row>
        <row r="2007">
          <cell r="A2007" t="str">
            <v>CMRLPT21170</v>
          </cell>
        </row>
        <row r="2008">
          <cell r="A2008" t="str">
            <v>CMRLPT22168</v>
          </cell>
        </row>
        <row r="2009">
          <cell r="A2009" t="str">
            <v>SABCSSIS601</v>
          </cell>
        </row>
        <row r="2010">
          <cell r="A2010" t="str">
            <v>CMRUCT21027</v>
          </cell>
        </row>
        <row r="2011">
          <cell r="A2011" t="str">
            <v>CMRLPT23185</v>
          </cell>
        </row>
        <row r="2012">
          <cell r="A2012" t="str">
            <v>SIACDOMC002</v>
          </cell>
        </row>
        <row r="2013">
          <cell r="A2013" t="str">
            <v>CMRLPT23281</v>
          </cell>
        </row>
        <row r="2014">
          <cell r="A2014" t="str">
            <v>CMRUCT23230</v>
          </cell>
        </row>
        <row r="2015">
          <cell r="A2015" t="str">
            <v>CMRUCT24009</v>
          </cell>
        </row>
        <row r="2016">
          <cell r="A2016" t="str">
            <v>CMRUCT19137</v>
          </cell>
        </row>
        <row r="2017">
          <cell r="A2017" t="str">
            <v>CMRUCT21018</v>
          </cell>
        </row>
        <row r="2018">
          <cell r="A2018" t="str">
            <v>CMRLPT24203</v>
          </cell>
        </row>
        <row r="2019">
          <cell r="A2019" t="str">
            <v>CMRLPT23036</v>
          </cell>
        </row>
        <row r="2020">
          <cell r="A2020" t="str">
            <v>CMRLPT24137</v>
          </cell>
        </row>
        <row r="2021">
          <cell r="A2021" t="str">
            <v>SABCKPI105</v>
          </cell>
        </row>
        <row r="2022">
          <cell r="A2022" t="str">
            <v>CMRLPT19200</v>
          </cell>
        </row>
        <row r="2023">
          <cell r="A2023" t="str">
            <v>CMRUCT23003</v>
          </cell>
        </row>
        <row r="2024">
          <cell r="A2024" t="str">
            <v>CMRUCT21066</v>
          </cell>
        </row>
        <row r="2025">
          <cell r="A2025" t="str">
            <v>balierp004</v>
          </cell>
        </row>
        <row r="2026">
          <cell r="A2026" t="str">
            <v>CMRLPT23241</v>
          </cell>
        </row>
        <row r="2027">
          <cell r="A2027" t="str">
            <v>CMRUCT24081</v>
          </cell>
        </row>
        <row r="2028">
          <cell r="A2028" t="str">
            <v>CMRUCT23120</v>
          </cell>
        </row>
        <row r="2029">
          <cell r="A2029" t="str">
            <v>BALILIMS003</v>
          </cell>
        </row>
        <row r="2030">
          <cell r="A2030" t="str">
            <v>CMRUCT23160</v>
          </cell>
        </row>
        <row r="2031">
          <cell r="A2031" t="str">
            <v>pontbbrassbaf</v>
          </cell>
        </row>
        <row r="2032">
          <cell r="A2032" t="str">
            <v>CMRLPT23186</v>
          </cell>
        </row>
        <row r="2033">
          <cell r="A2033" t="str">
            <v>CMRLPT21145</v>
          </cell>
        </row>
        <row r="2034">
          <cell r="A2034" t="str">
            <v>CMRUCT23248</v>
          </cell>
        </row>
        <row r="2035">
          <cell r="A2035" t="str">
            <v>cmruct23041</v>
          </cell>
        </row>
        <row r="2036">
          <cell r="A2036" t="str">
            <v>CMRUCT20082</v>
          </cell>
        </row>
        <row r="2037">
          <cell r="A2037" t="str">
            <v>CMRLPT20100</v>
          </cell>
        </row>
        <row r="2038">
          <cell r="A2038" t="str">
            <v>CMRLPT23203</v>
          </cell>
        </row>
        <row r="2039">
          <cell r="A2039" t="str">
            <v>CMRUCT22152</v>
          </cell>
        </row>
        <row r="2040">
          <cell r="A2040" t="str">
            <v>CMRLPT24080</v>
          </cell>
        </row>
        <row r="2041">
          <cell r="A2041" t="str">
            <v>CMRUCT22162</v>
          </cell>
        </row>
        <row r="2042">
          <cell r="A2042" t="str">
            <v>SABCSQRH601</v>
          </cell>
        </row>
        <row r="2043">
          <cell r="A2043" t="str">
            <v>CMRLPT23077</v>
          </cell>
        </row>
        <row r="2044">
          <cell r="A2044" t="str">
            <v>CMRUCT24195</v>
          </cell>
        </row>
        <row r="2045">
          <cell r="A2045" t="str">
            <v>SABCBICRM101</v>
          </cell>
        </row>
        <row r="2046">
          <cell r="A2046" t="str">
            <v>CMRLPT23305</v>
          </cell>
        </row>
        <row r="2047">
          <cell r="A2047" t="str">
            <v>VEEAMSERVERYAOU</v>
          </cell>
        </row>
        <row r="2048">
          <cell r="A2048" t="str">
            <v>mescavesndok</v>
          </cell>
        </row>
        <row r="2049">
          <cell r="A2049" t="str">
            <v>CMRLPT23240</v>
          </cell>
        </row>
        <row r="2050">
          <cell r="A2050" t="str">
            <v>CMRLPT22056</v>
          </cell>
        </row>
        <row r="2051">
          <cell r="A2051" t="str">
            <v>CMRUCT25010</v>
          </cell>
        </row>
        <row r="2052">
          <cell r="A2052" t="str">
            <v>CMRLPT23004</v>
          </cell>
        </row>
        <row r="2053">
          <cell r="A2053" t="str">
            <v>CMRLPT23270</v>
          </cell>
        </row>
        <row r="2054">
          <cell r="A2054" t="str">
            <v>CMRUCT23220</v>
          </cell>
        </row>
        <row r="2055">
          <cell r="A2055" t="str">
            <v>CMRLPT24158</v>
          </cell>
        </row>
        <row r="2056">
          <cell r="A2056" t="str">
            <v>CMRLPT22095</v>
          </cell>
        </row>
        <row r="2057">
          <cell r="A2057" t="str">
            <v>indusbi101</v>
          </cell>
        </row>
        <row r="2058">
          <cell r="A2058" t="str">
            <v>CMRUCT25024</v>
          </cell>
        </row>
        <row r="2059">
          <cell r="A2059" t="str">
            <v>CMRLPT19366</v>
          </cell>
        </row>
        <row r="2060">
          <cell r="A2060" t="str">
            <v>CMRLPT23042</v>
          </cell>
        </row>
        <row r="2061">
          <cell r="A2061" t="str">
            <v>SABCKPI1031</v>
          </cell>
        </row>
        <row r="2062">
          <cell r="A2062" t="str">
            <v>CMRLPT21104</v>
          </cell>
        </row>
        <row r="2063">
          <cell r="A2063" t="str">
            <v>CMRUCT23291</v>
          </cell>
        </row>
        <row r="2064">
          <cell r="A2064" t="str">
            <v>CMRUCT23088</v>
          </cell>
        </row>
        <row r="2065">
          <cell r="A2065" t="str">
            <v>CMRUCT22109</v>
          </cell>
        </row>
        <row r="2066">
          <cell r="A2066" t="str">
            <v>CMRLPT20093</v>
          </cell>
        </row>
        <row r="2067">
          <cell r="A2067" t="str">
            <v>CMRLPT25036</v>
          </cell>
        </row>
        <row r="2068">
          <cell r="A2068" t="str">
            <v>CMRUCT20085</v>
          </cell>
        </row>
        <row r="2069">
          <cell r="A2069" t="str">
            <v>CMRLPT21062</v>
          </cell>
        </row>
        <row r="2070">
          <cell r="A2070" t="str">
            <v>CMRLPT22018</v>
          </cell>
        </row>
        <row r="2071">
          <cell r="A2071" t="str">
            <v>CMRLPT21137</v>
          </cell>
        </row>
        <row r="2072">
          <cell r="A2072" t="str">
            <v>CMRLPT19154</v>
          </cell>
        </row>
        <row r="2073">
          <cell r="A2073" t="str">
            <v>CMRUCT23065</v>
          </cell>
        </row>
        <row r="2074">
          <cell r="A2074" t="str">
            <v>CMRLPT23291</v>
          </cell>
        </row>
        <row r="2075">
          <cell r="A2075" t="str">
            <v>CMRUCT22043</v>
          </cell>
        </row>
        <row r="2076">
          <cell r="A2076" t="str">
            <v>EFISERVEUR</v>
          </cell>
        </row>
        <row r="2077">
          <cell r="A2077" t="str">
            <v>CMRLPT24089</v>
          </cell>
        </row>
        <row r="2078">
          <cell r="A2078" t="str">
            <v>CMRLPT21167</v>
          </cell>
        </row>
        <row r="2079">
          <cell r="A2079" t="str">
            <v>CMRUCT24168</v>
          </cell>
        </row>
        <row r="2080">
          <cell r="A2080" t="str">
            <v>CMRUCT23163</v>
          </cell>
        </row>
        <row r="2081">
          <cell r="A2081" t="str">
            <v>CMRLPT19216</v>
          </cell>
        </row>
        <row r="2082">
          <cell r="A2082" t="str">
            <v>CMRLPT21043</v>
          </cell>
        </row>
        <row r="2083">
          <cell r="A2083" t="str">
            <v>CMRUCT20021</v>
          </cell>
        </row>
        <row r="2084">
          <cell r="A2084" t="str">
            <v>CMRLPT23096</v>
          </cell>
        </row>
        <row r="2085">
          <cell r="A2085" t="str">
            <v>CMRUCT23136</v>
          </cell>
        </row>
        <row r="2086">
          <cell r="A2086" t="str">
            <v>CMRLPT22081</v>
          </cell>
        </row>
        <row r="2087">
          <cell r="A2087" t="str">
            <v>CMRUCT22117</v>
          </cell>
        </row>
        <row r="2088">
          <cell r="A2088" t="str">
            <v>CMRUCT19169</v>
          </cell>
        </row>
        <row r="2089">
          <cell r="A2089" t="str">
            <v>CMRUCT22108</v>
          </cell>
        </row>
        <row r="2090">
          <cell r="A2090" t="str">
            <v>SABCBO101</v>
          </cell>
        </row>
        <row r="2091">
          <cell r="A2091" t="str">
            <v>CMRUCT22149</v>
          </cell>
        </row>
        <row r="2092">
          <cell r="A2092" t="str">
            <v>CMRUCT22022</v>
          </cell>
        </row>
        <row r="2093">
          <cell r="A2093" t="str">
            <v>SABCMEC201</v>
          </cell>
        </row>
        <row r="2094">
          <cell r="A2094" t="str">
            <v>CMRLPT23316</v>
          </cell>
        </row>
        <row r="2095">
          <cell r="A2095" t="str">
            <v>CMRUCT24039</v>
          </cell>
        </row>
        <row r="2096">
          <cell r="A2096" t="str">
            <v>CMRLPT21004</v>
          </cell>
        </row>
        <row r="2097">
          <cell r="A2097" t="str">
            <v>CMRLPT25029</v>
          </cell>
        </row>
        <row r="2098">
          <cell r="A2098" t="str">
            <v>CMRLPT22041</v>
          </cell>
        </row>
        <row r="2099">
          <cell r="A2099" t="str">
            <v>CMRLPT23239</v>
          </cell>
        </row>
        <row r="2100">
          <cell r="A2100" t="str">
            <v>CMRLPT19187</v>
          </cell>
        </row>
        <row r="2101">
          <cell r="A2101" t="str">
            <v>CMRLPT22066</v>
          </cell>
        </row>
        <row r="2102">
          <cell r="A2102" t="str">
            <v>CMRUCT19134</v>
          </cell>
        </row>
        <row r="2103">
          <cell r="A2103" t="str">
            <v>CMRLPT22143</v>
          </cell>
        </row>
        <row r="2104">
          <cell r="A2104" t="str">
            <v>CMRLPT21024</v>
          </cell>
        </row>
        <row r="2105">
          <cell r="A2105" t="str">
            <v>CMRLPT22107</v>
          </cell>
        </row>
        <row r="2106">
          <cell r="A2106" t="str">
            <v>CMRUCT24042</v>
          </cell>
        </row>
        <row r="2107">
          <cell r="A2107" t="str">
            <v>CMRUCT20149</v>
          </cell>
        </row>
        <row r="2108">
          <cell r="A2108" t="str">
            <v>CMRLPT25040</v>
          </cell>
        </row>
        <row r="2109">
          <cell r="A2109" t="str">
            <v>CMRLPT24204</v>
          </cell>
        </row>
        <row r="2110">
          <cell r="A2110" t="str">
            <v>CMRUCT21122</v>
          </cell>
        </row>
        <row r="2111">
          <cell r="A2111" t="str">
            <v>yaousin003</v>
          </cell>
        </row>
        <row r="2112">
          <cell r="A2112" t="str">
            <v>CMRUCT24013</v>
          </cell>
        </row>
        <row r="2113">
          <cell r="A2113" t="str">
            <v>CMRLPT21139</v>
          </cell>
        </row>
        <row r="2114">
          <cell r="A2114" t="str">
            <v>CMRLPT23314</v>
          </cell>
        </row>
        <row r="2115">
          <cell r="A2115" t="str">
            <v>CMRUCT21116</v>
          </cell>
        </row>
        <row r="2116">
          <cell r="A2116" t="str">
            <v>CMRUCT20115</v>
          </cell>
        </row>
        <row r="2117">
          <cell r="A2117" t="str">
            <v>CMRUCT20028</v>
          </cell>
        </row>
        <row r="2118">
          <cell r="A2118" t="str">
            <v>CMRLPT21022</v>
          </cell>
        </row>
        <row r="2119">
          <cell r="A2119" t="str">
            <v>CMRLPT24173</v>
          </cell>
        </row>
        <row r="2120">
          <cell r="A2120" t="str">
            <v>CMRLPT19006</v>
          </cell>
        </row>
        <row r="2121">
          <cell r="A2121" t="str">
            <v>CMRLPT23165</v>
          </cell>
        </row>
        <row r="2122">
          <cell r="A2122" t="str">
            <v>CMRUCT24035</v>
          </cell>
        </row>
        <row r="2123">
          <cell r="A2123" t="str">
            <v>CMRUCT22127</v>
          </cell>
        </row>
        <row r="2124">
          <cell r="A2124" t="str">
            <v>CMRLPT22112</v>
          </cell>
        </row>
        <row r="2125">
          <cell r="A2125" t="str">
            <v>CMRLPT22172</v>
          </cell>
        </row>
        <row r="2126">
          <cell r="A2126" t="str">
            <v>SABCSHAR601</v>
          </cell>
        </row>
        <row r="2127">
          <cell r="A2127" t="str">
            <v>CMRLPT22159</v>
          </cell>
        </row>
        <row r="2128">
          <cell r="A2128" t="str">
            <v>CMRLPT21045</v>
          </cell>
        </row>
        <row r="2129">
          <cell r="A2129" t="str">
            <v>CMRUCT24064</v>
          </cell>
        </row>
        <row r="2130">
          <cell r="A2130" t="str">
            <v>CMRUCT24071</v>
          </cell>
        </row>
        <row r="2131">
          <cell r="A2131" t="str">
            <v>CMRLPT20008</v>
          </cell>
        </row>
        <row r="2132">
          <cell r="A2132" t="str">
            <v>CMRUCT23115</v>
          </cell>
        </row>
        <row r="2133">
          <cell r="A2133" t="str">
            <v>CMRLPT23293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CMRUCT23319</v>
          </cell>
        </row>
        <row r="7">
          <cell r="A7" t="str">
            <v>BALIGMAO001</v>
          </cell>
        </row>
        <row r="8">
          <cell r="A8" t="str">
            <v>CMRLPT22055</v>
          </cell>
        </row>
        <row r="9">
          <cell r="A9" t="str">
            <v>CMRLPT23230</v>
          </cell>
        </row>
        <row r="10">
          <cell r="A10" t="str">
            <v>CMRUCT23084</v>
          </cell>
        </row>
        <row r="11">
          <cell r="A11" t="str">
            <v>CMRLPT21066</v>
          </cell>
        </row>
        <row r="12">
          <cell r="A12" t="str">
            <v>CMRLPT22032</v>
          </cell>
        </row>
        <row r="13">
          <cell r="A13" t="str">
            <v>CMRUCT22151</v>
          </cell>
        </row>
        <row r="14">
          <cell r="A14" t="str">
            <v>SABCFUTU101</v>
          </cell>
        </row>
        <row r="15">
          <cell r="A15" t="str">
            <v>CMRUCT22143</v>
          </cell>
        </row>
        <row r="16">
          <cell r="A16" t="str">
            <v>CMRUCT20083</v>
          </cell>
        </row>
        <row r="17">
          <cell r="A17" t="str">
            <v>CMRUCT21077</v>
          </cell>
        </row>
        <row r="18">
          <cell r="A18" t="str">
            <v>CMRUCT22053</v>
          </cell>
        </row>
        <row r="19">
          <cell r="A19" t="str">
            <v>CMRLPT23034</v>
          </cell>
        </row>
        <row r="20">
          <cell r="A20" t="str">
            <v>CMRUCT24147</v>
          </cell>
        </row>
        <row r="21">
          <cell r="A21" t="str">
            <v>CMRUCT23215</v>
          </cell>
        </row>
        <row r="22">
          <cell r="A22" t="str">
            <v>SABCMYAP101</v>
          </cell>
        </row>
        <row r="23">
          <cell r="A23" t="str">
            <v>CMRUCT24001</v>
          </cell>
        </row>
        <row r="24">
          <cell r="A24" t="str">
            <v>SABCGED105</v>
          </cell>
        </row>
        <row r="25">
          <cell r="A25" t="str">
            <v>CMRLPT23157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CMRLPT24193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CMRLPT22097</v>
          </cell>
        </row>
        <row r="182">
          <cell r="A182" t="str">
            <v>CMRUCT19256</v>
          </cell>
        </row>
        <row r="183">
          <cell r="A183" t="str">
            <v>CMRUCT23164</v>
          </cell>
        </row>
        <row r="184">
          <cell r="A184" t="str">
            <v>CMRLPT23009</v>
          </cell>
        </row>
        <row r="185">
          <cell r="A185" t="str">
            <v>CMRLPT20036</v>
          </cell>
        </row>
        <row r="186">
          <cell r="A186" t="str">
            <v>CMRLPT19356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CMRLPT21150</v>
          </cell>
        </row>
        <row r="224">
          <cell r="A224" t="str">
            <v>CMRUCT22129</v>
          </cell>
        </row>
        <row r="225">
          <cell r="A225" t="str">
            <v>CMRUCT24190</v>
          </cell>
        </row>
        <row r="226">
          <cell r="A226" t="str">
            <v>CMRUCT22081</v>
          </cell>
        </row>
        <row r="227">
          <cell r="A227" t="str">
            <v>CMRLPT21040</v>
          </cell>
        </row>
        <row r="228">
          <cell r="A228" t="str">
            <v>CMRLPT22117</v>
          </cell>
        </row>
        <row r="229">
          <cell r="A229" t="str">
            <v>CMRLPT19269</v>
          </cell>
        </row>
        <row r="230">
          <cell r="A230" t="str">
            <v>CMRLPT19149</v>
          </cell>
        </row>
        <row r="231">
          <cell r="A231" t="str">
            <v>CMRLPT24062</v>
          </cell>
        </row>
        <row r="232">
          <cell r="A232" t="str">
            <v>CMRLPT23082</v>
          </cell>
        </row>
        <row r="233">
          <cell r="A233" t="str">
            <v>CMRUCT23146</v>
          </cell>
        </row>
        <row r="234">
          <cell r="A234" t="str">
            <v>CMRLPT25030</v>
          </cell>
        </row>
        <row r="235">
          <cell r="A235" t="str">
            <v>sabckpi606</v>
          </cell>
        </row>
        <row r="236">
          <cell r="A236" t="str">
            <v>CMRLPT23283</v>
          </cell>
        </row>
        <row r="237">
          <cell r="A237" t="str">
            <v>CMRLPT24133</v>
          </cell>
        </row>
        <row r="238">
          <cell r="A238" t="str">
            <v>CMRLPT23302</v>
          </cell>
        </row>
        <row r="239">
          <cell r="A239" t="str">
            <v>CMRUCT23042</v>
          </cell>
        </row>
        <row r="240">
          <cell r="A240" t="str">
            <v>SABCMEC202</v>
          </cell>
        </row>
        <row r="241">
          <cell r="A241" t="str">
            <v>CMRLPT24132</v>
          </cell>
        </row>
        <row r="242">
          <cell r="A242" t="str">
            <v>CMRLPT23098</v>
          </cell>
        </row>
        <row r="243">
          <cell r="A243" t="str">
            <v>CMRUCT20010</v>
          </cell>
        </row>
        <row r="244">
          <cell r="A244" t="str">
            <v>SABCISO101</v>
          </cell>
        </row>
        <row r="245">
          <cell r="A245" t="str">
            <v>CMRLPT22016</v>
          </cell>
        </row>
        <row r="246">
          <cell r="A246" t="str">
            <v>YAOUVPRX101</v>
          </cell>
        </row>
        <row r="247">
          <cell r="A247" t="str">
            <v>CMRLPT23312</v>
          </cell>
        </row>
        <row r="248">
          <cell r="A248" t="str">
            <v>CMRUCT22101</v>
          </cell>
        </row>
        <row r="249">
          <cell r="A249" t="str">
            <v>CMRLPT20051</v>
          </cell>
        </row>
        <row r="250">
          <cell r="A250" t="str">
            <v>CMRUCT24153</v>
          </cell>
        </row>
        <row r="251">
          <cell r="A251" t="str">
            <v>CMRUCT23152</v>
          </cell>
        </row>
        <row r="252">
          <cell r="A252" t="str">
            <v>CMRLPT24019</v>
          </cell>
        </row>
        <row r="253">
          <cell r="A253" t="str">
            <v>CMRUCT23269</v>
          </cell>
        </row>
        <row r="254">
          <cell r="A254" t="str">
            <v>CMRLPT23025</v>
          </cell>
        </row>
        <row r="255">
          <cell r="A255" t="str">
            <v>CMRUCT25081</v>
          </cell>
        </row>
        <row r="256">
          <cell r="A256" t="str">
            <v>CMRUCT23175</v>
          </cell>
        </row>
        <row r="257">
          <cell r="A257" t="str">
            <v>CMRLPT21036</v>
          </cell>
        </row>
        <row r="258">
          <cell r="A258" t="str">
            <v>CMRLPT24088</v>
          </cell>
        </row>
        <row r="259">
          <cell r="A259" t="str">
            <v>CMRUCT19202</v>
          </cell>
        </row>
        <row r="260">
          <cell r="A260" t="str">
            <v>SABCDIMO201</v>
          </cell>
        </row>
        <row r="261">
          <cell r="A261" t="str">
            <v>mescondgarou</v>
          </cell>
        </row>
        <row r="262">
          <cell r="A262" t="str">
            <v>CMRLPT23292</v>
          </cell>
        </row>
        <row r="263">
          <cell r="A263" t="str">
            <v>CMRUCT21099</v>
          </cell>
        </row>
        <row r="264">
          <cell r="A264" t="str">
            <v>CMRLPT23309</v>
          </cell>
        </row>
        <row r="265">
          <cell r="A265" t="str">
            <v>CMRLPT23142</v>
          </cell>
        </row>
        <row r="266">
          <cell r="A266" t="str">
            <v>SABCSQINT601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CMRUCT24155</v>
          </cell>
        </row>
        <row r="273">
          <cell r="A273" t="str">
            <v>CMRLPT24202</v>
          </cell>
        </row>
        <row r="274">
          <cell r="A274" t="str">
            <v>CMRLPT22139</v>
          </cell>
        </row>
        <row r="275">
          <cell r="A275" t="str">
            <v>CMRLPT21065</v>
          </cell>
        </row>
        <row r="276">
          <cell r="A276" t="str">
            <v>SABCVPRX102</v>
          </cell>
        </row>
        <row r="277">
          <cell r="A277" t="str">
            <v>CMRUCT24178</v>
          </cell>
        </row>
        <row r="278">
          <cell r="A278" t="str">
            <v>SABCLEARN101</v>
          </cell>
        </row>
        <row r="279">
          <cell r="A279" t="str">
            <v>CMRUCT24170</v>
          </cell>
        </row>
        <row r="280">
          <cell r="A280" t="str">
            <v>CMRLPT23252</v>
          </cell>
        </row>
        <row r="281">
          <cell r="A281" t="str">
            <v>CMRLPT19205</v>
          </cell>
        </row>
        <row r="282">
          <cell r="A282" t="str">
            <v>CMRUCT20049</v>
          </cell>
        </row>
        <row r="283">
          <cell r="A283" t="str">
            <v>CMRLPT19088</v>
          </cell>
        </row>
        <row r="284">
          <cell r="A284" t="str">
            <v>CMRUCT24097</v>
          </cell>
        </row>
        <row r="285">
          <cell r="A285" t="str">
            <v>CMRUCT21120</v>
          </cell>
        </row>
        <row r="286">
          <cell r="A286" t="str">
            <v>CMRUCT23167</v>
          </cell>
        </row>
        <row r="287">
          <cell r="A287" t="str">
            <v>CMRLPT22136</v>
          </cell>
        </row>
        <row r="288">
          <cell r="A288" t="str">
            <v>CMRLPT25006</v>
          </cell>
        </row>
        <row r="289">
          <cell r="A289" t="str">
            <v>CMRLPT19175</v>
          </cell>
        </row>
        <row r="290">
          <cell r="A290" t="str">
            <v>CMRLPT21112</v>
          </cell>
        </row>
        <row r="291">
          <cell r="A291" t="str">
            <v>CMRLPT23266</v>
          </cell>
        </row>
        <row r="292">
          <cell r="A292" t="str">
            <v>CMRLPT21018</v>
          </cell>
        </row>
        <row r="293">
          <cell r="A293" t="str">
            <v>CMRUCT21054</v>
          </cell>
        </row>
        <row r="294">
          <cell r="A294" t="str">
            <v>CMRLPT23112</v>
          </cell>
        </row>
        <row r="295">
          <cell r="A295" t="str">
            <v>CMRUCT23303</v>
          </cell>
        </row>
        <row r="296">
          <cell r="A296" t="str">
            <v>CMRUCT25093</v>
          </cell>
        </row>
        <row r="297">
          <cell r="A297" t="str">
            <v>CMRUCT24117</v>
          </cell>
        </row>
        <row r="298">
          <cell r="A298" t="str">
            <v>CMRUCT20005</v>
          </cell>
        </row>
        <row r="299">
          <cell r="A299" t="str">
            <v>CMRUCT20034</v>
          </cell>
        </row>
        <row r="300">
          <cell r="A300" t="str">
            <v>CMRLPT19336</v>
          </cell>
        </row>
        <row r="301">
          <cell r="A301" t="str">
            <v>CMRLPT21046</v>
          </cell>
        </row>
        <row r="302">
          <cell r="A302" t="str">
            <v>CMRLPT22166</v>
          </cell>
        </row>
        <row r="303">
          <cell r="A303" t="str">
            <v>SABCSHAR102</v>
          </cell>
        </row>
        <row r="304">
          <cell r="A304" t="str">
            <v>CMRLPT22145</v>
          </cell>
        </row>
        <row r="305">
          <cell r="A305" t="str">
            <v>CMRLPT23039</v>
          </cell>
        </row>
        <row r="306">
          <cell r="A306" t="str">
            <v>CMRUCT23190</v>
          </cell>
        </row>
        <row r="307">
          <cell r="A307" t="str">
            <v>CMRLPT19254</v>
          </cell>
        </row>
        <row r="308">
          <cell r="A308" t="str">
            <v>CMRUCT21086</v>
          </cell>
        </row>
        <row r="309">
          <cell r="A309" t="str">
            <v>CMRUCT22119</v>
          </cell>
        </row>
        <row r="310">
          <cell r="A310" t="str">
            <v>CMRLPT23053</v>
          </cell>
        </row>
        <row r="311">
          <cell r="A311" t="str">
            <v>CMRLPT24093</v>
          </cell>
        </row>
        <row r="312">
          <cell r="A312" t="str">
            <v>CMRUCT22133</v>
          </cell>
        </row>
        <row r="313">
          <cell r="A313" t="str">
            <v>CMRLPT22003</v>
          </cell>
        </row>
        <row r="314">
          <cell r="A314" t="str">
            <v>CMRUCT24181</v>
          </cell>
        </row>
        <row r="315">
          <cell r="A315" t="str">
            <v>CMRLPT19162</v>
          </cell>
        </row>
        <row r="316">
          <cell r="A316" t="str">
            <v>CMRLPT24025</v>
          </cell>
        </row>
        <row r="317">
          <cell r="A317" t="str">
            <v>CMRLPT19170</v>
          </cell>
        </row>
        <row r="318">
          <cell r="A318" t="str">
            <v>CMRLPT22204</v>
          </cell>
        </row>
        <row r="319">
          <cell r="A319" t="str">
            <v>CMRLPT21019</v>
          </cell>
        </row>
        <row r="320">
          <cell r="A320" t="str">
            <v>CMRUCT23222</v>
          </cell>
        </row>
        <row r="321">
          <cell r="A321" t="str">
            <v>CMRUCT24146</v>
          </cell>
        </row>
        <row r="322">
          <cell r="A322" t="str">
            <v>SERVEURDI01</v>
          </cell>
        </row>
        <row r="323">
          <cell r="A323" t="str">
            <v>CMRLPT19265</v>
          </cell>
        </row>
        <row r="324">
          <cell r="A324" t="str">
            <v>CMRUCT20051</v>
          </cell>
        </row>
        <row r="325">
          <cell r="A325" t="str">
            <v>CMRUCT23126</v>
          </cell>
        </row>
        <row r="326">
          <cell r="A326" t="str">
            <v>CMRLPT21125</v>
          </cell>
        </row>
        <row r="327">
          <cell r="A327" t="str">
            <v>CMRLPT23033</v>
          </cell>
        </row>
        <row r="328">
          <cell r="A328" t="str">
            <v>CMRUCT20066</v>
          </cell>
        </row>
        <row r="329">
          <cell r="A329" t="str">
            <v>CMRLPT21084</v>
          </cell>
        </row>
        <row r="330">
          <cell r="A330" t="str">
            <v>CMRLPT19190</v>
          </cell>
        </row>
        <row r="331">
          <cell r="A331" t="str">
            <v>CMRUCT20133</v>
          </cell>
        </row>
        <row r="332">
          <cell r="A332" t="str">
            <v>CMRLPT23228</v>
          </cell>
        </row>
        <row r="333">
          <cell r="A333" t="str">
            <v>CMRLPT19177</v>
          </cell>
        </row>
        <row r="334">
          <cell r="A334" t="str">
            <v>CMRLPT22058</v>
          </cell>
        </row>
        <row r="335">
          <cell r="A335" t="str">
            <v>CMRUCT21075</v>
          </cell>
        </row>
        <row r="336">
          <cell r="A336" t="str">
            <v>NDOKDOMC003</v>
          </cell>
        </row>
        <row r="337">
          <cell r="A337" t="str">
            <v>CMRLPT22183</v>
          </cell>
        </row>
        <row r="338">
          <cell r="A338" t="str">
            <v>CMRUCT23174</v>
          </cell>
        </row>
        <row r="339">
          <cell r="A339" t="str">
            <v>CMRLPT24102</v>
          </cell>
        </row>
        <row r="340">
          <cell r="A340" t="str">
            <v>CMRLPT19236</v>
          </cell>
        </row>
        <row r="341">
          <cell r="A341" t="str">
            <v>CMRUCT22147</v>
          </cell>
        </row>
        <row r="342">
          <cell r="A342" t="str">
            <v>CMRLPT19363</v>
          </cell>
        </row>
        <row r="343">
          <cell r="A343" t="str">
            <v>CMRLPT23244</v>
          </cell>
        </row>
        <row r="344">
          <cell r="A344" t="str">
            <v>YAOUBACK101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CMRLPT23282</v>
          </cell>
        </row>
        <row r="351">
          <cell r="A351" t="str">
            <v>CMRUCT22015</v>
          </cell>
        </row>
        <row r="352">
          <cell r="A352" t="str">
            <v>CMRLPT24069</v>
          </cell>
        </row>
        <row r="353">
          <cell r="A353" t="str">
            <v>CMRLPT23267</v>
          </cell>
        </row>
        <row r="354">
          <cell r="A354" t="str">
            <v>CMRLPT22029</v>
          </cell>
        </row>
        <row r="355">
          <cell r="A355" t="str">
            <v>CMRLPT23074</v>
          </cell>
        </row>
        <row r="356">
          <cell r="A356" t="str">
            <v>CMRLPT23054</v>
          </cell>
        </row>
        <row r="357">
          <cell r="A357" t="str">
            <v>CMRUCT25181</v>
          </cell>
        </row>
        <row r="358">
          <cell r="A358" t="str">
            <v>CMRLPT20084</v>
          </cell>
        </row>
        <row r="359">
          <cell r="A359" t="str">
            <v>CMRUCT25002</v>
          </cell>
        </row>
        <row r="360">
          <cell r="A360" t="str">
            <v>CMRLPT21111</v>
          </cell>
        </row>
        <row r="361">
          <cell r="A361" t="str">
            <v>CMRLPT24054</v>
          </cell>
        </row>
        <row r="362">
          <cell r="A362" t="str">
            <v>CMRUCT23233</v>
          </cell>
        </row>
        <row r="363">
          <cell r="A363" t="str">
            <v>CMRUCT20119</v>
          </cell>
        </row>
        <row r="364">
          <cell r="A364" t="str">
            <v>CMRUCT22003</v>
          </cell>
        </row>
        <row r="365">
          <cell r="A365" t="str">
            <v>CMRLPT22119</v>
          </cell>
        </row>
        <row r="366">
          <cell r="A366" t="str">
            <v>CMRUCT24093</v>
          </cell>
        </row>
        <row r="367">
          <cell r="A367" t="str">
            <v>messgxtc</v>
          </cell>
        </row>
        <row r="368">
          <cell r="A368" t="str">
            <v>CMRUCT25007</v>
          </cell>
        </row>
        <row r="369">
          <cell r="A369" t="str">
            <v>CMRUCT20055</v>
          </cell>
        </row>
        <row r="370">
          <cell r="A370" t="str">
            <v>CMRLPT24130</v>
          </cell>
        </row>
        <row r="371">
          <cell r="A371" t="str">
            <v>CMRUCT19207</v>
          </cell>
        </row>
        <row r="372">
          <cell r="A372" t="str">
            <v>CMRUCT23260</v>
          </cell>
        </row>
        <row r="373">
          <cell r="A373" t="str">
            <v>SABCUPCUT101</v>
          </cell>
        </row>
        <row r="374">
          <cell r="A374" t="str">
            <v>CMRLPT23272</v>
          </cell>
        </row>
        <row r="375">
          <cell r="A375" t="str">
            <v>CMRLPT19361</v>
          </cell>
        </row>
        <row r="376">
          <cell r="A376" t="str">
            <v>CMRUCT24002</v>
          </cell>
        </row>
        <row r="377">
          <cell r="A377" t="str">
            <v>CMRLPT23298</v>
          </cell>
        </row>
        <row r="378">
          <cell r="A378" t="str">
            <v>SABCPDDK101</v>
          </cell>
        </row>
        <row r="379">
          <cell r="A379" t="str">
            <v>CMRUCT22080</v>
          </cell>
        </row>
        <row r="380">
          <cell r="A380" t="str">
            <v>CMRLPT24007</v>
          </cell>
        </row>
        <row r="381">
          <cell r="A381" t="str">
            <v>CMRUCT24166</v>
          </cell>
        </row>
        <row r="382">
          <cell r="A382" t="str">
            <v>CMRUCT19253</v>
          </cell>
        </row>
        <row r="383">
          <cell r="A383" t="str">
            <v>CMRUCT23066</v>
          </cell>
        </row>
        <row r="384">
          <cell r="A384" t="str">
            <v>CMRLPT23103</v>
          </cell>
        </row>
        <row r="385">
          <cell r="A385" t="str">
            <v>CMRUCT22002</v>
          </cell>
        </row>
        <row r="386">
          <cell r="A386" t="str">
            <v>CMRUCT23199</v>
          </cell>
        </row>
        <row r="387">
          <cell r="A387" t="str">
            <v>SABCCRM601</v>
          </cell>
        </row>
        <row r="388">
          <cell r="A388" t="str">
            <v>CMRLPT24169</v>
          </cell>
        </row>
        <row r="389">
          <cell r="A389" t="str">
            <v>CMRLPT24087</v>
          </cell>
        </row>
        <row r="390">
          <cell r="A390" t="str">
            <v>CMRLPT24071</v>
          </cell>
        </row>
        <row r="391">
          <cell r="A391" t="str">
            <v>CMRLPT23218</v>
          </cell>
        </row>
        <row r="392">
          <cell r="A392" t="str">
            <v>CMRLPT23234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CMRLPT19165</v>
          </cell>
        </row>
        <row r="396">
          <cell r="A396" t="str">
            <v>CMRLPT21075</v>
          </cell>
        </row>
        <row r="397">
          <cell r="A397" t="str">
            <v>SABCSQLD102</v>
          </cell>
        </row>
        <row r="398">
          <cell r="A398" t="str">
            <v>BALISCDP001</v>
          </cell>
        </row>
        <row r="399">
          <cell r="A399" t="str">
            <v>CMRLPT23223</v>
          </cell>
        </row>
        <row r="400">
          <cell r="A400" t="str">
            <v>cmruct23043</v>
          </cell>
        </row>
        <row r="401">
          <cell r="A401" t="str">
            <v>CMRUCT24080</v>
          </cell>
        </row>
        <row r="402">
          <cell r="A402" t="str">
            <v>CMRLPT23151</v>
          </cell>
        </row>
        <row r="403">
          <cell r="A403" t="str">
            <v>CMRUCT23017</v>
          </cell>
        </row>
        <row r="404">
          <cell r="A404" t="str">
            <v>CMRLPT24107</v>
          </cell>
        </row>
        <row r="405">
          <cell r="A405" t="str">
            <v>CMRLPT24050</v>
          </cell>
        </row>
        <row r="406">
          <cell r="A406" t="str">
            <v>CMRUCT23099</v>
          </cell>
        </row>
        <row r="407">
          <cell r="A407" t="str">
            <v>CMRUCT23124</v>
          </cell>
        </row>
        <row r="408">
          <cell r="A408" t="str">
            <v>CMRUCT22131</v>
          </cell>
        </row>
        <row r="409">
          <cell r="A409" t="str">
            <v>CMRLPT23235</v>
          </cell>
        </row>
        <row r="410">
          <cell r="A410" t="str">
            <v>CMRUCT21071</v>
          </cell>
        </row>
        <row r="411">
          <cell r="A411" t="str">
            <v>CMRUCT21069</v>
          </cell>
        </row>
        <row r="412">
          <cell r="A412" t="str">
            <v>CMRLPT20077</v>
          </cell>
        </row>
        <row r="413">
          <cell r="A413" t="str">
            <v>CMRLPT21100</v>
          </cell>
        </row>
        <row r="414">
          <cell r="A414" t="str">
            <v>CMRUCT20047</v>
          </cell>
        </row>
        <row r="415">
          <cell r="A415" t="str">
            <v>CMRLPT24079</v>
          </cell>
        </row>
        <row r="416">
          <cell r="A416" t="str">
            <v>CMRLPT19273</v>
          </cell>
        </row>
        <row r="417">
          <cell r="A417" t="str">
            <v>CMRLPT24109</v>
          </cell>
        </row>
        <row r="418">
          <cell r="A418" t="str">
            <v>CMRLPT23256</v>
          </cell>
        </row>
        <row r="419">
          <cell r="A419" t="str">
            <v>CMRLPT24117</v>
          </cell>
        </row>
        <row r="420">
          <cell r="A420" t="str">
            <v>SABCDIMO601</v>
          </cell>
        </row>
        <row r="421">
          <cell r="A421" t="str">
            <v>CMRLPT22150</v>
          </cell>
        </row>
        <row r="422">
          <cell r="A422" t="str">
            <v>SABCSQCAIS101</v>
          </cell>
        </row>
        <row r="423">
          <cell r="A423" t="str">
            <v>CMRLPT22084</v>
          </cell>
        </row>
        <row r="424">
          <cell r="A424" t="str">
            <v>SABCWIFI101</v>
          </cell>
        </row>
        <row r="425">
          <cell r="A425" t="str">
            <v>CMRLPT20049</v>
          </cell>
        </row>
        <row r="426">
          <cell r="A426" t="str">
            <v>CMRUCT23093</v>
          </cell>
        </row>
        <row r="427">
          <cell r="A427" t="str">
            <v>CMRLPT25038</v>
          </cell>
        </row>
        <row r="428">
          <cell r="A428" t="str">
            <v>CMRUCT25046</v>
          </cell>
        </row>
        <row r="429">
          <cell r="A429" t="str">
            <v>CMRLPT22048</v>
          </cell>
        </row>
        <row r="430">
          <cell r="A430" t="str">
            <v>CMRLPT25055</v>
          </cell>
        </row>
        <row r="431">
          <cell r="A431" t="str">
            <v>CMRLPT23125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CMRUCT23048</v>
          </cell>
        </row>
        <row r="454">
          <cell r="A454" t="str">
            <v>CMRLPT23137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CMRLPT22040</v>
          </cell>
        </row>
        <row r="480">
          <cell r="A480" t="str">
            <v>CMRLPT24176</v>
          </cell>
        </row>
        <row r="481">
          <cell r="A481" t="str">
            <v>CMRLPT20080</v>
          </cell>
        </row>
        <row r="482">
          <cell r="A482" t="str">
            <v>CMRUCT23208</v>
          </cell>
        </row>
        <row r="483">
          <cell r="A483" t="str">
            <v>SABCRADI102</v>
          </cell>
        </row>
        <row r="484">
          <cell r="A484" t="str">
            <v>CMRLPT23109</v>
          </cell>
        </row>
        <row r="485">
          <cell r="A485" t="str">
            <v>CMRLPT20024</v>
          </cell>
        </row>
        <row r="486">
          <cell r="A486" t="str">
            <v>CMRLPT23280</v>
          </cell>
        </row>
        <row r="487">
          <cell r="A487" t="str">
            <v>CMRUCT25004</v>
          </cell>
        </row>
        <row r="488">
          <cell r="A488" t="str">
            <v>CMRLPT23278</v>
          </cell>
        </row>
        <row r="489">
          <cell r="A489" t="str">
            <v>CMRLPT22134</v>
          </cell>
        </row>
        <row r="490">
          <cell r="A490" t="str">
            <v>CMRUCT21111</v>
          </cell>
        </row>
        <row r="491">
          <cell r="A491" t="str">
            <v>CMRLPT21163</v>
          </cell>
        </row>
        <row r="492">
          <cell r="A492" t="str">
            <v>CMRTLV21003</v>
          </cell>
        </row>
        <row r="493">
          <cell r="A493" t="str">
            <v>BALIBI601</v>
          </cell>
        </row>
        <row r="494">
          <cell r="A494" t="str">
            <v>CMRUCT23135</v>
          </cell>
        </row>
        <row r="495">
          <cell r="A495" t="str">
            <v>CMRLPT22071</v>
          </cell>
        </row>
        <row r="496">
          <cell r="A496" t="str">
            <v>CMRUCT21081</v>
          </cell>
        </row>
        <row r="497">
          <cell r="A497" t="str">
            <v>CMRUCT24138</v>
          </cell>
        </row>
        <row r="498">
          <cell r="A498" t="str">
            <v>CMRLPT23156</v>
          </cell>
        </row>
        <row r="499">
          <cell r="A499" t="str">
            <v>CMRUCT24059</v>
          </cell>
        </row>
        <row r="500">
          <cell r="A500" t="str">
            <v>CMRLPT22051</v>
          </cell>
        </row>
        <row r="501">
          <cell r="A501" t="str">
            <v>CMRUCT24023</v>
          </cell>
        </row>
        <row r="502">
          <cell r="A502" t="str">
            <v>CMRUCT23232</v>
          </cell>
        </row>
        <row r="503">
          <cell r="A503" t="str">
            <v>CMRLPT25039</v>
          </cell>
        </row>
        <row r="504">
          <cell r="A504" t="str">
            <v>SABCPASDO102</v>
          </cell>
        </row>
        <row r="505">
          <cell r="A505" t="str">
            <v>CMRLPT21003</v>
          </cell>
        </row>
        <row r="506">
          <cell r="A506" t="str">
            <v>CMRLPT19153</v>
          </cell>
        </row>
        <row r="507">
          <cell r="A507" t="str">
            <v>CMRLPT24189</v>
          </cell>
        </row>
        <row r="508">
          <cell r="A508" t="str">
            <v>CMRLPT19296</v>
          </cell>
        </row>
        <row r="509">
          <cell r="A509" t="str">
            <v>CMRLPT23139</v>
          </cell>
        </row>
        <row r="510">
          <cell r="A510" t="str">
            <v>CMRUCT21037</v>
          </cell>
        </row>
        <row r="511">
          <cell r="A511" t="str">
            <v>CMRLPT23204</v>
          </cell>
        </row>
        <row r="512">
          <cell r="A512" t="str">
            <v>CMRLPT24097</v>
          </cell>
        </row>
        <row r="513">
          <cell r="A513" t="str">
            <v>CMRUCT25088</v>
          </cell>
        </row>
        <row r="514">
          <cell r="A514" t="str">
            <v>CMRUCT25020</v>
          </cell>
        </row>
        <row r="515">
          <cell r="A515" t="str">
            <v>CMRTAB20338</v>
          </cell>
        </row>
        <row r="516">
          <cell r="A516" t="str">
            <v>CMRLPT23005</v>
          </cell>
        </row>
        <row r="517">
          <cell r="A517" t="str">
            <v>CMRUCT22008</v>
          </cell>
        </row>
        <row r="518">
          <cell r="A518" t="str">
            <v>CMRLPT22132</v>
          </cell>
        </row>
        <row r="519">
          <cell r="A519" t="str">
            <v>CMRUCT21032</v>
          </cell>
        </row>
        <row r="520">
          <cell r="A520" t="str">
            <v>CMRUCT21125</v>
          </cell>
        </row>
        <row r="521">
          <cell r="A521" t="str">
            <v>CMRUCT22097</v>
          </cell>
        </row>
        <row r="522">
          <cell r="A522" t="str">
            <v>GAROSHARG101</v>
          </cell>
        </row>
        <row r="523">
          <cell r="A523" t="str">
            <v>CMRLPT24112</v>
          </cell>
        </row>
        <row r="524">
          <cell r="A524" t="str">
            <v>CMRUCT21035</v>
          </cell>
        </row>
        <row r="525">
          <cell r="A525" t="str">
            <v>SABCKCP102</v>
          </cell>
        </row>
        <row r="526">
          <cell r="A526" t="str">
            <v>CMRLPT24106</v>
          </cell>
        </row>
        <row r="527">
          <cell r="A527" t="str">
            <v>CMRUCT23133</v>
          </cell>
        </row>
        <row r="528">
          <cell r="A528" t="str">
            <v>CMRUCT23241</v>
          </cell>
        </row>
        <row r="529">
          <cell r="A529" t="str">
            <v>CMRLPT22151</v>
          </cell>
        </row>
        <row r="530">
          <cell r="A530" t="str">
            <v>SOCAPCUT001</v>
          </cell>
        </row>
        <row r="531">
          <cell r="A531" t="str">
            <v>CMRLPT23273</v>
          </cell>
        </row>
        <row r="532">
          <cell r="A532" t="str">
            <v>CMRUCT22029</v>
          </cell>
        </row>
        <row r="533">
          <cell r="A533" t="str">
            <v>CMRLPT23068</v>
          </cell>
        </row>
        <row r="534">
          <cell r="A534" t="str">
            <v>CMRUCT20107</v>
          </cell>
        </row>
        <row r="535">
          <cell r="A535" t="str">
            <v>CMRLPT23317</v>
          </cell>
        </row>
        <row r="536">
          <cell r="A536" t="str">
            <v>CMRLPT24061</v>
          </cell>
        </row>
        <row r="537">
          <cell r="A537" t="str">
            <v>CMRLPT19236</v>
          </cell>
        </row>
        <row r="538">
          <cell r="A538" t="str">
            <v>CMRUCT21083</v>
          </cell>
        </row>
        <row r="539">
          <cell r="A539" t="str">
            <v>BAFOMOS101</v>
          </cell>
        </row>
        <row r="540">
          <cell r="A540" t="str">
            <v>CMRUCT23181</v>
          </cell>
        </row>
        <row r="541">
          <cell r="A541" t="str">
            <v>CMRUCT20126</v>
          </cell>
        </row>
        <row r="542">
          <cell r="A542" t="str">
            <v>CMRLPT21115</v>
          </cell>
        </row>
        <row r="543">
          <cell r="A543" t="str">
            <v>CMRLPT22137</v>
          </cell>
        </row>
        <row r="544">
          <cell r="A544" t="str">
            <v>CMRUCT23314</v>
          </cell>
        </row>
        <row r="545">
          <cell r="A545" t="str">
            <v>CMRLPT23187</v>
          </cell>
        </row>
        <row r="546">
          <cell r="A546" t="str">
            <v>CMRLPT20120</v>
          </cell>
        </row>
        <row r="547">
          <cell r="A547" t="str">
            <v>CMRUCT23053</v>
          </cell>
        </row>
        <row r="548">
          <cell r="A548" t="str">
            <v>CMRLPT19156</v>
          </cell>
        </row>
        <row r="549">
          <cell r="A549" t="str">
            <v>CMRUCT21033</v>
          </cell>
        </row>
        <row r="550">
          <cell r="A550" t="str">
            <v>BALILIMS401</v>
          </cell>
        </row>
        <row r="551">
          <cell r="A551" t="str">
            <v>CMRUCT21065</v>
          </cell>
        </row>
        <row r="552">
          <cell r="A552" t="str">
            <v>CMRLPT20057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CMRLPT25045</v>
          </cell>
        </row>
        <row r="562">
          <cell r="A562" t="str">
            <v>CMRLPT23245</v>
          </cell>
        </row>
        <row r="563">
          <cell r="A563" t="str">
            <v>CMRLPT21016</v>
          </cell>
        </row>
        <row r="564">
          <cell r="A564" t="str">
            <v>CMRUCT21040</v>
          </cell>
        </row>
        <row r="565">
          <cell r="A565" t="str">
            <v>CMRUCT24021</v>
          </cell>
        </row>
        <row r="566">
          <cell r="A566" t="str">
            <v>CMRLPT21107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CMRLPT19304</v>
          </cell>
        </row>
        <row r="576">
          <cell r="A576" t="str">
            <v>CMRLPT23254</v>
          </cell>
        </row>
        <row r="577">
          <cell r="A577" t="str">
            <v>CMRUCT23228</v>
          </cell>
        </row>
        <row r="578">
          <cell r="A578" t="str">
            <v>CMRUCT22016</v>
          </cell>
        </row>
        <row r="579">
          <cell r="A579" t="str">
            <v>CMRUCT24048</v>
          </cell>
        </row>
        <row r="580">
          <cell r="A580" t="str">
            <v>CMRLPT20015</v>
          </cell>
        </row>
        <row r="581">
          <cell r="A581" t="str">
            <v>CMRUCT20061</v>
          </cell>
        </row>
        <row r="582">
          <cell r="A582" t="str">
            <v>CMRLPT24083</v>
          </cell>
        </row>
        <row r="583">
          <cell r="A583" t="str">
            <v>CMRUCT24133</v>
          </cell>
        </row>
        <row r="584">
          <cell r="A584" t="str">
            <v>CMRUCT22148</v>
          </cell>
        </row>
        <row r="585">
          <cell r="A585" t="str">
            <v>CMRUCT24164</v>
          </cell>
        </row>
        <row r="586">
          <cell r="A586" t="str">
            <v>CMRUCT19101</v>
          </cell>
        </row>
        <row r="587">
          <cell r="A587" t="str">
            <v>CMRLPT20034</v>
          </cell>
        </row>
        <row r="588">
          <cell r="A588" t="str">
            <v>CMRLPT22093</v>
          </cell>
        </row>
        <row r="589">
          <cell r="A589" t="str">
            <v>CMRUCT22167</v>
          </cell>
        </row>
        <row r="590">
          <cell r="A590" t="str">
            <v>cmruct23044</v>
          </cell>
        </row>
        <row r="591">
          <cell r="A591" t="str">
            <v>SABCMOS102</v>
          </cell>
        </row>
        <row r="592">
          <cell r="A592" t="str">
            <v>CMRUCT25008</v>
          </cell>
        </row>
        <row r="593">
          <cell r="A593" t="str">
            <v>CMRLPT23113</v>
          </cell>
        </row>
        <row r="594">
          <cell r="A594" t="str">
            <v>CMRLPT24081</v>
          </cell>
        </row>
        <row r="595">
          <cell r="A595" t="str">
            <v>CMRUCT25003</v>
          </cell>
        </row>
        <row r="596">
          <cell r="A596" t="str">
            <v>CMRUCT22121</v>
          </cell>
        </row>
        <row r="597">
          <cell r="A597" t="str">
            <v>CMRUCT23254</v>
          </cell>
        </row>
        <row r="598">
          <cell r="A598" t="str">
            <v>CMRUCT23121</v>
          </cell>
        </row>
        <row r="599">
          <cell r="A599" t="str">
            <v>CMRUCT23226</v>
          </cell>
        </row>
        <row r="600">
          <cell r="A600" t="str">
            <v>CMRLPT23029</v>
          </cell>
        </row>
        <row r="601">
          <cell r="A601" t="str">
            <v>CMRLPT21044</v>
          </cell>
        </row>
        <row r="602">
          <cell r="A602" t="str">
            <v>CMRLPT23052</v>
          </cell>
        </row>
        <row r="603">
          <cell r="A603" t="str">
            <v>CMRLPT20043</v>
          </cell>
        </row>
        <row r="604">
          <cell r="A604" t="str">
            <v>CMRUCT23318</v>
          </cell>
        </row>
        <row r="605">
          <cell r="A605" t="str">
            <v>CMRUCT22146</v>
          </cell>
        </row>
        <row r="606">
          <cell r="A606" t="str">
            <v>CMRUCT20174</v>
          </cell>
        </row>
        <row r="607">
          <cell r="A607" t="str">
            <v>CMRLPT19174</v>
          </cell>
        </row>
        <row r="608">
          <cell r="A608" t="str">
            <v>CMRLPT24199</v>
          </cell>
        </row>
        <row r="609">
          <cell r="A609" t="str">
            <v>CMRLPT23002</v>
          </cell>
        </row>
        <row r="610">
          <cell r="A610" t="str">
            <v>PONTBRASGUIN</v>
          </cell>
        </row>
        <row r="611">
          <cell r="A611" t="str">
            <v>CMRLPT21073</v>
          </cell>
        </row>
        <row r="612">
          <cell r="A612" t="str">
            <v>CMRUCT25001</v>
          </cell>
        </row>
        <row r="613">
          <cell r="A613" t="str">
            <v>CMRUCT23203</v>
          </cell>
        </row>
        <row r="614">
          <cell r="A614" t="str">
            <v>CMRLPT22083</v>
          </cell>
        </row>
        <row r="615">
          <cell r="A615" t="str">
            <v>CMRLPT23161</v>
          </cell>
        </row>
        <row r="616">
          <cell r="A616" t="str">
            <v>CMRLPT22144</v>
          </cell>
        </row>
        <row r="617">
          <cell r="A617" t="str">
            <v>mescavesyde</v>
          </cell>
        </row>
        <row r="618">
          <cell r="A618" t="str">
            <v>SIACFICH001</v>
          </cell>
        </row>
        <row r="619">
          <cell r="A619" t="str">
            <v>CMRLPT24059</v>
          </cell>
        </row>
        <row r="620">
          <cell r="A620" t="str">
            <v>CMRUCT22062</v>
          </cell>
        </row>
        <row r="621">
          <cell r="A621" t="str">
            <v>KOUMTRACK001</v>
          </cell>
        </row>
        <row r="622">
          <cell r="A622" t="str">
            <v>CMRLPT22011</v>
          </cell>
        </row>
        <row r="623">
          <cell r="A623" t="str">
            <v>CMRLPT20014</v>
          </cell>
        </row>
        <row r="624">
          <cell r="A624" t="str">
            <v>CMRLPT23201</v>
          </cell>
        </row>
        <row r="625">
          <cell r="A625" t="str">
            <v>messgxydecp</v>
          </cell>
        </row>
        <row r="626">
          <cell r="A626" t="str">
            <v>CMRUCT23295</v>
          </cell>
        </row>
        <row r="627">
          <cell r="A627" t="str">
            <v>CMRLPT23318</v>
          </cell>
        </row>
        <row r="628">
          <cell r="A628" t="str">
            <v>CMRLPT22050</v>
          </cell>
        </row>
        <row r="629">
          <cell r="A629" t="str">
            <v>CMRUCT25086</v>
          </cell>
        </row>
        <row r="630">
          <cell r="A630" t="str">
            <v>CMRUCT24186</v>
          </cell>
        </row>
        <row r="631">
          <cell r="A631" t="str">
            <v>CMRLPT24022</v>
          </cell>
        </row>
        <row r="632">
          <cell r="A632" t="str">
            <v>CMRLPT21033</v>
          </cell>
        </row>
        <row r="633">
          <cell r="A633" t="str">
            <v>CMRUCT24034</v>
          </cell>
        </row>
        <row r="634">
          <cell r="A634" t="str">
            <v>SABCBPC603</v>
          </cell>
        </row>
        <row r="635">
          <cell r="A635" t="str">
            <v>CMRLPT23233</v>
          </cell>
        </row>
        <row r="636">
          <cell r="A636" t="str">
            <v>SABCVPRX101</v>
          </cell>
        </row>
        <row r="637">
          <cell r="A637" t="str">
            <v>CMRUCT23010</v>
          </cell>
        </row>
        <row r="638">
          <cell r="A638" t="str">
            <v>CMRUCT22049</v>
          </cell>
        </row>
        <row r="639">
          <cell r="A639" t="str">
            <v>CMRUCT23063</v>
          </cell>
        </row>
        <row r="640">
          <cell r="A640" t="str">
            <v>CMRLPT24077</v>
          </cell>
        </row>
        <row r="641">
          <cell r="A641" t="str">
            <v>CMRUCT24099</v>
          </cell>
        </row>
        <row r="642">
          <cell r="A642" t="str">
            <v>CMRUCT23098</v>
          </cell>
        </row>
        <row r="643">
          <cell r="A643" t="str">
            <v>BONADOMC002</v>
          </cell>
        </row>
        <row r="644">
          <cell r="A644" t="str">
            <v>CMRUCT25056</v>
          </cell>
        </row>
        <row r="645">
          <cell r="A645" t="str">
            <v>SOCADOMC002</v>
          </cell>
        </row>
        <row r="646">
          <cell r="A646" t="str">
            <v>CMRUCT22164</v>
          </cell>
        </row>
        <row r="647">
          <cell r="A647" t="str">
            <v>CMRLPT22135</v>
          </cell>
        </row>
        <row r="648">
          <cell r="A648" t="str">
            <v>SABCSQELO101</v>
          </cell>
        </row>
        <row r="649">
          <cell r="A649" t="str">
            <v>SABCMSQL101</v>
          </cell>
        </row>
        <row r="650">
          <cell r="A650" t="str">
            <v>CMRUCT25091</v>
          </cell>
        </row>
        <row r="651">
          <cell r="A651" t="str">
            <v>CMRUCT23296</v>
          </cell>
        </row>
        <row r="652">
          <cell r="A652" t="str">
            <v>CMRUCT21028</v>
          </cell>
        </row>
        <row r="653">
          <cell r="A653" t="str">
            <v>CMRUCT21048</v>
          </cell>
        </row>
        <row r="654">
          <cell r="A654" t="str">
            <v>CMRUCT20105</v>
          </cell>
        </row>
        <row r="655">
          <cell r="A655" t="str">
            <v>CMRLPT19166</v>
          </cell>
        </row>
        <row r="656">
          <cell r="A656" t="str">
            <v>CMRUCT21105</v>
          </cell>
        </row>
        <row r="657">
          <cell r="A657" t="str">
            <v>CMRLPT21154</v>
          </cell>
        </row>
        <row r="658">
          <cell r="A658" t="str">
            <v>CMRLPT20039</v>
          </cell>
        </row>
        <row r="659">
          <cell r="A659" t="str">
            <v>CMRUCT23091</v>
          </cell>
        </row>
        <row r="660">
          <cell r="A660" t="str">
            <v>CMRLPT22196</v>
          </cell>
        </row>
        <row r="661">
          <cell r="A661" t="str">
            <v>CMRLPT20085</v>
          </cell>
        </row>
        <row r="662">
          <cell r="A662" t="str">
            <v>CMRUCT23004</v>
          </cell>
        </row>
        <row r="663">
          <cell r="A663" t="str">
            <v>CMRLPT21032</v>
          </cell>
        </row>
        <row r="664">
          <cell r="A664" t="str">
            <v>CMRLPT19227</v>
          </cell>
        </row>
        <row r="665">
          <cell r="A665" t="str">
            <v>CMRUCT24108</v>
          </cell>
        </row>
        <row r="666">
          <cell r="A666" t="str">
            <v>CMRLPT24090</v>
          </cell>
        </row>
        <row r="667">
          <cell r="A667" t="str">
            <v>CMRLPT23104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CMRLPT23114</v>
          </cell>
        </row>
        <row r="671">
          <cell r="A671" t="str">
            <v>CMRLPT20023</v>
          </cell>
        </row>
        <row r="672">
          <cell r="A672" t="str">
            <v>garousine001</v>
          </cell>
        </row>
        <row r="673">
          <cell r="A673" t="str">
            <v>SABCBI102</v>
          </cell>
        </row>
        <row r="674">
          <cell r="A674" t="str">
            <v>CMRUCT20037</v>
          </cell>
        </row>
        <row r="675">
          <cell r="A675" t="str">
            <v>CMRUCT25013</v>
          </cell>
        </row>
        <row r="676">
          <cell r="A676" t="str">
            <v>SABCSHAR101</v>
          </cell>
        </row>
        <row r="677">
          <cell r="A677" t="str">
            <v>CMRLPT23135</v>
          </cell>
        </row>
        <row r="678">
          <cell r="A678" t="str">
            <v>CMRLPT23247</v>
          </cell>
        </row>
        <row r="679">
          <cell r="A679" t="str">
            <v>CMRUCT23332</v>
          </cell>
        </row>
        <row r="680">
          <cell r="A680" t="str">
            <v>CMRLPT23021</v>
          </cell>
        </row>
        <row r="681">
          <cell r="A681" t="str">
            <v>CMRLPT25025</v>
          </cell>
        </row>
        <row r="682">
          <cell r="A682" t="str">
            <v>CMRLPT23066</v>
          </cell>
        </row>
        <row r="683">
          <cell r="A683" t="str">
            <v>CMRUCT19246</v>
          </cell>
        </row>
        <row r="684">
          <cell r="A684" t="str">
            <v>CMRUCT25095</v>
          </cell>
        </row>
        <row r="685">
          <cell r="A685" t="str">
            <v>CMRLPT19005</v>
          </cell>
        </row>
        <row r="686">
          <cell r="A686" t="str">
            <v>CMRLPT23049</v>
          </cell>
        </row>
        <row r="687">
          <cell r="A687" t="str">
            <v>CMRUCT24041</v>
          </cell>
        </row>
        <row r="688">
          <cell r="A688" t="str">
            <v>CMRUCT24119</v>
          </cell>
        </row>
        <row r="689">
          <cell r="A689" t="str">
            <v>CMRLPT23167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CMRLPT19279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CMRLPT19290</v>
          </cell>
        </row>
        <row r="735">
          <cell r="A735" t="str">
            <v>CMRLPT22049</v>
          </cell>
        </row>
        <row r="736">
          <cell r="A736" t="str">
            <v>CMRLPT19354</v>
          </cell>
        </row>
        <row r="737">
          <cell r="A737" t="str">
            <v>CMRUCT24191</v>
          </cell>
        </row>
        <row r="738">
          <cell r="A738" t="str">
            <v>CMRUCT22019</v>
          </cell>
        </row>
        <row r="739">
          <cell r="A739" t="str">
            <v>pontbbrassyde</v>
          </cell>
        </row>
        <row r="740">
          <cell r="A740" t="str">
            <v>CMRLPT21023</v>
          </cell>
        </row>
        <row r="741">
          <cell r="A741" t="str">
            <v>CMRLPT22009</v>
          </cell>
        </row>
        <row r="742">
          <cell r="A742" t="str">
            <v>CMRLPT21099</v>
          </cell>
        </row>
        <row r="743">
          <cell r="A743" t="str">
            <v>CMRLPT21116</v>
          </cell>
        </row>
        <row r="744">
          <cell r="A744" t="str">
            <v>CMRUCT24018</v>
          </cell>
        </row>
        <row r="745">
          <cell r="A745" t="str">
            <v>CMRUCT21023</v>
          </cell>
        </row>
        <row r="746">
          <cell r="A746" t="str">
            <v>CMRLPT24144</v>
          </cell>
        </row>
        <row r="747">
          <cell r="A747" t="str">
            <v>CMRUCT22064</v>
          </cell>
        </row>
        <row r="748">
          <cell r="A748" t="str">
            <v>CMRUCT23029</v>
          </cell>
        </row>
        <row r="749">
          <cell r="A749" t="str">
            <v>CMRLPT21153</v>
          </cell>
        </row>
        <row r="750">
          <cell r="A750" t="str">
            <v>CMRLPT25004</v>
          </cell>
        </row>
        <row r="751">
          <cell r="A751" t="str">
            <v>CMRLPT21050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CMRLPT23006</v>
          </cell>
        </row>
        <row r="758">
          <cell r="A758" t="str">
            <v>CMRUCT23195</v>
          </cell>
        </row>
        <row r="759">
          <cell r="A759" t="str">
            <v>CMRLPT23107</v>
          </cell>
        </row>
        <row r="760">
          <cell r="A760" t="str">
            <v>cmruct23092</v>
          </cell>
        </row>
        <row r="761">
          <cell r="A761" t="str">
            <v>CMRLPT22006</v>
          </cell>
        </row>
        <row r="762">
          <cell r="A762" t="str">
            <v>CMRUCT23103</v>
          </cell>
        </row>
        <row r="763">
          <cell r="A763" t="str">
            <v>CMRLPT22127</v>
          </cell>
        </row>
        <row r="764">
          <cell r="A764" t="str">
            <v>VEEAMSERVERNDOK</v>
          </cell>
        </row>
        <row r="765">
          <cell r="A765" t="str">
            <v>CMRLPT23297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CMRUCT25098</v>
          </cell>
        </row>
        <row r="769">
          <cell r="A769" t="str">
            <v>CMRLPT22158</v>
          </cell>
        </row>
        <row r="770">
          <cell r="A770" t="str">
            <v>CMRLPT23249</v>
          </cell>
        </row>
        <row r="771">
          <cell r="A771" t="str">
            <v>SABCBUG101</v>
          </cell>
        </row>
        <row r="772">
          <cell r="A772" t="str">
            <v>CMRLPT24131</v>
          </cell>
        </row>
        <row r="773">
          <cell r="A773" t="str">
            <v>CMRUCT21091</v>
          </cell>
        </row>
        <row r="774">
          <cell r="A774" t="str">
            <v>CMRLPT23018</v>
          </cell>
        </row>
        <row r="775">
          <cell r="A775" t="str">
            <v>CMRUCT23183</v>
          </cell>
        </row>
        <row r="776">
          <cell r="A776" t="str">
            <v>CMRLPT24154</v>
          </cell>
        </row>
        <row r="777">
          <cell r="A777" t="str">
            <v>CMRLPT21059</v>
          </cell>
        </row>
        <row r="778">
          <cell r="A778" t="str">
            <v>CMRLPT19157</v>
          </cell>
        </row>
        <row r="779">
          <cell r="A779" t="str">
            <v>CMRLPT23295</v>
          </cell>
        </row>
        <row r="780">
          <cell r="A780" t="str">
            <v>SABCRADI101</v>
          </cell>
        </row>
        <row r="781">
          <cell r="A781" t="str">
            <v>CMRUCT21084</v>
          </cell>
        </row>
        <row r="782">
          <cell r="A782" t="str">
            <v>CMRLPT21170</v>
          </cell>
        </row>
        <row r="783">
          <cell r="A783" t="str">
            <v>CMRLPT24120</v>
          </cell>
        </row>
        <row r="784">
          <cell r="A784" t="str">
            <v>SABCCACC101</v>
          </cell>
        </row>
        <row r="785">
          <cell r="A785" t="str">
            <v>CMRLPT23060</v>
          </cell>
        </row>
        <row r="786">
          <cell r="A786" t="str">
            <v>CMRLPT24065</v>
          </cell>
        </row>
        <row r="787">
          <cell r="A787" t="str">
            <v>CMRLPT23063</v>
          </cell>
        </row>
        <row r="788">
          <cell r="A788" t="str">
            <v>CMRUCT20004</v>
          </cell>
        </row>
        <row r="789">
          <cell r="A789" t="str">
            <v>CMRUCT23301</v>
          </cell>
        </row>
        <row r="790">
          <cell r="A790" t="str">
            <v>BALIDOMC004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CMRUCT21106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CMRLPT22181</v>
          </cell>
        </row>
        <row r="824">
          <cell r="A824" t="str">
            <v>CMRLPT24051</v>
          </cell>
        </row>
        <row r="825">
          <cell r="A825" t="str">
            <v>CMRLPT21106</v>
          </cell>
        </row>
        <row r="826">
          <cell r="A826" t="str">
            <v>CMRUCT24052</v>
          </cell>
        </row>
        <row r="827">
          <cell r="A827" t="str">
            <v>CMRLPT23226</v>
          </cell>
        </row>
        <row r="828">
          <cell r="A828" t="str">
            <v>CMRUCT24061</v>
          </cell>
        </row>
        <row r="829">
          <cell r="A829" t="str">
            <v>CMRUCT19068</v>
          </cell>
        </row>
        <row r="830">
          <cell r="A830" t="str">
            <v>CMRUCT23166</v>
          </cell>
        </row>
        <row r="831">
          <cell r="A831" t="str">
            <v>CMRLPT20045</v>
          </cell>
        </row>
        <row r="832">
          <cell r="A832" t="str">
            <v>CMRLPT25047</v>
          </cell>
        </row>
        <row r="833">
          <cell r="A833" t="str">
            <v>CMRLPT23181</v>
          </cell>
        </row>
        <row r="834">
          <cell r="A834" t="str">
            <v>CMRUCT19151</v>
          </cell>
        </row>
        <row r="835">
          <cell r="A835" t="str">
            <v>CMRLPT23120</v>
          </cell>
        </row>
        <row r="836">
          <cell r="A836" t="str">
            <v>CMRLPT23248</v>
          </cell>
        </row>
        <row r="837">
          <cell r="A837" t="str">
            <v>CMRUCT22085</v>
          </cell>
        </row>
        <row r="838">
          <cell r="A838" t="str">
            <v>CMRUCT24114</v>
          </cell>
        </row>
        <row r="839">
          <cell r="A839" t="str">
            <v>CMRLPT23284</v>
          </cell>
        </row>
        <row r="840">
          <cell r="A840" t="str">
            <v>CMRUCT22089</v>
          </cell>
        </row>
        <row r="841">
          <cell r="A841" t="str">
            <v>CMRLPT25041</v>
          </cell>
        </row>
        <row r="842">
          <cell r="A842" t="str">
            <v>CMRUCT22126</v>
          </cell>
        </row>
        <row r="843">
          <cell r="A843" t="str">
            <v>CMRUCT21078</v>
          </cell>
        </row>
        <row r="844">
          <cell r="A844" t="str">
            <v>CMRLPT22197</v>
          </cell>
        </row>
        <row r="845">
          <cell r="A845" t="str">
            <v>CMRLPT24160</v>
          </cell>
        </row>
        <row r="846">
          <cell r="A846" t="str">
            <v>CMRLPT23129</v>
          </cell>
        </row>
        <row r="847">
          <cell r="A847" t="str">
            <v>CMRLPT22155</v>
          </cell>
        </row>
        <row r="848">
          <cell r="A848" t="str">
            <v>CMRLPT21149</v>
          </cell>
        </row>
        <row r="849">
          <cell r="A849" t="str">
            <v>cmruct22110</v>
          </cell>
        </row>
        <row r="850">
          <cell r="A850" t="str">
            <v>CMRUCT22102</v>
          </cell>
        </row>
        <row r="851">
          <cell r="A851" t="str">
            <v>CMRLPT23175</v>
          </cell>
        </row>
        <row r="852">
          <cell r="A852" t="str">
            <v>CMRLPT22104</v>
          </cell>
        </row>
        <row r="853">
          <cell r="A853" t="str">
            <v>CMRLPT23275</v>
          </cell>
        </row>
        <row r="854">
          <cell r="A854" t="str">
            <v>CMRUCT19102</v>
          </cell>
        </row>
        <row r="855">
          <cell r="A855" t="str">
            <v>CMRLPT23242</v>
          </cell>
        </row>
        <row r="856">
          <cell r="A856" t="str">
            <v>CMRLPT21121</v>
          </cell>
        </row>
        <row r="857">
          <cell r="A857" t="str">
            <v>CMRUCT23012</v>
          </cell>
        </row>
        <row r="858">
          <cell r="A858" t="str">
            <v>CMRUCT22099</v>
          </cell>
        </row>
        <row r="859">
          <cell r="A859" t="str">
            <v>CMRLPT24164</v>
          </cell>
        </row>
        <row r="860">
          <cell r="A860" t="str">
            <v>CMRUCT22137</v>
          </cell>
        </row>
        <row r="861">
          <cell r="A861" t="str">
            <v>CMRLPT24075</v>
          </cell>
        </row>
        <row r="862">
          <cell r="A862" t="str">
            <v>CMRLPT21028</v>
          </cell>
        </row>
        <row r="863">
          <cell r="A863" t="str">
            <v>CMRUCT24111</v>
          </cell>
        </row>
        <row r="864">
          <cell r="A864" t="str">
            <v>CMRLPT23271</v>
          </cell>
        </row>
        <row r="865">
          <cell r="A865" t="str">
            <v>CMRUCT21050</v>
          </cell>
        </row>
        <row r="866">
          <cell r="A866" t="str">
            <v>CMRLPT22068</v>
          </cell>
        </row>
        <row r="867">
          <cell r="A867" t="str">
            <v>CMRLPT23119</v>
          </cell>
        </row>
        <row r="868">
          <cell r="A868" t="str">
            <v>CMRLPT23146</v>
          </cell>
        </row>
        <row r="869">
          <cell r="A869" t="str">
            <v>CMRLPT21030</v>
          </cell>
        </row>
        <row r="870">
          <cell r="A870" t="str">
            <v>CMRLPT24034</v>
          </cell>
        </row>
        <row r="871">
          <cell r="A871" t="str">
            <v>CMRUCT23009</v>
          </cell>
        </row>
        <row r="872">
          <cell r="A872" t="str">
            <v>SABCSHAR104</v>
          </cell>
        </row>
        <row r="873">
          <cell r="A873" t="str">
            <v>CMRLPT19287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CMRLPT20117</v>
          </cell>
        </row>
        <row r="884">
          <cell r="A884" t="str">
            <v>CMRLPT20111</v>
          </cell>
        </row>
        <row r="885">
          <cell r="A885" t="str">
            <v>CMRLPT23061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CMRLPT22143</v>
          </cell>
        </row>
        <row r="899">
          <cell r="A899" t="str">
            <v>CMRLPT23152</v>
          </cell>
        </row>
        <row r="900">
          <cell r="A900" t="str">
            <v>CMRUCT24040</v>
          </cell>
        </row>
        <row r="901">
          <cell r="A901" t="str">
            <v>CMRUCT23100</v>
          </cell>
        </row>
        <row r="902">
          <cell r="A902" t="str">
            <v>CMRUCT25017</v>
          </cell>
        </row>
        <row r="903">
          <cell r="A903" t="str">
            <v>BALILIMS001</v>
          </cell>
        </row>
        <row r="904">
          <cell r="A904" t="str">
            <v>SABCGEDO201</v>
          </cell>
        </row>
        <row r="905">
          <cell r="A905" t="str">
            <v>CMRLPT22118</v>
          </cell>
        </row>
        <row r="906">
          <cell r="A906" t="str">
            <v>CMRLPT24121</v>
          </cell>
        </row>
        <row r="907">
          <cell r="A907" t="str">
            <v>CMRLPT22198</v>
          </cell>
        </row>
        <row r="908">
          <cell r="A908" t="str">
            <v>CMRLPT20054</v>
          </cell>
        </row>
        <row r="909">
          <cell r="A909" t="str">
            <v>CMRUCT21119</v>
          </cell>
        </row>
        <row r="910">
          <cell r="A910" t="str">
            <v>CMRLPT21101</v>
          </cell>
        </row>
        <row r="911">
          <cell r="A911" t="str">
            <v>CMRLPT21090</v>
          </cell>
        </row>
        <row r="912">
          <cell r="A912" t="str">
            <v>CMRUCT23305</v>
          </cell>
        </row>
        <row r="913">
          <cell r="A913" t="str">
            <v>CMRLPT22079</v>
          </cell>
        </row>
        <row r="914">
          <cell r="A914" t="str">
            <v>CMRLPT20038</v>
          </cell>
        </row>
        <row r="915">
          <cell r="A915" t="str">
            <v>CMRLPT22043</v>
          </cell>
        </row>
        <row r="916">
          <cell r="A916" t="str">
            <v>CMRUCT23298</v>
          </cell>
        </row>
        <row r="917">
          <cell r="A917" t="str">
            <v>CMRLPT19331</v>
          </cell>
        </row>
        <row r="918">
          <cell r="A918" t="str">
            <v>CMRLPT23101</v>
          </cell>
        </row>
        <row r="919">
          <cell r="A919" t="str">
            <v>CMRLPT22187</v>
          </cell>
        </row>
        <row r="920">
          <cell r="A920" t="str">
            <v>mescaveskoum</v>
          </cell>
        </row>
        <row r="921">
          <cell r="A921" t="str">
            <v>CMRLPT21128</v>
          </cell>
        </row>
        <row r="922">
          <cell r="A922" t="str">
            <v>CMRLPT24168</v>
          </cell>
        </row>
        <row r="923">
          <cell r="A923" t="str">
            <v>CMRLPT21047</v>
          </cell>
        </row>
        <row r="924">
          <cell r="A924" t="str">
            <v>CMRUCT22077</v>
          </cell>
        </row>
        <row r="925">
          <cell r="A925" t="str">
            <v>CMRLPT23313</v>
          </cell>
        </row>
        <row r="926">
          <cell r="A926" t="str">
            <v>CMRLPT21049</v>
          </cell>
        </row>
        <row r="927">
          <cell r="A927" t="str">
            <v>CMRLPT23108</v>
          </cell>
        </row>
        <row r="928">
          <cell r="A928" t="str">
            <v>CMRLPT22125</v>
          </cell>
        </row>
        <row r="929">
          <cell r="A929" t="str">
            <v>CMRLPT24074</v>
          </cell>
        </row>
        <row r="930">
          <cell r="A930" t="str">
            <v>CMRLPT22148</v>
          </cell>
        </row>
        <row r="931">
          <cell r="A931" t="str">
            <v>SABCSOC101</v>
          </cell>
        </row>
        <row r="932">
          <cell r="A932" t="str">
            <v>CMRLPT22128</v>
          </cell>
        </row>
        <row r="933">
          <cell r="A933" t="str">
            <v>SOCAPDDK101</v>
          </cell>
        </row>
        <row r="934">
          <cell r="A934" t="str">
            <v>CMRLPT24166</v>
          </cell>
        </row>
        <row r="935">
          <cell r="A935" t="str">
            <v>CMRLPT23212</v>
          </cell>
        </row>
        <row r="936">
          <cell r="A936" t="str">
            <v>CMRLPT23083</v>
          </cell>
        </row>
        <row r="937">
          <cell r="A937" t="str">
            <v>CMRLPT22111</v>
          </cell>
        </row>
        <row r="938">
          <cell r="A938" t="str">
            <v>CMRUCT23252</v>
          </cell>
        </row>
        <row r="939">
          <cell r="A939" t="str">
            <v>CMRLPT24180</v>
          </cell>
        </row>
        <row r="940">
          <cell r="A940" t="str">
            <v>SOCASOFT101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CMRUCT21115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CMRLPT24021</v>
          </cell>
        </row>
        <row r="967">
          <cell r="A967" t="str">
            <v>CMRUCT24110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CMRLPT20086</v>
          </cell>
        </row>
        <row r="986">
          <cell r="A986" t="str">
            <v>CMRLPT23038</v>
          </cell>
        </row>
        <row r="987">
          <cell r="A987" t="str">
            <v>CMRUCT23108</v>
          </cell>
        </row>
        <row r="988">
          <cell r="A988" t="str">
            <v>CMRUCT23313</v>
          </cell>
        </row>
        <row r="989">
          <cell r="A989" t="str">
            <v>CMRLPT24175</v>
          </cell>
        </row>
        <row r="990">
          <cell r="A990" t="str">
            <v>CMRLPT24035</v>
          </cell>
        </row>
        <row r="991">
          <cell r="A991" t="str">
            <v>CMRUCT22155</v>
          </cell>
        </row>
        <row r="992">
          <cell r="A992" t="str">
            <v>CMRLPT23277</v>
          </cell>
        </row>
        <row r="993">
          <cell r="A993" t="str">
            <v>CMRLPT24016</v>
          </cell>
        </row>
        <row r="994">
          <cell r="A994" t="str">
            <v>CMRUCT23311</v>
          </cell>
        </row>
        <row r="995">
          <cell r="A995" t="str">
            <v>SABCMOS104</v>
          </cell>
        </row>
        <row r="996">
          <cell r="A996" t="str">
            <v>CMRUCT23072</v>
          </cell>
        </row>
        <row r="997">
          <cell r="A997" t="str">
            <v>CMRLPT19248</v>
          </cell>
        </row>
        <row r="998">
          <cell r="A998" t="str">
            <v>CMRLPT22077</v>
          </cell>
        </row>
        <row r="999">
          <cell r="A999" t="str">
            <v>mesfiltgarou</v>
          </cell>
        </row>
        <row r="1000">
          <cell r="A1000" t="str">
            <v>CMRLPT23094</v>
          </cell>
        </row>
        <row r="1001">
          <cell r="A1001" t="str">
            <v>CMRLPT22119</v>
          </cell>
        </row>
        <row r="1002">
          <cell r="A1002" t="str">
            <v>mescondydeubg</v>
          </cell>
        </row>
        <row r="1003">
          <cell r="A1003" t="str">
            <v>CMRLPT25034</v>
          </cell>
        </row>
        <row r="1004">
          <cell r="A1004" t="str">
            <v>SABCASCO101</v>
          </cell>
        </row>
        <row r="1005">
          <cell r="A1005" t="str">
            <v>CMRUCT23210</v>
          </cell>
        </row>
        <row r="1006">
          <cell r="A1006" t="str">
            <v>cmruct22088</v>
          </cell>
        </row>
        <row r="1007">
          <cell r="A1007" t="str">
            <v>CMRUCT23185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CMRUCT23087</v>
          </cell>
        </row>
        <row r="1027">
          <cell r="A1027" t="str">
            <v>CMRLPT21162</v>
          </cell>
        </row>
        <row r="1028">
          <cell r="A1028" t="str">
            <v>CMRLPT24005</v>
          </cell>
        </row>
        <row r="1029">
          <cell r="A1029" t="str">
            <v>CMRLPT22059</v>
          </cell>
        </row>
        <row r="1030">
          <cell r="A1030" t="str">
            <v>CMRUCT23058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CMRLPT19239</v>
          </cell>
        </row>
        <row r="1040">
          <cell r="A1040" t="str">
            <v>CMRLPT19324</v>
          </cell>
        </row>
        <row r="1041">
          <cell r="A1041" t="str">
            <v>CMRLPT24036</v>
          </cell>
        </row>
        <row r="1042">
          <cell r="A1042" t="str">
            <v>CMRLPT24057</v>
          </cell>
        </row>
        <row r="1043">
          <cell r="A1043" t="str">
            <v>SABCSSIS101</v>
          </cell>
        </row>
        <row r="1044">
          <cell r="A1044" t="str">
            <v>VEEAMSERVERBAFO</v>
          </cell>
        </row>
        <row r="1045">
          <cell r="A1045" t="str">
            <v>CMRLPT21147</v>
          </cell>
        </row>
        <row r="1046">
          <cell r="A1046" t="str">
            <v>CMRLPT22021</v>
          </cell>
        </row>
        <row r="1047">
          <cell r="A1047" t="str">
            <v>cmruct21089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CMRLPT21167</v>
          </cell>
        </row>
        <row r="1061">
          <cell r="A1061" t="str">
            <v>CMRLPT23057</v>
          </cell>
        </row>
        <row r="1062">
          <cell r="A1062" t="str">
            <v>CMRLPT23202</v>
          </cell>
        </row>
        <row r="1063">
          <cell r="A1063" t="str">
            <v>CMRLPT21113</v>
          </cell>
        </row>
        <row r="1064">
          <cell r="A1064" t="str">
            <v>CMRUCT22082</v>
          </cell>
        </row>
        <row r="1065">
          <cell r="A1065" t="str">
            <v>CMRUCT24158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SABCERP101</v>
          </cell>
        </row>
        <row r="1126">
          <cell r="A1126" t="str">
            <v>BALIFICH002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CMRUCT25029</v>
          </cell>
        </row>
        <row r="1132">
          <cell r="A1132" t="str">
            <v>CMRLPT22047</v>
          </cell>
        </row>
        <row r="1133">
          <cell r="A1133" t="str">
            <v>CMRLPT24006</v>
          </cell>
        </row>
        <row r="1134">
          <cell r="A1134" t="str">
            <v>CMRUCT23085</v>
          </cell>
        </row>
        <row r="1135">
          <cell r="A1135" t="str">
            <v>CMRUCT25014</v>
          </cell>
        </row>
        <row r="1136">
          <cell r="A1136" t="str">
            <v>CMRLPT22054</v>
          </cell>
        </row>
        <row r="1137">
          <cell r="A1137" t="str">
            <v>CMRLPT22114</v>
          </cell>
        </row>
        <row r="1138">
          <cell r="A1138" t="str">
            <v>CMRLPT23065</v>
          </cell>
        </row>
        <row r="1139">
          <cell r="A1139" t="str">
            <v>CMRUCT22120</v>
          </cell>
        </row>
        <row r="1140">
          <cell r="A1140" t="str">
            <v>CMRLPT19320</v>
          </cell>
        </row>
        <row r="1141">
          <cell r="A1141" t="str">
            <v>CMRUCT23259</v>
          </cell>
        </row>
        <row r="1142">
          <cell r="A1142" t="str">
            <v>CMRUCT23246</v>
          </cell>
        </row>
        <row r="1143">
          <cell r="A1143" t="str">
            <v>CMRUCT24077</v>
          </cell>
        </row>
        <row r="1144">
          <cell r="A1144" t="str">
            <v>GARODOMC002</v>
          </cell>
        </row>
        <row r="1145">
          <cell r="A1145" t="str">
            <v>CMRLPT24039</v>
          </cell>
        </row>
        <row r="1146">
          <cell r="A1146" t="str">
            <v>CMRUCT21029</v>
          </cell>
        </row>
        <row r="1147">
          <cell r="A1147" t="str">
            <v>CMRLPT23073</v>
          </cell>
        </row>
        <row r="1148">
          <cell r="A1148" t="str">
            <v>CMRLPT24115</v>
          </cell>
        </row>
        <row r="1149">
          <cell r="A1149" t="str">
            <v>CMRLPT23319</v>
          </cell>
        </row>
        <row r="1150">
          <cell r="A1150" t="str">
            <v>CMRLPT23274</v>
          </cell>
        </row>
        <row r="1151">
          <cell r="A1151" t="str">
            <v>CMRLPT23001</v>
          </cell>
        </row>
        <row r="1152">
          <cell r="A1152" t="str">
            <v>CMRUCT20146</v>
          </cell>
        </row>
        <row r="1153">
          <cell r="A1153" t="str">
            <v>CMRUCT23256</v>
          </cell>
        </row>
        <row r="1154">
          <cell r="A1154" t="str">
            <v>CMRTAB20341</v>
          </cell>
        </row>
        <row r="1155">
          <cell r="A1155" t="str">
            <v>CMRLPT23190</v>
          </cell>
        </row>
        <row r="1156">
          <cell r="A1156" t="str">
            <v>CMRLPT23008</v>
          </cell>
        </row>
        <row r="1157">
          <cell r="A1157" t="str">
            <v>CMRUCT20123</v>
          </cell>
        </row>
        <row r="1158">
          <cell r="A1158" t="str">
            <v>CMRLPT22187</v>
          </cell>
        </row>
        <row r="1159">
          <cell r="A1159" t="str">
            <v>CMRLPT23320</v>
          </cell>
        </row>
        <row r="1160">
          <cell r="A1160" t="str">
            <v>OLEMMOS101</v>
          </cell>
        </row>
        <row r="1161">
          <cell r="A1161" t="str">
            <v>OLEMDOMC001</v>
          </cell>
        </row>
        <row r="1162">
          <cell r="A1162" t="str">
            <v>INFWINJMP01</v>
          </cell>
        </row>
        <row r="1163">
          <cell r="A1163" t="str">
            <v>CMRUCT22092</v>
          </cell>
        </row>
        <row r="1164">
          <cell r="A1164" t="str">
            <v>CMRLPT20040</v>
          </cell>
        </row>
        <row r="1165">
          <cell r="A1165" t="str">
            <v>CMRLPT23149</v>
          </cell>
        </row>
        <row r="1166">
          <cell r="A1166" t="str">
            <v>CMRUCT20120</v>
          </cell>
        </row>
        <row r="1167">
          <cell r="A1167" t="str">
            <v>CMRUCT23145</v>
          </cell>
        </row>
        <row r="1168">
          <cell r="A1168" t="str">
            <v>CMRLPT21038</v>
          </cell>
        </row>
        <row r="1169">
          <cell r="A1169" t="str">
            <v>CMRUCT22156</v>
          </cell>
        </row>
        <row r="1170">
          <cell r="A1170" t="str">
            <v>CMRLPT22074</v>
          </cell>
        </row>
        <row r="1171">
          <cell r="A1171" t="str">
            <v>CMRLPT20026</v>
          </cell>
        </row>
        <row r="1172">
          <cell r="A1172" t="str">
            <v>CMRUCT23007</v>
          </cell>
        </row>
        <row r="1173">
          <cell r="A1173" t="str">
            <v>LDSDATABASE</v>
          </cell>
        </row>
        <row r="1174">
          <cell r="A1174" t="str">
            <v>CMRLPT21048</v>
          </cell>
        </row>
        <row r="1175">
          <cell r="A1175" t="str">
            <v>CMRUCT20170</v>
          </cell>
        </row>
        <row r="1176">
          <cell r="A1176" t="str">
            <v>CMRUCT23107</v>
          </cell>
        </row>
        <row r="1177">
          <cell r="A1177" t="str">
            <v>CMRUCT24070</v>
          </cell>
        </row>
        <row r="1178">
          <cell r="A1178" t="str">
            <v>CMRLPT24184</v>
          </cell>
        </row>
        <row r="1179">
          <cell r="A1179" t="str">
            <v>CMRUCT22054</v>
          </cell>
        </row>
        <row r="1180">
          <cell r="A1180" t="str">
            <v>CMRLPT23178</v>
          </cell>
        </row>
        <row r="1181">
          <cell r="A1181" t="str">
            <v>CMRLPT19237</v>
          </cell>
        </row>
        <row r="1182">
          <cell r="A1182" t="str">
            <v>CMRUCT24051</v>
          </cell>
        </row>
        <row r="1183">
          <cell r="A1183" t="str">
            <v>CMRUCT21036</v>
          </cell>
        </row>
        <row r="1184">
          <cell r="A1184" t="str">
            <v>CMRUCT20091</v>
          </cell>
        </row>
        <row r="1185">
          <cell r="A1185" t="str">
            <v>CMRLPT24053</v>
          </cell>
        </row>
        <row r="1186">
          <cell r="A1186" t="str">
            <v>CMRUCT20121</v>
          </cell>
        </row>
        <row r="1187">
          <cell r="A1187" t="str">
            <v>CMRLPT24105</v>
          </cell>
        </row>
        <row r="1188">
          <cell r="A1188" t="str">
            <v>CMRLPT19171</v>
          </cell>
        </row>
        <row r="1189">
          <cell r="A1189" t="str">
            <v>CMRUCT23302</v>
          </cell>
        </row>
        <row r="1190">
          <cell r="A1190" t="str">
            <v>CMRUCT22031</v>
          </cell>
        </row>
        <row r="1191">
          <cell r="A1191" t="str">
            <v>SABCGED103</v>
          </cell>
        </row>
        <row r="1192">
          <cell r="A1192" t="str">
            <v>CMRLPT24011</v>
          </cell>
        </row>
        <row r="1193">
          <cell r="A1193" t="str">
            <v>CMRUCT20151</v>
          </cell>
        </row>
        <row r="1194">
          <cell r="A1194" t="str">
            <v>CMRLPT23301</v>
          </cell>
        </row>
        <row r="1195">
          <cell r="A1195" t="str">
            <v>CMRUCT23094</v>
          </cell>
        </row>
        <row r="1196">
          <cell r="A1196" t="str">
            <v>CMRUCT23310</v>
          </cell>
        </row>
        <row r="1197">
          <cell r="A1197" t="str">
            <v>CMRLPT25011</v>
          </cell>
        </row>
        <row r="1198">
          <cell r="A1198" t="str">
            <v>CMRUCT22028</v>
          </cell>
        </row>
        <row r="1199">
          <cell r="A1199" t="str">
            <v>CMRLPT22126</v>
          </cell>
        </row>
        <row r="1200">
          <cell r="A1200" t="str">
            <v>CMRUCT22112</v>
          </cell>
        </row>
        <row r="1201">
          <cell r="A1201" t="str">
            <v>CMRLPT19253</v>
          </cell>
        </row>
        <row r="1202">
          <cell r="A1202" t="str">
            <v>SABCAMPLI101</v>
          </cell>
        </row>
        <row r="1203">
          <cell r="A1203" t="str">
            <v>CMRLPT23164</v>
          </cell>
        </row>
        <row r="1204">
          <cell r="A1204" t="str">
            <v>CMRLPT22069</v>
          </cell>
        </row>
        <row r="1205">
          <cell r="A1205" t="str">
            <v>CMRLPT23208</v>
          </cell>
        </row>
        <row r="1206">
          <cell r="A1206" t="str">
            <v>CMRLPT20025</v>
          </cell>
        </row>
        <row r="1207">
          <cell r="A1207" t="str">
            <v>CMRLPT20046</v>
          </cell>
        </row>
        <row r="1208">
          <cell r="A1208" t="str">
            <v>CMRLPT21114</v>
          </cell>
        </row>
        <row r="1209">
          <cell r="A1209" t="str">
            <v>CMRLPT22108</v>
          </cell>
        </row>
        <row r="1210">
          <cell r="A1210" t="str">
            <v>CMRLPT22024</v>
          </cell>
        </row>
        <row r="1211">
          <cell r="A1211" t="str">
            <v>CMRUCT22107</v>
          </cell>
        </row>
        <row r="1212">
          <cell r="A1212" t="str">
            <v>pontbbrasskoum</v>
          </cell>
        </row>
        <row r="1213">
          <cell r="A1213" t="str">
            <v>CMRLPT22070</v>
          </cell>
        </row>
        <row r="1214">
          <cell r="A1214" t="str">
            <v>CMRLPT23148</v>
          </cell>
        </row>
        <row r="1215">
          <cell r="A1215" t="str">
            <v>CMRUCT20099</v>
          </cell>
        </row>
        <row r="1216">
          <cell r="A1216" t="str">
            <v>CMRLPT24098</v>
          </cell>
        </row>
        <row r="1217">
          <cell r="A1217" t="str">
            <v>CMRUCT23159</v>
          </cell>
        </row>
        <row r="1218">
          <cell r="A1218" t="str">
            <v>VEEAMBACKUP</v>
          </cell>
        </row>
        <row r="1219">
          <cell r="A1219" t="str">
            <v>CMRTAB20283</v>
          </cell>
        </row>
        <row r="1220">
          <cell r="A1220" t="str">
            <v>CMRLPT21165</v>
          </cell>
        </row>
        <row r="1221">
          <cell r="A1221" t="str">
            <v>CMRLPT25020</v>
          </cell>
        </row>
        <row r="1222">
          <cell r="A1222" t="str">
            <v>CMRLPT21021</v>
          </cell>
        </row>
        <row r="1223">
          <cell r="A1223" t="str">
            <v>CMRLPT21086</v>
          </cell>
        </row>
        <row r="1224">
          <cell r="A1224" t="str">
            <v>CMRLPT20070</v>
          </cell>
        </row>
        <row r="1225">
          <cell r="A1225" t="str">
            <v>CMRLPT21031</v>
          </cell>
        </row>
        <row r="1226">
          <cell r="A1226" t="str">
            <v>CMRLPT21013</v>
          </cell>
        </row>
        <row r="1227">
          <cell r="A1227" t="str">
            <v>CMRLPT21118</v>
          </cell>
        </row>
        <row r="1228">
          <cell r="A1228" t="str">
            <v>CMRLPT22121</v>
          </cell>
        </row>
        <row r="1229">
          <cell r="A1229" t="str">
            <v>CMRUCT24091</v>
          </cell>
        </row>
        <row r="1230">
          <cell r="A1230" t="str">
            <v>CMRTAB20336</v>
          </cell>
        </row>
        <row r="1231">
          <cell r="A1231" t="str">
            <v>CMRUCT25112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CMRUCT24046</v>
          </cell>
        </row>
        <row r="1255">
          <cell r="A1255" t="str">
            <v>mescavesgarou</v>
          </cell>
        </row>
        <row r="1256">
          <cell r="A1256" t="str">
            <v>CMRUCT25018</v>
          </cell>
        </row>
        <row r="1257">
          <cell r="A1257" t="str">
            <v>CMRLPT24026</v>
          </cell>
        </row>
        <row r="1258">
          <cell r="A1258" t="str">
            <v>CMRUCT22098</v>
          </cell>
        </row>
        <row r="1259">
          <cell r="A1259" t="str">
            <v>CMRUCT24156</v>
          </cell>
        </row>
        <row r="1260">
          <cell r="A1260" t="str">
            <v>messgxndok</v>
          </cell>
        </row>
        <row r="1261">
          <cell r="A1261" t="str">
            <v>SOUADOMC001</v>
          </cell>
        </row>
        <row r="1262">
          <cell r="A1262" t="str">
            <v>CMRLPT23264</v>
          </cell>
        </row>
        <row r="1263">
          <cell r="A1263" t="str">
            <v>CMRLPT25033</v>
          </cell>
        </row>
        <row r="1264">
          <cell r="A1264" t="str">
            <v>CMRLPT25022</v>
          </cell>
        </row>
        <row r="1265">
          <cell r="A1265" t="str">
            <v>CMRUCT23102</v>
          </cell>
        </row>
        <row r="1266">
          <cell r="A1266" t="str">
            <v>CMRLPT22044</v>
          </cell>
        </row>
        <row r="1267">
          <cell r="A1267" t="str">
            <v>LDSDATAL16</v>
          </cell>
        </row>
        <row r="1268">
          <cell r="A1268" t="str">
            <v>CMRLPT23174</v>
          </cell>
        </row>
        <row r="1269">
          <cell r="A1269" t="str">
            <v>CMRLPT24013</v>
          </cell>
        </row>
        <row r="1270">
          <cell r="A1270" t="str">
            <v>CMRUCT24144</v>
          </cell>
        </row>
        <row r="1271">
          <cell r="A1271" t="str">
            <v>CMRUCT20024</v>
          </cell>
        </row>
        <row r="1272">
          <cell r="A1272" t="str">
            <v>CMRUCT22027</v>
          </cell>
        </row>
        <row r="1273">
          <cell r="A1273" t="str">
            <v>CMRUCT24143</v>
          </cell>
        </row>
        <row r="1274">
          <cell r="A1274" t="str">
            <v>CMRUCT23218</v>
          </cell>
        </row>
        <row r="1275">
          <cell r="A1275" t="str">
            <v>CMRLPT21082</v>
          </cell>
        </row>
        <row r="1276">
          <cell r="A1276" t="str">
            <v>CMRLPT22169</v>
          </cell>
        </row>
        <row r="1277">
          <cell r="A1277" t="str">
            <v>CMRUCT20164</v>
          </cell>
        </row>
        <row r="1278">
          <cell r="A1278" t="str">
            <v>CMRLPT21158</v>
          </cell>
        </row>
        <row r="1279">
          <cell r="A1279" t="str">
            <v>CMRUCT19072</v>
          </cell>
        </row>
        <row r="1280">
          <cell r="A1280" t="str">
            <v>CMRUCT21118</v>
          </cell>
        </row>
        <row r="1281">
          <cell r="A1281" t="str">
            <v>CMRLPT19368</v>
          </cell>
        </row>
        <row r="1282">
          <cell r="A1282" t="str">
            <v>CMRUCT23250</v>
          </cell>
        </row>
        <row r="1283">
          <cell r="A1283" t="str">
            <v>CMRUCT20098</v>
          </cell>
        </row>
        <row r="1284">
          <cell r="A1284" t="str">
            <v>BALITATT001</v>
          </cell>
        </row>
        <row r="1285">
          <cell r="A1285" t="str">
            <v>CMRUCT21002</v>
          </cell>
        </row>
        <row r="1286">
          <cell r="A1286" t="str">
            <v>CMRUCT24079</v>
          </cell>
        </row>
        <row r="1287">
          <cell r="A1287" t="str">
            <v>CMRLPT22052</v>
          </cell>
        </row>
        <row r="1288">
          <cell r="A1288" t="str">
            <v>SEMCUPCUT101</v>
          </cell>
        </row>
        <row r="1289">
          <cell r="A1289" t="str">
            <v>CMRUCT23153</v>
          </cell>
        </row>
        <row r="1290">
          <cell r="A1290" t="str">
            <v>CMRLPT19228</v>
          </cell>
        </row>
        <row r="1291">
          <cell r="A1291" t="str">
            <v>CMRUCT21012</v>
          </cell>
        </row>
        <row r="1292">
          <cell r="A1292" t="str">
            <v>CMRLPT21076</v>
          </cell>
        </row>
        <row r="1293">
          <cell r="A1293" t="str">
            <v>CMRLPT24171</v>
          </cell>
        </row>
        <row r="1294">
          <cell r="A1294" t="str">
            <v>CMRUCT21092</v>
          </cell>
        </row>
        <row r="1295">
          <cell r="A1295" t="str">
            <v>CMRUCT22134</v>
          </cell>
        </row>
        <row r="1296">
          <cell r="A1296" t="str">
            <v>CMRLPT25007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CMRUCT21124</v>
          </cell>
        </row>
        <row r="1316">
          <cell r="A1316" t="str">
            <v>CMRLPT24162</v>
          </cell>
        </row>
        <row r="1317">
          <cell r="A1317" t="str">
            <v>CMRUCT24076</v>
          </cell>
        </row>
        <row r="1318">
          <cell r="A1318" t="str">
            <v>CMRLPT23303</v>
          </cell>
        </row>
        <row r="1319">
          <cell r="A1319" t="str">
            <v>CMRUCT22012</v>
          </cell>
        </row>
        <row r="1320">
          <cell r="A1320" t="str">
            <v>CMRLPT23210</v>
          </cell>
        </row>
        <row r="1321">
          <cell r="A1321" t="str">
            <v>SABCMSQL201</v>
          </cell>
        </row>
        <row r="1322">
          <cell r="A1322" t="str">
            <v>CMRLPT23166</v>
          </cell>
        </row>
        <row r="1323">
          <cell r="A1323" t="str">
            <v>CMRUCT24062</v>
          </cell>
        </row>
        <row r="1324">
          <cell r="A1324" t="str">
            <v>CMRUCT24192</v>
          </cell>
        </row>
        <row r="1325">
          <cell r="A1325" t="str">
            <v>CMRLPT25051</v>
          </cell>
        </row>
        <row r="1326">
          <cell r="A1326" t="str">
            <v>CMRLPT21089</v>
          </cell>
        </row>
        <row r="1327">
          <cell r="A1327" t="str">
            <v>CMRUCT21026</v>
          </cell>
        </row>
        <row r="1328">
          <cell r="A1328" t="str">
            <v>CMRUCT20138</v>
          </cell>
        </row>
        <row r="1329">
          <cell r="A1329" t="str">
            <v>garousine002</v>
          </cell>
        </row>
        <row r="1330">
          <cell r="A1330" t="str">
            <v>BALILIMS601</v>
          </cell>
        </row>
        <row r="1331">
          <cell r="A1331" t="str">
            <v>CMRLPT23026</v>
          </cell>
        </row>
        <row r="1332">
          <cell r="A1332" t="str">
            <v>CMRUCT22071</v>
          </cell>
        </row>
        <row r="1333">
          <cell r="A1333" t="str">
            <v>CMRLPT21094</v>
          </cell>
        </row>
        <row r="1334">
          <cell r="A1334" t="str">
            <v>CMRLPT22063</v>
          </cell>
        </row>
        <row r="1335">
          <cell r="A1335" t="str">
            <v>CMRLPT23102</v>
          </cell>
        </row>
        <row r="1336">
          <cell r="A1336" t="str">
            <v>CMRLPT24091</v>
          </cell>
        </row>
        <row r="1337">
          <cell r="A1337" t="str">
            <v>CMRUCT21049</v>
          </cell>
        </row>
        <row r="1338">
          <cell r="A1338" t="str">
            <v>CMRLPT23041</v>
          </cell>
        </row>
        <row r="1339">
          <cell r="A1339" t="str">
            <v>CMRLPT23304</v>
          </cell>
        </row>
        <row r="1340">
          <cell r="A1340" t="str">
            <v>SABCERP601</v>
          </cell>
        </row>
        <row r="1341">
          <cell r="A1341" t="str">
            <v>CMRLPT24009</v>
          </cell>
        </row>
        <row r="1342">
          <cell r="A1342" t="str">
            <v>CMRLPT21124</v>
          </cell>
        </row>
        <row r="1343">
          <cell r="A1343" t="str">
            <v>CMRLPT21138</v>
          </cell>
        </row>
        <row r="1344">
          <cell r="A1344" t="str">
            <v>CMRLPT24084</v>
          </cell>
        </row>
        <row r="1345">
          <cell r="A1345" t="str">
            <v>CMRLPT22046</v>
          </cell>
        </row>
        <row r="1346">
          <cell r="A1346" t="str">
            <v>CMRLPT21056</v>
          </cell>
        </row>
        <row r="1347">
          <cell r="A1347" t="str">
            <v>CMRUCT24187</v>
          </cell>
        </row>
        <row r="1348">
          <cell r="A1348" t="str">
            <v>BAFOUSIN003</v>
          </cell>
        </row>
        <row r="1349">
          <cell r="A1349" t="str">
            <v>CMRLPT23138</v>
          </cell>
        </row>
        <row r="1350">
          <cell r="A1350" t="str">
            <v>CMRLPT23136</v>
          </cell>
        </row>
        <row r="1351">
          <cell r="A1351" t="str">
            <v>CMRUCT23002</v>
          </cell>
        </row>
        <row r="1352">
          <cell r="A1352" t="str">
            <v>CMRUCT21007</v>
          </cell>
        </row>
        <row r="1353">
          <cell r="A1353" t="str">
            <v>YAOUVPRX102</v>
          </cell>
        </row>
        <row r="1354">
          <cell r="A1354" t="str">
            <v>CMRLPT24153</v>
          </cell>
        </row>
        <row r="1355">
          <cell r="A1355" t="str">
            <v>cmruct22001</v>
          </cell>
        </row>
        <row r="1356">
          <cell r="A1356" t="str">
            <v>SOCAHUSKY101</v>
          </cell>
        </row>
        <row r="1357">
          <cell r="A1357" t="str">
            <v>CMRLPT22025</v>
          </cell>
        </row>
        <row r="1358">
          <cell r="A1358" t="str">
            <v>CMRLPT23160</v>
          </cell>
        </row>
        <row r="1359">
          <cell r="A1359" t="str">
            <v>CMRUCT21047</v>
          </cell>
        </row>
        <row r="1360">
          <cell r="A1360" t="str">
            <v>CMRUCT23209</v>
          </cell>
        </row>
        <row r="1361">
          <cell r="A1361" t="str">
            <v>CMRLPT21011</v>
          </cell>
        </row>
        <row r="1362">
          <cell r="A1362" t="str">
            <v>CMRLPT24113</v>
          </cell>
        </row>
        <row r="1363">
          <cell r="A1363" t="str">
            <v>CMRLPT23189</v>
          </cell>
        </row>
        <row r="1364">
          <cell r="A1364" t="str">
            <v>CMRUCT19073</v>
          </cell>
        </row>
        <row r="1365">
          <cell r="A1365" t="str">
            <v>SOCAECOSYS101</v>
          </cell>
        </row>
        <row r="1366">
          <cell r="A1366" t="str">
            <v>CMRUCT24148</v>
          </cell>
        </row>
        <row r="1367">
          <cell r="A1367" t="str">
            <v>CMRUCT21103</v>
          </cell>
        </row>
        <row r="1368">
          <cell r="A1368" t="str">
            <v>SABCAZMIG101</v>
          </cell>
        </row>
        <row r="1369">
          <cell r="A1369" t="str">
            <v>CMRLPT22045</v>
          </cell>
        </row>
        <row r="1370">
          <cell r="A1370" t="str">
            <v>CMRUCT23168</v>
          </cell>
        </row>
        <row r="1371">
          <cell r="A1371" t="str">
            <v>CMRLPT24140</v>
          </cell>
        </row>
        <row r="1372">
          <cell r="A1372" t="str">
            <v>CMRUCT21044</v>
          </cell>
        </row>
        <row r="1373">
          <cell r="A1373" t="str">
            <v>CMRUCT23282</v>
          </cell>
        </row>
        <row r="1374">
          <cell r="A1374" t="str">
            <v>CMRUCT24134</v>
          </cell>
        </row>
        <row r="1375">
          <cell r="A1375" t="str">
            <v>CMRUCT23299</v>
          </cell>
        </row>
        <row r="1376">
          <cell r="A1376" t="str">
            <v>CMRUCT22047</v>
          </cell>
        </row>
        <row r="1377">
          <cell r="A1377" t="str">
            <v>CMRLPT23253</v>
          </cell>
        </row>
        <row r="1378">
          <cell r="A1378" t="str">
            <v>SABCELO101</v>
          </cell>
        </row>
        <row r="1379">
          <cell r="A1379" t="str">
            <v>CMRLPT23183</v>
          </cell>
        </row>
        <row r="1380">
          <cell r="A1380" t="str">
            <v>CMRLPT21067</v>
          </cell>
        </row>
        <row r="1381">
          <cell r="A1381" t="str">
            <v>SABCGED104</v>
          </cell>
        </row>
        <row r="1382">
          <cell r="A1382" t="str">
            <v>SABCPERM101</v>
          </cell>
        </row>
        <row r="1383">
          <cell r="A1383" t="str">
            <v>SABCMOS601</v>
          </cell>
        </row>
        <row r="1384">
          <cell r="A1384" t="str">
            <v>CMRLPT23035</v>
          </cell>
        </row>
        <row r="1385">
          <cell r="A1385" t="str">
            <v>CMRUCT24136</v>
          </cell>
        </row>
        <row r="1386">
          <cell r="A1386" t="str">
            <v>CMRLPT19205</v>
          </cell>
        </row>
        <row r="1387">
          <cell r="A1387" t="str">
            <v>CMRUCT23307</v>
          </cell>
        </row>
        <row r="1388">
          <cell r="A1388" t="str">
            <v>CMRUCT24131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CMRLPT24020</v>
          </cell>
        </row>
        <row r="1392">
          <cell r="A1392" t="str">
            <v>CMRUCT23188</v>
          </cell>
        </row>
        <row r="1393">
          <cell r="A1393" t="str">
            <v>mesttebaf</v>
          </cell>
        </row>
        <row r="1394">
          <cell r="A1394" t="str">
            <v>VEEAMSERVERGARO</v>
          </cell>
        </row>
        <row r="1395">
          <cell r="A1395" t="str">
            <v>CMRUCT22103</v>
          </cell>
        </row>
        <row r="1396">
          <cell r="A1396" t="str">
            <v>CMRLPT22103</v>
          </cell>
        </row>
        <row r="1397">
          <cell r="A1397" t="str">
            <v>CMRUCT23151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CMRLPT22138</v>
          </cell>
        </row>
        <row r="1402">
          <cell r="A1402" t="str">
            <v>CMRUCT24086</v>
          </cell>
        </row>
        <row r="1403">
          <cell r="A1403" t="str">
            <v>CMRLPT23261</v>
          </cell>
        </row>
        <row r="1404">
          <cell r="A1404" t="str">
            <v>CMRUCT23144</v>
          </cell>
        </row>
        <row r="1405">
          <cell r="A1405" t="str">
            <v>CMRUCT20100</v>
          </cell>
        </row>
        <row r="1406">
          <cell r="A1406" t="str">
            <v>CMRUCT20095</v>
          </cell>
        </row>
        <row r="1407">
          <cell r="A1407" t="str">
            <v>CMRLPT20030</v>
          </cell>
        </row>
        <row r="1408">
          <cell r="A1408" t="str">
            <v>SABCTSE102</v>
          </cell>
        </row>
        <row r="1409">
          <cell r="A1409" t="str">
            <v>CMRUCT23086</v>
          </cell>
        </row>
        <row r="1410">
          <cell r="A1410" t="str">
            <v>SABCSQRH101</v>
          </cell>
        </row>
        <row r="1411">
          <cell r="A1411" t="str">
            <v>CMRUCT24069</v>
          </cell>
        </row>
        <row r="1412">
          <cell r="A1412" t="str">
            <v>GUINMORP101</v>
          </cell>
        </row>
        <row r="1413">
          <cell r="A1413" t="str">
            <v>CMRUCT23217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CMRLPT19073</v>
          </cell>
        </row>
        <row r="1427">
          <cell r="A1427" t="str">
            <v>CMRLPT22096</v>
          </cell>
        </row>
        <row r="1428">
          <cell r="A1428" t="str">
            <v>CMRLPT23193</v>
          </cell>
        </row>
        <row r="1429">
          <cell r="A1429" t="str">
            <v>CMRLPT22075</v>
          </cell>
        </row>
        <row r="1430">
          <cell r="A1430" t="str">
            <v>CMRLPT22091</v>
          </cell>
        </row>
        <row r="1431">
          <cell r="A1431" t="str">
            <v>CMRUCT22009</v>
          </cell>
        </row>
        <row r="1432">
          <cell r="A1432" t="str">
            <v>CMRLPT24002</v>
          </cell>
        </row>
        <row r="1433">
          <cell r="A1433" t="str">
            <v>BALIDOMC005</v>
          </cell>
        </row>
        <row r="1434">
          <cell r="A1434" t="str">
            <v>CMRLPT23012</v>
          </cell>
        </row>
        <row r="1435">
          <cell r="A1435" t="str">
            <v>CMRUCT21061</v>
          </cell>
        </row>
        <row r="1436">
          <cell r="A1436" t="str">
            <v>CMRLPT24181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CMRLPT25044</v>
          </cell>
        </row>
        <row r="1452">
          <cell r="A1452" t="str">
            <v>CMRLPT22062</v>
          </cell>
        </row>
        <row r="1453">
          <cell r="A1453" t="str">
            <v>CMRLPT19161</v>
          </cell>
        </row>
        <row r="1454">
          <cell r="A1454" t="str">
            <v>CMRUCT24092</v>
          </cell>
        </row>
        <row r="1455">
          <cell r="A1455" t="str">
            <v>CMRUCT25109</v>
          </cell>
        </row>
        <row r="1456">
          <cell r="A1456" t="str">
            <v>CMRLPT24111</v>
          </cell>
        </row>
        <row r="1457">
          <cell r="A1457" t="str">
            <v>CMRLPT21053</v>
          </cell>
        </row>
        <row r="1458">
          <cell r="A1458" t="str">
            <v>CMRUCT22033</v>
          </cell>
        </row>
        <row r="1459">
          <cell r="A1459" t="str">
            <v>CMRUCT21011</v>
          </cell>
        </row>
        <row r="1460">
          <cell r="A1460" t="str">
            <v>BAFOPDDK101</v>
          </cell>
        </row>
        <row r="1461">
          <cell r="A1461" t="str">
            <v>CMRLPT19290</v>
          </cell>
        </row>
        <row r="1462">
          <cell r="A1462" t="str">
            <v>CMRUCT21041</v>
          </cell>
        </row>
        <row r="1463">
          <cell r="A1463" t="str">
            <v>CMRLPT20071</v>
          </cell>
        </row>
        <row r="1464">
          <cell r="A1464" t="str">
            <v>CMRLPT20074</v>
          </cell>
        </row>
        <row r="1465">
          <cell r="A1465" t="str">
            <v>CMRLPT19215</v>
          </cell>
        </row>
        <row r="1466">
          <cell r="A1466" t="str">
            <v>CMRUCT22057</v>
          </cell>
        </row>
        <row r="1467">
          <cell r="A1467" t="str">
            <v>CMRUCT21133</v>
          </cell>
        </row>
        <row r="1468">
          <cell r="A1468" t="str">
            <v>BALIDOMC003</v>
          </cell>
        </row>
        <row r="1469">
          <cell r="A1469" t="str">
            <v>CMRLPT21102</v>
          </cell>
        </row>
        <row r="1470">
          <cell r="A1470" t="str">
            <v>CMRTAB20335</v>
          </cell>
        </row>
        <row r="1471">
          <cell r="A1471" t="str">
            <v>mescondkouma</v>
          </cell>
        </row>
        <row r="1472">
          <cell r="A1472" t="str">
            <v>CMRUCT21100</v>
          </cell>
        </row>
        <row r="1473">
          <cell r="A1473" t="str">
            <v>YAOUMOS101</v>
          </cell>
        </row>
        <row r="1474">
          <cell r="A1474" t="str">
            <v>CMRLPT20032</v>
          </cell>
        </row>
        <row r="1475">
          <cell r="A1475" t="str">
            <v>CMRLPT22207</v>
          </cell>
        </row>
        <row r="1476">
          <cell r="A1476" t="str">
            <v>CMRLPT23198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CMRUCT24172</v>
          </cell>
        </row>
        <row r="1483">
          <cell r="A1483" t="str">
            <v>CMRLPT23237</v>
          </cell>
        </row>
        <row r="1484">
          <cell r="A1484" t="str">
            <v>CMRUCT23149</v>
          </cell>
        </row>
        <row r="1485">
          <cell r="A1485" t="str">
            <v>CMRUCT23249</v>
          </cell>
        </row>
        <row r="1486">
          <cell r="A1486" t="str">
            <v>CMRUCT22144</v>
          </cell>
        </row>
        <row r="1487">
          <cell r="A1487" t="str">
            <v>CMRLPT22064</v>
          </cell>
        </row>
        <row r="1488">
          <cell r="A1488" t="str">
            <v>NDOKPDDK101</v>
          </cell>
        </row>
        <row r="1489">
          <cell r="A1489" t="str">
            <v>CMRUCT20077</v>
          </cell>
        </row>
        <row r="1490">
          <cell r="A1490" t="str">
            <v>CMRLPT24139</v>
          </cell>
        </row>
        <row r="1491">
          <cell r="A1491" t="str">
            <v>CMRUCT22157</v>
          </cell>
        </row>
        <row r="1492">
          <cell r="A1492" t="str">
            <v>CMRLPT21119</v>
          </cell>
        </row>
        <row r="1493">
          <cell r="A1493" t="str">
            <v>CMRUCT23171</v>
          </cell>
        </row>
        <row r="1494">
          <cell r="A1494" t="str">
            <v>CMRLPT24108</v>
          </cell>
        </row>
        <row r="1495">
          <cell r="A1495" t="str">
            <v>CMRLPT23043</v>
          </cell>
        </row>
        <row r="1496">
          <cell r="A1496" t="str">
            <v>CMRUCT22122</v>
          </cell>
        </row>
        <row r="1497">
          <cell r="A1497" t="str">
            <v>CMRLPT20112</v>
          </cell>
        </row>
        <row r="1498">
          <cell r="A1498" t="str">
            <v>SABCADMIN</v>
          </cell>
        </row>
        <row r="1499">
          <cell r="A1499" t="str">
            <v>CMRUCT20019</v>
          </cell>
        </row>
        <row r="1500">
          <cell r="A1500" t="str">
            <v>SABCSQDIMO201</v>
          </cell>
        </row>
        <row r="1501">
          <cell r="A1501" t="str">
            <v>CMRUCT20014</v>
          </cell>
        </row>
        <row r="1502">
          <cell r="A1502" t="str">
            <v>CMRUCT19087</v>
          </cell>
        </row>
        <row r="1503">
          <cell r="A1503" t="str">
            <v>CMRLPT21123</v>
          </cell>
        </row>
        <row r="1504">
          <cell r="A1504" t="str">
            <v>CMRLPT23200</v>
          </cell>
        </row>
        <row r="1505">
          <cell r="A1505" t="str">
            <v>CMRUCT20173</v>
          </cell>
        </row>
        <row r="1506">
          <cell r="A1506" t="str">
            <v>CMRLPT24042</v>
          </cell>
        </row>
        <row r="1507">
          <cell r="A1507" t="str">
            <v>CMRUCT19149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CMRLPT23199</v>
          </cell>
        </row>
        <row r="1516">
          <cell r="A1516" t="str">
            <v>CMRLPT24116</v>
          </cell>
        </row>
        <row r="1517">
          <cell r="A1517" t="str">
            <v>CMRUCT23309</v>
          </cell>
        </row>
        <row r="1518">
          <cell r="A1518" t="str">
            <v>CMRLPT24043</v>
          </cell>
        </row>
        <row r="1519">
          <cell r="A1519" t="str">
            <v>BONAMOS101</v>
          </cell>
        </row>
        <row r="1520">
          <cell r="A1520" t="str">
            <v>CMRUCT22011</v>
          </cell>
        </row>
        <row r="1521">
          <cell r="A1521" t="str">
            <v>messgxubg</v>
          </cell>
        </row>
        <row r="1522">
          <cell r="A1522" t="str">
            <v>CMRUCT20097</v>
          </cell>
        </row>
        <row r="1523">
          <cell r="A1523" t="str">
            <v>CMRLPT19378</v>
          </cell>
        </row>
        <row r="1524">
          <cell r="A1524" t="str">
            <v>CMRLPT20072</v>
          </cell>
        </row>
        <row r="1525">
          <cell r="A1525" t="str">
            <v>CMRUCT23034</v>
          </cell>
        </row>
        <row r="1526">
          <cell r="A1526" t="str">
            <v>CMRLPT22019</v>
          </cell>
        </row>
        <row r="1527">
          <cell r="A1527" t="str">
            <v>CMRLPT22085</v>
          </cell>
        </row>
        <row r="1528">
          <cell r="A1528" t="str">
            <v>CMRUCT20062</v>
          </cell>
        </row>
        <row r="1529">
          <cell r="A1529" t="str">
            <v>CMRLPT22116</v>
          </cell>
        </row>
        <row r="1530">
          <cell r="A1530" t="str">
            <v>CMRLPT23287</v>
          </cell>
        </row>
        <row r="1531">
          <cell r="A1531" t="str">
            <v>CMRLPT25032</v>
          </cell>
        </row>
        <row r="1532">
          <cell r="A1532" t="str">
            <v>SOCAMSQL101</v>
          </cell>
        </row>
        <row r="1533">
          <cell r="A1533" t="str">
            <v>CMRUCT21098</v>
          </cell>
        </row>
        <row r="1534">
          <cell r="A1534" t="str">
            <v>CMRUCT22096</v>
          </cell>
        </row>
        <row r="1535">
          <cell r="A1535" t="str">
            <v>SABCPASDO101</v>
          </cell>
        </row>
        <row r="1536">
          <cell r="A1536" t="str">
            <v>CMRLPT21014</v>
          </cell>
        </row>
        <row r="1537">
          <cell r="A1537" t="str">
            <v>CMRUCT22160</v>
          </cell>
        </row>
        <row r="1538">
          <cell r="A1538" t="str">
            <v>CMRLPT21110</v>
          </cell>
        </row>
        <row r="1539">
          <cell r="A1539" t="str">
            <v>CMRUCT24011</v>
          </cell>
        </row>
        <row r="1540">
          <cell r="A1540" t="str">
            <v>CMRLPT23215</v>
          </cell>
        </row>
        <row r="1541">
          <cell r="A1541" t="str">
            <v>SABCISO601</v>
          </cell>
        </row>
        <row r="1542">
          <cell r="A1542" t="str">
            <v>CMRLPT19350</v>
          </cell>
        </row>
        <row r="1543">
          <cell r="A1543" t="str">
            <v>CMRUCT24102</v>
          </cell>
        </row>
        <row r="1544">
          <cell r="A1544" t="str">
            <v>CMRLPT23115</v>
          </cell>
        </row>
        <row r="1545">
          <cell r="A1545" t="str">
            <v>CMRUCT20053</v>
          </cell>
        </row>
        <row r="1546">
          <cell r="A1546" t="str">
            <v>CMRLPT25046</v>
          </cell>
        </row>
        <row r="1547">
          <cell r="A1547" t="str">
            <v>CMRUCT24019</v>
          </cell>
        </row>
        <row r="1548">
          <cell r="A1548" t="str">
            <v>CMRUCT25038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CMRUCT24036</v>
          </cell>
        </row>
        <row r="1552">
          <cell r="A1552" t="str">
            <v>CMRUCT23089</v>
          </cell>
        </row>
        <row r="1553">
          <cell r="A1553" t="str">
            <v>CMRUCT24128</v>
          </cell>
        </row>
        <row r="1554">
          <cell r="A1554" t="str">
            <v>YAOUPDDK101</v>
          </cell>
        </row>
        <row r="1555">
          <cell r="A1555" t="str">
            <v>CMRLPT20022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CMRLPT19254</v>
          </cell>
        </row>
        <row r="1596">
          <cell r="A1596" t="str">
            <v>CMRUCT23081</v>
          </cell>
        </row>
        <row r="1597">
          <cell r="A1597" t="str">
            <v>CMRUCT23032</v>
          </cell>
        </row>
        <row r="1598">
          <cell r="A1598" t="str">
            <v>SOCABACK101</v>
          </cell>
        </row>
        <row r="1599">
          <cell r="A1599" t="str">
            <v>CMRUCT23055</v>
          </cell>
        </row>
        <row r="1600">
          <cell r="A1600" t="str">
            <v>CMRLPT23011</v>
          </cell>
        </row>
        <row r="1601">
          <cell r="A1601" t="str">
            <v>CMRUCT23028</v>
          </cell>
        </row>
        <row r="1602">
          <cell r="A1602" t="str">
            <v>CMRLPT24187</v>
          </cell>
        </row>
        <row r="1603">
          <cell r="A1603" t="str">
            <v>SABCKPI101</v>
          </cell>
        </row>
        <row r="1604">
          <cell r="A1604" t="str">
            <v>CMRUCT23179</v>
          </cell>
        </row>
        <row r="1605">
          <cell r="A1605" t="str">
            <v>SABCSHARG101</v>
          </cell>
        </row>
        <row r="1606">
          <cell r="A1606" t="str">
            <v>CMRLPT23067</v>
          </cell>
        </row>
        <row r="1607">
          <cell r="A1607" t="str">
            <v>CMRLPT22207</v>
          </cell>
        </row>
        <row r="1608">
          <cell r="A1608" t="str">
            <v>CMRUCT23062</v>
          </cell>
        </row>
        <row r="1609">
          <cell r="A1609" t="str">
            <v>CMRUCT23142</v>
          </cell>
        </row>
        <row r="1610">
          <cell r="A1610" t="str">
            <v>CMRUCT24031</v>
          </cell>
        </row>
        <row r="1611">
          <cell r="A1611" t="str">
            <v>CMRUCT23056</v>
          </cell>
        </row>
        <row r="1612">
          <cell r="A1612" t="str">
            <v>CMRUCT24072</v>
          </cell>
        </row>
        <row r="1613">
          <cell r="A1613" t="str">
            <v>CMRLPT21026</v>
          </cell>
        </row>
        <row r="1614">
          <cell r="A1614" t="str">
            <v>CMRUCT20017</v>
          </cell>
        </row>
        <row r="1615">
          <cell r="A1615" t="str">
            <v>CMRUCT25009</v>
          </cell>
        </row>
        <row r="1616">
          <cell r="A1616" t="str">
            <v>CMRUCT21039</v>
          </cell>
        </row>
        <row r="1617">
          <cell r="A1617" t="str">
            <v>SABCFUTU601</v>
          </cell>
        </row>
        <row r="1618">
          <cell r="A1618" t="str">
            <v>CMRUCT23294</v>
          </cell>
        </row>
        <row r="1619">
          <cell r="A1619" t="str">
            <v>SABCSCCM101</v>
          </cell>
        </row>
        <row r="1620">
          <cell r="A1620" t="str">
            <v>CMRUCT19121</v>
          </cell>
        </row>
        <row r="1621">
          <cell r="A1621" t="str">
            <v>CMRLPT19271</v>
          </cell>
        </row>
        <row r="1622">
          <cell r="A1622" t="str">
            <v>CMRLPT23216</v>
          </cell>
        </row>
        <row r="1623">
          <cell r="A1623" t="str">
            <v>CMRLPT20020</v>
          </cell>
        </row>
        <row r="1624">
          <cell r="A1624" t="str">
            <v>CMRLPT19189</v>
          </cell>
        </row>
        <row r="1625">
          <cell r="A1625" t="str">
            <v>CMRLPT22129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CMRLPT23059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CMRUCT24015</v>
          </cell>
        </row>
        <row r="1647">
          <cell r="A1647" t="str">
            <v>CMRLPT19320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CMRUCT25087</v>
          </cell>
        </row>
        <row r="1659">
          <cell r="A1659" t="str">
            <v>CMRLPT23090</v>
          </cell>
        </row>
        <row r="1660">
          <cell r="A1660" t="str">
            <v>CMRUCT24094</v>
          </cell>
        </row>
        <row r="1661">
          <cell r="A1661" t="str">
            <v>CMRLPT25031</v>
          </cell>
        </row>
        <row r="1662">
          <cell r="A1662" t="str">
            <v>CMRLPT20096</v>
          </cell>
        </row>
        <row r="1663">
          <cell r="A1663" t="str">
            <v>CMRUCT23197</v>
          </cell>
        </row>
        <row r="1664">
          <cell r="A1664" t="str">
            <v>CMRLPT24147</v>
          </cell>
        </row>
        <row r="1665">
          <cell r="A1665" t="str">
            <v>CMRUCT20089</v>
          </cell>
        </row>
        <row r="1666">
          <cell r="A1666" t="str">
            <v>CMRLPT23255</v>
          </cell>
        </row>
        <row r="1667">
          <cell r="A1667" t="str">
            <v>CMRUCT24106</v>
          </cell>
        </row>
        <row r="1668">
          <cell r="A1668" t="str">
            <v>CMRUCT22010</v>
          </cell>
        </row>
        <row r="1669">
          <cell r="A1669" t="str">
            <v>CMRLPT24179</v>
          </cell>
        </row>
        <row r="1670">
          <cell r="A1670" t="str">
            <v>CMRUCT22111</v>
          </cell>
        </row>
        <row r="1671">
          <cell r="A1671" t="str">
            <v>SABCCONSO101</v>
          </cell>
        </row>
        <row r="1672">
          <cell r="A1672" t="str">
            <v>CMRLPT24152</v>
          </cell>
        </row>
        <row r="1673">
          <cell r="A1673" t="str">
            <v>CMRUCT20043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DESKTOP-IQAKLHI</v>
          </cell>
        </row>
        <row r="1681">
          <cell r="A1681" t="str">
            <v>CMRUCT21123</v>
          </cell>
        </row>
        <row r="1682">
          <cell r="A1682" t="str">
            <v>CMRLPT20009</v>
          </cell>
        </row>
        <row r="1683">
          <cell r="A1683" t="str">
            <v>CMRLPT24064</v>
          </cell>
        </row>
        <row r="1684">
          <cell r="A1684" t="str">
            <v>CMRUCT22017</v>
          </cell>
        </row>
        <row r="1685">
          <cell r="A1685" t="str">
            <v>CMRLPT23288</v>
          </cell>
        </row>
        <row r="1686">
          <cell r="A1686" t="str">
            <v>CMRUCT24154</v>
          </cell>
        </row>
        <row r="1687">
          <cell r="A1687" t="str">
            <v>CMRUCT22105</v>
          </cell>
        </row>
        <row r="1688">
          <cell r="A1688" t="str">
            <v>CMRUCT23013</v>
          </cell>
        </row>
        <row r="1689">
          <cell r="A1689" t="str">
            <v>messgxgaro</v>
          </cell>
        </row>
        <row r="1690">
          <cell r="A1690" t="str">
            <v>CMRUCT24050</v>
          </cell>
        </row>
        <row r="1691">
          <cell r="A1691" t="str">
            <v>CMRLPT20041</v>
          </cell>
        </row>
        <row r="1692">
          <cell r="A1692" t="str">
            <v>CMRLPT19304</v>
          </cell>
        </row>
        <row r="1693">
          <cell r="A1693" t="str">
            <v>CMRLPT20060</v>
          </cell>
        </row>
        <row r="1694">
          <cell r="A1694" t="str">
            <v>CMRLPT23153</v>
          </cell>
        </row>
        <row r="1695">
          <cell r="A1695" t="str">
            <v>GAROMOS101</v>
          </cell>
        </row>
        <row r="1696">
          <cell r="A1696" t="str">
            <v>CMRLPT23010</v>
          </cell>
        </row>
        <row r="1697">
          <cell r="A1697" t="str">
            <v>CMRUCT23137</v>
          </cell>
        </row>
        <row r="1698">
          <cell r="A1698" t="str">
            <v>CMRUCT21096</v>
          </cell>
        </row>
        <row r="1699">
          <cell r="A1699" t="str">
            <v>SABCBI201</v>
          </cell>
        </row>
        <row r="1700">
          <cell r="A1700" t="str">
            <v>CMRUCT25042</v>
          </cell>
        </row>
        <row r="1701">
          <cell r="A1701" t="str">
            <v>CMRUCT23074</v>
          </cell>
        </row>
        <row r="1702">
          <cell r="A1702" t="str">
            <v>CMRLPT19325</v>
          </cell>
        </row>
        <row r="1703">
          <cell r="A1703" t="str">
            <v>CMRUCT22118</v>
          </cell>
        </row>
        <row r="1704">
          <cell r="A1704" t="str">
            <v>CMRUCT23176</v>
          </cell>
        </row>
        <row r="1705">
          <cell r="A1705" t="str">
            <v>CMRLPT25008</v>
          </cell>
        </row>
        <row r="1706">
          <cell r="A1706" t="str">
            <v>CMRUCT20009</v>
          </cell>
        </row>
        <row r="1707">
          <cell r="A1707" t="str">
            <v>CMRLPT22034</v>
          </cell>
        </row>
        <row r="1708">
          <cell r="A1708" t="str">
            <v>CMRUCT24045</v>
          </cell>
        </row>
        <row r="1709">
          <cell r="A1709" t="str">
            <v>CMRUCT23127</v>
          </cell>
        </row>
        <row r="1710">
          <cell r="A1710" t="str">
            <v>CMRLPT19293</v>
          </cell>
        </row>
        <row r="1711">
          <cell r="A1711" t="str">
            <v>CMRUCT23234</v>
          </cell>
        </row>
        <row r="1712">
          <cell r="A1712" t="str">
            <v>CMRUCT23205</v>
          </cell>
        </row>
        <row r="1713">
          <cell r="A1713" t="str">
            <v>CMRUCT23229</v>
          </cell>
        </row>
        <row r="1714">
          <cell r="A1714" t="str">
            <v>CMRLPT21126</v>
          </cell>
        </row>
        <row r="1715">
          <cell r="A1715" t="str">
            <v>CMRUCT24025</v>
          </cell>
        </row>
        <row r="1716">
          <cell r="A1716" t="str">
            <v>CMRUCT23018</v>
          </cell>
        </row>
        <row r="1717">
          <cell r="A1717" t="str">
            <v>SABCMDP101</v>
          </cell>
        </row>
        <row r="1718">
          <cell r="A1718" t="str">
            <v>CMRLPT23003</v>
          </cell>
        </row>
        <row r="1719">
          <cell r="A1719" t="str">
            <v>CMRLPT21015</v>
          </cell>
        </row>
        <row r="1720">
          <cell r="A1720" t="str">
            <v>SABCSQDIMO101</v>
          </cell>
        </row>
        <row r="1721">
          <cell r="A1721" t="str">
            <v>CMRLPT21143</v>
          </cell>
        </row>
        <row r="1722">
          <cell r="A1722" t="str">
            <v>mes</v>
          </cell>
        </row>
        <row r="1723">
          <cell r="A1723" t="str">
            <v>CMRLPT23132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GUINUPCUT101</v>
          </cell>
        </row>
        <row r="1771">
          <cell r="A1771" t="str">
            <v>CMRUCT23271</v>
          </cell>
        </row>
        <row r="1772">
          <cell r="A1772" t="str">
            <v>CMRLPT24138</v>
          </cell>
        </row>
        <row r="1773">
          <cell r="A1773" t="str">
            <v>CMRUCT23293</v>
          </cell>
        </row>
        <row r="1774">
          <cell r="A1774" t="str">
            <v>CMRUCT20031</v>
          </cell>
        </row>
        <row r="1775">
          <cell r="A1775" t="str">
            <v>CMRLPT20022</v>
          </cell>
        </row>
        <row r="1776">
          <cell r="A1776" t="str">
            <v>CMRLPT20106</v>
          </cell>
        </row>
        <row r="1777">
          <cell r="A1777" t="str">
            <v>CMRLPT20005</v>
          </cell>
        </row>
        <row r="1778">
          <cell r="A1778" t="str">
            <v>CMRLPT21148</v>
          </cell>
        </row>
        <row r="1779">
          <cell r="A1779" t="str">
            <v>CMRUCT21057</v>
          </cell>
        </row>
        <row r="1780">
          <cell r="A1780" t="str">
            <v>CMRUCT24118</v>
          </cell>
        </row>
        <row r="1781">
          <cell r="A1781" t="str">
            <v>CMRLPT23128</v>
          </cell>
        </row>
        <row r="1782">
          <cell r="A1782" t="str">
            <v>CMRUCT22039</v>
          </cell>
        </row>
        <row r="1783">
          <cell r="A1783" t="str">
            <v>CMRLPT19057</v>
          </cell>
        </row>
        <row r="1784">
          <cell r="A1784" t="str">
            <v>CMRLPT22218</v>
          </cell>
        </row>
        <row r="1785">
          <cell r="A1785" t="str">
            <v>CMRLPT20048</v>
          </cell>
        </row>
        <row r="1786">
          <cell r="A1786" t="str">
            <v>CMRUCT22114</v>
          </cell>
        </row>
        <row r="1787">
          <cell r="A1787" t="str">
            <v>CMRLPT19316</v>
          </cell>
        </row>
        <row r="1788">
          <cell r="A1788" t="str">
            <v>CMRLPT25035</v>
          </cell>
        </row>
        <row r="1789">
          <cell r="A1789" t="str">
            <v>CMRUCT20145</v>
          </cell>
        </row>
        <row r="1790">
          <cell r="A1790" t="str">
            <v>CMRLPT25014</v>
          </cell>
        </row>
        <row r="1791">
          <cell r="A1791" t="str">
            <v>CMRLPT22176</v>
          </cell>
        </row>
        <row r="1792">
          <cell r="A1792" t="str">
            <v>CMRLPT24141</v>
          </cell>
        </row>
        <row r="1793">
          <cell r="A1793" t="str">
            <v>CMRUCT25021</v>
          </cell>
        </row>
        <row r="1794">
          <cell r="A1794" t="str">
            <v>CMRUCT23095</v>
          </cell>
        </row>
        <row r="1795">
          <cell r="A1795" t="str">
            <v>SIACMOS101</v>
          </cell>
        </row>
        <row r="1796">
          <cell r="A1796" t="str">
            <v>CMRUCT22083</v>
          </cell>
        </row>
        <row r="1797">
          <cell r="A1797" t="str">
            <v>CMRLPT23070</v>
          </cell>
        </row>
        <row r="1798">
          <cell r="A1798" t="str">
            <v>cmrlpt19354</v>
          </cell>
        </row>
        <row r="1799">
          <cell r="A1799" t="str">
            <v>CMRUCT23316</v>
          </cell>
        </row>
        <row r="1800">
          <cell r="A1800" t="str">
            <v>CMRUCT23109</v>
          </cell>
        </row>
        <row r="1801">
          <cell r="A1801" t="str">
            <v>CMRUCT20140</v>
          </cell>
        </row>
        <row r="1802">
          <cell r="A1802" t="str">
            <v>CMRUCT23225</v>
          </cell>
        </row>
        <row r="1803">
          <cell r="A1803" t="str">
            <v>CMRLPT20058</v>
          </cell>
        </row>
        <row r="1804">
          <cell r="A1804" t="str">
            <v>CMRUCT20152</v>
          </cell>
        </row>
        <row r="1805">
          <cell r="A1805" t="str">
            <v>CMRUCT22051</v>
          </cell>
        </row>
        <row r="1806">
          <cell r="A1806" t="str">
            <v>CMRLPT23188</v>
          </cell>
        </row>
        <row r="1807">
          <cell r="A1807" t="str">
            <v>CMRUCT19025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CMRUCT24025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CMRUCT23057</v>
          </cell>
        </row>
        <row r="1845">
          <cell r="A1845" t="str">
            <v>CMRLPT23084</v>
          </cell>
        </row>
        <row r="1846">
          <cell r="A1846" t="str">
            <v>CMRLPT22020</v>
          </cell>
        </row>
        <row r="1847">
          <cell r="A1847" t="str">
            <v>CMRLPT23111</v>
          </cell>
        </row>
        <row r="1848">
          <cell r="A1848" t="str">
            <v>CMRUCT20092</v>
          </cell>
        </row>
        <row r="1849">
          <cell r="A1849" t="str">
            <v>CMRLPT23176</v>
          </cell>
        </row>
        <row r="1850">
          <cell r="A1850" t="str">
            <v>CMRUCT24159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CMRUCT25085</v>
          </cell>
        </row>
        <row r="1856">
          <cell r="A1856" t="str">
            <v>CMRLPT25021</v>
          </cell>
        </row>
        <row r="1857">
          <cell r="A1857" t="str">
            <v>CMRLPT23225</v>
          </cell>
        </row>
        <row r="1858">
          <cell r="A1858" t="str">
            <v>cmruct19072</v>
          </cell>
        </row>
        <row r="1859">
          <cell r="A1859" t="str">
            <v>CMRUCT23317</v>
          </cell>
        </row>
        <row r="1860">
          <cell r="A1860" t="str">
            <v>CMRLPT20066</v>
          </cell>
        </row>
        <row r="1861">
          <cell r="A1861" t="str">
            <v>mescavesbaf</v>
          </cell>
        </row>
        <row r="1862">
          <cell r="A1862" t="str">
            <v>CMRUCT20054</v>
          </cell>
        </row>
        <row r="1863">
          <cell r="A1863" t="str">
            <v>vm-CMRSRV23001-</v>
          </cell>
        </row>
        <row r="1864">
          <cell r="A1864" t="str">
            <v>CMRLPT23224</v>
          </cell>
        </row>
        <row r="1865">
          <cell r="A1865" t="str">
            <v>CMRLPT23213</v>
          </cell>
        </row>
        <row r="1866">
          <cell r="A1866" t="str">
            <v>CMRLPT20016</v>
          </cell>
        </row>
        <row r="1867">
          <cell r="A1867" t="str">
            <v>CMRLPT24049</v>
          </cell>
        </row>
        <row r="1868">
          <cell r="A1868" t="str">
            <v>CMRUCT23150</v>
          </cell>
        </row>
        <row r="1869">
          <cell r="A1869" t="str">
            <v>CMRUCT21004</v>
          </cell>
        </row>
        <row r="1870">
          <cell r="A1870" t="str">
            <v>CMRUCT23240</v>
          </cell>
        </row>
        <row r="1871">
          <cell r="A1871" t="str">
            <v>CMRUCT23069</v>
          </cell>
        </row>
        <row r="1872">
          <cell r="A1872" t="str">
            <v>CMRUCT24016</v>
          </cell>
        </row>
        <row r="1873">
          <cell r="A1873" t="str">
            <v>CMRLPT24055</v>
          </cell>
        </row>
        <row r="1874">
          <cell r="A1874" t="str">
            <v>BALIPCUT002</v>
          </cell>
        </row>
        <row r="1875">
          <cell r="A1875" t="str">
            <v>SEMCUSIN001</v>
          </cell>
        </row>
        <row r="1876">
          <cell r="A1876" t="str">
            <v>CMRLPT21060</v>
          </cell>
        </row>
        <row r="1877">
          <cell r="A1877" t="str">
            <v>CMRUCT20039</v>
          </cell>
        </row>
        <row r="1878">
          <cell r="A1878" t="str">
            <v>CMRLPT23085</v>
          </cell>
        </row>
        <row r="1879">
          <cell r="A1879" t="str">
            <v>CMRUCT21080</v>
          </cell>
        </row>
        <row r="1880">
          <cell r="A1880" t="str">
            <v>CMRLPT23143</v>
          </cell>
        </row>
        <row r="1881">
          <cell r="A1881" t="str">
            <v>CMRUCT25034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CMRLPT24078</v>
          </cell>
        </row>
        <row r="1885">
          <cell r="A1885" t="str">
            <v>CMRUCT23001</v>
          </cell>
        </row>
        <row r="1886">
          <cell r="A1886" t="str">
            <v>CMRLPT23045</v>
          </cell>
        </row>
        <row r="1887">
          <cell r="A1887" t="str">
            <v>CMRLPT23263</v>
          </cell>
        </row>
        <row r="1888">
          <cell r="A1888" t="str">
            <v>CMRUCT21031</v>
          </cell>
        </row>
        <row r="1889">
          <cell r="A1889" t="str">
            <v>CMRLPT25024</v>
          </cell>
        </row>
        <row r="1890">
          <cell r="A1890" t="str">
            <v>CMRLPT20027</v>
          </cell>
        </row>
        <row r="1891">
          <cell r="A1891" t="str">
            <v>CMRLPT22060</v>
          </cell>
        </row>
        <row r="1892">
          <cell r="A1892" t="str">
            <v>CMRUCT23141</v>
          </cell>
        </row>
        <row r="1893">
          <cell r="A1893" t="str">
            <v>CMRLPT23159</v>
          </cell>
        </row>
        <row r="1894">
          <cell r="A1894" t="str">
            <v>CMRLPT23227</v>
          </cell>
        </row>
        <row r="1895">
          <cell r="A1895" t="str">
            <v>CMRLPT21069</v>
          </cell>
        </row>
        <row r="1896">
          <cell r="A1896" t="str">
            <v>CMRUCT20065</v>
          </cell>
        </row>
        <row r="1897">
          <cell r="A1897" t="str">
            <v>CMRLPT22014</v>
          </cell>
        </row>
        <row r="1898">
          <cell r="A1898" t="str">
            <v>SABCISO103</v>
          </cell>
        </row>
        <row r="1899">
          <cell r="A1899" t="str">
            <v>CMRLPT21095</v>
          </cell>
        </row>
        <row r="1900">
          <cell r="A1900" t="str">
            <v>CMRLPT20061</v>
          </cell>
        </row>
        <row r="1901">
          <cell r="A1901" t="str">
            <v>CMRLPT22162</v>
          </cell>
        </row>
        <row r="1902">
          <cell r="A1902" t="str">
            <v>CMRLPT22082</v>
          </cell>
        </row>
        <row r="1903">
          <cell r="A1903" t="str">
            <v>CMRUCT22130</v>
          </cell>
        </row>
        <row r="1904">
          <cell r="A1904" t="str">
            <v>SABCEBICS102</v>
          </cell>
        </row>
        <row r="1905">
          <cell r="A1905" t="str">
            <v>CMRUCT24073</v>
          </cell>
        </row>
        <row r="1906">
          <cell r="A1906" t="str">
            <v>CMRLPT23086</v>
          </cell>
        </row>
        <row r="1907">
          <cell r="A1907" t="str">
            <v>SABCSQCAIS601</v>
          </cell>
        </row>
        <row r="1908">
          <cell r="A1908" t="str">
            <v>cmruct22087</v>
          </cell>
        </row>
        <row r="1909">
          <cell r="A1909" t="str">
            <v>CMRLPT25005</v>
          </cell>
        </row>
        <row r="1910">
          <cell r="A1910" t="str">
            <v>CMRUCT20090</v>
          </cell>
        </row>
        <row r="1911">
          <cell r="A1911" t="str">
            <v>BONAPDDK101</v>
          </cell>
        </row>
        <row r="1912">
          <cell r="A1912" t="str">
            <v>CMRUCT23038</v>
          </cell>
        </row>
        <row r="1913">
          <cell r="A1913" t="str">
            <v>CMRUCT22040</v>
          </cell>
        </row>
        <row r="1914">
          <cell r="A1914" t="str">
            <v>CMRUCT23131</v>
          </cell>
        </row>
        <row r="1915">
          <cell r="A1915" t="str">
            <v>CMRLPT22171</v>
          </cell>
        </row>
        <row r="1916">
          <cell r="A1916" t="str">
            <v>CMRLPT22053</v>
          </cell>
        </row>
        <row r="1917">
          <cell r="A1917" t="str">
            <v>CMRLPT25010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CMRUCT21045</v>
          </cell>
        </row>
        <row r="1941">
          <cell r="A1941" t="str">
            <v>CMRUCT22034</v>
          </cell>
        </row>
        <row r="1942">
          <cell r="A1942" t="str">
            <v>CMRUCT23214</v>
          </cell>
        </row>
        <row r="1943">
          <cell r="A1943" t="str">
            <v>CMRLPT22131</v>
          </cell>
        </row>
        <row r="1944">
          <cell r="A1944" t="str">
            <v>CMRUCT24084</v>
          </cell>
        </row>
        <row r="1945">
          <cell r="A1945" t="str">
            <v>SABCWIFI601</v>
          </cell>
        </row>
        <row r="1946">
          <cell r="A1946" t="str">
            <v>CMRLPT24122</v>
          </cell>
        </row>
        <row r="1947">
          <cell r="A1947" t="str">
            <v>CMRLPT23251</v>
          </cell>
        </row>
        <row r="1948">
          <cell r="A1948" t="str">
            <v>CMRUCT20044</v>
          </cell>
        </row>
        <row r="1949">
          <cell r="A1949" t="str">
            <v>CMRLPT22038</v>
          </cell>
        </row>
        <row r="1950">
          <cell r="A1950" t="str">
            <v>CMRLPT22039</v>
          </cell>
        </row>
        <row r="1951">
          <cell r="A1951" t="str">
            <v>CMRUCT24056</v>
          </cell>
        </row>
        <row r="1952">
          <cell r="A1952" t="str">
            <v>CMRLPT21170</v>
          </cell>
        </row>
        <row r="1953">
          <cell r="A1953" t="str">
            <v>CMRLPT22168</v>
          </cell>
        </row>
        <row r="1954">
          <cell r="A1954" t="str">
            <v>SABCSSIS601</v>
          </cell>
        </row>
        <row r="1955">
          <cell r="A1955" t="str">
            <v>CMRUCT21027</v>
          </cell>
        </row>
        <row r="1956">
          <cell r="A1956" t="str">
            <v>CMRLPT23185</v>
          </cell>
        </row>
        <row r="1957">
          <cell r="A1957" t="str">
            <v>SIACDOMC002</v>
          </cell>
        </row>
        <row r="1958">
          <cell r="A1958" t="str">
            <v>CMRLPT23281</v>
          </cell>
        </row>
        <row r="1959">
          <cell r="A1959" t="str">
            <v>CMRUCT23230</v>
          </cell>
        </row>
        <row r="1960">
          <cell r="A1960" t="str">
            <v>CMRUCT24009</v>
          </cell>
        </row>
        <row r="1961">
          <cell r="A1961" t="str">
            <v>CMRUCT19137</v>
          </cell>
        </row>
        <row r="1962">
          <cell r="A1962" t="str">
            <v>CMRUCT21018</v>
          </cell>
        </row>
        <row r="1963">
          <cell r="A1963" t="str">
            <v>CMRLPT24203</v>
          </cell>
        </row>
        <row r="1964">
          <cell r="A1964" t="str">
            <v>CMRLPT23036</v>
          </cell>
        </row>
        <row r="1965">
          <cell r="A1965" t="str">
            <v>CMRLPT24137</v>
          </cell>
        </row>
        <row r="1966">
          <cell r="A1966" t="str">
            <v>SABCKPI105</v>
          </cell>
        </row>
        <row r="1967">
          <cell r="A1967" t="str">
            <v>CMRLPT19200</v>
          </cell>
        </row>
        <row r="1968">
          <cell r="A1968" t="str">
            <v>CMRUCT23003</v>
          </cell>
        </row>
        <row r="1969">
          <cell r="A1969" t="str">
            <v>CMRUCT21066</v>
          </cell>
        </row>
        <row r="1970">
          <cell r="A1970" t="str">
            <v>balierp004</v>
          </cell>
        </row>
        <row r="1971">
          <cell r="A1971" t="str">
            <v>CMRLPT23241</v>
          </cell>
        </row>
        <row r="1972">
          <cell r="A1972" t="str">
            <v>CMRUCT24081</v>
          </cell>
        </row>
        <row r="1973">
          <cell r="A1973" t="str">
            <v>CMRUCT23120</v>
          </cell>
        </row>
        <row r="1974">
          <cell r="A1974" t="str">
            <v>BALILIMS003</v>
          </cell>
        </row>
        <row r="1975">
          <cell r="A1975" t="str">
            <v>CMRUCT23160</v>
          </cell>
        </row>
        <row r="1976">
          <cell r="A1976" t="str">
            <v>pontbbrassbaf</v>
          </cell>
        </row>
        <row r="1977">
          <cell r="A1977" t="str">
            <v>CMRLPT23186</v>
          </cell>
        </row>
        <row r="1978">
          <cell r="A1978" t="str">
            <v>CMRLPT21145</v>
          </cell>
        </row>
        <row r="1979">
          <cell r="A1979" t="str">
            <v>CMRUCT23248</v>
          </cell>
        </row>
        <row r="1980">
          <cell r="A1980" t="str">
            <v>cmruct23041</v>
          </cell>
        </row>
        <row r="1981">
          <cell r="A1981" t="str">
            <v>CMRUCT20082</v>
          </cell>
        </row>
        <row r="1982">
          <cell r="A1982" t="str">
            <v>CMRLPT20100</v>
          </cell>
        </row>
        <row r="1983">
          <cell r="A1983" t="str">
            <v>CMRLPT23203</v>
          </cell>
        </row>
        <row r="1984">
          <cell r="A1984" t="str">
            <v>CMRUCT22152</v>
          </cell>
        </row>
        <row r="1985">
          <cell r="A1985" t="str">
            <v>CMRLPT24080</v>
          </cell>
        </row>
        <row r="1986">
          <cell r="A1986" t="str">
            <v>SABCSQRH601</v>
          </cell>
        </row>
        <row r="1987">
          <cell r="A1987" t="str">
            <v>CMRLPT23077</v>
          </cell>
        </row>
        <row r="1988">
          <cell r="A1988" t="str">
            <v>CMRUCT24195</v>
          </cell>
        </row>
        <row r="1989">
          <cell r="A1989" t="str">
            <v>SABCBICRM101</v>
          </cell>
        </row>
        <row r="1990">
          <cell r="A1990" t="str">
            <v>CMRLPT23305</v>
          </cell>
        </row>
        <row r="1991">
          <cell r="A1991" t="str">
            <v>VEEAMSERVERYAOU</v>
          </cell>
        </row>
        <row r="1992">
          <cell r="A1992" t="str">
            <v>mescavesndok</v>
          </cell>
        </row>
        <row r="1993">
          <cell r="A1993" t="str">
            <v>CMRLPT23240</v>
          </cell>
        </row>
        <row r="1994">
          <cell r="A1994" t="str">
            <v>CMRLPT22056</v>
          </cell>
        </row>
        <row r="1995">
          <cell r="A1995" t="str">
            <v>CMRLPT23004</v>
          </cell>
        </row>
        <row r="1996">
          <cell r="A1996" t="str">
            <v>CMRLPT23270</v>
          </cell>
        </row>
        <row r="1997">
          <cell r="A1997" t="str">
            <v>CMRUCT23220</v>
          </cell>
        </row>
        <row r="1998">
          <cell r="A1998" t="str">
            <v>CMRLPT24158</v>
          </cell>
        </row>
        <row r="1999">
          <cell r="A1999" t="str">
            <v>CMRLPT22095</v>
          </cell>
        </row>
        <row r="2000">
          <cell r="A2000" t="str">
            <v>indusbi101</v>
          </cell>
        </row>
        <row r="2001">
          <cell r="A2001" t="str">
            <v>CMRUCT25024</v>
          </cell>
        </row>
        <row r="2002">
          <cell r="A2002" t="str">
            <v>CMRLPT19366</v>
          </cell>
        </row>
        <row r="2003">
          <cell r="A2003" t="str">
            <v>CMRLPT23042</v>
          </cell>
        </row>
        <row r="2004">
          <cell r="A2004" t="str">
            <v>SABCKPI1031</v>
          </cell>
        </row>
        <row r="2005">
          <cell r="A2005" t="str">
            <v>CMRLPT21104</v>
          </cell>
        </row>
        <row r="2006">
          <cell r="A2006" t="str">
            <v>CMRUCT23088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CMRUCT25052</v>
          </cell>
        </row>
        <row r="2010">
          <cell r="A2010" t="str">
            <v>CMRLPT21062</v>
          </cell>
        </row>
        <row r="2011">
          <cell r="A2011" t="str">
            <v>CMRLPT22018</v>
          </cell>
        </row>
        <row r="2012">
          <cell r="A2012" t="str">
            <v>CMRLPT21137</v>
          </cell>
        </row>
        <row r="2013">
          <cell r="A2013" t="str">
            <v>CMRLPT19154</v>
          </cell>
        </row>
        <row r="2014">
          <cell r="A2014" t="str">
            <v>CMRUCT23065</v>
          </cell>
        </row>
        <row r="2015">
          <cell r="A2015" t="str">
            <v>CMRLPT23291</v>
          </cell>
        </row>
        <row r="2016">
          <cell r="A2016" t="str">
            <v>CMRUCT22043</v>
          </cell>
        </row>
        <row r="2017">
          <cell r="A2017" t="str">
            <v>EFISERVEUR</v>
          </cell>
        </row>
        <row r="2018">
          <cell r="A2018" t="str">
            <v>CMRLPT24089</v>
          </cell>
        </row>
        <row r="2019">
          <cell r="A2019" t="str">
            <v>CMRLPT21167</v>
          </cell>
        </row>
        <row r="2020">
          <cell r="A2020" t="str">
            <v>CMRUCT24168</v>
          </cell>
        </row>
        <row r="2021">
          <cell r="A2021" t="str">
            <v>CMRUCT23163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CMRLPT21024</v>
          </cell>
        </row>
        <row r="2039">
          <cell r="A2039" t="str">
            <v>CMRLPT22107</v>
          </cell>
        </row>
        <row r="2040">
          <cell r="A2040" t="str">
            <v>CMRLPT23097</v>
          </cell>
        </row>
        <row r="2041">
          <cell r="A2041" t="str">
            <v>CMRUCT24042</v>
          </cell>
        </row>
        <row r="2042">
          <cell r="A2042" t="str">
            <v>CMRUCT20149</v>
          </cell>
        </row>
        <row r="2043">
          <cell r="A2043" t="str">
            <v>CMRLPT25040</v>
          </cell>
        </row>
        <row r="2044">
          <cell r="A2044" t="str">
            <v>CMRUCT21122</v>
          </cell>
        </row>
        <row r="2045">
          <cell r="A2045" t="str">
            <v>yaousin003</v>
          </cell>
        </row>
        <row r="2046">
          <cell r="A2046" t="str">
            <v>CMRTAB20272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CMRLPT23105</v>
          </cell>
        </row>
        <row r="2051">
          <cell r="A2051" t="str">
            <v>CMRUCT20115</v>
          </cell>
        </row>
        <row r="2052">
          <cell r="A2052" t="str">
            <v>CMRUCT20028</v>
          </cell>
        </row>
        <row r="2053">
          <cell r="A2053" t="str">
            <v>CMRLPT21022</v>
          </cell>
        </row>
        <row r="2054">
          <cell r="A2054" t="str">
            <v>CMRLPT24173</v>
          </cell>
        </row>
        <row r="2055">
          <cell r="A2055" t="str">
            <v>CMRLPT19006</v>
          </cell>
        </row>
        <row r="2056">
          <cell r="A2056" t="str">
            <v>CMRLPT23165</v>
          </cell>
        </row>
        <row r="2057">
          <cell r="A2057" t="str">
            <v>CMRUCT24035</v>
          </cell>
        </row>
        <row r="2058">
          <cell r="A2058" t="str">
            <v>CMRUCT22127</v>
          </cell>
        </row>
        <row r="2059">
          <cell r="A2059" t="str">
            <v>CMRLPT22112</v>
          </cell>
        </row>
        <row r="2060">
          <cell r="A2060" t="str">
            <v>CMRLPT22172</v>
          </cell>
        </row>
        <row r="2061">
          <cell r="A2061" t="str">
            <v>SABCSHAR601</v>
          </cell>
        </row>
        <row r="2062">
          <cell r="A2062" t="str">
            <v>CMRLPT22159</v>
          </cell>
        </row>
        <row r="2063">
          <cell r="A2063" t="str">
            <v>CMRLPT21045</v>
          </cell>
        </row>
        <row r="2064">
          <cell r="A2064" t="str">
            <v>CMRUCT24064</v>
          </cell>
        </row>
        <row r="2065">
          <cell r="A2065" t="str">
            <v>CMRUCT24071</v>
          </cell>
        </row>
        <row r="2066">
          <cell r="A2066" t="str">
            <v>CMRLPT20008</v>
          </cell>
        </row>
        <row r="2067">
          <cell r="A2067" t="str">
            <v>CMRUCT23115</v>
          </cell>
        </row>
        <row r="2068">
          <cell r="A2068" t="str">
            <v>CMRLPT23293</v>
          </cell>
        </row>
        <row r="2069">
          <cell r="A2069" t="str">
            <v>CMRLPT24149</v>
          </cell>
        </row>
        <row r="2070">
          <cell r="A2070" t="str">
            <v>CMRUCT24180</v>
          </cell>
        </row>
        <row r="2071">
          <cell r="A2071" t="str">
            <v>CMRUCT24176</v>
          </cell>
        </row>
        <row r="2072">
          <cell r="A2072" t="str">
            <v>CMRUCT24020</v>
          </cell>
        </row>
        <row r="2073">
          <cell r="A2073" t="str">
            <v>CMRUCT24006</v>
          </cell>
        </row>
        <row r="2074">
          <cell r="A2074" t="str">
            <v>CMRLPT25023</v>
          </cell>
        </row>
        <row r="2075">
          <cell r="A2075" t="str">
            <v>CMRLPT24204</v>
          </cell>
        </row>
        <row r="2076">
          <cell r="A2076" t="str">
            <v>CMRLPT19203</v>
          </cell>
        </row>
        <row r="2077">
          <cell r="A2077" t="str">
            <v>CMRUCT25089</v>
          </cell>
        </row>
        <row r="2078">
          <cell r="A2078" t="str">
            <v>CMRLPT22140</v>
          </cell>
        </row>
        <row r="2079">
          <cell r="A2079" t="str">
            <v>CMRUCT25185</v>
          </cell>
        </row>
        <row r="2080">
          <cell r="A2080" t="str">
            <v>CMRLPT25028</v>
          </cell>
        </row>
        <row r="2081">
          <cell r="A2081" t="str">
            <v>CMRUCT23129</v>
          </cell>
        </row>
        <row r="2082">
          <cell r="A2082" t="str">
            <v>CMRUCT25184</v>
          </cell>
        </row>
        <row r="2083">
          <cell r="A2083" t="str">
            <v>CMRUCT25083</v>
          </cell>
        </row>
        <row r="2084">
          <cell r="A2084" t="str">
            <v>CMRUCT25075</v>
          </cell>
        </row>
        <row r="2085">
          <cell r="A2085" t="str">
            <v>CMRUCT22063</v>
          </cell>
        </row>
        <row r="2086">
          <cell r="A2086" t="str">
            <v>CMRUCT23258</v>
          </cell>
        </row>
        <row r="2087">
          <cell r="A2087" t="str">
            <v>CMRUCT25082</v>
          </cell>
        </row>
        <row r="2088">
          <cell r="A2088" t="str">
            <v>CMRUCT23147</v>
          </cell>
        </row>
        <row r="2089">
          <cell r="A2089" t="str">
            <v>CMRLPT25029</v>
          </cell>
        </row>
        <row r="2090">
          <cell r="A2090" t="str">
            <v>CMRUCT25178</v>
          </cell>
        </row>
        <row r="2091">
          <cell r="A2091" t="str">
            <v>CMRUCT25099</v>
          </cell>
        </row>
        <row r="2092">
          <cell r="A2092" t="str">
            <v>CMRUCT25115</v>
          </cell>
        </row>
        <row r="2093">
          <cell r="A2093" t="str">
            <v>CMRUCT25182</v>
          </cell>
        </row>
        <row r="2094">
          <cell r="A2094" t="str">
            <v>CMRUCT25096</v>
          </cell>
        </row>
        <row r="2095">
          <cell r="A2095" t="str">
            <v>CMRUCT21010</v>
          </cell>
        </row>
        <row r="2096">
          <cell r="A2096" t="str">
            <v>CMRUCT24163</v>
          </cell>
        </row>
        <row r="2097">
          <cell r="A2097" t="str">
            <v>CMRLPT25042</v>
          </cell>
        </row>
        <row r="2098">
          <cell r="A2098" t="str">
            <v>CMRUCT22090</v>
          </cell>
        </row>
        <row r="2099">
          <cell r="A2099" t="str">
            <v>CMRLPT25043</v>
          </cell>
        </row>
        <row r="2100">
          <cell r="A2100" t="str">
            <v>CMRUCT25116</v>
          </cell>
        </row>
        <row r="2101">
          <cell r="A2101" t="str">
            <v>CMRUCT25041</v>
          </cell>
        </row>
        <row r="2102">
          <cell r="A2102" t="str">
            <v>CMRUCT24074</v>
          </cell>
        </row>
        <row r="2103">
          <cell r="A2103" t="str">
            <v>BALIFICH101</v>
          </cell>
        </row>
        <row r="2104">
          <cell r="A2104" t="str">
            <v>CMRUCT25027</v>
          </cell>
        </row>
        <row r="2105">
          <cell r="A2105" t="str">
            <v>CMRUCT23200</v>
          </cell>
        </row>
        <row r="2106">
          <cell r="A2106" t="str">
            <v>CMRLPT20030</v>
          </cell>
        </row>
        <row r="2107">
          <cell r="A2107" t="str">
            <v>CMRUCT25055</v>
          </cell>
        </row>
        <row r="2108">
          <cell r="A2108" t="str">
            <v>CMRLPT19250</v>
          </cell>
        </row>
        <row r="2109">
          <cell r="A2109" t="str">
            <v>CMRUCT25110</v>
          </cell>
        </row>
        <row r="2110">
          <cell r="A2110" t="str">
            <v>CMRUCT25049</v>
          </cell>
        </row>
        <row r="2111">
          <cell r="A2111" t="str">
            <v>CMRUCT23213</v>
          </cell>
        </row>
        <row r="2112">
          <cell r="A2112" t="str">
            <v>CMRUCT25050</v>
          </cell>
        </row>
        <row r="2113">
          <cell r="A2113" t="str">
            <v>CMRLPT19229</v>
          </cell>
        </row>
        <row r="2114">
          <cell r="A2114" t="str">
            <v>CMRLPT21139</v>
          </cell>
        </row>
        <row r="2115">
          <cell r="A2115" t="str">
            <v>CMRUCT25100</v>
          </cell>
        </row>
        <row r="2116">
          <cell r="A2116" t="str">
            <v>CMRUCT25051</v>
          </cell>
        </row>
        <row r="2117">
          <cell r="A2117" t="str">
            <v>CMRUCT21055</v>
          </cell>
        </row>
        <row r="2118">
          <cell r="A2118" t="str">
            <v>CMRLPT22086</v>
          </cell>
        </row>
        <row r="2119">
          <cell r="A2119" t="str">
            <v>CMRUCT25039</v>
          </cell>
        </row>
        <row r="2120">
          <cell r="A2120" t="str">
            <v>CMRLPT23294</v>
          </cell>
        </row>
        <row r="2121">
          <cell r="A2121" t="str">
            <v>CMRUCT25113</v>
          </cell>
        </row>
        <row r="2122">
          <cell r="A2122" t="str">
            <v>CMRLPT22152</v>
          </cell>
        </row>
        <row r="2123">
          <cell r="A2123" t="str">
            <v>CMRLPT20001</v>
          </cell>
        </row>
        <row r="2124">
          <cell r="A2124" t="str">
            <v>CMRLPT25012</v>
          </cell>
        </row>
        <row r="2125">
          <cell r="A2125" t="str">
            <v>CMRUCT25025</v>
          </cell>
        </row>
        <row r="2126">
          <cell r="A2126" t="str">
            <v>CMRUCT25022</v>
          </cell>
        </row>
        <row r="2127">
          <cell r="A2127" t="str">
            <v>CMRUCT25114</v>
          </cell>
        </row>
        <row r="2128">
          <cell r="A2128" t="str">
            <v>CMRUCT25033</v>
          </cell>
        </row>
        <row r="2129">
          <cell r="A2129" t="str">
            <v>CMRLPT20020</v>
          </cell>
        </row>
        <row r="2130">
          <cell r="A2130" t="str">
            <v>CMRUCT25104</v>
          </cell>
        </row>
        <row r="2131">
          <cell r="A2131" t="str">
            <v>CMRUCT25106</v>
          </cell>
        </row>
        <row r="2132">
          <cell r="A2132" t="str">
            <v>CMRUCT25105</v>
          </cell>
        </row>
        <row r="2133">
          <cell r="A2133" t="str">
            <v>CMRUCT25107</v>
          </cell>
        </row>
        <row r="2134">
          <cell r="A2134" t="str">
            <v>CMRTAB20269</v>
          </cell>
        </row>
        <row r="2135">
          <cell r="A2135" t="str">
            <v>CMRUCT25108</v>
          </cell>
        </row>
        <row r="2136">
          <cell r="A2136" t="str">
            <v>CMRLPT24032</v>
          </cell>
        </row>
        <row r="2137">
          <cell r="A2137" t="str">
            <v>CMRLPT22100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CMRLPT23089</v>
          </cell>
        </row>
        <row r="2146">
          <cell r="A2146" t="str">
            <v>CMRUCT25102</v>
          </cell>
        </row>
        <row r="2147">
          <cell r="A2147" t="str">
            <v>CMRLPT23243</v>
          </cell>
        </row>
        <row r="2148">
          <cell r="A2148" t="str">
            <v>CMRLPT23079</v>
          </cell>
        </row>
        <row r="2149">
          <cell r="A2149" t="str">
            <v>CMRLPT19246</v>
          </cell>
        </row>
        <row r="2150">
          <cell r="A2150" t="str">
            <v>CMRLPT24044</v>
          </cell>
        </row>
        <row r="2151">
          <cell r="A2151" t="str">
            <v>CMRUCT25103</v>
          </cell>
        </row>
        <row r="2152">
          <cell r="A2152" t="str">
            <v>CMRUCT23068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  <row r="2161">
          <cell r="A2161" t="str">
            <v>CMRUCT25012</v>
          </cell>
        </row>
        <row r="2162">
          <cell r="A2162" t="str">
            <v>CMRLPT19350</v>
          </cell>
        </row>
        <row r="2163">
          <cell r="A2163" t="str">
            <v>CMRLPT23191</v>
          </cell>
        </row>
        <row r="2164">
          <cell r="A2164" t="str">
            <v>CMRUCT19204</v>
          </cell>
        </row>
        <row r="2165">
          <cell r="A2165" t="str">
            <v>CMRLPT20121</v>
          </cell>
        </row>
        <row r="2166">
          <cell r="A2166" t="str">
            <v>CMRLPT21010</v>
          </cell>
        </row>
        <row r="2167">
          <cell r="A2167" t="str">
            <v>CMRUCT23025</v>
          </cell>
        </row>
        <row r="2168">
          <cell r="A2168" t="str">
            <v>CMRLPT22031</v>
          </cell>
        </row>
        <row r="2169">
          <cell r="A2169" t="str">
            <v>cmruct19072</v>
          </cell>
        </row>
        <row r="2170">
          <cell r="A2170" t="str">
            <v>CMRLPT22040</v>
          </cell>
        </row>
        <row r="2171">
          <cell r="A2171" t="str">
            <v>CMRLPT19242</v>
          </cell>
        </row>
        <row r="2172">
          <cell r="A2172" t="str">
            <v>CMRLPT20023</v>
          </cell>
        </row>
        <row r="2173">
          <cell r="A2173" t="str">
            <v>CMRLPT20117</v>
          </cell>
        </row>
        <row r="2174">
          <cell r="A2174" t="str">
            <v>CMRUCT25111</v>
          </cell>
        </row>
        <row r="2175">
          <cell r="A2175" t="str">
            <v>CMRUCT22073</v>
          </cell>
        </row>
        <row r="2176">
          <cell r="A2176" t="str">
            <v>CMRLPT22184</v>
          </cell>
        </row>
        <row r="2177">
          <cell r="A2177" t="str">
            <v>CMRLPT19200</v>
          </cell>
        </row>
        <row r="2178">
          <cell r="A2178" t="str">
            <v>messgxkouma</v>
          </cell>
        </row>
        <row r="2179">
          <cell r="A2179" t="str">
            <v>CMRLPT24056</v>
          </cell>
        </row>
        <row r="2180">
          <cell r="A2180" t="str">
            <v>CMRLPT19296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CMRUCT23042</v>
          </cell>
        </row>
        <row r="241">
          <cell r="A241" t="str">
            <v>SABCMEC202</v>
          </cell>
        </row>
        <row r="242">
          <cell r="A242" t="str">
            <v>CMRLPT24132</v>
          </cell>
        </row>
        <row r="243">
          <cell r="A243" t="str">
            <v>CMRLPT23098</v>
          </cell>
        </row>
        <row r="244">
          <cell r="A244" t="str">
            <v>CMRUCT20010</v>
          </cell>
        </row>
        <row r="245">
          <cell r="A245" t="str">
            <v>SABCISO101</v>
          </cell>
        </row>
        <row r="246">
          <cell r="A246" t="str">
            <v>CMRLPT22016</v>
          </cell>
        </row>
        <row r="247">
          <cell r="A247" t="str">
            <v>YAOUVPRX101</v>
          </cell>
        </row>
        <row r="248">
          <cell r="A248" t="str">
            <v>CMRLPT23312</v>
          </cell>
        </row>
        <row r="249">
          <cell r="A249" t="str">
            <v>CMRUCT22101</v>
          </cell>
        </row>
        <row r="250">
          <cell r="A250" t="str">
            <v>CMRLPT20051</v>
          </cell>
        </row>
        <row r="251">
          <cell r="A251" t="str">
            <v>CMRUCT24153</v>
          </cell>
        </row>
        <row r="252">
          <cell r="A252" t="str">
            <v>CMRUCT23152</v>
          </cell>
        </row>
        <row r="253">
          <cell r="A253" t="str">
            <v>CMRLPT24019</v>
          </cell>
        </row>
        <row r="254">
          <cell r="A254" t="str">
            <v>CMRUCT23269</v>
          </cell>
        </row>
        <row r="255">
          <cell r="A255" t="str">
            <v>CMRLPT23025</v>
          </cell>
        </row>
        <row r="256">
          <cell r="A256" t="str">
            <v>CMRUCT25081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SABCSQINT601</v>
          </cell>
        </row>
        <row r="268">
          <cell r="A268" t="str">
            <v>OLEMPDDK101</v>
          </cell>
        </row>
        <row r="269">
          <cell r="A269" t="str">
            <v>CMRUCT23101</v>
          </cell>
        </row>
        <row r="270">
          <cell r="A270" t="str">
            <v>CMRUCT23324</v>
          </cell>
        </row>
        <row r="271">
          <cell r="A271" t="str">
            <v>CMRLPT23285</v>
          </cell>
        </row>
        <row r="272">
          <cell r="A272" t="str">
            <v>CMRLPT23126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CMRUCT23099</v>
          </cell>
        </row>
        <row r="405">
          <cell r="A405" t="str">
            <v>CMRUCT23124</v>
          </cell>
        </row>
        <row r="406">
          <cell r="A406" t="str">
            <v>CMRUCT22131</v>
          </cell>
        </row>
        <row r="407">
          <cell r="A407" t="str">
            <v>CMRLPT23235</v>
          </cell>
        </row>
        <row r="408">
          <cell r="A408" t="str">
            <v>CMRUCT21071</v>
          </cell>
        </row>
        <row r="409">
          <cell r="A409" t="str">
            <v>CMRUCT21069</v>
          </cell>
        </row>
        <row r="410">
          <cell r="A410" t="str">
            <v>CMRLPT20077</v>
          </cell>
        </row>
        <row r="411">
          <cell r="A411" t="str">
            <v>CMRLPT21100</v>
          </cell>
        </row>
        <row r="412">
          <cell r="A412" t="str">
            <v>CMRUCT20047</v>
          </cell>
        </row>
        <row r="413">
          <cell r="A413" t="str">
            <v>CMRLPT24079</v>
          </cell>
        </row>
        <row r="414">
          <cell r="A414" t="str">
            <v>CMRLPT19273</v>
          </cell>
        </row>
        <row r="415">
          <cell r="A415" t="str">
            <v>CMRLPT24109</v>
          </cell>
        </row>
        <row r="416">
          <cell r="A416" t="str">
            <v>CMRLPT23256</v>
          </cell>
        </row>
        <row r="417">
          <cell r="A417" t="str">
            <v>CMRLPT24117</v>
          </cell>
        </row>
        <row r="418">
          <cell r="A418" t="str">
            <v>SABCDIMO601</v>
          </cell>
        </row>
        <row r="419">
          <cell r="A419" t="str">
            <v>CMRLPT22150</v>
          </cell>
        </row>
        <row r="420">
          <cell r="A420" t="str">
            <v>SABCSQCAIS101</v>
          </cell>
        </row>
        <row r="421">
          <cell r="A421" t="str">
            <v>CMRLPT22084</v>
          </cell>
        </row>
        <row r="422">
          <cell r="A422" t="str">
            <v>SABCWIFI101</v>
          </cell>
        </row>
        <row r="423">
          <cell r="A423" t="str">
            <v>CMRLPT20049</v>
          </cell>
        </row>
        <row r="424">
          <cell r="A424" t="str">
            <v>CMRUCT23093</v>
          </cell>
        </row>
        <row r="425">
          <cell r="A425" t="str">
            <v>CMRLPT25038</v>
          </cell>
        </row>
        <row r="426">
          <cell r="A426" t="str">
            <v>CMRUCT25046</v>
          </cell>
        </row>
        <row r="427">
          <cell r="A427" t="str">
            <v>CMRLPT22048</v>
          </cell>
        </row>
        <row r="428">
          <cell r="A428" t="str">
            <v>CMRLPT23125</v>
          </cell>
        </row>
        <row r="429">
          <cell r="A429" t="str">
            <v>CMRUCT23162</v>
          </cell>
        </row>
        <row r="430">
          <cell r="A430" t="str">
            <v>CMRUCT23130</v>
          </cell>
        </row>
        <row r="431">
          <cell r="A431" t="str">
            <v>CMRUCT24028</v>
          </cell>
        </row>
        <row r="432">
          <cell r="A432" t="str">
            <v>CMRLPT24145</v>
          </cell>
        </row>
        <row r="433">
          <cell r="A433" t="str">
            <v>CMRLPT23095</v>
          </cell>
        </row>
        <row r="434">
          <cell r="A434" t="str">
            <v>CMRLPT20050</v>
          </cell>
        </row>
        <row r="435">
          <cell r="A435" t="str">
            <v>CMRUCT20012</v>
          </cell>
        </row>
        <row r="436">
          <cell r="A436" t="str">
            <v>CMRUCT23090</v>
          </cell>
        </row>
        <row r="437">
          <cell r="A437" t="str">
            <v>CMRLPT24177</v>
          </cell>
        </row>
        <row r="438">
          <cell r="A438" t="str">
            <v>CMRUCT20018</v>
          </cell>
        </row>
        <row r="439">
          <cell r="A439" t="str">
            <v>CMRUCT24057</v>
          </cell>
        </row>
        <row r="440">
          <cell r="A440" t="str">
            <v>CMRLPT21061</v>
          </cell>
        </row>
        <row r="441">
          <cell r="A441" t="str">
            <v>CMRUCT23321</v>
          </cell>
        </row>
        <row r="442">
          <cell r="A442" t="str">
            <v>CMRUCT23083</v>
          </cell>
        </row>
        <row r="443">
          <cell r="A443" t="str">
            <v>CMRUCT20069</v>
          </cell>
        </row>
        <row r="444">
          <cell r="A444" t="str">
            <v>CMRUCT24125</v>
          </cell>
        </row>
        <row r="445">
          <cell r="A445" t="str">
            <v>CMRLPT22004</v>
          </cell>
        </row>
        <row r="446">
          <cell r="A446" t="str">
            <v>CMRUCT23064</v>
          </cell>
        </row>
        <row r="447">
          <cell r="A447" t="str">
            <v>CMRLPT24129</v>
          </cell>
        </row>
        <row r="448">
          <cell r="A448" t="str">
            <v>CMRLPT23078</v>
          </cell>
        </row>
        <row r="449">
          <cell r="A449" t="str">
            <v>CMRUCT24043</v>
          </cell>
        </row>
        <row r="450">
          <cell r="A450" t="str">
            <v>CMRUCT23048</v>
          </cell>
        </row>
        <row r="451">
          <cell r="A451" t="str">
            <v>CMRLPT23137</v>
          </cell>
        </row>
        <row r="452">
          <cell r="A452" t="str">
            <v>CMRUCT20078</v>
          </cell>
        </row>
        <row r="453">
          <cell r="A453" t="str">
            <v>CMRLPT24024</v>
          </cell>
        </row>
        <row r="454">
          <cell r="A454" t="str">
            <v>SABCMEC101</v>
          </cell>
        </row>
        <row r="455">
          <cell r="A455" t="str">
            <v>CMRUCT21112</v>
          </cell>
        </row>
        <row r="456">
          <cell r="A456" t="str">
            <v>CMRLPT21156</v>
          </cell>
        </row>
        <row r="457">
          <cell r="A457" t="str">
            <v>SABCBIOM102</v>
          </cell>
        </row>
        <row r="458">
          <cell r="A458" t="str">
            <v>CMRUCT24090</v>
          </cell>
        </row>
        <row r="459">
          <cell r="A459" t="str">
            <v>CMRLPT24159</v>
          </cell>
        </row>
        <row r="460">
          <cell r="A460" t="str">
            <v>CMRUCT22036</v>
          </cell>
        </row>
        <row r="461">
          <cell r="A461" t="str">
            <v>CMRUCT20130</v>
          </cell>
        </row>
        <row r="462">
          <cell r="A462" t="str">
            <v>CMRLPT24023</v>
          </cell>
        </row>
        <row r="463">
          <cell r="A463" t="str">
            <v>CMRLPT22177</v>
          </cell>
        </row>
        <row r="464">
          <cell r="A464" t="str">
            <v>CMRUCT24066</v>
          </cell>
        </row>
        <row r="465">
          <cell r="A465" t="str">
            <v>CMRLPT21120</v>
          </cell>
        </row>
        <row r="466">
          <cell r="A466" t="str">
            <v>BALIDOMC002</v>
          </cell>
        </row>
        <row r="467">
          <cell r="A467" t="str">
            <v>CMRLPT23123</v>
          </cell>
        </row>
        <row r="468">
          <cell r="A468" t="str">
            <v>CMRUCT23106</v>
          </cell>
        </row>
        <row r="469">
          <cell r="A469" t="str">
            <v>CMRLPT21136</v>
          </cell>
        </row>
        <row r="470">
          <cell r="A470" t="str">
            <v>CMRLPT24063</v>
          </cell>
        </row>
        <row r="471">
          <cell r="A471" t="str">
            <v>CMRLPT20011</v>
          </cell>
        </row>
        <row r="472">
          <cell r="A472" t="str">
            <v>BONAUPCUT101</v>
          </cell>
        </row>
        <row r="473">
          <cell r="A473" t="str">
            <v>CMRLPT19173</v>
          </cell>
        </row>
        <row r="474">
          <cell r="A474" t="str">
            <v>CMRUCT25045</v>
          </cell>
        </row>
        <row r="475">
          <cell r="A475" t="str">
            <v>CMRUCT25015</v>
          </cell>
        </row>
        <row r="476">
          <cell r="A476" t="str">
            <v>CMRLPT22040</v>
          </cell>
        </row>
        <row r="477">
          <cell r="A477" t="str">
            <v>CMRLPT24176</v>
          </cell>
        </row>
        <row r="478">
          <cell r="A478" t="str">
            <v>CMRLPT20080</v>
          </cell>
        </row>
        <row r="479">
          <cell r="A479" t="str">
            <v>CMRUCT23208</v>
          </cell>
        </row>
        <row r="480">
          <cell r="A480" t="str">
            <v>SABCRADI102</v>
          </cell>
        </row>
        <row r="481">
          <cell r="A481" t="str">
            <v>CMRLPT23109</v>
          </cell>
        </row>
        <row r="482">
          <cell r="A482" t="str">
            <v>CMRLPT20024</v>
          </cell>
        </row>
        <row r="483">
          <cell r="A483" t="str">
            <v>CMRLPT23280</v>
          </cell>
        </row>
        <row r="484">
          <cell r="A484" t="str">
            <v>CMRUCT25004</v>
          </cell>
        </row>
        <row r="485">
          <cell r="A485" t="str">
            <v>CMRLPT23278</v>
          </cell>
        </row>
        <row r="486">
          <cell r="A486" t="str">
            <v>CMRLPT22134</v>
          </cell>
        </row>
        <row r="487">
          <cell r="A487" t="str">
            <v>CMRUCT21111</v>
          </cell>
        </row>
        <row r="488">
          <cell r="A488" t="str">
            <v>CMRLPT21163</v>
          </cell>
        </row>
        <row r="489">
          <cell r="A489" t="str">
            <v>CMRTLV21003</v>
          </cell>
        </row>
        <row r="490">
          <cell r="A490" t="str">
            <v>BALIBI601</v>
          </cell>
        </row>
        <row r="491">
          <cell r="A491" t="str">
            <v>CMRUCT23135</v>
          </cell>
        </row>
        <row r="492">
          <cell r="A492" t="str">
            <v>CMRLPT22071</v>
          </cell>
        </row>
        <row r="493">
          <cell r="A493" t="str">
            <v>CMRUCT21081</v>
          </cell>
        </row>
        <row r="494">
          <cell r="A494" t="str">
            <v>CMRUCT24138</v>
          </cell>
        </row>
        <row r="495">
          <cell r="A495" t="str">
            <v>CMRLPT23156</v>
          </cell>
        </row>
        <row r="496">
          <cell r="A496" t="str">
            <v>CMRUCT24059</v>
          </cell>
        </row>
        <row r="497">
          <cell r="A497" t="str">
            <v>CMRLPT22051</v>
          </cell>
        </row>
        <row r="498">
          <cell r="A498" t="str">
            <v>CMRUCT24023</v>
          </cell>
        </row>
        <row r="499">
          <cell r="A499" t="str">
            <v>CMRUCT23232</v>
          </cell>
        </row>
        <row r="500">
          <cell r="A500" t="str">
            <v>CMRLPT25039</v>
          </cell>
        </row>
        <row r="501">
          <cell r="A501" t="str">
            <v>SABCPASDO102</v>
          </cell>
        </row>
        <row r="502">
          <cell r="A502" t="str">
            <v>CMRLPT21003</v>
          </cell>
        </row>
        <row r="503">
          <cell r="A503" t="str">
            <v>CMRLPT19153</v>
          </cell>
        </row>
        <row r="504">
          <cell r="A504" t="str">
            <v>CMRLPT24189</v>
          </cell>
        </row>
        <row r="505">
          <cell r="A505" t="str">
            <v>CMRLPT19296</v>
          </cell>
        </row>
        <row r="506">
          <cell r="A506" t="str">
            <v>CMRLPT23139</v>
          </cell>
        </row>
        <row r="507">
          <cell r="A507" t="str">
            <v>CMRUCT21037</v>
          </cell>
        </row>
        <row r="508">
          <cell r="A508" t="str">
            <v>CMRLPT23204</v>
          </cell>
        </row>
        <row r="509">
          <cell r="A509" t="str">
            <v>CMRLPT24097</v>
          </cell>
        </row>
        <row r="510">
          <cell r="A510" t="str">
            <v>CMRUCT25088</v>
          </cell>
        </row>
        <row r="511">
          <cell r="A511" t="str">
            <v>CMRUCT25020</v>
          </cell>
        </row>
        <row r="512">
          <cell r="A512" t="str">
            <v>CMRTAB20338</v>
          </cell>
        </row>
        <row r="513">
          <cell r="A513" t="str">
            <v>CMRLPT23005</v>
          </cell>
        </row>
        <row r="514">
          <cell r="A514" t="str">
            <v>CMRUCT22008</v>
          </cell>
        </row>
        <row r="515">
          <cell r="A515" t="str">
            <v>CMRLPT22132</v>
          </cell>
        </row>
        <row r="516">
          <cell r="A516" t="str">
            <v>CMRUCT21032</v>
          </cell>
        </row>
        <row r="517">
          <cell r="A517" t="str">
            <v>CMRUCT21125</v>
          </cell>
        </row>
        <row r="518">
          <cell r="A518" t="str">
            <v>CMRUCT22097</v>
          </cell>
        </row>
        <row r="519">
          <cell r="A519" t="str">
            <v>GAROSHARG101</v>
          </cell>
        </row>
        <row r="520">
          <cell r="A520" t="str">
            <v>CMRLPT24112</v>
          </cell>
        </row>
        <row r="521">
          <cell r="A521" t="str">
            <v>CMRUCT21035</v>
          </cell>
        </row>
        <row r="522">
          <cell r="A522" t="str">
            <v>CMRLPT24106</v>
          </cell>
        </row>
        <row r="523">
          <cell r="A523" t="str">
            <v>CMRUCT23133</v>
          </cell>
        </row>
        <row r="524">
          <cell r="A524" t="str">
            <v>CMRUCT23241</v>
          </cell>
        </row>
        <row r="525">
          <cell r="A525" t="str">
            <v>CMRLPT22151</v>
          </cell>
        </row>
        <row r="526">
          <cell r="A526" t="str">
            <v>SOCAPCUT001</v>
          </cell>
        </row>
        <row r="527">
          <cell r="A527" t="str">
            <v>CMRLPT23273</v>
          </cell>
        </row>
        <row r="528">
          <cell r="A528" t="str">
            <v>CMRUCT22029</v>
          </cell>
        </row>
        <row r="529">
          <cell r="A529" t="str">
            <v>CMRLPT23068</v>
          </cell>
        </row>
        <row r="530">
          <cell r="A530" t="str">
            <v>CMRUCT20107</v>
          </cell>
        </row>
        <row r="531">
          <cell r="A531" t="str">
            <v>CMRLPT23317</v>
          </cell>
        </row>
        <row r="532">
          <cell r="A532" t="str">
            <v>CMRLPT24061</v>
          </cell>
        </row>
        <row r="533">
          <cell r="A533" t="str">
            <v>CMRUCT21083</v>
          </cell>
        </row>
        <row r="534">
          <cell r="A534" t="str">
            <v>BAFOMOS101</v>
          </cell>
        </row>
        <row r="535">
          <cell r="A535" t="str">
            <v>CMRUCT23181</v>
          </cell>
        </row>
        <row r="536">
          <cell r="A536" t="str">
            <v>CMRUCT20126</v>
          </cell>
        </row>
        <row r="537">
          <cell r="A537" t="str">
            <v>CMRLPT21115</v>
          </cell>
        </row>
        <row r="538">
          <cell r="A538" t="str">
            <v>CMRLPT22137</v>
          </cell>
        </row>
        <row r="539">
          <cell r="A539" t="str">
            <v>CMRUCT23314</v>
          </cell>
        </row>
        <row r="540">
          <cell r="A540" t="str">
            <v>CMRLPT23187</v>
          </cell>
        </row>
        <row r="541">
          <cell r="A541" t="str">
            <v>CMRLPT20120</v>
          </cell>
        </row>
        <row r="542">
          <cell r="A542" t="str">
            <v>CMRUCT23053</v>
          </cell>
        </row>
        <row r="543">
          <cell r="A543" t="str">
            <v>CMRLPT19156</v>
          </cell>
        </row>
        <row r="544">
          <cell r="A544" t="str">
            <v>CMRUCT21033</v>
          </cell>
        </row>
        <row r="545">
          <cell r="A545" t="str">
            <v>BALILIMS401</v>
          </cell>
        </row>
        <row r="546">
          <cell r="A546" t="str">
            <v>CMRUCT21065</v>
          </cell>
        </row>
        <row r="547">
          <cell r="A547" t="str">
            <v>CMRLPT20057</v>
          </cell>
        </row>
        <row r="548">
          <cell r="A548" t="str">
            <v>CMRUCT20022</v>
          </cell>
        </row>
        <row r="549">
          <cell r="A549" t="str">
            <v>CMRLPT19219</v>
          </cell>
        </row>
        <row r="550">
          <cell r="A550" t="str">
            <v>CMRUCT23333</v>
          </cell>
        </row>
        <row r="551">
          <cell r="A551" t="str">
            <v>CMRUCT23049</v>
          </cell>
        </row>
        <row r="552">
          <cell r="A552" t="str">
            <v>pontbbrassgaro</v>
          </cell>
        </row>
        <row r="553">
          <cell r="A553" t="str">
            <v>CMRUCT24175</v>
          </cell>
        </row>
        <row r="554">
          <cell r="A554" t="str">
            <v>CMRUCT22145</v>
          </cell>
        </row>
        <row r="555">
          <cell r="A555" t="str">
            <v>CMRLPT21008</v>
          </cell>
        </row>
        <row r="556">
          <cell r="A556" t="str">
            <v>SABCDIMO102</v>
          </cell>
        </row>
        <row r="557">
          <cell r="A557" t="str">
            <v>CMRLPT25045</v>
          </cell>
        </row>
        <row r="558">
          <cell r="A558" t="str">
            <v>CMRLPT23245</v>
          </cell>
        </row>
        <row r="559">
          <cell r="A559" t="str">
            <v>CMRLPT21016</v>
          </cell>
        </row>
        <row r="560">
          <cell r="A560" t="str">
            <v>CMRUCT21040</v>
          </cell>
        </row>
        <row r="561">
          <cell r="A561" t="str">
            <v>CMRUCT24021</v>
          </cell>
        </row>
        <row r="562">
          <cell r="A562" t="str">
            <v>CMRLPT21107</v>
          </cell>
        </row>
        <row r="563">
          <cell r="A563" t="str">
            <v>CMRLPT20069</v>
          </cell>
        </row>
        <row r="564">
          <cell r="A564" t="str">
            <v>CMRUCT23330</v>
          </cell>
        </row>
        <row r="565">
          <cell r="A565" t="str">
            <v>CMRUCT24012</v>
          </cell>
        </row>
        <row r="566">
          <cell r="A566" t="str">
            <v>CMRLPT20047</v>
          </cell>
        </row>
        <row r="567">
          <cell r="A567" t="str">
            <v>SABCIA601</v>
          </cell>
        </row>
        <row r="568">
          <cell r="A568" t="str">
            <v>CMRUCT21110</v>
          </cell>
        </row>
        <row r="569">
          <cell r="A569" t="str">
            <v>CMRLPT21166</v>
          </cell>
        </row>
        <row r="570">
          <cell r="A570" t="str">
            <v>CMRLPT24134</v>
          </cell>
        </row>
        <row r="571">
          <cell r="A571" t="str">
            <v>CMRLPT19304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CMRLPT20015</v>
          </cell>
        </row>
        <row r="577">
          <cell r="A577" t="str">
            <v>CMRUCT20061</v>
          </cell>
        </row>
        <row r="578">
          <cell r="A578" t="str">
            <v>CMRLPT24083</v>
          </cell>
        </row>
        <row r="579">
          <cell r="A579" t="str">
            <v>CMRUCT24133</v>
          </cell>
        </row>
        <row r="580">
          <cell r="A580" t="str">
            <v>CMRUCT22148</v>
          </cell>
        </row>
        <row r="581">
          <cell r="A581" t="str">
            <v>CMRUCT24164</v>
          </cell>
        </row>
        <row r="582">
          <cell r="A582" t="str">
            <v>CMRUCT19101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CMRUCT25056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CMRLPT23114</v>
          </cell>
        </row>
        <row r="668">
          <cell r="A668" t="str">
            <v>CMRLPT20023</v>
          </cell>
        </row>
        <row r="669">
          <cell r="A669" t="str">
            <v>garousine001</v>
          </cell>
        </row>
        <row r="670">
          <cell r="A670" t="str">
            <v>SABCBI102</v>
          </cell>
        </row>
        <row r="671">
          <cell r="A671" t="str">
            <v>CMRUCT20037</v>
          </cell>
        </row>
        <row r="672">
          <cell r="A672" t="str">
            <v>CMRUCT25013</v>
          </cell>
        </row>
        <row r="673">
          <cell r="A673" t="str">
            <v>SABCSHAR101</v>
          </cell>
        </row>
        <row r="674">
          <cell r="A674" t="str">
            <v>CMRLPT23135</v>
          </cell>
        </row>
        <row r="675">
          <cell r="A675" t="str">
            <v>CMRLPT23247</v>
          </cell>
        </row>
        <row r="676">
          <cell r="A676" t="str">
            <v>CMRUCT23332</v>
          </cell>
        </row>
        <row r="677">
          <cell r="A677" t="str">
            <v>CMRLPT23021</v>
          </cell>
        </row>
        <row r="678">
          <cell r="A678" t="str">
            <v>CMRLPT25025</v>
          </cell>
        </row>
        <row r="679">
          <cell r="A679" t="str">
            <v>CMRLPT23066</v>
          </cell>
        </row>
        <row r="680">
          <cell r="A680" t="str">
            <v>CMRUCT19246</v>
          </cell>
        </row>
        <row r="681">
          <cell r="A681" t="str">
            <v>CMRUCT25095</v>
          </cell>
        </row>
        <row r="682">
          <cell r="A682" t="str">
            <v>CMRLPT19005</v>
          </cell>
        </row>
        <row r="683">
          <cell r="A683" t="str">
            <v>CMRLPT23049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CMRLPT23167</v>
          </cell>
        </row>
        <row r="687">
          <cell r="A687" t="str">
            <v>CMRUCT24199</v>
          </cell>
        </row>
        <row r="688">
          <cell r="A688" t="str">
            <v>CMRLPT23020</v>
          </cell>
        </row>
        <row r="689">
          <cell r="A689" t="str">
            <v>CMRUCT21030</v>
          </cell>
        </row>
        <row r="690">
          <cell r="A690" t="str">
            <v>SABCSHAR103</v>
          </cell>
        </row>
        <row r="691">
          <cell r="A691" t="str">
            <v>SOUAMOS101</v>
          </cell>
        </row>
        <row r="692">
          <cell r="A692" t="str">
            <v>CMRUCT24140</v>
          </cell>
        </row>
        <row r="693">
          <cell r="A693" t="str">
            <v>CMRLPT19002</v>
          </cell>
        </row>
        <row r="694">
          <cell r="A694" t="str">
            <v>CMRUCT24044</v>
          </cell>
        </row>
        <row r="695">
          <cell r="A695" t="str">
            <v>balidcira001</v>
          </cell>
        </row>
        <row r="696">
          <cell r="A696" t="str">
            <v>CMRLPT22061</v>
          </cell>
        </row>
        <row r="697">
          <cell r="A697" t="str">
            <v>CMRLPT24195</v>
          </cell>
        </row>
        <row r="698">
          <cell r="A698" t="str">
            <v>CMRUCT21113</v>
          </cell>
        </row>
        <row r="699">
          <cell r="A699" t="str">
            <v>CMRUCT22163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CMRUCT21094</v>
          </cell>
        </row>
        <row r="707">
          <cell r="A707" t="str">
            <v>CMRUCT23125</v>
          </cell>
        </row>
        <row r="708">
          <cell r="A708" t="str">
            <v>CMRUCT23216</v>
          </cell>
        </row>
        <row r="709">
          <cell r="A709" t="str">
            <v>CMRLPT23296</v>
          </cell>
        </row>
        <row r="710">
          <cell r="A710" t="str">
            <v>CMRLPT19378</v>
          </cell>
        </row>
        <row r="711">
          <cell r="A711" t="str">
            <v>SABCMASS601</v>
          </cell>
        </row>
        <row r="712">
          <cell r="A712" t="str">
            <v>CMRLPT22157</v>
          </cell>
        </row>
        <row r="713">
          <cell r="A713" t="str">
            <v>CMRUCT23212</v>
          </cell>
        </row>
        <row r="714">
          <cell r="A714" t="str">
            <v>CMRLPT22206</v>
          </cell>
        </row>
        <row r="715">
          <cell r="A715" t="str">
            <v>CMRUCT25005</v>
          </cell>
        </row>
        <row r="716">
          <cell r="A716" t="str">
            <v>CMRUCT23071</v>
          </cell>
        </row>
        <row r="717">
          <cell r="A717" t="str">
            <v>CMRLPT23315</v>
          </cell>
        </row>
        <row r="718">
          <cell r="A718" t="str">
            <v>CMRLPT21042</v>
          </cell>
        </row>
        <row r="719">
          <cell r="A719" t="str">
            <v>CMRUCT23059</v>
          </cell>
        </row>
        <row r="720">
          <cell r="A720" t="str">
            <v>CMRLPT19288</v>
          </cell>
        </row>
        <row r="721">
          <cell r="A721" t="str">
            <v>CMRUCT20030</v>
          </cell>
        </row>
        <row r="722">
          <cell r="A722" t="str">
            <v>BAFOUSIN002</v>
          </cell>
        </row>
        <row r="723">
          <cell r="A723" t="str">
            <v>CMRLPT19279</v>
          </cell>
        </row>
        <row r="724">
          <cell r="A724" t="str">
            <v>CMRUCT20109</v>
          </cell>
        </row>
        <row r="725">
          <cell r="A725" t="str">
            <v>CMRLPT22113</v>
          </cell>
        </row>
        <row r="726">
          <cell r="A726" t="str">
            <v>CMRLPT25027</v>
          </cell>
        </row>
        <row r="727">
          <cell r="A727" t="str">
            <v>CMRLPT24046</v>
          </cell>
        </row>
        <row r="728">
          <cell r="A728" t="str">
            <v>CMRLPT21133</v>
          </cell>
        </row>
        <row r="729">
          <cell r="A729" t="str">
            <v>CMRLPT23258</v>
          </cell>
        </row>
        <row r="730">
          <cell r="A730" t="str">
            <v>CMRUCT25076</v>
          </cell>
        </row>
        <row r="731">
          <cell r="A731" t="str">
            <v>CMRLPT19290</v>
          </cell>
        </row>
        <row r="732">
          <cell r="A732" t="str">
            <v>CMRLPT22049</v>
          </cell>
        </row>
        <row r="733">
          <cell r="A733" t="str">
            <v>CMRLPT19354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CMRUCT25098</v>
          </cell>
        </row>
        <row r="764">
          <cell r="A764" t="str">
            <v>CMRLPT22158</v>
          </cell>
        </row>
        <row r="765">
          <cell r="A765" t="str">
            <v>CMRLPT23249</v>
          </cell>
        </row>
        <row r="766">
          <cell r="A766" t="str">
            <v>SABCBUG101</v>
          </cell>
        </row>
        <row r="767">
          <cell r="A767" t="str">
            <v>CMRLPT24131</v>
          </cell>
        </row>
        <row r="768">
          <cell r="A768" t="str">
            <v>CMRUCT21091</v>
          </cell>
        </row>
        <row r="769">
          <cell r="A769" t="str">
            <v>CMRLPT23018</v>
          </cell>
        </row>
        <row r="770">
          <cell r="A770" t="str">
            <v>CMRUCT23183</v>
          </cell>
        </row>
        <row r="771">
          <cell r="A771" t="str">
            <v>CMRLPT24154</v>
          </cell>
        </row>
        <row r="772">
          <cell r="A772" t="str">
            <v>CMRLPT21059</v>
          </cell>
        </row>
        <row r="773">
          <cell r="A773" t="str">
            <v>CMRLPT19157</v>
          </cell>
        </row>
        <row r="774">
          <cell r="A774" t="str">
            <v>CMRLPT23295</v>
          </cell>
        </row>
        <row r="775">
          <cell r="A775" t="str">
            <v>SABCRADI101</v>
          </cell>
        </row>
        <row r="776">
          <cell r="A776" t="str">
            <v>CMRUCT21084</v>
          </cell>
        </row>
        <row r="777">
          <cell r="A777" t="str">
            <v>CMRLPT21170</v>
          </cell>
        </row>
        <row r="778">
          <cell r="A778" t="str">
            <v>CMRLPT24120</v>
          </cell>
        </row>
        <row r="779">
          <cell r="A779" t="str">
            <v>SABCCACC101</v>
          </cell>
        </row>
        <row r="780">
          <cell r="A780" t="str">
            <v>CMRLPT23060</v>
          </cell>
        </row>
        <row r="781">
          <cell r="A781" t="str">
            <v>CMRLPT24065</v>
          </cell>
        </row>
        <row r="782">
          <cell r="A782" t="str">
            <v>CMRLPT23063</v>
          </cell>
        </row>
        <row r="783">
          <cell r="A783" t="str">
            <v>CMRUCT20004</v>
          </cell>
        </row>
        <row r="784">
          <cell r="A784" t="str">
            <v>CMRUCT23301</v>
          </cell>
        </row>
        <row r="785">
          <cell r="A785" t="str">
            <v>BALIDOMC004</v>
          </cell>
        </row>
        <row r="786">
          <cell r="A786" t="str">
            <v>CMRLPT23234</v>
          </cell>
        </row>
        <row r="787">
          <cell r="A787" t="str">
            <v>CMRLPT21034</v>
          </cell>
        </row>
        <row r="788">
          <cell r="A788" t="str">
            <v>CMRUCT21017</v>
          </cell>
        </row>
        <row r="789">
          <cell r="A789" t="str">
            <v>SOUAPDDK101</v>
          </cell>
        </row>
        <row r="790">
          <cell r="A790" t="str">
            <v>CMRUCT22024</v>
          </cell>
        </row>
        <row r="791">
          <cell r="A791" t="str">
            <v>CMRUCT23177</v>
          </cell>
        </row>
        <row r="792">
          <cell r="A792" t="str">
            <v>CMRLPT20075</v>
          </cell>
        </row>
        <row r="793">
          <cell r="A793" t="str">
            <v>CMRLPT23072</v>
          </cell>
        </row>
        <row r="794">
          <cell r="A794" t="str">
            <v>CMRLPT22178</v>
          </cell>
        </row>
        <row r="795">
          <cell r="A795" t="str">
            <v>CMRLPT23155</v>
          </cell>
        </row>
        <row r="796">
          <cell r="A796" t="str">
            <v>CMRLPT20078</v>
          </cell>
        </row>
        <row r="797">
          <cell r="A797" t="str">
            <v>CMRUCT22025</v>
          </cell>
        </row>
        <row r="798">
          <cell r="A798" t="str">
            <v>CMRLPT20004</v>
          </cell>
        </row>
        <row r="799">
          <cell r="A799" t="str">
            <v>CMRLPT21142</v>
          </cell>
        </row>
        <row r="800">
          <cell r="A800" t="str">
            <v>MESCONDNDOKO</v>
          </cell>
        </row>
        <row r="801">
          <cell r="A801" t="str">
            <v>cmruct23040</v>
          </cell>
        </row>
        <row r="802">
          <cell r="A802" t="str">
            <v>CMRLPT19001</v>
          </cell>
        </row>
        <row r="803">
          <cell r="A803" t="str">
            <v>CMRUCT23236</v>
          </cell>
        </row>
        <row r="804">
          <cell r="A804" t="str">
            <v>CMRLPT23209</v>
          </cell>
        </row>
        <row r="805">
          <cell r="A805" t="str">
            <v>CMRLPT19264</v>
          </cell>
        </row>
        <row r="806">
          <cell r="A806" t="str">
            <v>SABCBPC101</v>
          </cell>
        </row>
        <row r="807">
          <cell r="A807" t="str">
            <v>CMRUCT25036</v>
          </cell>
        </row>
        <row r="808">
          <cell r="A808" t="str">
            <v>CMRLPT22133</v>
          </cell>
        </row>
        <row r="809">
          <cell r="A809" t="str">
            <v>CMRUCT22038</v>
          </cell>
        </row>
        <row r="810">
          <cell r="A810" t="str">
            <v>CMRUCT20080</v>
          </cell>
        </row>
        <row r="811">
          <cell r="A811" t="str">
            <v>CMRLPT24128</v>
          </cell>
        </row>
        <row r="812">
          <cell r="A812" t="str">
            <v>CMRUCT23170</v>
          </cell>
        </row>
        <row r="813">
          <cell r="A813" t="str">
            <v>CMRLPT23141</v>
          </cell>
        </row>
        <row r="814">
          <cell r="A814" t="str">
            <v>CMRLPT19249</v>
          </cell>
        </row>
        <row r="815">
          <cell r="A815" t="str">
            <v>YAOUDOMC002</v>
          </cell>
        </row>
        <row r="816">
          <cell r="A816" t="str">
            <v>CMRLPT24119</v>
          </cell>
        </row>
        <row r="817">
          <cell r="A817" t="str">
            <v>CMRUCT21106</v>
          </cell>
        </row>
        <row r="818">
          <cell r="A818" t="str">
            <v>CMRLPT23110</v>
          </cell>
        </row>
        <row r="819">
          <cell r="A819" t="str">
            <v>CMRUCT24105</v>
          </cell>
        </row>
        <row r="820">
          <cell r="A820" t="str">
            <v>CMRLPT22181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CMRLPT22197</v>
          </cell>
        </row>
        <row r="842">
          <cell r="A842" t="str">
            <v>CMRLPT24160</v>
          </cell>
        </row>
        <row r="843">
          <cell r="A843" t="str">
            <v>CMRLPT23129</v>
          </cell>
        </row>
        <row r="844">
          <cell r="A844" t="str">
            <v>CMRLPT22155</v>
          </cell>
        </row>
        <row r="845">
          <cell r="A845" t="str">
            <v>CMRLPT21149</v>
          </cell>
        </row>
        <row r="846">
          <cell r="A846" t="str">
            <v>cmruct22110</v>
          </cell>
        </row>
        <row r="847">
          <cell r="A847" t="str">
            <v>CMRUCT22102</v>
          </cell>
        </row>
        <row r="848">
          <cell r="A848" t="str">
            <v>CMRLPT23175</v>
          </cell>
        </row>
        <row r="849">
          <cell r="A849" t="str">
            <v>CMRLPT22104</v>
          </cell>
        </row>
        <row r="850">
          <cell r="A850" t="str">
            <v>CMRLPT23275</v>
          </cell>
        </row>
        <row r="851">
          <cell r="A851" t="str">
            <v>CMRUCT19102</v>
          </cell>
        </row>
        <row r="852">
          <cell r="A852" t="str">
            <v>CMRLPT23242</v>
          </cell>
        </row>
        <row r="853">
          <cell r="A853" t="str">
            <v>CMRLPT21121</v>
          </cell>
        </row>
        <row r="854">
          <cell r="A854" t="str">
            <v>CMRUCT23012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CMRUCT22137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CMRUCT23009</v>
          </cell>
        </row>
        <row r="869">
          <cell r="A869" t="str">
            <v>SABCSHAR104</v>
          </cell>
        </row>
        <row r="870">
          <cell r="A870" t="str">
            <v>CMRLPT19287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CMRLPT20117</v>
          </cell>
        </row>
        <row r="881">
          <cell r="A881" t="str">
            <v>CMRLPT20111</v>
          </cell>
        </row>
        <row r="882">
          <cell r="A882" t="str">
            <v>CMRLPT23061</v>
          </cell>
        </row>
        <row r="883">
          <cell r="A883" t="str">
            <v>SABCIA101</v>
          </cell>
        </row>
        <row r="884">
          <cell r="A884" t="str">
            <v>CMRUCT24010</v>
          </cell>
        </row>
        <row r="885">
          <cell r="A885" t="str">
            <v>CMRUCT21102</v>
          </cell>
        </row>
        <row r="886">
          <cell r="A886" t="str">
            <v>CMRLPT22181</v>
          </cell>
        </row>
        <row r="887">
          <cell r="A887" t="str">
            <v>CMRUCT22050</v>
          </cell>
        </row>
        <row r="888">
          <cell r="A888" t="str">
            <v>CMRUCT23211</v>
          </cell>
        </row>
        <row r="889">
          <cell r="A889" t="str">
            <v>CMRUCT20011</v>
          </cell>
        </row>
        <row r="890">
          <cell r="A890" t="str">
            <v>BALILIMS002</v>
          </cell>
        </row>
        <row r="891">
          <cell r="A891" t="str">
            <v>CMRUCT19234</v>
          </cell>
        </row>
        <row r="892">
          <cell r="A892" t="str">
            <v>CMRUCT21062</v>
          </cell>
        </row>
        <row r="893">
          <cell r="A893" t="str">
            <v>CMRUCT22014</v>
          </cell>
        </row>
        <row r="894">
          <cell r="A894" t="str">
            <v>CMRUCT23024</v>
          </cell>
        </row>
        <row r="895">
          <cell r="A895" t="str">
            <v>CMRLPT22143</v>
          </cell>
        </row>
        <row r="896">
          <cell r="A896" t="str">
            <v>CMRLPT23152</v>
          </cell>
        </row>
        <row r="897">
          <cell r="A897" t="str">
            <v>CMRUCT24040</v>
          </cell>
        </row>
        <row r="898">
          <cell r="A898" t="str">
            <v>CMRUCT23100</v>
          </cell>
        </row>
        <row r="899">
          <cell r="A899" t="str">
            <v>CMRUCT25017</v>
          </cell>
        </row>
        <row r="900">
          <cell r="A900" t="str">
            <v>BALILIMS001</v>
          </cell>
        </row>
        <row r="901">
          <cell r="A901" t="str">
            <v>SABCGEDO201</v>
          </cell>
        </row>
        <row r="902">
          <cell r="A902" t="str">
            <v>CMRLPT22118</v>
          </cell>
        </row>
        <row r="903">
          <cell r="A903" t="str">
            <v>CMRLPT24121</v>
          </cell>
        </row>
        <row r="904">
          <cell r="A904" t="str">
            <v>CMRLPT22198</v>
          </cell>
        </row>
        <row r="905">
          <cell r="A905" t="str">
            <v>CMRLPT20054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CMRLPT22187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CMRUCT21087</v>
          </cell>
        </row>
        <row r="940">
          <cell r="A940" t="str">
            <v>CMRUCT21072</v>
          </cell>
        </row>
        <row r="941">
          <cell r="A941" t="str">
            <v>CMRLPT21009</v>
          </cell>
        </row>
        <row r="942">
          <cell r="A942" t="str">
            <v>CMRUCT23080</v>
          </cell>
        </row>
        <row r="943">
          <cell r="A943" t="str">
            <v>CMRUCT23051</v>
          </cell>
        </row>
        <row r="944">
          <cell r="A944" t="str">
            <v>CMRLPT21122</v>
          </cell>
        </row>
        <row r="945">
          <cell r="A945" t="str">
            <v>CMRUCT24116</v>
          </cell>
        </row>
        <row r="946">
          <cell r="A946" t="str">
            <v>CMRLPT19212</v>
          </cell>
        </row>
        <row r="947">
          <cell r="A947" t="str">
            <v>SABCSQELO201</v>
          </cell>
        </row>
        <row r="948">
          <cell r="A948" t="str">
            <v>CMRLPT24143</v>
          </cell>
        </row>
        <row r="949">
          <cell r="A949" t="str">
            <v>CMRLPT21134</v>
          </cell>
        </row>
        <row r="950">
          <cell r="A950" t="str">
            <v>SABCDARE101</v>
          </cell>
        </row>
        <row r="951">
          <cell r="A951" t="str">
            <v>CMRUCT23008</v>
          </cell>
        </row>
        <row r="952">
          <cell r="A952" t="str">
            <v>CMRLPT21012</v>
          </cell>
        </row>
        <row r="953">
          <cell r="A953" t="str">
            <v>CMRLPT21160</v>
          </cell>
        </row>
        <row r="954">
          <cell r="A954" t="str">
            <v>CMRUCT21114</v>
          </cell>
        </row>
        <row r="955">
          <cell r="A955" t="str">
            <v>CMRLPT24048</v>
          </cell>
        </row>
        <row r="956">
          <cell r="A956" t="str">
            <v>CMRUCT22100</v>
          </cell>
        </row>
        <row r="957">
          <cell r="A957" t="str">
            <v>CMRUCT24120</v>
          </cell>
        </row>
        <row r="958">
          <cell r="A958" t="str">
            <v>CMRUCT24165</v>
          </cell>
        </row>
        <row r="959">
          <cell r="A959" t="str">
            <v>CMRUCT23138</v>
          </cell>
        </row>
        <row r="960">
          <cell r="A960" t="str">
            <v>CMRLPT22109</v>
          </cell>
        </row>
        <row r="961">
          <cell r="A961" t="str">
            <v>CMRUCT21115</v>
          </cell>
        </row>
        <row r="962">
          <cell r="A962" t="str">
            <v>CMRLPT24067</v>
          </cell>
        </row>
        <row r="963">
          <cell r="A963" t="str">
            <v>CMRLPT22012</v>
          </cell>
        </row>
        <row r="964">
          <cell r="A964" t="str">
            <v>CMRLPT24021</v>
          </cell>
        </row>
        <row r="965">
          <cell r="A965" t="str">
            <v>CMRUCT24110</v>
          </cell>
        </row>
        <row r="966">
          <cell r="A966" t="str">
            <v>CMRUCT22006</v>
          </cell>
        </row>
        <row r="967">
          <cell r="A967" t="str">
            <v>CMRUCT21070</v>
          </cell>
        </row>
        <row r="968">
          <cell r="A968" t="str">
            <v>SABCVPRX103</v>
          </cell>
        </row>
        <row r="969">
          <cell r="A969" t="str">
            <v>CMRUCT22055</v>
          </cell>
        </row>
        <row r="970">
          <cell r="A970" t="str">
            <v>CMRLPT24100</v>
          </cell>
        </row>
        <row r="971">
          <cell r="A971" t="str">
            <v>CMRUCT21130</v>
          </cell>
        </row>
        <row r="972">
          <cell r="A972" t="str">
            <v>CMRUCT21095</v>
          </cell>
        </row>
        <row r="973">
          <cell r="A973" t="str">
            <v>CMRUCT21127</v>
          </cell>
        </row>
        <row r="974">
          <cell r="A974" t="str">
            <v>BALILIMS201</v>
          </cell>
        </row>
        <row r="975">
          <cell r="A975" t="str">
            <v>CMRUCT21006</v>
          </cell>
        </row>
        <row r="976">
          <cell r="A976" t="str">
            <v>CMRLPT19352</v>
          </cell>
        </row>
        <row r="977">
          <cell r="A977" t="str">
            <v>SABCDIMO110</v>
          </cell>
        </row>
        <row r="978">
          <cell r="A978" t="str">
            <v>CMRLPT24092</v>
          </cell>
        </row>
        <row r="979">
          <cell r="A979" t="str">
            <v>CMRSCR23001</v>
          </cell>
        </row>
        <row r="980">
          <cell r="A980" t="str">
            <v>CMRUCT23192</v>
          </cell>
        </row>
        <row r="981">
          <cell r="A981" t="str">
            <v>CMRUCT23006</v>
          </cell>
        </row>
        <row r="982">
          <cell r="A982" t="str">
            <v>CMRUCT23161</v>
          </cell>
        </row>
        <row r="983">
          <cell r="A983" t="str">
            <v>CMRLPT20086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CMRLPT22119</v>
          </cell>
        </row>
        <row r="1000">
          <cell r="A1000" t="str">
            <v>mescondydeubg</v>
          </cell>
        </row>
        <row r="1001">
          <cell r="A1001" t="str">
            <v>CMRLPT25034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CMRUCT24129</v>
          </cell>
        </row>
        <row r="1007">
          <cell r="A1007" t="str">
            <v>CMRLPT21027</v>
          </cell>
        </row>
        <row r="1008">
          <cell r="A1008" t="str">
            <v>CMRLPT23044</v>
          </cell>
        </row>
        <row r="1009">
          <cell r="A1009" t="str">
            <v>CMRUCT15071</v>
          </cell>
        </row>
        <row r="1010">
          <cell r="A1010" t="str">
            <v>CMRUCT19128</v>
          </cell>
        </row>
        <row r="1011">
          <cell r="A1011" t="str">
            <v>CMRLPT25026</v>
          </cell>
        </row>
        <row r="1012">
          <cell r="A1012" t="str">
            <v>CMRLPT23030</v>
          </cell>
        </row>
        <row r="1013">
          <cell r="A1013" t="str">
            <v>CMRLPT22115</v>
          </cell>
        </row>
        <row r="1014">
          <cell r="A1014" t="str">
            <v>SABCMMIX101</v>
          </cell>
        </row>
        <row r="1015">
          <cell r="A1015" t="str">
            <v>SIACFICH002</v>
          </cell>
        </row>
        <row r="1016">
          <cell r="A1016" t="str">
            <v>CMRUCT23014</v>
          </cell>
        </row>
        <row r="1017">
          <cell r="A1017" t="str">
            <v>messgxbaf</v>
          </cell>
        </row>
        <row r="1018">
          <cell r="A1018" t="str">
            <v>CMRLPT20067</v>
          </cell>
        </row>
        <row r="1019">
          <cell r="A1019" t="str">
            <v>CMRLPT20053</v>
          </cell>
        </row>
        <row r="1020">
          <cell r="A1020" t="str">
            <v>SABCBO601</v>
          </cell>
        </row>
        <row r="1021">
          <cell r="A1021" t="str">
            <v>CMRLPT24188</v>
          </cell>
        </row>
        <row r="1022">
          <cell r="A1022" t="str">
            <v>CMRUCT24182</v>
          </cell>
        </row>
        <row r="1023">
          <cell r="A1023" t="str">
            <v>CMRLPT22015</v>
          </cell>
        </row>
        <row r="1024">
          <cell r="A1024" t="str">
            <v>CMRUCT20067</v>
          </cell>
        </row>
        <row r="1025">
          <cell r="A1025" t="str">
            <v>CMRLPT19238</v>
          </cell>
        </row>
        <row r="1026">
          <cell r="A1026" t="str">
            <v>CMRUCT23087</v>
          </cell>
        </row>
        <row r="1027">
          <cell r="A1027" t="str">
            <v>CMRLPT21162</v>
          </cell>
        </row>
        <row r="1028">
          <cell r="A1028" t="str">
            <v>CMRLPT24005</v>
          </cell>
        </row>
        <row r="1029">
          <cell r="A1029" t="str">
            <v>CMRLPT22059</v>
          </cell>
        </row>
        <row r="1030">
          <cell r="A1030" t="str">
            <v>CMRUCT23058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CMRLPT19239</v>
          </cell>
        </row>
        <row r="1040">
          <cell r="A1040" t="str">
            <v>CMRLPT19324</v>
          </cell>
        </row>
        <row r="1041">
          <cell r="A1041" t="str">
            <v>CMRLPT24036</v>
          </cell>
        </row>
        <row r="1042">
          <cell r="A1042" t="str">
            <v>CMRLPT24057</v>
          </cell>
        </row>
        <row r="1043">
          <cell r="A1043" t="str">
            <v>SABCSSIS101</v>
          </cell>
        </row>
        <row r="1044">
          <cell r="A1044" t="str">
            <v>VEEAMSERVERBAFO</v>
          </cell>
        </row>
        <row r="1045">
          <cell r="A1045" t="str">
            <v>CMRLPT21147</v>
          </cell>
        </row>
        <row r="1046">
          <cell r="A1046" t="str">
            <v>CMRLPT22021</v>
          </cell>
        </row>
        <row r="1047">
          <cell r="A1047" t="str">
            <v>cmruct21089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CMRLPT23132</v>
          </cell>
        </row>
        <row r="1066">
          <cell r="A1066" t="str">
            <v>CMRLPT22023</v>
          </cell>
        </row>
        <row r="1067">
          <cell r="A1067" t="str">
            <v>CMRUCT21016</v>
          </cell>
        </row>
        <row r="1068">
          <cell r="A1068" t="str">
            <v>CMRLPT23099</v>
          </cell>
        </row>
        <row r="1069">
          <cell r="A1069" t="str">
            <v>CMRUCT20033</v>
          </cell>
        </row>
        <row r="1070">
          <cell r="A1070" t="str">
            <v>cmrlpt22197</v>
          </cell>
        </row>
        <row r="1071">
          <cell r="A1071" t="str">
            <v>CMRUCT24055</v>
          </cell>
        </row>
        <row r="1072">
          <cell r="A1072" t="str">
            <v>CMRUCT23156</v>
          </cell>
        </row>
        <row r="1073">
          <cell r="A1073" t="str">
            <v>CMRUCT23221</v>
          </cell>
        </row>
        <row r="1074">
          <cell r="A1074" t="str">
            <v>SABCVPRX105</v>
          </cell>
        </row>
        <row r="1075">
          <cell r="A1075" t="str">
            <v>CMRLPT24161</v>
          </cell>
        </row>
        <row r="1076">
          <cell r="A1076" t="str">
            <v>CMRLPT22037</v>
          </cell>
        </row>
        <row r="1077">
          <cell r="A1077" t="str">
            <v>CMRUCT22084</v>
          </cell>
        </row>
        <row r="1078">
          <cell r="A1078" t="str">
            <v>CMRLPT21080</v>
          </cell>
        </row>
        <row r="1079">
          <cell r="A1079" t="str">
            <v>CMRLPT21103</v>
          </cell>
        </row>
        <row r="1080">
          <cell r="A1080" t="str">
            <v>CMRLPT24004</v>
          </cell>
        </row>
        <row r="1081">
          <cell r="A1081" t="str">
            <v>CMRLPT22101</v>
          </cell>
        </row>
        <row r="1082">
          <cell r="A1082" t="str">
            <v>CMRLPT24060</v>
          </cell>
        </row>
        <row r="1083">
          <cell r="A1083" t="str">
            <v>BALILIMS202</v>
          </cell>
        </row>
        <row r="1084">
          <cell r="A1084" t="str">
            <v>CMRLPT21072</v>
          </cell>
        </row>
        <row r="1085">
          <cell r="A1085" t="str">
            <v>CMRLPT24094</v>
          </cell>
        </row>
        <row r="1086">
          <cell r="A1086" t="str">
            <v>CMRLPT21035</v>
          </cell>
        </row>
        <row r="1087">
          <cell r="A1087" t="str">
            <v>CMRLPT20012</v>
          </cell>
        </row>
        <row r="1088">
          <cell r="A1088" t="str">
            <v>CMRUCT24026</v>
          </cell>
        </row>
        <row r="1089">
          <cell r="A1089" t="str">
            <v>CMRUCT23123</v>
          </cell>
        </row>
        <row r="1090">
          <cell r="A1090" t="str">
            <v>CMRLPT22141</v>
          </cell>
        </row>
        <row r="1091">
          <cell r="A1091" t="str">
            <v>CMRUCT24083</v>
          </cell>
        </row>
        <row r="1092">
          <cell r="A1092" t="str">
            <v>CMRUCT23116</v>
          </cell>
        </row>
        <row r="1093">
          <cell r="A1093" t="str">
            <v>CMRUCT24088</v>
          </cell>
        </row>
        <row r="1094">
          <cell r="A1094" t="str">
            <v>CMRLPT20101</v>
          </cell>
        </row>
        <row r="1095">
          <cell r="A1095" t="str">
            <v>YAOUPCUT001</v>
          </cell>
        </row>
        <row r="1096">
          <cell r="A1096" t="str">
            <v>CMRLPT25017</v>
          </cell>
        </row>
        <row r="1097">
          <cell r="A1097" t="str">
            <v>CMRUCT21129</v>
          </cell>
        </row>
        <row r="1098">
          <cell r="A1098" t="str">
            <v>CMRUCT22046</v>
          </cell>
        </row>
        <row r="1099">
          <cell r="A1099" t="str">
            <v>CMRLPT22215</v>
          </cell>
        </row>
        <row r="1100">
          <cell r="A1100" t="str">
            <v>CMRLPT24194</v>
          </cell>
        </row>
        <row r="1101">
          <cell r="A1101" t="str">
            <v>CMRUCT24112</v>
          </cell>
        </row>
        <row r="1102">
          <cell r="A1102" t="str">
            <v>CMRUCT25026</v>
          </cell>
        </row>
        <row r="1103">
          <cell r="A1103" t="str">
            <v>OLEMUPCUT101</v>
          </cell>
        </row>
        <row r="1104">
          <cell r="A1104" t="str">
            <v>CMRUCT25016</v>
          </cell>
        </row>
        <row r="1105">
          <cell r="A1105" t="str">
            <v>CMRUCT24067</v>
          </cell>
        </row>
        <row r="1106">
          <cell r="A1106" t="str">
            <v>YAOUSHARG101</v>
          </cell>
        </row>
        <row r="1107">
          <cell r="A1107" t="str">
            <v>SABCOMNI101</v>
          </cell>
        </row>
        <row r="1108">
          <cell r="A1108" t="str">
            <v>CMRUCT25179</v>
          </cell>
        </row>
        <row r="1109">
          <cell r="A1109" t="str">
            <v>CMRUCT25183</v>
          </cell>
        </row>
        <row r="1110">
          <cell r="A1110" t="str">
            <v>CMRLPT24017</v>
          </cell>
        </row>
        <row r="1111">
          <cell r="A1111" t="str">
            <v>CMRLPT24185</v>
          </cell>
        </row>
        <row r="1112">
          <cell r="A1112" t="str">
            <v>CMRLPT21074</v>
          </cell>
        </row>
        <row r="1113">
          <cell r="A1113" t="str">
            <v>cmruct20125</v>
          </cell>
        </row>
        <row r="1114">
          <cell r="A1114" t="str">
            <v>CMRUCT23015</v>
          </cell>
        </row>
        <row r="1115">
          <cell r="A1115" t="str">
            <v>CMRUCT24197</v>
          </cell>
        </row>
        <row r="1116">
          <cell r="A1116" t="str">
            <v>CMRUCT24017</v>
          </cell>
        </row>
        <row r="1117">
          <cell r="A1117" t="str">
            <v>SABCCRM101</v>
          </cell>
        </row>
        <row r="1118">
          <cell r="A1118" t="str">
            <v>CMRUCT25030</v>
          </cell>
        </row>
        <row r="1119">
          <cell r="A1119" t="str">
            <v>CMRLPT23014</v>
          </cell>
        </row>
        <row r="1120">
          <cell r="A1120" t="str">
            <v>CMRUCT22079</v>
          </cell>
        </row>
        <row r="1121">
          <cell r="A1121" t="str">
            <v>CMRLPT23092</v>
          </cell>
        </row>
        <row r="1122">
          <cell r="A1122" t="str">
            <v>CMRUCT22026</v>
          </cell>
        </row>
        <row r="1123">
          <cell r="A1123" t="str">
            <v>CMRUCT24003</v>
          </cell>
        </row>
        <row r="1124">
          <cell r="A1124" t="str">
            <v>CMRUCT19005</v>
          </cell>
        </row>
        <row r="1125">
          <cell r="A1125" t="str">
            <v>SABCERP101</v>
          </cell>
        </row>
        <row r="1126">
          <cell r="A1126" t="str">
            <v>BALIFICH002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CMRUCT25029</v>
          </cell>
        </row>
        <row r="1132">
          <cell r="A1132" t="str">
            <v>CMRLPT22047</v>
          </cell>
        </row>
        <row r="1133">
          <cell r="A1133" t="str">
            <v>CMRLPT24006</v>
          </cell>
        </row>
        <row r="1134">
          <cell r="A1134" t="str">
            <v>CMRUCT23085</v>
          </cell>
        </row>
        <row r="1135">
          <cell r="A1135" t="str">
            <v>CMRUCT25014</v>
          </cell>
        </row>
        <row r="1136">
          <cell r="A1136" t="str">
            <v>CMRLPT22054</v>
          </cell>
        </row>
        <row r="1137">
          <cell r="A1137" t="str">
            <v>CMRLPT22114</v>
          </cell>
        </row>
        <row r="1138">
          <cell r="A1138" t="str">
            <v>CMRLPT23065</v>
          </cell>
        </row>
        <row r="1139">
          <cell r="A1139" t="str">
            <v>CMRUCT22120</v>
          </cell>
        </row>
        <row r="1140">
          <cell r="A1140" t="str">
            <v>CMRLPT19320</v>
          </cell>
        </row>
        <row r="1141">
          <cell r="A1141" t="str">
            <v>CMRUCT23259</v>
          </cell>
        </row>
        <row r="1142">
          <cell r="A1142" t="str">
            <v>CMRUCT23246</v>
          </cell>
        </row>
        <row r="1143">
          <cell r="A1143" t="str">
            <v>CMRUCT24077</v>
          </cell>
        </row>
        <row r="1144">
          <cell r="A1144" t="str">
            <v>GARODOMC002</v>
          </cell>
        </row>
        <row r="1145">
          <cell r="A1145" t="str">
            <v>CMRLPT24039</v>
          </cell>
        </row>
        <row r="1146">
          <cell r="A1146" t="str">
            <v>CMRUCT21029</v>
          </cell>
        </row>
        <row r="1147">
          <cell r="A1147" t="str">
            <v>CMRLPT23073</v>
          </cell>
        </row>
        <row r="1148">
          <cell r="A1148" t="str">
            <v>CMRLPT24115</v>
          </cell>
        </row>
        <row r="1149">
          <cell r="A1149" t="str">
            <v>CMRLPT23319</v>
          </cell>
        </row>
        <row r="1150">
          <cell r="A1150" t="str">
            <v>CMRLPT23274</v>
          </cell>
        </row>
        <row r="1151">
          <cell r="A1151" t="str">
            <v>CMRLPT23001</v>
          </cell>
        </row>
        <row r="1152">
          <cell r="A1152" t="str">
            <v>CMRUCT20146</v>
          </cell>
        </row>
        <row r="1153">
          <cell r="A1153" t="str">
            <v>CMRUCT23256</v>
          </cell>
        </row>
        <row r="1154">
          <cell r="A1154" t="str">
            <v>CMRTAB20341</v>
          </cell>
        </row>
        <row r="1155">
          <cell r="A1155" t="str">
            <v>CMRLPT23190</v>
          </cell>
        </row>
        <row r="1156">
          <cell r="A1156" t="str">
            <v>CMRLPT23008</v>
          </cell>
        </row>
        <row r="1157">
          <cell r="A1157" t="str">
            <v>CMRUCT20123</v>
          </cell>
        </row>
        <row r="1158">
          <cell r="A1158" t="str">
            <v>CMRLPT22187</v>
          </cell>
        </row>
        <row r="1159">
          <cell r="A1159" t="str">
            <v>CMRLP19216</v>
          </cell>
        </row>
        <row r="1160">
          <cell r="A1160" t="str">
            <v>CMRLPT23320</v>
          </cell>
        </row>
        <row r="1161">
          <cell r="A1161" t="str">
            <v>OLEMMOS101</v>
          </cell>
        </row>
        <row r="1162">
          <cell r="A1162" t="str">
            <v>OLEMDOMC001</v>
          </cell>
        </row>
        <row r="1163">
          <cell r="A1163" t="str">
            <v>INFWINJMP01</v>
          </cell>
        </row>
        <row r="1164">
          <cell r="A1164" t="str">
            <v>CMRUCT22092</v>
          </cell>
        </row>
        <row r="1165">
          <cell r="A1165" t="str">
            <v>CMRLPT20040</v>
          </cell>
        </row>
        <row r="1166">
          <cell r="A1166" t="str">
            <v>CMRLPT23149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CMRUCT23094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VEEAMBACKUP</v>
          </cell>
        </row>
        <row r="1220">
          <cell r="A1220" t="str">
            <v>CMRTAB20283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CMRUCT25112</v>
          </cell>
        </row>
        <row r="1233">
          <cell r="A1233" t="str">
            <v>cmruct23052</v>
          </cell>
        </row>
        <row r="1234">
          <cell r="A1234" t="str">
            <v>CMRUCT22069</v>
          </cell>
        </row>
        <row r="1235">
          <cell r="A1235" t="str">
            <v>CMRUCT23223</v>
          </cell>
        </row>
        <row r="1236">
          <cell r="A1236" t="str">
            <v>CMRUCT21020</v>
          </cell>
        </row>
        <row r="1237">
          <cell r="A1237" t="str">
            <v>CMRLPT25018</v>
          </cell>
        </row>
        <row r="1238">
          <cell r="A1238" t="str">
            <v>SABCKPI103</v>
          </cell>
        </row>
        <row r="1239">
          <cell r="A1239" t="str">
            <v>CMRUCT20027</v>
          </cell>
        </row>
        <row r="1240">
          <cell r="A1240" t="str">
            <v>CMRUCT23242</v>
          </cell>
        </row>
        <row r="1241">
          <cell r="A1241" t="str">
            <v>CMRLPT24144</v>
          </cell>
        </row>
        <row r="1242">
          <cell r="A1242" t="str">
            <v>CMRUCT24130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CMRUCT24137</v>
          </cell>
        </row>
        <row r="1254">
          <cell r="A1254" t="str">
            <v>CMRUCT23320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CMRLPT23264</v>
          </cell>
        </row>
        <row r="1264">
          <cell r="A1264" t="str">
            <v>CMRLPT25033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CMRLPT25007</v>
          </cell>
        </row>
        <row r="1298">
          <cell r="A1298" t="str">
            <v>LDS-DATA</v>
          </cell>
        </row>
        <row r="1299">
          <cell r="A1299" t="str">
            <v>CMRUCT20084</v>
          </cell>
        </row>
        <row r="1300">
          <cell r="A1300" t="str">
            <v>CMRUCT23128</v>
          </cell>
        </row>
        <row r="1301">
          <cell r="A1301" t="str">
            <v>CMRUCT22166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CMRUCT25084</v>
          </cell>
        </row>
        <row r="1313">
          <cell r="A1313" t="str">
            <v>CMRUCT20063</v>
          </cell>
        </row>
        <row r="1314">
          <cell r="A1314" t="str">
            <v>CMRUCT23207</v>
          </cell>
        </row>
        <row r="1315">
          <cell r="A1315" t="str">
            <v>CMRLPT20118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CMRUCT23180</v>
          </cell>
        </row>
        <row r="1416">
          <cell r="A1416" t="str">
            <v>CMRLPT23163</v>
          </cell>
        </row>
        <row r="1417">
          <cell r="A1417" t="str">
            <v>CMRUCT20072</v>
          </cell>
        </row>
        <row r="1418">
          <cell r="A1418" t="str">
            <v>CMRUCT20050</v>
          </cell>
        </row>
        <row r="1419">
          <cell r="A1419" t="str">
            <v>SABCELO201</v>
          </cell>
        </row>
        <row r="1420">
          <cell r="A1420" t="str">
            <v>CMRUCT24157</v>
          </cell>
        </row>
        <row r="1421">
          <cell r="A1421" t="str">
            <v>CMRLPT20087</v>
          </cell>
        </row>
        <row r="1422">
          <cell r="A1422" t="str">
            <v>CMRUCT22091</v>
          </cell>
        </row>
        <row r="1423">
          <cell r="A1423" t="str">
            <v>CMRLPT22147</v>
          </cell>
        </row>
        <row r="1424">
          <cell r="A1424" t="str">
            <v>NDOKSHARG101</v>
          </cell>
        </row>
        <row r="1425">
          <cell r="A1425" t="str">
            <v>CMRUCT23020</v>
          </cell>
        </row>
        <row r="1426">
          <cell r="A1426" t="str">
            <v>BALISHAR003</v>
          </cell>
        </row>
        <row r="1427">
          <cell r="A1427" t="str">
            <v>CMRLPT19073</v>
          </cell>
        </row>
        <row r="1428">
          <cell r="A1428" t="str">
            <v>CMRLPT22096</v>
          </cell>
        </row>
        <row r="1429">
          <cell r="A1429" t="str">
            <v>CMRLPT23193</v>
          </cell>
        </row>
        <row r="1430">
          <cell r="A1430" t="str">
            <v>CMRLPT22075</v>
          </cell>
        </row>
        <row r="1431">
          <cell r="A1431" t="str">
            <v>CMRLPT22091</v>
          </cell>
        </row>
        <row r="1432">
          <cell r="A1432" t="str">
            <v>CMRUCT22009</v>
          </cell>
        </row>
        <row r="1433">
          <cell r="A1433" t="str">
            <v>CMRLPT24002</v>
          </cell>
        </row>
        <row r="1434">
          <cell r="A1434" t="str">
            <v>BALIDOMC005</v>
          </cell>
        </row>
        <row r="1435">
          <cell r="A1435" t="str">
            <v>CMRLPT23012</v>
          </cell>
        </row>
        <row r="1436">
          <cell r="A1436" t="str">
            <v>CMRUCT21061</v>
          </cell>
        </row>
        <row r="1437">
          <cell r="A1437" t="str">
            <v>CMRLPT24181</v>
          </cell>
        </row>
        <row r="1438">
          <cell r="A1438" t="str">
            <v>CMRLPT21135</v>
          </cell>
        </row>
        <row r="1439">
          <cell r="A1439" t="str">
            <v>SABCWEF101</v>
          </cell>
        </row>
        <row r="1440">
          <cell r="A1440" t="str">
            <v>CMRUCT22162</v>
          </cell>
        </row>
        <row r="1441">
          <cell r="A1441" t="str">
            <v>CMRUCT24078</v>
          </cell>
        </row>
        <row r="1442">
          <cell r="A1442" t="str">
            <v>CMRUCT20026</v>
          </cell>
        </row>
        <row r="1443">
          <cell r="A1443" t="str">
            <v>CMRLPT21096</v>
          </cell>
        </row>
        <row r="1444">
          <cell r="A1444" t="str">
            <v>CMRUCT21117</v>
          </cell>
        </row>
        <row r="1445">
          <cell r="A1445" t="str">
            <v>CMRUCT20124</v>
          </cell>
        </row>
        <row r="1446">
          <cell r="A1446" t="str">
            <v>CMRLTP20065</v>
          </cell>
        </row>
        <row r="1447">
          <cell r="A1447" t="str">
            <v>CMRUCT25028</v>
          </cell>
        </row>
        <row r="1448">
          <cell r="A1448" t="str">
            <v>CMRLPT21039</v>
          </cell>
        </row>
        <row r="1449">
          <cell r="A1449" t="str">
            <v>SABCISO201</v>
          </cell>
        </row>
        <row r="1450">
          <cell r="A1450" t="str">
            <v>CMRLPT22174</v>
          </cell>
        </row>
        <row r="1451">
          <cell r="A1451" t="str">
            <v>CMRLPT21041</v>
          </cell>
        </row>
        <row r="1452">
          <cell r="A1452" t="str">
            <v>CMRLPT23047</v>
          </cell>
        </row>
        <row r="1453">
          <cell r="A1453" t="str">
            <v>CMRLPT25044</v>
          </cell>
        </row>
        <row r="1454">
          <cell r="A1454" t="str">
            <v>CMRLPT22062</v>
          </cell>
        </row>
        <row r="1455">
          <cell r="A1455" t="str">
            <v>CMRLPT19161</v>
          </cell>
        </row>
        <row r="1456">
          <cell r="A1456" t="str">
            <v>CMRUCT24092</v>
          </cell>
        </row>
        <row r="1457">
          <cell r="A1457" t="str">
            <v>CMRUCT25109</v>
          </cell>
        </row>
        <row r="1458">
          <cell r="A1458" t="str">
            <v>CMRLPT24111</v>
          </cell>
        </row>
        <row r="1459">
          <cell r="A1459" t="str">
            <v>CMRLPT21053</v>
          </cell>
        </row>
        <row r="1460">
          <cell r="A1460" t="str">
            <v>CMRUCT22033</v>
          </cell>
        </row>
        <row r="1461">
          <cell r="A1461" t="str">
            <v>CMRUCT21011</v>
          </cell>
        </row>
        <row r="1462">
          <cell r="A1462" t="str">
            <v>BAFOPDDK101</v>
          </cell>
        </row>
        <row r="1463">
          <cell r="A1463" t="str">
            <v>CMRLPT19290</v>
          </cell>
        </row>
        <row r="1464">
          <cell r="A1464" t="str">
            <v>CMRUCT21041</v>
          </cell>
        </row>
        <row r="1465">
          <cell r="A1465" t="str">
            <v>CMRLPT20071</v>
          </cell>
        </row>
        <row r="1466">
          <cell r="A1466" t="str">
            <v>CMRLPT20074</v>
          </cell>
        </row>
        <row r="1467">
          <cell r="A1467" t="str">
            <v>CMRLPT19215</v>
          </cell>
        </row>
        <row r="1468">
          <cell r="A1468" t="str">
            <v>CMRUCT22057</v>
          </cell>
        </row>
        <row r="1469">
          <cell r="A1469" t="str">
            <v>CMRUCT21133</v>
          </cell>
        </row>
        <row r="1470">
          <cell r="A1470" t="str">
            <v>BALIDOMC003</v>
          </cell>
        </row>
        <row r="1471">
          <cell r="A1471" t="str">
            <v>CMRLPT21102</v>
          </cell>
        </row>
        <row r="1472">
          <cell r="A1472" t="str">
            <v>CMRTAB20335</v>
          </cell>
        </row>
        <row r="1473">
          <cell r="A1473" t="str">
            <v>mescondkouma</v>
          </cell>
        </row>
        <row r="1474">
          <cell r="A1474" t="str">
            <v>CMRUCT21100</v>
          </cell>
        </row>
        <row r="1475">
          <cell r="A1475" t="str">
            <v>YAOUMOS101</v>
          </cell>
        </row>
        <row r="1476">
          <cell r="A1476" t="str">
            <v>CMRLPT20032</v>
          </cell>
        </row>
        <row r="1477">
          <cell r="A1477" t="str">
            <v>CMRLPT22207</v>
          </cell>
        </row>
        <row r="1478">
          <cell r="A1478" t="str">
            <v>CMRLPT23198</v>
          </cell>
        </row>
        <row r="1479">
          <cell r="A1479" t="str">
            <v>CMRUCT25078</v>
          </cell>
        </row>
        <row r="1480">
          <cell r="A1480" t="str">
            <v>CMRLPT23051</v>
          </cell>
        </row>
        <row r="1481">
          <cell r="A1481" t="str">
            <v>CMRUCT20076</v>
          </cell>
        </row>
        <row r="1482">
          <cell r="A1482" t="str">
            <v>GAROPDDK101</v>
          </cell>
        </row>
        <row r="1483">
          <cell r="A1483" t="str">
            <v>CMRUCT23165</v>
          </cell>
        </row>
        <row r="1484">
          <cell r="A1484" t="str">
            <v>CMRUCT21042</v>
          </cell>
        </row>
        <row r="1485">
          <cell r="A1485" t="str">
            <v>CMRUCT24172</v>
          </cell>
        </row>
        <row r="1486">
          <cell r="A1486" t="str">
            <v>CMRLPT23237</v>
          </cell>
        </row>
        <row r="1487">
          <cell r="A1487" t="str">
            <v>CMRUCT23149</v>
          </cell>
        </row>
        <row r="1488">
          <cell r="A1488" t="str">
            <v>CMRUCT23249</v>
          </cell>
        </row>
        <row r="1489">
          <cell r="A1489" t="str">
            <v>CMRUCT22144</v>
          </cell>
        </row>
        <row r="1490">
          <cell r="A1490" t="str">
            <v>CMRLPT22064</v>
          </cell>
        </row>
        <row r="1491">
          <cell r="A1491" t="str">
            <v>NDOKPDDK101</v>
          </cell>
        </row>
        <row r="1492">
          <cell r="A1492" t="str">
            <v>CMRUCT20077</v>
          </cell>
        </row>
        <row r="1493">
          <cell r="A1493" t="str">
            <v>CMRLPT24139</v>
          </cell>
        </row>
        <row r="1494">
          <cell r="A1494" t="str">
            <v>CMRUCT22157</v>
          </cell>
        </row>
        <row r="1495">
          <cell r="A1495" t="str">
            <v>CMRLPT21119</v>
          </cell>
        </row>
        <row r="1496">
          <cell r="A1496" t="str">
            <v>CMRUCT23171</v>
          </cell>
        </row>
        <row r="1497">
          <cell r="A1497" t="str">
            <v>CMRLPT24108</v>
          </cell>
        </row>
        <row r="1498">
          <cell r="A1498" t="str">
            <v>CMRLPT23043</v>
          </cell>
        </row>
        <row r="1499">
          <cell r="A1499" t="str">
            <v>CMRUCT22122</v>
          </cell>
        </row>
        <row r="1500">
          <cell r="A1500" t="str">
            <v>CMRLPT20112</v>
          </cell>
        </row>
        <row r="1501">
          <cell r="A1501" t="str">
            <v>SABCADMIN</v>
          </cell>
        </row>
        <row r="1502">
          <cell r="A1502" t="str">
            <v>CMRUCT20019</v>
          </cell>
        </row>
        <row r="1503">
          <cell r="A1503" t="str">
            <v>SABCSQDIMO201</v>
          </cell>
        </row>
        <row r="1504">
          <cell r="A1504" t="str">
            <v>CMRUCT20014</v>
          </cell>
        </row>
        <row r="1505">
          <cell r="A1505" t="str">
            <v>CMRUCT19087</v>
          </cell>
        </row>
        <row r="1506">
          <cell r="A1506" t="str">
            <v>CMRLPT21123</v>
          </cell>
        </row>
        <row r="1507">
          <cell r="A1507" t="str">
            <v>CMRLPT23200</v>
          </cell>
        </row>
        <row r="1508">
          <cell r="A1508" t="str">
            <v>CMRUCT20173</v>
          </cell>
        </row>
        <row r="1509">
          <cell r="A1509" t="str">
            <v>CMRLPT24042</v>
          </cell>
        </row>
        <row r="1510">
          <cell r="A1510" t="str">
            <v>CMRUCT19149</v>
          </cell>
        </row>
        <row r="1511">
          <cell r="A1511" t="str">
            <v>CMRUCT20114</v>
          </cell>
        </row>
        <row r="1512">
          <cell r="A1512" t="str">
            <v>CMRUCT20087</v>
          </cell>
        </row>
        <row r="1513">
          <cell r="A1513" t="str">
            <v>CMRUCT24174</v>
          </cell>
        </row>
        <row r="1514">
          <cell r="A1514" t="str">
            <v>CMRUCT24038</v>
          </cell>
        </row>
        <row r="1515">
          <cell r="A1515" t="str">
            <v>SIACPDDK101</v>
          </cell>
        </row>
        <row r="1516">
          <cell r="A1516" t="str">
            <v>CMRLPT23222</v>
          </cell>
        </row>
        <row r="1517">
          <cell r="A1517" t="str">
            <v>CMRLPT23195</v>
          </cell>
        </row>
        <row r="1518">
          <cell r="A1518" t="str">
            <v>CMRLPT23199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CMRLPT19378</v>
          </cell>
        </row>
        <row r="1527">
          <cell r="A1527" t="str">
            <v>CMRLPT20072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CMRLPT25032</v>
          </cell>
        </row>
        <row r="1535">
          <cell r="A1535" t="str">
            <v>SOCAMSQL101</v>
          </cell>
        </row>
        <row r="1536">
          <cell r="A1536" t="str">
            <v>CMRUCT21098</v>
          </cell>
        </row>
        <row r="1537">
          <cell r="A1537" t="str">
            <v>CMRUCT22096</v>
          </cell>
        </row>
        <row r="1538">
          <cell r="A1538" t="str">
            <v>SABCPASDO101</v>
          </cell>
        </row>
        <row r="1539">
          <cell r="A1539" t="str">
            <v>CMRLPT21014</v>
          </cell>
        </row>
        <row r="1540">
          <cell r="A1540" t="str">
            <v>CMRUCT22160</v>
          </cell>
        </row>
        <row r="1541">
          <cell r="A1541" t="str">
            <v>CMRLPT21110</v>
          </cell>
        </row>
        <row r="1542">
          <cell r="A1542" t="str">
            <v>CMRUCT24011</v>
          </cell>
        </row>
        <row r="1543">
          <cell r="A1543" t="str">
            <v>CMRLPT23215</v>
          </cell>
        </row>
        <row r="1544">
          <cell r="A1544" t="str">
            <v>SABCISO601</v>
          </cell>
        </row>
        <row r="1545">
          <cell r="A1545" t="str">
            <v>CMRLPT19350</v>
          </cell>
        </row>
        <row r="1546">
          <cell r="A1546" t="str">
            <v>CMRUCT24102</v>
          </cell>
        </row>
        <row r="1547">
          <cell r="A1547" t="str">
            <v>CMRLPT23115</v>
          </cell>
        </row>
        <row r="1548">
          <cell r="A1548" t="str">
            <v>CMRUCT20053</v>
          </cell>
        </row>
        <row r="1549">
          <cell r="A1549" t="str">
            <v>CMRLPT25046</v>
          </cell>
        </row>
        <row r="1550">
          <cell r="A1550" t="str">
            <v>CMRUCT24019</v>
          </cell>
        </row>
        <row r="1551">
          <cell r="A1551" t="str">
            <v>CMRUCT25038</v>
          </cell>
        </row>
        <row r="1552">
          <cell r="A1552" t="str">
            <v>CMRLPT24029</v>
          </cell>
        </row>
        <row r="1553">
          <cell r="A1553" t="str">
            <v>CMRLPT23080</v>
          </cell>
        </row>
        <row r="1554">
          <cell r="A1554" t="str">
            <v>CMRUCT24036</v>
          </cell>
        </row>
        <row r="1555">
          <cell r="A1555" t="str">
            <v>CMRUCT23089</v>
          </cell>
        </row>
        <row r="1556">
          <cell r="A1556" t="str">
            <v>CMRUCT24128</v>
          </cell>
        </row>
        <row r="1557">
          <cell r="A1557" t="str">
            <v>YAOUPDDK101</v>
          </cell>
        </row>
        <row r="1558">
          <cell r="A1558" t="str">
            <v>CMRLPT20022</v>
          </cell>
        </row>
        <row r="1559">
          <cell r="A1559" t="str">
            <v>CMRLPT19004</v>
          </cell>
        </row>
        <row r="1560">
          <cell r="A1560" t="str">
            <v>CMRUCT23247</v>
          </cell>
        </row>
        <row r="1561">
          <cell r="A1561" t="str">
            <v>CMRLPT22120</v>
          </cell>
        </row>
        <row r="1562">
          <cell r="A1562" t="str">
            <v>CMRLPT22123</v>
          </cell>
        </row>
        <row r="1563">
          <cell r="A1563" t="str">
            <v>CMRUCT23308</v>
          </cell>
        </row>
        <row r="1564">
          <cell r="A1564" t="str">
            <v>BALIAMPLI601</v>
          </cell>
        </row>
        <row r="1565">
          <cell r="A1565" t="str">
            <v>CMRLPT24085</v>
          </cell>
        </row>
        <row r="1566">
          <cell r="A1566" t="str">
            <v>CMRUCT24030</v>
          </cell>
        </row>
        <row r="1567">
          <cell r="A1567" t="str">
            <v>CMRLPT19358</v>
          </cell>
        </row>
        <row r="1568">
          <cell r="A1568" t="str">
            <v>CMRUCT23031</v>
          </cell>
        </row>
        <row r="1569">
          <cell r="A1569" t="str">
            <v>SABCVPRX104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CMRLPT22031</v>
          </cell>
        </row>
        <row r="1574">
          <cell r="A1574" t="str">
            <v>CMRUCT24124</v>
          </cell>
        </row>
        <row r="1575">
          <cell r="A1575" t="str">
            <v>CMRLPT23118</v>
          </cell>
        </row>
        <row r="1576">
          <cell r="A1576" t="str">
            <v>CMRLPT23062</v>
          </cell>
        </row>
        <row r="1577">
          <cell r="A1577" t="str">
            <v>CMRUCT22123</v>
          </cell>
        </row>
        <row r="1578">
          <cell r="A1578" t="str">
            <v>CMRLPT24031</v>
          </cell>
        </row>
        <row r="1579">
          <cell r="A1579" t="str">
            <v>CMRLPT24066</v>
          </cell>
        </row>
        <row r="1580">
          <cell r="A1580" t="str">
            <v>CMRLPT21151</v>
          </cell>
        </row>
        <row r="1581">
          <cell r="A1581" t="str">
            <v>SABCGLPI601</v>
          </cell>
        </row>
        <row r="1582">
          <cell r="A1582" t="str">
            <v>CMRLPT20052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CMRLPT19254</v>
          </cell>
        </row>
        <row r="1599">
          <cell r="A1599" t="str">
            <v>CMRUCT23081</v>
          </cell>
        </row>
        <row r="1600">
          <cell r="A1600" t="str">
            <v>CMRUCT23032</v>
          </cell>
        </row>
        <row r="1601">
          <cell r="A1601" t="str">
            <v>SOCABACK101</v>
          </cell>
        </row>
        <row r="1602">
          <cell r="A1602" t="str">
            <v>CMRUCT23055</v>
          </cell>
        </row>
        <row r="1603">
          <cell r="A1603" t="str">
            <v>CMRLPT23011</v>
          </cell>
        </row>
        <row r="1604">
          <cell r="A1604" t="str">
            <v>CMRUCT23028</v>
          </cell>
        </row>
        <row r="1605">
          <cell r="A1605" t="str">
            <v>DESKTOP-E1TIKM9</v>
          </cell>
        </row>
        <row r="1606">
          <cell r="A1606" t="str">
            <v>CMRLPT24187</v>
          </cell>
        </row>
        <row r="1607">
          <cell r="A1607" t="str">
            <v>SABCKPI101</v>
          </cell>
        </row>
        <row r="1608">
          <cell r="A1608" t="str">
            <v>CMRUCT23179</v>
          </cell>
        </row>
        <row r="1609">
          <cell r="A1609" t="str">
            <v>SABCSHARG101</v>
          </cell>
        </row>
        <row r="1610">
          <cell r="A1610" t="str">
            <v>CMRLPT23067</v>
          </cell>
        </row>
        <row r="1611">
          <cell r="A1611" t="str">
            <v>CMRLPT22207</v>
          </cell>
        </row>
        <row r="1612">
          <cell r="A1612" t="str">
            <v>CMRUCT23062</v>
          </cell>
        </row>
        <row r="1613">
          <cell r="A1613" t="str">
            <v>CMRUCT23142</v>
          </cell>
        </row>
        <row r="1614">
          <cell r="A1614" t="str">
            <v>CMRUCT24031</v>
          </cell>
        </row>
        <row r="1615">
          <cell r="A1615" t="str">
            <v>CMRUCT23056</v>
          </cell>
        </row>
        <row r="1616">
          <cell r="A1616" t="str">
            <v>CMRUCT24072</v>
          </cell>
        </row>
        <row r="1617">
          <cell r="A1617" t="str">
            <v>CMRLPT21026</v>
          </cell>
        </row>
        <row r="1618">
          <cell r="A1618" t="str">
            <v>CMRUCT20017</v>
          </cell>
        </row>
        <row r="1619">
          <cell r="A1619" t="str">
            <v>CMRUCT25009</v>
          </cell>
        </row>
        <row r="1620">
          <cell r="A1620" t="str">
            <v>CMRUCT21039</v>
          </cell>
        </row>
        <row r="1621">
          <cell r="A1621" t="str">
            <v>SABCFUTU601</v>
          </cell>
        </row>
        <row r="1622">
          <cell r="A1622" t="str">
            <v>CMRUCT23294</v>
          </cell>
        </row>
        <row r="1623">
          <cell r="A1623" t="str">
            <v>SABCSCCM101</v>
          </cell>
        </row>
        <row r="1624">
          <cell r="A1624" t="str">
            <v>CMRUCT19121</v>
          </cell>
        </row>
        <row r="1625">
          <cell r="A1625" t="str">
            <v>CMRLPT19271</v>
          </cell>
        </row>
        <row r="1626">
          <cell r="A1626" t="str">
            <v>CMRLPT23216</v>
          </cell>
        </row>
        <row r="1627">
          <cell r="A1627" t="str">
            <v>CMRLPT20020</v>
          </cell>
        </row>
        <row r="1628">
          <cell r="A1628" t="str">
            <v>CMRLPT19189</v>
          </cell>
        </row>
        <row r="1629">
          <cell r="A1629" t="str">
            <v>CMRUCT20052</v>
          </cell>
        </row>
        <row r="1630">
          <cell r="A1630" t="str">
            <v>CMRLTP19172</v>
          </cell>
        </row>
        <row r="1631">
          <cell r="A1631" t="str">
            <v>CMRUCT23113</v>
          </cell>
        </row>
        <row r="1632">
          <cell r="A1632" t="str">
            <v>CMRUCT21090</v>
          </cell>
        </row>
        <row r="1633">
          <cell r="A1633" t="str">
            <v>CMRUCT23021</v>
          </cell>
        </row>
        <row r="1634">
          <cell r="A1634" t="str">
            <v>GAROPCUT001</v>
          </cell>
        </row>
        <row r="1635">
          <cell r="A1635" t="str">
            <v>CMRLPT23192</v>
          </cell>
        </row>
        <row r="1636">
          <cell r="A1636" t="str">
            <v>CMRLPT23199</v>
          </cell>
        </row>
        <row r="1637">
          <cell r="A1637" t="str">
            <v>CMRUCT24196</v>
          </cell>
        </row>
        <row r="1638">
          <cell r="A1638" t="str">
            <v>CMRLPT20108</v>
          </cell>
        </row>
        <row r="1639">
          <cell r="A1639" t="str">
            <v>CMRUCT23182</v>
          </cell>
        </row>
        <row r="1640">
          <cell r="A1640" t="str">
            <v>CMRLPT23232</v>
          </cell>
        </row>
        <row r="1641">
          <cell r="A1641" t="str">
            <v>CMRUCT22065</v>
          </cell>
        </row>
        <row r="1642">
          <cell r="A1642" t="str">
            <v>SOCASHARG101</v>
          </cell>
        </row>
        <row r="1643">
          <cell r="A1643" t="str">
            <v>CMRLPT23059</v>
          </cell>
        </row>
        <row r="1644">
          <cell r="A1644" t="str">
            <v>CMRLPT24186</v>
          </cell>
        </row>
        <row r="1645">
          <cell r="A1645" t="str">
            <v>CMRLPT21025</v>
          </cell>
        </row>
        <row r="1646">
          <cell r="A1646" t="str">
            <v>CMRUCT19093</v>
          </cell>
        </row>
        <row r="1647">
          <cell r="A1647" t="str">
            <v>CMRLPT19168</v>
          </cell>
        </row>
        <row r="1648">
          <cell r="A1648" t="str">
            <v>SABCMOS101</v>
          </cell>
        </row>
        <row r="1649">
          <cell r="A1649" t="str">
            <v>CMRUCT24015</v>
          </cell>
        </row>
        <row r="1650">
          <cell r="A1650" t="str">
            <v>CMRLPT19320</v>
          </cell>
        </row>
        <row r="1651">
          <cell r="A1651" t="str">
            <v>CMRUCT20002</v>
          </cell>
        </row>
        <row r="1652">
          <cell r="A1652" t="str">
            <v>CMRUCT21015</v>
          </cell>
        </row>
        <row r="1653">
          <cell r="A1653" t="str">
            <v>CMRLPT24197</v>
          </cell>
        </row>
        <row r="1654">
          <cell r="A1654" t="str">
            <v>SABCDIMOB101</v>
          </cell>
        </row>
        <row r="1655">
          <cell r="A1655" t="str">
            <v>CMRLPT25049</v>
          </cell>
        </row>
        <row r="1656">
          <cell r="A1656" t="str">
            <v>CMRLPT23027</v>
          </cell>
        </row>
        <row r="1657">
          <cell r="A1657" t="str">
            <v>CMRLPT23290</v>
          </cell>
        </row>
        <row r="1658">
          <cell r="A1658" t="str">
            <v>CMRUCT21060</v>
          </cell>
        </row>
        <row r="1659">
          <cell r="A1659" t="str">
            <v>CMRUCT21093</v>
          </cell>
        </row>
        <row r="1660">
          <cell r="A1660" t="str">
            <v>CMRUCT23039</v>
          </cell>
        </row>
        <row r="1661">
          <cell r="A1661" t="str">
            <v>CMRUCT25087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CMRLPT25031</v>
          </cell>
        </row>
        <row r="1665">
          <cell r="A1665" t="str">
            <v>CMRLPT20096</v>
          </cell>
        </row>
        <row r="1666">
          <cell r="A1666" t="str">
            <v>CMRUCT23197</v>
          </cell>
        </row>
        <row r="1667">
          <cell r="A1667" t="str">
            <v>CMRLPT24147</v>
          </cell>
        </row>
        <row r="1668">
          <cell r="A1668" t="str">
            <v>CMRUCT20089</v>
          </cell>
        </row>
        <row r="1669">
          <cell r="A1669" t="str">
            <v>CMRLPT23255</v>
          </cell>
        </row>
        <row r="1670">
          <cell r="A1670" t="str">
            <v>CMRUCT24106</v>
          </cell>
        </row>
        <row r="1671">
          <cell r="A1671" t="str">
            <v>CMRUCT22010</v>
          </cell>
        </row>
        <row r="1672">
          <cell r="A1672" t="str">
            <v>CMRLPT24179</v>
          </cell>
        </row>
        <row r="1673">
          <cell r="A1673" t="str">
            <v>CMRUCT22111</v>
          </cell>
        </row>
        <row r="1674">
          <cell r="A1674" t="str">
            <v>SABCCONSO101</v>
          </cell>
        </row>
        <row r="1675">
          <cell r="A1675" t="str">
            <v>CMRLPT24152</v>
          </cell>
        </row>
        <row r="1676">
          <cell r="A1676" t="str">
            <v>CMRUCT20043</v>
          </cell>
        </row>
        <row r="1677">
          <cell r="A1677" t="str">
            <v>CMRUCT25079</v>
          </cell>
        </row>
        <row r="1678">
          <cell r="A1678" t="str">
            <v>CMRUCT19220</v>
          </cell>
        </row>
        <row r="1679">
          <cell r="A1679" t="str">
            <v>CMRUCT23312</v>
          </cell>
        </row>
        <row r="1680">
          <cell r="A1680" t="str">
            <v>SEMCSHARG101</v>
          </cell>
        </row>
        <row r="1681">
          <cell r="A1681" t="str">
            <v>CMRLPT19282</v>
          </cell>
        </row>
        <row r="1682">
          <cell r="A1682" t="str">
            <v>CMRLPT22149</v>
          </cell>
        </row>
        <row r="1683">
          <cell r="A1683" t="str">
            <v>CMRUCT23231</v>
          </cell>
        </row>
        <row r="1684">
          <cell r="A1684" t="str">
            <v>DESKTOP-IQAKLHI</v>
          </cell>
        </row>
        <row r="1685">
          <cell r="A1685" t="str">
            <v>CMRUCT21123</v>
          </cell>
        </row>
        <row r="1686">
          <cell r="A1686" t="str">
            <v>CMRLPT20009</v>
          </cell>
        </row>
        <row r="1687">
          <cell r="A1687" t="str">
            <v>CMRLPT24064</v>
          </cell>
        </row>
        <row r="1688">
          <cell r="A1688" t="str">
            <v>CMRUCT22017</v>
          </cell>
        </row>
        <row r="1689">
          <cell r="A1689" t="str">
            <v>CMRLPT23288</v>
          </cell>
        </row>
        <row r="1690">
          <cell r="A1690" t="str">
            <v>CMRUCT24154</v>
          </cell>
        </row>
        <row r="1691">
          <cell r="A1691" t="str">
            <v>CMRUCT22105</v>
          </cell>
        </row>
        <row r="1692">
          <cell r="A1692" t="str">
            <v>CMRUCT23013</v>
          </cell>
        </row>
        <row r="1693">
          <cell r="A1693" t="str">
            <v>messgxgaro</v>
          </cell>
        </row>
        <row r="1694">
          <cell r="A1694" t="str">
            <v>CMRUCT24050</v>
          </cell>
        </row>
        <row r="1695">
          <cell r="A1695" t="str">
            <v>CMRLPT20041</v>
          </cell>
        </row>
        <row r="1696">
          <cell r="A1696" t="str">
            <v>CMRLPT19304</v>
          </cell>
        </row>
        <row r="1697">
          <cell r="A1697" t="str">
            <v>CMRLPT20060</v>
          </cell>
        </row>
        <row r="1698">
          <cell r="A1698" t="str">
            <v>CMRLPT23153</v>
          </cell>
        </row>
        <row r="1699">
          <cell r="A1699" t="str">
            <v>GAROMOS101</v>
          </cell>
        </row>
        <row r="1700">
          <cell r="A1700" t="str">
            <v>CMRLPT23010</v>
          </cell>
        </row>
        <row r="1701">
          <cell r="A1701" t="str">
            <v>CMRUCT23137</v>
          </cell>
        </row>
        <row r="1702">
          <cell r="A1702" t="str">
            <v>CMRUCT21096</v>
          </cell>
        </row>
        <row r="1703">
          <cell r="A1703" t="str">
            <v>SABCBI201</v>
          </cell>
        </row>
        <row r="1704">
          <cell r="A1704" t="str">
            <v>CMRUCT25042</v>
          </cell>
        </row>
        <row r="1705">
          <cell r="A1705" t="str">
            <v>CMRUCT23074</v>
          </cell>
        </row>
        <row r="1706">
          <cell r="A1706" t="str">
            <v>CMRLPT19325</v>
          </cell>
        </row>
        <row r="1707">
          <cell r="A1707" t="str">
            <v>CMRUCT22118</v>
          </cell>
        </row>
        <row r="1708">
          <cell r="A1708" t="str">
            <v>CMRUCT23176</v>
          </cell>
        </row>
        <row r="1709">
          <cell r="A1709" t="str">
            <v>CMRLPT25008</v>
          </cell>
        </row>
        <row r="1710">
          <cell r="A1710" t="str">
            <v>CMRUCT20009</v>
          </cell>
        </row>
        <row r="1711">
          <cell r="A1711" t="str">
            <v>CMRLPT22034</v>
          </cell>
        </row>
        <row r="1712">
          <cell r="A1712" t="str">
            <v>CMRUCT24045</v>
          </cell>
        </row>
        <row r="1713">
          <cell r="A1713" t="str">
            <v>CMRUCT23127</v>
          </cell>
        </row>
        <row r="1714">
          <cell r="A1714" t="str">
            <v>CMRLPT19293</v>
          </cell>
        </row>
        <row r="1715">
          <cell r="A1715" t="str">
            <v>CMRUCT23234</v>
          </cell>
        </row>
        <row r="1716">
          <cell r="A1716" t="str">
            <v>CMRUCT23205</v>
          </cell>
        </row>
        <row r="1717">
          <cell r="A1717" t="str">
            <v>CMRUCT23229</v>
          </cell>
        </row>
        <row r="1718">
          <cell r="A1718" t="str">
            <v>CMRLPT21126</v>
          </cell>
        </row>
        <row r="1719">
          <cell r="A1719" t="str">
            <v>CMRUCT24025</v>
          </cell>
        </row>
        <row r="1720">
          <cell r="A1720" t="str">
            <v>CMRUCT23018</v>
          </cell>
        </row>
        <row r="1721">
          <cell r="A1721" t="str">
            <v>SABCMDP101</v>
          </cell>
        </row>
        <row r="1722">
          <cell r="A1722" t="str">
            <v>CMRLPT23003</v>
          </cell>
        </row>
        <row r="1723">
          <cell r="A1723" t="str">
            <v>CMRLPT21015</v>
          </cell>
        </row>
        <row r="1724">
          <cell r="A1724" t="str">
            <v>SABCSQDIMO101</v>
          </cell>
        </row>
        <row r="1725">
          <cell r="A1725" t="str">
            <v>CMRLPT21143</v>
          </cell>
        </row>
        <row r="1726">
          <cell r="A1726" t="str">
            <v>mes</v>
          </cell>
        </row>
        <row r="1727">
          <cell r="A1727" t="str">
            <v>CMRLPT23132</v>
          </cell>
        </row>
        <row r="1728">
          <cell r="A1728" t="str">
            <v>CMRLPT23217</v>
          </cell>
        </row>
        <row r="1729">
          <cell r="A1729" t="str">
            <v>CMRUCT21104</v>
          </cell>
        </row>
        <row r="1730">
          <cell r="A1730" t="str">
            <v>CMRLPT24099</v>
          </cell>
        </row>
        <row r="1731">
          <cell r="A1731" t="str">
            <v>CMRUCT25011</v>
          </cell>
        </row>
        <row r="1732">
          <cell r="A1732" t="str">
            <v>CMRUCT21008</v>
          </cell>
        </row>
        <row r="1733">
          <cell r="A1733" t="str">
            <v>CMRUCT20165</v>
          </cell>
        </row>
        <row r="1734">
          <cell r="A1734" t="str">
            <v>CMRUCT23227</v>
          </cell>
        </row>
        <row r="1735">
          <cell r="A1735" t="str">
            <v>cmruct20108</v>
          </cell>
        </row>
        <row r="1736">
          <cell r="A1736" t="str">
            <v>CMRLPT23177</v>
          </cell>
        </row>
        <row r="1737">
          <cell r="A1737" t="str">
            <v>CMRUCT23078</v>
          </cell>
        </row>
        <row r="1738">
          <cell r="A1738" t="str">
            <v>SABCGEDO101</v>
          </cell>
        </row>
        <row r="1739">
          <cell r="A1739" t="str">
            <v>CMRLPT23207</v>
          </cell>
        </row>
        <row r="1740">
          <cell r="A1740" t="str">
            <v>CMRLPT24123</v>
          </cell>
        </row>
        <row r="1741">
          <cell r="A1741" t="str">
            <v>CMRUCT23026</v>
          </cell>
        </row>
        <row r="1742">
          <cell r="A1742" t="str">
            <v>CMRUCT22035</v>
          </cell>
        </row>
        <row r="1743">
          <cell r="A1743" t="str">
            <v>CMRLPT24096</v>
          </cell>
        </row>
        <row r="1744">
          <cell r="A1744" t="str">
            <v>CMRUCT22004</v>
          </cell>
        </row>
        <row r="1745">
          <cell r="A1745" t="str">
            <v>CMRUCT21059</v>
          </cell>
        </row>
        <row r="1746">
          <cell r="A1746" t="str">
            <v>CMRUCT22161</v>
          </cell>
        </row>
        <row r="1747">
          <cell r="A1747" t="str">
            <v>SABCLCM101</v>
          </cell>
        </row>
        <row r="1748">
          <cell r="A1748" t="str">
            <v>CMRUCT23110</v>
          </cell>
        </row>
        <row r="1749">
          <cell r="A1749" t="str">
            <v>CMRLPT22098</v>
          </cell>
        </row>
        <row r="1750">
          <cell r="A1750" t="str">
            <v>CMRUCT20035</v>
          </cell>
        </row>
        <row r="1751">
          <cell r="A1751" t="str">
            <v>CMRLPT24174</v>
          </cell>
        </row>
        <row r="1752">
          <cell r="A1752" t="str">
            <v>CMRUCT25043</v>
          </cell>
        </row>
        <row r="1753">
          <cell r="A1753" t="str">
            <v>CMRLPT22089</v>
          </cell>
        </row>
        <row r="1754">
          <cell r="A1754" t="str">
            <v>CMRLPT23088</v>
          </cell>
        </row>
        <row r="1755">
          <cell r="A1755" t="str">
            <v>CMRLPT21098</v>
          </cell>
        </row>
        <row r="1756">
          <cell r="A1756" t="str">
            <v>CMRUCT23243</v>
          </cell>
        </row>
        <row r="1757">
          <cell r="A1757" t="str">
            <v>SABCGED101</v>
          </cell>
        </row>
        <row r="1758">
          <cell r="A1758" t="str">
            <v>CMRUCT24115</v>
          </cell>
        </row>
        <row r="1759">
          <cell r="A1759" t="str">
            <v>CMRUCT23077</v>
          </cell>
        </row>
        <row r="1760">
          <cell r="A1760" t="str">
            <v>CMRUCT20135</v>
          </cell>
        </row>
        <row r="1761">
          <cell r="A1761" t="str">
            <v>CMRUCT23019</v>
          </cell>
        </row>
        <row r="1762">
          <cell r="A1762" t="str">
            <v>CMRLPT20062</v>
          </cell>
        </row>
        <row r="1763">
          <cell r="A1763" t="str">
            <v>mesfiltbaf</v>
          </cell>
        </row>
        <row r="1764">
          <cell r="A1764" t="str">
            <v>CMRUCT20102</v>
          </cell>
        </row>
        <row r="1765">
          <cell r="A1765" t="str">
            <v>CMRUCT23096</v>
          </cell>
        </row>
        <row r="1766">
          <cell r="A1766" t="str">
            <v>CMRLPT24101</v>
          </cell>
        </row>
        <row r="1767">
          <cell r="A1767" t="str">
            <v>CMRUCT22042</v>
          </cell>
        </row>
        <row r="1768">
          <cell r="A1768" t="str">
            <v>CMRLPT21068</v>
          </cell>
        </row>
        <row r="1769">
          <cell r="A1769" t="str">
            <v>SABCDHCP102</v>
          </cell>
        </row>
        <row r="1770">
          <cell r="A1770" t="str">
            <v>CMRLPT23022</v>
          </cell>
        </row>
        <row r="1771">
          <cell r="A1771" t="str">
            <v>CMRLPT24191</v>
          </cell>
        </row>
        <row r="1772">
          <cell r="A1772" t="str">
            <v>CMRLPT19167</v>
          </cell>
        </row>
        <row r="1773">
          <cell r="A1773" t="str">
            <v>CMRLPT24012</v>
          </cell>
        </row>
        <row r="1774">
          <cell r="A1774" t="str">
            <v>GUINUPCUT101</v>
          </cell>
        </row>
        <row r="1775">
          <cell r="A1775" t="str">
            <v>CMRUCT23271</v>
          </cell>
        </row>
        <row r="1776">
          <cell r="A1776" t="str">
            <v>CMRLPT24138</v>
          </cell>
        </row>
        <row r="1777">
          <cell r="A1777" t="str">
            <v>CMRUCT23293</v>
          </cell>
        </row>
        <row r="1778">
          <cell r="A1778" t="str">
            <v>CMRUCT20031</v>
          </cell>
        </row>
        <row r="1779">
          <cell r="A1779" t="str">
            <v>CMRLPT20022</v>
          </cell>
        </row>
        <row r="1780">
          <cell r="A1780" t="str">
            <v>CMRLPT20106</v>
          </cell>
        </row>
        <row r="1781">
          <cell r="A1781" t="str">
            <v>CMRLPT20005</v>
          </cell>
        </row>
        <row r="1782">
          <cell r="A1782" t="str">
            <v>CMRLPT21148</v>
          </cell>
        </row>
        <row r="1783">
          <cell r="A1783" t="str">
            <v>CMRUCT21057</v>
          </cell>
        </row>
        <row r="1784">
          <cell r="A1784" t="str">
            <v>CMRUCT24118</v>
          </cell>
        </row>
        <row r="1785">
          <cell r="A1785" t="str">
            <v>CMRLPT23128</v>
          </cell>
        </row>
        <row r="1786">
          <cell r="A1786" t="str">
            <v>CMRUCT22039</v>
          </cell>
        </row>
        <row r="1787">
          <cell r="A1787" t="str">
            <v>CMRLPT19057</v>
          </cell>
        </row>
        <row r="1788">
          <cell r="A1788" t="str">
            <v>CMRLPT22218</v>
          </cell>
        </row>
        <row r="1789">
          <cell r="A1789" t="str">
            <v>CMRLPT20048</v>
          </cell>
        </row>
        <row r="1790">
          <cell r="A1790" t="str">
            <v>CMRUCT22114</v>
          </cell>
        </row>
        <row r="1791">
          <cell r="A1791" t="str">
            <v>CMRLPT19316</v>
          </cell>
        </row>
        <row r="1792">
          <cell r="A1792" t="str">
            <v>CMRLPT25035</v>
          </cell>
        </row>
        <row r="1793">
          <cell r="A1793" t="str">
            <v>CMRUCT20145</v>
          </cell>
        </row>
        <row r="1794">
          <cell r="A1794" t="str">
            <v>CMRLPT25014</v>
          </cell>
        </row>
        <row r="1795">
          <cell r="A1795" t="str">
            <v>CMRLPT22176</v>
          </cell>
        </row>
        <row r="1796">
          <cell r="A1796" t="str">
            <v>CMRLPT24141</v>
          </cell>
        </row>
        <row r="1797">
          <cell r="A1797" t="str">
            <v>CMRUCT25021</v>
          </cell>
        </row>
        <row r="1798">
          <cell r="A1798" t="str">
            <v>CMRUCT23095</v>
          </cell>
        </row>
        <row r="1799">
          <cell r="A1799" t="str">
            <v>SIACMOS101</v>
          </cell>
        </row>
        <row r="1800">
          <cell r="A1800" t="str">
            <v>CMRUCT22083</v>
          </cell>
        </row>
        <row r="1801">
          <cell r="A1801" t="str">
            <v>CMRLPT23070</v>
          </cell>
        </row>
        <row r="1802">
          <cell r="A1802" t="str">
            <v>cmrlpt19354</v>
          </cell>
        </row>
        <row r="1803">
          <cell r="A1803" t="str">
            <v>CMRUCT23316</v>
          </cell>
        </row>
        <row r="1804">
          <cell r="A1804" t="str">
            <v>CMRUCT23109</v>
          </cell>
        </row>
        <row r="1805">
          <cell r="A1805" t="str">
            <v>CMRUCT20140</v>
          </cell>
        </row>
        <row r="1806">
          <cell r="A1806" t="str">
            <v>CMRUCT23225</v>
          </cell>
        </row>
        <row r="1807">
          <cell r="A1807" t="str">
            <v>CMRLPT20058</v>
          </cell>
        </row>
        <row r="1808">
          <cell r="A1808" t="str">
            <v>CMRUCT20152</v>
          </cell>
        </row>
        <row r="1809">
          <cell r="A1809" t="str">
            <v>CMRUCT22051</v>
          </cell>
        </row>
        <row r="1810">
          <cell r="A1810" t="str">
            <v>CMRLPT23188</v>
          </cell>
        </row>
        <row r="1811">
          <cell r="A1811" t="str">
            <v>CMRUCT19025</v>
          </cell>
        </row>
        <row r="1812">
          <cell r="A1812" t="str">
            <v>CMRUCT24121</v>
          </cell>
        </row>
        <row r="1813">
          <cell r="A1813" t="str">
            <v>CMRUCT20071</v>
          </cell>
        </row>
        <row r="1814">
          <cell r="A1814" t="str">
            <v>CMRLPT23145</v>
          </cell>
        </row>
        <row r="1815">
          <cell r="A1815" t="str">
            <v>CMRLPT25048</v>
          </cell>
        </row>
        <row r="1816">
          <cell r="A1816" t="str">
            <v>CMRLPT23124</v>
          </cell>
        </row>
        <row r="1817">
          <cell r="A1817" t="str">
            <v>CMRUCT22072</v>
          </cell>
        </row>
        <row r="1818">
          <cell r="A1818" t="str">
            <v>CMRUCT24027</v>
          </cell>
        </row>
        <row r="1819">
          <cell r="A1819" t="str">
            <v>CMRLPT25015</v>
          </cell>
        </row>
        <row r="1820">
          <cell r="A1820" t="str">
            <v>CMRUCT23027</v>
          </cell>
        </row>
        <row r="1821">
          <cell r="A1821" t="str">
            <v>CMRLPT21140</v>
          </cell>
        </row>
        <row r="1822">
          <cell r="A1822" t="str">
            <v>CMRUCT20073</v>
          </cell>
        </row>
        <row r="1823">
          <cell r="A1823" t="str">
            <v>CMRLPT23260</v>
          </cell>
        </row>
        <row r="1824">
          <cell r="A1824" t="str">
            <v>SABCBIOM103</v>
          </cell>
        </row>
        <row r="1825">
          <cell r="A1825" t="str">
            <v>CMRLPT19198</v>
          </cell>
        </row>
        <row r="1826">
          <cell r="A1826" t="str">
            <v>CMRLPT23179</v>
          </cell>
        </row>
        <row r="1827">
          <cell r="A1827" t="str">
            <v>CMRLPT20029</v>
          </cell>
        </row>
        <row r="1828">
          <cell r="A1828" t="str">
            <v>CMRUCT24063</v>
          </cell>
        </row>
        <row r="1829">
          <cell r="A1829" t="str">
            <v>CMRUCT24014</v>
          </cell>
        </row>
        <row r="1830">
          <cell r="A1830" t="str">
            <v>CMRUCT24037</v>
          </cell>
        </row>
        <row r="1831">
          <cell r="A1831" t="str">
            <v>CMRLPT19369</v>
          </cell>
        </row>
        <row r="1832">
          <cell r="A1832" t="str">
            <v>CMRUCT20068</v>
          </cell>
        </row>
        <row r="1833">
          <cell r="A1833" t="str">
            <v>CMRLPT23206</v>
          </cell>
        </row>
        <row r="1834">
          <cell r="A1834" t="str">
            <v>SABCMSQL601</v>
          </cell>
        </row>
        <row r="1835">
          <cell r="A1835" t="str">
            <v>CMRLPT24196</v>
          </cell>
        </row>
        <row r="1836">
          <cell r="A1836" t="str">
            <v>CMRLPT23093</v>
          </cell>
        </row>
        <row r="1837">
          <cell r="A1837" t="str">
            <v>cmruct23047</v>
          </cell>
        </row>
        <row r="1838">
          <cell r="A1838" t="str">
            <v>CMRLPT25016</v>
          </cell>
        </row>
        <row r="1839">
          <cell r="A1839" t="str">
            <v>CMRUCT20015</v>
          </cell>
        </row>
        <row r="1840">
          <cell r="A1840" t="str">
            <v>CMRLPT23268</v>
          </cell>
        </row>
        <row r="1841">
          <cell r="A1841" t="str">
            <v>CMRUCT19119</v>
          </cell>
        </row>
        <row r="1842">
          <cell r="A1842" t="str">
            <v>CMRLPT23196</v>
          </cell>
        </row>
        <row r="1843">
          <cell r="A1843" t="str">
            <v>BALIBI101</v>
          </cell>
        </row>
        <row r="1844">
          <cell r="A1844" t="str">
            <v>CMRUCT23060</v>
          </cell>
        </row>
        <row r="1845">
          <cell r="A1845" t="str">
            <v>CMRLPT23214</v>
          </cell>
        </row>
        <row r="1846">
          <cell r="A1846" t="str">
            <v>CMRLPT23197</v>
          </cell>
        </row>
        <row r="1847">
          <cell r="A1847" t="str">
            <v>CMRLPT20093</v>
          </cell>
        </row>
        <row r="1848">
          <cell r="A1848" t="str">
            <v>CMRUCT23057</v>
          </cell>
        </row>
        <row r="1849">
          <cell r="A1849" t="str">
            <v>CMRLPT23084</v>
          </cell>
        </row>
        <row r="1850">
          <cell r="A1850" t="str">
            <v>CMRLPT22020</v>
          </cell>
        </row>
        <row r="1851">
          <cell r="A1851" t="str">
            <v>CMRLPT23111</v>
          </cell>
        </row>
        <row r="1852">
          <cell r="A1852" t="str">
            <v>CMRUCT20092</v>
          </cell>
        </row>
        <row r="1853">
          <cell r="A1853" t="str">
            <v>CMRLPT23176</v>
          </cell>
        </row>
        <row r="1854">
          <cell r="A1854" t="str">
            <v>CMRUCT24159</v>
          </cell>
        </row>
        <row r="1855">
          <cell r="A1855" t="str">
            <v>CMRUCT22013</v>
          </cell>
        </row>
        <row r="1856">
          <cell r="A1856" t="str">
            <v>CMRLPT23017</v>
          </cell>
        </row>
        <row r="1857">
          <cell r="A1857" t="str">
            <v>cmruct22086</v>
          </cell>
        </row>
        <row r="1858">
          <cell r="A1858" t="str">
            <v>mescondbaf</v>
          </cell>
        </row>
        <row r="1859">
          <cell r="A1859" t="str">
            <v>CMRUCT25085</v>
          </cell>
        </row>
        <row r="1860">
          <cell r="A1860" t="str">
            <v>CMRLPT25021</v>
          </cell>
        </row>
        <row r="1861">
          <cell r="A1861" t="str">
            <v>CMRLPT23225</v>
          </cell>
        </row>
        <row r="1862">
          <cell r="A1862" t="str">
            <v>cmruct19072</v>
          </cell>
        </row>
        <row r="1863">
          <cell r="A1863" t="str">
            <v>CMRUCT23317</v>
          </cell>
        </row>
        <row r="1864">
          <cell r="A1864" t="str">
            <v>CMRLPT20066</v>
          </cell>
        </row>
        <row r="1865">
          <cell r="A1865" t="str">
            <v>CMRLPT21109</v>
          </cell>
        </row>
        <row r="1866">
          <cell r="A1866" t="str">
            <v>mescavesbaf</v>
          </cell>
        </row>
        <row r="1867">
          <cell r="A1867" t="str">
            <v>CMRUCT20054</v>
          </cell>
        </row>
        <row r="1868">
          <cell r="A1868" t="str">
            <v>vm-CMRSRV23001-</v>
          </cell>
        </row>
        <row r="1869">
          <cell r="A1869" t="str">
            <v>CMRLPT23224</v>
          </cell>
        </row>
        <row r="1870">
          <cell r="A1870" t="str">
            <v>CMRLPT23213</v>
          </cell>
        </row>
        <row r="1871">
          <cell r="A1871" t="str">
            <v>CMRLPT20016</v>
          </cell>
        </row>
        <row r="1872">
          <cell r="A1872" t="str">
            <v>CMRLPT24049</v>
          </cell>
        </row>
        <row r="1873">
          <cell r="A1873" t="str">
            <v>CMRUCT23150</v>
          </cell>
        </row>
        <row r="1874">
          <cell r="A1874" t="str">
            <v>CMRUCT21004</v>
          </cell>
        </row>
        <row r="1875">
          <cell r="A1875" t="str">
            <v>CMRUCT23240</v>
          </cell>
        </row>
        <row r="1876">
          <cell r="A1876" t="str">
            <v>CMRUCT23069</v>
          </cell>
        </row>
        <row r="1877">
          <cell r="A1877" t="str">
            <v>CMRUCT24016</v>
          </cell>
        </row>
        <row r="1878">
          <cell r="A1878" t="str">
            <v>CMRLPT24055</v>
          </cell>
        </row>
        <row r="1879">
          <cell r="A1879" t="str">
            <v>BALIPCUT002</v>
          </cell>
        </row>
        <row r="1880">
          <cell r="A1880" t="str">
            <v>SEMCUSIN001</v>
          </cell>
        </row>
        <row r="1881">
          <cell r="A1881" t="str">
            <v>CMRLPT21060</v>
          </cell>
        </row>
        <row r="1882">
          <cell r="A1882" t="str">
            <v>CMRUCT20039</v>
          </cell>
        </row>
        <row r="1883">
          <cell r="A1883" t="str">
            <v>CMRLPT23085</v>
          </cell>
        </row>
        <row r="1884">
          <cell r="A1884" t="str">
            <v>CMRUCT21080</v>
          </cell>
        </row>
        <row r="1885">
          <cell r="A1885" t="str">
            <v>CMRLPT23143</v>
          </cell>
        </row>
        <row r="1886">
          <cell r="A1886" t="str">
            <v>CMRUCT25034</v>
          </cell>
        </row>
        <row r="1887">
          <cell r="A1887" t="str">
            <v>koumusin001</v>
          </cell>
        </row>
        <row r="1888">
          <cell r="A1888" t="str">
            <v>CMRLPT22030</v>
          </cell>
        </row>
        <row r="1889">
          <cell r="A1889" t="str">
            <v>CMRUCT19130</v>
          </cell>
        </row>
        <row r="1890">
          <cell r="A1890" t="str">
            <v>CMRLPT24078</v>
          </cell>
        </row>
        <row r="1891">
          <cell r="A1891" t="str">
            <v>CMRUCT23001</v>
          </cell>
        </row>
        <row r="1892">
          <cell r="A1892" t="str">
            <v>CMRLPT23045</v>
          </cell>
        </row>
        <row r="1893">
          <cell r="A1893" t="str">
            <v>CMRLPT23263</v>
          </cell>
        </row>
        <row r="1894">
          <cell r="A1894" t="str">
            <v>CMRUCT21031</v>
          </cell>
        </row>
        <row r="1895">
          <cell r="A1895" t="str">
            <v>CMRLPT25024</v>
          </cell>
        </row>
        <row r="1896">
          <cell r="A1896" t="str">
            <v>CMRLPT20027</v>
          </cell>
        </row>
        <row r="1897">
          <cell r="A1897" t="str">
            <v>CMRLPT22060</v>
          </cell>
        </row>
        <row r="1898">
          <cell r="A1898" t="str">
            <v>CMRUCT23141</v>
          </cell>
        </row>
        <row r="1899">
          <cell r="A1899" t="str">
            <v>CMRLPT23159</v>
          </cell>
        </row>
        <row r="1900">
          <cell r="A1900" t="str">
            <v>CMRLPT23227</v>
          </cell>
        </row>
        <row r="1901">
          <cell r="A1901" t="str">
            <v>CMRLPT21069</v>
          </cell>
        </row>
        <row r="1902">
          <cell r="A1902" t="str">
            <v>CMRUCT20065</v>
          </cell>
        </row>
        <row r="1903">
          <cell r="A1903" t="str">
            <v>CMRLPT22014</v>
          </cell>
        </row>
        <row r="1904">
          <cell r="A1904" t="str">
            <v>SABCISO103</v>
          </cell>
        </row>
        <row r="1905">
          <cell r="A1905" t="str">
            <v>CMRLPT21095</v>
          </cell>
        </row>
        <row r="1906">
          <cell r="A1906" t="str">
            <v>CMRLPT20061</v>
          </cell>
        </row>
        <row r="1907">
          <cell r="A1907" t="str">
            <v>CMRLPT22162</v>
          </cell>
        </row>
        <row r="1908">
          <cell r="A1908" t="str">
            <v>CMRLPT22082</v>
          </cell>
        </row>
        <row r="1909">
          <cell r="A1909" t="str">
            <v>CMRUCT22130</v>
          </cell>
        </row>
        <row r="1910">
          <cell r="A1910" t="str">
            <v>SABCEBICS102</v>
          </cell>
        </row>
        <row r="1911">
          <cell r="A1911" t="str">
            <v>CMRUCT24073</v>
          </cell>
        </row>
        <row r="1912">
          <cell r="A1912" t="str">
            <v>CMRLPT23086</v>
          </cell>
        </row>
        <row r="1913">
          <cell r="A1913" t="str">
            <v>SABCSQCAIS601</v>
          </cell>
        </row>
        <row r="1914">
          <cell r="A1914" t="str">
            <v>cmruct22087</v>
          </cell>
        </row>
        <row r="1915">
          <cell r="A1915" t="str">
            <v>CMRLPT25005</v>
          </cell>
        </row>
        <row r="1916">
          <cell r="A1916" t="str">
            <v>CMRUCT20090</v>
          </cell>
        </row>
        <row r="1917">
          <cell r="A1917" t="str">
            <v>BONAPDDK101</v>
          </cell>
        </row>
        <row r="1918">
          <cell r="A1918" t="str">
            <v>CMRUCT23038</v>
          </cell>
        </row>
        <row r="1919">
          <cell r="A1919" t="str">
            <v>CMRUCT22040</v>
          </cell>
        </row>
        <row r="1920">
          <cell r="A1920" t="str">
            <v>CMRUCT23131</v>
          </cell>
        </row>
        <row r="1921">
          <cell r="A1921" t="str">
            <v>CMRLPT22171</v>
          </cell>
        </row>
        <row r="1922">
          <cell r="A1922" t="str">
            <v>CMRLPT22053</v>
          </cell>
        </row>
        <row r="1923">
          <cell r="A1923" t="str">
            <v>CMRLPT25010</v>
          </cell>
        </row>
        <row r="1924">
          <cell r="A1924" t="str">
            <v>CMRUCT23122</v>
          </cell>
        </row>
        <row r="1925">
          <cell r="A1925" t="str">
            <v>SABCDIMOBI101</v>
          </cell>
        </row>
        <row r="1926">
          <cell r="A1926" t="str">
            <v>BAFOPCUT001</v>
          </cell>
        </row>
        <row r="1927">
          <cell r="A1927" t="str">
            <v>CMRLPT23269</v>
          </cell>
        </row>
        <row r="1928">
          <cell r="A1928" t="str">
            <v>CMRUCT21097</v>
          </cell>
        </row>
        <row r="1929">
          <cell r="A1929" t="str">
            <v>CMRLPT21127</v>
          </cell>
        </row>
        <row r="1930">
          <cell r="A1930" t="str">
            <v>CMRUCT24173</v>
          </cell>
        </row>
        <row r="1931">
          <cell r="A1931" t="str">
            <v>CMRLPT23071</v>
          </cell>
        </row>
        <row r="1932">
          <cell r="A1932" t="str">
            <v>CMRLPT19318</v>
          </cell>
        </row>
        <row r="1933">
          <cell r="A1933" t="str">
            <v>CMRLPT23064</v>
          </cell>
        </row>
        <row r="1934">
          <cell r="A1934" t="str">
            <v>CMRLPT21130</v>
          </cell>
        </row>
        <row r="1935">
          <cell r="A1935" t="str">
            <v>CMRUCT22041</v>
          </cell>
        </row>
        <row r="1936">
          <cell r="A1936" t="str">
            <v>CMRLPT23211</v>
          </cell>
        </row>
        <row r="1937">
          <cell r="A1937" t="str">
            <v>SABCWEB601</v>
          </cell>
        </row>
        <row r="1938">
          <cell r="A1938" t="str">
            <v>CMRLPT22161</v>
          </cell>
        </row>
        <row r="1939">
          <cell r="A1939" t="str">
            <v>CMRLPT22179</v>
          </cell>
        </row>
        <row r="1940">
          <cell r="A1940" t="str">
            <v>CMRUCT23331</v>
          </cell>
        </row>
        <row r="1941">
          <cell r="A1941" t="str">
            <v>CMRLPT22007</v>
          </cell>
        </row>
        <row r="1942">
          <cell r="A1942" t="str">
            <v>CMRUCT24004</v>
          </cell>
        </row>
        <row r="1943">
          <cell r="A1943" t="str">
            <v>CMRUCT20057</v>
          </cell>
        </row>
        <row r="1944">
          <cell r="A1944" t="str">
            <v>CMRUCT23011</v>
          </cell>
        </row>
        <row r="1945">
          <cell r="A1945" t="str">
            <v>CMRLPT24110</v>
          </cell>
        </row>
        <row r="1946">
          <cell r="A1946" t="str">
            <v>CMRUCT21045</v>
          </cell>
        </row>
        <row r="1947">
          <cell r="A1947" t="str">
            <v>CMRUCT22034</v>
          </cell>
        </row>
        <row r="1948">
          <cell r="A1948" t="str">
            <v>CMRUCT23214</v>
          </cell>
        </row>
        <row r="1949">
          <cell r="A1949" t="str">
            <v>CMRLPT22131</v>
          </cell>
        </row>
        <row r="1950">
          <cell r="A1950" t="str">
            <v>CMRUCT24084</v>
          </cell>
        </row>
        <row r="1951">
          <cell r="A1951" t="str">
            <v>SABCWIFI601</v>
          </cell>
        </row>
        <row r="1952">
          <cell r="A1952" t="str">
            <v>CMRLPT24122</v>
          </cell>
        </row>
        <row r="1953">
          <cell r="A1953" t="str">
            <v>CMRLPT23251</v>
          </cell>
        </row>
        <row r="1954">
          <cell r="A1954" t="str">
            <v>CMRUCT20044</v>
          </cell>
        </row>
        <row r="1955">
          <cell r="A1955" t="str">
            <v>CMRLPT22038</v>
          </cell>
        </row>
        <row r="1956">
          <cell r="A1956" t="str">
            <v>CMRLPT22039</v>
          </cell>
        </row>
        <row r="1957">
          <cell r="A1957" t="str">
            <v>CMRUCT24056</v>
          </cell>
        </row>
        <row r="1958">
          <cell r="A1958" t="str">
            <v>CMRLPT21170</v>
          </cell>
        </row>
        <row r="1959">
          <cell r="A1959" t="str">
            <v>CMRLPT22168</v>
          </cell>
        </row>
        <row r="1960">
          <cell r="A1960" t="str">
            <v>SABCSSIS601</v>
          </cell>
        </row>
        <row r="1961">
          <cell r="A1961" t="str">
            <v>CMRUCT21027</v>
          </cell>
        </row>
        <row r="1962">
          <cell r="A1962" t="str">
            <v>CMRLPT23185</v>
          </cell>
        </row>
        <row r="1963">
          <cell r="A1963" t="str">
            <v>SIACDOMC002</v>
          </cell>
        </row>
        <row r="1964">
          <cell r="A1964" t="str">
            <v>CMRLPT23281</v>
          </cell>
        </row>
        <row r="1965">
          <cell r="A1965" t="str">
            <v>CMRUCT23230</v>
          </cell>
        </row>
        <row r="1966">
          <cell r="A1966" t="str">
            <v>CMRUCT24009</v>
          </cell>
        </row>
        <row r="1967">
          <cell r="A1967" t="str">
            <v>CMRUCT19137</v>
          </cell>
        </row>
        <row r="1968">
          <cell r="A1968" t="str">
            <v>CMRUCT21018</v>
          </cell>
        </row>
        <row r="1969">
          <cell r="A1969" t="str">
            <v>CMRLPT24203</v>
          </cell>
        </row>
        <row r="1970">
          <cell r="A1970" t="str">
            <v>CMRLPT23036</v>
          </cell>
        </row>
        <row r="1971">
          <cell r="A1971" t="str">
            <v>CMRLPT24137</v>
          </cell>
        </row>
        <row r="1972">
          <cell r="A1972" t="str">
            <v>SABCKPI105</v>
          </cell>
        </row>
        <row r="1973">
          <cell r="A1973" t="str">
            <v>CMRLPT19200</v>
          </cell>
        </row>
        <row r="1974">
          <cell r="A1974" t="str">
            <v>CMRUCT23003</v>
          </cell>
        </row>
        <row r="1975">
          <cell r="A1975" t="str">
            <v>CMRUCT21066</v>
          </cell>
        </row>
        <row r="1976">
          <cell r="A1976" t="str">
            <v>balierp004</v>
          </cell>
        </row>
        <row r="1977">
          <cell r="A1977" t="str">
            <v>CMRLPT23241</v>
          </cell>
        </row>
        <row r="1978">
          <cell r="A1978" t="str">
            <v>CMRUCT24081</v>
          </cell>
        </row>
        <row r="1979">
          <cell r="A1979" t="str">
            <v>CMRUCT23120</v>
          </cell>
        </row>
        <row r="1980">
          <cell r="A1980" t="str">
            <v>BALILIMS003</v>
          </cell>
        </row>
        <row r="1981">
          <cell r="A1981" t="str">
            <v>CMRUCT23160</v>
          </cell>
        </row>
        <row r="1982">
          <cell r="A1982" t="str">
            <v>pontbbrassbaf</v>
          </cell>
        </row>
        <row r="1983">
          <cell r="A1983" t="str">
            <v>CMRLPT23186</v>
          </cell>
        </row>
        <row r="1984">
          <cell r="A1984" t="str">
            <v>CMRLPT21145</v>
          </cell>
        </row>
        <row r="1985">
          <cell r="A1985" t="str">
            <v>CMRUCT23248</v>
          </cell>
        </row>
        <row r="1986">
          <cell r="A1986" t="str">
            <v>cmruct23041</v>
          </cell>
        </row>
        <row r="1987">
          <cell r="A1987" t="str">
            <v>CMRUCT20082</v>
          </cell>
        </row>
        <row r="1988">
          <cell r="A1988" t="str">
            <v>CMRLPT20100</v>
          </cell>
        </row>
        <row r="1989">
          <cell r="A1989" t="str">
            <v>CMRLPT23203</v>
          </cell>
        </row>
        <row r="1990">
          <cell r="A1990" t="str">
            <v>CMRUCT22152</v>
          </cell>
        </row>
        <row r="1991">
          <cell r="A1991" t="str">
            <v>CMRLPT24080</v>
          </cell>
        </row>
        <row r="1992">
          <cell r="A1992" t="str">
            <v>SABCSQRH601</v>
          </cell>
        </row>
        <row r="1993">
          <cell r="A1993" t="str">
            <v>CMRLPT23077</v>
          </cell>
        </row>
        <row r="1994">
          <cell r="A1994" t="str">
            <v>CMRUCT24195</v>
          </cell>
        </row>
        <row r="1995">
          <cell r="A1995" t="str">
            <v>SABCBICRM101</v>
          </cell>
        </row>
        <row r="1996">
          <cell r="A1996" t="str">
            <v>CMRLPT23305</v>
          </cell>
        </row>
        <row r="1997">
          <cell r="A1997" t="str">
            <v>VEEAMSERVERYAOU</v>
          </cell>
        </row>
        <row r="1998">
          <cell r="A1998" t="str">
            <v>mescavesndok</v>
          </cell>
        </row>
        <row r="1999">
          <cell r="A1999" t="str">
            <v>CMRLPT23240</v>
          </cell>
        </row>
        <row r="2000">
          <cell r="A2000" t="str">
            <v>CMRLPT22056</v>
          </cell>
        </row>
        <row r="2001">
          <cell r="A2001" t="str">
            <v>CMRLPT23004</v>
          </cell>
        </row>
        <row r="2002">
          <cell r="A2002" t="str">
            <v>CMRLPT23270</v>
          </cell>
        </row>
        <row r="2003">
          <cell r="A2003" t="str">
            <v>CMRUCT23220</v>
          </cell>
        </row>
        <row r="2004">
          <cell r="A2004" t="str">
            <v>CMRLPT24158</v>
          </cell>
        </row>
        <row r="2005">
          <cell r="A2005" t="str">
            <v>CMRLPT22095</v>
          </cell>
        </row>
        <row r="2006">
          <cell r="A2006" t="str">
            <v>indusbi101</v>
          </cell>
        </row>
        <row r="2007">
          <cell r="A2007" t="str">
            <v>CMRUCT25024</v>
          </cell>
        </row>
        <row r="2008">
          <cell r="A2008" t="str">
            <v>CMRLPT19366</v>
          </cell>
        </row>
        <row r="2009">
          <cell r="A2009" t="str">
            <v>CMRLPT23042</v>
          </cell>
        </row>
        <row r="2010">
          <cell r="A2010" t="str">
            <v>SABCKPI1031</v>
          </cell>
        </row>
        <row r="2011">
          <cell r="A2011" t="str">
            <v>CMRLPT21104</v>
          </cell>
        </row>
        <row r="2012">
          <cell r="A2012" t="str">
            <v>CMRUCT23088</v>
          </cell>
        </row>
        <row r="2013">
          <cell r="A2013" t="str">
            <v>CMRLPT25036</v>
          </cell>
        </row>
        <row r="2014">
          <cell r="A2014" t="str">
            <v>CMRUCT20085</v>
          </cell>
        </row>
        <row r="2015">
          <cell r="A2015" t="str">
            <v>CMRUCT25052</v>
          </cell>
        </row>
        <row r="2016">
          <cell r="A2016" t="str">
            <v>CMRLPT21062</v>
          </cell>
        </row>
        <row r="2017">
          <cell r="A2017" t="str">
            <v>CMRLPT22018</v>
          </cell>
        </row>
        <row r="2018">
          <cell r="A2018" t="str">
            <v>CMRLPT21137</v>
          </cell>
        </row>
        <row r="2019">
          <cell r="A2019" t="str">
            <v>CMRLPT19154</v>
          </cell>
        </row>
        <row r="2020">
          <cell r="A2020" t="str">
            <v>CMRUCT23065</v>
          </cell>
        </row>
        <row r="2021">
          <cell r="A2021" t="str">
            <v>CMRLPT23291</v>
          </cell>
        </row>
        <row r="2022">
          <cell r="A2022" t="str">
            <v>CMRUCT22043</v>
          </cell>
        </row>
        <row r="2023">
          <cell r="A2023" t="str">
            <v>EFISERVEUR</v>
          </cell>
        </row>
        <row r="2024">
          <cell r="A2024" t="str">
            <v>CMRLPT24089</v>
          </cell>
        </row>
        <row r="2025">
          <cell r="A2025" t="str">
            <v>CMRLPT21167</v>
          </cell>
        </row>
        <row r="2026">
          <cell r="A2026" t="str">
            <v>CMRUCT24168</v>
          </cell>
        </row>
        <row r="2027">
          <cell r="A2027" t="str">
            <v>CMRUCT23163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CMRLPT22041</v>
          </cell>
        </row>
        <row r="2042">
          <cell r="A2042" t="str">
            <v>CMRLPT23239</v>
          </cell>
        </row>
        <row r="2043">
          <cell r="A2043" t="str">
            <v>CMRLPT19187</v>
          </cell>
        </row>
        <row r="2044">
          <cell r="A2044" t="str">
            <v>CMRLPT22066</v>
          </cell>
        </row>
        <row r="2045">
          <cell r="A2045" t="str">
            <v>CMRLPT21024</v>
          </cell>
        </row>
        <row r="2046">
          <cell r="A2046" t="str">
            <v>CMRLPT22107</v>
          </cell>
        </row>
        <row r="2047">
          <cell r="A2047" t="str">
            <v>CMRLPT23097</v>
          </cell>
        </row>
        <row r="2048">
          <cell r="A2048" t="str">
            <v>CMRUCT24042</v>
          </cell>
        </row>
        <row r="2049">
          <cell r="A2049" t="str">
            <v>CMRUCT20149</v>
          </cell>
        </row>
        <row r="2050">
          <cell r="A2050" t="str">
            <v>CMRLPT25040</v>
          </cell>
        </row>
        <row r="2051">
          <cell r="A2051" t="str">
            <v>CMRUCT21122</v>
          </cell>
        </row>
        <row r="2052">
          <cell r="A2052" t="str">
            <v>yaousin003</v>
          </cell>
        </row>
        <row r="2053">
          <cell r="A2053" t="str">
            <v>CMRTAB20272</v>
          </cell>
        </row>
        <row r="2054">
          <cell r="A2054" t="str">
            <v>CMRUCT24013</v>
          </cell>
        </row>
        <row r="2055">
          <cell r="A2055" t="str">
            <v>CMRLPT23314</v>
          </cell>
        </row>
        <row r="2056">
          <cell r="A2056" t="str">
            <v>CMRUCT21116</v>
          </cell>
        </row>
        <row r="2057">
          <cell r="A2057" t="str">
            <v>CMRUCT20115</v>
          </cell>
        </row>
        <row r="2058">
          <cell r="A2058" t="str">
            <v>CMRUCT20028</v>
          </cell>
        </row>
        <row r="2059">
          <cell r="A2059" t="str">
            <v>CMRLPT21022</v>
          </cell>
        </row>
        <row r="2060">
          <cell r="A2060" t="str">
            <v>CMRLPT24173</v>
          </cell>
        </row>
        <row r="2061">
          <cell r="A2061" t="str">
            <v>CMRLPT19006</v>
          </cell>
        </row>
        <row r="2062">
          <cell r="A2062" t="str">
            <v>CMRLPT23165</v>
          </cell>
        </row>
        <row r="2063">
          <cell r="A2063" t="str">
            <v>CMRUCT24035</v>
          </cell>
        </row>
        <row r="2064">
          <cell r="A2064" t="str">
            <v>CMRUCT22127</v>
          </cell>
        </row>
        <row r="2065">
          <cell r="A2065" t="str">
            <v>CMRLPT22112</v>
          </cell>
        </row>
        <row r="2066">
          <cell r="A2066" t="str">
            <v>CMRLPT22172</v>
          </cell>
        </row>
        <row r="2067">
          <cell r="A2067" t="str">
            <v>SABCSHAR601</v>
          </cell>
        </row>
        <row r="2068">
          <cell r="A2068" t="str">
            <v>CMRLPT22159</v>
          </cell>
        </row>
        <row r="2069">
          <cell r="A2069" t="str">
            <v>CMRLPT21045</v>
          </cell>
        </row>
        <row r="2070">
          <cell r="A2070" t="str">
            <v>CMRUCT24064</v>
          </cell>
        </row>
        <row r="2071">
          <cell r="A2071" t="str">
            <v>CMRUCT24071</v>
          </cell>
        </row>
        <row r="2072">
          <cell r="A2072" t="str">
            <v>CMRLPT20008</v>
          </cell>
        </row>
        <row r="2073">
          <cell r="A2073" t="str">
            <v>CMRUCT23115</v>
          </cell>
        </row>
        <row r="2074">
          <cell r="A2074" t="str">
            <v>CMRLPT23293</v>
          </cell>
        </row>
        <row r="2075">
          <cell r="A2075" t="str">
            <v>CMRLPT24149</v>
          </cell>
        </row>
        <row r="2076">
          <cell r="A2076" t="str">
            <v>CMRUCT24180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CMRLPT25023</v>
          </cell>
        </row>
        <row r="2082">
          <cell r="A2082" t="str">
            <v>CMRLPT24204</v>
          </cell>
        </row>
        <row r="2083">
          <cell r="A2083" t="str">
            <v>CMRLPT19203</v>
          </cell>
        </row>
        <row r="2084">
          <cell r="A2084" t="str">
            <v>CMRUCT25089</v>
          </cell>
        </row>
        <row r="2085">
          <cell r="A2085" t="str">
            <v>CMRLPT22140</v>
          </cell>
        </row>
        <row r="2086">
          <cell r="A2086" t="str">
            <v>CMRUCT25185</v>
          </cell>
        </row>
        <row r="2087">
          <cell r="A2087" t="str">
            <v>CMRLPT25028</v>
          </cell>
        </row>
        <row r="2088">
          <cell r="A2088" t="str">
            <v>CMRUCT23129</v>
          </cell>
        </row>
        <row r="2089">
          <cell r="A2089" t="str">
            <v>CMRUCT25184</v>
          </cell>
        </row>
        <row r="2090">
          <cell r="A2090" t="str">
            <v>CMRUCT25083</v>
          </cell>
        </row>
        <row r="2091">
          <cell r="A2091" t="str">
            <v>CMRUCT25075</v>
          </cell>
        </row>
        <row r="2092">
          <cell r="A2092" t="str">
            <v>CMRUCT23258</v>
          </cell>
        </row>
        <row r="2093">
          <cell r="A2093" t="str">
            <v>CMRUCT25082</v>
          </cell>
        </row>
        <row r="2094">
          <cell r="A2094" t="str">
            <v>CMRUCT23147</v>
          </cell>
        </row>
        <row r="2095">
          <cell r="A2095" t="str">
            <v>CMRLPT25029</v>
          </cell>
        </row>
        <row r="2096">
          <cell r="A2096" t="str">
            <v>CMRUCT25178</v>
          </cell>
        </row>
        <row r="2097">
          <cell r="A2097" t="str">
            <v>CMRUCT25099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CMRUCT21010</v>
          </cell>
        </row>
        <row r="2102">
          <cell r="A2102" t="str">
            <v>CMRUCT24163</v>
          </cell>
        </row>
        <row r="2103">
          <cell r="A2103" t="str">
            <v>CMRLPT25042</v>
          </cell>
        </row>
        <row r="2104">
          <cell r="A2104" t="str">
            <v>CMRUCT22090</v>
          </cell>
        </row>
        <row r="2105">
          <cell r="A2105" t="str">
            <v>CMRLPT25043</v>
          </cell>
        </row>
        <row r="2106">
          <cell r="A2106" t="str">
            <v>CMRUCT25116</v>
          </cell>
        </row>
        <row r="2107">
          <cell r="A2107" t="str">
            <v>CMRUCT25041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CMRUCT25027</v>
          </cell>
        </row>
        <row r="2111">
          <cell r="A2111" t="str">
            <v>CMRUCT23200</v>
          </cell>
        </row>
        <row r="2112">
          <cell r="A2112" t="str">
            <v>CMRLPT19250</v>
          </cell>
        </row>
        <row r="2113">
          <cell r="A2113" t="str">
            <v>CMRUCT25110</v>
          </cell>
        </row>
        <row r="2114">
          <cell r="A2114" t="str">
            <v>CMRUCT25049</v>
          </cell>
        </row>
        <row r="2115">
          <cell r="A2115" t="str">
            <v>CMRUCT23213</v>
          </cell>
        </row>
        <row r="2116">
          <cell r="A2116" t="str">
            <v>CMRUCT25050</v>
          </cell>
        </row>
        <row r="2117">
          <cell r="A2117" t="str">
            <v>CMRLPT19229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CMRUCT21055</v>
          </cell>
        </row>
        <row r="2122">
          <cell r="A2122" t="str">
            <v>CMRLPT22086</v>
          </cell>
        </row>
        <row r="2123">
          <cell r="A2123" t="str">
            <v>CMRUCT25039</v>
          </cell>
        </row>
        <row r="2124">
          <cell r="A2124" t="str">
            <v>CMRLPT23294</v>
          </cell>
        </row>
        <row r="2125">
          <cell r="A2125" t="str">
            <v>CMRUCT25113</v>
          </cell>
        </row>
        <row r="2126">
          <cell r="A2126" t="str">
            <v>CMRLPT22152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CMRLPT20020</v>
          </cell>
        </row>
        <row r="2134">
          <cell r="A2134" t="str">
            <v>CMRUCT25104</v>
          </cell>
        </row>
        <row r="2135">
          <cell r="A2135" t="str">
            <v>CMRUCT25106</v>
          </cell>
        </row>
        <row r="2136">
          <cell r="A2136" t="str">
            <v>CMRUCT25105</v>
          </cell>
        </row>
        <row r="2137">
          <cell r="A2137" t="str">
            <v>CMRUCT25107</v>
          </cell>
        </row>
        <row r="2138">
          <cell r="A2138" t="str">
            <v>CMRTAB20269</v>
          </cell>
        </row>
        <row r="2139">
          <cell r="A2139" t="str">
            <v>CMRUCT25108</v>
          </cell>
        </row>
        <row r="2140">
          <cell r="A2140" t="str">
            <v>CMRLPT24032</v>
          </cell>
        </row>
        <row r="2141">
          <cell r="A2141" t="str">
            <v>CMRLPT25054</v>
          </cell>
        </row>
        <row r="2142">
          <cell r="A2142" t="str">
            <v>CMRLPT19211</v>
          </cell>
        </row>
        <row r="2143">
          <cell r="A2143" t="str">
            <v>CMRUCT25101</v>
          </cell>
        </row>
        <row r="2144">
          <cell r="A2144" t="str">
            <v>mescondsemc</v>
          </cell>
        </row>
        <row r="2145">
          <cell r="A2145" t="str">
            <v>CMRUCT20166</v>
          </cell>
        </row>
        <row r="2146">
          <cell r="A2146" t="str">
            <v>CMRUCT25044</v>
          </cell>
        </row>
        <row r="2147">
          <cell r="A2147" t="str">
            <v>CMRUCT21085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CMRLPT19246</v>
          </cell>
        </row>
        <row r="2153">
          <cell r="A2153" t="str">
            <v>CMRLPT24044</v>
          </cell>
        </row>
        <row r="2154">
          <cell r="A2154" t="str">
            <v>CMRUCT25103</v>
          </cell>
        </row>
        <row r="2155">
          <cell r="A2155" t="str">
            <v>CMRUCT23068</v>
          </cell>
        </row>
        <row r="2156">
          <cell r="A2156" t="str">
            <v>CMRUCT23289</v>
          </cell>
        </row>
        <row r="2157">
          <cell r="A2157" t="str">
            <v>CMRUCT23285</v>
          </cell>
        </row>
        <row r="2158">
          <cell r="A2158" t="str">
            <v>CMRUCT23325</v>
          </cell>
        </row>
        <row r="2159">
          <cell r="A2159" t="str">
            <v>CMRUCT23326</v>
          </cell>
        </row>
        <row r="2160">
          <cell r="A2160" t="str">
            <v>CMRUCT23297</v>
          </cell>
        </row>
        <row r="2161">
          <cell r="A2161" t="str">
            <v>CMRUCT23287</v>
          </cell>
        </row>
        <row r="2162">
          <cell r="A2162" t="str">
            <v>CMRUCT24149</v>
          </cell>
        </row>
        <row r="2163">
          <cell r="A2163" t="str">
            <v>CMRUCT23268</v>
          </cell>
        </row>
        <row r="2164">
          <cell r="A2164" t="str">
            <v>CMRUCT25012</v>
          </cell>
        </row>
        <row r="2165">
          <cell r="A2165" t="str">
            <v>CMRLPT19350</v>
          </cell>
        </row>
        <row r="2166">
          <cell r="A2166" t="str">
            <v>CMRLPT23191</v>
          </cell>
        </row>
        <row r="2167">
          <cell r="A2167" t="str">
            <v>CMRUCT19204</v>
          </cell>
        </row>
        <row r="2168">
          <cell r="A2168" t="str">
            <v>CMRLPT20121</v>
          </cell>
        </row>
        <row r="2169">
          <cell r="A2169" t="str">
            <v>CMRLPT21010</v>
          </cell>
        </row>
        <row r="2170">
          <cell r="A2170" t="str">
            <v>CMRUCT23025</v>
          </cell>
        </row>
        <row r="2171">
          <cell r="A2171" t="str">
            <v>CMRLPT22031</v>
          </cell>
        </row>
        <row r="2172">
          <cell r="A2172" t="str">
            <v>cmruct19072</v>
          </cell>
        </row>
        <row r="2173">
          <cell r="A2173" t="str">
            <v>CMRLPT22040</v>
          </cell>
        </row>
        <row r="2174">
          <cell r="A2174" t="str">
            <v>CMRLPT20023</v>
          </cell>
        </row>
        <row r="2175">
          <cell r="A2175" t="str">
            <v>CMRLPT20117</v>
          </cell>
        </row>
        <row r="2176">
          <cell r="A2176" t="str">
            <v>CMRUCT25111</v>
          </cell>
        </row>
        <row r="2177">
          <cell r="A2177" t="str">
            <v>CMRUCT22073</v>
          </cell>
        </row>
        <row r="2178">
          <cell r="A2178" t="str">
            <v>CMRLPT22184</v>
          </cell>
        </row>
        <row r="2179">
          <cell r="A2179" t="str">
            <v>CMRLPT19200</v>
          </cell>
        </row>
        <row r="2180">
          <cell r="A2180" t="str">
            <v>messgxkouma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CMRUCT23219</v>
          </cell>
        </row>
        <row r="85">
          <cell r="A85" t="str">
            <v>EFISERVEUR2</v>
          </cell>
        </row>
        <row r="86">
          <cell r="A86" t="str">
            <v>CMRLPT24150</v>
          </cell>
        </row>
        <row r="87">
          <cell r="A87" t="str">
            <v>CMRUCT20096</v>
          </cell>
        </row>
        <row r="88">
          <cell r="A88" t="str">
            <v>CMRLPT21005</v>
          </cell>
        </row>
        <row r="89">
          <cell r="A89" t="str">
            <v>CMRUCT23169</v>
          </cell>
        </row>
        <row r="90">
          <cell r="A90" t="str">
            <v>CMRLPT22057</v>
          </cell>
        </row>
        <row r="91">
          <cell r="A91" t="str">
            <v>CMRLPT19194</v>
          </cell>
        </row>
        <row r="92">
          <cell r="A92" t="str">
            <v>CMRUCT21034</v>
          </cell>
        </row>
        <row r="93">
          <cell r="A93" t="str">
            <v>CMRLPT24172</v>
          </cell>
        </row>
        <row r="94">
          <cell r="A94" t="str">
            <v>CMRUCT24132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CMRUCT22005</v>
          </cell>
        </row>
        <row r="150">
          <cell r="A150" t="str">
            <v>CMRUCT24169</v>
          </cell>
        </row>
        <row r="151">
          <cell r="A151" t="str">
            <v>CMRUCT23076</v>
          </cell>
        </row>
        <row r="152">
          <cell r="A152" t="str">
            <v>SABCSQSHAR101</v>
          </cell>
        </row>
        <row r="153">
          <cell r="A153" t="str">
            <v>CMRLPT23019</v>
          </cell>
        </row>
        <row r="154">
          <cell r="A154" t="str">
            <v>CMRUCT23037</v>
          </cell>
        </row>
        <row r="155">
          <cell r="A155" t="str">
            <v>CMRUCT22113</v>
          </cell>
        </row>
        <row r="156">
          <cell r="A156" t="str">
            <v>CMRUCT24160</v>
          </cell>
        </row>
        <row r="157">
          <cell r="A157" t="str">
            <v>CMRLPT22027</v>
          </cell>
        </row>
        <row r="158">
          <cell r="A158" t="str">
            <v>CMRUCT23073</v>
          </cell>
        </row>
        <row r="159">
          <cell r="A159" t="str">
            <v>CMRLPT23117</v>
          </cell>
        </row>
        <row r="160">
          <cell r="A160" t="str">
            <v>CMRUCT20064</v>
          </cell>
        </row>
        <row r="161">
          <cell r="A161" t="str">
            <v>SABCBIOM101</v>
          </cell>
        </row>
        <row r="162">
          <cell r="A162" t="str">
            <v>CMRLPT19330</v>
          </cell>
        </row>
        <row r="163">
          <cell r="A163" t="str">
            <v>CMRLPT22002</v>
          </cell>
        </row>
        <row r="164">
          <cell r="A164" t="str">
            <v>CMRLPT21129</v>
          </cell>
        </row>
        <row r="165">
          <cell r="A165" t="str">
            <v>CMRLPT19239</v>
          </cell>
        </row>
        <row r="166">
          <cell r="A166" t="str">
            <v>CMRLPT23238</v>
          </cell>
        </row>
        <row r="167">
          <cell r="A167" t="str">
            <v>BALIFICH003</v>
          </cell>
        </row>
        <row r="168">
          <cell r="A168" t="str">
            <v>CMRUCT22070</v>
          </cell>
        </row>
        <row r="169">
          <cell r="A169" t="str">
            <v>CMRLPT19163</v>
          </cell>
        </row>
        <row r="170">
          <cell r="A170" t="str">
            <v>CMRUCT20134</v>
          </cell>
        </row>
        <row r="171">
          <cell r="A171" t="str">
            <v>CMRUCT21058</v>
          </cell>
        </row>
        <row r="172">
          <cell r="A172" t="str">
            <v>cmruct23045</v>
          </cell>
        </row>
        <row r="173">
          <cell r="A173" t="str">
            <v>CMRLPT20109</v>
          </cell>
        </row>
        <row r="174">
          <cell r="A174" t="str">
            <v>CMRUCT25010</v>
          </cell>
        </row>
        <row r="175">
          <cell r="A175" t="str">
            <v>CMRUCT21013</v>
          </cell>
        </row>
        <row r="176">
          <cell r="A176" t="str">
            <v>CMRLPT20064</v>
          </cell>
        </row>
        <row r="177">
          <cell r="A177" t="str">
            <v>CMRLPT23229</v>
          </cell>
        </row>
        <row r="178">
          <cell r="A178" t="str">
            <v>CMRUCT20046</v>
          </cell>
        </row>
        <row r="179">
          <cell r="A179" t="str">
            <v>CMRLPT24076</v>
          </cell>
        </row>
        <row r="180">
          <cell r="A180" t="str">
            <v>CMRLPT21161</v>
          </cell>
        </row>
        <row r="181">
          <cell r="A181" t="str">
            <v>CMRLPT19203</v>
          </cell>
        </row>
        <row r="182">
          <cell r="A182" t="str">
            <v>CMRLPT22097</v>
          </cell>
        </row>
        <row r="183">
          <cell r="A183" t="str">
            <v>CMRUCT19256</v>
          </cell>
        </row>
        <row r="184">
          <cell r="A184" t="str">
            <v>CMRUCT23164</v>
          </cell>
        </row>
        <row r="185">
          <cell r="A185" t="str">
            <v>CMRLPT23009</v>
          </cell>
        </row>
        <row r="186">
          <cell r="A186" t="str">
            <v>CMRLPT20036</v>
          </cell>
        </row>
        <row r="187">
          <cell r="A187" t="str">
            <v>SABCDIMO100</v>
          </cell>
        </row>
        <row r="188">
          <cell r="A188" t="str">
            <v>CMRLPT21132</v>
          </cell>
        </row>
        <row r="189">
          <cell r="A189" t="str">
            <v>CMRUCT23134</v>
          </cell>
        </row>
        <row r="190">
          <cell r="A190" t="str">
            <v>SOCAMOS101</v>
          </cell>
        </row>
        <row r="191">
          <cell r="A191" t="str">
            <v>CMRLPT21146</v>
          </cell>
        </row>
        <row r="192">
          <cell r="A192" t="str">
            <v>CMRLPT24142</v>
          </cell>
        </row>
        <row r="193">
          <cell r="A193" t="str">
            <v>CMRLPT23131</v>
          </cell>
        </row>
        <row r="194">
          <cell r="A194" t="str">
            <v>CMRLPT22022</v>
          </cell>
        </row>
        <row r="195">
          <cell r="A195" t="str">
            <v>CMRLPT22200</v>
          </cell>
        </row>
        <row r="196">
          <cell r="A196" t="str">
            <v>CMRLPT19245</v>
          </cell>
        </row>
        <row r="197">
          <cell r="A197" t="str">
            <v>CMRLPT20115</v>
          </cell>
        </row>
        <row r="198">
          <cell r="A198" t="str">
            <v>BALIDOMC001</v>
          </cell>
        </row>
        <row r="199">
          <cell r="A199" t="str">
            <v>CMRUCT21128</v>
          </cell>
        </row>
        <row r="200">
          <cell r="A200" t="str">
            <v>CMRLPT22124</v>
          </cell>
        </row>
        <row r="201">
          <cell r="A201" t="str">
            <v>CMRLPT24136</v>
          </cell>
        </row>
        <row r="202">
          <cell r="A202" t="str">
            <v>CMRUCT20007</v>
          </cell>
        </row>
        <row r="203">
          <cell r="A203" t="str">
            <v>CMRLPT20094</v>
          </cell>
        </row>
        <row r="204">
          <cell r="A204" t="str">
            <v>CMRUCT23112</v>
          </cell>
        </row>
        <row r="205">
          <cell r="A205" t="str">
            <v>CMRLPT23205</v>
          </cell>
        </row>
        <row r="206">
          <cell r="A206" t="str">
            <v>CMRUCT23206</v>
          </cell>
        </row>
        <row r="207">
          <cell r="A207" t="str">
            <v>CMRLPT23081</v>
          </cell>
        </row>
        <row r="208">
          <cell r="A208" t="str">
            <v>CMRLPT24183</v>
          </cell>
        </row>
        <row r="209">
          <cell r="A209" t="str">
            <v>CMRLPT20033</v>
          </cell>
        </row>
        <row r="210">
          <cell r="A210" t="str">
            <v>CMRUCT24054</v>
          </cell>
        </row>
        <row r="211">
          <cell r="A211" t="str">
            <v>silos</v>
          </cell>
        </row>
        <row r="212">
          <cell r="A212" t="str">
            <v>CMRLPT22184</v>
          </cell>
        </row>
        <row r="213">
          <cell r="A213" t="str">
            <v>CMRUCT22018</v>
          </cell>
        </row>
        <row r="214">
          <cell r="A214" t="str">
            <v>CMRLPT21058</v>
          </cell>
        </row>
        <row r="215">
          <cell r="A215" t="str">
            <v>CMRLPT24170</v>
          </cell>
        </row>
        <row r="216">
          <cell r="A216" t="str">
            <v>SEMCPDDK101</v>
          </cell>
        </row>
        <row r="217">
          <cell r="A217" t="str">
            <v>CMRLPT24001</v>
          </cell>
        </row>
        <row r="218">
          <cell r="A218" t="str">
            <v>CMRUCT24188</v>
          </cell>
        </row>
        <row r="219">
          <cell r="A219" t="str">
            <v>CMRLPT21097</v>
          </cell>
        </row>
        <row r="220">
          <cell r="A220" t="str">
            <v>CMRLPT25009</v>
          </cell>
        </row>
        <row r="221">
          <cell r="A221" t="str">
            <v>CMRLPT20028</v>
          </cell>
        </row>
        <row r="222">
          <cell r="A222" t="str">
            <v>CMRLPT23231</v>
          </cell>
        </row>
        <row r="223">
          <cell r="A223" t="str">
            <v>CMRLPT21105</v>
          </cell>
        </row>
        <row r="224">
          <cell r="A224" t="str">
            <v>CMRLPT21150</v>
          </cell>
        </row>
        <row r="225">
          <cell r="A225" t="str">
            <v>CMRUCT22129</v>
          </cell>
        </row>
        <row r="226">
          <cell r="A226" t="str">
            <v>CMRUCT24190</v>
          </cell>
        </row>
        <row r="227">
          <cell r="A227" t="str">
            <v>CMRUCT22081</v>
          </cell>
        </row>
        <row r="228">
          <cell r="A228" t="str">
            <v>CMRLPT21040</v>
          </cell>
        </row>
        <row r="229">
          <cell r="A229" t="str">
            <v>CMRLPT22117</v>
          </cell>
        </row>
        <row r="230">
          <cell r="A230" t="str">
            <v>CMRLPT19269</v>
          </cell>
        </row>
        <row r="231">
          <cell r="A231" t="str">
            <v>CMRLPT19149</v>
          </cell>
        </row>
        <row r="232">
          <cell r="A232" t="str">
            <v>CMRLPT24062</v>
          </cell>
        </row>
        <row r="233">
          <cell r="A233" t="str">
            <v>CMRLPT23082</v>
          </cell>
        </row>
        <row r="234">
          <cell r="A234" t="str">
            <v>CMRUCT23146</v>
          </cell>
        </row>
        <row r="235">
          <cell r="A235" t="str">
            <v>CMRLPT25030</v>
          </cell>
        </row>
        <row r="236">
          <cell r="A236" t="str">
            <v>sabckpi606</v>
          </cell>
        </row>
        <row r="237">
          <cell r="A237" t="str">
            <v>CMRLPT23283</v>
          </cell>
        </row>
        <row r="238">
          <cell r="A238" t="str">
            <v>CMRLPT24133</v>
          </cell>
        </row>
        <row r="239">
          <cell r="A239" t="str">
            <v>CMRLPT23302</v>
          </cell>
        </row>
        <row r="240">
          <cell r="A240" t="str">
            <v>CMRLPT19252</v>
          </cell>
        </row>
        <row r="241">
          <cell r="A241" t="str">
            <v>CMRUCT23042</v>
          </cell>
        </row>
        <row r="242">
          <cell r="A242" t="str">
            <v>SABCMEC202</v>
          </cell>
        </row>
        <row r="243">
          <cell r="A243" t="str">
            <v>CMRLPT24132</v>
          </cell>
        </row>
        <row r="244">
          <cell r="A244" t="str">
            <v>CMRLPT23098</v>
          </cell>
        </row>
        <row r="245">
          <cell r="A245" t="str">
            <v>CMRUCT20010</v>
          </cell>
        </row>
        <row r="246">
          <cell r="A246" t="str">
            <v>SABCISO101</v>
          </cell>
        </row>
        <row r="247">
          <cell r="A247" t="str">
            <v>CMRLPT22016</v>
          </cell>
        </row>
        <row r="248">
          <cell r="A248" t="str">
            <v>YAOUVPRX101</v>
          </cell>
        </row>
        <row r="249">
          <cell r="A249" t="str">
            <v>CMRLPT23312</v>
          </cell>
        </row>
        <row r="250">
          <cell r="A250" t="str">
            <v>CMRUCT22101</v>
          </cell>
        </row>
        <row r="251">
          <cell r="A251" t="str">
            <v>CMRLPT20051</v>
          </cell>
        </row>
        <row r="252">
          <cell r="A252" t="str">
            <v>CMRUCT24153</v>
          </cell>
        </row>
        <row r="253">
          <cell r="A253" t="str">
            <v>CMRUCT23152</v>
          </cell>
        </row>
        <row r="254">
          <cell r="A254" t="str">
            <v>CMRLPT24019</v>
          </cell>
        </row>
        <row r="255">
          <cell r="A255" t="str">
            <v>CMRUCT23269</v>
          </cell>
        </row>
        <row r="256">
          <cell r="A256" t="str">
            <v>CMRLPT23025</v>
          </cell>
        </row>
        <row r="257">
          <cell r="A257" t="str">
            <v>CMRUCT23175</v>
          </cell>
        </row>
        <row r="258">
          <cell r="A258" t="str">
            <v>CMRLPT21036</v>
          </cell>
        </row>
        <row r="259">
          <cell r="A259" t="str">
            <v>CMRLPT24088</v>
          </cell>
        </row>
        <row r="260">
          <cell r="A260" t="str">
            <v>CMRUCT19202</v>
          </cell>
        </row>
        <row r="261">
          <cell r="A261" t="str">
            <v>SABCDIMO201</v>
          </cell>
        </row>
        <row r="262">
          <cell r="A262" t="str">
            <v>mescondgarou</v>
          </cell>
        </row>
        <row r="263">
          <cell r="A263" t="str">
            <v>CMRLPT23292</v>
          </cell>
        </row>
        <row r="264">
          <cell r="A264" t="str">
            <v>CMRUCT21099</v>
          </cell>
        </row>
        <row r="265">
          <cell r="A265" t="str">
            <v>CMRLPT23309</v>
          </cell>
        </row>
        <row r="266">
          <cell r="A266" t="str">
            <v>CMRLPT23142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CMRLPT22138</v>
          </cell>
        </row>
        <row r="273">
          <cell r="A273" t="str">
            <v>CMRUCT24155</v>
          </cell>
        </row>
        <row r="274">
          <cell r="A274" t="str">
            <v>CMRLPT24202</v>
          </cell>
        </row>
        <row r="275">
          <cell r="A275" t="str">
            <v>CMRLPT22139</v>
          </cell>
        </row>
        <row r="276">
          <cell r="A276" t="str">
            <v>CMRLPT21065</v>
          </cell>
        </row>
        <row r="277">
          <cell r="A277" t="str">
            <v>SABCVPRX102</v>
          </cell>
        </row>
        <row r="278">
          <cell r="A278" t="str">
            <v>CMRUCT24178</v>
          </cell>
        </row>
        <row r="279">
          <cell r="A279" t="str">
            <v>SABCLEARN101</v>
          </cell>
        </row>
        <row r="280">
          <cell r="A280" t="str">
            <v>CMRUCT24170</v>
          </cell>
        </row>
        <row r="281">
          <cell r="A281" t="str">
            <v>CMRLPT23252</v>
          </cell>
        </row>
        <row r="282">
          <cell r="A282" t="str">
            <v>CMRLPT19205</v>
          </cell>
        </row>
        <row r="283">
          <cell r="A283" t="str">
            <v>CMRUCT20049</v>
          </cell>
        </row>
        <row r="284">
          <cell r="A284" t="str">
            <v>CMRLPT19088</v>
          </cell>
        </row>
        <row r="285">
          <cell r="A285" t="str">
            <v>CMRUCT24097</v>
          </cell>
        </row>
        <row r="286">
          <cell r="A286" t="str">
            <v>CMRUCT21120</v>
          </cell>
        </row>
        <row r="287">
          <cell r="A287" t="str">
            <v>CMRUCT23167</v>
          </cell>
        </row>
        <row r="288">
          <cell r="A288" t="str">
            <v>CMRLPT22136</v>
          </cell>
        </row>
        <row r="289">
          <cell r="A289" t="str">
            <v>CMRLPT25006</v>
          </cell>
        </row>
        <row r="290">
          <cell r="A290" t="str">
            <v>CMRLPT19175</v>
          </cell>
        </row>
        <row r="291">
          <cell r="A291" t="str">
            <v>CMRLPT21112</v>
          </cell>
        </row>
        <row r="292">
          <cell r="A292" t="str">
            <v>CMRLPT23266</v>
          </cell>
        </row>
        <row r="293">
          <cell r="A293" t="str">
            <v>CMRLPT21018</v>
          </cell>
        </row>
        <row r="294">
          <cell r="A294" t="str">
            <v>CMRUCT21054</v>
          </cell>
        </row>
        <row r="295">
          <cell r="A295" t="str">
            <v>CMRLPT23112</v>
          </cell>
        </row>
        <row r="296">
          <cell r="A296" t="str">
            <v>CMRUCT23303</v>
          </cell>
        </row>
        <row r="297">
          <cell r="A297" t="str">
            <v>CMRUCT25093</v>
          </cell>
        </row>
        <row r="298">
          <cell r="A298" t="str">
            <v>CMRUCT24117</v>
          </cell>
        </row>
        <row r="299">
          <cell r="A299" t="str">
            <v>CMRUCT20005</v>
          </cell>
        </row>
        <row r="300">
          <cell r="A300" t="str">
            <v>CMRUCT20034</v>
          </cell>
        </row>
        <row r="301">
          <cell r="A301" t="str">
            <v>CMRLPT19336</v>
          </cell>
        </row>
        <row r="302">
          <cell r="A302" t="str">
            <v>CMRLPT21046</v>
          </cell>
        </row>
        <row r="303">
          <cell r="A303" t="str">
            <v>CMRLPT22166</v>
          </cell>
        </row>
        <row r="304">
          <cell r="A304" t="str">
            <v>SABCSHAR102</v>
          </cell>
        </row>
        <row r="305">
          <cell r="A305" t="str">
            <v>CMRLPT22145</v>
          </cell>
        </row>
        <row r="306">
          <cell r="A306" t="str">
            <v>CMRLPT23039</v>
          </cell>
        </row>
        <row r="307">
          <cell r="A307" t="str">
            <v>CMRUCT23190</v>
          </cell>
        </row>
        <row r="308">
          <cell r="A308" t="str">
            <v>CMRLPT19254</v>
          </cell>
        </row>
        <row r="309">
          <cell r="A309" t="str">
            <v>CMRUCT21086</v>
          </cell>
        </row>
        <row r="310">
          <cell r="A310" t="str">
            <v>CMRUCT22119</v>
          </cell>
        </row>
        <row r="311">
          <cell r="A311" t="str">
            <v>CMRLPT23053</v>
          </cell>
        </row>
        <row r="312">
          <cell r="A312" t="str">
            <v>CMRLPT24093</v>
          </cell>
        </row>
        <row r="313">
          <cell r="A313" t="str">
            <v>CMRUCT22133</v>
          </cell>
        </row>
        <row r="314">
          <cell r="A314" t="str">
            <v>CMRLPT22003</v>
          </cell>
        </row>
        <row r="315">
          <cell r="A315" t="str">
            <v>CMRUCT24181</v>
          </cell>
        </row>
        <row r="316">
          <cell r="A316" t="str">
            <v>CMRLPT19162</v>
          </cell>
        </row>
        <row r="317">
          <cell r="A317" t="str">
            <v>CMRLPT24025</v>
          </cell>
        </row>
        <row r="318">
          <cell r="A318" t="str">
            <v>CMRLPT19170</v>
          </cell>
        </row>
        <row r="319">
          <cell r="A319" t="str">
            <v>CMRLPT22204</v>
          </cell>
        </row>
        <row r="320">
          <cell r="A320" t="str">
            <v>CMRLPT21019</v>
          </cell>
        </row>
        <row r="321">
          <cell r="A321" t="str">
            <v>CMRUCT23222</v>
          </cell>
        </row>
        <row r="322">
          <cell r="A322" t="str">
            <v>CMRUCT24146</v>
          </cell>
        </row>
        <row r="323">
          <cell r="A323" t="str">
            <v>SERVEURDI01</v>
          </cell>
        </row>
        <row r="324">
          <cell r="A324" t="str">
            <v>CMRLPT19265</v>
          </cell>
        </row>
        <row r="325">
          <cell r="A325" t="str">
            <v>CMRUCT20051</v>
          </cell>
        </row>
        <row r="326">
          <cell r="A326" t="str">
            <v>CMRUCT23126</v>
          </cell>
        </row>
        <row r="327">
          <cell r="A327" t="str">
            <v>CMRLPT21125</v>
          </cell>
        </row>
        <row r="328">
          <cell r="A328" t="str">
            <v>CMRLPT23033</v>
          </cell>
        </row>
        <row r="329">
          <cell r="A329" t="str">
            <v>CMRUCT20066</v>
          </cell>
        </row>
        <row r="330">
          <cell r="A330" t="str">
            <v>CMRLPT21084</v>
          </cell>
        </row>
        <row r="331">
          <cell r="A331" t="str">
            <v>CMRLPT19190</v>
          </cell>
        </row>
        <row r="332">
          <cell r="A332" t="str">
            <v>CMRUCT20133</v>
          </cell>
        </row>
        <row r="333">
          <cell r="A333" t="str">
            <v>CMRLPT23228</v>
          </cell>
        </row>
        <row r="334">
          <cell r="A334" t="str">
            <v>CMRLPT19177</v>
          </cell>
        </row>
        <row r="335">
          <cell r="A335" t="str">
            <v>CMRLPT22058</v>
          </cell>
        </row>
        <row r="336">
          <cell r="A336" t="str">
            <v>CMRUCT21075</v>
          </cell>
        </row>
        <row r="337">
          <cell r="A337" t="str">
            <v>NDOKDOMC003</v>
          </cell>
        </row>
        <row r="338">
          <cell r="A338" t="str">
            <v>CMRLPT22183</v>
          </cell>
        </row>
        <row r="339">
          <cell r="A339" t="str">
            <v>CMRUCT23174</v>
          </cell>
        </row>
        <row r="340">
          <cell r="A340" t="str">
            <v>CMRLPT24102</v>
          </cell>
        </row>
        <row r="341">
          <cell r="A341" t="str">
            <v>CMRLPT19236</v>
          </cell>
        </row>
        <row r="342">
          <cell r="A342" t="str">
            <v>CMRUCT22147</v>
          </cell>
        </row>
        <row r="343">
          <cell r="A343" t="str">
            <v>CMRLPT19363</v>
          </cell>
        </row>
        <row r="344">
          <cell r="A344" t="str">
            <v>CMRLPT23244</v>
          </cell>
        </row>
        <row r="345">
          <cell r="A345" t="str">
            <v>CMRUCT20048</v>
          </cell>
        </row>
        <row r="346">
          <cell r="A346" t="str">
            <v>CMRUCT23033</v>
          </cell>
        </row>
        <row r="347">
          <cell r="A347" t="str">
            <v>SABCASSET601</v>
          </cell>
        </row>
        <row r="348">
          <cell r="A348" t="str">
            <v>CMRLPT23289</v>
          </cell>
        </row>
        <row r="349">
          <cell r="A349" t="str">
            <v>CMRLPT23147</v>
          </cell>
        </row>
        <row r="350">
          <cell r="A350" t="str">
            <v>CMRUCT22015</v>
          </cell>
        </row>
        <row r="351">
          <cell r="A351" t="str">
            <v>CMRLPT24069</v>
          </cell>
        </row>
        <row r="352">
          <cell r="A352" t="str">
            <v>CMRLPT23267</v>
          </cell>
        </row>
        <row r="353">
          <cell r="A353" t="str">
            <v>CMRLPT22029</v>
          </cell>
        </row>
        <row r="354">
          <cell r="A354" t="str">
            <v>CMRLPT23074</v>
          </cell>
        </row>
        <row r="355">
          <cell r="A355" t="str">
            <v>CMRLPT23054</v>
          </cell>
        </row>
        <row r="356">
          <cell r="A356" t="str">
            <v>CMRUCT25181</v>
          </cell>
        </row>
        <row r="357">
          <cell r="A357" t="str">
            <v>CMRLPT20084</v>
          </cell>
        </row>
        <row r="358">
          <cell r="A358" t="str">
            <v>CMRUCT25002</v>
          </cell>
        </row>
        <row r="359">
          <cell r="A359" t="str">
            <v>CMRLPT21111</v>
          </cell>
        </row>
        <row r="360">
          <cell r="A360" t="str">
            <v>CMRLPT24054</v>
          </cell>
        </row>
        <row r="361">
          <cell r="A361" t="str">
            <v>CMRUCT23233</v>
          </cell>
        </row>
        <row r="362">
          <cell r="A362" t="str">
            <v>CMRUCT20119</v>
          </cell>
        </row>
        <row r="363">
          <cell r="A363" t="str">
            <v>CMRUCT22003</v>
          </cell>
        </row>
        <row r="364">
          <cell r="A364" t="str">
            <v>CMRLPT22119</v>
          </cell>
        </row>
        <row r="365">
          <cell r="A365" t="str">
            <v>CMRUCT24093</v>
          </cell>
        </row>
        <row r="366">
          <cell r="A366" t="str">
            <v>messgxtc</v>
          </cell>
        </row>
        <row r="367">
          <cell r="A367" t="str">
            <v>CMRUCT25007</v>
          </cell>
        </row>
        <row r="368">
          <cell r="A368" t="str">
            <v>CMRUCT20055</v>
          </cell>
        </row>
        <row r="369">
          <cell r="A369" t="str">
            <v>CMRLPT24130</v>
          </cell>
        </row>
        <row r="370">
          <cell r="A370" t="str">
            <v>CMRUCT19207</v>
          </cell>
        </row>
        <row r="371">
          <cell r="A371" t="str">
            <v>CMRUCT23260</v>
          </cell>
        </row>
        <row r="372">
          <cell r="A372" t="str">
            <v>SABCUPCUT101</v>
          </cell>
        </row>
        <row r="373">
          <cell r="A373" t="str">
            <v>CMRLPT23272</v>
          </cell>
        </row>
        <row r="374">
          <cell r="A374" t="str">
            <v>CMRLPT19361</v>
          </cell>
        </row>
        <row r="375">
          <cell r="A375" t="str">
            <v>CMRUCT24002</v>
          </cell>
        </row>
        <row r="376">
          <cell r="A376" t="str">
            <v>CMRLPT23298</v>
          </cell>
        </row>
        <row r="377">
          <cell r="A377" t="str">
            <v>SABCPDDK101</v>
          </cell>
        </row>
        <row r="378">
          <cell r="A378" t="str">
            <v>CMRUCT22080</v>
          </cell>
        </row>
        <row r="379">
          <cell r="A379" t="str">
            <v>CMRLPT24007</v>
          </cell>
        </row>
        <row r="380">
          <cell r="A380" t="str">
            <v>CMRUCT24166</v>
          </cell>
        </row>
        <row r="381">
          <cell r="A381" t="str">
            <v>CMRUCT19253</v>
          </cell>
        </row>
        <row r="382">
          <cell r="A382" t="str">
            <v>CMRUCT23066</v>
          </cell>
        </row>
        <row r="383">
          <cell r="A383" t="str">
            <v>CMRLPT23103</v>
          </cell>
        </row>
        <row r="384">
          <cell r="A384" t="str">
            <v>CMRUCT22002</v>
          </cell>
        </row>
        <row r="385">
          <cell r="A385" t="str">
            <v>CMRUCT23199</v>
          </cell>
        </row>
        <row r="386">
          <cell r="A386" t="str">
            <v>SABCCRM601</v>
          </cell>
        </row>
        <row r="387">
          <cell r="A387" t="str">
            <v>CMRLPT24169</v>
          </cell>
        </row>
        <row r="388">
          <cell r="A388" t="str">
            <v>CMRLPT24087</v>
          </cell>
        </row>
        <row r="389">
          <cell r="A389" t="str">
            <v>CMRLPT24071</v>
          </cell>
        </row>
        <row r="390">
          <cell r="A390" t="str">
            <v>CMRLPT23218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CMRLPT23300</v>
          </cell>
        </row>
        <row r="405">
          <cell r="A405" t="str">
            <v>CMRUCT23099</v>
          </cell>
        </row>
        <row r="406">
          <cell r="A406" t="str">
            <v>CMRUCT23124</v>
          </cell>
        </row>
        <row r="407">
          <cell r="A407" t="str">
            <v>CMRUCT22131</v>
          </cell>
        </row>
        <row r="408">
          <cell r="A408" t="str">
            <v>CMRLPT23235</v>
          </cell>
        </row>
        <row r="409">
          <cell r="A409" t="str">
            <v>CMRUCT21071</v>
          </cell>
        </row>
        <row r="410">
          <cell r="A410" t="str">
            <v>CMRUCT21069</v>
          </cell>
        </row>
        <row r="411">
          <cell r="A411" t="str">
            <v>CMRLPT20077</v>
          </cell>
        </row>
        <row r="412">
          <cell r="A412" t="str">
            <v>CMRLPT21100</v>
          </cell>
        </row>
        <row r="413">
          <cell r="A413" t="str">
            <v>CMRUCT20047</v>
          </cell>
        </row>
        <row r="414">
          <cell r="A414" t="str">
            <v>CMRLPT24079</v>
          </cell>
        </row>
        <row r="415">
          <cell r="A415" t="str">
            <v>CMRLPT19273</v>
          </cell>
        </row>
        <row r="416">
          <cell r="A416" t="str">
            <v>CMRLPT24109</v>
          </cell>
        </row>
        <row r="417">
          <cell r="A417" t="str">
            <v>CMRLPT23256</v>
          </cell>
        </row>
        <row r="418">
          <cell r="A418" t="str">
            <v>CMRLPT24117</v>
          </cell>
        </row>
        <row r="419">
          <cell r="A419" t="str">
            <v>SABCDIMO601</v>
          </cell>
        </row>
        <row r="420">
          <cell r="A420" t="str">
            <v>CMRLPT22150</v>
          </cell>
        </row>
        <row r="421">
          <cell r="A421" t="str">
            <v>SABCSQCAIS101</v>
          </cell>
        </row>
        <row r="422">
          <cell r="A422" t="str">
            <v>CMRLPT22084</v>
          </cell>
        </row>
        <row r="423">
          <cell r="A423" t="str">
            <v>SABCWIFI101</v>
          </cell>
        </row>
        <row r="424">
          <cell r="A424" t="str">
            <v>CMRLPT20049</v>
          </cell>
        </row>
        <row r="425">
          <cell r="A425" t="str">
            <v>CMRUCT23093</v>
          </cell>
        </row>
        <row r="426">
          <cell r="A426" t="str">
            <v>CMRLPT25038</v>
          </cell>
        </row>
        <row r="427">
          <cell r="A427" t="str">
            <v>CMRUCT25046</v>
          </cell>
        </row>
        <row r="428">
          <cell r="A428" t="str">
            <v>CMRLPT22048</v>
          </cell>
        </row>
        <row r="429">
          <cell r="A429" t="str">
            <v>CMRLPT23125</v>
          </cell>
        </row>
        <row r="430">
          <cell r="A430" t="str">
            <v>CMRUCT23162</v>
          </cell>
        </row>
        <row r="431">
          <cell r="A431" t="str">
            <v>CMRUCT23130</v>
          </cell>
        </row>
        <row r="432">
          <cell r="A432" t="str">
            <v>CMRUCT24028</v>
          </cell>
        </row>
        <row r="433">
          <cell r="A433" t="str">
            <v>CMRLPT24145</v>
          </cell>
        </row>
        <row r="434">
          <cell r="A434" t="str">
            <v>CMRLPT23095</v>
          </cell>
        </row>
        <row r="435">
          <cell r="A435" t="str">
            <v>CMRLPT20050</v>
          </cell>
        </row>
        <row r="436">
          <cell r="A436" t="str">
            <v>CMRUCT20012</v>
          </cell>
        </row>
        <row r="437">
          <cell r="A437" t="str">
            <v>CMRUCT23090</v>
          </cell>
        </row>
        <row r="438">
          <cell r="A438" t="str">
            <v>CMRLPT24177</v>
          </cell>
        </row>
        <row r="439">
          <cell r="A439" t="str">
            <v>CMRUCT20018</v>
          </cell>
        </row>
        <row r="440">
          <cell r="A440" t="str">
            <v>CMRUCT24057</v>
          </cell>
        </row>
        <row r="441">
          <cell r="A441" t="str">
            <v>CMRLPT21061</v>
          </cell>
        </row>
        <row r="442">
          <cell r="A442" t="str">
            <v>CMRUCT23321</v>
          </cell>
        </row>
        <row r="443">
          <cell r="A443" t="str">
            <v>CMRUCT23083</v>
          </cell>
        </row>
        <row r="444">
          <cell r="A444" t="str">
            <v>CMRUCT20069</v>
          </cell>
        </row>
        <row r="445">
          <cell r="A445" t="str">
            <v>CMRUCT24125</v>
          </cell>
        </row>
        <row r="446">
          <cell r="A446" t="str">
            <v>CMRLPT22004</v>
          </cell>
        </row>
        <row r="447">
          <cell r="A447" t="str">
            <v>CMRUCT23064</v>
          </cell>
        </row>
        <row r="448">
          <cell r="A448" t="str">
            <v>CMRLPT24129</v>
          </cell>
        </row>
        <row r="449">
          <cell r="A449" t="str">
            <v>CMRLPT23078</v>
          </cell>
        </row>
        <row r="450">
          <cell r="A450" t="str">
            <v>CMRUCT24043</v>
          </cell>
        </row>
        <row r="451">
          <cell r="A451" t="str">
            <v>CMRUCT23048</v>
          </cell>
        </row>
        <row r="452">
          <cell r="A452" t="str">
            <v>CMRLPT23137</v>
          </cell>
        </row>
        <row r="453">
          <cell r="A453" t="str">
            <v>CMRUCT20078</v>
          </cell>
        </row>
        <row r="454">
          <cell r="A454" t="str">
            <v>CMRLPT24024</v>
          </cell>
        </row>
        <row r="455">
          <cell r="A455" t="str">
            <v>SABCMEC101</v>
          </cell>
        </row>
        <row r="456">
          <cell r="A456" t="str">
            <v>CMRUCT21112</v>
          </cell>
        </row>
        <row r="457">
          <cell r="A457" t="str">
            <v>CMRLPT21156</v>
          </cell>
        </row>
        <row r="458">
          <cell r="A458" t="str">
            <v>SABCBIOM102</v>
          </cell>
        </row>
        <row r="459">
          <cell r="A459" t="str">
            <v>CMRUCT24090</v>
          </cell>
        </row>
        <row r="460">
          <cell r="A460" t="str">
            <v>CMRLPT24159</v>
          </cell>
        </row>
        <row r="461">
          <cell r="A461" t="str">
            <v>CMRUCT22036</v>
          </cell>
        </row>
        <row r="462">
          <cell r="A462" t="str">
            <v>CMRUCT20130</v>
          </cell>
        </row>
        <row r="463">
          <cell r="A463" t="str">
            <v>CMRLPT24023</v>
          </cell>
        </row>
        <row r="464">
          <cell r="A464" t="str">
            <v>CMRLPT22177</v>
          </cell>
        </row>
        <row r="465">
          <cell r="A465" t="str">
            <v>CMRUCT24066</v>
          </cell>
        </row>
        <row r="466">
          <cell r="A466" t="str">
            <v>CMRLPT21120</v>
          </cell>
        </row>
        <row r="467">
          <cell r="A467" t="str">
            <v>BALIDOMC002</v>
          </cell>
        </row>
        <row r="468">
          <cell r="A468" t="str">
            <v>CMRLPT23123</v>
          </cell>
        </row>
        <row r="469">
          <cell r="A469" t="str">
            <v>CMRUCT23106</v>
          </cell>
        </row>
        <row r="470">
          <cell r="A470" t="str">
            <v>CMRLPT21136</v>
          </cell>
        </row>
        <row r="471">
          <cell r="A471" t="str">
            <v>CMRLPT24063</v>
          </cell>
        </row>
        <row r="472">
          <cell r="A472" t="str">
            <v>CMRLPT20011</v>
          </cell>
        </row>
        <row r="473">
          <cell r="A473" t="str">
            <v>BONAUPCUT101</v>
          </cell>
        </row>
        <row r="474">
          <cell r="A474" t="str">
            <v>CMRLPT19173</v>
          </cell>
        </row>
        <row r="475">
          <cell r="A475" t="str">
            <v>CMRUCT25045</v>
          </cell>
        </row>
        <row r="476">
          <cell r="A476" t="str">
            <v>CMRUCT25015</v>
          </cell>
        </row>
        <row r="477">
          <cell r="A477" t="str">
            <v>CMRLPT22040</v>
          </cell>
        </row>
        <row r="478">
          <cell r="A478" t="str">
            <v>CMRLPT24176</v>
          </cell>
        </row>
        <row r="479">
          <cell r="A479" t="str">
            <v>CMRLPT20080</v>
          </cell>
        </row>
        <row r="480">
          <cell r="A480" t="str">
            <v>CMRUCT23208</v>
          </cell>
        </row>
        <row r="481">
          <cell r="A481" t="str">
            <v>SABCRADI102</v>
          </cell>
        </row>
        <row r="482">
          <cell r="A482" t="str">
            <v>CMRLPT23109</v>
          </cell>
        </row>
        <row r="483">
          <cell r="A483" t="str">
            <v>CMRLPT20024</v>
          </cell>
        </row>
        <row r="484">
          <cell r="A484" t="str">
            <v>CMRLPT23280</v>
          </cell>
        </row>
        <row r="485">
          <cell r="A485" t="str">
            <v>CMRUCT25004</v>
          </cell>
        </row>
        <row r="486">
          <cell r="A486" t="str">
            <v>CMRLPT23278</v>
          </cell>
        </row>
        <row r="487">
          <cell r="A487" t="str">
            <v>CMRLPT22134</v>
          </cell>
        </row>
        <row r="488">
          <cell r="A488" t="str">
            <v>CMRUCT21111</v>
          </cell>
        </row>
        <row r="489">
          <cell r="A489" t="str">
            <v>CMRLPT21163</v>
          </cell>
        </row>
        <row r="490">
          <cell r="A490" t="str">
            <v>CMRTLV21003</v>
          </cell>
        </row>
        <row r="491">
          <cell r="A491" t="str">
            <v>BALIBI601</v>
          </cell>
        </row>
        <row r="492">
          <cell r="A492" t="str">
            <v>CMRUCT23135</v>
          </cell>
        </row>
        <row r="493">
          <cell r="A493" t="str">
            <v>CMRLPT22071</v>
          </cell>
        </row>
        <row r="494">
          <cell r="A494" t="str">
            <v>CMRUCT21081</v>
          </cell>
        </row>
        <row r="495">
          <cell r="A495" t="str">
            <v>CMRUCT24138</v>
          </cell>
        </row>
        <row r="496">
          <cell r="A496" t="str">
            <v>CMRLPT23156</v>
          </cell>
        </row>
        <row r="497">
          <cell r="A497" t="str">
            <v>CMRUCT24059</v>
          </cell>
        </row>
        <row r="498">
          <cell r="A498" t="str">
            <v>CMRLPT22051</v>
          </cell>
        </row>
        <row r="499">
          <cell r="A499" t="str">
            <v>CMRUCT24023</v>
          </cell>
        </row>
        <row r="500">
          <cell r="A500" t="str">
            <v>CMRUCT23232</v>
          </cell>
        </row>
        <row r="501">
          <cell r="A501" t="str">
            <v>CMRLPT25039</v>
          </cell>
        </row>
        <row r="502">
          <cell r="A502" t="str">
            <v>SABCPASDO102</v>
          </cell>
        </row>
        <row r="503">
          <cell r="A503" t="str">
            <v>CMRLPT21003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CMRUCT23238</v>
          </cell>
        </row>
        <row r="510">
          <cell r="A510" t="str">
            <v>CMRLPT24097</v>
          </cell>
        </row>
        <row r="511">
          <cell r="A511" t="str">
            <v>CMRUCT25088</v>
          </cell>
        </row>
        <row r="512">
          <cell r="A512" t="str">
            <v>CMRUCT25020</v>
          </cell>
        </row>
        <row r="513">
          <cell r="A513" t="str">
            <v>CMRTAB20338</v>
          </cell>
        </row>
        <row r="514">
          <cell r="A514" t="str">
            <v>CMRLPT23005</v>
          </cell>
        </row>
        <row r="515">
          <cell r="A515" t="str">
            <v>CMRUCT22008</v>
          </cell>
        </row>
        <row r="516">
          <cell r="A516" t="str">
            <v>CMRLPT22132</v>
          </cell>
        </row>
        <row r="517">
          <cell r="A517" t="str">
            <v>CMRUCT21032</v>
          </cell>
        </row>
        <row r="518">
          <cell r="A518" t="str">
            <v>CMRUCT21125</v>
          </cell>
        </row>
        <row r="519">
          <cell r="A519" t="str">
            <v>CMRUCT22097</v>
          </cell>
        </row>
        <row r="520">
          <cell r="A520" t="str">
            <v>GAROSHARG101</v>
          </cell>
        </row>
        <row r="521">
          <cell r="A521" t="str">
            <v>CMRLPT24112</v>
          </cell>
        </row>
        <row r="522">
          <cell r="A522" t="str">
            <v>CMRUCT21035</v>
          </cell>
        </row>
        <row r="523">
          <cell r="A523" t="str">
            <v>CMRLPT24106</v>
          </cell>
        </row>
        <row r="524">
          <cell r="A524" t="str">
            <v>CMRUCT23133</v>
          </cell>
        </row>
        <row r="525">
          <cell r="A525" t="str">
            <v>CMRUCT23241</v>
          </cell>
        </row>
        <row r="526">
          <cell r="A526" t="str">
            <v>CMRLPT22151</v>
          </cell>
        </row>
        <row r="527">
          <cell r="A527" t="str">
            <v>SOCAPCUT001</v>
          </cell>
        </row>
        <row r="528">
          <cell r="A528" t="str">
            <v>CMRLPT23273</v>
          </cell>
        </row>
        <row r="529">
          <cell r="A529" t="str">
            <v>CMRUCT22029</v>
          </cell>
        </row>
        <row r="530">
          <cell r="A530" t="str">
            <v>CMRUCT22078</v>
          </cell>
        </row>
        <row r="531">
          <cell r="A531" t="str">
            <v>CMRLPT23068</v>
          </cell>
        </row>
        <row r="532">
          <cell r="A532" t="str">
            <v>CMRUCT20107</v>
          </cell>
        </row>
        <row r="533">
          <cell r="A533" t="str">
            <v>CMRLPT23317</v>
          </cell>
        </row>
        <row r="534">
          <cell r="A534" t="str">
            <v>CMRLPT24061</v>
          </cell>
        </row>
        <row r="535">
          <cell r="A535" t="str">
            <v>CMRUCT21083</v>
          </cell>
        </row>
        <row r="536">
          <cell r="A536" t="str">
            <v>BAFOMOS101</v>
          </cell>
        </row>
        <row r="537">
          <cell r="A537" t="str">
            <v>CMRUCT23181</v>
          </cell>
        </row>
        <row r="538">
          <cell r="A538" t="str">
            <v>CMRUCT20126</v>
          </cell>
        </row>
        <row r="539">
          <cell r="A539" t="str">
            <v>CMRLPT21115</v>
          </cell>
        </row>
        <row r="540">
          <cell r="A540" t="str">
            <v>CMRLPT22137</v>
          </cell>
        </row>
        <row r="541">
          <cell r="A541" t="str">
            <v>CMRUCT23314</v>
          </cell>
        </row>
        <row r="542">
          <cell r="A542" t="str">
            <v>CMRLPT23187</v>
          </cell>
        </row>
        <row r="543">
          <cell r="A543" t="str">
            <v>CMRLPT20120</v>
          </cell>
        </row>
        <row r="544">
          <cell r="A544" t="str">
            <v>CMRUCT23053</v>
          </cell>
        </row>
        <row r="545">
          <cell r="A545" t="str">
            <v>CMRLPT19156</v>
          </cell>
        </row>
        <row r="546">
          <cell r="A546" t="str">
            <v>CMRUCT21033</v>
          </cell>
        </row>
        <row r="547">
          <cell r="A547" t="str">
            <v>BALILIMS401</v>
          </cell>
        </row>
        <row r="548">
          <cell r="A548" t="str">
            <v>CMRUCT21065</v>
          </cell>
        </row>
        <row r="549">
          <cell r="A549" t="str">
            <v>CMRLPT20057</v>
          </cell>
        </row>
        <row r="550">
          <cell r="A550" t="str">
            <v>CMRUCT20022</v>
          </cell>
        </row>
        <row r="551">
          <cell r="A551" t="str">
            <v>CMRLPT19219</v>
          </cell>
        </row>
        <row r="552">
          <cell r="A552" t="str">
            <v>CMRUCT23333</v>
          </cell>
        </row>
        <row r="553">
          <cell r="A553" t="str">
            <v>CMRUCT23049</v>
          </cell>
        </row>
        <row r="554">
          <cell r="A554" t="str">
            <v>pontbbrassgaro</v>
          </cell>
        </row>
        <row r="555">
          <cell r="A555" t="str">
            <v>CMRUCT24175</v>
          </cell>
        </row>
        <row r="556">
          <cell r="A556" t="str">
            <v>CMRUCT22145</v>
          </cell>
        </row>
        <row r="557">
          <cell r="A557" t="str">
            <v>CMRLPT21008</v>
          </cell>
        </row>
        <row r="558">
          <cell r="A558" t="str">
            <v>SABCDIMO102</v>
          </cell>
        </row>
        <row r="559">
          <cell r="A559" t="str">
            <v>CMRLPT23245</v>
          </cell>
        </row>
        <row r="560">
          <cell r="A560" t="str">
            <v>CMRLPT21016</v>
          </cell>
        </row>
        <row r="561">
          <cell r="A561" t="str">
            <v>CMRUCT21040</v>
          </cell>
        </row>
        <row r="562">
          <cell r="A562" t="str">
            <v>CMRUCT24021</v>
          </cell>
        </row>
        <row r="563">
          <cell r="A563" t="str">
            <v>CMRLPT21107</v>
          </cell>
        </row>
        <row r="564">
          <cell r="A564" t="str">
            <v>CMRLPT20069</v>
          </cell>
        </row>
        <row r="565">
          <cell r="A565" t="str">
            <v>CMRUCT23330</v>
          </cell>
        </row>
        <row r="566">
          <cell r="A566" t="str">
            <v>CMRUCT24012</v>
          </cell>
        </row>
        <row r="567">
          <cell r="A567" t="str">
            <v>CMRLPT20047</v>
          </cell>
        </row>
        <row r="568">
          <cell r="A568" t="str">
            <v>SABCIA601</v>
          </cell>
        </row>
        <row r="569">
          <cell r="A569" t="str">
            <v>CMRUCT21110</v>
          </cell>
        </row>
        <row r="570">
          <cell r="A570" t="str">
            <v>CMRLPT21166</v>
          </cell>
        </row>
        <row r="571">
          <cell r="A571" t="str">
            <v>CMRLPT24134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CMRLPT24167</v>
          </cell>
        </row>
        <row r="577">
          <cell r="A577" t="str">
            <v>CMRLPT20015</v>
          </cell>
        </row>
        <row r="578">
          <cell r="A578" t="str">
            <v>CMRUCT20061</v>
          </cell>
        </row>
        <row r="579">
          <cell r="A579" t="str">
            <v>CMRLPT24083</v>
          </cell>
        </row>
        <row r="580">
          <cell r="A580" t="str">
            <v>CMRUCT24133</v>
          </cell>
        </row>
        <row r="581">
          <cell r="A581" t="str">
            <v>CMRUCT22148</v>
          </cell>
        </row>
        <row r="582">
          <cell r="A582" t="str">
            <v>CMRUCT24164</v>
          </cell>
        </row>
        <row r="583">
          <cell r="A583" t="str">
            <v>CMRLPT20034</v>
          </cell>
        </row>
        <row r="584">
          <cell r="A584" t="str">
            <v>CMRLPT22093</v>
          </cell>
        </row>
        <row r="585">
          <cell r="A585" t="str">
            <v>CMRUCT22167</v>
          </cell>
        </row>
        <row r="586">
          <cell r="A586" t="str">
            <v>cmruct23044</v>
          </cell>
        </row>
        <row r="587">
          <cell r="A587" t="str">
            <v>SABCMOS102</v>
          </cell>
        </row>
        <row r="588">
          <cell r="A588" t="str">
            <v>CMRUCT25008</v>
          </cell>
        </row>
        <row r="589">
          <cell r="A589" t="str">
            <v>CMRLPT23113</v>
          </cell>
        </row>
        <row r="590">
          <cell r="A590" t="str">
            <v>CMRLPT24081</v>
          </cell>
        </row>
        <row r="591">
          <cell r="A591" t="str">
            <v>CMRUCT25003</v>
          </cell>
        </row>
        <row r="592">
          <cell r="A592" t="str">
            <v>CMRUCT22121</v>
          </cell>
        </row>
        <row r="593">
          <cell r="A593" t="str">
            <v>CMRUCT23254</v>
          </cell>
        </row>
        <row r="594">
          <cell r="A594" t="str">
            <v>CMRUCT23121</v>
          </cell>
        </row>
        <row r="595">
          <cell r="A595" t="str">
            <v>CMRUCT23226</v>
          </cell>
        </row>
        <row r="596">
          <cell r="A596" t="str">
            <v>CMRLPT23029</v>
          </cell>
        </row>
        <row r="597">
          <cell r="A597" t="str">
            <v>CMRLPT21044</v>
          </cell>
        </row>
        <row r="598">
          <cell r="A598" t="str">
            <v>CMRLPT23052</v>
          </cell>
        </row>
        <row r="599">
          <cell r="A599" t="str">
            <v>CMRLPT20043</v>
          </cell>
        </row>
        <row r="600">
          <cell r="A600" t="str">
            <v>CMRUCT23318</v>
          </cell>
        </row>
        <row r="601">
          <cell r="A601" t="str">
            <v>CMRUCT22146</v>
          </cell>
        </row>
        <row r="602">
          <cell r="A602" t="str">
            <v>CMRUCT20174</v>
          </cell>
        </row>
        <row r="603">
          <cell r="A603" t="str">
            <v>CMRLPT19174</v>
          </cell>
        </row>
        <row r="604">
          <cell r="A604" t="str">
            <v>CMRLPT24199</v>
          </cell>
        </row>
        <row r="605">
          <cell r="A605" t="str">
            <v>CMRLPT23002</v>
          </cell>
        </row>
        <row r="606">
          <cell r="A606" t="str">
            <v>PONTBRASGUIN</v>
          </cell>
        </row>
        <row r="607">
          <cell r="A607" t="str">
            <v>CMRLPT21073</v>
          </cell>
        </row>
        <row r="608">
          <cell r="A608" t="str">
            <v>CMRUCT25001</v>
          </cell>
        </row>
        <row r="609">
          <cell r="A609" t="str">
            <v>CMRUCT23203</v>
          </cell>
        </row>
        <row r="610">
          <cell r="A610" t="str">
            <v>CMRLPT22083</v>
          </cell>
        </row>
        <row r="611">
          <cell r="A611" t="str">
            <v>CMRLPT23161</v>
          </cell>
        </row>
        <row r="612">
          <cell r="A612" t="str">
            <v>CMRLPT22144</v>
          </cell>
        </row>
        <row r="613">
          <cell r="A613" t="str">
            <v>mescavesyde</v>
          </cell>
        </row>
        <row r="614">
          <cell r="A614" t="str">
            <v>SIACFICH001</v>
          </cell>
        </row>
        <row r="615">
          <cell r="A615" t="str">
            <v>CMRLPT24059</v>
          </cell>
        </row>
        <row r="616">
          <cell r="A616" t="str">
            <v>CMRUCT22062</v>
          </cell>
        </row>
        <row r="617">
          <cell r="A617" t="str">
            <v>KOUMTRACK001</v>
          </cell>
        </row>
        <row r="618">
          <cell r="A618" t="str">
            <v>CMRLPT22011</v>
          </cell>
        </row>
        <row r="619">
          <cell r="A619" t="str">
            <v>CMRLPT20014</v>
          </cell>
        </row>
        <row r="620">
          <cell r="A620" t="str">
            <v>CMRLPT23201</v>
          </cell>
        </row>
        <row r="621">
          <cell r="A621" t="str">
            <v>messgxydecp</v>
          </cell>
        </row>
        <row r="622">
          <cell r="A622" t="str">
            <v>CMRUCT23295</v>
          </cell>
        </row>
        <row r="623">
          <cell r="A623" t="str">
            <v>CMRLPT23318</v>
          </cell>
        </row>
        <row r="624">
          <cell r="A624" t="str">
            <v>CMRLPT22050</v>
          </cell>
        </row>
        <row r="625">
          <cell r="A625" t="str">
            <v>CMRUCT25086</v>
          </cell>
        </row>
        <row r="626">
          <cell r="A626" t="str">
            <v>CMRUCT24186</v>
          </cell>
        </row>
        <row r="627">
          <cell r="A627" t="str">
            <v>CMRLPT24022</v>
          </cell>
        </row>
        <row r="628">
          <cell r="A628" t="str">
            <v>CMRLPT21033</v>
          </cell>
        </row>
        <row r="629">
          <cell r="A629" t="str">
            <v>CMRUCT24034</v>
          </cell>
        </row>
        <row r="630">
          <cell r="A630" t="str">
            <v>SABCBPC603</v>
          </cell>
        </row>
        <row r="631">
          <cell r="A631" t="str">
            <v>CMRLPT23233</v>
          </cell>
        </row>
        <row r="632">
          <cell r="A632" t="str">
            <v>SABCVPRX101</v>
          </cell>
        </row>
        <row r="633">
          <cell r="A633" t="str">
            <v>CMRUCT23010</v>
          </cell>
        </row>
        <row r="634">
          <cell r="A634" t="str">
            <v>CMRUCT22049</v>
          </cell>
        </row>
        <row r="635">
          <cell r="A635" t="str">
            <v>CMRUCT23063</v>
          </cell>
        </row>
        <row r="636">
          <cell r="A636" t="str">
            <v>CMRLPT24077</v>
          </cell>
        </row>
        <row r="637">
          <cell r="A637" t="str">
            <v>CMRUCT24099</v>
          </cell>
        </row>
        <row r="638">
          <cell r="A638" t="str">
            <v>CMRUCT23098</v>
          </cell>
        </row>
        <row r="639">
          <cell r="A639" t="str">
            <v>BONADOMC002</v>
          </cell>
        </row>
        <row r="640">
          <cell r="A640" t="str">
            <v>CMRUCT19126</v>
          </cell>
        </row>
        <row r="641">
          <cell r="A641" t="str">
            <v>SOCADOMC002</v>
          </cell>
        </row>
        <row r="642">
          <cell r="A642" t="str">
            <v>CMRUCT22164</v>
          </cell>
        </row>
        <row r="643">
          <cell r="A643" t="str">
            <v>CMRLPT22135</v>
          </cell>
        </row>
        <row r="644">
          <cell r="A644" t="str">
            <v>SABCSQELO101</v>
          </cell>
        </row>
        <row r="645">
          <cell r="A645" t="str">
            <v>SABCMSQL101</v>
          </cell>
        </row>
        <row r="646">
          <cell r="A646" t="str">
            <v>CMRUCT25091</v>
          </cell>
        </row>
        <row r="647">
          <cell r="A647" t="str">
            <v>CMRUCT23296</v>
          </cell>
        </row>
        <row r="648">
          <cell r="A648" t="str">
            <v>CMRUCT21028</v>
          </cell>
        </row>
        <row r="649">
          <cell r="A649" t="str">
            <v>CMRUCT21048</v>
          </cell>
        </row>
        <row r="650">
          <cell r="A650" t="str">
            <v>CMRUCT20105</v>
          </cell>
        </row>
        <row r="651">
          <cell r="A651" t="str">
            <v>CMRLPT21081</v>
          </cell>
        </row>
        <row r="652">
          <cell r="A652" t="str">
            <v>CMRLPT19166</v>
          </cell>
        </row>
        <row r="653">
          <cell r="A653" t="str">
            <v>CMRUCT21105</v>
          </cell>
        </row>
        <row r="654">
          <cell r="A654" t="str">
            <v>CMRLPT21154</v>
          </cell>
        </row>
        <row r="655">
          <cell r="A655" t="str">
            <v>CMRLPT20039</v>
          </cell>
        </row>
        <row r="656">
          <cell r="A656" t="str">
            <v>CMRUCT23091</v>
          </cell>
        </row>
        <row r="657">
          <cell r="A657" t="str">
            <v>CMRLPT22196</v>
          </cell>
        </row>
        <row r="658">
          <cell r="A658" t="str">
            <v>CMRLPT20085</v>
          </cell>
        </row>
        <row r="659">
          <cell r="A659" t="str">
            <v>CMRUCT23004</v>
          </cell>
        </row>
        <row r="660">
          <cell r="A660" t="str">
            <v>CMRLPT21032</v>
          </cell>
        </row>
        <row r="661">
          <cell r="A661" t="str">
            <v>CMRLPT19227</v>
          </cell>
        </row>
        <row r="662">
          <cell r="A662" t="str">
            <v>CMRUCT24108</v>
          </cell>
        </row>
        <row r="663">
          <cell r="A663" t="str">
            <v>CMRLPT24090</v>
          </cell>
        </row>
        <row r="664">
          <cell r="A664" t="str">
            <v>CMRLPT23104</v>
          </cell>
        </row>
        <row r="665">
          <cell r="A665" t="str">
            <v>sabcenerg01</v>
          </cell>
        </row>
        <row r="666">
          <cell r="A666" t="str">
            <v>CMRUCT23148</v>
          </cell>
        </row>
        <row r="667">
          <cell r="A667" t="str">
            <v>CMRLPT23257</v>
          </cell>
        </row>
        <row r="668">
          <cell r="A668" t="str">
            <v>CMRUCT19091</v>
          </cell>
        </row>
        <row r="669">
          <cell r="A669" t="str">
            <v>CMRLPT23114</v>
          </cell>
        </row>
        <row r="670">
          <cell r="A670" t="str">
            <v>CMRLPT20023</v>
          </cell>
        </row>
        <row r="671">
          <cell r="A671" t="str">
            <v>garousine001</v>
          </cell>
        </row>
        <row r="672">
          <cell r="A672" t="str">
            <v>SABCBI102</v>
          </cell>
        </row>
        <row r="673">
          <cell r="A673" t="str">
            <v>CMRUCT20037</v>
          </cell>
        </row>
        <row r="674">
          <cell r="A674" t="str">
            <v>CMRUCT25013</v>
          </cell>
        </row>
        <row r="675">
          <cell r="A675" t="str">
            <v>SABCSHAR101</v>
          </cell>
        </row>
        <row r="676">
          <cell r="A676" t="str">
            <v>CMRLPT23135</v>
          </cell>
        </row>
        <row r="677">
          <cell r="A677" t="str">
            <v>CMRLPT23247</v>
          </cell>
        </row>
        <row r="678">
          <cell r="A678" t="str">
            <v>CMRUCT23332</v>
          </cell>
        </row>
        <row r="679">
          <cell r="A679" t="str">
            <v>CMRLPT23021</v>
          </cell>
        </row>
        <row r="680">
          <cell r="A680" t="str">
            <v>CMRLPT25025</v>
          </cell>
        </row>
        <row r="681">
          <cell r="A681" t="str">
            <v>CMRLPT23066</v>
          </cell>
        </row>
        <row r="682">
          <cell r="A682" t="str">
            <v>CMRUCT19246</v>
          </cell>
        </row>
        <row r="683">
          <cell r="A683" t="str">
            <v>CMRUCT25095</v>
          </cell>
        </row>
        <row r="684">
          <cell r="A684" t="str">
            <v>CMRLPT19005</v>
          </cell>
        </row>
        <row r="685">
          <cell r="A685" t="str">
            <v>CMRLPT23049</v>
          </cell>
        </row>
        <row r="686">
          <cell r="A686" t="str">
            <v>CMRUCT24041</v>
          </cell>
        </row>
        <row r="687">
          <cell r="A687" t="str">
            <v>CMRUCT24119</v>
          </cell>
        </row>
        <row r="688">
          <cell r="A688" t="str">
            <v>CMRLPT23167</v>
          </cell>
        </row>
        <row r="689">
          <cell r="A689" t="str">
            <v>CMRUCT24199</v>
          </cell>
        </row>
        <row r="690">
          <cell r="A690" t="str">
            <v>CMRLPT23020</v>
          </cell>
        </row>
        <row r="691">
          <cell r="A691" t="str">
            <v>CMRUCT21030</v>
          </cell>
        </row>
        <row r="692">
          <cell r="A692" t="str">
            <v>SABCSHAR103</v>
          </cell>
        </row>
        <row r="693">
          <cell r="A693" t="str">
            <v>SOUAMOS101</v>
          </cell>
        </row>
        <row r="694">
          <cell r="A694" t="str">
            <v>CMRUCT24140</v>
          </cell>
        </row>
        <row r="695">
          <cell r="A695" t="str">
            <v>CMRLPT19002</v>
          </cell>
        </row>
        <row r="696">
          <cell r="A696" t="str">
            <v>CMRUCT24044</v>
          </cell>
        </row>
        <row r="697">
          <cell r="A697" t="str">
            <v>balidcira001</v>
          </cell>
        </row>
        <row r="698">
          <cell r="A698" t="str">
            <v>CMRLPT22061</v>
          </cell>
        </row>
        <row r="699">
          <cell r="A699" t="str">
            <v>CMRLPT24195</v>
          </cell>
        </row>
        <row r="700">
          <cell r="A700" t="str">
            <v>CMRUCT21113</v>
          </cell>
        </row>
        <row r="701">
          <cell r="A701" t="str">
            <v>CMRUCT22163</v>
          </cell>
        </row>
        <row r="702">
          <cell r="A702" t="str">
            <v>CMRLPT23122</v>
          </cell>
        </row>
        <row r="703">
          <cell r="A703" t="str">
            <v>SOCAFICH101</v>
          </cell>
        </row>
        <row r="704">
          <cell r="A704" t="str">
            <v>SABCMEC102</v>
          </cell>
        </row>
        <row r="705">
          <cell r="A705" t="str">
            <v>CMRLPT22110</v>
          </cell>
        </row>
        <row r="706">
          <cell r="A706" t="str">
            <v>CMRLPT19232</v>
          </cell>
        </row>
        <row r="707">
          <cell r="A707" t="str">
            <v>CMRLPT23150</v>
          </cell>
        </row>
        <row r="708">
          <cell r="A708" t="str">
            <v>CMRUCT19002</v>
          </cell>
        </row>
        <row r="709">
          <cell r="A709" t="str">
            <v>CMRUCT21094</v>
          </cell>
        </row>
        <row r="710">
          <cell r="A710" t="str">
            <v>CMRUCT23125</v>
          </cell>
        </row>
        <row r="711">
          <cell r="A711" t="str">
            <v>CMRUCT23216</v>
          </cell>
        </row>
        <row r="712">
          <cell r="A712" t="str">
            <v>CMRLPT23296</v>
          </cell>
        </row>
        <row r="713">
          <cell r="A713" t="str">
            <v>CMRLPT19378</v>
          </cell>
        </row>
        <row r="714">
          <cell r="A714" t="str">
            <v>SABCMASS601</v>
          </cell>
        </row>
        <row r="715">
          <cell r="A715" t="str">
            <v>CMRLPT22157</v>
          </cell>
        </row>
        <row r="716">
          <cell r="A716" t="str">
            <v>CMRUCT23212</v>
          </cell>
        </row>
        <row r="717">
          <cell r="A717" t="str">
            <v>CMRLPT22206</v>
          </cell>
        </row>
        <row r="718">
          <cell r="A718" t="str">
            <v>CMRUCT25005</v>
          </cell>
        </row>
        <row r="719">
          <cell r="A719" t="str">
            <v>CMRUCT23071</v>
          </cell>
        </row>
        <row r="720">
          <cell r="A720" t="str">
            <v>CMRLPT23315</v>
          </cell>
        </row>
        <row r="721">
          <cell r="A721" t="str">
            <v>CMRLPT21042</v>
          </cell>
        </row>
        <row r="722">
          <cell r="A722" t="str">
            <v>CMRUCT23059</v>
          </cell>
        </row>
        <row r="723">
          <cell r="A723" t="str">
            <v>CMRLPT19288</v>
          </cell>
        </row>
        <row r="724">
          <cell r="A724" t="str">
            <v>CMRUCT20030</v>
          </cell>
        </row>
        <row r="725">
          <cell r="A725" t="str">
            <v>BAFOUSIN002</v>
          </cell>
        </row>
        <row r="726">
          <cell r="A726" t="str">
            <v>CMRUCT20109</v>
          </cell>
        </row>
        <row r="727">
          <cell r="A727" t="str">
            <v>CMRLPT22113</v>
          </cell>
        </row>
        <row r="728">
          <cell r="A728" t="str">
            <v>CMRLPT25027</v>
          </cell>
        </row>
        <row r="729">
          <cell r="A729" t="str">
            <v>CMRLPT24046</v>
          </cell>
        </row>
        <row r="730">
          <cell r="A730" t="str">
            <v>CMRLPT21133</v>
          </cell>
        </row>
        <row r="731">
          <cell r="A731" t="str">
            <v>CMRLPT23258</v>
          </cell>
        </row>
        <row r="732">
          <cell r="A732" t="str">
            <v>CMRUCT25076</v>
          </cell>
        </row>
        <row r="733">
          <cell r="A733" t="str">
            <v>CMRLPT22049</v>
          </cell>
        </row>
        <row r="734">
          <cell r="A734" t="str">
            <v>CMRUCT24191</v>
          </cell>
        </row>
        <row r="735">
          <cell r="A735" t="str">
            <v>CMRUCT22019</v>
          </cell>
        </row>
        <row r="736">
          <cell r="A736" t="str">
            <v>pontbbrassyde</v>
          </cell>
        </row>
        <row r="737">
          <cell r="A737" t="str">
            <v>CMRLPT21023</v>
          </cell>
        </row>
        <row r="738">
          <cell r="A738" t="str">
            <v>CMRLPT22009</v>
          </cell>
        </row>
        <row r="739">
          <cell r="A739" t="str">
            <v>CMRLPT21099</v>
          </cell>
        </row>
        <row r="740">
          <cell r="A740" t="str">
            <v>CMRLPT21116</v>
          </cell>
        </row>
        <row r="741">
          <cell r="A741" t="str">
            <v>CMRUCT24018</v>
          </cell>
        </row>
        <row r="742">
          <cell r="A742" t="str">
            <v>CMRUCT21023</v>
          </cell>
        </row>
        <row r="743">
          <cell r="A743" t="str">
            <v>CMRUCT22064</v>
          </cell>
        </row>
        <row r="744">
          <cell r="A744" t="str">
            <v>CMRUCT23029</v>
          </cell>
        </row>
        <row r="745">
          <cell r="A745" t="str">
            <v>CMRLPT21153</v>
          </cell>
        </row>
        <row r="746">
          <cell r="A746" t="str">
            <v>CMRLPT25004</v>
          </cell>
        </row>
        <row r="747">
          <cell r="A747" t="str">
            <v>CMRLPT21050</v>
          </cell>
        </row>
        <row r="748">
          <cell r="A748" t="str">
            <v>CMRLPT21144</v>
          </cell>
        </row>
        <row r="749">
          <cell r="A749" t="str">
            <v>CMRUCT23201</v>
          </cell>
        </row>
        <row r="750">
          <cell r="A750" t="str">
            <v>CMRUCT24159</v>
          </cell>
        </row>
        <row r="751">
          <cell r="A751" t="str">
            <v>CMRUCT21109</v>
          </cell>
        </row>
        <row r="752">
          <cell r="A752" t="str">
            <v>CMRUCT23322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CMRUCT20058</v>
          </cell>
        </row>
        <row r="762">
          <cell r="A762" t="str">
            <v>CMRUCT24104</v>
          </cell>
        </row>
        <row r="763">
          <cell r="A763" t="str">
            <v>CMRLPT22078</v>
          </cell>
        </row>
        <row r="764">
          <cell r="A764" t="str">
            <v>CMRUCT25098</v>
          </cell>
        </row>
        <row r="765">
          <cell r="A765" t="str">
            <v>CMRLPT22158</v>
          </cell>
        </row>
        <row r="766">
          <cell r="A766" t="str">
            <v>CMRLPT23249</v>
          </cell>
        </row>
        <row r="767">
          <cell r="A767" t="str">
            <v>SABCBUG101</v>
          </cell>
        </row>
        <row r="768">
          <cell r="A768" t="str">
            <v>CMRLPT24131</v>
          </cell>
        </row>
        <row r="769">
          <cell r="A769" t="str">
            <v>CMRUCT21091</v>
          </cell>
        </row>
        <row r="770">
          <cell r="A770" t="str">
            <v>CMRLPT23018</v>
          </cell>
        </row>
        <row r="771">
          <cell r="A771" t="str">
            <v>CMRUCT23183</v>
          </cell>
        </row>
        <row r="772">
          <cell r="A772" t="str">
            <v>CMRLPT24154</v>
          </cell>
        </row>
        <row r="773">
          <cell r="A773" t="str">
            <v>CMRLPT21059</v>
          </cell>
        </row>
        <row r="774">
          <cell r="A774" t="str">
            <v>CMRLPT19157</v>
          </cell>
        </row>
        <row r="775">
          <cell r="A775" t="str">
            <v>CMRLPT23295</v>
          </cell>
        </row>
        <row r="776">
          <cell r="A776" t="str">
            <v>SABCRADI101</v>
          </cell>
        </row>
        <row r="777">
          <cell r="A777" t="str">
            <v>CMRUCT21084</v>
          </cell>
        </row>
        <row r="778">
          <cell r="A778" t="str">
            <v>CMRUCT20020</v>
          </cell>
        </row>
        <row r="779">
          <cell r="A779" t="str">
            <v>CMRLPT24120</v>
          </cell>
        </row>
        <row r="780">
          <cell r="A780" t="str">
            <v>SABCCACC101</v>
          </cell>
        </row>
        <row r="781">
          <cell r="A781" t="str">
            <v>CMRLPT23060</v>
          </cell>
        </row>
        <row r="782">
          <cell r="A782" t="str">
            <v>CMRLPT24065</v>
          </cell>
        </row>
        <row r="783">
          <cell r="A783" t="str">
            <v>CMRLPT23063</v>
          </cell>
        </row>
        <row r="784">
          <cell r="A784" t="str">
            <v>CMRUCT20004</v>
          </cell>
        </row>
        <row r="785">
          <cell r="A785" t="str">
            <v>CMRUCT23301</v>
          </cell>
        </row>
        <row r="786">
          <cell r="A786" t="str">
            <v>BALIDOMC004</v>
          </cell>
        </row>
        <row r="787">
          <cell r="A787" t="str">
            <v>CMRLPT23234</v>
          </cell>
        </row>
        <row r="788">
          <cell r="A788" t="str">
            <v>CMRLPT21034</v>
          </cell>
        </row>
        <row r="789">
          <cell r="A789" t="str">
            <v>CMRUCT21017</v>
          </cell>
        </row>
        <row r="790">
          <cell r="A790" t="str">
            <v>SOUAPDDK101</v>
          </cell>
        </row>
        <row r="791">
          <cell r="A791" t="str">
            <v>CMRUCT22024</v>
          </cell>
        </row>
        <row r="792">
          <cell r="A792" t="str">
            <v>CMRUCT23177</v>
          </cell>
        </row>
        <row r="793">
          <cell r="A793" t="str">
            <v>CMRLPT20075</v>
          </cell>
        </row>
        <row r="794">
          <cell r="A794" t="str">
            <v>CMRLPT23072</v>
          </cell>
        </row>
        <row r="795">
          <cell r="A795" t="str">
            <v>CMRLPT22178</v>
          </cell>
        </row>
        <row r="796">
          <cell r="A796" t="str">
            <v>CMRLPT23155</v>
          </cell>
        </row>
        <row r="797">
          <cell r="A797" t="str">
            <v>CMRLPT20078</v>
          </cell>
        </row>
        <row r="798">
          <cell r="A798" t="str">
            <v>CMRUCT22025</v>
          </cell>
        </row>
        <row r="799">
          <cell r="A799" t="str">
            <v>CMRLPT20004</v>
          </cell>
        </row>
        <row r="800">
          <cell r="A800" t="str">
            <v>CMRLPT21142</v>
          </cell>
        </row>
        <row r="801">
          <cell r="A801" t="str">
            <v>MESCONDNDOKO</v>
          </cell>
        </row>
        <row r="802">
          <cell r="A802" t="str">
            <v>cmruct23040</v>
          </cell>
        </row>
        <row r="803">
          <cell r="A803" t="str">
            <v>CMRLPT19001</v>
          </cell>
        </row>
        <row r="804">
          <cell r="A804" t="str">
            <v>CMRUCT23236</v>
          </cell>
        </row>
        <row r="805">
          <cell r="A805" t="str">
            <v>CMRLPT23209</v>
          </cell>
        </row>
        <row r="806">
          <cell r="A806" t="str">
            <v>CMRLPT19264</v>
          </cell>
        </row>
        <row r="807">
          <cell r="A807" t="str">
            <v>SABCBPC101</v>
          </cell>
        </row>
        <row r="808">
          <cell r="A808" t="str">
            <v>CMRUCT25036</v>
          </cell>
        </row>
        <row r="809">
          <cell r="A809" t="str">
            <v>CMRLPT22133</v>
          </cell>
        </row>
        <row r="810">
          <cell r="A810" t="str">
            <v>CMRUCT22038</v>
          </cell>
        </row>
        <row r="811">
          <cell r="A811" t="str">
            <v>CMRUCT20080</v>
          </cell>
        </row>
        <row r="812">
          <cell r="A812" t="str">
            <v>CMRLPT24128</v>
          </cell>
        </row>
        <row r="813">
          <cell r="A813" t="str">
            <v>CMRUCT23170</v>
          </cell>
        </row>
        <row r="814">
          <cell r="A814" t="str">
            <v>CMRLPT23141</v>
          </cell>
        </row>
        <row r="815">
          <cell r="A815" t="str">
            <v>CMRLPT19249</v>
          </cell>
        </row>
        <row r="816">
          <cell r="A816" t="str">
            <v>YAOUDOMC002</v>
          </cell>
        </row>
        <row r="817">
          <cell r="A817" t="str">
            <v>CMRLPT24119</v>
          </cell>
        </row>
        <row r="818">
          <cell r="A818" t="str">
            <v>CMRUCT21106</v>
          </cell>
        </row>
        <row r="819">
          <cell r="A819" t="str">
            <v>CMRLPT23110</v>
          </cell>
        </row>
        <row r="820">
          <cell r="A820" t="str">
            <v>CMRUCT24105</v>
          </cell>
        </row>
        <row r="821">
          <cell r="A821" t="str">
            <v>CMRLPT24051</v>
          </cell>
        </row>
        <row r="822">
          <cell r="A822" t="str">
            <v>CMRLPT21106</v>
          </cell>
        </row>
        <row r="823">
          <cell r="A823" t="str">
            <v>CMRUCT24052</v>
          </cell>
        </row>
        <row r="824">
          <cell r="A824" t="str">
            <v>CMRLPT23226</v>
          </cell>
        </row>
        <row r="825">
          <cell r="A825" t="str">
            <v>CMRUCT24061</v>
          </cell>
        </row>
        <row r="826">
          <cell r="A826" t="str">
            <v>CMRUCT19068</v>
          </cell>
        </row>
        <row r="827">
          <cell r="A827" t="str">
            <v>CMRUCT23166</v>
          </cell>
        </row>
        <row r="828">
          <cell r="A828" t="str">
            <v>CMRLPT20045</v>
          </cell>
        </row>
        <row r="829">
          <cell r="A829" t="str">
            <v>CMRLPT25047</v>
          </cell>
        </row>
        <row r="830">
          <cell r="A830" t="str">
            <v>CMRLPT23181</v>
          </cell>
        </row>
        <row r="831">
          <cell r="A831" t="str">
            <v>CMRUCT19151</v>
          </cell>
        </row>
        <row r="832">
          <cell r="A832" t="str">
            <v>CMRLPT23120</v>
          </cell>
        </row>
        <row r="833">
          <cell r="A833" t="str">
            <v>CMRLPT23248</v>
          </cell>
        </row>
        <row r="834">
          <cell r="A834" t="str">
            <v>CMRUCT22085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CMRUCT23012</v>
          </cell>
        </row>
        <row r="854">
          <cell r="A854" t="str">
            <v>CMRUCT22099</v>
          </cell>
        </row>
        <row r="855">
          <cell r="A855" t="str">
            <v>CMRLPT24164</v>
          </cell>
        </row>
        <row r="856">
          <cell r="A856" t="str">
            <v>CMRUCT22137</v>
          </cell>
        </row>
        <row r="857">
          <cell r="A857" t="str">
            <v>CMRLPT24075</v>
          </cell>
        </row>
        <row r="858">
          <cell r="A858" t="str">
            <v>CMRLPT21028</v>
          </cell>
        </row>
        <row r="859">
          <cell r="A859" t="str">
            <v>CMRUCT24111</v>
          </cell>
        </row>
        <row r="860">
          <cell r="A860" t="str">
            <v>CMRLPT23271</v>
          </cell>
        </row>
        <row r="861">
          <cell r="A861" t="str">
            <v>CMRUCT21050</v>
          </cell>
        </row>
        <row r="862">
          <cell r="A862" t="str">
            <v>CMRLPT22068</v>
          </cell>
        </row>
        <row r="863">
          <cell r="A863" t="str">
            <v>CMRLPT23119</v>
          </cell>
        </row>
        <row r="864">
          <cell r="A864" t="str">
            <v>CMRLPT23146</v>
          </cell>
        </row>
        <row r="865">
          <cell r="A865" t="str">
            <v>CMRLPT21030</v>
          </cell>
        </row>
        <row r="866">
          <cell r="A866" t="str">
            <v>CMRLPT24034</v>
          </cell>
        </row>
        <row r="867">
          <cell r="A867" t="str">
            <v>CMRUCT23009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CMRUCT20001</v>
          </cell>
        </row>
        <row r="877">
          <cell r="A877" t="str">
            <v>CMRUCT20042</v>
          </cell>
        </row>
        <row r="878">
          <cell r="A878" t="str">
            <v>CMRLPT20111</v>
          </cell>
        </row>
        <row r="879">
          <cell r="A879" t="str">
            <v>CMRLPT23061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CMRLPT22143</v>
          </cell>
        </row>
        <row r="893">
          <cell r="A893" t="str">
            <v>CMRLPT23152</v>
          </cell>
        </row>
        <row r="894">
          <cell r="A894" t="str">
            <v>CMRUCT24040</v>
          </cell>
        </row>
        <row r="895">
          <cell r="A895" t="str">
            <v>CMRUCT23100</v>
          </cell>
        </row>
        <row r="896">
          <cell r="A896" t="str">
            <v>CMRUCT25017</v>
          </cell>
        </row>
        <row r="897">
          <cell r="A897" t="str">
            <v>BALILIMS001</v>
          </cell>
        </row>
        <row r="898">
          <cell r="A898" t="str">
            <v>SABCGEDO201</v>
          </cell>
        </row>
        <row r="899">
          <cell r="A899" t="str">
            <v>CMRLPT22118</v>
          </cell>
        </row>
        <row r="900">
          <cell r="A900" t="str">
            <v>CMRLPT24121</v>
          </cell>
        </row>
        <row r="901">
          <cell r="A901" t="str">
            <v>CMRLPT22198</v>
          </cell>
        </row>
        <row r="902">
          <cell r="A902" t="str">
            <v>CMRLPT20054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CMRUCT21087</v>
          </cell>
        </row>
        <row r="937">
          <cell r="A937" t="str">
            <v>CMRUCT21072</v>
          </cell>
        </row>
        <row r="938">
          <cell r="A938" t="str">
            <v>CMRLPT21009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CMRUCT21115</v>
          </cell>
        </row>
        <row r="959">
          <cell r="A959" t="str">
            <v>CMRLPT24067</v>
          </cell>
        </row>
        <row r="960">
          <cell r="A960" t="str">
            <v>CMRLPT22012</v>
          </cell>
        </row>
        <row r="961">
          <cell r="A961" t="str">
            <v>CMRLPT24152</v>
          </cell>
        </row>
        <row r="962">
          <cell r="A962" t="str">
            <v>CMRLPT24021</v>
          </cell>
        </row>
        <row r="963">
          <cell r="A963" t="str">
            <v>CMRUCT22006</v>
          </cell>
        </row>
        <row r="964">
          <cell r="A964" t="str">
            <v>CMRUCT21070</v>
          </cell>
        </row>
        <row r="965">
          <cell r="A965" t="str">
            <v>SABCVPRX103</v>
          </cell>
        </row>
        <row r="966">
          <cell r="A966" t="str">
            <v>CMRUCT22055</v>
          </cell>
        </row>
        <row r="967">
          <cell r="A967" t="str">
            <v>CMRLPT24100</v>
          </cell>
        </row>
        <row r="968">
          <cell r="A968" t="str">
            <v>CMRUCT21130</v>
          </cell>
        </row>
        <row r="969">
          <cell r="A969" t="str">
            <v>CMRUCT21095</v>
          </cell>
        </row>
        <row r="970">
          <cell r="A970" t="str">
            <v>CMRUCT21127</v>
          </cell>
        </row>
        <row r="971">
          <cell r="A971" t="str">
            <v>BALILIMS201</v>
          </cell>
        </row>
        <row r="972">
          <cell r="A972" t="str">
            <v>CMRUCT21006</v>
          </cell>
        </row>
        <row r="973">
          <cell r="A973" t="str">
            <v>CMRLPT19352</v>
          </cell>
        </row>
        <row r="974">
          <cell r="A974" t="str">
            <v>SABCDIMO110</v>
          </cell>
        </row>
        <row r="975">
          <cell r="A975" t="str">
            <v>CMRLPT24092</v>
          </cell>
        </row>
        <row r="976">
          <cell r="A976" t="str">
            <v>CMRSCR23001</v>
          </cell>
        </row>
        <row r="977">
          <cell r="A977" t="str">
            <v>CMRUCT23192</v>
          </cell>
        </row>
        <row r="978">
          <cell r="A978" t="str">
            <v>CMRUCT23006</v>
          </cell>
        </row>
        <row r="979">
          <cell r="A979" t="str">
            <v>CMRUCT23161</v>
          </cell>
        </row>
        <row r="980">
          <cell r="A980" t="str">
            <v>CMRLPT23038</v>
          </cell>
        </row>
        <row r="981">
          <cell r="A981" t="str">
            <v>CMRUCT23108</v>
          </cell>
        </row>
        <row r="982">
          <cell r="A982" t="str">
            <v>CMRUCT23313</v>
          </cell>
        </row>
        <row r="983">
          <cell r="A983" t="str">
            <v>CMRLPT24175</v>
          </cell>
        </row>
        <row r="984">
          <cell r="A984" t="str">
            <v>CMRLPT24035</v>
          </cell>
        </row>
        <row r="985">
          <cell r="A985" t="str">
            <v>CMRUCT22155</v>
          </cell>
        </row>
        <row r="986">
          <cell r="A986" t="str">
            <v>CMRLPT23277</v>
          </cell>
        </row>
        <row r="987">
          <cell r="A987" t="str">
            <v>CMRLPT24016</v>
          </cell>
        </row>
        <row r="988">
          <cell r="A988" t="str">
            <v>CMRUCT23311</v>
          </cell>
        </row>
        <row r="989">
          <cell r="A989" t="str">
            <v>SABCMOS104</v>
          </cell>
        </row>
        <row r="990">
          <cell r="A990" t="str">
            <v>CMRUCT23072</v>
          </cell>
        </row>
        <row r="991">
          <cell r="A991" t="str">
            <v>CMRLPT19248</v>
          </cell>
        </row>
        <row r="992">
          <cell r="A992" t="str">
            <v>CMRLPT22077</v>
          </cell>
        </row>
        <row r="993">
          <cell r="A993" t="str">
            <v>mesfiltgarou</v>
          </cell>
        </row>
        <row r="994">
          <cell r="A994" t="str">
            <v>CMRLPT23094</v>
          </cell>
        </row>
        <row r="995">
          <cell r="A995" t="str">
            <v>mescondydeubg</v>
          </cell>
        </row>
        <row r="996">
          <cell r="A996" t="str">
            <v>CMRLPT25034</v>
          </cell>
        </row>
        <row r="997">
          <cell r="A997" t="str">
            <v>SABCASCO101</v>
          </cell>
        </row>
        <row r="998">
          <cell r="A998" t="str">
            <v>CMRUCT23210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CMRUCT24129</v>
          </cell>
        </row>
        <row r="1002">
          <cell r="A1002" t="str">
            <v>CMRLPT21027</v>
          </cell>
        </row>
        <row r="1003">
          <cell r="A1003" t="str">
            <v>CMRLPT23044</v>
          </cell>
        </row>
        <row r="1004">
          <cell r="A1004" t="str">
            <v>CMRUCT15071</v>
          </cell>
        </row>
        <row r="1005">
          <cell r="A1005" t="str">
            <v>CMRUCT19128</v>
          </cell>
        </row>
        <row r="1006">
          <cell r="A1006" t="str">
            <v>CMRLPT25026</v>
          </cell>
        </row>
        <row r="1007">
          <cell r="A1007" t="str">
            <v>CMRLPT23030</v>
          </cell>
        </row>
        <row r="1008">
          <cell r="A1008" t="str">
            <v>CMRLPT22115</v>
          </cell>
        </row>
        <row r="1009">
          <cell r="A1009" t="str">
            <v>SABCMMIX101</v>
          </cell>
        </row>
        <row r="1010">
          <cell r="A1010" t="str">
            <v>SIACFICH002</v>
          </cell>
        </row>
        <row r="1011">
          <cell r="A1011" t="str">
            <v>CMRUCT23014</v>
          </cell>
        </row>
        <row r="1012">
          <cell r="A1012" t="str">
            <v>messgxbaf</v>
          </cell>
        </row>
        <row r="1013">
          <cell r="A1013" t="str">
            <v>CMRLPT20067</v>
          </cell>
        </row>
        <row r="1014">
          <cell r="A1014" t="str">
            <v>CMRLPT20053</v>
          </cell>
        </row>
        <row r="1015">
          <cell r="A1015" t="str">
            <v>SABCBO601</v>
          </cell>
        </row>
        <row r="1016">
          <cell r="A1016" t="str">
            <v>CMRLPT24188</v>
          </cell>
        </row>
        <row r="1017">
          <cell r="A1017" t="str">
            <v>CMRUCT24182</v>
          </cell>
        </row>
        <row r="1018">
          <cell r="A1018" t="str">
            <v>CMRLPT22015</v>
          </cell>
        </row>
        <row r="1019">
          <cell r="A1019" t="str">
            <v>CMRUCT20067</v>
          </cell>
        </row>
        <row r="1020">
          <cell r="A1020" t="str">
            <v>CMRLPT19238</v>
          </cell>
        </row>
        <row r="1021">
          <cell r="A1021" t="str">
            <v>CMRUCT23087</v>
          </cell>
        </row>
        <row r="1022">
          <cell r="A1022" t="str">
            <v>CMRLPT21162</v>
          </cell>
        </row>
        <row r="1023">
          <cell r="A1023" t="str">
            <v>CMRLPT24005</v>
          </cell>
        </row>
        <row r="1024">
          <cell r="A1024" t="str">
            <v>CMRLPT22059</v>
          </cell>
        </row>
        <row r="1025">
          <cell r="A1025" t="str">
            <v>CMRUCT23058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CMRUCT19080</v>
          </cell>
        </row>
        <row r="1060">
          <cell r="A1060" t="str">
            <v>CMRLPT23132</v>
          </cell>
        </row>
        <row r="1061">
          <cell r="A1061" t="str">
            <v>CMRLPT22023</v>
          </cell>
        </row>
        <row r="1062">
          <cell r="A1062" t="str">
            <v>CMRUCT21016</v>
          </cell>
        </row>
        <row r="1063">
          <cell r="A1063" t="str">
            <v>CMRLPT23099</v>
          </cell>
        </row>
        <row r="1064">
          <cell r="A1064" t="str">
            <v>CMRUCT20033</v>
          </cell>
        </row>
        <row r="1065">
          <cell r="A1065" t="str">
            <v>cmrlpt22197</v>
          </cell>
        </row>
        <row r="1066">
          <cell r="A1066" t="str">
            <v>CMRUCT24055</v>
          </cell>
        </row>
        <row r="1067">
          <cell r="A1067" t="str">
            <v>CMRUCT23156</v>
          </cell>
        </row>
        <row r="1068">
          <cell r="A1068" t="str">
            <v>CMRUCT23221</v>
          </cell>
        </row>
        <row r="1069">
          <cell r="A1069" t="str">
            <v>SABCVPRX105</v>
          </cell>
        </row>
        <row r="1070">
          <cell r="A1070" t="str">
            <v>CMRLPT24161</v>
          </cell>
        </row>
        <row r="1071">
          <cell r="A1071" t="str">
            <v>CMRLPT22037</v>
          </cell>
        </row>
        <row r="1072">
          <cell r="A1072" t="str">
            <v>CMRUCT22084</v>
          </cell>
        </row>
        <row r="1073">
          <cell r="A1073" t="str">
            <v>CMRLPT21080</v>
          </cell>
        </row>
        <row r="1074">
          <cell r="A1074" t="str">
            <v>CMRLPT21103</v>
          </cell>
        </row>
        <row r="1075">
          <cell r="A1075" t="str">
            <v>CMRLPT24004</v>
          </cell>
        </row>
        <row r="1076">
          <cell r="A1076" t="str">
            <v>CMRLPT22101</v>
          </cell>
        </row>
        <row r="1077">
          <cell r="A1077" t="str">
            <v>CMRLPT24060</v>
          </cell>
        </row>
        <row r="1078">
          <cell r="A1078" t="str">
            <v>BALILIMS202</v>
          </cell>
        </row>
        <row r="1079">
          <cell r="A1079" t="str">
            <v>CMRLPT21072</v>
          </cell>
        </row>
        <row r="1080">
          <cell r="A1080" t="str">
            <v>CMRLPT24094</v>
          </cell>
        </row>
        <row r="1081">
          <cell r="A1081" t="str">
            <v>CMRLPT21035</v>
          </cell>
        </row>
        <row r="1082">
          <cell r="A1082" t="str">
            <v>CMRLPT20012</v>
          </cell>
        </row>
        <row r="1083">
          <cell r="A1083" t="str">
            <v>CMRUCT24026</v>
          </cell>
        </row>
        <row r="1084">
          <cell r="A1084" t="str">
            <v>CMRUCT23123</v>
          </cell>
        </row>
        <row r="1085">
          <cell r="A1085" t="str">
            <v>CMRLPT22141</v>
          </cell>
        </row>
        <row r="1086">
          <cell r="A1086" t="str">
            <v>CMRUCT24083</v>
          </cell>
        </row>
        <row r="1087">
          <cell r="A1087" t="str">
            <v>CMRUCT23116</v>
          </cell>
        </row>
        <row r="1088">
          <cell r="A1088" t="str">
            <v>CMRUCT24088</v>
          </cell>
        </row>
        <row r="1089">
          <cell r="A1089" t="str">
            <v>CMRLPT20101</v>
          </cell>
        </row>
        <row r="1090">
          <cell r="A1090" t="str">
            <v>YAOUPCUT001</v>
          </cell>
        </row>
        <row r="1091">
          <cell r="A1091" t="str">
            <v>CMRLPT25017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CMRLPT24194</v>
          </cell>
        </row>
        <row r="1096">
          <cell r="A1096" t="str">
            <v>CMRUCT24112</v>
          </cell>
        </row>
        <row r="1097">
          <cell r="A1097" t="str">
            <v>CMRUCT25026</v>
          </cell>
        </row>
        <row r="1098">
          <cell r="A1098" t="str">
            <v>OLEMUPCUT101</v>
          </cell>
        </row>
        <row r="1099">
          <cell r="A1099" t="str">
            <v>CMRUCT25016</v>
          </cell>
        </row>
        <row r="1100">
          <cell r="A1100" t="str">
            <v>CMRUCT24067</v>
          </cell>
        </row>
        <row r="1101">
          <cell r="A1101" t="str">
            <v>YAOUSHARG101</v>
          </cell>
        </row>
        <row r="1102">
          <cell r="A1102" t="str">
            <v>SABCOMNI101</v>
          </cell>
        </row>
        <row r="1103">
          <cell r="A1103" t="str">
            <v>CMRUCT25179</v>
          </cell>
        </row>
        <row r="1104">
          <cell r="A1104" t="str">
            <v>CMRUCT25183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CMRLPT23014</v>
          </cell>
        </row>
        <row r="1115">
          <cell r="A1115" t="str">
            <v>CMRUCT22079</v>
          </cell>
        </row>
        <row r="1116">
          <cell r="A1116" t="str">
            <v>CMRLPT23092</v>
          </cell>
        </row>
        <row r="1117">
          <cell r="A1117" t="str">
            <v>CMRUCT22026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CMRUCT25029</v>
          </cell>
        </row>
        <row r="1128">
          <cell r="A1128" t="str">
            <v>CMRLPT22047</v>
          </cell>
        </row>
        <row r="1129">
          <cell r="A1129" t="str">
            <v>CMRLPT24006</v>
          </cell>
        </row>
        <row r="1130">
          <cell r="A1130" t="str">
            <v>CMRUCT23085</v>
          </cell>
        </row>
        <row r="1131">
          <cell r="A1131" t="str">
            <v>CMRUCT25014</v>
          </cell>
        </row>
        <row r="1132">
          <cell r="A1132" t="str">
            <v>CMRLPT22054</v>
          </cell>
        </row>
        <row r="1133">
          <cell r="A1133" t="str">
            <v>CMRLPT22114</v>
          </cell>
        </row>
        <row r="1134">
          <cell r="A1134" t="str">
            <v>CMRLPT23065</v>
          </cell>
        </row>
        <row r="1135">
          <cell r="A1135" t="str">
            <v>CMRUCT22120</v>
          </cell>
        </row>
        <row r="1136">
          <cell r="A1136" t="str">
            <v>DESKTOP-J0EH99O</v>
          </cell>
        </row>
        <row r="1137">
          <cell r="A1137" t="str">
            <v>CMRLPT19320</v>
          </cell>
        </row>
        <row r="1138">
          <cell r="A1138" t="str">
            <v>CMRUCT23259</v>
          </cell>
        </row>
        <row r="1139">
          <cell r="A1139" t="str">
            <v>CMRUCT23246</v>
          </cell>
        </row>
        <row r="1140">
          <cell r="A1140" t="str">
            <v>CMRUCT24077</v>
          </cell>
        </row>
        <row r="1141">
          <cell r="A1141" t="str">
            <v>GARODOMC002</v>
          </cell>
        </row>
        <row r="1142">
          <cell r="A1142" t="str">
            <v>CMRLPT24039</v>
          </cell>
        </row>
        <row r="1143">
          <cell r="A1143" t="str">
            <v>CMRUCT21029</v>
          </cell>
        </row>
        <row r="1144">
          <cell r="A1144" t="str">
            <v>CMRLPT23073</v>
          </cell>
        </row>
        <row r="1145">
          <cell r="A1145" t="str">
            <v>CMRLPT24115</v>
          </cell>
        </row>
        <row r="1146">
          <cell r="A1146" t="str">
            <v>CMRLPT23319</v>
          </cell>
        </row>
        <row r="1147">
          <cell r="A1147" t="str">
            <v>CMRLPT23274</v>
          </cell>
        </row>
        <row r="1148">
          <cell r="A1148" t="str">
            <v>CMRLPT23001</v>
          </cell>
        </row>
        <row r="1149">
          <cell r="A1149" t="str">
            <v>CMRUCT20146</v>
          </cell>
        </row>
        <row r="1150">
          <cell r="A1150" t="str">
            <v>CMRUCT23256</v>
          </cell>
        </row>
        <row r="1151">
          <cell r="A1151" t="str">
            <v>CMRTAB20341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CMRLPT23149</v>
          </cell>
        </row>
        <row r="1164">
          <cell r="A1164" t="str">
            <v>CMRUCT20120</v>
          </cell>
        </row>
        <row r="1165">
          <cell r="A1165" t="str">
            <v>CMRUCT23145</v>
          </cell>
        </row>
        <row r="1166">
          <cell r="A1166" t="str">
            <v>CMRLPT21038</v>
          </cell>
        </row>
        <row r="1167">
          <cell r="A1167" t="str">
            <v>CMRUCT22156</v>
          </cell>
        </row>
        <row r="1168">
          <cell r="A1168" t="str">
            <v>CMRLPT22074</v>
          </cell>
        </row>
        <row r="1169">
          <cell r="A1169" t="str">
            <v>CMRLPT20026</v>
          </cell>
        </row>
        <row r="1170">
          <cell r="A1170" t="str">
            <v>CMRUCT23007</v>
          </cell>
        </row>
        <row r="1171">
          <cell r="A1171" t="str">
            <v>LDSDATABASE</v>
          </cell>
        </row>
        <row r="1172">
          <cell r="A1172" t="str">
            <v>CMRLPT21048</v>
          </cell>
        </row>
        <row r="1173">
          <cell r="A1173" t="str">
            <v>CMRUCT20170</v>
          </cell>
        </row>
        <row r="1174">
          <cell r="A1174" t="str">
            <v>CMRUCT23107</v>
          </cell>
        </row>
        <row r="1175">
          <cell r="A1175" t="str">
            <v>CMRUCT24070</v>
          </cell>
        </row>
        <row r="1176">
          <cell r="A1176" t="str">
            <v>CMRLPT24184</v>
          </cell>
        </row>
        <row r="1177">
          <cell r="A1177" t="str">
            <v>CMRUCT22054</v>
          </cell>
        </row>
        <row r="1178">
          <cell r="A1178" t="str">
            <v>CMRLPT23178</v>
          </cell>
        </row>
        <row r="1179">
          <cell r="A1179" t="str">
            <v>CMRLPT19237</v>
          </cell>
        </row>
        <row r="1180">
          <cell r="A1180" t="str">
            <v>CMRUCT24051</v>
          </cell>
        </row>
        <row r="1181">
          <cell r="A1181" t="str">
            <v>CMRUCT21036</v>
          </cell>
        </row>
        <row r="1182">
          <cell r="A1182" t="str">
            <v>CMRUCT20091</v>
          </cell>
        </row>
        <row r="1183">
          <cell r="A1183" t="str">
            <v>CMRLPT24053</v>
          </cell>
        </row>
        <row r="1184">
          <cell r="A1184" t="str">
            <v>CMRUCT20121</v>
          </cell>
        </row>
        <row r="1185">
          <cell r="A1185" t="str">
            <v>CMRLPT24105</v>
          </cell>
        </row>
        <row r="1186">
          <cell r="A1186" t="str">
            <v>CMRLPT19171</v>
          </cell>
        </row>
        <row r="1187">
          <cell r="A1187" t="str">
            <v>CMRUCT23302</v>
          </cell>
        </row>
        <row r="1188">
          <cell r="A1188" t="str">
            <v>CMRUCT22031</v>
          </cell>
        </row>
        <row r="1189">
          <cell r="A1189" t="str">
            <v>SABCGED103</v>
          </cell>
        </row>
        <row r="1190">
          <cell r="A1190" t="str">
            <v>CMRLPT24011</v>
          </cell>
        </row>
        <row r="1191">
          <cell r="A1191" t="str">
            <v>CMRUCT20151</v>
          </cell>
        </row>
        <row r="1192">
          <cell r="A1192" t="str">
            <v>CMRLPT23301</v>
          </cell>
        </row>
        <row r="1193">
          <cell r="A1193" t="str">
            <v>CMRUCT23310</v>
          </cell>
        </row>
        <row r="1194">
          <cell r="A1194" t="str">
            <v>CMRLPT25011</v>
          </cell>
        </row>
        <row r="1195">
          <cell r="A1195" t="str">
            <v>CMRUCT22028</v>
          </cell>
        </row>
        <row r="1196">
          <cell r="A1196" t="str">
            <v>CMRLPT22126</v>
          </cell>
        </row>
        <row r="1197">
          <cell r="A1197" t="str">
            <v>CMRUCT22112</v>
          </cell>
        </row>
        <row r="1198">
          <cell r="A1198" t="str">
            <v>CMRLPT19253</v>
          </cell>
        </row>
        <row r="1199">
          <cell r="A1199" t="str">
            <v>SABCAMPLI101</v>
          </cell>
        </row>
        <row r="1200">
          <cell r="A1200" t="str">
            <v>CMRLPT23164</v>
          </cell>
        </row>
        <row r="1201">
          <cell r="A1201" t="str">
            <v>CMRLPT22069</v>
          </cell>
        </row>
        <row r="1202">
          <cell r="A1202" t="str">
            <v>CMRLPT23208</v>
          </cell>
        </row>
        <row r="1203">
          <cell r="A1203" t="str">
            <v>CMRLPT20025</v>
          </cell>
        </row>
        <row r="1204">
          <cell r="A1204" t="str">
            <v>CMRLPT20046</v>
          </cell>
        </row>
        <row r="1205">
          <cell r="A1205" t="str">
            <v>CMRLPT21114</v>
          </cell>
        </row>
        <row r="1206">
          <cell r="A1206" t="str">
            <v>CMRLPT22108</v>
          </cell>
        </row>
        <row r="1207">
          <cell r="A1207" t="str">
            <v>CMRLPT22024</v>
          </cell>
        </row>
        <row r="1208">
          <cell r="A1208" t="str">
            <v>CMRUCT22107</v>
          </cell>
        </row>
        <row r="1209">
          <cell r="A1209" t="str">
            <v>pontbbrasskoum</v>
          </cell>
        </row>
        <row r="1210">
          <cell r="A1210" t="str">
            <v>CMRLPT22070</v>
          </cell>
        </row>
        <row r="1211">
          <cell r="A1211" t="str">
            <v>CMRLPT23148</v>
          </cell>
        </row>
        <row r="1212">
          <cell r="A1212" t="str">
            <v>CMRUCT20099</v>
          </cell>
        </row>
        <row r="1213">
          <cell r="A1213" t="str">
            <v>CMRLPT24098</v>
          </cell>
        </row>
        <row r="1214">
          <cell r="A1214" t="str">
            <v>CMRUCT23159</v>
          </cell>
        </row>
        <row r="1215">
          <cell r="A1215" t="str">
            <v>VEEAMBACKUP</v>
          </cell>
        </row>
        <row r="1216">
          <cell r="A1216" t="str">
            <v>CMRTAB20283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CMRLPT23264</v>
          </cell>
        </row>
        <row r="1260">
          <cell r="A1260" t="str">
            <v>CMRLPT25033</v>
          </cell>
        </row>
        <row r="1261">
          <cell r="A1261" t="str">
            <v>CMRLPT25022</v>
          </cell>
        </row>
        <row r="1262">
          <cell r="A1262" t="str">
            <v>CMRUCT23102</v>
          </cell>
        </row>
        <row r="1263">
          <cell r="A1263" t="str">
            <v>CMRLPT22044</v>
          </cell>
        </row>
        <row r="1264">
          <cell r="A1264" t="str">
            <v>LDSDATAL16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CMRTAB20335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CMRLPT25032</v>
          </cell>
        </row>
        <row r="1531">
          <cell r="A1531" t="str">
            <v>SOCAMSQL101</v>
          </cell>
        </row>
        <row r="1532">
          <cell r="A1532" t="str">
            <v>CMRUCT21098</v>
          </cell>
        </row>
        <row r="1533">
          <cell r="A1533" t="str">
            <v>CMRUCT22096</v>
          </cell>
        </row>
        <row r="1534">
          <cell r="A1534" t="str">
            <v>SABCPASDO101</v>
          </cell>
        </row>
        <row r="1535">
          <cell r="A1535" t="str">
            <v>CMRLPT21014</v>
          </cell>
        </row>
        <row r="1536">
          <cell r="A1536" t="str">
            <v>CMRUCT22160</v>
          </cell>
        </row>
        <row r="1537">
          <cell r="A1537" t="str">
            <v>CMRLPT21110</v>
          </cell>
        </row>
        <row r="1538">
          <cell r="A1538" t="str">
            <v>CMRUCT24011</v>
          </cell>
        </row>
        <row r="1539">
          <cell r="A1539" t="str">
            <v>CMRLPT23215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CMRLPT24029</v>
          </cell>
        </row>
        <row r="1549">
          <cell r="A1549" t="str">
            <v>CMRLPT23080</v>
          </cell>
        </row>
        <row r="1550">
          <cell r="A1550" t="str">
            <v>CMRUCT24036</v>
          </cell>
        </row>
        <row r="1551">
          <cell r="A1551" t="str">
            <v>CMRUCT23089</v>
          </cell>
        </row>
        <row r="1552">
          <cell r="A1552" t="str">
            <v>CMRUCT24128</v>
          </cell>
        </row>
        <row r="1553">
          <cell r="A1553" t="str">
            <v>CMRLPT24148</v>
          </cell>
        </row>
        <row r="1554">
          <cell r="A1554" t="str">
            <v>YAOUPDDK101</v>
          </cell>
        </row>
        <row r="1555">
          <cell r="A1555" t="str">
            <v>CMRLPT25045</v>
          </cell>
        </row>
        <row r="1556">
          <cell r="A1556" t="str">
            <v>CMRLPT19004</v>
          </cell>
        </row>
        <row r="1557">
          <cell r="A1557" t="str">
            <v>CMRUCT23247</v>
          </cell>
        </row>
        <row r="1558">
          <cell r="A1558" t="str">
            <v>CMRLPT22120</v>
          </cell>
        </row>
        <row r="1559">
          <cell r="A1559" t="str">
            <v>CMRLPT22123</v>
          </cell>
        </row>
        <row r="1560">
          <cell r="A1560" t="str">
            <v>CMRUCT23308</v>
          </cell>
        </row>
        <row r="1561">
          <cell r="A1561" t="str">
            <v>BALIAMPLI601</v>
          </cell>
        </row>
        <row r="1562">
          <cell r="A1562" t="str">
            <v>CMRLPT24085</v>
          </cell>
        </row>
        <row r="1563">
          <cell r="A1563" t="str">
            <v>CMRUCT24030</v>
          </cell>
        </row>
        <row r="1564">
          <cell r="A1564" t="str">
            <v>CMRLPT19358</v>
          </cell>
        </row>
        <row r="1565">
          <cell r="A1565" t="str">
            <v>CMRUCT23031</v>
          </cell>
        </row>
        <row r="1566">
          <cell r="A1566" t="str">
            <v>SABCVPRX104</v>
          </cell>
        </row>
        <row r="1567">
          <cell r="A1567" t="str">
            <v>CMRLPT19244</v>
          </cell>
        </row>
        <row r="1568">
          <cell r="A1568" t="str">
            <v>CMRUCT23061</v>
          </cell>
        </row>
        <row r="1569">
          <cell r="A1569" t="str">
            <v>CMRLPT23075</v>
          </cell>
        </row>
        <row r="1570">
          <cell r="A1570" t="str">
            <v>CMRLPT22031</v>
          </cell>
        </row>
        <row r="1571">
          <cell r="A1571" t="str">
            <v>CMRUCT24124</v>
          </cell>
        </row>
        <row r="1572">
          <cell r="A1572" t="str">
            <v>CMRLPT23118</v>
          </cell>
        </row>
        <row r="1573">
          <cell r="A1573" t="str">
            <v>CMRLPT23062</v>
          </cell>
        </row>
        <row r="1574">
          <cell r="A1574" t="str">
            <v>CMRUCT22123</v>
          </cell>
        </row>
        <row r="1575">
          <cell r="A1575" t="str">
            <v>CMRLPT24031</v>
          </cell>
        </row>
        <row r="1576">
          <cell r="A1576" t="str">
            <v>CMRLPT24066</v>
          </cell>
        </row>
        <row r="1577">
          <cell r="A1577" t="str">
            <v>CMRLPT21151</v>
          </cell>
        </row>
        <row r="1578">
          <cell r="A1578" t="str">
            <v>SABCGLPI601</v>
          </cell>
        </row>
        <row r="1579">
          <cell r="A1579" t="str">
            <v>CMRLPT20052</v>
          </cell>
        </row>
        <row r="1580">
          <cell r="A1580" t="str">
            <v>CMRUCT20060</v>
          </cell>
        </row>
        <row r="1581">
          <cell r="A1581" t="str">
            <v>CMRLPT23158</v>
          </cell>
        </row>
        <row r="1582">
          <cell r="A1582" t="str">
            <v>CMRUCT23251</v>
          </cell>
        </row>
        <row r="1583">
          <cell r="A1583" t="str">
            <v>CMRLPT23091</v>
          </cell>
        </row>
        <row r="1584">
          <cell r="A1584" t="str">
            <v>CMRLPT25013</v>
          </cell>
        </row>
        <row r="1585">
          <cell r="A1585" t="str">
            <v>CMRUCT24032</v>
          </cell>
        </row>
        <row r="1586">
          <cell r="A1586" t="str">
            <v>CMRUCT23050</v>
          </cell>
        </row>
        <row r="1587">
          <cell r="A1587" t="str">
            <v>CMRUCT22094</v>
          </cell>
        </row>
        <row r="1588">
          <cell r="A1588" t="str">
            <v>LDSAPPLICATION</v>
          </cell>
        </row>
        <row r="1589">
          <cell r="A1589" t="str">
            <v>CMRLPT19242</v>
          </cell>
        </row>
        <row r="1590">
          <cell r="A1590" t="str">
            <v>CMRUCT20094</v>
          </cell>
        </row>
        <row r="1591">
          <cell r="A1591" t="str">
            <v>CMRLPT23087</v>
          </cell>
        </row>
        <row r="1592">
          <cell r="A1592" t="str">
            <v>CMRLPT23180</v>
          </cell>
        </row>
        <row r="1593">
          <cell r="A1593" t="str">
            <v>CMRLPT24095</v>
          </cell>
        </row>
        <row r="1594">
          <cell r="A1594" t="str">
            <v>CMRUCT23154</v>
          </cell>
        </row>
        <row r="1595">
          <cell r="A1595" t="str">
            <v>CMRUCT23081</v>
          </cell>
        </row>
        <row r="1596">
          <cell r="A1596" t="str">
            <v>CMRUCT23032</v>
          </cell>
        </row>
        <row r="1597">
          <cell r="A1597" t="str">
            <v>SOCABACK101</v>
          </cell>
        </row>
        <row r="1598">
          <cell r="A1598" t="str">
            <v>CMRUCT23055</v>
          </cell>
        </row>
        <row r="1599">
          <cell r="A1599" t="str">
            <v>CMRLPT23011</v>
          </cell>
        </row>
        <row r="1600">
          <cell r="A1600" t="str">
            <v>CMRUCT23028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CMRUCT25009</v>
          </cell>
        </row>
        <row r="1614">
          <cell r="A1614" t="str">
            <v>CMRUCT21039</v>
          </cell>
        </row>
        <row r="1615">
          <cell r="A1615" t="str">
            <v>SABCFUTU601</v>
          </cell>
        </row>
        <row r="1616">
          <cell r="A1616" t="str">
            <v>CMRUCT23294</v>
          </cell>
        </row>
        <row r="1617">
          <cell r="A1617" t="str">
            <v>SABCSCCM101</v>
          </cell>
        </row>
        <row r="1618">
          <cell r="A1618" t="str">
            <v>CMRUCT19121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CMRLPT23059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CMRUCT24015</v>
          </cell>
        </row>
        <row r="1643">
          <cell r="A1643" t="str">
            <v>CMRLPT19356</v>
          </cell>
        </row>
        <row r="1644">
          <cell r="A1644" t="str">
            <v>CMRUCT20002</v>
          </cell>
        </row>
        <row r="1645">
          <cell r="A1645" t="str">
            <v>CMRUCT21015</v>
          </cell>
        </row>
        <row r="1646">
          <cell r="A1646" t="str">
            <v>CMRLPT24197</v>
          </cell>
        </row>
        <row r="1647">
          <cell r="A1647" t="str">
            <v>SABCDIMOB101</v>
          </cell>
        </row>
        <row r="1648">
          <cell r="A1648" t="str">
            <v>CMRLPT25049</v>
          </cell>
        </row>
        <row r="1649">
          <cell r="A1649" t="str">
            <v>CMRLPT23027</v>
          </cell>
        </row>
        <row r="1650">
          <cell r="A1650" t="str">
            <v>CMRLPT23290</v>
          </cell>
        </row>
        <row r="1651">
          <cell r="A1651" t="str">
            <v>CMRUCT21060</v>
          </cell>
        </row>
        <row r="1652">
          <cell r="A1652" t="str">
            <v>CMRUCT21093</v>
          </cell>
        </row>
        <row r="1653">
          <cell r="A1653" t="str">
            <v>CMRUCT23039</v>
          </cell>
        </row>
        <row r="1654">
          <cell r="A1654" t="str">
            <v>CMRUCT25087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CMRLPT25031</v>
          </cell>
        </row>
        <row r="1658">
          <cell r="A1658" t="str">
            <v>CMRLPT20096</v>
          </cell>
        </row>
        <row r="1659">
          <cell r="A1659" t="str">
            <v>CMRUCT23197</v>
          </cell>
        </row>
        <row r="1660">
          <cell r="A1660" t="str">
            <v>CMRLPT24147</v>
          </cell>
        </row>
        <row r="1661">
          <cell r="A1661" t="str">
            <v>CMRUCT20089</v>
          </cell>
        </row>
        <row r="1662">
          <cell r="A1662" t="str">
            <v>CMRLPT23255</v>
          </cell>
        </row>
        <row r="1663">
          <cell r="A1663" t="str">
            <v>CMRUCT24106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CMRLPT24152</v>
          </cell>
        </row>
        <row r="1670">
          <cell r="A1670" t="str">
            <v>CMRUCT20043</v>
          </cell>
        </row>
        <row r="1671">
          <cell r="A1671" t="str">
            <v>CMRUCT25079</v>
          </cell>
        </row>
        <row r="1672">
          <cell r="A1672" t="str">
            <v>CMRUCT19220</v>
          </cell>
        </row>
        <row r="1673">
          <cell r="A1673" t="str">
            <v>CMRUCT23312</v>
          </cell>
        </row>
        <row r="1674">
          <cell r="A1674" t="str">
            <v>SEMCSHARG101</v>
          </cell>
        </row>
        <row r="1675">
          <cell r="A1675" t="str">
            <v>CMRLPT19282</v>
          </cell>
        </row>
        <row r="1676">
          <cell r="A1676" t="str">
            <v>CMRLPT22149</v>
          </cell>
        </row>
        <row r="1677">
          <cell r="A1677" t="str">
            <v>CMRUCT23231</v>
          </cell>
        </row>
        <row r="1678">
          <cell r="A1678" t="str">
            <v>CMRUCT21123</v>
          </cell>
        </row>
        <row r="1679">
          <cell r="A1679" t="str">
            <v>CMRLPT20009</v>
          </cell>
        </row>
        <row r="1680">
          <cell r="A1680" t="str">
            <v>CMRLPT24064</v>
          </cell>
        </row>
        <row r="1681">
          <cell r="A1681" t="str">
            <v>CMRUCT22017</v>
          </cell>
        </row>
        <row r="1682">
          <cell r="A1682" t="str">
            <v>CMRLPT23288</v>
          </cell>
        </row>
        <row r="1683">
          <cell r="A1683" t="str">
            <v>CMRUCT24154</v>
          </cell>
        </row>
        <row r="1684">
          <cell r="A1684" t="str">
            <v>CMRUCT22105</v>
          </cell>
        </row>
        <row r="1685">
          <cell r="A1685" t="str">
            <v>CMRUCT23013</v>
          </cell>
        </row>
        <row r="1686">
          <cell r="A1686" t="str">
            <v>messgxgaro</v>
          </cell>
        </row>
        <row r="1687">
          <cell r="A1687" t="str">
            <v>CMRUCT24050</v>
          </cell>
        </row>
        <row r="1688">
          <cell r="A1688" t="str">
            <v>CMRLPT20041</v>
          </cell>
        </row>
        <row r="1689">
          <cell r="A1689" t="str">
            <v>CMRLPT20060</v>
          </cell>
        </row>
        <row r="1690">
          <cell r="A1690" t="str">
            <v>CMRLPT23153</v>
          </cell>
        </row>
        <row r="1691">
          <cell r="A1691" t="str">
            <v>GAROMOS101</v>
          </cell>
        </row>
        <row r="1692">
          <cell r="A1692" t="str">
            <v>CMRLPT23010</v>
          </cell>
        </row>
        <row r="1693">
          <cell r="A1693" t="str">
            <v>CMRUCT23137</v>
          </cell>
        </row>
        <row r="1694">
          <cell r="A1694" t="str">
            <v>CMRUCT21096</v>
          </cell>
        </row>
        <row r="1695">
          <cell r="A1695" t="str">
            <v>SABCBI201</v>
          </cell>
        </row>
        <row r="1696">
          <cell r="A1696" t="str">
            <v>CMRUCT25042</v>
          </cell>
        </row>
        <row r="1697">
          <cell r="A1697" t="str">
            <v>CMRUCT23074</v>
          </cell>
        </row>
        <row r="1698">
          <cell r="A1698" t="str">
            <v>CMRLPT19325</v>
          </cell>
        </row>
        <row r="1699">
          <cell r="A1699" t="str">
            <v>CMRUCT22118</v>
          </cell>
        </row>
        <row r="1700">
          <cell r="A1700" t="str">
            <v>CMRUCT23176</v>
          </cell>
        </row>
        <row r="1701">
          <cell r="A1701" t="str">
            <v>CMRLPT25008</v>
          </cell>
        </row>
        <row r="1702">
          <cell r="A1702" t="str">
            <v>CMRUCT20009</v>
          </cell>
        </row>
        <row r="1703">
          <cell r="A1703" t="str">
            <v>CMRLPT22034</v>
          </cell>
        </row>
        <row r="1704">
          <cell r="A1704" t="str">
            <v>CMRUCT24045</v>
          </cell>
        </row>
        <row r="1705">
          <cell r="A1705" t="str">
            <v>CMRUCT23127</v>
          </cell>
        </row>
        <row r="1706">
          <cell r="A1706" t="str">
            <v>CMRLPT19293</v>
          </cell>
        </row>
        <row r="1707">
          <cell r="A1707" t="str">
            <v>CMRUCT23234</v>
          </cell>
        </row>
        <row r="1708">
          <cell r="A1708" t="str">
            <v>CMRUCT23205</v>
          </cell>
        </row>
        <row r="1709">
          <cell r="A1709" t="str">
            <v>CMRUCT23229</v>
          </cell>
        </row>
        <row r="1710">
          <cell r="A1710" t="str">
            <v>CMRLPT21126</v>
          </cell>
        </row>
        <row r="1711">
          <cell r="A1711" t="str">
            <v>CMRUCT24025</v>
          </cell>
        </row>
        <row r="1712">
          <cell r="A1712" t="str">
            <v>CMRUCT23018</v>
          </cell>
        </row>
        <row r="1713">
          <cell r="A1713" t="str">
            <v>SABCMDP101</v>
          </cell>
        </row>
        <row r="1714">
          <cell r="A1714" t="str">
            <v>CMRLPT23003</v>
          </cell>
        </row>
        <row r="1715">
          <cell r="A1715" t="str">
            <v>CMRLPT21015</v>
          </cell>
        </row>
        <row r="1716">
          <cell r="A1716" t="str">
            <v>SABCSQDIMO101</v>
          </cell>
        </row>
        <row r="1717">
          <cell r="A1717" t="str">
            <v>CMRLPT21143</v>
          </cell>
        </row>
        <row r="1718">
          <cell r="A1718" t="str">
            <v>mes</v>
          </cell>
        </row>
        <row r="1719">
          <cell r="A1719" t="str">
            <v>CMRLPT23132</v>
          </cell>
        </row>
        <row r="1720">
          <cell r="A1720" t="str">
            <v>CMRLPT23217</v>
          </cell>
        </row>
        <row r="1721">
          <cell r="A1721" t="str">
            <v>CMRUCT21104</v>
          </cell>
        </row>
        <row r="1722">
          <cell r="A1722" t="str">
            <v>CMRLPT24099</v>
          </cell>
        </row>
        <row r="1723">
          <cell r="A1723" t="str">
            <v>CMRUCT25011</v>
          </cell>
        </row>
        <row r="1724">
          <cell r="A1724" t="str">
            <v>CMRUCT21008</v>
          </cell>
        </row>
        <row r="1725">
          <cell r="A1725" t="str">
            <v>CMRUCT20165</v>
          </cell>
        </row>
        <row r="1726">
          <cell r="A1726" t="str">
            <v>CMRUCT23227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GUINUPCUT101</v>
          </cell>
        </row>
        <row r="1767">
          <cell r="A1767" t="str">
            <v>CMRUCT23271</v>
          </cell>
        </row>
        <row r="1768">
          <cell r="A1768" t="str">
            <v>CMRLPT24138</v>
          </cell>
        </row>
        <row r="1769">
          <cell r="A1769" t="str">
            <v>CMRUCT23293</v>
          </cell>
        </row>
        <row r="1770">
          <cell r="A1770" t="str">
            <v>CMRUCT20031</v>
          </cell>
        </row>
        <row r="1771">
          <cell r="A1771" t="str">
            <v>CMRLPT20022</v>
          </cell>
        </row>
        <row r="1772">
          <cell r="A1772" t="str">
            <v>CMRLPT20106</v>
          </cell>
        </row>
        <row r="1773">
          <cell r="A1773" t="str">
            <v>CMRLPT20005</v>
          </cell>
        </row>
        <row r="1774">
          <cell r="A1774" t="str">
            <v>CMRLPT21148</v>
          </cell>
        </row>
        <row r="1775">
          <cell r="A1775" t="str">
            <v>CMRUCT21057</v>
          </cell>
        </row>
        <row r="1776">
          <cell r="A1776" t="str">
            <v>CMRUCT24118</v>
          </cell>
        </row>
        <row r="1777">
          <cell r="A1777" t="str">
            <v>CMRLPT23128</v>
          </cell>
        </row>
        <row r="1778">
          <cell r="A1778" t="str">
            <v>CMRUCT22039</v>
          </cell>
        </row>
        <row r="1779">
          <cell r="A1779" t="str">
            <v>CMRLPT19057</v>
          </cell>
        </row>
        <row r="1780">
          <cell r="A1780" t="str">
            <v>CMRLPT22218</v>
          </cell>
        </row>
        <row r="1781">
          <cell r="A1781" t="str">
            <v>CMRLPT20048</v>
          </cell>
        </row>
        <row r="1782">
          <cell r="A1782" t="str">
            <v>CMRUCT22114</v>
          </cell>
        </row>
        <row r="1783">
          <cell r="A1783" t="str">
            <v>CMRLPT19316</v>
          </cell>
        </row>
        <row r="1784">
          <cell r="A1784" t="str">
            <v>CMRLPT25035</v>
          </cell>
        </row>
        <row r="1785">
          <cell r="A1785" t="str">
            <v>CMRUCT20145</v>
          </cell>
        </row>
        <row r="1786">
          <cell r="A1786" t="str">
            <v>CMRLPT25014</v>
          </cell>
        </row>
        <row r="1787">
          <cell r="A1787" t="str">
            <v>CMRLPT22176</v>
          </cell>
        </row>
        <row r="1788">
          <cell r="A1788" t="str">
            <v>CMRLPT24141</v>
          </cell>
        </row>
        <row r="1789">
          <cell r="A1789" t="str">
            <v>CMRUCT25021</v>
          </cell>
        </row>
        <row r="1790">
          <cell r="A1790" t="str">
            <v>CMRUCT23095</v>
          </cell>
        </row>
        <row r="1791">
          <cell r="A1791" t="str">
            <v>SIACMOS101</v>
          </cell>
        </row>
        <row r="1792">
          <cell r="A1792" t="str">
            <v>CMRUCT22083</v>
          </cell>
        </row>
        <row r="1793">
          <cell r="A1793" t="str">
            <v>CMRLPT23070</v>
          </cell>
        </row>
        <row r="1794">
          <cell r="A1794" t="str">
            <v>cmrlpt19354</v>
          </cell>
        </row>
        <row r="1795">
          <cell r="A1795" t="str">
            <v>CMRUCT23316</v>
          </cell>
        </row>
        <row r="1796">
          <cell r="A1796" t="str">
            <v>CMRUCT23109</v>
          </cell>
        </row>
        <row r="1797">
          <cell r="A1797" t="str">
            <v>CMRUCT20140</v>
          </cell>
        </row>
        <row r="1798">
          <cell r="A1798" t="str">
            <v>CMRUCT23225</v>
          </cell>
        </row>
        <row r="1799">
          <cell r="A1799" t="str">
            <v>CMRLPT20058</v>
          </cell>
        </row>
        <row r="1800">
          <cell r="A1800" t="str">
            <v>CMRUCT20152</v>
          </cell>
        </row>
        <row r="1801">
          <cell r="A1801" t="str">
            <v>CMRUCT22051</v>
          </cell>
        </row>
        <row r="1802">
          <cell r="A1802" t="str">
            <v>CMRLPT23188</v>
          </cell>
        </row>
        <row r="1803">
          <cell r="A1803" t="str">
            <v>CMRUCT19025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CMRUCT24037</v>
          </cell>
        </row>
        <row r="1823">
          <cell r="A1823" t="str">
            <v>CMRLPT19369</v>
          </cell>
        </row>
        <row r="1824">
          <cell r="A1824" t="str">
            <v>CMRUCT20068</v>
          </cell>
        </row>
        <row r="1825">
          <cell r="A1825" t="str">
            <v>CMRLPT23206</v>
          </cell>
        </row>
        <row r="1826">
          <cell r="A1826" t="str">
            <v>SABCMSQL601</v>
          </cell>
        </row>
        <row r="1827">
          <cell r="A1827" t="str">
            <v>CMRLPT24196</v>
          </cell>
        </row>
        <row r="1828">
          <cell r="A1828" t="str">
            <v>CMRLPT23093</v>
          </cell>
        </row>
        <row r="1829">
          <cell r="A1829" t="str">
            <v>cmruct23047</v>
          </cell>
        </row>
        <row r="1830">
          <cell r="A1830" t="str">
            <v>CMRLPT25016</v>
          </cell>
        </row>
        <row r="1831">
          <cell r="A1831" t="str">
            <v>CMRUCT20015</v>
          </cell>
        </row>
        <row r="1832">
          <cell r="A1832" t="str">
            <v>CMRLPT23268</v>
          </cell>
        </row>
        <row r="1833">
          <cell r="A1833" t="str">
            <v>CMRUCT19119</v>
          </cell>
        </row>
        <row r="1834">
          <cell r="A1834" t="str">
            <v>CMRLPT23196</v>
          </cell>
        </row>
        <row r="1835">
          <cell r="A1835" t="str">
            <v>BALIBI101</v>
          </cell>
        </row>
        <row r="1836">
          <cell r="A1836" t="str">
            <v>CMRUCT23060</v>
          </cell>
        </row>
        <row r="1837">
          <cell r="A1837" t="str">
            <v>CMRLPT23214</v>
          </cell>
        </row>
        <row r="1838">
          <cell r="A1838" t="str">
            <v>CMRLPT23197</v>
          </cell>
        </row>
        <row r="1839">
          <cell r="A1839" t="str">
            <v>CMRLPT20093</v>
          </cell>
        </row>
        <row r="1840">
          <cell r="A1840" t="str">
            <v>CMRUCT23057</v>
          </cell>
        </row>
        <row r="1841">
          <cell r="A1841" t="str">
            <v>CMRLPT23084</v>
          </cell>
        </row>
        <row r="1842">
          <cell r="A1842" t="str">
            <v>CMRLPT22020</v>
          </cell>
        </row>
        <row r="1843">
          <cell r="A1843" t="str">
            <v>CMRLPT23111</v>
          </cell>
        </row>
        <row r="1844">
          <cell r="A1844" t="str">
            <v>CMRUCT20092</v>
          </cell>
        </row>
        <row r="1845">
          <cell r="A1845" t="str">
            <v>CMRLPT23176</v>
          </cell>
        </row>
        <row r="1846">
          <cell r="A1846" t="str">
            <v>CMRUCT24159</v>
          </cell>
        </row>
        <row r="1847">
          <cell r="A1847" t="str">
            <v>CMRUCT22013</v>
          </cell>
        </row>
        <row r="1848">
          <cell r="A1848" t="str">
            <v>CMRLPT23017</v>
          </cell>
        </row>
        <row r="1849">
          <cell r="A1849" t="str">
            <v>cmruct22086</v>
          </cell>
        </row>
        <row r="1850">
          <cell r="A1850" t="str">
            <v>mescondbaf</v>
          </cell>
        </row>
        <row r="1851">
          <cell r="A1851" t="str">
            <v>CMRUCT25085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cmruct19072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CMRLPT21060</v>
          </cell>
        </row>
        <row r="1873">
          <cell r="A1873" t="str">
            <v>CMRUCT20039</v>
          </cell>
        </row>
        <row r="1874">
          <cell r="A1874" t="str">
            <v>CMRLPT23085</v>
          </cell>
        </row>
        <row r="1875">
          <cell r="A1875" t="str">
            <v>CMRUCT21080</v>
          </cell>
        </row>
        <row r="1876">
          <cell r="A1876" t="str">
            <v>CMRLPT23143</v>
          </cell>
        </row>
        <row r="1877">
          <cell r="A1877" t="str">
            <v>CMRUCT25034</v>
          </cell>
        </row>
        <row r="1878">
          <cell r="A1878" t="str">
            <v>koumusin001</v>
          </cell>
        </row>
        <row r="1879">
          <cell r="A1879" t="str">
            <v>CMRLPT22030</v>
          </cell>
        </row>
        <row r="1880">
          <cell r="A1880" t="str">
            <v>CMRUCT19130</v>
          </cell>
        </row>
        <row r="1881">
          <cell r="A1881" t="str">
            <v>CMRLPT24078</v>
          </cell>
        </row>
        <row r="1882">
          <cell r="A1882" t="str">
            <v>CMRUCT23001</v>
          </cell>
        </row>
        <row r="1883">
          <cell r="A1883" t="str">
            <v>CMRLPT23045</v>
          </cell>
        </row>
        <row r="1884">
          <cell r="A1884" t="str">
            <v>CMRLPT23263</v>
          </cell>
        </row>
        <row r="1885">
          <cell r="A1885" t="str">
            <v>CMRUCT21031</v>
          </cell>
        </row>
        <row r="1886">
          <cell r="A1886" t="str">
            <v>CMRLPT25024</v>
          </cell>
        </row>
        <row r="1887">
          <cell r="A1887" t="str">
            <v>CMRLPT20027</v>
          </cell>
        </row>
        <row r="1888">
          <cell r="A1888" t="str">
            <v>CMRLPT22060</v>
          </cell>
        </row>
        <row r="1889">
          <cell r="A1889" t="str">
            <v>CMRUCT23141</v>
          </cell>
        </row>
        <row r="1890">
          <cell r="A1890" t="str">
            <v>CMRLPT23159</v>
          </cell>
        </row>
        <row r="1891">
          <cell r="A1891" t="str">
            <v>CMRLPT23227</v>
          </cell>
        </row>
        <row r="1892">
          <cell r="A1892" t="str">
            <v>CMRLPT21069</v>
          </cell>
        </row>
        <row r="1893">
          <cell r="A1893" t="str">
            <v>CMRUCT20065</v>
          </cell>
        </row>
        <row r="1894">
          <cell r="A1894" t="str">
            <v>CMRLPT22014</v>
          </cell>
        </row>
        <row r="1895">
          <cell r="A1895" t="str">
            <v>SABCISO103</v>
          </cell>
        </row>
        <row r="1896">
          <cell r="A1896" t="str">
            <v>CMRLPT21095</v>
          </cell>
        </row>
        <row r="1897">
          <cell r="A1897" t="str">
            <v>CMRLPT20061</v>
          </cell>
        </row>
        <row r="1898">
          <cell r="A1898" t="str">
            <v>CMRLPT22162</v>
          </cell>
        </row>
        <row r="1899">
          <cell r="A1899" t="str">
            <v>CMRLPT22082</v>
          </cell>
        </row>
        <row r="1900">
          <cell r="A1900" t="str">
            <v>CMRUCT22130</v>
          </cell>
        </row>
        <row r="1901">
          <cell r="A1901" t="str">
            <v>SABCEBICS102</v>
          </cell>
        </row>
        <row r="1902">
          <cell r="A1902" t="str">
            <v>CMRUCT24073</v>
          </cell>
        </row>
        <row r="1903">
          <cell r="A1903" t="str">
            <v>CMRLPT23086</v>
          </cell>
        </row>
        <row r="1904">
          <cell r="A1904" t="str">
            <v>SABCSQCAIS601</v>
          </cell>
        </row>
        <row r="1905">
          <cell r="A1905" t="str">
            <v>cmruct22087</v>
          </cell>
        </row>
        <row r="1906">
          <cell r="A1906" t="str">
            <v>CMRLPT25005</v>
          </cell>
        </row>
        <row r="1907">
          <cell r="A1907" t="str">
            <v>CMRUCT20090</v>
          </cell>
        </row>
        <row r="1908">
          <cell r="A1908" t="str">
            <v>BONAPDDK101</v>
          </cell>
        </row>
        <row r="1909">
          <cell r="A1909" t="str">
            <v>CMRUCT23038</v>
          </cell>
        </row>
        <row r="1910">
          <cell r="A1910" t="str">
            <v>CMRUCT22040</v>
          </cell>
        </row>
        <row r="1911">
          <cell r="A1911" t="str">
            <v>CMRUCT23131</v>
          </cell>
        </row>
        <row r="1912">
          <cell r="A1912" t="str">
            <v>CMRLPT22171</v>
          </cell>
        </row>
        <row r="1913">
          <cell r="A1913" t="str">
            <v>CMRLPT22053</v>
          </cell>
        </row>
        <row r="1914">
          <cell r="A1914" t="str">
            <v>CMRLPT25010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CMRUCT21045</v>
          </cell>
        </row>
        <row r="1938">
          <cell r="A1938" t="str">
            <v>CMRUCT22034</v>
          </cell>
        </row>
        <row r="1939">
          <cell r="A1939" t="str">
            <v>CMRUCT23214</v>
          </cell>
        </row>
        <row r="1940">
          <cell r="A1940" t="str">
            <v>CMRLPT22131</v>
          </cell>
        </row>
        <row r="1941">
          <cell r="A1941" t="str">
            <v>CMRUCT24084</v>
          </cell>
        </row>
        <row r="1942">
          <cell r="A1942" t="str">
            <v>SABCWIFI601</v>
          </cell>
        </row>
        <row r="1943">
          <cell r="A1943" t="str">
            <v>CMRLPT24122</v>
          </cell>
        </row>
        <row r="1944">
          <cell r="A1944" t="str">
            <v>CMRLPT23251</v>
          </cell>
        </row>
        <row r="1945">
          <cell r="A1945" t="str">
            <v>CMRUCT20044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CMRLPT23096</v>
          </cell>
        </row>
        <row r="2021">
          <cell r="A2021" t="str">
            <v>CMRUCT23136</v>
          </cell>
        </row>
        <row r="2022">
          <cell r="A2022" t="str">
            <v>CMRLPT22081</v>
          </cell>
        </row>
        <row r="2023">
          <cell r="A2023" t="str">
            <v>CMRUCT22117</v>
          </cell>
        </row>
        <row r="2024">
          <cell r="A2024" t="str">
            <v>CMRUCT19169</v>
          </cell>
        </row>
        <row r="2025">
          <cell r="A2025" t="str">
            <v>CMRUCT22108</v>
          </cell>
        </row>
        <row r="2026">
          <cell r="A2026" t="str">
            <v>SABCBO101</v>
          </cell>
        </row>
        <row r="2027">
          <cell r="A2027" t="str">
            <v>CMRUCT22149</v>
          </cell>
        </row>
        <row r="2028">
          <cell r="A2028" t="str">
            <v>CMRUCT22022</v>
          </cell>
        </row>
        <row r="2029">
          <cell r="A2029" t="str">
            <v>SABCMEC201</v>
          </cell>
        </row>
        <row r="2030">
          <cell r="A2030" t="str">
            <v>CMRLPT23316</v>
          </cell>
        </row>
        <row r="2031">
          <cell r="A2031" t="str">
            <v>CMRUCT24039</v>
          </cell>
        </row>
        <row r="2032">
          <cell r="A2032" t="str">
            <v>CMRLPT21004</v>
          </cell>
        </row>
        <row r="2033">
          <cell r="A2033" t="str">
            <v>CMRLPT22041</v>
          </cell>
        </row>
        <row r="2034">
          <cell r="A2034" t="str">
            <v>CMRLPT23239</v>
          </cell>
        </row>
        <row r="2035">
          <cell r="A2035" t="str">
            <v>CMRLPT19187</v>
          </cell>
        </row>
        <row r="2036">
          <cell r="A2036" t="str">
            <v>CMRLPT22066</v>
          </cell>
        </row>
        <row r="2037">
          <cell r="A2037" t="str">
            <v>CMRLPT21024</v>
          </cell>
        </row>
        <row r="2038">
          <cell r="A2038" t="str">
            <v>CMRLPT22107</v>
          </cell>
        </row>
        <row r="2039">
          <cell r="A2039" t="str">
            <v>CMRLPT23097</v>
          </cell>
        </row>
        <row r="2040">
          <cell r="A2040" t="str">
            <v>CMRUCT24042</v>
          </cell>
        </row>
        <row r="2041">
          <cell r="A2041" t="str">
            <v>CMRUCT20149</v>
          </cell>
        </row>
        <row r="2042">
          <cell r="A2042" t="str">
            <v>CMRLPT25040</v>
          </cell>
        </row>
        <row r="2043">
          <cell r="A2043" t="str">
            <v>CMRUCT21122</v>
          </cell>
        </row>
        <row r="2044">
          <cell r="A2044" t="str">
            <v>yaousin003</v>
          </cell>
        </row>
        <row r="2045">
          <cell r="A2045" t="str">
            <v>CMRTAB20272</v>
          </cell>
        </row>
        <row r="2046">
          <cell r="A2046" t="str">
            <v>CMRUCT24013</v>
          </cell>
        </row>
        <row r="2047">
          <cell r="A2047" t="str">
            <v>CMRLPT23314</v>
          </cell>
        </row>
        <row r="2048">
          <cell r="A2048" t="str">
            <v>CMRUCT21116</v>
          </cell>
        </row>
        <row r="2049">
          <cell r="A2049" t="str">
            <v>CMRUCT20115</v>
          </cell>
        </row>
        <row r="2050">
          <cell r="A2050" t="str">
            <v>CMRUCT20028</v>
          </cell>
        </row>
        <row r="2051">
          <cell r="A2051" t="str">
            <v>CMRLPT21022</v>
          </cell>
        </row>
        <row r="2052">
          <cell r="A2052" t="str">
            <v>CMRLPT24173</v>
          </cell>
        </row>
        <row r="2053">
          <cell r="A2053" t="str">
            <v>CMRLPT19006</v>
          </cell>
        </row>
        <row r="2054">
          <cell r="A2054" t="str">
            <v>CMRLPT23165</v>
          </cell>
        </row>
        <row r="2055">
          <cell r="A2055" t="str">
            <v>CMRUCT24035</v>
          </cell>
        </row>
        <row r="2056">
          <cell r="A2056" t="str">
            <v>CMRUCT22127</v>
          </cell>
        </row>
        <row r="2057">
          <cell r="A2057" t="str">
            <v>CMRLPT22112</v>
          </cell>
        </row>
        <row r="2058">
          <cell r="A2058" t="str">
            <v>CMRLPT22172</v>
          </cell>
        </row>
        <row r="2059">
          <cell r="A2059" t="str">
            <v>SABCSHAR601</v>
          </cell>
        </row>
        <row r="2060">
          <cell r="A2060" t="str">
            <v>CMRLPT22159</v>
          </cell>
        </row>
        <row r="2061">
          <cell r="A2061" t="str">
            <v>CMRLPT21045</v>
          </cell>
        </row>
        <row r="2062">
          <cell r="A2062" t="str">
            <v>CMRUCT24064</v>
          </cell>
        </row>
        <row r="2063">
          <cell r="A2063" t="str">
            <v>CMRUCT24071</v>
          </cell>
        </row>
        <row r="2064">
          <cell r="A2064" t="str">
            <v>CMRLPT20008</v>
          </cell>
        </row>
        <row r="2065">
          <cell r="A2065" t="str">
            <v>CMRUCT23115</v>
          </cell>
        </row>
        <row r="2066">
          <cell r="A2066" t="str">
            <v>CMRLPT23293</v>
          </cell>
        </row>
        <row r="2067">
          <cell r="A2067" t="str">
            <v>CMRLPT24149</v>
          </cell>
        </row>
        <row r="2068">
          <cell r="A2068" t="str">
            <v>CMRUCT24180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CMRLPT25023</v>
          </cell>
        </row>
        <row r="2074">
          <cell r="A2074" t="str">
            <v>CMRLPT24204</v>
          </cell>
        </row>
        <row r="2075">
          <cell r="A2075" t="str">
            <v>CMRLPT19203</v>
          </cell>
        </row>
        <row r="2076">
          <cell r="A2076" t="str">
            <v>CMRUCT25089</v>
          </cell>
        </row>
        <row r="2077">
          <cell r="A2077" t="str">
            <v>CMRLPT22140</v>
          </cell>
        </row>
        <row r="2078">
          <cell r="A2078" t="str">
            <v>CMRUCT25185</v>
          </cell>
        </row>
        <row r="2079">
          <cell r="A2079" t="str">
            <v>CMRLPT25028</v>
          </cell>
        </row>
        <row r="2080">
          <cell r="A2080" t="str">
            <v>CMRUCT23129</v>
          </cell>
        </row>
        <row r="2081">
          <cell r="A2081" t="str">
            <v>CMRUCT25184</v>
          </cell>
        </row>
        <row r="2082">
          <cell r="A2082" t="str">
            <v>CMRUCT25083</v>
          </cell>
        </row>
        <row r="2083">
          <cell r="A2083" t="str">
            <v>CMRUCT25075</v>
          </cell>
        </row>
        <row r="2084">
          <cell r="A2084" t="str">
            <v>CMRUCT23258</v>
          </cell>
        </row>
        <row r="2085">
          <cell r="A2085" t="str">
            <v>CMRUCT25082</v>
          </cell>
        </row>
        <row r="2086">
          <cell r="A2086" t="str">
            <v>CMRUCT23147</v>
          </cell>
        </row>
        <row r="2087">
          <cell r="A2087" t="str">
            <v>CMRLPT25029</v>
          </cell>
        </row>
        <row r="2088">
          <cell r="A2088" t="str">
            <v>CMRUCT25178</v>
          </cell>
        </row>
        <row r="2089">
          <cell r="A2089" t="str">
            <v>CMRUCT25099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CMRUCT23200</v>
          </cell>
        </row>
        <row r="2105">
          <cell r="A2105" t="str">
            <v>CMRLPT19250</v>
          </cell>
        </row>
        <row r="2106">
          <cell r="A2106" t="str">
            <v>CMRUCT25110</v>
          </cell>
        </row>
        <row r="2107">
          <cell r="A2107" t="str">
            <v>CMRUCT25049</v>
          </cell>
        </row>
        <row r="2108">
          <cell r="A2108" t="str">
            <v>CMRUCT23213</v>
          </cell>
        </row>
        <row r="2109">
          <cell r="A2109" t="str">
            <v>CMRUCT25050</v>
          </cell>
        </row>
        <row r="2110">
          <cell r="A2110" t="str">
            <v>CMRLPT19229</v>
          </cell>
        </row>
        <row r="2111">
          <cell r="A2111" t="str">
            <v>CMRLPT21139</v>
          </cell>
        </row>
        <row r="2112">
          <cell r="A2112" t="str">
            <v>CMRUCT25100</v>
          </cell>
        </row>
        <row r="2113">
          <cell r="A2113" t="str">
            <v>CMRUCT25051</v>
          </cell>
        </row>
        <row r="2114">
          <cell r="A2114" t="str">
            <v>CMRUCT21055</v>
          </cell>
        </row>
        <row r="2115">
          <cell r="A2115" t="str">
            <v>CMRLPT22086</v>
          </cell>
        </row>
        <row r="2116">
          <cell r="A2116" t="str">
            <v>CMRUCT25039</v>
          </cell>
        </row>
        <row r="2117">
          <cell r="A2117" t="str">
            <v>CMRLPT23294</v>
          </cell>
        </row>
        <row r="2118">
          <cell r="A2118" t="str">
            <v>CMRUCT25113</v>
          </cell>
        </row>
        <row r="2119">
          <cell r="A2119" t="str">
            <v>CMRLPT22152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CMRUCT25114</v>
          </cell>
        </row>
        <row r="2125">
          <cell r="A2125" t="str">
            <v>CMRUCT25033</v>
          </cell>
        </row>
        <row r="2126">
          <cell r="A2126" t="str">
            <v>CMRLPT20020</v>
          </cell>
        </row>
        <row r="2127">
          <cell r="A2127" t="str">
            <v>CMRUCT25104</v>
          </cell>
        </row>
        <row r="2128">
          <cell r="A2128" t="str">
            <v>CMRUCT25106</v>
          </cell>
        </row>
        <row r="2129">
          <cell r="A2129" t="str">
            <v>CMRUCT25105</v>
          </cell>
        </row>
        <row r="2130">
          <cell r="A2130" t="str">
            <v>CMRUCT25107</v>
          </cell>
        </row>
        <row r="2131">
          <cell r="A2131" t="str">
            <v>CMRTAB20269</v>
          </cell>
        </row>
        <row r="2132">
          <cell r="A2132" t="str">
            <v>CMRUCT25108</v>
          </cell>
        </row>
        <row r="2133">
          <cell r="A2133" t="str">
            <v>CMRLPT24032</v>
          </cell>
        </row>
        <row r="2134">
          <cell r="A2134" t="str">
            <v>CMRLPT25054</v>
          </cell>
        </row>
        <row r="2135">
          <cell r="A2135" t="str">
            <v>CMRLPT19211</v>
          </cell>
        </row>
        <row r="2136">
          <cell r="A2136" t="str">
            <v>CMRUCT25101</v>
          </cell>
        </row>
        <row r="2137">
          <cell r="A2137" t="str">
            <v>mescondsemc</v>
          </cell>
        </row>
        <row r="2138">
          <cell r="A2138" t="str">
            <v>CMRUCT20166</v>
          </cell>
        </row>
        <row r="2139">
          <cell r="A2139" t="str">
            <v>CMRUCT25044</v>
          </cell>
        </row>
        <row r="2140">
          <cell r="A2140" t="str">
            <v>CMRUCT21085</v>
          </cell>
        </row>
        <row r="2141">
          <cell r="A2141" t="str">
            <v>CMRLPT23089</v>
          </cell>
        </row>
        <row r="2142">
          <cell r="A2142" t="str">
            <v>CMRUCT25102</v>
          </cell>
        </row>
        <row r="2143">
          <cell r="A2143" t="str">
            <v>CMRLPT23243</v>
          </cell>
        </row>
        <row r="2144">
          <cell r="A2144" t="str">
            <v>CMRLPT23079</v>
          </cell>
        </row>
        <row r="2145">
          <cell r="A2145" t="str">
            <v>CMRLPT19246</v>
          </cell>
        </row>
        <row r="2146">
          <cell r="A2146" t="str">
            <v>CMRLPT24044</v>
          </cell>
        </row>
        <row r="2147">
          <cell r="A2147" t="str">
            <v>CMRUCT25103</v>
          </cell>
        </row>
        <row r="2148">
          <cell r="A2148" t="str">
            <v>CMRUCT23068</v>
          </cell>
        </row>
        <row r="2149">
          <cell r="A2149" t="str">
            <v>CMRUCT23289</v>
          </cell>
        </row>
        <row r="2150">
          <cell r="A2150" t="str">
            <v>CMRUCT23285</v>
          </cell>
        </row>
        <row r="2151">
          <cell r="A2151" t="str">
            <v>CMRUCT23325</v>
          </cell>
        </row>
        <row r="2152">
          <cell r="A2152" t="str">
            <v>CMRUCT23326</v>
          </cell>
        </row>
        <row r="2153">
          <cell r="A2153" t="str">
            <v>CMRUCT23297</v>
          </cell>
        </row>
        <row r="2154">
          <cell r="A2154" t="str">
            <v>CMRUCT23287</v>
          </cell>
        </row>
        <row r="2155">
          <cell r="A2155" t="str">
            <v>CMRUCT24149</v>
          </cell>
        </row>
        <row r="2156">
          <cell r="A2156" t="str">
            <v>CMRUCT23268</v>
          </cell>
        </row>
        <row r="2157">
          <cell r="A2157" t="str">
            <v>CMRTAB20282</v>
          </cell>
        </row>
        <row r="2158">
          <cell r="A2158" t="str">
            <v>CMRUCT25012</v>
          </cell>
        </row>
        <row r="2159">
          <cell r="A2159" t="str">
            <v>CMRLPT19350</v>
          </cell>
        </row>
        <row r="2160">
          <cell r="A2160" t="str">
            <v>CMRLPT23191</v>
          </cell>
        </row>
        <row r="2161">
          <cell r="A2161" t="str">
            <v>CMRUCT19204</v>
          </cell>
        </row>
        <row r="2162">
          <cell r="A2162" t="str">
            <v>CMRLPT20121</v>
          </cell>
        </row>
        <row r="2163">
          <cell r="A2163" t="str">
            <v>CMRLPT21010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CMRLPT23076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CMRUCT25010</v>
          </cell>
        </row>
        <row r="178">
          <cell r="A178" t="str">
            <v>CMRUCT21013</v>
          </cell>
        </row>
        <row r="179">
          <cell r="A179" t="str">
            <v>CMRLPT20064</v>
          </cell>
        </row>
        <row r="180">
          <cell r="A180" t="str">
            <v>CMRLPT23229</v>
          </cell>
        </row>
        <row r="181">
          <cell r="A181" t="str">
            <v>CMRUCT20046</v>
          </cell>
        </row>
        <row r="182">
          <cell r="A182" t="str">
            <v>CMRLPT24076</v>
          </cell>
        </row>
        <row r="183">
          <cell r="A183" t="str">
            <v>CMRLPT21161</v>
          </cell>
        </row>
        <row r="184">
          <cell r="A184" t="str">
            <v>CMRLPT19203</v>
          </cell>
        </row>
        <row r="185">
          <cell r="A185" t="str">
            <v>CMRLPT22097</v>
          </cell>
        </row>
        <row r="186">
          <cell r="A186" t="str">
            <v>CMRUCT19256</v>
          </cell>
        </row>
        <row r="187">
          <cell r="A187" t="str">
            <v>CMRUCT23164</v>
          </cell>
        </row>
        <row r="188">
          <cell r="A188" t="str">
            <v>CMRLPT20036</v>
          </cell>
        </row>
        <row r="189">
          <cell r="A189" t="str">
            <v>SABCDIMO100</v>
          </cell>
        </row>
        <row r="190">
          <cell r="A190" t="str">
            <v>CMRLPT21132</v>
          </cell>
        </row>
        <row r="191">
          <cell r="A191" t="str">
            <v>CMRUCT23134</v>
          </cell>
        </row>
        <row r="192">
          <cell r="A192" t="str">
            <v>SOCAMOS101</v>
          </cell>
        </row>
        <row r="193">
          <cell r="A193" t="str">
            <v>CMRLPT21146</v>
          </cell>
        </row>
        <row r="194">
          <cell r="A194" t="str">
            <v>CMRLPT24142</v>
          </cell>
        </row>
        <row r="195">
          <cell r="A195" t="str">
            <v>CMRLPT23131</v>
          </cell>
        </row>
        <row r="196">
          <cell r="A196" t="str">
            <v>CMRLPT22022</v>
          </cell>
        </row>
        <row r="197">
          <cell r="A197" t="str">
            <v>CMRLPT22200</v>
          </cell>
        </row>
        <row r="198">
          <cell r="A198" t="str">
            <v>CMRLPT19245</v>
          </cell>
        </row>
        <row r="199">
          <cell r="A199" t="str">
            <v>CMRLPT20115</v>
          </cell>
        </row>
        <row r="200">
          <cell r="A200" t="str">
            <v>BALIDOMC001</v>
          </cell>
        </row>
        <row r="201">
          <cell r="A201" t="str">
            <v>CMRUCT21128</v>
          </cell>
        </row>
        <row r="202">
          <cell r="A202" t="str">
            <v>CMRLPT22124</v>
          </cell>
        </row>
        <row r="203">
          <cell r="A203" t="str">
            <v>CMRLPT24136</v>
          </cell>
        </row>
        <row r="204">
          <cell r="A204" t="str">
            <v>CMRUCT20007</v>
          </cell>
        </row>
        <row r="205">
          <cell r="A205" t="str">
            <v>CMRLPT20094</v>
          </cell>
        </row>
        <row r="206">
          <cell r="A206" t="str">
            <v>CMRUCT23112</v>
          </cell>
        </row>
        <row r="207">
          <cell r="A207" t="str">
            <v>CMRLPT23205</v>
          </cell>
        </row>
        <row r="208">
          <cell r="A208" t="str">
            <v>CMRUCT23206</v>
          </cell>
        </row>
        <row r="209">
          <cell r="A209" t="str">
            <v>CMRUCT19090</v>
          </cell>
        </row>
        <row r="210">
          <cell r="A210" t="str">
            <v>CMRLPT23081</v>
          </cell>
        </row>
        <row r="211">
          <cell r="A211" t="str">
            <v>CMRLPT24183</v>
          </cell>
        </row>
        <row r="212">
          <cell r="A212" t="str">
            <v>CMRLPT20033</v>
          </cell>
        </row>
        <row r="213">
          <cell r="A213" t="str">
            <v>CMRUCT24054</v>
          </cell>
        </row>
        <row r="214">
          <cell r="A214" t="str">
            <v>silos</v>
          </cell>
        </row>
        <row r="215">
          <cell r="A215" t="str">
            <v>CMRLPT22184</v>
          </cell>
        </row>
        <row r="216">
          <cell r="A216" t="str">
            <v>CMRUCT22018</v>
          </cell>
        </row>
        <row r="217">
          <cell r="A217" t="str">
            <v>CMRLPT21058</v>
          </cell>
        </row>
        <row r="218">
          <cell r="A218" t="str">
            <v>CMRLPT24170</v>
          </cell>
        </row>
        <row r="219">
          <cell r="A219" t="str">
            <v>SEMCPDDK101</v>
          </cell>
        </row>
        <row r="220">
          <cell r="A220" t="str">
            <v>CMRLPT24001</v>
          </cell>
        </row>
        <row r="221">
          <cell r="A221" t="str">
            <v>CMRUCT24188</v>
          </cell>
        </row>
        <row r="222">
          <cell r="A222" t="str">
            <v>CMRLPT21097</v>
          </cell>
        </row>
        <row r="223">
          <cell r="A223" t="str">
            <v>CMRLPT25009</v>
          </cell>
        </row>
        <row r="224">
          <cell r="A224" t="str">
            <v>CMRLPT20028</v>
          </cell>
        </row>
        <row r="225">
          <cell r="A225" t="str">
            <v>CMRLPT23231</v>
          </cell>
        </row>
        <row r="226">
          <cell r="A226" t="str">
            <v>CMRLPT21105</v>
          </cell>
        </row>
        <row r="227">
          <cell r="A227" t="str">
            <v>CMRLPT21150</v>
          </cell>
        </row>
        <row r="228">
          <cell r="A228" t="str">
            <v>CMRUCT22129</v>
          </cell>
        </row>
        <row r="229">
          <cell r="A229" t="str">
            <v>CMRUCT24190</v>
          </cell>
        </row>
        <row r="230">
          <cell r="A230" t="str">
            <v>CMRUCT22081</v>
          </cell>
        </row>
        <row r="231">
          <cell r="A231" t="str">
            <v>CMRLPT21040</v>
          </cell>
        </row>
        <row r="232">
          <cell r="A232" t="str">
            <v>CMRLPT22117</v>
          </cell>
        </row>
        <row r="233">
          <cell r="A233" t="str">
            <v>CMRLPT19269</v>
          </cell>
        </row>
        <row r="234">
          <cell r="A234" t="str">
            <v>CMRLPT19149</v>
          </cell>
        </row>
        <row r="235">
          <cell r="A235" t="str">
            <v>CMRLPT24062</v>
          </cell>
        </row>
        <row r="236">
          <cell r="A236" t="str">
            <v>CMRLPT23082</v>
          </cell>
        </row>
        <row r="237">
          <cell r="A237" t="str">
            <v>CMRUCT23146</v>
          </cell>
        </row>
        <row r="238">
          <cell r="A238" t="str">
            <v>CMRLPT25030</v>
          </cell>
        </row>
        <row r="239">
          <cell r="A239" t="str">
            <v>sabckpi606</v>
          </cell>
        </row>
        <row r="240">
          <cell r="A240" t="str">
            <v>CMRLPT23283</v>
          </cell>
        </row>
        <row r="241">
          <cell r="A241" t="str">
            <v>CMRLPT24133</v>
          </cell>
        </row>
        <row r="242">
          <cell r="A242" t="str">
            <v>CMRLPT23302</v>
          </cell>
        </row>
        <row r="243">
          <cell r="A243" t="str">
            <v>CMRLPT19252</v>
          </cell>
        </row>
        <row r="244">
          <cell r="A244" t="str">
            <v>CMRUCT23042</v>
          </cell>
        </row>
        <row r="245">
          <cell r="A245" t="str">
            <v>SABCMEC202</v>
          </cell>
        </row>
        <row r="246">
          <cell r="A246" t="str">
            <v>CMRLPT24132</v>
          </cell>
        </row>
        <row r="247">
          <cell r="A247" t="str">
            <v>CMRLPT23098</v>
          </cell>
        </row>
        <row r="248">
          <cell r="A248" t="str">
            <v>CMRUCT20010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CMRLPT21111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CMRUCT25007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CMRUCT23199</v>
          </cell>
        </row>
        <row r="390">
          <cell r="A390" t="str">
            <v>SABCCRM601</v>
          </cell>
        </row>
        <row r="391">
          <cell r="A391" t="str">
            <v>CMRLPT24169</v>
          </cell>
        </row>
        <row r="392">
          <cell r="A392" t="str">
            <v>CMRLPT24087</v>
          </cell>
        </row>
        <row r="393">
          <cell r="A393" t="str">
            <v>CMRLPT24071</v>
          </cell>
        </row>
        <row r="394">
          <cell r="A394" t="str">
            <v>CMRLPT23218</v>
          </cell>
        </row>
        <row r="395">
          <cell r="A395" t="str">
            <v>CMRUCT23094</v>
          </cell>
        </row>
        <row r="396">
          <cell r="A396" t="str">
            <v>CMRLPT20019</v>
          </cell>
        </row>
        <row r="397">
          <cell r="A397" t="str">
            <v>CMRUCT19166</v>
          </cell>
        </row>
        <row r="398">
          <cell r="A398" t="str">
            <v>CMRLPT19165</v>
          </cell>
        </row>
        <row r="399">
          <cell r="A399" t="str">
            <v>CMRLPT21075</v>
          </cell>
        </row>
        <row r="400">
          <cell r="A400" t="str">
            <v>SABCSQLD102</v>
          </cell>
        </row>
        <row r="401">
          <cell r="A401" t="str">
            <v>BALISCDP001</v>
          </cell>
        </row>
        <row r="402">
          <cell r="A402" t="str">
            <v>CMRLPT23223</v>
          </cell>
        </row>
        <row r="403">
          <cell r="A403" t="str">
            <v>cmruct23043</v>
          </cell>
        </row>
        <row r="404">
          <cell r="A404" t="str">
            <v>CMRUCT24080</v>
          </cell>
        </row>
        <row r="405">
          <cell r="A405" t="str">
            <v>CMRLPT23151</v>
          </cell>
        </row>
        <row r="406">
          <cell r="A406" t="str">
            <v>CMRUCT23017</v>
          </cell>
        </row>
        <row r="407">
          <cell r="A407" t="str">
            <v>CMRLPT24107</v>
          </cell>
        </row>
        <row r="408">
          <cell r="A408" t="str">
            <v>CMRLPT24050</v>
          </cell>
        </row>
        <row r="409">
          <cell r="A409" t="str">
            <v>CMRLPT23300</v>
          </cell>
        </row>
        <row r="410">
          <cell r="A410" t="str">
            <v>CMRUCT23099</v>
          </cell>
        </row>
        <row r="411">
          <cell r="A411" t="str">
            <v>CMRUCT23124</v>
          </cell>
        </row>
        <row r="412">
          <cell r="A412" t="str">
            <v>CMRUCT22131</v>
          </cell>
        </row>
        <row r="413">
          <cell r="A413" t="str">
            <v>CMRLPT23235</v>
          </cell>
        </row>
        <row r="414">
          <cell r="A414" t="str">
            <v>CMRUCT21071</v>
          </cell>
        </row>
        <row r="415">
          <cell r="A415" t="str">
            <v>CMRUCT21069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CMRLPT22084</v>
          </cell>
        </row>
        <row r="428">
          <cell r="A428" t="str">
            <v>SABCWIFI101</v>
          </cell>
        </row>
        <row r="429">
          <cell r="A429" t="str">
            <v>CMRLPT20049</v>
          </cell>
        </row>
        <row r="430">
          <cell r="A430" t="str">
            <v>CMRUCT23093</v>
          </cell>
        </row>
        <row r="431">
          <cell r="A431" t="str">
            <v>CMRLPT25038</v>
          </cell>
        </row>
        <row r="432">
          <cell r="A432" t="str">
            <v>CMRUCT25046</v>
          </cell>
        </row>
        <row r="433">
          <cell r="A433" t="str">
            <v>CMRLPT22048</v>
          </cell>
        </row>
        <row r="434">
          <cell r="A434" t="str">
            <v>CMRLPT23125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CMRUCT23048</v>
          </cell>
        </row>
        <row r="457">
          <cell r="A457" t="str">
            <v>CMRUCT20078</v>
          </cell>
        </row>
        <row r="458">
          <cell r="A458" t="str">
            <v>CMRLPT24024</v>
          </cell>
        </row>
        <row r="459">
          <cell r="A459" t="str">
            <v>SABCMEC101</v>
          </cell>
        </row>
        <row r="460">
          <cell r="A460" t="str">
            <v>CMRUCT21112</v>
          </cell>
        </row>
        <row r="461">
          <cell r="A461" t="str">
            <v>CMRLPT21156</v>
          </cell>
        </row>
        <row r="462">
          <cell r="A462" t="str">
            <v>SABCBIOM102</v>
          </cell>
        </row>
        <row r="463">
          <cell r="A463" t="str">
            <v>CMRUCT24090</v>
          </cell>
        </row>
        <row r="464">
          <cell r="A464" t="str">
            <v>CMRLPT24159</v>
          </cell>
        </row>
        <row r="465">
          <cell r="A465" t="str">
            <v>CMRUCT22036</v>
          </cell>
        </row>
        <row r="466">
          <cell r="A466" t="str">
            <v>CMRUCT20130</v>
          </cell>
        </row>
        <row r="467">
          <cell r="A467" t="str">
            <v>CMRLPT24023</v>
          </cell>
        </row>
        <row r="468">
          <cell r="A468" t="str">
            <v>CMRLPT22177</v>
          </cell>
        </row>
        <row r="469">
          <cell r="A469" t="str">
            <v>CMRUCT24066</v>
          </cell>
        </row>
        <row r="470">
          <cell r="A470" t="str">
            <v>CMRLPT21120</v>
          </cell>
        </row>
        <row r="471">
          <cell r="A471" t="str">
            <v>BALIDOMC002</v>
          </cell>
        </row>
        <row r="472">
          <cell r="A472" t="str">
            <v>CMRLPT23123</v>
          </cell>
        </row>
        <row r="473">
          <cell r="A473" t="str">
            <v>CMRUCT23106</v>
          </cell>
        </row>
        <row r="474">
          <cell r="A474" t="str">
            <v>CMRLPT21136</v>
          </cell>
        </row>
        <row r="475">
          <cell r="A475" t="str">
            <v>CMRLPT24063</v>
          </cell>
        </row>
        <row r="476">
          <cell r="A476" t="str">
            <v>CMRLPT20011</v>
          </cell>
        </row>
        <row r="477">
          <cell r="A477" t="str">
            <v>BONAUPCUT101</v>
          </cell>
        </row>
        <row r="478">
          <cell r="A478" t="str">
            <v>CMRLPT19173</v>
          </cell>
        </row>
        <row r="479">
          <cell r="A479" t="str">
            <v>CMRUCT25045</v>
          </cell>
        </row>
        <row r="480">
          <cell r="A480" t="str">
            <v>CMRUCT25015</v>
          </cell>
        </row>
        <row r="481">
          <cell r="A481" t="str">
            <v>CMRLPT22040</v>
          </cell>
        </row>
        <row r="482">
          <cell r="A482" t="str">
            <v>CMRLPT24176</v>
          </cell>
        </row>
        <row r="483">
          <cell r="A483" t="str">
            <v>CMRLPT20080</v>
          </cell>
        </row>
        <row r="484">
          <cell r="A484" t="str">
            <v>CMRUCT23208</v>
          </cell>
        </row>
        <row r="485">
          <cell r="A485" t="str">
            <v>SABCRADI102</v>
          </cell>
        </row>
        <row r="486">
          <cell r="A486" t="str">
            <v>CMRLPT23109</v>
          </cell>
        </row>
        <row r="487">
          <cell r="A487" t="str">
            <v>CMRLPT20024</v>
          </cell>
        </row>
        <row r="488">
          <cell r="A488" t="str">
            <v>CMRLPT23280</v>
          </cell>
        </row>
        <row r="489">
          <cell r="A489" t="str">
            <v>CMRUCT25004</v>
          </cell>
        </row>
        <row r="490">
          <cell r="A490" t="str">
            <v>CMRLPT23278</v>
          </cell>
        </row>
        <row r="491">
          <cell r="A491" t="str">
            <v>CMRLPT22134</v>
          </cell>
        </row>
        <row r="492">
          <cell r="A492" t="str">
            <v>CMRUCT21111</v>
          </cell>
        </row>
        <row r="493">
          <cell r="A493" t="str">
            <v>CMRLPT21163</v>
          </cell>
        </row>
        <row r="494">
          <cell r="A494" t="str">
            <v>CMRTLV21003</v>
          </cell>
        </row>
        <row r="495">
          <cell r="A495" t="str">
            <v>BALIBI601</v>
          </cell>
        </row>
        <row r="496">
          <cell r="A496" t="str">
            <v>CMRUCT23135</v>
          </cell>
        </row>
        <row r="497">
          <cell r="A497" t="str">
            <v>CMRLPT22071</v>
          </cell>
        </row>
        <row r="498">
          <cell r="A498" t="str">
            <v>CMRUCT21081</v>
          </cell>
        </row>
        <row r="499">
          <cell r="A499" t="str">
            <v>CMRUCT24138</v>
          </cell>
        </row>
        <row r="500">
          <cell r="A500" t="str">
            <v>CMRLPT23156</v>
          </cell>
        </row>
        <row r="501">
          <cell r="A501" t="str">
            <v>CMRUCT24059</v>
          </cell>
        </row>
        <row r="502">
          <cell r="A502" t="str">
            <v>CMRLPT22051</v>
          </cell>
        </row>
        <row r="503">
          <cell r="A503" t="str">
            <v>CMRUCT24023</v>
          </cell>
        </row>
        <row r="504">
          <cell r="A504" t="str">
            <v>CMRUCT23232</v>
          </cell>
        </row>
        <row r="505">
          <cell r="A505" t="str">
            <v>CMRLPT25039</v>
          </cell>
        </row>
        <row r="506">
          <cell r="A506" t="str">
            <v>SABCPASDO102</v>
          </cell>
        </row>
        <row r="507">
          <cell r="A507" t="str">
            <v>CMRLPT21003</v>
          </cell>
        </row>
        <row r="508">
          <cell r="A508" t="str">
            <v>CMRLPT19153</v>
          </cell>
        </row>
        <row r="509">
          <cell r="A509" t="str">
            <v>CMRLPT24189</v>
          </cell>
        </row>
        <row r="510">
          <cell r="A510" t="str">
            <v>CMRLPT19296</v>
          </cell>
        </row>
        <row r="511">
          <cell r="A511" t="str">
            <v>CMRLPT23139</v>
          </cell>
        </row>
        <row r="512">
          <cell r="A512" t="str">
            <v>CMRUCT21037</v>
          </cell>
        </row>
        <row r="513">
          <cell r="A513" t="str">
            <v>CMRUCT20036</v>
          </cell>
        </row>
        <row r="514">
          <cell r="A514" t="str">
            <v>CMRUCT23238</v>
          </cell>
        </row>
        <row r="515">
          <cell r="A515" t="str">
            <v>CMRLPT24097</v>
          </cell>
        </row>
        <row r="516">
          <cell r="A516" t="str">
            <v>CMRUCT25088</v>
          </cell>
        </row>
        <row r="517">
          <cell r="A517" t="str">
            <v>CMRUCT25020</v>
          </cell>
        </row>
        <row r="518">
          <cell r="A518" t="str">
            <v>CMRTAB20338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CMRUCT21032</v>
          </cell>
        </row>
        <row r="523">
          <cell r="A523" t="str">
            <v>CMRUCT21125</v>
          </cell>
        </row>
        <row r="524">
          <cell r="A524" t="str">
            <v>CMRUCT22097</v>
          </cell>
        </row>
        <row r="525">
          <cell r="A525" t="str">
            <v>GAROSHARG101</v>
          </cell>
        </row>
        <row r="526">
          <cell r="A526" t="str">
            <v>CMRLPT24112</v>
          </cell>
        </row>
        <row r="527">
          <cell r="A527" t="str">
            <v>CMRUCT21035</v>
          </cell>
        </row>
        <row r="528">
          <cell r="A528" t="str">
            <v>CMRLPT24106</v>
          </cell>
        </row>
        <row r="529">
          <cell r="A529" t="str">
            <v>CMRUCT23133</v>
          </cell>
        </row>
        <row r="530">
          <cell r="A530" t="str">
            <v>CMRUCT23241</v>
          </cell>
        </row>
        <row r="531">
          <cell r="A531" t="str">
            <v>CMRLPT22151</v>
          </cell>
        </row>
        <row r="532">
          <cell r="A532" t="str">
            <v>SOCAPCUT001</v>
          </cell>
        </row>
        <row r="533">
          <cell r="A533" t="str">
            <v>CMRUCT23315</v>
          </cell>
        </row>
        <row r="534">
          <cell r="A534" t="str">
            <v>CMRUCT22029</v>
          </cell>
        </row>
        <row r="535">
          <cell r="A535" t="str">
            <v>CMRUCT22078</v>
          </cell>
        </row>
        <row r="536">
          <cell r="A536" t="str">
            <v>CMRLPT23068</v>
          </cell>
        </row>
        <row r="537">
          <cell r="A537" t="str">
            <v>CMRUCT20107</v>
          </cell>
        </row>
        <row r="538">
          <cell r="A538" t="str">
            <v>CMRLPT23317</v>
          </cell>
        </row>
        <row r="539">
          <cell r="A539" t="str">
            <v>CMRLPT24061</v>
          </cell>
        </row>
        <row r="540">
          <cell r="A540" t="str">
            <v>CMRUCT21083</v>
          </cell>
        </row>
        <row r="541">
          <cell r="A541" t="str">
            <v>BAFOMOS101</v>
          </cell>
        </row>
        <row r="542">
          <cell r="A542" t="str">
            <v>CMRUCT23181</v>
          </cell>
        </row>
        <row r="543">
          <cell r="A543" t="str">
            <v>CMRUCT20126</v>
          </cell>
        </row>
        <row r="544">
          <cell r="A544" t="str">
            <v>CMRLPT21115</v>
          </cell>
        </row>
        <row r="545">
          <cell r="A545" t="str">
            <v>CMRLPT22137</v>
          </cell>
        </row>
        <row r="546">
          <cell r="A546" t="str">
            <v>CMRUCT23314</v>
          </cell>
        </row>
        <row r="547">
          <cell r="A547" t="str">
            <v>CMRLPT23187</v>
          </cell>
        </row>
        <row r="548">
          <cell r="A548" t="str">
            <v>CMRLPT20120</v>
          </cell>
        </row>
        <row r="549">
          <cell r="A549" t="str">
            <v>CMRUCT23053</v>
          </cell>
        </row>
        <row r="550">
          <cell r="A550" t="str">
            <v>CMRLPT19156</v>
          </cell>
        </row>
        <row r="551">
          <cell r="A551" t="str">
            <v>CMRUCT21033</v>
          </cell>
        </row>
        <row r="552">
          <cell r="A552" t="str">
            <v>BALILIMS401</v>
          </cell>
        </row>
        <row r="553">
          <cell r="A553" t="str">
            <v>CMRUCT21065</v>
          </cell>
        </row>
        <row r="554">
          <cell r="A554" t="str">
            <v>CMRLPT20057</v>
          </cell>
        </row>
        <row r="555">
          <cell r="A555" t="str">
            <v>CMRUCT20022</v>
          </cell>
        </row>
        <row r="556">
          <cell r="A556" t="str">
            <v>CMRLPT19219</v>
          </cell>
        </row>
        <row r="557">
          <cell r="A557" t="str">
            <v>CMRUCT23333</v>
          </cell>
        </row>
        <row r="558">
          <cell r="A558" t="str">
            <v>CMRUCT23049</v>
          </cell>
        </row>
        <row r="559">
          <cell r="A559" t="str">
            <v>pontbbrassgaro</v>
          </cell>
        </row>
        <row r="560">
          <cell r="A560" t="str">
            <v>CMRUCT24175</v>
          </cell>
        </row>
        <row r="561">
          <cell r="A561" t="str">
            <v>CMRUCT22145</v>
          </cell>
        </row>
        <row r="562">
          <cell r="A562" t="str">
            <v>CMRLPT21008</v>
          </cell>
        </row>
        <row r="563">
          <cell r="A563" t="str">
            <v>SABCDIMO102</v>
          </cell>
        </row>
        <row r="564">
          <cell r="A564" t="str">
            <v>CMRLPT23245</v>
          </cell>
        </row>
        <row r="565">
          <cell r="A565" t="str">
            <v>CMRLPT21016</v>
          </cell>
        </row>
        <row r="566">
          <cell r="A566" t="str">
            <v>CMRUCT21040</v>
          </cell>
        </row>
        <row r="567">
          <cell r="A567" t="str">
            <v>CMRUCT24021</v>
          </cell>
        </row>
        <row r="568">
          <cell r="A568" t="str">
            <v>CMRLPT21107</v>
          </cell>
        </row>
        <row r="569">
          <cell r="A569" t="str">
            <v>CMRUCT23284</v>
          </cell>
        </row>
        <row r="570">
          <cell r="A570" t="str">
            <v>CMRLPT20069</v>
          </cell>
        </row>
        <row r="571">
          <cell r="A571" t="str">
            <v>CMRUCT23330</v>
          </cell>
        </row>
        <row r="572">
          <cell r="A572" t="str">
            <v>CMRUCT24012</v>
          </cell>
        </row>
        <row r="573">
          <cell r="A573" t="str">
            <v>CMRLPT20047</v>
          </cell>
        </row>
        <row r="574">
          <cell r="A574" t="str">
            <v>SABCIA601</v>
          </cell>
        </row>
        <row r="575">
          <cell r="A575" t="str">
            <v>CMRUCT21110</v>
          </cell>
        </row>
        <row r="576">
          <cell r="A576" t="str">
            <v>CMRLPT21166</v>
          </cell>
        </row>
        <row r="577">
          <cell r="A577" t="str">
            <v>CMRLPT24134</v>
          </cell>
        </row>
        <row r="578">
          <cell r="A578" t="str">
            <v>CMRLPT23254</v>
          </cell>
        </row>
        <row r="579">
          <cell r="A579" t="str">
            <v>CMRUCT23228</v>
          </cell>
        </row>
        <row r="580">
          <cell r="A580" t="str">
            <v>CMRUCT22016</v>
          </cell>
        </row>
        <row r="581">
          <cell r="A581" t="str">
            <v>CMRUCT24048</v>
          </cell>
        </row>
        <row r="582">
          <cell r="A582" t="str">
            <v>CMRLPT24167</v>
          </cell>
        </row>
        <row r="583">
          <cell r="A583" t="str">
            <v>CMRLPT20015</v>
          </cell>
        </row>
        <row r="584">
          <cell r="A584" t="str">
            <v>CMRUCT20061</v>
          </cell>
        </row>
        <row r="585">
          <cell r="A585" t="str">
            <v>CMRLPT24083</v>
          </cell>
        </row>
        <row r="586">
          <cell r="A586" t="str">
            <v>CMRUCT24133</v>
          </cell>
        </row>
        <row r="587">
          <cell r="A587" t="str">
            <v>CMRUCT22148</v>
          </cell>
        </row>
        <row r="588">
          <cell r="A588" t="str">
            <v>CMRUCT24164</v>
          </cell>
        </row>
        <row r="589">
          <cell r="A589" t="str">
            <v>CMRLPT20034</v>
          </cell>
        </row>
        <row r="590">
          <cell r="A590" t="str">
            <v>CMRLPT22093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CMRUCT23121</v>
          </cell>
        </row>
        <row r="601">
          <cell r="A601" t="str">
            <v>CMRUCT23226</v>
          </cell>
        </row>
        <row r="602">
          <cell r="A602" t="str">
            <v>CMRUCT19139</v>
          </cell>
        </row>
        <row r="603">
          <cell r="A603" t="str">
            <v>CMRLPT23029</v>
          </cell>
        </row>
        <row r="604">
          <cell r="A604" t="str">
            <v>CMRLPT21044</v>
          </cell>
        </row>
        <row r="605">
          <cell r="A605" t="str">
            <v>CMRLPT23052</v>
          </cell>
        </row>
        <row r="606">
          <cell r="A606" t="str">
            <v>CMRLPT20043</v>
          </cell>
        </row>
        <row r="607">
          <cell r="A607" t="str">
            <v>CMRUCT23318</v>
          </cell>
        </row>
        <row r="608">
          <cell r="A608" t="str">
            <v>CMRUCT22146</v>
          </cell>
        </row>
        <row r="609">
          <cell r="A609" t="str">
            <v>CMRUCT20174</v>
          </cell>
        </row>
        <row r="610">
          <cell r="A610" t="str">
            <v>CMRLPT19174</v>
          </cell>
        </row>
        <row r="611">
          <cell r="A611" t="str">
            <v>CMRLPT24199</v>
          </cell>
        </row>
        <row r="612">
          <cell r="A612" t="str">
            <v>CMRLPT23002</v>
          </cell>
        </row>
        <row r="613">
          <cell r="A613" t="str">
            <v>PONTBRASGUIN</v>
          </cell>
        </row>
        <row r="614">
          <cell r="A614" t="str">
            <v>CMRLPT21073</v>
          </cell>
        </row>
        <row r="615">
          <cell r="A615" t="str">
            <v>CMRUCT25001</v>
          </cell>
        </row>
        <row r="616">
          <cell r="A616" t="str">
            <v>CMRUCT23203</v>
          </cell>
        </row>
        <row r="617">
          <cell r="A617" t="str">
            <v>CMRLPT22083</v>
          </cell>
        </row>
        <row r="618">
          <cell r="A618" t="str">
            <v>CMRLPT23161</v>
          </cell>
        </row>
        <row r="619">
          <cell r="A619" t="str">
            <v>CMRLPT22144</v>
          </cell>
        </row>
        <row r="620">
          <cell r="A620" t="str">
            <v>mescavesyde</v>
          </cell>
        </row>
        <row r="621">
          <cell r="A621" t="str">
            <v>SIACFICH001</v>
          </cell>
        </row>
        <row r="622">
          <cell r="A622" t="str">
            <v>CMRLPT24059</v>
          </cell>
        </row>
        <row r="623">
          <cell r="A623" t="str">
            <v>CMRUCT22062</v>
          </cell>
        </row>
        <row r="624">
          <cell r="A624" t="str">
            <v>KOUMTRACK001</v>
          </cell>
        </row>
        <row r="625">
          <cell r="A625" t="str">
            <v>CMRLPT22011</v>
          </cell>
        </row>
        <row r="626">
          <cell r="A626" t="str">
            <v>CMRLPT20014</v>
          </cell>
        </row>
        <row r="627">
          <cell r="A627" t="str">
            <v>CMRLPT23201</v>
          </cell>
        </row>
        <row r="628">
          <cell r="A628" t="str">
            <v>messgxydecp</v>
          </cell>
        </row>
        <row r="629">
          <cell r="A629" t="str">
            <v>CMRUCT23295</v>
          </cell>
        </row>
        <row r="630">
          <cell r="A630" t="str">
            <v>CMRLPT23318</v>
          </cell>
        </row>
        <row r="631">
          <cell r="A631" t="str">
            <v>CMRLPT22050</v>
          </cell>
        </row>
        <row r="632">
          <cell r="A632" t="str">
            <v>CMRUCT25086</v>
          </cell>
        </row>
        <row r="633">
          <cell r="A633" t="str">
            <v>CMRUCT24186</v>
          </cell>
        </row>
        <row r="634">
          <cell r="A634" t="str">
            <v>CMRLPT24022</v>
          </cell>
        </row>
        <row r="635">
          <cell r="A635" t="str">
            <v>CMRLPT21033</v>
          </cell>
        </row>
        <row r="636">
          <cell r="A636" t="str">
            <v>CMRUCT24034</v>
          </cell>
        </row>
        <row r="637">
          <cell r="A637" t="str">
            <v>SABCBPC603</v>
          </cell>
        </row>
        <row r="638">
          <cell r="A638" t="str">
            <v>CMRLPT23233</v>
          </cell>
        </row>
        <row r="639">
          <cell r="A639" t="str">
            <v>SABCVPRX101</v>
          </cell>
        </row>
        <row r="640">
          <cell r="A640" t="str">
            <v>CMRUCT23010</v>
          </cell>
        </row>
        <row r="641">
          <cell r="A641" t="str">
            <v>CMRUCT22049</v>
          </cell>
        </row>
        <row r="642">
          <cell r="A642" t="str">
            <v>CMRUCT23063</v>
          </cell>
        </row>
        <row r="643">
          <cell r="A643" t="str">
            <v>CMRLPT24077</v>
          </cell>
        </row>
        <row r="644">
          <cell r="A644" t="str">
            <v>CMRUCT24099</v>
          </cell>
        </row>
        <row r="645">
          <cell r="A645" t="str">
            <v>CMRUCT23098</v>
          </cell>
        </row>
        <row r="646">
          <cell r="A646" t="str">
            <v>BONADOMC002</v>
          </cell>
        </row>
        <row r="647">
          <cell r="A647" t="str">
            <v>CMRUCT19126</v>
          </cell>
        </row>
        <row r="648">
          <cell r="A648" t="str">
            <v>SOCADOMC002</v>
          </cell>
        </row>
        <row r="649">
          <cell r="A649" t="str">
            <v>CMRUCT22164</v>
          </cell>
        </row>
        <row r="650">
          <cell r="A650" t="str">
            <v>CMRLPT22135</v>
          </cell>
        </row>
        <row r="651">
          <cell r="A651" t="str">
            <v>SABCSQELO101</v>
          </cell>
        </row>
        <row r="652">
          <cell r="A652" t="str">
            <v>SABCMSQL101</v>
          </cell>
        </row>
        <row r="653">
          <cell r="A653" t="str">
            <v>CMRUCT25091</v>
          </cell>
        </row>
        <row r="654">
          <cell r="A654" t="str">
            <v>CMRUCT23296</v>
          </cell>
        </row>
        <row r="655">
          <cell r="A655" t="str">
            <v>CMRUCT21028</v>
          </cell>
        </row>
        <row r="656">
          <cell r="A656" t="str">
            <v>CMRUCT21048</v>
          </cell>
        </row>
        <row r="657">
          <cell r="A657" t="str">
            <v>CMRUCT20105</v>
          </cell>
        </row>
        <row r="658">
          <cell r="A658" t="str">
            <v>CMRLPT21081</v>
          </cell>
        </row>
        <row r="659">
          <cell r="A659" t="str">
            <v>CMRLPT19166</v>
          </cell>
        </row>
        <row r="660">
          <cell r="A660" t="str">
            <v>CMRUCT21105</v>
          </cell>
        </row>
        <row r="661">
          <cell r="A661" t="str">
            <v>CMRLPT21154</v>
          </cell>
        </row>
        <row r="662">
          <cell r="A662" t="str">
            <v>CMRLPT20039</v>
          </cell>
        </row>
        <row r="663">
          <cell r="A663" t="str">
            <v>CMRUCT23091</v>
          </cell>
        </row>
        <row r="664">
          <cell r="A664" t="str">
            <v>CMRLPT22196</v>
          </cell>
        </row>
        <row r="665">
          <cell r="A665" t="str">
            <v>CMRLPT20085</v>
          </cell>
        </row>
        <row r="666">
          <cell r="A666" t="str">
            <v>CMRUCT23004</v>
          </cell>
        </row>
        <row r="667">
          <cell r="A667" t="str">
            <v>CMRLPT21032</v>
          </cell>
        </row>
        <row r="668">
          <cell r="A668" t="str">
            <v>CMRLPT19227</v>
          </cell>
        </row>
        <row r="669">
          <cell r="A669" t="str">
            <v>CMRUCT24108</v>
          </cell>
        </row>
        <row r="670">
          <cell r="A670" t="str">
            <v>CMRLPT24090</v>
          </cell>
        </row>
        <row r="671">
          <cell r="A671" t="str">
            <v>CMRLPT23104</v>
          </cell>
        </row>
        <row r="672">
          <cell r="A672" t="str">
            <v>sabcenerg01</v>
          </cell>
        </row>
        <row r="673">
          <cell r="A673" t="str">
            <v>CMRUCT23148</v>
          </cell>
        </row>
        <row r="674">
          <cell r="A674" t="str">
            <v>CMRLPT23257</v>
          </cell>
        </row>
        <row r="675">
          <cell r="A675" t="str">
            <v>CMRUCT19091</v>
          </cell>
        </row>
        <row r="676">
          <cell r="A676" t="str">
            <v>CMRLPT23114</v>
          </cell>
        </row>
        <row r="677">
          <cell r="A677" t="str">
            <v>CMRLPT20023</v>
          </cell>
        </row>
        <row r="678">
          <cell r="A678" t="str">
            <v>garousine001</v>
          </cell>
        </row>
        <row r="679">
          <cell r="A679" t="str">
            <v>SABCBI102</v>
          </cell>
        </row>
        <row r="680">
          <cell r="A680" t="str">
            <v>CMRUCT20037</v>
          </cell>
        </row>
        <row r="681">
          <cell r="A681" t="str">
            <v>CMRUCT25013</v>
          </cell>
        </row>
        <row r="682">
          <cell r="A682" t="str">
            <v>SABCSHAR101</v>
          </cell>
        </row>
        <row r="683">
          <cell r="A683" t="str">
            <v>CMRLPT23135</v>
          </cell>
        </row>
        <row r="684">
          <cell r="A684" t="str">
            <v>CMRLPT23247</v>
          </cell>
        </row>
        <row r="685">
          <cell r="A685" t="str">
            <v>CMRUCT23332</v>
          </cell>
        </row>
        <row r="686">
          <cell r="A686" t="str">
            <v>CMRLPT23021</v>
          </cell>
        </row>
        <row r="687">
          <cell r="A687" t="str">
            <v>CMRLPT25025</v>
          </cell>
        </row>
        <row r="688">
          <cell r="A688" t="str">
            <v>CMRLPT23066</v>
          </cell>
        </row>
        <row r="689">
          <cell r="A689" t="str">
            <v>CMRUCT19246</v>
          </cell>
        </row>
        <row r="690">
          <cell r="A690" t="str">
            <v>CMRUCT25095</v>
          </cell>
        </row>
        <row r="691">
          <cell r="A691" t="str">
            <v>CMRLPT19005</v>
          </cell>
        </row>
        <row r="692">
          <cell r="A692" t="str">
            <v>CMRLPT23049</v>
          </cell>
        </row>
        <row r="693">
          <cell r="A693" t="str">
            <v>CMRUCT24041</v>
          </cell>
        </row>
        <row r="694">
          <cell r="A694" t="str">
            <v>CMRUCT24119</v>
          </cell>
        </row>
        <row r="695">
          <cell r="A695" t="str">
            <v>CMRUCT24199</v>
          </cell>
        </row>
        <row r="696">
          <cell r="A696" t="str">
            <v>CMRLPT23020</v>
          </cell>
        </row>
        <row r="697">
          <cell r="A697" t="str">
            <v>CMRUCT21030</v>
          </cell>
        </row>
        <row r="698">
          <cell r="A698" t="str">
            <v>SABCSHAR103</v>
          </cell>
        </row>
        <row r="699">
          <cell r="A699" t="str">
            <v>SOUAMOS101</v>
          </cell>
        </row>
        <row r="700">
          <cell r="A700" t="str">
            <v>CMRUCT24140</v>
          </cell>
        </row>
        <row r="701">
          <cell r="A701" t="str">
            <v>CMRLPT19002</v>
          </cell>
        </row>
        <row r="702">
          <cell r="A702" t="str">
            <v>CMRUCT24044</v>
          </cell>
        </row>
        <row r="703">
          <cell r="A703" t="str">
            <v>balidcira001</v>
          </cell>
        </row>
        <row r="704">
          <cell r="A704" t="str">
            <v>CMRLPT22061</v>
          </cell>
        </row>
        <row r="705">
          <cell r="A705" t="str">
            <v>CMRLPT24195</v>
          </cell>
        </row>
        <row r="706">
          <cell r="A706" t="str">
            <v>CMRUCT21113</v>
          </cell>
        </row>
        <row r="707">
          <cell r="A707" t="str">
            <v>CMRUCT22163</v>
          </cell>
        </row>
        <row r="708">
          <cell r="A708" t="str">
            <v>CMRLPT23122</v>
          </cell>
        </row>
        <row r="709">
          <cell r="A709" t="str">
            <v>SOCAFICH101</v>
          </cell>
        </row>
        <row r="710">
          <cell r="A710" t="str">
            <v>SABCMEC102</v>
          </cell>
        </row>
        <row r="711">
          <cell r="A711" t="str">
            <v>CMRLPT22110</v>
          </cell>
        </row>
        <row r="712">
          <cell r="A712" t="str">
            <v>CMRLPT19232</v>
          </cell>
        </row>
        <row r="713">
          <cell r="A713" t="str">
            <v>CMRLPT23150</v>
          </cell>
        </row>
        <row r="714">
          <cell r="A714" t="str">
            <v>CMRUCT19002</v>
          </cell>
        </row>
        <row r="715">
          <cell r="A715" t="str">
            <v>CMRUCT21094</v>
          </cell>
        </row>
        <row r="716">
          <cell r="A716" t="str">
            <v>CMRUCT23125</v>
          </cell>
        </row>
        <row r="717">
          <cell r="A717" t="str">
            <v>CMRUCT23216</v>
          </cell>
        </row>
        <row r="718">
          <cell r="A718" t="str">
            <v>CMRLPT23296</v>
          </cell>
        </row>
        <row r="719">
          <cell r="A719" t="str">
            <v>CMRLPT19378</v>
          </cell>
        </row>
        <row r="720">
          <cell r="A720" t="str">
            <v>SABCMASS601</v>
          </cell>
        </row>
        <row r="721">
          <cell r="A721" t="str">
            <v>CMRLPT22157</v>
          </cell>
        </row>
        <row r="722">
          <cell r="A722" t="str">
            <v>CMRUCT23212</v>
          </cell>
        </row>
        <row r="723">
          <cell r="A723" t="str">
            <v>CMRLPT22206</v>
          </cell>
        </row>
        <row r="724">
          <cell r="A724" t="str">
            <v>CMRUCT25005</v>
          </cell>
        </row>
        <row r="725">
          <cell r="A725" t="str">
            <v>CMRUCT23071</v>
          </cell>
        </row>
        <row r="726">
          <cell r="A726" t="str">
            <v>CMRLPT23315</v>
          </cell>
        </row>
        <row r="727">
          <cell r="A727" t="str">
            <v>CMRLPT21042</v>
          </cell>
        </row>
        <row r="728">
          <cell r="A728" t="str">
            <v>CMRUCT23059</v>
          </cell>
        </row>
        <row r="729">
          <cell r="A729" t="str">
            <v>CMRLPT19288</v>
          </cell>
        </row>
        <row r="730">
          <cell r="A730" t="str">
            <v>CMRUCT20030</v>
          </cell>
        </row>
        <row r="731">
          <cell r="A731" t="str">
            <v>BAFOUSIN002</v>
          </cell>
        </row>
        <row r="732">
          <cell r="A732" t="str">
            <v>CMRUCT20109</v>
          </cell>
        </row>
        <row r="733">
          <cell r="A733" t="str">
            <v>CMRLPT22113</v>
          </cell>
        </row>
        <row r="734">
          <cell r="A734" t="str">
            <v>CMRLPT25027</v>
          </cell>
        </row>
        <row r="735">
          <cell r="A735" t="str">
            <v>CMRLPT24046</v>
          </cell>
        </row>
        <row r="736">
          <cell r="A736" t="str">
            <v>CMRLPT21133</v>
          </cell>
        </row>
        <row r="737">
          <cell r="A737" t="str">
            <v>CMRLPT23258</v>
          </cell>
        </row>
        <row r="738">
          <cell r="A738" t="str">
            <v>CMRUCT25076</v>
          </cell>
        </row>
        <row r="739">
          <cell r="A739" t="str">
            <v>CMRLPT22049</v>
          </cell>
        </row>
        <row r="740">
          <cell r="A740" t="str">
            <v>CMRUCT24191</v>
          </cell>
        </row>
        <row r="741">
          <cell r="A741" t="str">
            <v>CMRUCT22019</v>
          </cell>
        </row>
        <row r="742">
          <cell r="A742" t="str">
            <v>pontbbrassyde</v>
          </cell>
        </row>
        <row r="743">
          <cell r="A743" t="str">
            <v>CMRLPT21023</v>
          </cell>
        </row>
        <row r="744">
          <cell r="A744" t="str">
            <v>CMRLPT22009</v>
          </cell>
        </row>
        <row r="745">
          <cell r="A745" t="str">
            <v>CMRLPT21099</v>
          </cell>
        </row>
        <row r="746">
          <cell r="A746" t="str">
            <v>CMRLPT21116</v>
          </cell>
        </row>
        <row r="747">
          <cell r="A747" t="str">
            <v>CMRUCT24018</v>
          </cell>
        </row>
        <row r="748">
          <cell r="A748" t="str">
            <v>CMRUCT21023</v>
          </cell>
        </row>
        <row r="749">
          <cell r="A749" t="str">
            <v>CMRUCT22064</v>
          </cell>
        </row>
        <row r="750">
          <cell r="A750" t="str">
            <v>CMRUCT23029</v>
          </cell>
        </row>
        <row r="751">
          <cell r="A751" t="str">
            <v>CMRLPT21153</v>
          </cell>
        </row>
        <row r="752">
          <cell r="A752" t="str">
            <v>CMRLPT25004</v>
          </cell>
        </row>
        <row r="753">
          <cell r="A753" t="str">
            <v>CMRLPT21050</v>
          </cell>
        </row>
        <row r="754">
          <cell r="A754" t="str">
            <v>CMRLPT21144</v>
          </cell>
        </row>
        <row r="755">
          <cell r="A755" t="str">
            <v>CMRUCT23201</v>
          </cell>
        </row>
        <row r="756">
          <cell r="A756" t="str">
            <v>CMRUCT24159</v>
          </cell>
        </row>
        <row r="757">
          <cell r="A757" t="str">
            <v>CMRUCT21109</v>
          </cell>
        </row>
        <row r="758">
          <cell r="A758" t="str">
            <v>CMRUCT23322</v>
          </cell>
        </row>
        <row r="759">
          <cell r="A759" t="str">
            <v>CMRUCT23195</v>
          </cell>
        </row>
        <row r="760">
          <cell r="A760" t="str">
            <v>CMRLPT23107</v>
          </cell>
        </row>
        <row r="761">
          <cell r="A761" t="str">
            <v>cmruct23092</v>
          </cell>
        </row>
        <row r="762">
          <cell r="A762" t="str">
            <v>CMRLPT22006</v>
          </cell>
        </row>
        <row r="763">
          <cell r="A763" t="str">
            <v>CMRUCT23103</v>
          </cell>
        </row>
        <row r="764">
          <cell r="A764" t="str">
            <v>CMRLPT22127</v>
          </cell>
        </row>
        <row r="765">
          <cell r="A765" t="str">
            <v>VEEAMSERVERNDOK</v>
          </cell>
        </row>
        <row r="766">
          <cell r="A766" t="str">
            <v>CMRLPT23297</v>
          </cell>
        </row>
        <row r="767">
          <cell r="A767" t="str">
            <v>CMRUCT20058</v>
          </cell>
        </row>
        <row r="768">
          <cell r="A768" t="str">
            <v>CMRUCT24104</v>
          </cell>
        </row>
        <row r="769">
          <cell r="A769" t="str">
            <v>CMRLPT22078</v>
          </cell>
        </row>
        <row r="770">
          <cell r="A770" t="str">
            <v>CMRUCT25098</v>
          </cell>
        </row>
        <row r="771">
          <cell r="A771" t="str">
            <v>CMRLPT22158</v>
          </cell>
        </row>
        <row r="772">
          <cell r="A772" t="str">
            <v>CMRLPT23249</v>
          </cell>
        </row>
        <row r="773">
          <cell r="A773" t="str">
            <v>SABCBUG101</v>
          </cell>
        </row>
        <row r="774">
          <cell r="A774" t="str">
            <v>CMRLPT24131</v>
          </cell>
        </row>
        <row r="775">
          <cell r="A775" t="str">
            <v>CMRUCT21091</v>
          </cell>
        </row>
        <row r="776">
          <cell r="A776" t="str">
            <v>CMRLPT23018</v>
          </cell>
        </row>
        <row r="777">
          <cell r="A777" t="str">
            <v>CMRUCT23183</v>
          </cell>
        </row>
        <row r="778">
          <cell r="A778" t="str">
            <v>CMRLPT24154</v>
          </cell>
        </row>
        <row r="779">
          <cell r="A779" t="str">
            <v>CMRLPT21059</v>
          </cell>
        </row>
        <row r="780">
          <cell r="A780" t="str">
            <v>CMRLPT19157</v>
          </cell>
        </row>
        <row r="781">
          <cell r="A781" t="str">
            <v>CMRLPT23295</v>
          </cell>
        </row>
        <row r="782">
          <cell r="A782" t="str">
            <v>SABCRADI101</v>
          </cell>
        </row>
        <row r="783">
          <cell r="A783" t="str">
            <v>CMRUCT21084</v>
          </cell>
        </row>
        <row r="784">
          <cell r="A784" t="str">
            <v>CMRUCT20020</v>
          </cell>
        </row>
        <row r="785">
          <cell r="A785" t="str">
            <v>CMRLPT24120</v>
          </cell>
        </row>
        <row r="786">
          <cell r="A786" t="str">
            <v>SABCCACC101</v>
          </cell>
        </row>
        <row r="787">
          <cell r="A787" t="str">
            <v>CMRLPT23060</v>
          </cell>
        </row>
        <row r="788">
          <cell r="A788" t="str">
            <v>CMRLPT24065</v>
          </cell>
        </row>
        <row r="789">
          <cell r="A789" t="str">
            <v>CMRLPT23063</v>
          </cell>
        </row>
        <row r="790">
          <cell r="A790" t="str">
            <v>CMRUCT20004</v>
          </cell>
        </row>
        <row r="791">
          <cell r="A791" t="str">
            <v>CMRUCT23301</v>
          </cell>
        </row>
        <row r="792">
          <cell r="A792" t="str">
            <v>BALIDOMC004</v>
          </cell>
        </row>
        <row r="793">
          <cell r="A793" t="str">
            <v>CMRLPT23234</v>
          </cell>
        </row>
        <row r="794">
          <cell r="A794" t="str">
            <v>CMRLPT21034</v>
          </cell>
        </row>
        <row r="795">
          <cell r="A795" t="str">
            <v>CMRUCT21017</v>
          </cell>
        </row>
        <row r="796">
          <cell r="A796" t="str">
            <v>SOUAPDDK101</v>
          </cell>
        </row>
        <row r="797">
          <cell r="A797" t="str">
            <v>CMRUCT22024</v>
          </cell>
        </row>
        <row r="798">
          <cell r="A798" t="str">
            <v>CMRUCT23177</v>
          </cell>
        </row>
        <row r="799">
          <cell r="A799" t="str">
            <v>CMRLPT20075</v>
          </cell>
        </row>
        <row r="800">
          <cell r="A800" t="str">
            <v>CMRLPT23072</v>
          </cell>
        </row>
        <row r="801">
          <cell r="A801" t="str">
            <v>CMRLPT22178</v>
          </cell>
        </row>
        <row r="802">
          <cell r="A802" t="str">
            <v>CMRLPT23155</v>
          </cell>
        </row>
        <row r="803">
          <cell r="A803" t="str">
            <v>CMRLPT20078</v>
          </cell>
        </row>
        <row r="804">
          <cell r="A804" t="str">
            <v>CMRUCT22025</v>
          </cell>
        </row>
        <row r="805">
          <cell r="A805" t="str">
            <v>CMRLPT20004</v>
          </cell>
        </row>
        <row r="806">
          <cell r="A806" t="str">
            <v>CMRLPT21142</v>
          </cell>
        </row>
        <row r="807">
          <cell r="A807" t="str">
            <v>MESCONDNDOKO</v>
          </cell>
        </row>
        <row r="808">
          <cell r="A808" t="str">
            <v>cmruct23040</v>
          </cell>
        </row>
        <row r="809">
          <cell r="A809" t="str">
            <v>CMRLPT19001</v>
          </cell>
        </row>
        <row r="810">
          <cell r="A810" t="str">
            <v>CMRUCT23236</v>
          </cell>
        </row>
        <row r="811">
          <cell r="A811" t="str">
            <v>CMRLPT23209</v>
          </cell>
        </row>
        <row r="812">
          <cell r="A812" t="str">
            <v>CMRLPT19264</v>
          </cell>
        </row>
        <row r="813">
          <cell r="A813" t="str">
            <v>SABCBPC101</v>
          </cell>
        </row>
        <row r="814">
          <cell r="A814" t="str">
            <v>CMRUCT25036</v>
          </cell>
        </row>
        <row r="815">
          <cell r="A815" t="str">
            <v>CMRLPT22133</v>
          </cell>
        </row>
        <row r="816">
          <cell r="A816" t="str">
            <v>CMRUCT22038</v>
          </cell>
        </row>
        <row r="817">
          <cell r="A817" t="str">
            <v>CMRUCT20080</v>
          </cell>
        </row>
        <row r="818">
          <cell r="A818" t="str">
            <v>CMRLPT24128</v>
          </cell>
        </row>
        <row r="819">
          <cell r="A819" t="str">
            <v>CMRUCT23170</v>
          </cell>
        </row>
        <row r="820">
          <cell r="A820" t="str">
            <v>CMRLPT23141</v>
          </cell>
        </row>
        <row r="821">
          <cell r="A821" t="str">
            <v>CMRLPT19249</v>
          </cell>
        </row>
        <row r="822">
          <cell r="A822" t="str">
            <v>YAOUDOMC002</v>
          </cell>
        </row>
        <row r="823">
          <cell r="A823" t="str">
            <v>CMRLPT24119</v>
          </cell>
        </row>
        <row r="824">
          <cell r="A824" t="str">
            <v>CMRLPT23110</v>
          </cell>
        </row>
        <row r="825">
          <cell r="A825" t="str">
            <v>CMRUCT24105</v>
          </cell>
        </row>
        <row r="826">
          <cell r="A826" t="str">
            <v>CMRLPT24051</v>
          </cell>
        </row>
        <row r="827">
          <cell r="A827" t="str">
            <v>CMRLPT21106</v>
          </cell>
        </row>
        <row r="828">
          <cell r="A828" t="str">
            <v>CMRUCT24052</v>
          </cell>
        </row>
        <row r="829">
          <cell r="A829" t="str">
            <v>CMRLPT23226</v>
          </cell>
        </row>
        <row r="830">
          <cell r="A830" t="str">
            <v>CMRUCT24061</v>
          </cell>
        </row>
        <row r="831">
          <cell r="A831" t="str">
            <v>CMRUCT19068</v>
          </cell>
        </row>
        <row r="832">
          <cell r="A832" t="str">
            <v>CMRUCT23166</v>
          </cell>
        </row>
        <row r="833">
          <cell r="A833" t="str">
            <v>CMRLPT20045</v>
          </cell>
        </row>
        <row r="834">
          <cell r="A834" t="str">
            <v>CMRLPT25047</v>
          </cell>
        </row>
        <row r="835">
          <cell r="A835" t="str">
            <v>CMRLPT23181</v>
          </cell>
        </row>
        <row r="836">
          <cell r="A836" t="str">
            <v>CMRUCT19151</v>
          </cell>
        </row>
        <row r="837">
          <cell r="A837" t="str">
            <v>CMRLPT23120</v>
          </cell>
        </row>
        <row r="838">
          <cell r="A838" t="str">
            <v>CMRLPT23248</v>
          </cell>
        </row>
        <row r="839">
          <cell r="A839" t="str">
            <v>CMRUCT22085</v>
          </cell>
        </row>
        <row r="840">
          <cell r="A840" t="str">
            <v>CMRUCT24114</v>
          </cell>
        </row>
        <row r="841">
          <cell r="A841" t="str">
            <v>CMRLPT23284</v>
          </cell>
        </row>
        <row r="842">
          <cell r="A842" t="str">
            <v>CMRUCT22089</v>
          </cell>
        </row>
        <row r="843">
          <cell r="A843" t="str">
            <v>CMRLPT25041</v>
          </cell>
        </row>
        <row r="844">
          <cell r="A844" t="str">
            <v>CMRUCT22126</v>
          </cell>
        </row>
        <row r="845">
          <cell r="A845" t="str">
            <v>CMRUCT21078</v>
          </cell>
        </row>
        <row r="846">
          <cell r="A846" t="str">
            <v>CMRLPT24160</v>
          </cell>
        </row>
        <row r="847">
          <cell r="A847" t="str">
            <v>CMRLPT23129</v>
          </cell>
        </row>
        <row r="848">
          <cell r="A848" t="str">
            <v>CMRLPT22155</v>
          </cell>
        </row>
        <row r="849">
          <cell r="A849" t="str">
            <v>CMRLPT21149</v>
          </cell>
        </row>
        <row r="850">
          <cell r="A850" t="str">
            <v>cmruct22110</v>
          </cell>
        </row>
        <row r="851">
          <cell r="A851" t="str">
            <v>CMRUCT22102</v>
          </cell>
        </row>
        <row r="852">
          <cell r="A852" t="str">
            <v>CMRLPT23175</v>
          </cell>
        </row>
        <row r="853">
          <cell r="A853" t="str">
            <v>CMRLPT22104</v>
          </cell>
        </row>
        <row r="854">
          <cell r="A854" t="str">
            <v>CMRLPT23275</v>
          </cell>
        </row>
        <row r="855">
          <cell r="A855" t="str">
            <v>CMRUCT19102</v>
          </cell>
        </row>
        <row r="856">
          <cell r="A856" t="str">
            <v>CMRLPT23242</v>
          </cell>
        </row>
        <row r="857">
          <cell r="A857" t="str">
            <v>CMRLPT21121</v>
          </cell>
        </row>
        <row r="858">
          <cell r="A858" t="str">
            <v>CMRUCT23012</v>
          </cell>
        </row>
        <row r="859">
          <cell r="A859" t="str">
            <v>CMRUCT22099</v>
          </cell>
        </row>
        <row r="860">
          <cell r="A860" t="str">
            <v>CMRLPT24164</v>
          </cell>
        </row>
        <row r="861">
          <cell r="A861" t="str">
            <v>CMRUCT22137</v>
          </cell>
        </row>
        <row r="862">
          <cell r="A862" t="str">
            <v>CMRLPT24075</v>
          </cell>
        </row>
        <row r="863">
          <cell r="A863" t="str">
            <v>CMRLPT21028</v>
          </cell>
        </row>
        <row r="864">
          <cell r="A864" t="str">
            <v>CMRUCT24111</v>
          </cell>
        </row>
        <row r="865">
          <cell r="A865" t="str">
            <v>CMRLPT23271</v>
          </cell>
        </row>
        <row r="866">
          <cell r="A866" t="str">
            <v>CMRUCT21050</v>
          </cell>
        </row>
        <row r="867">
          <cell r="A867" t="str">
            <v>CMRLPT22068</v>
          </cell>
        </row>
        <row r="868">
          <cell r="A868" t="str">
            <v>CMRLPT23119</v>
          </cell>
        </row>
        <row r="869">
          <cell r="A869" t="str">
            <v>CMRLPT23146</v>
          </cell>
        </row>
        <row r="870">
          <cell r="A870" t="str">
            <v>CMRLPT21030</v>
          </cell>
        </row>
        <row r="871">
          <cell r="A871" t="str">
            <v>CMRLPT24034</v>
          </cell>
        </row>
        <row r="872">
          <cell r="A872" t="str">
            <v>CMRUCT23009</v>
          </cell>
        </row>
        <row r="873">
          <cell r="A873" t="str">
            <v>SABCSHAR104</v>
          </cell>
        </row>
        <row r="874">
          <cell r="A874" t="str">
            <v>mesfiltkoum</v>
          </cell>
        </row>
        <row r="875">
          <cell r="A875" t="str">
            <v>CMRLPT20063</v>
          </cell>
        </row>
        <row r="876">
          <cell r="A876" t="str">
            <v>CMRUCT21052</v>
          </cell>
        </row>
        <row r="877">
          <cell r="A877" t="str">
            <v>mescondyde</v>
          </cell>
        </row>
        <row r="878">
          <cell r="A878" t="str">
            <v>SIACSHARG101</v>
          </cell>
        </row>
        <row r="879">
          <cell r="A879" t="str">
            <v>CMRLPT24041</v>
          </cell>
        </row>
        <row r="880">
          <cell r="A880" t="str">
            <v>SABCTSE101</v>
          </cell>
        </row>
        <row r="881">
          <cell r="A881" t="str">
            <v>CMRUCT20001</v>
          </cell>
        </row>
        <row r="882">
          <cell r="A882" t="str">
            <v>CMRUCT20042</v>
          </cell>
        </row>
        <row r="883">
          <cell r="A883" t="str">
            <v>CMRLPT20111</v>
          </cell>
        </row>
        <row r="884">
          <cell r="A884" t="str">
            <v>CMRLPT23061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CMRLPT22143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CMRLPT19304</v>
          </cell>
        </row>
        <row r="1007">
          <cell r="A1007" t="str">
            <v>CMRUCT24129</v>
          </cell>
        </row>
        <row r="1008">
          <cell r="A1008" t="str">
            <v>CMRLPT21027</v>
          </cell>
        </row>
        <row r="1009">
          <cell r="A1009" t="str">
            <v>CMRLPT23044</v>
          </cell>
        </row>
        <row r="1010">
          <cell r="A1010" t="str">
            <v>CMRUCT15071</v>
          </cell>
        </row>
        <row r="1011">
          <cell r="A1011" t="str">
            <v>CMRUCT19128</v>
          </cell>
        </row>
        <row r="1012">
          <cell r="A1012" t="str">
            <v>CMRLPT25026</v>
          </cell>
        </row>
        <row r="1013">
          <cell r="A1013" t="str">
            <v>CMRLPT23030</v>
          </cell>
        </row>
        <row r="1014">
          <cell r="A1014" t="str">
            <v>CMRLPT22115</v>
          </cell>
        </row>
        <row r="1015">
          <cell r="A1015" t="str">
            <v>SABCMMIX101</v>
          </cell>
        </row>
        <row r="1016">
          <cell r="A1016" t="str">
            <v>SIACFICH002</v>
          </cell>
        </row>
        <row r="1017">
          <cell r="A1017" t="str">
            <v>CMRUCT23014</v>
          </cell>
        </row>
        <row r="1018">
          <cell r="A1018" t="str">
            <v>messgxbaf</v>
          </cell>
        </row>
        <row r="1019">
          <cell r="A1019" t="str">
            <v>CMRLPT20067</v>
          </cell>
        </row>
        <row r="1020">
          <cell r="A1020" t="str">
            <v>CMRLPT20053</v>
          </cell>
        </row>
        <row r="1021">
          <cell r="A1021" t="str">
            <v>SABCBO601</v>
          </cell>
        </row>
        <row r="1022">
          <cell r="A1022" t="str">
            <v>CMRLPT24188</v>
          </cell>
        </row>
        <row r="1023">
          <cell r="A1023" t="str">
            <v>CMRUCT24182</v>
          </cell>
        </row>
        <row r="1024">
          <cell r="A1024" t="str">
            <v>CMRLPT22015</v>
          </cell>
        </row>
        <row r="1025">
          <cell r="A1025" t="str">
            <v>CMRUCT20067</v>
          </cell>
        </row>
        <row r="1026">
          <cell r="A1026" t="str">
            <v>CMRLPT19238</v>
          </cell>
        </row>
        <row r="1027">
          <cell r="A1027" t="str">
            <v>CMRUCT23087</v>
          </cell>
        </row>
        <row r="1028">
          <cell r="A1028" t="str">
            <v>CMRLPT21162</v>
          </cell>
        </row>
        <row r="1029">
          <cell r="A1029" t="str">
            <v>CMRLPT24005</v>
          </cell>
        </row>
        <row r="1030">
          <cell r="A1030" t="str">
            <v>CMRLPT22059</v>
          </cell>
        </row>
        <row r="1031">
          <cell r="A1031" t="str">
            <v>CMRUCT23058</v>
          </cell>
        </row>
        <row r="1032">
          <cell r="A1032" t="str">
            <v>CMRUCT21135</v>
          </cell>
        </row>
        <row r="1033">
          <cell r="A1033" t="str">
            <v>CMRLPT24015</v>
          </cell>
        </row>
        <row r="1034">
          <cell r="A1034" t="str">
            <v>CMRLPT21159</v>
          </cell>
        </row>
        <row r="1035">
          <cell r="A1035" t="str">
            <v>CMRLPT24125</v>
          </cell>
        </row>
        <row r="1036">
          <cell r="A1036" t="str">
            <v>CMRLPT22072</v>
          </cell>
        </row>
        <row r="1037">
          <cell r="A1037" t="str">
            <v>CMRUCT23097</v>
          </cell>
        </row>
        <row r="1038">
          <cell r="A1038" t="str">
            <v>CMRLPT24010</v>
          </cell>
        </row>
        <row r="1039">
          <cell r="A1039" t="str">
            <v>CMRUCT23132</v>
          </cell>
        </row>
        <row r="1040">
          <cell r="A1040" t="str">
            <v>CMRLPT24036</v>
          </cell>
        </row>
        <row r="1041">
          <cell r="A1041" t="str">
            <v>CMRLPT24057</v>
          </cell>
        </row>
        <row r="1042">
          <cell r="A1042" t="str">
            <v>SABCSSIS101</v>
          </cell>
        </row>
        <row r="1043">
          <cell r="A1043" t="str">
            <v>VEEAMSERVERBAFO</v>
          </cell>
        </row>
        <row r="1044">
          <cell r="A1044" t="str">
            <v>CMRLPT21147</v>
          </cell>
        </row>
        <row r="1045">
          <cell r="A1045" t="str">
            <v>CMRLPT22021</v>
          </cell>
        </row>
        <row r="1046">
          <cell r="A1046" t="str">
            <v>cmruct21089</v>
          </cell>
        </row>
        <row r="1047">
          <cell r="A1047" t="str">
            <v>CMRUCT20029</v>
          </cell>
        </row>
        <row r="1048">
          <cell r="A1048" t="str">
            <v>CMRUCT24179</v>
          </cell>
        </row>
        <row r="1049">
          <cell r="A1049" t="str">
            <v>CMRUCT25037</v>
          </cell>
        </row>
        <row r="1050">
          <cell r="A1050" t="str">
            <v>CMRLPT23191</v>
          </cell>
        </row>
        <row r="1051">
          <cell r="A1051" t="str">
            <v>SABCMASS101</v>
          </cell>
        </row>
        <row r="1052">
          <cell r="A1052" t="str">
            <v>CMRLPT23144</v>
          </cell>
        </row>
        <row r="1053">
          <cell r="A1053" t="str">
            <v>CMRUCT22115</v>
          </cell>
        </row>
        <row r="1054">
          <cell r="A1054" t="str">
            <v>CM01BI101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CMRUCT19080</v>
          </cell>
        </row>
        <row r="1066">
          <cell r="A1066" t="str">
            <v>CMRLPT23132</v>
          </cell>
        </row>
        <row r="1067">
          <cell r="A1067" t="str">
            <v>CMRLPT22023</v>
          </cell>
        </row>
        <row r="1068">
          <cell r="A1068" t="str">
            <v>CMRUCT21016</v>
          </cell>
        </row>
        <row r="1069">
          <cell r="A1069" t="str">
            <v>CMRLPT23099</v>
          </cell>
        </row>
        <row r="1070">
          <cell r="A1070" t="str">
            <v>CMRUCT20033</v>
          </cell>
        </row>
        <row r="1071">
          <cell r="A1071" t="str">
            <v>cmrlpt22197</v>
          </cell>
        </row>
        <row r="1072">
          <cell r="A1072" t="str">
            <v>CMRUCT24055</v>
          </cell>
        </row>
        <row r="1073">
          <cell r="A1073" t="str">
            <v>CMRUCT23156</v>
          </cell>
        </row>
        <row r="1074">
          <cell r="A1074" t="str">
            <v>CMRUCT23221</v>
          </cell>
        </row>
        <row r="1075">
          <cell r="A1075" t="str">
            <v>SABCVPRX105</v>
          </cell>
        </row>
        <row r="1076">
          <cell r="A1076" t="str">
            <v>CMRLPT24161</v>
          </cell>
        </row>
        <row r="1077">
          <cell r="A1077" t="str">
            <v>CMRLPT22037</v>
          </cell>
        </row>
        <row r="1078">
          <cell r="A1078" t="str">
            <v>CMRUCT22084</v>
          </cell>
        </row>
        <row r="1079">
          <cell r="A1079" t="str">
            <v>CMRLPT21080</v>
          </cell>
        </row>
        <row r="1080">
          <cell r="A1080" t="str">
            <v>CMRLPT21103</v>
          </cell>
        </row>
        <row r="1081">
          <cell r="A1081" t="str">
            <v>CMRLPT24004</v>
          </cell>
        </row>
        <row r="1082">
          <cell r="A1082" t="str">
            <v>CMRLPT22101</v>
          </cell>
        </row>
        <row r="1083">
          <cell r="A1083" t="str">
            <v>CMRLPT24060</v>
          </cell>
        </row>
        <row r="1084">
          <cell r="A1084" t="str">
            <v>BALILIMS202</v>
          </cell>
        </row>
        <row r="1085">
          <cell r="A1085" t="str">
            <v>CMRLPT21072</v>
          </cell>
        </row>
        <row r="1086">
          <cell r="A1086" t="str">
            <v>CMRLPT24094</v>
          </cell>
        </row>
        <row r="1087">
          <cell r="A1087" t="str">
            <v>CMRLPT21035</v>
          </cell>
        </row>
        <row r="1088">
          <cell r="A1088" t="str">
            <v>CMRLPT20012</v>
          </cell>
        </row>
        <row r="1089">
          <cell r="A1089" t="str">
            <v>CMRUCT24026</v>
          </cell>
        </row>
        <row r="1090">
          <cell r="A1090" t="str">
            <v>CMRUCT23123</v>
          </cell>
        </row>
        <row r="1091">
          <cell r="A1091" t="str">
            <v>CMRLPT22141</v>
          </cell>
        </row>
        <row r="1092">
          <cell r="A1092" t="str">
            <v>CMRUCT24083</v>
          </cell>
        </row>
        <row r="1093">
          <cell r="A1093" t="str">
            <v>CMRUCT23116</v>
          </cell>
        </row>
        <row r="1094">
          <cell r="A1094" t="str">
            <v>CMRUCT24088</v>
          </cell>
        </row>
        <row r="1095">
          <cell r="A1095" t="str">
            <v>CMRLPT20101</v>
          </cell>
        </row>
        <row r="1096">
          <cell r="A1096" t="str">
            <v>YAOUPCUT001</v>
          </cell>
        </row>
        <row r="1097">
          <cell r="A1097" t="str">
            <v>CMRLPT25017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CMRLPT24194</v>
          </cell>
        </row>
        <row r="1102">
          <cell r="A1102" t="str">
            <v>CMRUCT24112</v>
          </cell>
        </row>
        <row r="1103">
          <cell r="A1103" t="str">
            <v>CMRUCT25026</v>
          </cell>
        </row>
        <row r="1104">
          <cell r="A1104" t="str">
            <v>OLEMUPCUT101</v>
          </cell>
        </row>
        <row r="1105">
          <cell r="A1105" t="str">
            <v>CMRUCT25016</v>
          </cell>
        </row>
        <row r="1106">
          <cell r="A1106" t="str">
            <v>CMRUCT24067</v>
          </cell>
        </row>
        <row r="1107">
          <cell r="A1107" t="str">
            <v>YAOUSHARG101</v>
          </cell>
        </row>
        <row r="1108">
          <cell r="A1108" t="str">
            <v>SABCOMNI101</v>
          </cell>
        </row>
        <row r="1109">
          <cell r="A1109" t="str">
            <v>CMRUCT25179</v>
          </cell>
        </row>
        <row r="1110">
          <cell r="A1110" t="str">
            <v>CMRUCT25183</v>
          </cell>
        </row>
        <row r="1111">
          <cell r="A1111" t="str">
            <v>CMRLPT24017</v>
          </cell>
        </row>
        <row r="1112">
          <cell r="A1112" t="str">
            <v>CMRLPT24185</v>
          </cell>
        </row>
        <row r="1113">
          <cell r="A1113" t="str">
            <v>CMRLPT21074</v>
          </cell>
        </row>
        <row r="1114">
          <cell r="A1114" t="str">
            <v>cmruct20125</v>
          </cell>
        </row>
        <row r="1115">
          <cell r="A1115" t="str">
            <v>CMRUCT23015</v>
          </cell>
        </row>
        <row r="1116">
          <cell r="A1116" t="str">
            <v>CMRUCT24197</v>
          </cell>
        </row>
        <row r="1117">
          <cell r="A1117" t="str">
            <v>CMRUCT24017</v>
          </cell>
        </row>
        <row r="1118">
          <cell r="A1118" t="str">
            <v>SABCCRM101</v>
          </cell>
        </row>
        <row r="1119">
          <cell r="A1119" t="str">
            <v>CMRUCT25030</v>
          </cell>
        </row>
        <row r="1120">
          <cell r="A1120" t="str">
            <v>CMRLPT23014</v>
          </cell>
        </row>
        <row r="1121">
          <cell r="A1121" t="str">
            <v>CMRUCT22079</v>
          </cell>
        </row>
        <row r="1122">
          <cell r="A1122" t="str">
            <v>CMRLPT23092</v>
          </cell>
        </row>
        <row r="1123">
          <cell r="A1123" t="str">
            <v>CMRUCT22026</v>
          </cell>
        </row>
        <row r="1124">
          <cell r="A1124" t="str">
            <v>CMRUCT24003</v>
          </cell>
        </row>
        <row r="1125">
          <cell r="A1125" t="str">
            <v>CMRUCT19005</v>
          </cell>
        </row>
        <row r="1126">
          <cell r="A1126" t="str">
            <v>SABCERP101</v>
          </cell>
        </row>
        <row r="1127">
          <cell r="A1127" t="str">
            <v>BALIFICH002</v>
          </cell>
        </row>
        <row r="1128">
          <cell r="A1128" t="str">
            <v>CMRUCT19140</v>
          </cell>
        </row>
        <row r="1129">
          <cell r="A1129" t="str">
            <v>CMRLPT20003</v>
          </cell>
        </row>
        <row r="1130">
          <cell r="A1130" t="str">
            <v>CMRLPT23037</v>
          </cell>
        </row>
        <row r="1131">
          <cell r="A1131" t="str">
            <v>CMRUCT23253</v>
          </cell>
        </row>
        <row r="1132">
          <cell r="A1132" t="str">
            <v>SABCBI601</v>
          </cell>
        </row>
        <row r="1133">
          <cell r="A1133" t="str">
            <v>CMRLPT22047</v>
          </cell>
        </row>
        <row r="1134">
          <cell r="A1134" t="str">
            <v>CMRLPT24006</v>
          </cell>
        </row>
        <row r="1135">
          <cell r="A1135" t="str">
            <v>CMRUCT23085</v>
          </cell>
        </row>
        <row r="1136">
          <cell r="A1136" t="str">
            <v>CMRUCT25014</v>
          </cell>
        </row>
        <row r="1137">
          <cell r="A1137" t="str">
            <v>CMRLPT22054</v>
          </cell>
        </row>
        <row r="1138">
          <cell r="A1138" t="str">
            <v>CMRLPT22114</v>
          </cell>
        </row>
        <row r="1139">
          <cell r="A1139" t="str">
            <v>CMRLPT23065</v>
          </cell>
        </row>
        <row r="1140">
          <cell r="A1140" t="str">
            <v>CMRUCT22120</v>
          </cell>
        </row>
        <row r="1141">
          <cell r="A1141" t="str">
            <v>CMRLPT19320</v>
          </cell>
        </row>
        <row r="1142">
          <cell r="A1142" t="str">
            <v>CMRUCT23259</v>
          </cell>
        </row>
        <row r="1143">
          <cell r="A1143" t="str">
            <v>CMRUCT23246</v>
          </cell>
        </row>
        <row r="1144">
          <cell r="A1144" t="str">
            <v>CMRUCT24077</v>
          </cell>
        </row>
        <row r="1145">
          <cell r="A1145" t="str">
            <v>GARODOMC002</v>
          </cell>
        </row>
        <row r="1146">
          <cell r="A1146" t="str">
            <v>CMRLPT24039</v>
          </cell>
        </row>
        <row r="1147">
          <cell r="A1147" t="str">
            <v>CMRUCT21029</v>
          </cell>
        </row>
        <row r="1148">
          <cell r="A1148" t="str">
            <v>CMRLPT23073</v>
          </cell>
        </row>
        <row r="1149">
          <cell r="A1149" t="str">
            <v>CMRLPT24115</v>
          </cell>
        </row>
        <row r="1150">
          <cell r="A1150" t="str">
            <v>CMRLPT23319</v>
          </cell>
        </row>
        <row r="1151">
          <cell r="A1151" t="str">
            <v>CMRLPT23274</v>
          </cell>
        </row>
        <row r="1152">
          <cell r="A1152" t="str">
            <v>CMRLPT23001</v>
          </cell>
        </row>
        <row r="1153">
          <cell r="A1153" t="str">
            <v>CMRUCT20146</v>
          </cell>
        </row>
        <row r="1154">
          <cell r="A1154" t="str">
            <v>CMRUCT23256</v>
          </cell>
        </row>
        <row r="1155">
          <cell r="A1155" t="str">
            <v>CMRTAB20341</v>
          </cell>
        </row>
        <row r="1156">
          <cell r="A1156" t="str">
            <v>CMRLPT23190</v>
          </cell>
        </row>
        <row r="1157">
          <cell r="A1157" t="str">
            <v>CMRLPT23008</v>
          </cell>
        </row>
        <row r="1158">
          <cell r="A1158" t="str">
            <v>CMRUCT20123</v>
          </cell>
        </row>
        <row r="1159">
          <cell r="A1159" t="str">
            <v>CMRLPT22187</v>
          </cell>
        </row>
        <row r="1160">
          <cell r="A1160" t="str">
            <v>CMRLP19216</v>
          </cell>
        </row>
        <row r="1161">
          <cell r="A1161" t="str">
            <v>CMRLPT23320</v>
          </cell>
        </row>
        <row r="1162">
          <cell r="A1162" t="str">
            <v>OLEMMOS101</v>
          </cell>
        </row>
        <row r="1163">
          <cell r="A1163" t="str">
            <v>OLEMDOMC001</v>
          </cell>
        </row>
        <row r="1164">
          <cell r="A1164" t="str">
            <v>INFWINJMP01</v>
          </cell>
        </row>
        <row r="1165">
          <cell r="A1165" t="str">
            <v>CMRUCT22092</v>
          </cell>
        </row>
        <row r="1166">
          <cell r="A1166" t="str">
            <v>CMRLPT20040</v>
          </cell>
        </row>
        <row r="1167">
          <cell r="A1167" t="str">
            <v>CMRUCT20120</v>
          </cell>
        </row>
        <row r="1168">
          <cell r="A1168" t="str">
            <v>CMRUCT23145</v>
          </cell>
        </row>
        <row r="1169">
          <cell r="A1169" t="str">
            <v>CMRLPT21038</v>
          </cell>
        </row>
        <row r="1170">
          <cell r="A1170" t="str">
            <v>CMRUCT22156</v>
          </cell>
        </row>
        <row r="1171">
          <cell r="A1171" t="str">
            <v>CMRLPT22074</v>
          </cell>
        </row>
        <row r="1172">
          <cell r="A1172" t="str">
            <v>CMRLPT20026</v>
          </cell>
        </row>
        <row r="1173">
          <cell r="A1173" t="str">
            <v>CMRUCT23007</v>
          </cell>
        </row>
        <row r="1174">
          <cell r="A1174" t="str">
            <v>LDSDATABASE</v>
          </cell>
        </row>
        <row r="1175">
          <cell r="A1175" t="str">
            <v>CMRLPT21048</v>
          </cell>
        </row>
        <row r="1176">
          <cell r="A1176" t="str">
            <v>CMRUCT20170</v>
          </cell>
        </row>
        <row r="1177">
          <cell r="A1177" t="str">
            <v>CMRUCT23107</v>
          </cell>
        </row>
        <row r="1178">
          <cell r="A1178" t="str">
            <v>CMRUCT24070</v>
          </cell>
        </row>
        <row r="1179">
          <cell r="A1179" t="str">
            <v>CMRLPT24184</v>
          </cell>
        </row>
        <row r="1180">
          <cell r="A1180" t="str">
            <v>CMRUCT22054</v>
          </cell>
        </row>
        <row r="1181">
          <cell r="A1181" t="str">
            <v>CMRLPT23178</v>
          </cell>
        </row>
        <row r="1182">
          <cell r="A1182" t="str">
            <v>CMRLPT19237</v>
          </cell>
        </row>
        <row r="1183">
          <cell r="A1183" t="str">
            <v>CMRUCT24051</v>
          </cell>
        </row>
        <row r="1184">
          <cell r="A1184" t="str">
            <v>CMRUCT21036</v>
          </cell>
        </row>
        <row r="1185">
          <cell r="A1185" t="str">
            <v>CMRUCT20091</v>
          </cell>
        </row>
        <row r="1186">
          <cell r="A1186" t="str">
            <v>CMRLPT24053</v>
          </cell>
        </row>
        <row r="1187">
          <cell r="A1187" t="str">
            <v>CMRUCT20121</v>
          </cell>
        </row>
        <row r="1188">
          <cell r="A1188" t="str">
            <v>CMRLPT24105</v>
          </cell>
        </row>
        <row r="1189">
          <cell r="A1189" t="str">
            <v>CMRLPT19171</v>
          </cell>
        </row>
        <row r="1190">
          <cell r="A1190" t="str">
            <v>CMRUCT23302</v>
          </cell>
        </row>
        <row r="1191">
          <cell r="A1191" t="str">
            <v>CMRUCT22031</v>
          </cell>
        </row>
        <row r="1192">
          <cell r="A1192" t="str">
            <v>SABCGED103</v>
          </cell>
        </row>
        <row r="1193">
          <cell r="A1193" t="str">
            <v>CMRLPT24011</v>
          </cell>
        </row>
        <row r="1194">
          <cell r="A1194" t="str">
            <v>CMRUCT20151</v>
          </cell>
        </row>
        <row r="1195">
          <cell r="A1195" t="str">
            <v>CMRLPT23301</v>
          </cell>
        </row>
        <row r="1196">
          <cell r="A1196" t="str">
            <v>CMRUCT19149</v>
          </cell>
        </row>
        <row r="1197">
          <cell r="A1197" t="str">
            <v>CMRUCT23310</v>
          </cell>
        </row>
        <row r="1198">
          <cell r="A1198" t="str">
            <v>CMRLPT25011</v>
          </cell>
        </row>
        <row r="1199">
          <cell r="A1199" t="str">
            <v>CMRUCT22028</v>
          </cell>
        </row>
        <row r="1200">
          <cell r="A1200" t="str">
            <v>CMRLPT22126</v>
          </cell>
        </row>
        <row r="1201">
          <cell r="A1201" t="str">
            <v>CMRUCT22112</v>
          </cell>
        </row>
        <row r="1202">
          <cell r="A1202" t="str">
            <v>CMRLPT19253</v>
          </cell>
        </row>
        <row r="1203">
          <cell r="A1203" t="str">
            <v>SABCAMPLI101</v>
          </cell>
        </row>
        <row r="1204">
          <cell r="A1204" t="str">
            <v>CMRLPT23164</v>
          </cell>
        </row>
        <row r="1205">
          <cell r="A1205" t="str">
            <v>CMRLPT22069</v>
          </cell>
        </row>
        <row r="1206">
          <cell r="A1206" t="str">
            <v>CMRLPT23208</v>
          </cell>
        </row>
        <row r="1207">
          <cell r="A1207" t="str">
            <v>CMRLPT20025</v>
          </cell>
        </row>
        <row r="1208">
          <cell r="A1208" t="str">
            <v>CMRLPT20046</v>
          </cell>
        </row>
        <row r="1209">
          <cell r="A1209" t="str">
            <v>CMRLPT21114</v>
          </cell>
        </row>
        <row r="1210">
          <cell r="A1210" t="str">
            <v>CMRLPT22108</v>
          </cell>
        </row>
        <row r="1211">
          <cell r="A1211" t="str">
            <v>CMRLPT22024</v>
          </cell>
        </row>
        <row r="1212">
          <cell r="A1212" t="str">
            <v>CMRUCT22107</v>
          </cell>
        </row>
        <row r="1213">
          <cell r="A1213" t="str">
            <v>pontbbrasskoum</v>
          </cell>
        </row>
        <row r="1214">
          <cell r="A1214" t="str">
            <v>CMRLPT22070</v>
          </cell>
        </row>
        <row r="1215">
          <cell r="A1215" t="str">
            <v>CMRLPT23148</v>
          </cell>
        </row>
        <row r="1216">
          <cell r="A1216" t="str">
            <v>CMRUCT20099</v>
          </cell>
        </row>
        <row r="1217">
          <cell r="A1217" t="str">
            <v>CMRLPT24098</v>
          </cell>
        </row>
        <row r="1218">
          <cell r="A1218" t="str">
            <v>CMRUCT23159</v>
          </cell>
        </row>
        <row r="1219">
          <cell r="A1219" t="str">
            <v>CMRUCT19144</v>
          </cell>
        </row>
        <row r="1220">
          <cell r="A1220" t="str">
            <v>VEEAMBACKUP</v>
          </cell>
        </row>
        <row r="1221">
          <cell r="A1221" t="str">
            <v>CMRLPT21165</v>
          </cell>
        </row>
        <row r="1222">
          <cell r="A1222" t="str">
            <v>CMRLPT25020</v>
          </cell>
        </row>
        <row r="1223">
          <cell r="A1223" t="str">
            <v>CMRLPT21021</v>
          </cell>
        </row>
        <row r="1224">
          <cell r="A1224" t="str">
            <v>CMRLPT21086</v>
          </cell>
        </row>
        <row r="1225">
          <cell r="A1225" t="str">
            <v>CMRLPT20070</v>
          </cell>
        </row>
        <row r="1226">
          <cell r="A1226" t="str">
            <v>CMRLPT21031</v>
          </cell>
        </row>
        <row r="1227">
          <cell r="A1227" t="str">
            <v>CMRLPT21013</v>
          </cell>
        </row>
        <row r="1228">
          <cell r="A1228" t="str">
            <v>CMRLPT21118</v>
          </cell>
        </row>
        <row r="1229">
          <cell r="A1229" t="str">
            <v>CMRLPT22121</v>
          </cell>
        </row>
        <row r="1230">
          <cell r="A1230" t="str">
            <v>CMRUCT24091</v>
          </cell>
        </row>
        <row r="1231">
          <cell r="A1231" t="str">
            <v>CMRTAB20336</v>
          </cell>
        </row>
        <row r="1232">
          <cell r="A1232" t="str">
            <v>cmruct23052</v>
          </cell>
        </row>
        <row r="1233">
          <cell r="A1233" t="str">
            <v>CMRUCT22069</v>
          </cell>
        </row>
        <row r="1234">
          <cell r="A1234" t="str">
            <v>CMRUCT23223</v>
          </cell>
        </row>
        <row r="1235">
          <cell r="A1235" t="str">
            <v>CMRUCT21020</v>
          </cell>
        </row>
        <row r="1236">
          <cell r="A1236" t="str">
            <v>CMRLPT25018</v>
          </cell>
        </row>
        <row r="1237">
          <cell r="A1237" t="str">
            <v>SABCKPI103</v>
          </cell>
        </row>
        <row r="1238">
          <cell r="A1238" t="str">
            <v>CMRUCT20027</v>
          </cell>
        </row>
        <row r="1239">
          <cell r="A1239" t="str">
            <v>CMRUCT23242</v>
          </cell>
        </row>
        <row r="1240">
          <cell r="A1240" t="str">
            <v>CMRLPT24144</v>
          </cell>
        </row>
        <row r="1241">
          <cell r="A1241" t="str">
            <v>CMRUCT24130</v>
          </cell>
        </row>
        <row r="1242">
          <cell r="A1242" t="str">
            <v>CMRUCT24098</v>
          </cell>
        </row>
        <row r="1243">
          <cell r="A1243" t="str">
            <v>CMRLPT24028</v>
          </cell>
        </row>
        <row r="1244">
          <cell r="A1244" t="str">
            <v>NDOKMOS101</v>
          </cell>
        </row>
        <row r="1245">
          <cell r="A1245" t="str">
            <v>CMRLPT20042</v>
          </cell>
        </row>
        <row r="1246">
          <cell r="A1246" t="str">
            <v>CMRLPT24040</v>
          </cell>
        </row>
        <row r="1247">
          <cell r="A1247" t="str">
            <v>CMRLPT20035</v>
          </cell>
        </row>
        <row r="1248">
          <cell r="A1248" t="str">
            <v>CMRLPT21010</v>
          </cell>
        </row>
        <row r="1249">
          <cell r="A1249" t="str">
            <v>CMRLPT22087</v>
          </cell>
        </row>
        <row r="1250">
          <cell r="A1250" t="str">
            <v>CMRUCT21043</v>
          </cell>
        </row>
        <row r="1251">
          <cell r="A1251" t="str">
            <v>messgxkouma</v>
          </cell>
        </row>
        <row r="1252">
          <cell r="A1252" t="str">
            <v>CMRUCT24137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CMRLPT25022</v>
          </cell>
        </row>
        <row r="1266">
          <cell r="A1266" t="str">
            <v>CMRUCT23102</v>
          </cell>
        </row>
        <row r="1267">
          <cell r="A1267" t="str">
            <v>CMRLPT22044</v>
          </cell>
        </row>
        <row r="1268">
          <cell r="A1268" t="str">
            <v>LDSDATAL16</v>
          </cell>
        </row>
        <row r="1269">
          <cell r="A1269" t="str">
            <v>CMRLPT23174</v>
          </cell>
        </row>
        <row r="1270">
          <cell r="A1270" t="str">
            <v>CMRLPT24013</v>
          </cell>
        </row>
        <row r="1271">
          <cell r="A1271" t="str">
            <v>CMRUCT24144</v>
          </cell>
        </row>
        <row r="1272">
          <cell r="A1272" t="str">
            <v>CMRUCT20024</v>
          </cell>
        </row>
        <row r="1273">
          <cell r="A1273" t="str">
            <v>CMRUCT22027</v>
          </cell>
        </row>
        <row r="1274">
          <cell r="A1274" t="str">
            <v>CMRUCT24143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CMRLPT20068</v>
          </cell>
        </row>
        <row r="1302">
          <cell r="A1302" t="str">
            <v>CMRUCT25117</v>
          </cell>
        </row>
        <row r="1303">
          <cell r="A1303" t="str">
            <v>SABCISO102</v>
          </cell>
        </row>
        <row r="1304">
          <cell r="A1304" t="str">
            <v>CMRLPT20010</v>
          </cell>
        </row>
        <row r="1305">
          <cell r="A1305" t="str">
            <v>CMRLPT22010</v>
          </cell>
        </row>
        <row r="1306">
          <cell r="A1306" t="str">
            <v>CMRLPT24072</v>
          </cell>
        </row>
        <row r="1307">
          <cell r="A1307" t="str">
            <v>CMRUCT21107</v>
          </cell>
        </row>
        <row r="1308">
          <cell r="A1308" t="str">
            <v>CMRUCT21046</v>
          </cell>
        </row>
        <row r="1309">
          <cell r="A1309" t="str">
            <v>CMRLPT21078</v>
          </cell>
        </row>
        <row r="1310">
          <cell r="A1310" t="str">
            <v>CMRLPT19287</v>
          </cell>
        </row>
        <row r="1311">
          <cell r="A1311" t="str">
            <v>CMRUCT25084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CMRLPT20118</v>
          </cell>
        </row>
        <row r="1315">
          <cell r="A1315" t="str">
            <v>CMRLPT23204</v>
          </cell>
        </row>
        <row r="1316">
          <cell r="A1316" t="str">
            <v>CMRUCT21124</v>
          </cell>
        </row>
        <row r="1317">
          <cell r="A1317" t="str">
            <v>CMRLPT24162</v>
          </cell>
        </row>
        <row r="1318">
          <cell r="A1318" t="str">
            <v>CMRUCT24076</v>
          </cell>
        </row>
        <row r="1319">
          <cell r="A1319" t="str">
            <v>CMRLPT23303</v>
          </cell>
        </row>
        <row r="1320">
          <cell r="A1320" t="str">
            <v>CMRUCT22012</v>
          </cell>
        </row>
        <row r="1321">
          <cell r="A1321" t="str">
            <v>CMRLPT23210</v>
          </cell>
        </row>
        <row r="1322">
          <cell r="A1322" t="str">
            <v>SABCMSQL201</v>
          </cell>
        </row>
        <row r="1323">
          <cell r="A1323" t="str">
            <v>CMRUCT20016</v>
          </cell>
        </row>
        <row r="1324">
          <cell r="A1324" t="str">
            <v>CMRLPT23166</v>
          </cell>
        </row>
        <row r="1325">
          <cell r="A1325" t="str">
            <v>CMRUCT24062</v>
          </cell>
        </row>
        <row r="1326">
          <cell r="A1326" t="str">
            <v>CMRUCT24192</v>
          </cell>
        </row>
        <row r="1327">
          <cell r="A1327" t="str">
            <v>CMRLPT25051</v>
          </cell>
        </row>
        <row r="1328">
          <cell r="A1328" t="str">
            <v>CMRLPT21089</v>
          </cell>
        </row>
        <row r="1329">
          <cell r="A1329" t="str">
            <v>CMRUCT21026</v>
          </cell>
        </row>
        <row r="1330">
          <cell r="A1330" t="str">
            <v>CMRUCT20138</v>
          </cell>
        </row>
        <row r="1331">
          <cell r="A1331" t="str">
            <v>garousine002</v>
          </cell>
        </row>
        <row r="1332">
          <cell r="A1332" t="str">
            <v>BALILIMS601</v>
          </cell>
        </row>
        <row r="1333">
          <cell r="A1333" t="str">
            <v>CMRLPT23026</v>
          </cell>
        </row>
        <row r="1334">
          <cell r="A1334" t="str">
            <v>CMRUCT22071</v>
          </cell>
        </row>
        <row r="1335">
          <cell r="A1335" t="str">
            <v>CMRLPT21094</v>
          </cell>
        </row>
        <row r="1336">
          <cell r="A1336" t="str">
            <v>CMRLPT22063</v>
          </cell>
        </row>
        <row r="1337">
          <cell r="A1337" t="str">
            <v>CMRLPT23102</v>
          </cell>
        </row>
        <row r="1338">
          <cell r="A1338" t="str">
            <v>CMRLPT24091</v>
          </cell>
        </row>
        <row r="1339">
          <cell r="A1339" t="str">
            <v>CMRUCT21049</v>
          </cell>
        </row>
        <row r="1340">
          <cell r="A1340" t="str">
            <v>CMRLPT23041</v>
          </cell>
        </row>
        <row r="1341">
          <cell r="A1341" t="str">
            <v>CMRLPT23304</v>
          </cell>
        </row>
        <row r="1342">
          <cell r="A1342" t="str">
            <v>SABCERP601</v>
          </cell>
        </row>
        <row r="1343">
          <cell r="A1343" t="str">
            <v>CMRLPT24009</v>
          </cell>
        </row>
        <row r="1344">
          <cell r="A1344" t="str">
            <v>CMRLPT21124</v>
          </cell>
        </row>
        <row r="1345">
          <cell r="A1345" t="str">
            <v>CMRLPT21138</v>
          </cell>
        </row>
        <row r="1346">
          <cell r="A1346" t="str">
            <v>CMRLPT24084</v>
          </cell>
        </row>
        <row r="1347">
          <cell r="A1347" t="str">
            <v>CMRLPT22046</v>
          </cell>
        </row>
        <row r="1348">
          <cell r="A1348" t="str">
            <v>CMRLPT21056</v>
          </cell>
        </row>
        <row r="1349">
          <cell r="A1349" t="str">
            <v>CMRUCT24187</v>
          </cell>
        </row>
        <row r="1350">
          <cell r="A1350" t="str">
            <v>BAFOUSIN003</v>
          </cell>
        </row>
        <row r="1351">
          <cell r="A1351" t="str">
            <v>CMRLPT23138</v>
          </cell>
        </row>
        <row r="1352">
          <cell r="A1352" t="str">
            <v>CMRLPT23136</v>
          </cell>
        </row>
        <row r="1353">
          <cell r="A1353" t="str">
            <v>CMRUCT23002</v>
          </cell>
        </row>
        <row r="1354">
          <cell r="A1354" t="str">
            <v>CMRUCT21007</v>
          </cell>
        </row>
        <row r="1355">
          <cell r="A1355" t="str">
            <v>YAOUVPRX102</v>
          </cell>
        </row>
        <row r="1356">
          <cell r="A1356" t="str">
            <v>CMRLPT24153</v>
          </cell>
        </row>
        <row r="1357">
          <cell r="A1357" t="str">
            <v>cmruct22001</v>
          </cell>
        </row>
        <row r="1358">
          <cell r="A1358" t="str">
            <v>SOCAHUSKY101</v>
          </cell>
        </row>
        <row r="1359">
          <cell r="A1359" t="str">
            <v>CMRLPT22025</v>
          </cell>
        </row>
        <row r="1360">
          <cell r="A1360" t="str">
            <v>CMRLPT23160</v>
          </cell>
        </row>
        <row r="1361">
          <cell r="A1361" t="str">
            <v>CMRUCT21047</v>
          </cell>
        </row>
        <row r="1362">
          <cell r="A1362" t="str">
            <v>CMRUCT23209</v>
          </cell>
        </row>
        <row r="1363">
          <cell r="A1363" t="str">
            <v>CMRLPT21011</v>
          </cell>
        </row>
        <row r="1364">
          <cell r="A1364" t="str">
            <v>CMRLPT24113</v>
          </cell>
        </row>
        <row r="1365">
          <cell r="A1365" t="str">
            <v>CMRLPT23189</v>
          </cell>
        </row>
        <row r="1366">
          <cell r="A1366" t="str">
            <v>CMRUCT19073</v>
          </cell>
        </row>
        <row r="1367">
          <cell r="A1367" t="str">
            <v>SOCAECOSYS101</v>
          </cell>
        </row>
        <row r="1368">
          <cell r="A1368" t="str">
            <v>CMRUCT24148</v>
          </cell>
        </row>
        <row r="1369">
          <cell r="A1369" t="str">
            <v>CMRUCT21103</v>
          </cell>
        </row>
        <row r="1370">
          <cell r="A1370" t="str">
            <v>SABCAZMIG101</v>
          </cell>
        </row>
        <row r="1371">
          <cell r="A1371" t="str">
            <v>CMRLPT22045</v>
          </cell>
        </row>
        <row r="1372">
          <cell r="A1372" t="str">
            <v>CMRUCT23168</v>
          </cell>
        </row>
        <row r="1373">
          <cell r="A1373" t="str">
            <v>CMRLPT24140</v>
          </cell>
        </row>
        <row r="1374">
          <cell r="A1374" t="str">
            <v>CMRUCT21044</v>
          </cell>
        </row>
        <row r="1375">
          <cell r="A1375" t="str">
            <v>CMRUCT23282</v>
          </cell>
        </row>
        <row r="1376">
          <cell r="A1376" t="str">
            <v>CMRUCT24134</v>
          </cell>
        </row>
        <row r="1377">
          <cell r="A1377" t="str">
            <v>CMRUCT23299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CMRUCT24136</v>
          </cell>
        </row>
        <row r="1388">
          <cell r="A1388" t="str">
            <v>CMRLPT19205</v>
          </cell>
        </row>
        <row r="1389">
          <cell r="A1389" t="str">
            <v>CMRUCT23307</v>
          </cell>
        </row>
        <row r="1390">
          <cell r="A1390" t="str">
            <v>CMRUCT24131</v>
          </cell>
        </row>
        <row r="1391">
          <cell r="A1391" t="str">
            <v>CMRUCT24049</v>
          </cell>
        </row>
        <row r="1392">
          <cell r="A1392" t="str">
            <v>CMRLPT24151</v>
          </cell>
        </row>
        <row r="1393">
          <cell r="A1393" t="str">
            <v>CMRLPT24020</v>
          </cell>
        </row>
        <row r="1394">
          <cell r="A1394" t="str">
            <v>CMRUCT23188</v>
          </cell>
        </row>
        <row r="1395">
          <cell r="A1395" t="str">
            <v>mesttebaf</v>
          </cell>
        </row>
        <row r="1396">
          <cell r="A1396" t="str">
            <v>VEEAMSERVERGARO</v>
          </cell>
        </row>
        <row r="1397">
          <cell r="A1397" t="str">
            <v>CMRUCT22103</v>
          </cell>
        </row>
        <row r="1398">
          <cell r="A1398" t="str">
            <v>CMRLPT22103</v>
          </cell>
        </row>
        <row r="1399">
          <cell r="A1399" t="str">
            <v>CMRUCT23151</v>
          </cell>
        </row>
        <row r="1400">
          <cell r="A1400" t="str">
            <v>AKWAPDDK101</v>
          </cell>
        </row>
        <row r="1401">
          <cell r="A1401" t="str">
            <v>CMRUCT21067</v>
          </cell>
        </row>
        <row r="1402">
          <cell r="A1402" t="str">
            <v>CMRLPT24163</v>
          </cell>
        </row>
        <row r="1403">
          <cell r="A1403" t="str">
            <v>CMRUCT24086</v>
          </cell>
        </row>
        <row r="1404">
          <cell r="A1404" t="str">
            <v>CMRLPT23261</v>
          </cell>
        </row>
        <row r="1405">
          <cell r="A1405" t="str">
            <v>CMRUCT23144</v>
          </cell>
        </row>
        <row r="1406">
          <cell r="A1406" t="str">
            <v>CMRUCT20100</v>
          </cell>
        </row>
        <row r="1407">
          <cell r="A1407" t="str">
            <v>CMRUCT20095</v>
          </cell>
        </row>
        <row r="1408">
          <cell r="A1408" t="str">
            <v>CMRLPT20030</v>
          </cell>
        </row>
        <row r="1409">
          <cell r="A1409" t="str">
            <v>SABCTSE102</v>
          </cell>
        </row>
        <row r="1410">
          <cell r="A1410" t="str">
            <v>CMRUCT23086</v>
          </cell>
        </row>
        <row r="1411">
          <cell r="A1411" t="str">
            <v>SABCSQRH101</v>
          </cell>
        </row>
        <row r="1412">
          <cell r="A1412" t="str">
            <v>CMRUCT24069</v>
          </cell>
        </row>
        <row r="1413">
          <cell r="A1413" t="str">
            <v>GUINMORP101</v>
          </cell>
        </row>
        <row r="1414">
          <cell r="A1414" t="str">
            <v>CMRUCT23217</v>
          </cell>
        </row>
        <row r="1415">
          <cell r="A1415" t="str">
            <v>CMRLPT23282</v>
          </cell>
        </row>
        <row r="1416">
          <cell r="A1416" t="str">
            <v>CMRUCT23180</v>
          </cell>
        </row>
        <row r="1417">
          <cell r="A1417" t="str">
            <v>CMRLPT23163</v>
          </cell>
        </row>
        <row r="1418">
          <cell r="A1418" t="str">
            <v>CMRUCT20072</v>
          </cell>
        </row>
        <row r="1419">
          <cell r="A1419" t="str">
            <v>CMRUCT20050</v>
          </cell>
        </row>
        <row r="1420">
          <cell r="A1420" t="str">
            <v>SABCELO201</v>
          </cell>
        </row>
        <row r="1421">
          <cell r="A1421" t="str">
            <v>CMRUCT24157</v>
          </cell>
        </row>
        <row r="1422">
          <cell r="A1422" t="str">
            <v>CMRLPT20087</v>
          </cell>
        </row>
        <row r="1423">
          <cell r="A1423" t="str">
            <v>CMRUCT22091</v>
          </cell>
        </row>
        <row r="1424">
          <cell r="A1424" t="str">
            <v>CMRLPT22147</v>
          </cell>
        </row>
        <row r="1425">
          <cell r="A1425" t="str">
            <v>NDOKSHARG101</v>
          </cell>
        </row>
        <row r="1426">
          <cell r="A1426" t="str">
            <v>CMRUCT23020</v>
          </cell>
        </row>
        <row r="1427">
          <cell r="A1427" t="str">
            <v>BALISHAR003</v>
          </cell>
        </row>
        <row r="1428">
          <cell r="A1428" t="str">
            <v>CMRLPT19073</v>
          </cell>
        </row>
        <row r="1429">
          <cell r="A1429" t="str">
            <v>CMRLPT22096</v>
          </cell>
        </row>
        <row r="1430">
          <cell r="A1430" t="str">
            <v>CMRLPT23193</v>
          </cell>
        </row>
        <row r="1431">
          <cell r="A1431" t="str">
            <v>CMRLPT22075</v>
          </cell>
        </row>
        <row r="1432">
          <cell r="A1432" t="str">
            <v>CMRLPT22091</v>
          </cell>
        </row>
        <row r="1433">
          <cell r="A1433" t="str">
            <v>CMRUCT22009</v>
          </cell>
        </row>
        <row r="1434">
          <cell r="A1434" t="str">
            <v>CMRLPT24002</v>
          </cell>
        </row>
        <row r="1435">
          <cell r="A1435" t="str">
            <v>BALIDOMC005</v>
          </cell>
        </row>
        <row r="1436">
          <cell r="A1436" t="str">
            <v>CMRLPT23012</v>
          </cell>
        </row>
        <row r="1437">
          <cell r="A1437" t="str">
            <v>CMRUCT21061</v>
          </cell>
        </row>
        <row r="1438">
          <cell r="A1438" t="str">
            <v>CMRLPT24181</v>
          </cell>
        </row>
        <row r="1439">
          <cell r="A1439" t="str">
            <v>CMRLPT21135</v>
          </cell>
        </row>
        <row r="1440">
          <cell r="A1440" t="str">
            <v>SABCWEF101</v>
          </cell>
        </row>
        <row r="1441">
          <cell r="A1441" t="str">
            <v>CMRUCT22162</v>
          </cell>
        </row>
        <row r="1442">
          <cell r="A1442" t="str">
            <v>CMRUCT24078</v>
          </cell>
        </row>
        <row r="1443">
          <cell r="A1443" t="str">
            <v>CMRUCT20026</v>
          </cell>
        </row>
        <row r="1444">
          <cell r="A1444" t="str">
            <v>CMRLPT21096</v>
          </cell>
        </row>
        <row r="1445">
          <cell r="A1445" t="str">
            <v>CMRUCT21117</v>
          </cell>
        </row>
        <row r="1446">
          <cell r="A1446" t="str">
            <v>CMRUCT20124</v>
          </cell>
        </row>
        <row r="1447">
          <cell r="A1447" t="str">
            <v>CMRLTP20065</v>
          </cell>
        </row>
        <row r="1448">
          <cell r="A1448" t="str">
            <v>CMRUCT25028</v>
          </cell>
        </row>
        <row r="1449">
          <cell r="A1449" t="str">
            <v>CMRLPT21039</v>
          </cell>
        </row>
        <row r="1450">
          <cell r="A1450" t="str">
            <v>SABCISO201</v>
          </cell>
        </row>
        <row r="1451">
          <cell r="A1451" t="str">
            <v>CMRLPT22174</v>
          </cell>
        </row>
        <row r="1452">
          <cell r="A1452" t="str">
            <v>CMRLPT21041</v>
          </cell>
        </row>
        <row r="1453">
          <cell r="A1453" t="str">
            <v>CMRLPT23047</v>
          </cell>
        </row>
        <row r="1454">
          <cell r="A1454" t="str">
            <v>CMRLPT25044</v>
          </cell>
        </row>
        <row r="1455">
          <cell r="A1455" t="str">
            <v>CMRLPT22062</v>
          </cell>
        </row>
        <row r="1456">
          <cell r="A1456" t="str">
            <v>CMRLPT19161</v>
          </cell>
        </row>
        <row r="1457">
          <cell r="A1457" t="str">
            <v>CMRUCT24092</v>
          </cell>
        </row>
        <row r="1458">
          <cell r="A1458" t="str">
            <v>CMRUCT25109</v>
          </cell>
        </row>
        <row r="1459">
          <cell r="A1459" t="str">
            <v>CMRLPT24111</v>
          </cell>
        </row>
        <row r="1460">
          <cell r="A1460" t="str">
            <v>CMRLPT21053</v>
          </cell>
        </row>
        <row r="1461">
          <cell r="A1461" t="str">
            <v>CMRUCT22033</v>
          </cell>
        </row>
        <row r="1462">
          <cell r="A1462" t="str">
            <v>CMRUCT21011</v>
          </cell>
        </row>
        <row r="1463">
          <cell r="A1463" t="str">
            <v>BAFOPDDK101</v>
          </cell>
        </row>
        <row r="1464">
          <cell r="A1464" t="str">
            <v>CMRLPT19290</v>
          </cell>
        </row>
        <row r="1465">
          <cell r="A1465" t="str">
            <v>CMRUCT21041</v>
          </cell>
        </row>
        <row r="1466">
          <cell r="A1466" t="str">
            <v>CMRLPT20071</v>
          </cell>
        </row>
        <row r="1467">
          <cell r="A1467" t="str">
            <v>CMRLPT20074</v>
          </cell>
        </row>
        <row r="1468">
          <cell r="A1468" t="str">
            <v>CMRLPT19215</v>
          </cell>
        </row>
        <row r="1469">
          <cell r="A1469" t="str">
            <v>CMRUCT22057</v>
          </cell>
        </row>
        <row r="1470">
          <cell r="A1470" t="str">
            <v>CMRUCT21133</v>
          </cell>
        </row>
        <row r="1471">
          <cell r="A1471" t="str">
            <v>BALIDOMC003</v>
          </cell>
        </row>
        <row r="1472">
          <cell r="A1472" t="str">
            <v>CMRLPT21102</v>
          </cell>
        </row>
        <row r="1473">
          <cell r="A1473" t="str">
            <v>CMRLPT23006</v>
          </cell>
        </row>
        <row r="1474">
          <cell r="A1474" t="str">
            <v>mescondkouma</v>
          </cell>
        </row>
        <row r="1475">
          <cell r="A1475" t="str">
            <v>CMRUCT21100</v>
          </cell>
        </row>
        <row r="1476">
          <cell r="A1476" t="str">
            <v>YAOUMOS101</v>
          </cell>
        </row>
        <row r="1477">
          <cell r="A1477" t="str">
            <v>CMRLPT20032</v>
          </cell>
        </row>
        <row r="1478">
          <cell r="A1478" t="str">
            <v>CMRLPT22207</v>
          </cell>
        </row>
        <row r="1479">
          <cell r="A1479" t="str">
            <v>CMRLPT23198</v>
          </cell>
        </row>
        <row r="1480">
          <cell r="A1480" t="str">
            <v>CMRUCT25078</v>
          </cell>
        </row>
        <row r="1481">
          <cell r="A1481" t="str">
            <v>CMRLPT23051</v>
          </cell>
        </row>
        <row r="1482">
          <cell r="A1482" t="str">
            <v>CMRUCT20076</v>
          </cell>
        </row>
        <row r="1483">
          <cell r="A1483" t="str">
            <v>GAROPDDK101</v>
          </cell>
        </row>
        <row r="1484">
          <cell r="A1484" t="str">
            <v>CMRUCT23165</v>
          </cell>
        </row>
        <row r="1485">
          <cell r="A1485" t="str">
            <v>CMRUCT21042</v>
          </cell>
        </row>
        <row r="1486">
          <cell r="A1486" t="str">
            <v>CMRUCT20008</v>
          </cell>
        </row>
        <row r="1487">
          <cell r="A1487" t="str">
            <v>CMRUCT24172</v>
          </cell>
        </row>
        <row r="1488">
          <cell r="A1488" t="str">
            <v>CMRLPT23237</v>
          </cell>
        </row>
        <row r="1489">
          <cell r="A1489" t="str">
            <v>CMRUCT23149</v>
          </cell>
        </row>
        <row r="1490">
          <cell r="A1490" t="str">
            <v>CMRUCT23249</v>
          </cell>
        </row>
        <row r="1491">
          <cell r="A1491" t="str">
            <v>CMRUCT22144</v>
          </cell>
        </row>
        <row r="1492">
          <cell r="A1492" t="str">
            <v>CMRLPT22064</v>
          </cell>
        </row>
        <row r="1493">
          <cell r="A1493" t="str">
            <v>NDOKPDDK101</v>
          </cell>
        </row>
        <row r="1494">
          <cell r="A1494" t="str">
            <v>CMRUCT20077</v>
          </cell>
        </row>
        <row r="1495">
          <cell r="A1495" t="str">
            <v>CMRLPT24139</v>
          </cell>
        </row>
        <row r="1496">
          <cell r="A1496" t="str">
            <v>CMRUCT22157</v>
          </cell>
        </row>
        <row r="1497">
          <cell r="A1497" t="str">
            <v>CMRLPT21119</v>
          </cell>
        </row>
        <row r="1498">
          <cell r="A1498" t="str">
            <v>CMRUCT23171</v>
          </cell>
        </row>
        <row r="1499">
          <cell r="A1499" t="str">
            <v>CMRLPT24108</v>
          </cell>
        </row>
        <row r="1500">
          <cell r="A1500" t="str">
            <v>CMRLPT23043</v>
          </cell>
        </row>
        <row r="1501">
          <cell r="A1501" t="str">
            <v>CMRUCT22122</v>
          </cell>
        </row>
        <row r="1502">
          <cell r="A1502" t="str">
            <v>CMRLPT20112</v>
          </cell>
        </row>
        <row r="1503">
          <cell r="A1503" t="str">
            <v>SABCADMIN</v>
          </cell>
        </row>
        <row r="1504">
          <cell r="A1504" t="str">
            <v>CMRUCT20019</v>
          </cell>
        </row>
        <row r="1505">
          <cell r="A1505" t="str">
            <v>SABCSQDIMO201</v>
          </cell>
        </row>
        <row r="1506">
          <cell r="A1506" t="str">
            <v>CMRUCT20014</v>
          </cell>
        </row>
        <row r="1507">
          <cell r="A1507" t="str">
            <v>CMRUCT19087</v>
          </cell>
        </row>
        <row r="1508">
          <cell r="A1508" t="str">
            <v>CMRLPT21123</v>
          </cell>
        </row>
        <row r="1509">
          <cell r="A1509" t="str">
            <v>CMRLPT23200</v>
          </cell>
        </row>
        <row r="1510">
          <cell r="A1510" t="str">
            <v>CMRUCT20173</v>
          </cell>
        </row>
        <row r="1511">
          <cell r="A1511" t="str">
            <v>CMRLPT24042</v>
          </cell>
        </row>
        <row r="1512">
          <cell r="A1512" t="str">
            <v>CMRUCT20114</v>
          </cell>
        </row>
        <row r="1513">
          <cell r="A1513" t="str">
            <v>CMRUCT20087</v>
          </cell>
        </row>
        <row r="1514">
          <cell r="A1514" t="str">
            <v>CMRUCT24174</v>
          </cell>
        </row>
        <row r="1515">
          <cell r="A1515" t="str">
            <v>CMRUCT24038</v>
          </cell>
        </row>
        <row r="1516">
          <cell r="A1516" t="str">
            <v>SIACPDDK101</v>
          </cell>
        </row>
        <row r="1517">
          <cell r="A1517" t="str">
            <v>CMRLPT23222</v>
          </cell>
        </row>
        <row r="1518">
          <cell r="A1518" t="str">
            <v>CMRLPT23195</v>
          </cell>
        </row>
        <row r="1519">
          <cell r="A1519" t="str">
            <v>CMRLPT24116</v>
          </cell>
        </row>
        <row r="1520">
          <cell r="A1520" t="str">
            <v>CMRUCT23309</v>
          </cell>
        </row>
        <row r="1521">
          <cell r="A1521" t="str">
            <v>CMRLPT24043</v>
          </cell>
        </row>
        <row r="1522">
          <cell r="A1522" t="str">
            <v>BONAMOS101</v>
          </cell>
        </row>
        <row r="1523">
          <cell r="A1523" t="str">
            <v>CMRUCT22011</v>
          </cell>
        </row>
        <row r="1524">
          <cell r="A1524" t="str">
            <v>messgxubg</v>
          </cell>
        </row>
        <row r="1525">
          <cell r="A1525" t="str">
            <v>CMRUCT20097</v>
          </cell>
        </row>
        <row r="1526">
          <cell r="A1526" t="str">
            <v>CMRLPT20072</v>
          </cell>
        </row>
        <row r="1527">
          <cell r="A1527" t="str">
            <v>CMRLPT20076</v>
          </cell>
        </row>
        <row r="1528">
          <cell r="A1528" t="str">
            <v>CMRUCT23034</v>
          </cell>
        </row>
        <row r="1529">
          <cell r="A1529" t="str">
            <v>CMRLPT22019</v>
          </cell>
        </row>
        <row r="1530">
          <cell r="A1530" t="str">
            <v>CMRLPT22085</v>
          </cell>
        </row>
        <row r="1531">
          <cell r="A1531" t="str">
            <v>CMRUCT20062</v>
          </cell>
        </row>
        <row r="1532">
          <cell r="A1532" t="str">
            <v>CMRLPT22116</v>
          </cell>
        </row>
        <row r="1533">
          <cell r="A1533" t="str">
            <v>CMRLPT23287</v>
          </cell>
        </row>
        <row r="1534">
          <cell r="A1534" t="str">
            <v>SOCAMSQL101</v>
          </cell>
        </row>
        <row r="1535">
          <cell r="A1535" t="str">
            <v>CMRUCT21098</v>
          </cell>
        </row>
        <row r="1536">
          <cell r="A1536" t="str">
            <v>CMRUCT22096</v>
          </cell>
        </row>
        <row r="1537">
          <cell r="A1537" t="str">
            <v>SABCPASDO101</v>
          </cell>
        </row>
        <row r="1538">
          <cell r="A1538" t="str">
            <v>CMRLPT21014</v>
          </cell>
        </row>
        <row r="1539">
          <cell r="A1539" t="str">
            <v>CMRUCT22160</v>
          </cell>
        </row>
        <row r="1540">
          <cell r="A1540" t="str">
            <v>CMRLPT21110</v>
          </cell>
        </row>
        <row r="1541">
          <cell r="A1541" t="str">
            <v>CMRUCT24011</v>
          </cell>
        </row>
        <row r="1542">
          <cell r="A1542" t="str">
            <v>CMRLPT23215</v>
          </cell>
        </row>
        <row r="1543">
          <cell r="A1543" t="str">
            <v>SABCISO601</v>
          </cell>
        </row>
        <row r="1544">
          <cell r="A1544" t="str">
            <v>CMRLPT19350</v>
          </cell>
        </row>
        <row r="1545">
          <cell r="A1545" t="str">
            <v>CMRUCT24102</v>
          </cell>
        </row>
        <row r="1546">
          <cell r="A1546" t="str">
            <v>CMRLPT23115</v>
          </cell>
        </row>
        <row r="1547">
          <cell r="A1547" t="str">
            <v>CMRUCT20053</v>
          </cell>
        </row>
        <row r="1548">
          <cell r="A1548" t="str">
            <v>CMRLPT25046</v>
          </cell>
        </row>
        <row r="1549">
          <cell r="A1549" t="str">
            <v>CMRUCT24019</v>
          </cell>
        </row>
        <row r="1550">
          <cell r="A1550" t="str">
            <v>CMRUCT25038</v>
          </cell>
        </row>
        <row r="1551">
          <cell r="A1551" t="str">
            <v>CMRLPT24029</v>
          </cell>
        </row>
        <row r="1552">
          <cell r="A1552" t="str">
            <v>CMRLPT23080</v>
          </cell>
        </row>
        <row r="1553">
          <cell r="A1553" t="str">
            <v>CMRUCT24036</v>
          </cell>
        </row>
        <row r="1554">
          <cell r="A1554" t="str">
            <v>CMRUCT24128</v>
          </cell>
        </row>
        <row r="1555">
          <cell r="A1555" t="str">
            <v>CMRLPT24148</v>
          </cell>
        </row>
        <row r="1556">
          <cell r="A1556" t="str">
            <v>YAOUPDDK101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CMRLPT24187</v>
          </cell>
        </row>
        <row r="1605">
          <cell r="A1605" t="str">
            <v>SABCKPI101</v>
          </cell>
        </row>
        <row r="1606">
          <cell r="A1606" t="str">
            <v>CMRUCT23179</v>
          </cell>
        </row>
        <row r="1607">
          <cell r="A1607" t="str">
            <v>SABCSHARG101</v>
          </cell>
        </row>
        <row r="1608">
          <cell r="A1608" t="str">
            <v>CMRLPT23067</v>
          </cell>
        </row>
        <row r="1609">
          <cell r="A1609" t="str">
            <v>CMRUCT23062</v>
          </cell>
        </row>
        <row r="1610">
          <cell r="A1610" t="str">
            <v>CMRUCT23142</v>
          </cell>
        </row>
        <row r="1611">
          <cell r="A1611" t="str">
            <v>CMRUCT24031</v>
          </cell>
        </row>
        <row r="1612">
          <cell r="A1612" t="str">
            <v>CMRUCT23056</v>
          </cell>
        </row>
        <row r="1613">
          <cell r="A1613" t="str">
            <v>CMRUCT24072</v>
          </cell>
        </row>
        <row r="1614">
          <cell r="A1614" t="str">
            <v>CMRLPT21026</v>
          </cell>
        </row>
        <row r="1615">
          <cell r="A1615" t="str">
            <v>CMRUCT20017</v>
          </cell>
        </row>
        <row r="1616">
          <cell r="A1616" t="str">
            <v>CMRUCT25009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CMRLPT19271</v>
          </cell>
        </row>
        <row r="1623">
          <cell r="A1623" t="str">
            <v>CMRLPT23216</v>
          </cell>
        </row>
        <row r="1624">
          <cell r="A1624" t="str">
            <v>CMRLPT19189</v>
          </cell>
        </row>
        <row r="1625">
          <cell r="A1625" t="str">
            <v>CMRUCT20052</v>
          </cell>
        </row>
        <row r="1626">
          <cell r="A1626" t="str">
            <v>CMRLTP19172</v>
          </cell>
        </row>
        <row r="1627">
          <cell r="A1627" t="str">
            <v>CMRUCT23113</v>
          </cell>
        </row>
        <row r="1628">
          <cell r="A1628" t="str">
            <v>CMRUCT21090</v>
          </cell>
        </row>
        <row r="1629">
          <cell r="A1629" t="str">
            <v>CMRUCT23021</v>
          </cell>
        </row>
        <row r="1630">
          <cell r="A1630" t="str">
            <v>GAROPCUT001</v>
          </cell>
        </row>
        <row r="1631">
          <cell r="A1631" t="str">
            <v>CMRLPT23192</v>
          </cell>
        </row>
        <row r="1632">
          <cell r="A1632" t="str">
            <v>CMRLPT23199</v>
          </cell>
        </row>
        <row r="1633">
          <cell r="A1633" t="str">
            <v>CMRUCT24196</v>
          </cell>
        </row>
        <row r="1634">
          <cell r="A1634" t="str">
            <v>CMRLPT20108</v>
          </cell>
        </row>
        <row r="1635">
          <cell r="A1635" t="str">
            <v>CMRUCT23182</v>
          </cell>
        </row>
        <row r="1636">
          <cell r="A1636" t="str">
            <v>CMRLPT23232</v>
          </cell>
        </row>
        <row r="1637">
          <cell r="A1637" t="str">
            <v>CMRUCT22065</v>
          </cell>
        </row>
        <row r="1638">
          <cell r="A1638" t="str">
            <v>SOCASHARG101</v>
          </cell>
        </row>
        <row r="1639">
          <cell r="A1639" t="str">
            <v>CMRLPT23059</v>
          </cell>
        </row>
        <row r="1640">
          <cell r="A1640" t="str">
            <v>CMRLPT24186</v>
          </cell>
        </row>
        <row r="1641">
          <cell r="A1641" t="str">
            <v>CMRLPT21025</v>
          </cell>
        </row>
        <row r="1642">
          <cell r="A1642" t="str">
            <v>CMRUCT19093</v>
          </cell>
        </row>
        <row r="1643">
          <cell r="A1643" t="str">
            <v>CMRLPT19168</v>
          </cell>
        </row>
        <row r="1644">
          <cell r="A1644" t="str">
            <v>SABCMOS101</v>
          </cell>
        </row>
        <row r="1645">
          <cell r="A1645" t="str">
            <v>CMRUCT19163</v>
          </cell>
        </row>
        <row r="1646">
          <cell r="A1646" t="str">
            <v>CMRUCT24015</v>
          </cell>
        </row>
        <row r="1647">
          <cell r="A1647" t="str">
            <v>CMRLPT19356</v>
          </cell>
        </row>
        <row r="1648">
          <cell r="A1648" t="str">
            <v>CMRUCT20002</v>
          </cell>
        </row>
        <row r="1649">
          <cell r="A1649" t="str">
            <v>CMRUCT21015</v>
          </cell>
        </row>
        <row r="1650">
          <cell r="A1650" t="str">
            <v>CMRLPT24197</v>
          </cell>
        </row>
        <row r="1651">
          <cell r="A1651" t="str">
            <v>SABCDIMOB101</v>
          </cell>
        </row>
        <row r="1652">
          <cell r="A1652" t="str">
            <v>CMRLPT25049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CMRUCT23039</v>
          </cell>
        </row>
        <row r="1658">
          <cell r="A1658" t="str">
            <v>CMRLPT23090</v>
          </cell>
        </row>
        <row r="1659">
          <cell r="A1659" t="str">
            <v>CMRUCT24094</v>
          </cell>
        </row>
        <row r="1660">
          <cell r="A1660" t="str">
            <v>CMRLPT20096</v>
          </cell>
        </row>
        <row r="1661">
          <cell r="A1661" t="str">
            <v>CMRUCT23197</v>
          </cell>
        </row>
        <row r="1662">
          <cell r="A1662" t="str">
            <v>CMRLPT24147</v>
          </cell>
        </row>
        <row r="1663">
          <cell r="A1663" t="str">
            <v>CMRUCT20089</v>
          </cell>
        </row>
        <row r="1664">
          <cell r="A1664" t="str">
            <v>CMRLPT23255</v>
          </cell>
        </row>
        <row r="1665">
          <cell r="A1665" t="str">
            <v>CMRUCT24106</v>
          </cell>
        </row>
        <row r="1666">
          <cell r="A1666" t="str">
            <v>CMRUCT22010</v>
          </cell>
        </row>
        <row r="1667">
          <cell r="A1667" t="str">
            <v>CMRLPT24179</v>
          </cell>
        </row>
        <row r="1668">
          <cell r="A1668" t="str">
            <v>CMRUCT22111</v>
          </cell>
        </row>
        <row r="1669">
          <cell r="A1669" t="str">
            <v>CMRUCT20163</v>
          </cell>
        </row>
        <row r="1670">
          <cell r="A1670" t="str">
            <v>SABCCONSO101</v>
          </cell>
        </row>
        <row r="1671">
          <cell r="A1671" t="str">
            <v>CMRLPT24152</v>
          </cell>
        </row>
        <row r="1672">
          <cell r="A1672" t="str">
            <v>CMRUCT20043</v>
          </cell>
        </row>
        <row r="1673">
          <cell r="A1673" t="str">
            <v>CMRUCT25079</v>
          </cell>
        </row>
        <row r="1674">
          <cell r="A1674" t="str">
            <v>CMRUCT19220</v>
          </cell>
        </row>
        <row r="1675">
          <cell r="A1675" t="str">
            <v>CMRUCT23312</v>
          </cell>
        </row>
        <row r="1676">
          <cell r="A1676" t="str">
            <v>SEMCSHARG101</v>
          </cell>
        </row>
        <row r="1677">
          <cell r="A1677" t="str">
            <v>CMRLPT19282</v>
          </cell>
        </row>
        <row r="1678">
          <cell r="A1678" t="str">
            <v>CMRLPT22149</v>
          </cell>
        </row>
        <row r="1679">
          <cell r="A1679" t="str">
            <v>CMRUCT23231</v>
          </cell>
        </row>
        <row r="1680">
          <cell r="A1680" t="str">
            <v>CMRUCT21123</v>
          </cell>
        </row>
        <row r="1681">
          <cell r="A1681" t="str">
            <v>CMRLPT20009</v>
          </cell>
        </row>
        <row r="1682">
          <cell r="A1682" t="str">
            <v>CMRLPT24064</v>
          </cell>
        </row>
        <row r="1683">
          <cell r="A1683" t="str">
            <v>CMRUCT22017</v>
          </cell>
        </row>
        <row r="1684">
          <cell r="A1684" t="str">
            <v>CMRLPT23288</v>
          </cell>
        </row>
        <row r="1685">
          <cell r="A1685" t="str">
            <v>CMRUCT24154</v>
          </cell>
        </row>
        <row r="1686">
          <cell r="A1686" t="str">
            <v>CMRUCT22105</v>
          </cell>
        </row>
        <row r="1687">
          <cell r="A1687" t="str">
            <v>CMRUCT23013</v>
          </cell>
        </row>
        <row r="1688">
          <cell r="A1688" t="str">
            <v>messgxgaro</v>
          </cell>
        </row>
        <row r="1689">
          <cell r="A1689" t="str">
            <v>CMRUCT24050</v>
          </cell>
        </row>
        <row r="1690">
          <cell r="A1690" t="str">
            <v>CMRLPT20041</v>
          </cell>
        </row>
        <row r="1691">
          <cell r="A1691" t="str">
            <v>CMRLPT20060</v>
          </cell>
        </row>
        <row r="1692">
          <cell r="A1692" t="str">
            <v>CMRLPT23153</v>
          </cell>
        </row>
        <row r="1693">
          <cell r="A1693" t="str">
            <v>GAROMOS101</v>
          </cell>
        </row>
        <row r="1694">
          <cell r="A1694" t="str">
            <v>CMRLPT23010</v>
          </cell>
        </row>
        <row r="1695">
          <cell r="A1695" t="str">
            <v>CMRUCT23137</v>
          </cell>
        </row>
        <row r="1696">
          <cell r="A1696" t="str">
            <v>CMRUCT21096</v>
          </cell>
        </row>
        <row r="1697">
          <cell r="A1697" t="str">
            <v>SABCBI201</v>
          </cell>
        </row>
        <row r="1698">
          <cell r="A1698" t="str">
            <v>CMRUCT25042</v>
          </cell>
        </row>
        <row r="1699">
          <cell r="A1699" t="str">
            <v>CMRUCT23074</v>
          </cell>
        </row>
        <row r="1700">
          <cell r="A1700" t="str">
            <v>CMRLPT19325</v>
          </cell>
        </row>
        <row r="1701">
          <cell r="A1701" t="str">
            <v>CMRUCT22118</v>
          </cell>
        </row>
        <row r="1702">
          <cell r="A1702" t="str">
            <v>CMRUCT23176</v>
          </cell>
        </row>
        <row r="1703">
          <cell r="A1703" t="str">
            <v>CMRLPT25008</v>
          </cell>
        </row>
        <row r="1704">
          <cell r="A1704" t="str">
            <v>CMRUCT20009</v>
          </cell>
        </row>
        <row r="1705">
          <cell r="A1705" t="str">
            <v>CMRLPT22034</v>
          </cell>
        </row>
        <row r="1706">
          <cell r="A1706" t="str">
            <v>CMRUCT24045</v>
          </cell>
        </row>
        <row r="1707">
          <cell r="A1707" t="str">
            <v>CMRUCT23127</v>
          </cell>
        </row>
        <row r="1708">
          <cell r="A1708" t="str">
            <v>CMRLPT19293</v>
          </cell>
        </row>
        <row r="1709">
          <cell r="A1709" t="str">
            <v>CMRUCT23234</v>
          </cell>
        </row>
        <row r="1710">
          <cell r="A1710" t="str">
            <v>CMRUCT23205</v>
          </cell>
        </row>
        <row r="1711">
          <cell r="A1711" t="str">
            <v>CMRUCT23229</v>
          </cell>
        </row>
        <row r="1712">
          <cell r="A1712" t="str">
            <v>CMRLPT21126</v>
          </cell>
        </row>
        <row r="1713">
          <cell r="A1713" t="str">
            <v>CMRUCT24025</v>
          </cell>
        </row>
        <row r="1714">
          <cell r="A1714" t="str">
            <v>CMRUCT23018</v>
          </cell>
        </row>
        <row r="1715">
          <cell r="A1715" t="str">
            <v>SABCMDP101</v>
          </cell>
        </row>
        <row r="1716">
          <cell r="A1716" t="str">
            <v>CMRLPT23003</v>
          </cell>
        </row>
        <row r="1717">
          <cell r="A1717" t="str">
            <v>CMRLPT21015</v>
          </cell>
        </row>
        <row r="1718">
          <cell r="A1718" t="str">
            <v>SABCSQDIMO101</v>
          </cell>
        </row>
        <row r="1719">
          <cell r="A1719" t="str">
            <v>CMRLPT21143</v>
          </cell>
        </row>
        <row r="1720">
          <cell r="A1720" t="str">
            <v>mes</v>
          </cell>
        </row>
        <row r="1721">
          <cell r="A1721" t="str">
            <v>CMRLPT23217</v>
          </cell>
        </row>
        <row r="1722">
          <cell r="A1722" t="str">
            <v>CMRUCT21104</v>
          </cell>
        </row>
        <row r="1723">
          <cell r="A1723" t="str">
            <v>CMRLPT24099</v>
          </cell>
        </row>
        <row r="1724">
          <cell r="A1724" t="str">
            <v>CMRUCT25011</v>
          </cell>
        </row>
        <row r="1725">
          <cell r="A1725" t="str">
            <v>CMRUCT21008</v>
          </cell>
        </row>
        <row r="1726">
          <cell r="A1726" t="str">
            <v>CMRUCT20165</v>
          </cell>
        </row>
        <row r="1727">
          <cell r="A1727" t="str">
            <v>CMRUCT23227</v>
          </cell>
        </row>
        <row r="1728">
          <cell r="A1728" t="str">
            <v>cmruct20108</v>
          </cell>
        </row>
        <row r="1729">
          <cell r="A1729" t="str">
            <v>CMRLPT23177</v>
          </cell>
        </row>
        <row r="1730">
          <cell r="A1730" t="str">
            <v>CMRUCT23078</v>
          </cell>
        </row>
        <row r="1731">
          <cell r="A1731" t="str">
            <v>SABCGEDO101</v>
          </cell>
        </row>
        <row r="1732">
          <cell r="A1732" t="str">
            <v>CMRLPT23207</v>
          </cell>
        </row>
        <row r="1733">
          <cell r="A1733" t="str">
            <v>CMRLPT24123</v>
          </cell>
        </row>
        <row r="1734">
          <cell r="A1734" t="str">
            <v>CMRUCT23026</v>
          </cell>
        </row>
        <row r="1735">
          <cell r="A1735" t="str">
            <v>CMRUCT22035</v>
          </cell>
        </row>
        <row r="1736">
          <cell r="A1736" t="str">
            <v>CMRLPT24096</v>
          </cell>
        </row>
        <row r="1737">
          <cell r="A1737" t="str">
            <v>CMRUCT22004</v>
          </cell>
        </row>
        <row r="1738">
          <cell r="A1738" t="str">
            <v>CMRUCT21059</v>
          </cell>
        </row>
        <row r="1739">
          <cell r="A1739" t="str">
            <v>CMRUCT22161</v>
          </cell>
        </row>
        <row r="1740">
          <cell r="A1740" t="str">
            <v>SABCLCM101</v>
          </cell>
        </row>
        <row r="1741">
          <cell r="A1741" t="str">
            <v>CMRUCT23110</v>
          </cell>
        </row>
        <row r="1742">
          <cell r="A1742" t="str">
            <v>CMRLPT22098</v>
          </cell>
        </row>
        <row r="1743">
          <cell r="A1743" t="str">
            <v>CMRUCT20035</v>
          </cell>
        </row>
        <row r="1744">
          <cell r="A1744" t="str">
            <v>CMRLPT24174</v>
          </cell>
        </row>
        <row r="1745">
          <cell r="A1745" t="str">
            <v>CMRUCT25043</v>
          </cell>
        </row>
        <row r="1746">
          <cell r="A1746" t="str">
            <v>CMRLPT22089</v>
          </cell>
        </row>
        <row r="1747">
          <cell r="A1747" t="str">
            <v>CMRLPT23088</v>
          </cell>
        </row>
        <row r="1748">
          <cell r="A1748" t="str">
            <v>CMRLPT21098</v>
          </cell>
        </row>
        <row r="1749">
          <cell r="A1749" t="str">
            <v>CMRUCT23243</v>
          </cell>
        </row>
        <row r="1750">
          <cell r="A1750" t="str">
            <v>SABCGED101</v>
          </cell>
        </row>
        <row r="1751">
          <cell r="A1751" t="str">
            <v>CMRUCT24115</v>
          </cell>
        </row>
        <row r="1752">
          <cell r="A1752" t="str">
            <v>CMRUCT23077</v>
          </cell>
        </row>
        <row r="1753">
          <cell r="A1753" t="str">
            <v>CMRUCT20135</v>
          </cell>
        </row>
        <row r="1754">
          <cell r="A1754" t="str">
            <v>CMRUCT23019</v>
          </cell>
        </row>
        <row r="1755">
          <cell r="A1755" t="str">
            <v>CMRLPT20062</v>
          </cell>
        </row>
        <row r="1756">
          <cell r="A1756" t="str">
            <v>mesfiltbaf</v>
          </cell>
        </row>
        <row r="1757">
          <cell r="A1757" t="str">
            <v>CMRUCT20102</v>
          </cell>
        </row>
        <row r="1758">
          <cell r="A1758" t="str">
            <v>CMRUCT23096</v>
          </cell>
        </row>
        <row r="1759">
          <cell r="A1759" t="str">
            <v>CMRLPT24101</v>
          </cell>
        </row>
        <row r="1760">
          <cell r="A1760" t="str">
            <v>CMRUCT22042</v>
          </cell>
        </row>
        <row r="1761">
          <cell r="A1761" t="str">
            <v>CMRLPT21068</v>
          </cell>
        </row>
        <row r="1762">
          <cell r="A1762" t="str">
            <v>SABCDHCP102</v>
          </cell>
        </row>
        <row r="1763">
          <cell r="A1763" t="str">
            <v>CMRLPT23022</v>
          </cell>
        </row>
        <row r="1764">
          <cell r="A1764" t="str">
            <v>CMRLPT24191</v>
          </cell>
        </row>
        <row r="1765">
          <cell r="A1765" t="str">
            <v>CMRLPT19167</v>
          </cell>
        </row>
        <row r="1766">
          <cell r="A1766" t="str">
            <v>CMRLPT24012</v>
          </cell>
        </row>
        <row r="1767">
          <cell r="A1767" t="str">
            <v>CMRLPT20086</v>
          </cell>
        </row>
        <row r="1768">
          <cell r="A1768" t="str">
            <v>GUINUPCUT101</v>
          </cell>
        </row>
        <row r="1769">
          <cell r="A1769" t="str">
            <v>CMRUCT23271</v>
          </cell>
        </row>
        <row r="1770">
          <cell r="A1770" t="str">
            <v>CMRLPT24138</v>
          </cell>
        </row>
        <row r="1771">
          <cell r="A1771" t="str">
            <v>CMRUCT23293</v>
          </cell>
        </row>
        <row r="1772">
          <cell r="A1772" t="str">
            <v>CMRUCT20031</v>
          </cell>
        </row>
        <row r="1773">
          <cell r="A1773" t="str">
            <v>CMRLPT20022</v>
          </cell>
        </row>
        <row r="1774">
          <cell r="A1774" t="str">
            <v>CMRLPT20106</v>
          </cell>
        </row>
        <row r="1775">
          <cell r="A1775" t="str">
            <v>CMRLPT20005</v>
          </cell>
        </row>
        <row r="1776">
          <cell r="A1776" t="str">
            <v>CMRLPT21148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CMRLPT25014</v>
          </cell>
        </row>
        <row r="1789">
          <cell r="A1789" t="str">
            <v>CMRLPT22176</v>
          </cell>
        </row>
        <row r="1790">
          <cell r="A1790" t="str">
            <v>CMRLPT24141</v>
          </cell>
        </row>
        <row r="1791">
          <cell r="A1791" t="str">
            <v>CMRUCT25021</v>
          </cell>
        </row>
        <row r="1792">
          <cell r="A1792" t="str">
            <v>CMRUCT23095</v>
          </cell>
        </row>
        <row r="1793">
          <cell r="A1793" t="str">
            <v>SIACMOS101</v>
          </cell>
        </row>
        <row r="1794">
          <cell r="A1794" t="str">
            <v>CMRUCT22083</v>
          </cell>
        </row>
        <row r="1795">
          <cell r="A1795" t="str">
            <v>CMRLPT23070</v>
          </cell>
        </row>
        <row r="1796">
          <cell r="A1796" t="str">
            <v>cmrlpt19354</v>
          </cell>
        </row>
        <row r="1797">
          <cell r="A1797" t="str">
            <v>CMRUCT23316</v>
          </cell>
        </row>
        <row r="1798">
          <cell r="A1798" t="str">
            <v>CMRUCT23109</v>
          </cell>
        </row>
        <row r="1799">
          <cell r="A1799" t="str">
            <v>CMRUCT20140</v>
          </cell>
        </row>
        <row r="1800">
          <cell r="A1800" t="str">
            <v>CMRUCT23225</v>
          </cell>
        </row>
        <row r="1801">
          <cell r="A1801" t="str">
            <v>CMRLPT20058</v>
          </cell>
        </row>
        <row r="1802">
          <cell r="A1802" t="str">
            <v>CMRUCT20152</v>
          </cell>
        </row>
        <row r="1803">
          <cell r="A1803" t="str">
            <v>CMRUCT22051</v>
          </cell>
        </row>
        <row r="1804">
          <cell r="A1804" t="str">
            <v>CMRLPT23188</v>
          </cell>
        </row>
        <row r="1805">
          <cell r="A1805" t="str">
            <v>CMRUCT19025</v>
          </cell>
        </row>
        <row r="1806">
          <cell r="A1806" t="str">
            <v>CMRUCT24121</v>
          </cell>
        </row>
        <row r="1807">
          <cell r="A1807" t="str">
            <v>CMRUCT20071</v>
          </cell>
        </row>
        <row r="1808">
          <cell r="A1808" t="str">
            <v>CMRLPT23145</v>
          </cell>
        </row>
        <row r="1809">
          <cell r="A1809" t="str">
            <v>CMRLPT25048</v>
          </cell>
        </row>
        <row r="1810">
          <cell r="A1810" t="str">
            <v>CMRLPT23124</v>
          </cell>
        </row>
        <row r="1811">
          <cell r="A1811" t="str">
            <v>CMRUCT22072</v>
          </cell>
        </row>
        <row r="1812">
          <cell r="A1812" t="str">
            <v>CMRUCT24027</v>
          </cell>
        </row>
        <row r="1813">
          <cell r="A1813" t="str">
            <v>CMRLPT25015</v>
          </cell>
        </row>
        <row r="1814">
          <cell r="A1814" t="str">
            <v>CMRUCT23027</v>
          </cell>
        </row>
        <row r="1815">
          <cell r="A1815" t="str">
            <v>CMRLPT21140</v>
          </cell>
        </row>
        <row r="1816">
          <cell r="A1816" t="str">
            <v>CMRUCT20073</v>
          </cell>
        </row>
        <row r="1817">
          <cell r="A1817" t="str">
            <v>CMRLPT23260</v>
          </cell>
        </row>
        <row r="1818">
          <cell r="A1818" t="str">
            <v>SABCBIOM103</v>
          </cell>
        </row>
        <row r="1819">
          <cell r="A1819" t="str">
            <v>CMRLPT19198</v>
          </cell>
        </row>
        <row r="1820">
          <cell r="A1820" t="str">
            <v>CMRLPT23179</v>
          </cell>
        </row>
        <row r="1821">
          <cell r="A1821" t="str">
            <v>CMRLPT20029</v>
          </cell>
        </row>
        <row r="1822">
          <cell r="A1822" t="str">
            <v>CMRUCT24063</v>
          </cell>
        </row>
        <row r="1823">
          <cell r="A1823" t="str">
            <v>CMRUCT24014</v>
          </cell>
        </row>
        <row r="1824">
          <cell r="A1824" t="str">
            <v>CMRUCT24037</v>
          </cell>
        </row>
        <row r="1825">
          <cell r="A1825" t="str">
            <v>CMRLPT19369</v>
          </cell>
        </row>
        <row r="1826">
          <cell r="A1826" t="str">
            <v>CMRUCT20068</v>
          </cell>
        </row>
        <row r="1827">
          <cell r="A1827" t="str">
            <v>CMRLPT23206</v>
          </cell>
        </row>
        <row r="1828">
          <cell r="A1828" t="str">
            <v>SABCMSQL601</v>
          </cell>
        </row>
        <row r="1829">
          <cell r="A1829" t="str">
            <v>CMRLPT24196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CMRUCT25085</v>
          </cell>
        </row>
        <row r="1853">
          <cell r="A1853" t="str">
            <v>CMRLPT25021</v>
          </cell>
        </row>
        <row r="1854">
          <cell r="A1854" t="str">
            <v>CMRLPT23225</v>
          </cell>
        </row>
        <row r="1855">
          <cell r="A1855" t="str">
            <v>CMRUCT23317</v>
          </cell>
        </row>
        <row r="1856">
          <cell r="A1856" t="str">
            <v>CMRLPT20066</v>
          </cell>
        </row>
        <row r="1857">
          <cell r="A1857" t="str">
            <v>CMRLPT21109</v>
          </cell>
        </row>
        <row r="1858">
          <cell r="A1858" t="str">
            <v>CMRUCT20054</v>
          </cell>
        </row>
        <row r="1859">
          <cell r="A1859" t="str">
            <v>vm-CMRSRV23001-</v>
          </cell>
        </row>
        <row r="1860">
          <cell r="A1860" t="str">
            <v>CMRLPT23224</v>
          </cell>
        </row>
        <row r="1861">
          <cell r="A1861" t="str">
            <v>CMRLPT23213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CMRLPT21060</v>
          </cell>
        </row>
        <row r="1874">
          <cell r="A1874" t="str">
            <v>CMRUCT20039</v>
          </cell>
        </row>
        <row r="1875">
          <cell r="A1875" t="str">
            <v>CMRLPT23085</v>
          </cell>
        </row>
        <row r="1876">
          <cell r="A1876" t="str">
            <v>CMRUCT21080</v>
          </cell>
        </row>
        <row r="1877">
          <cell r="A1877" t="str">
            <v>CMRLPT23143</v>
          </cell>
        </row>
        <row r="1878">
          <cell r="A1878" t="str">
            <v>CMRUCT25034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CMRUCT19130</v>
          </cell>
        </row>
        <row r="1882">
          <cell r="A1882" t="str">
            <v>CMRLPT24078</v>
          </cell>
        </row>
        <row r="1883">
          <cell r="A1883" t="str">
            <v>CMRUCT23001</v>
          </cell>
        </row>
        <row r="1884">
          <cell r="A1884" t="str">
            <v>CMRLPT23045</v>
          </cell>
        </row>
        <row r="1885">
          <cell r="A1885" t="str">
            <v>CMRLPT23263</v>
          </cell>
        </row>
        <row r="1886">
          <cell r="A1886" t="str">
            <v>CMRUCT21031</v>
          </cell>
        </row>
        <row r="1887">
          <cell r="A1887" t="str">
            <v>CMRLPT25024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CMRUCT23122</v>
          </cell>
        </row>
        <row r="1918">
          <cell r="A1918" t="str">
            <v>SABCDIMOBI101</v>
          </cell>
        </row>
        <row r="1919">
          <cell r="A1919" t="str">
            <v>BAFOPCUT001</v>
          </cell>
        </row>
        <row r="1920">
          <cell r="A1920" t="str">
            <v>CMRLPT23269</v>
          </cell>
        </row>
        <row r="1921">
          <cell r="A1921" t="str">
            <v>CMRUCT21097</v>
          </cell>
        </row>
        <row r="1922">
          <cell r="A1922" t="str">
            <v>CMRLPT21127</v>
          </cell>
        </row>
        <row r="1923">
          <cell r="A1923" t="str">
            <v>CMRUCT24173</v>
          </cell>
        </row>
        <row r="1924">
          <cell r="A1924" t="str">
            <v>CMRLPT23071</v>
          </cell>
        </row>
        <row r="1925">
          <cell r="A1925" t="str">
            <v>CMRLPT19318</v>
          </cell>
        </row>
        <row r="1926">
          <cell r="A1926" t="str">
            <v>CMRLPT23064</v>
          </cell>
        </row>
        <row r="1927">
          <cell r="A1927" t="str">
            <v>CMRLPT21130</v>
          </cell>
        </row>
        <row r="1928">
          <cell r="A1928" t="str">
            <v>CMRUCT22041</v>
          </cell>
        </row>
        <row r="1929">
          <cell r="A1929" t="str">
            <v>CMRLPT23211</v>
          </cell>
        </row>
        <row r="1930">
          <cell r="A1930" t="str">
            <v>SABCWEB601</v>
          </cell>
        </row>
        <row r="1931">
          <cell r="A1931" t="str">
            <v>CMRLPT22161</v>
          </cell>
        </row>
        <row r="1932">
          <cell r="A1932" t="str">
            <v>CMRLPT22179</v>
          </cell>
        </row>
        <row r="1933">
          <cell r="A1933" t="str">
            <v>CMRUCT23331</v>
          </cell>
        </row>
        <row r="1934">
          <cell r="A1934" t="str">
            <v>CMRLPT22007</v>
          </cell>
        </row>
        <row r="1935">
          <cell r="A1935" t="str">
            <v>CMRUCT24004</v>
          </cell>
        </row>
        <row r="1936">
          <cell r="A1936" t="str">
            <v>CMRUCT20057</v>
          </cell>
        </row>
        <row r="1937">
          <cell r="A1937" t="str">
            <v>CMRUCT23011</v>
          </cell>
        </row>
        <row r="1938">
          <cell r="A1938" t="str">
            <v>CMRLPT24110</v>
          </cell>
        </row>
        <row r="1939">
          <cell r="A1939" t="str">
            <v>CMRUCT21045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CMRUCT20082</v>
          </cell>
        </row>
        <row r="1981">
          <cell r="A1981" t="str">
            <v>CMRLPT20100</v>
          </cell>
        </row>
        <row r="1982">
          <cell r="A1982" t="str">
            <v>CMRLPT23203</v>
          </cell>
        </row>
        <row r="1983">
          <cell r="A1983" t="str">
            <v>CMRUCT22152</v>
          </cell>
        </row>
        <row r="1984">
          <cell r="A1984" t="str">
            <v>CMRLPT24080</v>
          </cell>
        </row>
        <row r="1985">
          <cell r="A1985" t="str">
            <v>SABCSQRH601</v>
          </cell>
        </row>
        <row r="1986">
          <cell r="A1986" t="str">
            <v>CMRLPT23077</v>
          </cell>
        </row>
        <row r="1987">
          <cell r="A1987" t="str">
            <v>CMRUCT24195</v>
          </cell>
        </row>
        <row r="1988">
          <cell r="A1988" t="str">
            <v>SABCBICRM101</v>
          </cell>
        </row>
        <row r="1989">
          <cell r="A1989" t="str">
            <v>CMRLPT23305</v>
          </cell>
        </row>
        <row r="1990">
          <cell r="A1990" t="str">
            <v>VEEAMSERVERYAOU</v>
          </cell>
        </row>
        <row r="1991">
          <cell r="A1991" t="str">
            <v>mescavesndok</v>
          </cell>
        </row>
        <row r="1992">
          <cell r="A1992" t="str">
            <v>CMRLPT23240</v>
          </cell>
        </row>
        <row r="1993">
          <cell r="A1993" t="str">
            <v>CMRLPT22056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CMRUCT25052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CMRLPT21024</v>
          </cell>
        </row>
        <row r="2042">
          <cell r="A2042" t="str">
            <v>CMRLPT22107</v>
          </cell>
        </row>
        <row r="2043">
          <cell r="A2043" t="str">
            <v>CMRLPT23097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CMRUCT21122</v>
          </cell>
        </row>
        <row r="2048">
          <cell r="A2048" t="str">
            <v>yaousin003</v>
          </cell>
        </row>
        <row r="2049">
          <cell r="A2049" t="str">
            <v>CMRUCT24013</v>
          </cell>
        </row>
        <row r="2050">
          <cell r="A2050" t="str">
            <v>CMRLPT23314</v>
          </cell>
        </row>
        <row r="2051">
          <cell r="A2051" t="str">
            <v>CMRUCT21116</v>
          </cell>
        </row>
        <row r="2052">
          <cell r="A2052" t="str">
            <v>CMRUCT20115</v>
          </cell>
        </row>
        <row r="2053">
          <cell r="A2053" t="str">
            <v>CMRUCT20028</v>
          </cell>
        </row>
        <row r="2054">
          <cell r="A2054" t="str">
            <v>CMRLPT21022</v>
          </cell>
        </row>
        <row r="2055">
          <cell r="A2055" t="str">
            <v>CMRLPT24173</v>
          </cell>
        </row>
        <row r="2056">
          <cell r="A2056" t="str">
            <v>CMRLPT19006</v>
          </cell>
        </row>
        <row r="2057">
          <cell r="A2057" t="str">
            <v>CMRLPT23165</v>
          </cell>
        </row>
        <row r="2058">
          <cell r="A2058" t="str">
            <v>CMRUCT24035</v>
          </cell>
        </row>
        <row r="2059">
          <cell r="A2059" t="str">
            <v>CMRUCT22127</v>
          </cell>
        </row>
        <row r="2060">
          <cell r="A2060" t="str">
            <v>CMRLPT22112</v>
          </cell>
        </row>
        <row r="2061">
          <cell r="A2061" t="str">
            <v>CMRLPT22172</v>
          </cell>
        </row>
        <row r="2062">
          <cell r="A2062" t="str">
            <v>SABCSHAR601</v>
          </cell>
        </row>
        <row r="2063">
          <cell r="A2063" t="str">
            <v>CMRLPT22159</v>
          </cell>
        </row>
        <row r="2064">
          <cell r="A2064" t="str">
            <v>CMRLPT21045</v>
          </cell>
        </row>
        <row r="2065">
          <cell r="A2065" t="str">
            <v>CMRUCT24064</v>
          </cell>
        </row>
        <row r="2066">
          <cell r="A2066" t="str">
            <v>CMRUCT24071</v>
          </cell>
        </row>
        <row r="2067">
          <cell r="A2067" t="str">
            <v>CMRLPT20008</v>
          </cell>
        </row>
        <row r="2068">
          <cell r="A2068" t="str">
            <v>CMRUCT23115</v>
          </cell>
        </row>
        <row r="2069">
          <cell r="A2069" t="str">
            <v>CMRLPT23293</v>
          </cell>
        </row>
        <row r="2070">
          <cell r="A2070" t="str">
            <v>CMRLPT24149</v>
          </cell>
        </row>
        <row r="2071">
          <cell r="A2071" t="str">
            <v>CMRUCT24180</v>
          </cell>
        </row>
        <row r="2072">
          <cell r="A2072" t="str">
            <v>CMRUCT24176</v>
          </cell>
        </row>
        <row r="2073">
          <cell r="A2073" t="str">
            <v>CMRLPT25053</v>
          </cell>
        </row>
        <row r="2074">
          <cell r="A2074" t="str">
            <v>CMRUCT24020</v>
          </cell>
        </row>
        <row r="2075">
          <cell r="A2075" t="str">
            <v>CMRUCT24006</v>
          </cell>
        </row>
        <row r="2076">
          <cell r="A2076" t="str">
            <v>CMRLPT22050</v>
          </cell>
        </row>
        <row r="2077">
          <cell r="A2077" t="str">
            <v>CMRLPT25023</v>
          </cell>
        </row>
        <row r="2078">
          <cell r="A2078" t="str">
            <v>CMRLPT24204</v>
          </cell>
        </row>
        <row r="2079">
          <cell r="A2079" t="str">
            <v>CMRLPT19203</v>
          </cell>
        </row>
        <row r="2080">
          <cell r="A2080" t="str">
            <v>CMRUCT25089</v>
          </cell>
        </row>
        <row r="2081">
          <cell r="A2081" t="str">
            <v>CMRLPT22140</v>
          </cell>
        </row>
        <row r="2082">
          <cell r="A2082" t="str">
            <v>CMRUCT25185</v>
          </cell>
        </row>
        <row r="2083">
          <cell r="A2083" t="str">
            <v>CMRLPT25028</v>
          </cell>
        </row>
        <row r="2084">
          <cell r="A2084" t="str">
            <v>CMRUCT23129</v>
          </cell>
        </row>
        <row r="2085">
          <cell r="A2085" t="str">
            <v>CMRUCT25184</v>
          </cell>
        </row>
        <row r="2086">
          <cell r="A2086" t="str">
            <v>CMRUCT25083</v>
          </cell>
        </row>
        <row r="2087">
          <cell r="A2087" t="str">
            <v>CMRUCT25075</v>
          </cell>
        </row>
        <row r="2088">
          <cell r="A2088" t="str">
            <v>CMRUCT23258</v>
          </cell>
        </row>
        <row r="2089">
          <cell r="A2089" t="str">
            <v>CMRUCT25082</v>
          </cell>
        </row>
        <row r="2090">
          <cell r="A2090" t="str">
            <v>CMRUCT23147</v>
          </cell>
        </row>
        <row r="2091">
          <cell r="A2091" t="str">
            <v>CMRLPT25029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CMRUCT25115</v>
          </cell>
        </row>
        <row r="2095">
          <cell r="A2095" t="str">
            <v>CMRUCT25182</v>
          </cell>
        </row>
        <row r="2096">
          <cell r="A2096" t="str">
            <v>CMRUCT25096</v>
          </cell>
        </row>
        <row r="2097">
          <cell r="A2097" t="str">
            <v>CMRUCT20032</v>
          </cell>
        </row>
        <row r="2098">
          <cell r="A2098" t="str">
            <v>CMRUCT21010</v>
          </cell>
        </row>
        <row r="2099">
          <cell r="A2099" t="str">
            <v>CMRUCT24163</v>
          </cell>
        </row>
        <row r="2100">
          <cell r="A2100" t="str">
            <v>CMRLPT25042</v>
          </cell>
        </row>
        <row r="2101">
          <cell r="A2101" t="str">
            <v>CMRUCT22090</v>
          </cell>
        </row>
        <row r="2102">
          <cell r="A2102" t="str">
            <v>CMRLPT25043</v>
          </cell>
        </row>
        <row r="2103">
          <cell r="A2103" t="str">
            <v>CMRUCT25116</v>
          </cell>
        </row>
        <row r="2104">
          <cell r="A2104" t="str">
            <v>CMRUCT25041</v>
          </cell>
        </row>
        <row r="2105">
          <cell r="A2105" t="str">
            <v>CMRUCT24074</v>
          </cell>
        </row>
        <row r="2106">
          <cell r="A2106" t="str">
            <v>BALIFICH101</v>
          </cell>
        </row>
        <row r="2107">
          <cell r="A2107" t="str">
            <v>CMRUCT25027</v>
          </cell>
        </row>
        <row r="2108">
          <cell r="A2108" t="str">
            <v>CMRUCT23200</v>
          </cell>
        </row>
        <row r="2109">
          <cell r="A2109" t="str">
            <v>CMRLPT19250</v>
          </cell>
        </row>
        <row r="2110">
          <cell r="A2110" t="str">
            <v>CMRUCT25110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CMRLPT19160</v>
          </cell>
        </row>
        <row r="2116">
          <cell r="A2116" t="str">
            <v>CMRLPT21139</v>
          </cell>
        </row>
        <row r="2117">
          <cell r="A2117" t="str">
            <v>CMRUCT25100</v>
          </cell>
        </row>
        <row r="2118">
          <cell r="A2118" t="str">
            <v>CMRUCT25051</v>
          </cell>
        </row>
        <row r="2119">
          <cell r="A2119" t="str">
            <v>CMRUCT21055</v>
          </cell>
        </row>
        <row r="2120">
          <cell r="A2120" t="str">
            <v>CMRLPT22086</v>
          </cell>
        </row>
        <row r="2121">
          <cell r="A2121" t="str">
            <v>CMRUCT25039</v>
          </cell>
        </row>
        <row r="2122">
          <cell r="A2122" t="str">
            <v>CMRLPT23294</v>
          </cell>
        </row>
        <row r="2123">
          <cell r="A2123" t="str">
            <v>CMRUCT25113</v>
          </cell>
        </row>
        <row r="2124">
          <cell r="A2124" t="str">
            <v>CMRLPT22152</v>
          </cell>
        </row>
        <row r="2125">
          <cell r="A2125" t="str">
            <v>CMRLPT20001</v>
          </cell>
        </row>
        <row r="2126">
          <cell r="A2126" t="str">
            <v>CMRLPT25012</v>
          </cell>
        </row>
        <row r="2127">
          <cell r="A2127" t="str">
            <v>CMRUCT25025</v>
          </cell>
        </row>
        <row r="2128">
          <cell r="A2128" t="str">
            <v>CMRUCT25022</v>
          </cell>
        </row>
        <row r="2129">
          <cell r="A2129" t="str">
            <v>CMRUCT25114</v>
          </cell>
        </row>
        <row r="2130">
          <cell r="A2130" t="str">
            <v>CMRUCT25033</v>
          </cell>
        </row>
        <row r="2131">
          <cell r="A2131" t="str">
            <v>CMRLPT20020</v>
          </cell>
        </row>
        <row r="2132">
          <cell r="A2132" t="str">
            <v>CMRUCT25104</v>
          </cell>
        </row>
        <row r="2133">
          <cell r="A2133" t="str">
            <v>CMRUCT25106</v>
          </cell>
        </row>
        <row r="2134">
          <cell r="A2134" t="str">
            <v>CMRUCT25105</v>
          </cell>
        </row>
        <row r="2135">
          <cell r="A2135" t="str">
            <v>CMRUCT25107</v>
          </cell>
        </row>
        <row r="2136">
          <cell r="A2136" t="str">
            <v>CMRUCT25108</v>
          </cell>
        </row>
        <row r="2137">
          <cell r="A2137" t="str">
            <v>CMRLPT24032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CMRUCT25101</v>
          </cell>
        </row>
        <row r="2141">
          <cell r="A2141" t="str">
            <v>mescondsemc</v>
          </cell>
        </row>
        <row r="2142">
          <cell r="A2142" t="str">
            <v>CMRUCT20166</v>
          </cell>
        </row>
        <row r="2143">
          <cell r="A2143" t="str">
            <v>CMRUCT25044</v>
          </cell>
        </row>
        <row r="2144">
          <cell r="A2144" t="str">
            <v>CMRUCT21085</v>
          </cell>
        </row>
        <row r="2145">
          <cell r="A2145" t="str">
            <v>CMRLPT22090</v>
          </cell>
        </row>
        <row r="2146">
          <cell r="A2146" t="str">
            <v>CMRLPT23089</v>
          </cell>
        </row>
        <row r="2147">
          <cell r="A2147" t="str">
            <v>CMRUCT25102</v>
          </cell>
        </row>
        <row r="2148">
          <cell r="A2148" t="str">
            <v>CMRLPT23243</v>
          </cell>
        </row>
        <row r="2149">
          <cell r="A2149" t="str">
            <v>CMRLPT23079</v>
          </cell>
        </row>
        <row r="2150">
          <cell r="A2150" t="str">
            <v>CMRLPT19246</v>
          </cell>
        </row>
        <row r="2151">
          <cell r="A2151" t="str">
            <v>CMRLPT24044</v>
          </cell>
        </row>
        <row r="2152">
          <cell r="A2152" t="str">
            <v>CMRUCT25103</v>
          </cell>
        </row>
        <row r="2153">
          <cell r="A2153" t="str">
            <v>CMRUCT23289</v>
          </cell>
        </row>
        <row r="2154">
          <cell r="A2154" t="str">
            <v>CMRUCT23285</v>
          </cell>
        </row>
        <row r="2155">
          <cell r="A2155" t="str">
            <v>CMRUCT23325</v>
          </cell>
        </row>
        <row r="2156">
          <cell r="A2156" t="str">
            <v>CMRUCT23326</v>
          </cell>
        </row>
        <row r="2157">
          <cell r="A2157" t="str">
            <v>CMRUCT23297</v>
          </cell>
        </row>
        <row r="2158">
          <cell r="A2158" t="str">
            <v>CMRUCT23287</v>
          </cell>
        </row>
        <row r="2159">
          <cell r="A2159" t="str">
            <v>CMRUCT24149</v>
          </cell>
        </row>
        <row r="2160">
          <cell r="A2160" t="str">
            <v>CMRUCT23268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CMRLPT25037</v>
          </cell>
        </row>
        <row r="110">
          <cell r="A110" t="str">
            <v>CMRUCT23245</v>
          </cell>
        </row>
        <row r="111">
          <cell r="A111" t="str">
            <v>CMRLPT24124</v>
          </cell>
        </row>
        <row r="112">
          <cell r="A112" t="str">
            <v>CMRLPT22042</v>
          </cell>
        </row>
        <row r="113">
          <cell r="A113" t="str">
            <v>CMRUCT22116</v>
          </cell>
        </row>
        <row r="114">
          <cell r="A114" t="str">
            <v>CMRUCT25032</v>
          </cell>
        </row>
        <row r="115">
          <cell r="A115" t="str">
            <v>CMRUCT23270</v>
          </cell>
        </row>
        <row r="116">
          <cell r="A116" t="str">
            <v>SABCGLPI101</v>
          </cell>
        </row>
        <row r="117">
          <cell r="A117" t="str">
            <v>CMRUCT21076</v>
          </cell>
        </row>
        <row r="118">
          <cell r="A118" t="str">
            <v>CMRLPT24206</v>
          </cell>
        </row>
        <row r="119">
          <cell r="A119" t="str">
            <v>CMRUCT23117</v>
          </cell>
        </row>
        <row r="120">
          <cell r="A120" t="str">
            <v>CMRUCT23204</v>
          </cell>
        </row>
        <row r="121">
          <cell r="A121" t="str">
            <v>CMRUCT24113</v>
          </cell>
        </row>
        <row r="122">
          <cell r="A122" t="str">
            <v>SABCWEB101</v>
          </cell>
        </row>
        <row r="123">
          <cell r="A123" t="str">
            <v>SABCDHCP101</v>
          </cell>
        </row>
        <row r="124">
          <cell r="A124" t="str">
            <v>CMRUCT20155</v>
          </cell>
        </row>
        <row r="125">
          <cell r="A125" t="str">
            <v>CMRLPT19279</v>
          </cell>
        </row>
        <row r="126">
          <cell r="A126" t="str">
            <v>CMRLPT24068</v>
          </cell>
        </row>
        <row r="127">
          <cell r="A127" t="str">
            <v>CMRUCT21108</v>
          </cell>
        </row>
        <row r="128">
          <cell r="A128" t="str">
            <v>CMRUCT19227</v>
          </cell>
        </row>
        <row r="129">
          <cell r="A129" t="str">
            <v>CMRUCT23016</v>
          </cell>
        </row>
        <row r="130">
          <cell r="A130" t="str">
            <v>DTIPROJECT001</v>
          </cell>
        </row>
        <row r="131">
          <cell r="A131" t="str">
            <v>CMRUCT22032</v>
          </cell>
        </row>
        <row r="132">
          <cell r="A132" t="str">
            <v>SABCBPC103</v>
          </cell>
        </row>
        <row r="133">
          <cell r="A133" t="str">
            <v>CMRLPT22026</v>
          </cell>
        </row>
        <row r="134">
          <cell r="A134" t="str">
            <v>BAFOSHARG101</v>
          </cell>
        </row>
        <row r="135">
          <cell r="A135" t="str">
            <v>CMRLPT22146</v>
          </cell>
        </row>
        <row r="136">
          <cell r="A136" t="str">
            <v>SOUAPCUT001</v>
          </cell>
        </row>
        <row r="137">
          <cell r="A137" t="str">
            <v>CMRUCT23224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CMRLPT23040</v>
          </cell>
        </row>
        <row r="144">
          <cell r="A144" t="str">
            <v>SABCMOS201</v>
          </cell>
        </row>
        <row r="145">
          <cell r="A145" t="str">
            <v>CMRLPT21083</v>
          </cell>
        </row>
        <row r="146">
          <cell r="A146" t="str">
            <v>CMRLPT23056</v>
          </cell>
        </row>
        <row r="147">
          <cell r="A147" t="str">
            <v>cmruct22095</v>
          </cell>
        </row>
        <row r="148">
          <cell r="A148" t="str">
            <v>CMRUCT23023</v>
          </cell>
        </row>
        <row r="149">
          <cell r="A149" t="str">
            <v>CMRUCT19147</v>
          </cell>
        </row>
        <row r="150">
          <cell r="A150" t="str">
            <v>CMRLPT23105</v>
          </cell>
        </row>
        <row r="151">
          <cell r="A151" t="str">
            <v>CMRUCT19006</v>
          </cell>
        </row>
        <row r="152">
          <cell r="A152" t="str">
            <v>CMRUCT22005</v>
          </cell>
        </row>
        <row r="153">
          <cell r="A153" t="str">
            <v>CMRUCT24169</v>
          </cell>
        </row>
        <row r="154">
          <cell r="A154" t="str">
            <v>CMRUCT23076</v>
          </cell>
        </row>
        <row r="155">
          <cell r="A155" t="str">
            <v>SABCSQSHAR101</v>
          </cell>
        </row>
        <row r="156">
          <cell r="A156" t="str">
            <v>CMRLPT23019</v>
          </cell>
        </row>
        <row r="157">
          <cell r="A157" t="str">
            <v>CMRUCT23037</v>
          </cell>
        </row>
        <row r="158">
          <cell r="A158" t="str">
            <v>CMRUCT22113</v>
          </cell>
        </row>
        <row r="159">
          <cell r="A159" t="str">
            <v>CMRUCT24160</v>
          </cell>
        </row>
        <row r="160">
          <cell r="A160" t="str">
            <v>CMRLPT22027</v>
          </cell>
        </row>
        <row r="161">
          <cell r="A161" t="str">
            <v>CMRUCT23073</v>
          </cell>
        </row>
        <row r="162">
          <cell r="A162" t="str">
            <v>CMRLPT23117</v>
          </cell>
        </row>
        <row r="163">
          <cell r="A163" t="str">
            <v>CMRUCT20064</v>
          </cell>
        </row>
        <row r="164">
          <cell r="A164" t="str">
            <v>SABCBIOM101</v>
          </cell>
        </row>
        <row r="165">
          <cell r="A165" t="str">
            <v>CMRLPT19330</v>
          </cell>
        </row>
        <row r="166">
          <cell r="A166" t="str">
            <v>CMRLPT22002</v>
          </cell>
        </row>
        <row r="167">
          <cell r="A167" t="str">
            <v>CMRLPT21129</v>
          </cell>
        </row>
        <row r="168">
          <cell r="A168" t="str">
            <v>CMRLPT19239</v>
          </cell>
        </row>
        <row r="169">
          <cell r="A169" t="str">
            <v>CMRLPT23238</v>
          </cell>
        </row>
        <row r="170">
          <cell r="A170" t="str">
            <v>BALIFICH003</v>
          </cell>
        </row>
        <row r="171">
          <cell r="A171" t="str">
            <v>CMRUCT22070</v>
          </cell>
        </row>
        <row r="172">
          <cell r="A172" t="str">
            <v>CMRLPT19163</v>
          </cell>
        </row>
        <row r="173">
          <cell r="A173" t="str">
            <v>CMRUCT20134</v>
          </cell>
        </row>
        <row r="174">
          <cell r="A174" t="str">
            <v>CMRUCT21058</v>
          </cell>
        </row>
        <row r="175">
          <cell r="A175" t="str">
            <v>cmruct23045</v>
          </cell>
        </row>
        <row r="176">
          <cell r="A176" t="str">
            <v>CMRLPT20109</v>
          </cell>
        </row>
        <row r="177">
          <cell r="A177" t="str">
            <v>CMRUCT21013</v>
          </cell>
        </row>
        <row r="178">
          <cell r="A178" t="str">
            <v>CMRLPT20064</v>
          </cell>
        </row>
        <row r="179">
          <cell r="A179" t="str">
            <v>CMRLPT23229</v>
          </cell>
        </row>
        <row r="180">
          <cell r="A180" t="str">
            <v>CMRUCT20046</v>
          </cell>
        </row>
        <row r="181">
          <cell r="A181" t="str">
            <v>CMRLPT24076</v>
          </cell>
        </row>
        <row r="182">
          <cell r="A182" t="str">
            <v>CMRLPT21161</v>
          </cell>
        </row>
        <row r="183">
          <cell r="A183" t="str">
            <v>CMRLPT19203</v>
          </cell>
        </row>
        <row r="184">
          <cell r="A184" t="str">
            <v>CMRLPT22097</v>
          </cell>
        </row>
        <row r="185">
          <cell r="A185" t="str">
            <v>CMRUCT19256</v>
          </cell>
        </row>
        <row r="186">
          <cell r="A186" t="str">
            <v>CMRUCT23164</v>
          </cell>
        </row>
        <row r="187">
          <cell r="A187" t="str">
            <v>CMRLPT20036</v>
          </cell>
        </row>
        <row r="188">
          <cell r="A188" t="str">
            <v>SABCDIMO100</v>
          </cell>
        </row>
        <row r="189">
          <cell r="A189" t="str">
            <v>CMRLPT21132</v>
          </cell>
        </row>
        <row r="190">
          <cell r="A190" t="str">
            <v>CMRUCT23134</v>
          </cell>
        </row>
        <row r="191">
          <cell r="A191" t="str">
            <v>SOCAMOS101</v>
          </cell>
        </row>
        <row r="192">
          <cell r="A192" t="str">
            <v>CMRLPT21146</v>
          </cell>
        </row>
        <row r="193">
          <cell r="A193" t="str">
            <v>CMRLPT24142</v>
          </cell>
        </row>
        <row r="194">
          <cell r="A194" t="str">
            <v>CMRLPT23131</v>
          </cell>
        </row>
        <row r="195">
          <cell r="A195" t="str">
            <v>CMRLPT22022</v>
          </cell>
        </row>
        <row r="196">
          <cell r="A196" t="str">
            <v>CMRLPT22200</v>
          </cell>
        </row>
        <row r="197">
          <cell r="A197" t="str">
            <v>CMRLPT19245</v>
          </cell>
        </row>
        <row r="198">
          <cell r="A198" t="str">
            <v>CMRLPT20115</v>
          </cell>
        </row>
        <row r="199">
          <cell r="A199" t="str">
            <v>BALIDOMC001</v>
          </cell>
        </row>
        <row r="200">
          <cell r="A200" t="str">
            <v>CMRUCT21128</v>
          </cell>
        </row>
        <row r="201">
          <cell r="A201" t="str">
            <v>CMRLPT22124</v>
          </cell>
        </row>
        <row r="202">
          <cell r="A202" t="str">
            <v>CMRLPT24136</v>
          </cell>
        </row>
        <row r="203">
          <cell r="A203" t="str">
            <v>CMRUCT20007</v>
          </cell>
        </row>
        <row r="204">
          <cell r="A204" t="str">
            <v>CMRLPT20094</v>
          </cell>
        </row>
        <row r="205">
          <cell r="A205" t="str">
            <v>CMRUCT23112</v>
          </cell>
        </row>
        <row r="206">
          <cell r="A206" t="str">
            <v>CMRLPT23205</v>
          </cell>
        </row>
        <row r="207">
          <cell r="A207" t="str">
            <v>CMRUCT23206</v>
          </cell>
        </row>
        <row r="208">
          <cell r="A208" t="str">
            <v>CMRUCT19090</v>
          </cell>
        </row>
        <row r="209">
          <cell r="A209" t="str">
            <v>CMRLPT23081</v>
          </cell>
        </row>
        <row r="210">
          <cell r="A210" t="str">
            <v>CMRLPT24183</v>
          </cell>
        </row>
        <row r="211">
          <cell r="A211" t="str">
            <v>CMRLPT20033</v>
          </cell>
        </row>
        <row r="212">
          <cell r="A212" t="str">
            <v>CMRUCT24054</v>
          </cell>
        </row>
        <row r="213">
          <cell r="A213" t="str">
            <v>silos</v>
          </cell>
        </row>
        <row r="214">
          <cell r="A214" t="str">
            <v>CMRLPT22184</v>
          </cell>
        </row>
        <row r="215">
          <cell r="A215" t="str">
            <v>CMRUCT22018</v>
          </cell>
        </row>
        <row r="216">
          <cell r="A216" t="str">
            <v>CMRLPT21058</v>
          </cell>
        </row>
        <row r="217">
          <cell r="A217" t="str">
            <v>CMRLPT24170</v>
          </cell>
        </row>
        <row r="218">
          <cell r="A218" t="str">
            <v>SEMCPDDK101</v>
          </cell>
        </row>
        <row r="219">
          <cell r="A219" t="str">
            <v>CMRLPT24001</v>
          </cell>
        </row>
        <row r="220">
          <cell r="A220" t="str">
            <v>CMRUCT24188</v>
          </cell>
        </row>
        <row r="221">
          <cell r="A221" t="str">
            <v>CMRLPT21097</v>
          </cell>
        </row>
        <row r="222">
          <cell r="A222" t="str">
            <v>CMRLPT25009</v>
          </cell>
        </row>
        <row r="223">
          <cell r="A223" t="str">
            <v>CMRLPT20028</v>
          </cell>
        </row>
        <row r="224">
          <cell r="A224" t="str">
            <v>CMRLPT23231</v>
          </cell>
        </row>
        <row r="225">
          <cell r="A225" t="str">
            <v>CMRLPT21105</v>
          </cell>
        </row>
        <row r="226">
          <cell r="A226" t="str">
            <v>CMRLPT21150</v>
          </cell>
        </row>
        <row r="227">
          <cell r="A227" t="str">
            <v>CMRUCT22129</v>
          </cell>
        </row>
        <row r="228">
          <cell r="A228" t="str">
            <v>CMRUCT24190</v>
          </cell>
        </row>
        <row r="229">
          <cell r="A229" t="str">
            <v>CMRUCT22081</v>
          </cell>
        </row>
        <row r="230">
          <cell r="A230" t="str">
            <v>CMRLPT21040</v>
          </cell>
        </row>
        <row r="231">
          <cell r="A231" t="str">
            <v>CMRLPT22117</v>
          </cell>
        </row>
        <row r="232">
          <cell r="A232" t="str">
            <v>CMRLPT19269</v>
          </cell>
        </row>
        <row r="233">
          <cell r="A233" t="str">
            <v>CMRLPT19149</v>
          </cell>
        </row>
        <row r="234">
          <cell r="A234" t="str">
            <v>CMRLPT24062</v>
          </cell>
        </row>
        <row r="235">
          <cell r="A235" t="str">
            <v>CMRLPT23082</v>
          </cell>
        </row>
        <row r="236">
          <cell r="A236" t="str">
            <v>CMRUCT23146</v>
          </cell>
        </row>
        <row r="237">
          <cell r="A237" t="str">
            <v>CMRLPT25030</v>
          </cell>
        </row>
        <row r="238">
          <cell r="A238" t="str">
            <v>sabckpi606</v>
          </cell>
        </row>
        <row r="239">
          <cell r="A239" t="str">
            <v>CMRLPT23283</v>
          </cell>
        </row>
        <row r="240">
          <cell r="A240" t="str">
            <v>CMRLPT24133</v>
          </cell>
        </row>
        <row r="241">
          <cell r="A241" t="str">
            <v>CMRLPT23302</v>
          </cell>
        </row>
        <row r="242">
          <cell r="A242" t="str">
            <v>CMRLPT19252</v>
          </cell>
        </row>
        <row r="243">
          <cell r="A243" t="str">
            <v>CMRUCT23042</v>
          </cell>
        </row>
        <row r="244">
          <cell r="A244" t="str">
            <v>SABCMEC202</v>
          </cell>
        </row>
        <row r="245">
          <cell r="A245" t="str">
            <v>CMRLPT24132</v>
          </cell>
        </row>
        <row r="246">
          <cell r="A246" t="str">
            <v>CMRLPT23098</v>
          </cell>
        </row>
        <row r="247">
          <cell r="A247" t="str">
            <v>CMRUCT20010</v>
          </cell>
        </row>
        <row r="248">
          <cell r="A248" t="str">
            <v>CMRLPT22140</v>
          </cell>
        </row>
        <row r="249">
          <cell r="A249" t="str">
            <v>SABCISO101</v>
          </cell>
        </row>
        <row r="250">
          <cell r="A250" t="str">
            <v>CMRLPT22016</v>
          </cell>
        </row>
        <row r="251">
          <cell r="A251" t="str">
            <v>YAOUVPRX101</v>
          </cell>
        </row>
        <row r="252">
          <cell r="A252" t="str">
            <v>CMRLPT23312</v>
          </cell>
        </row>
        <row r="253">
          <cell r="A253" t="str">
            <v>CMRUCT22101</v>
          </cell>
        </row>
        <row r="254">
          <cell r="A254" t="str">
            <v>CMRLPT20051</v>
          </cell>
        </row>
        <row r="255">
          <cell r="A255" t="str">
            <v>CMRUCT24153</v>
          </cell>
        </row>
        <row r="256">
          <cell r="A256" t="str">
            <v>CMRUCT23152</v>
          </cell>
        </row>
        <row r="257">
          <cell r="A257" t="str">
            <v>CMRLPT24019</v>
          </cell>
        </row>
        <row r="258">
          <cell r="A258" t="str">
            <v>CMRUCT23269</v>
          </cell>
        </row>
        <row r="259">
          <cell r="A259" t="str">
            <v>CMRLPT23025</v>
          </cell>
        </row>
        <row r="260">
          <cell r="A260" t="str">
            <v>CMRUCT23175</v>
          </cell>
        </row>
        <row r="261">
          <cell r="A261" t="str">
            <v>CMRLPT21036</v>
          </cell>
        </row>
        <row r="262">
          <cell r="A262" t="str">
            <v>CMRLPT24088</v>
          </cell>
        </row>
        <row r="263">
          <cell r="A263" t="str">
            <v>CMRUCT19202</v>
          </cell>
        </row>
        <row r="264">
          <cell r="A264" t="str">
            <v>SABCDIMO201</v>
          </cell>
        </row>
        <row r="265">
          <cell r="A265" t="str">
            <v>mescondgarou</v>
          </cell>
        </row>
        <row r="266">
          <cell r="A266" t="str">
            <v>CMRLPT23292</v>
          </cell>
        </row>
        <row r="267">
          <cell r="A267" t="str">
            <v>CMRUCT21099</v>
          </cell>
        </row>
        <row r="268">
          <cell r="A268" t="str">
            <v>CMRLPT23309</v>
          </cell>
        </row>
        <row r="269">
          <cell r="A269" t="str">
            <v>CMRLPT23142</v>
          </cell>
        </row>
        <row r="270">
          <cell r="A270" t="str">
            <v>SABCSQINT601</v>
          </cell>
        </row>
        <row r="271">
          <cell r="A271" t="str">
            <v>OLEMPDDK101</v>
          </cell>
        </row>
        <row r="272">
          <cell r="A272" t="str">
            <v>CMRUCT23101</v>
          </cell>
        </row>
        <row r="273">
          <cell r="A273" t="str">
            <v>CMRUCT23324</v>
          </cell>
        </row>
        <row r="274">
          <cell r="A274" t="str">
            <v>CMRLPT23285</v>
          </cell>
        </row>
        <row r="275">
          <cell r="A275" t="str">
            <v>CMRLPT23126</v>
          </cell>
        </row>
        <row r="276">
          <cell r="A276" t="str">
            <v>CMRLPT22138</v>
          </cell>
        </row>
        <row r="277">
          <cell r="A277" t="str">
            <v>CMRUCT24155</v>
          </cell>
        </row>
        <row r="278">
          <cell r="A278" t="str">
            <v>CMRLPT24202</v>
          </cell>
        </row>
        <row r="279">
          <cell r="A279" t="str">
            <v>CMRLPT22139</v>
          </cell>
        </row>
        <row r="280">
          <cell r="A280" t="str">
            <v>CMRLPT21065</v>
          </cell>
        </row>
        <row r="281">
          <cell r="A281" t="str">
            <v>SABCVPRX102</v>
          </cell>
        </row>
        <row r="282">
          <cell r="A282" t="str">
            <v>CMRUCT24178</v>
          </cell>
        </row>
        <row r="283">
          <cell r="A283" t="str">
            <v>SABCLEARN101</v>
          </cell>
        </row>
        <row r="284">
          <cell r="A284" t="str">
            <v>CMRUCT24170</v>
          </cell>
        </row>
        <row r="285">
          <cell r="A285" t="str">
            <v>CMRLPT23252</v>
          </cell>
        </row>
        <row r="286">
          <cell r="A286" t="str">
            <v>CMRUCT20049</v>
          </cell>
        </row>
        <row r="287">
          <cell r="A287" t="str">
            <v>CMRLPT19088</v>
          </cell>
        </row>
        <row r="288">
          <cell r="A288" t="str">
            <v>CMRUCT24097</v>
          </cell>
        </row>
        <row r="289">
          <cell r="A289" t="str">
            <v>CMRUCT21120</v>
          </cell>
        </row>
        <row r="290">
          <cell r="A290" t="str">
            <v>CMRUCT23167</v>
          </cell>
        </row>
        <row r="291">
          <cell r="A291" t="str">
            <v>CMRLPT22136</v>
          </cell>
        </row>
        <row r="292">
          <cell r="A292" t="str">
            <v>CMRLPT25006</v>
          </cell>
        </row>
        <row r="293">
          <cell r="A293" t="str">
            <v>CMRLPT19175</v>
          </cell>
        </row>
        <row r="294">
          <cell r="A294" t="str">
            <v>CMRLPT21112</v>
          </cell>
        </row>
        <row r="295">
          <cell r="A295" t="str">
            <v>CMRLPT23266</v>
          </cell>
        </row>
        <row r="296">
          <cell r="A296" t="str">
            <v>CMRLPT21018</v>
          </cell>
        </row>
        <row r="297">
          <cell r="A297" t="str">
            <v>CMRUCT21054</v>
          </cell>
        </row>
        <row r="298">
          <cell r="A298" t="str">
            <v>CMRLPT23112</v>
          </cell>
        </row>
        <row r="299">
          <cell r="A299" t="str">
            <v>CMRUCT23303</v>
          </cell>
        </row>
        <row r="300">
          <cell r="A300" t="str">
            <v>CMRUCT25093</v>
          </cell>
        </row>
        <row r="301">
          <cell r="A301" t="str">
            <v>CMRUCT24117</v>
          </cell>
        </row>
        <row r="302">
          <cell r="A302" t="str">
            <v>CMRUCT20005</v>
          </cell>
        </row>
        <row r="303">
          <cell r="A303" t="str">
            <v>CMRUCT20034</v>
          </cell>
        </row>
        <row r="304">
          <cell r="A304" t="str">
            <v>CMRLPT19336</v>
          </cell>
        </row>
        <row r="305">
          <cell r="A305" t="str">
            <v>CMRLPT21046</v>
          </cell>
        </row>
        <row r="306">
          <cell r="A306" t="str">
            <v>CMRLPT22166</v>
          </cell>
        </row>
        <row r="307">
          <cell r="A307" t="str">
            <v>SABCSHAR102</v>
          </cell>
        </row>
        <row r="308">
          <cell r="A308" t="str">
            <v>CMRLPT22145</v>
          </cell>
        </row>
        <row r="309">
          <cell r="A309" t="str">
            <v>CMRLPT23039</v>
          </cell>
        </row>
        <row r="310">
          <cell r="A310" t="str">
            <v>CMRUCT23190</v>
          </cell>
        </row>
        <row r="311">
          <cell r="A311" t="str">
            <v>CMRLPT19254</v>
          </cell>
        </row>
        <row r="312">
          <cell r="A312" t="str">
            <v>CMRUCT21086</v>
          </cell>
        </row>
        <row r="313">
          <cell r="A313" t="str">
            <v>CMRUCT22119</v>
          </cell>
        </row>
        <row r="314">
          <cell r="A314" t="str">
            <v>CMRLPT23053</v>
          </cell>
        </row>
        <row r="315">
          <cell r="A315" t="str">
            <v>CMRLPT24093</v>
          </cell>
        </row>
        <row r="316">
          <cell r="A316" t="str">
            <v>CMRUCT22133</v>
          </cell>
        </row>
        <row r="317">
          <cell r="A317" t="str">
            <v>CMRLPT22003</v>
          </cell>
        </row>
        <row r="318">
          <cell r="A318" t="str">
            <v>CMRUCT24181</v>
          </cell>
        </row>
        <row r="319">
          <cell r="A319" t="str">
            <v>CMRLPT19162</v>
          </cell>
        </row>
        <row r="320">
          <cell r="A320" t="str">
            <v>CMRLPT24025</v>
          </cell>
        </row>
        <row r="321">
          <cell r="A321" t="str">
            <v>CMRLPT19170</v>
          </cell>
        </row>
        <row r="322">
          <cell r="A322" t="str">
            <v>CMRLPT22204</v>
          </cell>
        </row>
        <row r="323">
          <cell r="A323" t="str">
            <v>CMRLPT21019</v>
          </cell>
        </row>
        <row r="324">
          <cell r="A324" t="str">
            <v>CMRUCT23222</v>
          </cell>
        </row>
        <row r="325">
          <cell r="A325" t="str">
            <v>CMRUCT24146</v>
          </cell>
        </row>
        <row r="326">
          <cell r="A326" t="str">
            <v>SERVEURDI01</v>
          </cell>
        </row>
        <row r="327">
          <cell r="A327" t="str">
            <v>CMRLPT19265</v>
          </cell>
        </row>
        <row r="328">
          <cell r="A328" t="str">
            <v>CMRUCT20051</v>
          </cell>
        </row>
        <row r="329">
          <cell r="A329" t="str">
            <v>CMRUCT23126</v>
          </cell>
        </row>
        <row r="330">
          <cell r="A330" t="str">
            <v>CMRLPT21125</v>
          </cell>
        </row>
        <row r="331">
          <cell r="A331" t="str">
            <v>CMRLPT23033</v>
          </cell>
        </row>
        <row r="332">
          <cell r="A332" t="str">
            <v>CMRUCT20066</v>
          </cell>
        </row>
        <row r="333">
          <cell r="A333" t="str">
            <v>CMRLPT21084</v>
          </cell>
        </row>
        <row r="334">
          <cell r="A334" t="str">
            <v>CMRLPT19190</v>
          </cell>
        </row>
        <row r="335">
          <cell r="A335" t="str">
            <v>CMRUCT20133</v>
          </cell>
        </row>
        <row r="336">
          <cell r="A336" t="str">
            <v>CMRLPT23228</v>
          </cell>
        </row>
        <row r="337">
          <cell r="A337" t="str">
            <v>CMRLPT19177</v>
          </cell>
        </row>
        <row r="338">
          <cell r="A338" t="str">
            <v>CMRLPT22058</v>
          </cell>
        </row>
        <row r="339">
          <cell r="A339" t="str">
            <v>CMRUCT21075</v>
          </cell>
        </row>
        <row r="340">
          <cell r="A340" t="str">
            <v>NDOKDOMC003</v>
          </cell>
        </row>
        <row r="341">
          <cell r="A341" t="str">
            <v>CMRLPT22183</v>
          </cell>
        </row>
        <row r="342">
          <cell r="A342" t="str">
            <v>CMRUCT23174</v>
          </cell>
        </row>
        <row r="343">
          <cell r="A343" t="str">
            <v>CMRLPT24102</v>
          </cell>
        </row>
        <row r="344">
          <cell r="A344" t="str">
            <v>CMRLPT19236</v>
          </cell>
        </row>
        <row r="345">
          <cell r="A345" t="str">
            <v>CMRUCT22147</v>
          </cell>
        </row>
        <row r="346">
          <cell r="A346" t="str">
            <v>CMRLPT19363</v>
          </cell>
        </row>
        <row r="347">
          <cell r="A347" t="str">
            <v>CMRLPT23244</v>
          </cell>
        </row>
        <row r="348">
          <cell r="A348" t="str">
            <v>CMRUCT20048</v>
          </cell>
        </row>
        <row r="349">
          <cell r="A349" t="str">
            <v>CMRUCT23033</v>
          </cell>
        </row>
        <row r="350">
          <cell r="A350" t="str">
            <v>SABCASSET601</v>
          </cell>
        </row>
        <row r="351">
          <cell r="A351" t="str">
            <v>CMRLPT23289</v>
          </cell>
        </row>
        <row r="352">
          <cell r="A352" t="str">
            <v>CMRLPT23147</v>
          </cell>
        </row>
        <row r="353">
          <cell r="A353" t="str">
            <v>CMRUCT19136</v>
          </cell>
        </row>
        <row r="354">
          <cell r="A354" t="str">
            <v>CMRUCT22015</v>
          </cell>
        </row>
        <row r="355">
          <cell r="A355" t="str">
            <v>CMRLPT24069</v>
          </cell>
        </row>
        <row r="356">
          <cell r="A356" t="str">
            <v>CMRLPT23267</v>
          </cell>
        </row>
        <row r="357">
          <cell r="A357" t="str">
            <v>CMRLPT22029</v>
          </cell>
        </row>
        <row r="358">
          <cell r="A358" t="str">
            <v>CMRLPT23074</v>
          </cell>
        </row>
        <row r="359">
          <cell r="A359" t="str">
            <v>CMRLPT23054</v>
          </cell>
        </row>
        <row r="360">
          <cell r="A360" t="str">
            <v>CMRUCT25181</v>
          </cell>
        </row>
        <row r="361">
          <cell r="A361" t="str">
            <v>CMRLPT20084</v>
          </cell>
        </row>
        <row r="362">
          <cell r="A362" t="str">
            <v>CMRUCT25002</v>
          </cell>
        </row>
        <row r="363">
          <cell r="A363" t="str">
            <v>CMRLPT24054</v>
          </cell>
        </row>
        <row r="364">
          <cell r="A364" t="str">
            <v>CMRUCT23233</v>
          </cell>
        </row>
        <row r="365">
          <cell r="A365" t="str">
            <v>CMRUCT20119</v>
          </cell>
        </row>
        <row r="366">
          <cell r="A366" t="str">
            <v>CMRUCT22003</v>
          </cell>
        </row>
        <row r="367">
          <cell r="A367" t="str">
            <v>CMRLPT22119</v>
          </cell>
        </row>
        <row r="368">
          <cell r="A368" t="str">
            <v>CMRUCT24093</v>
          </cell>
        </row>
        <row r="369">
          <cell r="A369" t="str">
            <v>messgxtc</v>
          </cell>
        </row>
        <row r="370">
          <cell r="A370" t="str">
            <v>CMRUCT20055</v>
          </cell>
        </row>
        <row r="371">
          <cell r="A371" t="str">
            <v>CMRLPT24130</v>
          </cell>
        </row>
        <row r="372">
          <cell r="A372" t="str">
            <v>CMRUCT19207</v>
          </cell>
        </row>
        <row r="373">
          <cell r="A373" t="str">
            <v>CMRUCT23260</v>
          </cell>
        </row>
        <row r="374">
          <cell r="A374" t="str">
            <v>SABCUPCUT101</v>
          </cell>
        </row>
        <row r="375">
          <cell r="A375" t="str">
            <v>CMRLPT23272</v>
          </cell>
        </row>
        <row r="376">
          <cell r="A376" t="str">
            <v>CMRLPT19361</v>
          </cell>
        </row>
        <row r="377">
          <cell r="A377" t="str">
            <v>CMRUCT24002</v>
          </cell>
        </row>
        <row r="378">
          <cell r="A378" t="str">
            <v>CMRLPT23298</v>
          </cell>
        </row>
        <row r="379">
          <cell r="A379" t="str">
            <v>SABCPDDK101</v>
          </cell>
        </row>
        <row r="380">
          <cell r="A380" t="str">
            <v>CMRUCT22080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CMRUCT23199</v>
          </cell>
        </row>
        <row r="388">
          <cell r="A388" t="str">
            <v>SABCCRM601</v>
          </cell>
        </row>
        <row r="389">
          <cell r="A389" t="str">
            <v>CMRLPT24169</v>
          </cell>
        </row>
        <row r="390">
          <cell r="A390" t="str">
            <v>CMRLPT24087</v>
          </cell>
        </row>
        <row r="391">
          <cell r="A391" t="str">
            <v>CMRLPT24071</v>
          </cell>
        </row>
        <row r="392">
          <cell r="A392" t="str">
            <v>CMRLPT23218</v>
          </cell>
        </row>
        <row r="393">
          <cell r="A393" t="str">
            <v>CMRUCT23094</v>
          </cell>
        </row>
        <row r="394">
          <cell r="A394" t="str">
            <v>CMRLPT20019</v>
          </cell>
        </row>
        <row r="395">
          <cell r="A395" t="str">
            <v>CMRUCT19166</v>
          </cell>
        </row>
        <row r="396">
          <cell r="A396" t="str">
            <v>CMRLPT19165</v>
          </cell>
        </row>
        <row r="397">
          <cell r="A397" t="str">
            <v>CMRLPT21075</v>
          </cell>
        </row>
        <row r="398">
          <cell r="A398" t="str">
            <v>SABCSQLD102</v>
          </cell>
        </row>
        <row r="399">
          <cell r="A399" t="str">
            <v>BALISCDP001</v>
          </cell>
        </row>
        <row r="400">
          <cell r="A400" t="str">
            <v>CMRLPT23223</v>
          </cell>
        </row>
        <row r="401">
          <cell r="A401" t="str">
            <v>cmruct23043</v>
          </cell>
        </row>
        <row r="402">
          <cell r="A402" t="str">
            <v>CMRUCT24080</v>
          </cell>
        </row>
        <row r="403">
          <cell r="A403" t="str">
            <v>CMRLPT23151</v>
          </cell>
        </row>
        <row r="404">
          <cell r="A404" t="str">
            <v>CMRUCT23017</v>
          </cell>
        </row>
        <row r="405">
          <cell r="A405" t="str">
            <v>CMRLPT24107</v>
          </cell>
        </row>
        <row r="406">
          <cell r="A406" t="str">
            <v>CMRLPT24050</v>
          </cell>
        </row>
        <row r="407">
          <cell r="A407" t="str">
            <v>CMRLPT23300</v>
          </cell>
        </row>
        <row r="408">
          <cell r="A408" t="str">
            <v>CMRUCT23099</v>
          </cell>
        </row>
        <row r="409">
          <cell r="A409" t="str">
            <v>CMRUCT23124</v>
          </cell>
        </row>
        <row r="410">
          <cell r="A410" t="str">
            <v>CMRUCT22131</v>
          </cell>
        </row>
        <row r="411">
          <cell r="A411" t="str">
            <v>CMRLPT23235</v>
          </cell>
        </row>
        <row r="412">
          <cell r="A412" t="str">
            <v>CMRUCT21071</v>
          </cell>
        </row>
        <row r="413">
          <cell r="A413" t="str">
            <v>CMRUCT21069</v>
          </cell>
        </row>
        <row r="414">
          <cell r="A414" t="str">
            <v>CMRLPT20077</v>
          </cell>
        </row>
        <row r="415">
          <cell r="A415" t="str">
            <v>CMRLPT21100</v>
          </cell>
        </row>
        <row r="416">
          <cell r="A416" t="str">
            <v>CMRUCT20047</v>
          </cell>
        </row>
        <row r="417">
          <cell r="A417" t="str">
            <v>CMRLPT24079</v>
          </cell>
        </row>
        <row r="418">
          <cell r="A418" t="str">
            <v>CMRLPT19273</v>
          </cell>
        </row>
        <row r="419">
          <cell r="A419" t="str">
            <v>CMRLPT24109</v>
          </cell>
        </row>
        <row r="420">
          <cell r="A420" t="str">
            <v>CMRLPT23256</v>
          </cell>
        </row>
        <row r="421">
          <cell r="A421" t="str">
            <v>CMRLPT24117</v>
          </cell>
        </row>
        <row r="422">
          <cell r="A422" t="str">
            <v>SABCDIMO601</v>
          </cell>
        </row>
        <row r="423">
          <cell r="A423" t="str">
            <v>CMRLPT22150</v>
          </cell>
        </row>
        <row r="424">
          <cell r="A424" t="str">
            <v>SABCSQCAIS101</v>
          </cell>
        </row>
        <row r="425">
          <cell r="A425" t="str">
            <v>CMRLPT22084</v>
          </cell>
        </row>
        <row r="426">
          <cell r="A426" t="str">
            <v>SABCWIFI101</v>
          </cell>
        </row>
        <row r="427">
          <cell r="A427" t="str">
            <v>CMRLPT20049</v>
          </cell>
        </row>
        <row r="428">
          <cell r="A428" t="str">
            <v>CMRUCT23093</v>
          </cell>
        </row>
        <row r="429">
          <cell r="A429" t="str">
            <v>CMRLPT25038</v>
          </cell>
        </row>
        <row r="430">
          <cell r="A430" t="str">
            <v>CMRUCT25046</v>
          </cell>
        </row>
        <row r="431">
          <cell r="A431" t="str">
            <v>CMRLPT22048</v>
          </cell>
        </row>
        <row r="432">
          <cell r="A432" t="str">
            <v>CMRUCT23162</v>
          </cell>
        </row>
        <row r="433">
          <cell r="A433" t="str">
            <v>CMRUCT23130</v>
          </cell>
        </row>
        <row r="434">
          <cell r="A434" t="str">
            <v>CMRUCT24028</v>
          </cell>
        </row>
        <row r="435">
          <cell r="A435" t="str">
            <v>CMRLPT24145</v>
          </cell>
        </row>
        <row r="436">
          <cell r="A436" t="str">
            <v>CMRLPT23095</v>
          </cell>
        </row>
        <row r="437">
          <cell r="A437" t="str">
            <v>CMRLPT20050</v>
          </cell>
        </row>
        <row r="438">
          <cell r="A438" t="str">
            <v>CMRUCT20012</v>
          </cell>
        </row>
        <row r="439">
          <cell r="A439" t="str">
            <v>CMRUCT23090</v>
          </cell>
        </row>
        <row r="440">
          <cell r="A440" t="str">
            <v>CMRLPT24177</v>
          </cell>
        </row>
        <row r="441">
          <cell r="A441" t="str">
            <v>CMRUCT20018</v>
          </cell>
        </row>
        <row r="442">
          <cell r="A442" t="str">
            <v>CMRUCT24057</v>
          </cell>
        </row>
        <row r="443">
          <cell r="A443" t="str">
            <v>CMRLPT21061</v>
          </cell>
        </row>
        <row r="444">
          <cell r="A444" t="str">
            <v>CMRUCT23321</v>
          </cell>
        </row>
        <row r="445">
          <cell r="A445" t="str">
            <v>CMRUCT23083</v>
          </cell>
        </row>
        <row r="446">
          <cell r="A446" t="str">
            <v>CMRUCT20069</v>
          </cell>
        </row>
        <row r="447">
          <cell r="A447" t="str">
            <v>CMRUCT24125</v>
          </cell>
        </row>
        <row r="448">
          <cell r="A448" t="str">
            <v>CMRLPT22004</v>
          </cell>
        </row>
        <row r="449">
          <cell r="A449" t="str">
            <v>CMRUCT23064</v>
          </cell>
        </row>
        <row r="450">
          <cell r="A450" t="str">
            <v>CMRLPT24129</v>
          </cell>
        </row>
        <row r="451">
          <cell r="A451" t="str">
            <v>CMRLPT23078</v>
          </cell>
        </row>
        <row r="452">
          <cell r="A452" t="str">
            <v>CMRUCT24043</v>
          </cell>
        </row>
        <row r="453">
          <cell r="A453" t="str">
            <v>CMRLPT21006</v>
          </cell>
        </row>
        <row r="454">
          <cell r="A454" t="str">
            <v>CMRUCT23048</v>
          </cell>
        </row>
        <row r="455">
          <cell r="A455" t="str">
            <v>CMRUCT20078</v>
          </cell>
        </row>
        <row r="456">
          <cell r="A456" t="str">
            <v>CMRLPT24024</v>
          </cell>
        </row>
        <row r="457">
          <cell r="A457" t="str">
            <v>SABCMEC101</v>
          </cell>
        </row>
        <row r="458">
          <cell r="A458" t="str">
            <v>CMRUCT21112</v>
          </cell>
        </row>
        <row r="459">
          <cell r="A459" t="str">
            <v>CMRLPT21156</v>
          </cell>
        </row>
        <row r="460">
          <cell r="A460" t="str">
            <v>SABCBIOM102</v>
          </cell>
        </row>
        <row r="461">
          <cell r="A461" t="str">
            <v>CMRUCT24090</v>
          </cell>
        </row>
        <row r="462">
          <cell r="A462" t="str">
            <v>CMRLPT24159</v>
          </cell>
        </row>
        <row r="463">
          <cell r="A463" t="str">
            <v>CMRUCT22036</v>
          </cell>
        </row>
        <row r="464">
          <cell r="A464" t="str">
            <v>CMRUCT20130</v>
          </cell>
        </row>
        <row r="465">
          <cell r="A465" t="str">
            <v>CMRLPT24023</v>
          </cell>
        </row>
        <row r="466">
          <cell r="A466" t="str">
            <v>CMRLPT22177</v>
          </cell>
        </row>
        <row r="467">
          <cell r="A467" t="str">
            <v>CMRUCT24066</v>
          </cell>
        </row>
        <row r="468">
          <cell r="A468" t="str">
            <v>CMRLPT21120</v>
          </cell>
        </row>
        <row r="469">
          <cell r="A469" t="str">
            <v>BALIDOMC002</v>
          </cell>
        </row>
        <row r="470">
          <cell r="A470" t="str">
            <v>CMRLPT23123</v>
          </cell>
        </row>
        <row r="471">
          <cell r="A471" t="str">
            <v>CMRUCT23106</v>
          </cell>
        </row>
        <row r="472">
          <cell r="A472" t="str">
            <v>CMRLPT21136</v>
          </cell>
        </row>
        <row r="473">
          <cell r="A473" t="str">
            <v>CMRLPT24063</v>
          </cell>
        </row>
        <row r="474">
          <cell r="A474" t="str">
            <v>CMRLPT20011</v>
          </cell>
        </row>
        <row r="475">
          <cell r="A475" t="str">
            <v>BONAUPCUT101</v>
          </cell>
        </row>
        <row r="476">
          <cell r="A476" t="str">
            <v>CMRLPT19173</v>
          </cell>
        </row>
        <row r="477">
          <cell r="A477" t="str">
            <v>CMRUCT25045</v>
          </cell>
        </row>
        <row r="478">
          <cell r="A478" t="str">
            <v>CMRUCT25015</v>
          </cell>
        </row>
        <row r="479">
          <cell r="A479" t="str">
            <v>CMRLPT24176</v>
          </cell>
        </row>
        <row r="480">
          <cell r="A480" t="str">
            <v>CMRLPT20080</v>
          </cell>
        </row>
        <row r="481">
          <cell r="A481" t="str">
            <v>CMRUCT23208</v>
          </cell>
        </row>
        <row r="482">
          <cell r="A482" t="str">
            <v>SABCRADI102</v>
          </cell>
        </row>
        <row r="483">
          <cell r="A483" t="str">
            <v>CMRLPT23109</v>
          </cell>
        </row>
        <row r="484">
          <cell r="A484" t="str">
            <v>CMRLPT20024</v>
          </cell>
        </row>
        <row r="485">
          <cell r="A485" t="str">
            <v>CMRLPT23280</v>
          </cell>
        </row>
        <row r="486">
          <cell r="A486" t="str">
            <v>CMRUCT25004</v>
          </cell>
        </row>
        <row r="487">
          <cell r="A487" t="str">
            <v>CMRLPT23278</v>
          </cell>
        </row>
        <row r="488">
          <cell r="A488" t="str">
            <v>CMRLPT22134</v>
          </cell>
        </row>
        <row r="489">
          <cell r="A489" t="str">
            <v>CMRUCT21111</v>
          </cell>
        </row>
        <row r="490">
          <cell r="A490" t="str">
            <v>CMRLPT21163</v>
          </cell>
        </row>
        <row r="491">
          <cell r="A491" t="str">
            <v>CMRTLV21003</v>
          </cell>
        </row>
        <row r="492">
          <cell r="A492" t="str">
            <v>BALIBI601</v>
          </cell>
        </row>
        <row r="493">
          <cell r="A493" t="str">
            <v>CMRUCT23135</v>
          </cell>
        </row>
        <row r="494">
          <cell r="A494" t="str">
            <v>CMRLPT22071</v>
          </cell>
        </row>
        <row r="495">
          <cell r="A495" t="str">
            <v>CMRUCT21081</v>
          </cell>
        </row>
        <row r="496">
          <cell r="A496" t="str">
            <v>CMRUCT24138</v>
          </cell>
        </row>
        <row r="497">
          <cell r="A497" t="str">
            <v>CMRLPT23156</v>
          </cell>
        </row>
        <row r="498">
          <cell r="A498" t="str">
            <v>CMRUCT24059</v>
          </cell>
        </row>
        <row r="499">
          <cell r="A499" t="str">
            <v>CMRLPT22051</v>
          </cell>
        </row>
        <row r="500">
          <cell r="A500" t="str">
            <v>CMRUCT24023</v>
          </cell>
        </row>
        <row r="501">
          <cell r="A501" t="str">
            <v>CMRUCT23232</v>
          </cell>
        </row>
        <row r="502">
          <cell r="A502" t="str">
            <v>CMRLPT25039</v>
          </cell>
        </row>
        <row r="503">
          <cell r="A503" t="str">
            <v>SABCPASDO102</v>
          </cell>
        </row>
        <row r="504">
          <cell r="A504" t="str">
            <v>CMRLPT19153</v>
          </cell>
        </row>
        <row r="505">
          <cell r="A505" t="str">
            <v>CMRLPT24189</v>
          </cell>
        </row>
        <row r="506">
          <cell r="A506" t="str">
            <v>CMRLPT19296</v>
          </cell>
        </row>
        <row r="507">
          <cell r="A507" t="str">
            <v>CMRLPT23139</v>
          </cell>
        </row>
        <row r="508">
          <cell r="A508" t="str">
            <v>CMRUCT21037</v>
          </cell>
        </row>
        <row r="509">
          <cell r="A509" t="str">
            <v>CMRUCT20036</v>
          </cell>
        </row>
        <row r="510">
          <cell r="A510" t="str">
            <v>CMRUCT23238</v>
          </cell>
        </row>
        <row r="511">
          <cell r="A511" t="str">
            <v>CMRLPT24097</v>
          </cell>
        </row>
        <row r="512">
          <cell r="A512" t="str">
            <v>CMRUCT25088</v>
          </cell>
        </row>
        <row r="513">
          <cell r="A513" t="str">
            <v>CMRUCT25020</v>
          </cell>
        </row>
        <row r="514">
          <cell r="A514" t="str">
            <v>CMRTAB20338</v>
          </cell>
        </row>
        <row r="515">
          <cell r="A515" t="str">
            <v>CMRLPT23005</v>
          </cell>
        </row>
        <row r="516">
          <cell r="A516" t="str">
            <v>CMRUCT22008</v>
          </cell>
        </row>
        <row r="517">
          <cell r="A517" t="str">
            <v>CMRLPT22132</v>
          </cell>
        </row>
        <row r="518">
          <cell r="A518" t="str">
            <v>CMRUCT21032</v>
          </cell>
        </row>
        <row r="519">
          <cell r="A519" t="str">
            <v>CMRUCT21125</v>
          </cell>
        </row>
        <row r="520">
          <cell r="A520" t="str">
            <v>CMRUCT22097</v>
          </cell>
        </row>
        <row r="521">
          <cell r="A521" t="str">
            <v>GAROSHARG101</v>
          </cell>
        </row>
        <row r="522">
          <cell r="A522" t="str">
            <v>CMRLPT24112</v>
          </cell>
        </row>
        <row r="523">
          <cell r="A523" t="str">
            <v>CMRUCT21035</v>
          </cell>
        </row>
        <row r="524">
          <cell r="A524" t="str">
            <v>CMRLPT24106</v>
          </cell>
        </row>
        <row r="525">
          <cell r="A525" t="str">
            <v>CMRUCT23133</v>
          </cell>
        </row>
        <row r="526">
          <cell r="A526" t="str">
            <v>CMRUCT23241</v>
          </cell>
        </row>
        <row r="527">
          <cell r="A527" t="str">
            <v>CMRLPT22151</v>
          </cell>
        </row>
        <row r="528">
          <cell r="A528" t="str">
            <v>SOCAPCUT001</v>
          </cell>
        </row>
        <row r="529">
          <cell r="A529" t="str">
            <v>CMRUCT23315</v>
          </cell>
        </row>
        <row r="530">
          <cell r="A530" t="str">
            <v>CMRUCT22029</v>
          </cell>
        </row>
        <row r="531">
          <cell r="A531" t="str">
            <v>CMRUCT22078</v>
          </cell>
        </row>
        <row r="532">
          <cell r="A532" t="str">
            <v>CMRLPT23068</v>
          </cell>
        </row>
        <row r="533">
          <cell r="A533" t="str">
            <v>CMRUCT20107</v>
          </cell>
        </row>
        <row r="534">
          <cell r="A534" t="str">
            <v>CMRLPT23317</v>
          </cell>
        </row>
        <row r="535">
          <cell r="A535" t="str">
            <v>CMRLPT24061</v>
          </cell>
        </row>
        <row r="536">
          <cell r="A536" t="str">
            <v>CMRUCT21083</v>
          </cell>
        </row>
        <row r="537">
          <cell r="A537" t="str">
            <v>BAFOMOS101</v>
          </cell>
        </row>
        <row r="538">
          <cell r="A538" t="str">
            <v>CMRUCT23181</v>
          </cell>
        </row>
        <row r="539">
          <cell r="A539" t="str">
            <v>CMRUCT20126</v>
          </cell>
        </row>
        <row r="540">
          <cell r="A540" t="str">
            <v>CMRLPT21115</v>
          </cell>
        </row>
        <row r="541">
          <cell r="A541" t="str">
            <v>CMRLPT22137</v>
          </cell>
        </row>
        <row r="542">
          <cell r="A542" t="str">
            <v>CMRUCT23314</v>
          </cell>
        </row>
        <row r="543">
          <cell r="A543" t="str">
            <v>CMRUCT19113</v>
          </cell>
        </row>
        <row r="544">
          <cell r="A544" t="str">
            <v>CMRLPT23187</v>
          </cell>
        </row>
        <row r="545">
          <cell r="A545" t="str">
            <v>CMRLPT20120</v>
          </cell>
        </row>
        <row r="546">
          <cell r="A546" t="str">
            <v>CMRUCT23053</v>
          </cell>
        </row>
        <row r="547">
          <cell r="A547" t="str">
            <v>CMRLPT19156</v>
          </cell>
        </row>
        <row r="548">
          <cell r="A548" t="str">
            <v>CMRUCT21033</v>
          </cell>
        </row>
        <row r="549">
          <cell r="A549" t="str">
            <v>BALILIMS401</v>
          </cell>
        </row>
        <row r="550">
          <cell r="A550" t="str">
            <v>CMRUCT21065</v>
          </cell>
        </row>
        <row r="551">
          <cell r="A551" t="str">
            <v>CMRLPT20057</v>
          </cell>
        </row>
        <row r="552">
          <cell r="A552" t="str">
            <v>CMRUCT20022</v>
          </cell>
        </row>
        <row r="553">
          <cell r="A553" t="str">
            <v>CMRLPT19219</v>
          </cell>
        </row>
        <row r="554">
          <cell r="A554" t="str">
            <v>CMRUCT23333</v>
          </cell>
        </row>
        <row r="555">
          <cell r="A555" t="str">
            <v>CMRUCT23049</v>
          </cell>
        </row>
        <row r="556">
          <cell r="A556" t="str">
            <v>pontbbrassgaro</v>
          </cell>
        </row>
        <row r="557">
          <cell r="A557" t="str">
            <v>CMRUCT24175</v>
          </cell>
        </row>
        <row r="558">
          <cell r="A558" t="str">
            <v>CMRUCT22145</v>
          </cell>
        </row>
        <row r="559">
          <cell r="A559" t="str">
            <v>CMRLPT21008</v>
          </cell>
        </row>
        <row r="560">
          <cell r="A560" t="str">
            <v>SABCDIMO102</v>
          </cell>
        </row>
        <row r="561">
          <cell r="A561" t="str">
            <v>CMRLPT23245</v>
          </cell>
        </row>
        <row r="562">
          <cell r="A562" t="str">
            <v>CMRLPT21016</v>
          </cell>
        </row>
        <row r="563">
          <cell r="A563" t="str">
            <v>CMRUCT21040</v>
          </cell>
        </row>
        <row r="564">
          <cell r="A564" t="str">
            <v>CMRUCT24021</v>
          </cell>
        </row>
        <row r="565">
          <cell r="A565" t="str">
            <v>CMRLPT21107</v>
          </cell>
        </row>
        <row r="566">
          <cell r="A566" t="str">
            <v>CMRUCT23284</v>
          </cell>
        </row>
        <row r="567">
          <cell r="A567" t="str">
            <v>CMRLPT20069</v>
          </cell>
        </row>
        <row r="568">
          <cell r="A568" t="str">
            <v>CMRUCT23330</v>
          </cell>
        </row>
        <row r="569">
          <cell r="A569" t="str">
            <v>CMRUCT24012</v>
          </cell>
        </row>
        <row r="570">
          <cell r="A570" t="str">
            <v>CMRLPT20047</v>
          </cell>
        </row>
        <row r="571">
          <cell r="A571" t="str">
            <v>SABCIA601</v>
          </cell>
        </row>
        <row r="572">
          <cell r="A572" t="str">
            <v>CMRUCT21110</v>
          </cell>
        </row>
        <row r="573">
          <cell r="A573" t="str">
            <v>CMRLPT21166</v>
          </cell>
        </row>
        <row r="574">
          <cell r="A574" t="str">
            <v>CMRLPT24134</v>
          </cell>
        </row>
        <row r="575">
          <cell r="A575" t="str">
            <v>CMRLPT23254</v>
          </cell>
        </row>
        <row r="576">
          <cell r="A576" t="str">
            <v>CMRUCT22016</v>
          </cell>
        </row>
        <row r="577">
          <cell r="A577" t="str">
            <v>CMRUCT24048</v>
          </cell>
        </row>
        <row r="578">
          <cell r="A578" t="str">
            <v>CMRLPT24167</v>
          </cell>
        </row>
        <row r="579">
          <cell r="A579" t="str">
            <v>CMRLPT20015</v>
          </cell>
        </row>
        <row r="580">
          <cell r="A580" t="str">
            <v>CMRUCT20061</v>
          </cell>
        </row>
        <row r="581">
          <cell r="A581" t="str">
            <v>CMRLPT24083</v>
          </cell>
        </row>
        <row r="582">
          <cell r="A582" t="str">
            <v>CMRUCT24133</v>
          </cell>
        </row>
        <row r="583">
          <cell r="A583" t="str">
            <v>CMRUCT22148</v>
          </cell>
        </row>
        <row r="584">
          <cell r="A584" t="str">
            <v>CMRUCT24164</v>
          </cell>
        </row>
        <row r="585">
          <cell r="A585" t="str">
            <v>CMRLPT20034</v>
          </cell>
        </row>
        <row r="586">
          <cell r="A586" t="str">
            <v>CMRLPT22093</v>
          </cell>
        </row>
        <row r="587">
          <cell r="A587" t="str">
            <v>CMRUCT22167</v>
          </cell>
        </row>
        <row r="588">
          <cell r="A588" t="str">
            <v>cmruct23044</v>
          </cell>
        </row>
        <row r="589">
          <cell r="A589" t="str">
            <v>SABCMOS102</v>
          </cell>
        </row>
        <row r="590">
          <cell r="A590" t="str">
            <v>CMRUCT25008</v>
          </cell>
        </row>
        <row r="591">
          <cell r="A591" t="str">
            <v>CMRLPT23113</v>
          </cell>
        </row>
        <row r="592">
          <cell r="A592" t="str">
            <v>CMRLPT24081</v>
          </cell>
        </row>
        <row r="593">
          <cell r="A593" t="str">
            <v>CMRUCT25003</v>
          </cell>
        </row>
        <row r="594">
          <cell r="A594" t="str">
            <v>CMRUCT22121</v>
          </cell>
        </row>
        <row r="595">
          <cell r="A595" t="str">
            <v>CMRUCT23254</v>
          </cell>
        </row>
        <row r="596">
          <cell r="A596" t="str">
            <v>CMRUCT23121</v>
          </cell>
        </row>
        <row r="597">
          <cell r="A597" t="str">
            <v>CMRUCT23226</v>
          </cell>
        </row>
        <row r="598">
          <cell r="A598" t="str">
            <v>CMRUCT19139</v>
          </cell>
        </row>
        <row r="599">
          <cell r="A599" t="str">
            <v>CMRLPT23029</v>
          </cell>
        </row>
        <row r="600">
          <cell r="A600" t="str">
            <v>CMRLPT21044</v>
          </cell>
        </row>
        <row r="601">
          <cell r="A601" t="str">
            <v>CMRLPT23052</v>
          </cell>
        </row>
        <row r="602">
          <cell r="A602" t="str">
            <v>CMRLPT20043</v>
          </cell>
        </row>
        <row r="603">
          <cell r="A603" t="str">
            <v>CMRUCT23318</v>
          </cell>
        </row>
        <row r="604">
          <cell r="A604" t="str">
            <v>CMRUCT22146</v>
          </cell>
        </row>
        <row r="605">
          <cell r="A605" t="str">
            <v>CMRUCT20174</v>
          </cell>
        </row>
        <row r="606">
          <cell r="A606" t="str">
            <v>CMRLPT19174</v>
          </cell>
        </row>
        <row r="607">
          <cell r="A607" t="str">
            <v>CMRLPT24199</v>
          </cell>
        </row>
        <row r="608">
          <cell r="A608" t="str">
            <v>CMRLPT23002</v>
          </cell>
        </row>
        <row r="609">
          <cell r="A609" t="str">
            <v>PONTBRASGUIN</v>
          </cell>
        </row>
        <row r="610">
          <cell r="A610" t="str">
            <v>CMRLPT21073</v>
          </cell>
        </row>
        <row r="611">
          <cell r="A611" t="str">
            <v>CMRUCT25001</v>
          </cell>
        </row>
        <row r="612">
          <cell r="A612" t="str">
            <v>CMRUCT23203</v>
          </cell>
        </row>
        <row r="613">
          <cell r="A613" t="str">
            <v>CMRLPT23161</v>
          </cell>
        </row>
        <row r="614">
          <cell r="A614" t="str">
            <v>CMRLPT22144</v>
          </cell>
        </row>
        <row r="615">
          <cell r="A615" t="str">
            <v>mescavesyde</v>
          </cell>
        </row>
        <row r="616">
          <cell r="A616" t="str">
            <v>SIACFICH001</v>
          </cell>
        </row>
        <row r="617">
          <cell r="A617" t="str">
            <v>CMRLPT24059</v>
          </cell>
        </row>
        <row r="618">
          <cell r="A618" t="str">
            <v>CMRUCT22062</v>
          </cell>
        </row>
        <row r="619">
          <cell r="A619" t="str">
            <v>KOUMTRACK001</v>
          </cell>
        </row>
        <row r="620">
          <cell r="A620" t="str">
            <v>CMRLPT22011</v>
          </cell>
        </row>
        <row r="621">
          <cell r="A621" t="str">
            <v>CMRLPT20014</v>
          </cell>
        </row>
        <row r="622">
          <cell r="A622" t="str">
            <v>CMRLPT23201</v>
          </cell>
        </row>
        <row r="623">
          <cell r="A623" t="str">
            <v>messgxydecp</v>
          </cell>
        </row>
        <row r="624">
          <cell r="A624" t="str">
            <v>CMRUCT23295</v>
          </cell>
        </row>
        <row r="625">
          <cell r="A625" t="str">
            <v>CMRLPT23318</v>
          </cell>
        </row>
        <row r="626">
          <cell r="A626" t="str">
            <v>CMRLPT22050</v>
          </cell>
        </row>
        <row r="627">
          <cell r="A627" t="str">
            <v>CMRUCT25086</v>
          </cell>
        </row>
        <row r="628">
          <cell r="A628" t="str">
            <v>CMRUCT24186</v>
          </cell>
        </row>
        <row r="629">
          <cell r="A629" t="str">
            <v>CMRLPT24022</v>
          </cell>
        </row>
        <row r="630">
          <cell r="A630" t="str">
            <v>CMRLPT21033</v>
          </cell>
        </row>
        <row r="631">
          <cell r="A631" t="str">
            <v>CMRUCT24034</v>
          </cell>
        </row>
        <row r="632">
          <cell r="A632" t="str">
            <v>SABCBPC603</v>
          </cell>
        </row>
        <row r="633">
          <cell r="A633" t="str">
            <v>CMRLPT23233</v>
          </cell>
        </row>
        <row r="634">
          <cell r="A634" t="str">
            <v>SABCVPRX101</v>
          </cell>
        </row>
        <row r="635">
          <cell r="A635" t="str">
            <v>CMRUCT23010</v>
          </cell>
        </row>
        <row r="636">
          <cell r="A636" t="str">
            <v>CMRUCT22049</v>
          </cell>
        </row>
        <row r="637">
          <cell r="A637" t="str">
            <v>CMRUCT23063</v>
          </cell>
        </row>
        <row r="638">
          <cell r="A638" t="str">
            <v>CMRLPT24077</v>
          </cell>
        </row>
        <row r="639">
          <cell r="A639" t="str">
            <v>CMRUCT24099</v>
          </cell>
        </row>
        <row r="640">
          <cell r="A640" t="str">
            <v>CMRUCT23098</v>
          </cell>
        </row>
        <row r="641">
          <cell r="A641" t="str">
            <v>BONADOMC002</v>
          </cell>
        </row>
        <row r="642">
          <cell r="A642" t="str">
            <v>CMRUCT19126</v>
          </cell>
        </row>
        <row r="643">
          <cell r="A643" t="str">
            <v>SOCADOMC002</v>
          </cell>
        </row>
        <row r="644">
          <cell r="A644" t="str">
            <v>CMRUCT22164</v>
          </cell>
        </row>
        <row r="645">
          <cell r="A645" t="str">
            <v>CMRLPT22135</v>
          </cell>
        </row>
        <row r="646">
          <cell r="A646" t="str">
            <v>SABCSQELO101</v>
          </cell>
        </row>
        <row r="647">
          <cell r="A647" t="str">
            <v>SABCMSQL101</v>
          </cell>
        </row>
        <row r="648">
          <cell r="A648" t="str">
            <v>CMRUCT25091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CMRUCT20105</v>
          </cell>
        </row>
        <row r="653">
          <cell r="A653" t="str">
            <v>CMRLPT21081</v>
          </cell>
        </row>
        <row r="654">
          <cell r="A654" t="str">
            <v>CMRLPT19166</v>
          </cell>
        </row>
        <row r="655">
          <cell r="A655" t="str">
            <v>CMRUCT21105</v>
          </cell>
        </row>
        <row r="656">
          <cell r="A656" t="str">
            <v>CMRLPT21154</v>
          </cell>
        </row>
        <row r="657">
          <cell r="A657" t="str">
            <v>CMRLPT20039</v>
          </cell>
        </row>
        <row r="658">
          <cell r="A658" t="str">
            <v>CMRUCT23091</v>
          </cell>
        </row>
        <row r="659">
          <cell r="A659" t="str">
            <v>CMRLPT22196</v>
          </cell>
        </row>
        <row r="660">
          <cell r="A660" t="str">
            <v>CMRLPT20085</v>
          </cell>
        </row>
        <row r="661">
          <cell r="A661" t="str">
            <v>CMRUCT23004</v>
          </cell>
        </row>
        <row r="662">
          <cell r="A662" t="str">
            <v>CMRLPT21032</v>
          </cell>
        </row>
        <row r="663">
          <cell r="A663" t="str">
            <v>CMRLPT19227</v>
          </cell>
        </row>
        <row r="664">
          <cell r="A664" t="str">
            <v>CMRUCT24108</v>
          </cell>
        </row>
        <row r="665">
          <cell r="A665" t="str">
            <v>CMRLPT24090</v>
          </cell>
        </row>
        <row r="666">
          <cell r="A666" t="str">
            <v>CMRLPT23104</v>
          </cell>
        </row>
        <row r="667">
          <cell r="A667" t="str">
            <v>CMRLPT23059</v>
          </cell>
        </row>
        <row r="668">
          <cell r="A668" t="str">
            <v>sabcenerg01</v>
          </cell>
        </row>
        <row r="669">
          <cell r="A669" t="str">
            <v>CMRUCT23148</v>
          </cell>
        </row>
        <row r="670">
          <cell r="A670" t="str">
            <v>CMRLPT23257</v>
          </cell>
        </row>
        <row r="671">
          <cell r="A671" t="str">
            <v>CMRUCT19091</v>
          </cell>
        </row>
        <row r="672">
          <cell r="A672" t="str">
            <v>CMRLPT23114</v>
          </cell>
        </row>
        <row r="673">
          <cell r="A673" t="str">
            <v>CMRLPT20023</v>
          </cell>
        </row>
        <row r="674">
          <cell r="A674" t="str">
            <v>garousine001</v>
          </cell>
        </row>
        <row r="675">
          <cell r="A675" t="str">
            <v>SABCBI102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CMRLPT25025</v>
          </cell>
        </row>
        <row r="683">
          <cell r="A683" t="str">
            <v>CMRLPT23066</v>
          </cell>
        </row>
        <row r="684">
          <cell r="A684" t="str">
            <v>CMRUCT19246</v>
          </cell>
        </row>
        <row r="685">
          <cell r="A685" t="str">
            <v>CMRUCT25095</v>
          </cell>
        </row>
        <row r="686">
          <cell r="A686" t="str">
            <v>CMRLPT19005</v>
          </cell>
        </row>
        <row r="687">
          <cell r="A687" t="str">
            <v>CMRLPT23049</v>
          </cell>
        </row>
        <row r="688">
          <cell r="A688" t="str">
            <v>CMRUCT24041</v>
          </cell>
        </row>
        <row r="689">
          <cell r="A689" t="str">
            <v>CMRUCT24119</v>
          </cell>
        </row>
        <row r="690">
          <cell r="A690" t="str">
            <v>CMRUCT24199</v>
          </cell>
        </row>
        <row r="691">
          <cell r="A691" t="str">
            <v>CMRLPT23020</v>
          </cell>
        </row>
        <row r="692">
          <cell r="A692" t="str">
            <v>CMRUCT21030</v>
          </cell>
        </row>
        <row r="693">
          <cell r="A693" t="str">
            <v>SABCSHAR103</v>
          </cell>
        </row>
        <row r="694">
          <cell r="A694" t="str">
            <v>SOUAMOS101</v>
          </cell>
        </row>
        <row r="695">
          <cell r="A695" t="str">
            <v>CMRUCT24140</v>
          </cell>
        </row>
        <row r="696">
          <cell r="A696" t="str">
            <v>CMRLPT19002</v>
          </cell>
        </row>
        <row r="697">
          <cell r="A697" t="str">
            <v>CMRUCT24044</v>
          </cell>
        </row>
        <row r="698">
          <cell r="A698" t="str">
            <v>balidcira001</v>
          </cell>
        </row>
        <row r="699">
          <cell r="A699" t="str">
            <v>CMRLPT22061</v>
          </cell>
        </row>
        <row r="700">
          <cell r="A700" t="str">
            <v>CMRLPT24195</v>
          </cell>
        </row>
        <row r="701">
          <cell r="A701" t="str">
            <v>CMRUCT21113</v>
          </cell>
        </row>
        <row r="702">
          <cell r="A702" t="str">
            <v>CMRUCT22163</v>
          </cell>
        </row>
        <row r="703">
          <cell r="A703" t="str">
            <v>CMRLPT23122</v>
          </cell>
        </row>
        <row r="704">
          <cell r="A704" t="str">
            <v>SOCAFICH101</v>
          </cell>
        </row>
        <row r="705">
          <cell r="A705" t="str">
            <v>SABCMEC102</v>
          </cell>
        </row>
        <row r="706">
          <cell r="A706" t="str">
            <v>CMRLPT22110</v>
          </cell>
        </row>
        <row r="707">
          <cell r="A707" t="str">
            <v>CMRLPT19232</v>
          </cell>
        </row>
        <row r="708">
          <cell r="A708" t="str">
            <v>CMRLPT23150</v>
          </cell>
        </row>
        <row r="709">
          <cell r="A709" t="str">
            <v>CMRUCT19002</v>
          </cell>
        </row>
        <row r="710">
          <cell r="A710" t="str">
            <v>CMRUCT21094</v>
          </cell>
        </row>
        <row r="711">
          <cell r="A711" t="str">
            <v>CMRUCT23125</v>
          </cell>
        </row>
        <row r="712">
          <cell r="A712" t="str">
            <v>CMRUCT23216</v>
          </cell>
        </row>
        <row r="713">
          <cell r="A713" t="str">
            <v>CMRLPT23296</v>
          </cell>
        </row>
        <row r="714">
          <cell r="A714" t="str">
            <v>CMRLPT19378</v>
          </cell>
        </row>
        <row r="715">
          <cell r="A715" t="str">
            <v>SABCMASS601</v>
          </cell>
        </row>
        <row r="716">
          <cell r="A716" t="str">
            <v>CMRLPT22157</v>
          </cell>
        </row>
        <row r="717">
          <cell r="A717" t="str">
            <v>CMRUCT23212</v>
          </cell>
        </row>
        <row r="718">
          <cell r="A718" t="str">
            <v>CMRLPT22206</v>
          </cell>
        </row>
        <row r="719">
          <cell r="A719" t="str">
            <v>CMRUCT25005</v>
          </cell>
        </row>
        <row r="720">
          <cell r="A720" t="str">
            <v>CMRUCT23071</v>
          </cell>
        </row>
        <row r="721">
          <cell r="A721" t="str">
            <v>CMRLPT23315</v>
          </cell>
        </row>
        <row r="722">
          <cell r="A722" t="str">
            <v>CMRLPT21042</v>
          </cell>
        </row>
        <row r="723">
          <cell r="A723" t="str">
            <v>CMRUCT23059</v>
          </cell>
        </row>
        <row r="724">
          <cell r="A724" t="str">
            <v>CMRLPT19288</v>
          </cell>
        </row>
        <row r="725">
          <cell r="A725" t="str">
            <v>CMRUCT20030</v>
          </cell>
        </row>
        <row r="726">
          <cell r="A726" t="str">
            <v>BAFOUSIN002</v>
          </cell>
        </row>
        <row r="727">
          <cell r="A727" t="str">
            <v>CMRUCT20109</v>
          </cell>
        </row>
        <row r="728">
          <cell r="A728" t="str">
            <v>CMRLPT22113</v>
          </cell>
        </row>
        <row r="729">
          <cell r="A729" t="str">
            <v>CMRLPT25027</v>
          </cell>
        </row>
        <row r="730">
          <cell r="A730" t="str">
            <v>CMRLPT24046</v>
          </cell>
        </row>
        <row r="731">
          <cell r="A731" t="str">
            <v>CMRLPT21133</v>
          </cell>
        </row>
        <row r="732">
          <cell r="A732" t="str">
            <v>CMRLPT23258</v>
          </cell>
        </row>
        <row r="733">
          <cell r="A733" t="str">
            <v>CMRUCT25076</v>
          </cell>
        </row>
        <row r="734">
          <cell r="A734" t="str">
            <v>CMRLPT22049</v>
          </cell>
        </row>
        <row r="735">
          <cell r="A735" t="str">
            <v>CMRUCT24191</v>
          </cell>
        </row>
        <row r="736">
          <cell r="A736" t="str">
            <v>CMRUCT22019</v>
          </cell>
        </row>
        <row r="737">
          <cell r="A737" t="str">
            <v>pontbbrassyde</v>
          </cell>
        </row>
        <row r="738">
          <cell r="A738" t="str">
            <v>CMRLPT21023</v>
          </cell>
        </row>
        <row r="739">
          <cell r="A739" t="str">
            <v>CMRLPT22009</v>
          </cell>
        </row>
        <row r="740">
          <cell r="A740" t="str">
            <v>CMRLPT21099</v>
          </cell>
        </row>
        <row r="741">
          <cell r="A741" t="str">
            <v>CMRLPT21116</v>
          </cell>
        </row>
        <row r="742">
          <cell r="A742" t="str">
            <v>CMRUCT24018</v>
          </cell>
        </row>
        <row r="743">
          <cell r="A743" t="str">
            <v>CMRUCT21023</v>
          </cell>
        </row>
        <row r="744">
          <cell r="A744" t="str">
            <v>CMRUCT22064</v>
          </cell>
        </row>
        <row r="745">
          <cell r="A745" t="str">
            <v>CMRUCT23029</v>
          </cell>
        </row>
        <row r="746">
          <cell r="A746" t="str">
            <v>CMRLPT23001</v>
          </cell>
        </row>
        <row r="747">
          <cell r="A747" t="str">
            <v>CMRLPT21153</v>
          </cell>
        </row>
        <row r="748">
          <cell r="A748" t="str">
            <v>CMRLPT25004</v>
          </cell>
        </row>
        <row r="749">
          <cell r="A749" t="str">
            <v>CMRLPT21050</v>
          </cell>
        </row>
        <row r="750">
          <cell r="A750" t="str">
            <v>CMRUCT20093</v>
          </cell>
        </row>
        <row r="751">
          <cell r="A751" t="str">
            <v>CMRLPT21144</v>
          </cell>
        </row>
        <row r="752">
          <cell r="A752" t="str">
            <v>CMRUCT23201</v>
          </cell>
        </row>
        <row r="753">
          <cell r="A753" t="str">
            <v>CMRUCT24159</v>
          </cell>
        </row>
        <row r="754">
          <cell r="A754" t="str">
            <v>CMRUCT21109</v>
          </cell>
        </row>
        <row r="755">
          <cell r="A755" t="str">
            <v>CMRUCT23322</v>
          </cell>
        </row>
        <row r="756">
          <cell r="A756" t="str">
            <v>CMRUCT23195</v>
          </cell>
        </row>
        <row r="757">
          <cell r="A757" t="str">
            <v>CMRLPT23107</v>
          </cell>
        </row>
        <row r="758">
          <cell r="A758" t="str">
            <v>cmruct23092</v>
          </cell>
        </row>
        <row r="759">
          <cell r="A759" t="str">
            <v>CMRLPT22006</v>
          </cell>
        </row>
        <row r="760">
          <cell r="A760" t="str">
            <v>CMRUCT23103</v>
          </cell>
        </row>
        <row r="761">
          <cell r="A761" t="str">
            <v>CMRLPT22127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CMRUCT20058</v>
          </cell>
        </row>
        <row r="765">
          <cell r="A765" t="str">
            <v>CMRUCT24104</v>
          </cell>
        </row>
        <row r="766">
          <cell r="A766" t="str">
            <v>CMRLPT22078</v>
          </cell>
        </row>
        <row r="767">
          <cell r="A767" t="str">
            <v>CMRUCT25098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CMRLPT23234</v>
          </cell>
        </row>
        <row r="791">
          <cell r="A791" t="str">
            <v>CMRLPT21034</v>
          </cell>
        </row>
        <row r="792">
          <cell r="A792" t="str">
            <v>CMRUCT21017</v>
          </cell>
        </row>
        <row r="793">
          <cell r="A793" t="str">
            <v>SOUAPDDK101</v>
          </cell>
        </row>
        <row r="794">
          <cell r="A794" t="str">
            <v>CMRUCT22024</v>
          </cell>
        </row>
        <row r="795">
          <cell r="A795" t="str">
            <v>CMRUCT23177</v>
          </cell>
        </row>
        <row r="796">
          <cell r="A796" t="str">
            <v>CMRLPT20075</v>
          </cell>
        </row>
        <row r="797">
          <cell r="A797" t="str">
            <v>CMRLPT23072</v>
          </cell>
        </row>
        <row r="798">
          <cell r="A798" t="str">
            <v>CMRLPT22178</v>
          </cell>
        </row>
        <row r="799">
          <cell r="A799" t="str">
            <v>CMRLPT23155</v>
          </cell>
        </row>
        <row r="800">
          <cell r="A800" t="str">
            <v>CMRLPT20078</v>
          </cell>
        </row>
        <row r="801">
          <cell r="A801" t="str">
            <v>CMRUCT22025</v>
          </cell>
        </row>
        <row r="802">
          <cell r="A802" t="str">
            <v>CMRLPT20004</v>
          </cell>
        </row>
        <row r="803">
          <cell r="A803" t="str">
            <v>CMRLPT21142</v>
          </cell>
        </row>
        <row r="804">
          <cell r="A804" t="str">
            <v>MESCONDNDOKO</v>
          </cell>
        </row>
        <row r="805">
          <cell r="A805" t="str">
            <v>cmruct23040</v>
          </cell>
        </row>
        <row r="806">
          <cell r="A806" t="str">
            <v>CMRLPT19001</v>
          </cell>
        </row>
        <row r="807">
          <cell r="A807" t="str">
            <v>CMRUCT23236</v>
          </cell>
        </row>
        <row r="808">
          <cell r="A808" t="str">
            <v>CMRLPT23209</v>
          </cell>
        </row>
        <row r="809">
          <cell r="A809" t="str">
            <v>CMRLPT19264</v>
          </cell>
        </row>
        <row r="810">
          <cell r="A810" t="str">
            <v>SABCBPC101</v>
          </cell>
        </row>
        <row r="811">
          <cell r="A811" t="str">
            <v>CMRUCT25036</v>
          </cell>
        </row>
        <row r="812">
          <cell r="A812" t="str">
            <v>CMRLPT22133</v>
          </cell>
        </row>
        <row r="813">
          <cell r="A813" t="str">
            <v>CMRUCT22038</v>
          </cell>
        </row>
        <row r="814">
          <cell r="A814" t="str">
            <v>CMRUCT20080</v>
          </cell>
        </row>
        <row r="815">
          <cell r="A815" t="str">
            <v>CMRLPT24128</v>
          </cell>
        </row>
        <row r="816">
          <cell r="A816" t="str">
            <v>CMRUCT23170</v>
          </cell>
        </row>
        <row r="817">
          <cell r="A817" t="str">
            <v>CMRLPT23141</v>
          </cell>
        </row>
        <row r="818">
          <cell r="A818" t="str">
            <v>CMRLPT19249</v>
          </cell>
        </row>
        <row r="819">
          <cell r="A819" t="str">
            <v>YAOUDOMC002</v>
          </cell>
        </row>
        <row r="820">
          <cell r="A820" t="str">
            <v>CMRLPT24119</v>
          </cell>
        </row>
        <row r="821">
          <cell r="A821" t="str">
            <v>CMRLPT23110</v>
          </cell>
        </row>
        <row r="822">
          <cell r="A822" t="str">
            <v>CMRUCT24105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CMRUCT23012</v>
          </cell>
        </row>
        <row r="856">
          <cell r="A856" t="str">
            <v>CMRUCT22099</v>
          </cell>
        </row>
        <row r="857">
          <cell r="A857" t="str">
            <v>CMRLPT24164</v>
          </cell>
        </row>
        <row r="858">
          <cell r="A858" t="str">
            <v>CMRUCT22137</v>
          </cell>
        </row>
        <row r="859">
          <cell r="A859" t="str">
            <v>CMRLPT24075</v>
          </cell>
        </row>
        <row r="860">
          <cell r="A860" t="str">
            <v>CMRLPT21028</v>
          </cell>
        </row>
        <row r="861">
          <cell r="A861" t="str">
            <v>CMRUCT24111</v>
          </cell>
        </row>
        <row r="862">
          <cell r="A862" t="str">
            <v>CMRLPT23271</v>
          </cell>
        </row>
        <row r="863">
          <cell r="A863" t="str">
            <v>CMRUCT21050</v>
          </cell>
        </row>
        <row r="864">
          <cell r="A864" t="str">
            <v>CMRLPT22068</v>
          </cell>
        </row>
        <row r="865">
          <cell r="A865" t="str">
            <v>CMRLPT23119</v>
          </cell>
        </row>
        <row r="866">
          <cell r="A866" t="str">
            <v>CMRLPT23146</v>
          </cell>
        </row>
        <row r="867">
          <cell r="A867" t="str">
            <v>CMRLPT21030</v>
          </cell>
        </row>
        <row r="868">
          <cell r="A868" t="str">
            <v>CMRLPT24034</v>
          </cell>
        </row>
        <row r="869">
          <cell r="A869" t="str">
            <v>CMRUCT23009</v>
          </cell>
        </row>
        <row r="870">
          <cell r="A870" t="str">
            <v>SABCSHAR104</v>
          </cell>
        </row>
        <row r="871">
          <cell r="A871" t="str">
            <v>mesfiltkoum</v>
          </cell>
        </row>
        <row r="872">
          <cell r="A872" t="str">
            <v>CMRLPT20063</v>
          </cell>
        </row>
        <row r="873">
          <cell r="A873" t="str">
            <v>CMRUCT21052</v>
          </cell>
        </row>
        <row r="874">
          <cell r="A874" t="str">
            <v>mescondyde</v>
          </cell>
        </row>
        <row r="875">
          <cell r="A875" t="str">
            <v>SIACSHARG101</v>
          </cell>
        </row>
        <row r="876">
          <cell r="A876" t="str">
            <v>CMRLPT24041</v>
          </cell>
        </row>
        <row r="877">
          <cell r="A877" t="str">
            <v>SABCTSE101</v>
          </cell>
        </row>
        <row r="878">
          <cell r="A878" t="str">
            <v>CMRUCT20001</v>
          </cell>
        </row>
        <row r="879">
          <cell r="A879" t="str">
            <v>CMRUCT20042</v>
          </cell>
        </row>
        <row r="880">
          <cell r="A880" t="str">
            <v>CMRLPT20111</v>
          </cell>
        </row>
        <row r="881">
          <cell r="A881" t="str">
            <v>CMRLPT23061</v>
          </cell>
        </row>
        <row r="882">
          <cell r="A882" t="str">
            <v>SABCIA101</v>
          </cell>
        </row>
        <row r="883">
          <cell r="A883" t="str">
            <v>CMRUCT24010</v>
          </cell>
        </row>
        <row r="884">
          <cell r="A884" t="str">
            <v>CMRUCT21102</v>
          </cell>
        </row>
        <row r="885">
          <cell r="A885" t="str">
            <v>CMRLPT22181</v>
          </cell>
        </row>
        <row r="886">
          <cell r="A886" t="str">
            <v>CMRUCT22050</v>
          </cell>
        </row>
        <row r="887">
          <cell r="A887" t="str">
            <v>CMRUCT23211</v>
          </cell>
        </row>
        <row r="888">
          <cell r="A888" t="str">
            <v>CMRUCT20011</v>
          </cell>
        </row>
        <row r="889">
          <cell r="A889" t="str">
            <v>BALILIMS002</v>
          </cell>
        </row>
        <row r="890">
          <cell r="A890" t="str">
            <v>CMRUCT19234</v>
          </cell>
        </row>
        <row r="891">
          <cell r="A891" t="str">
            <v>CMRUCT21062</v>
          </cell>
        </row>
        <row r="892">
          <cell r="A892" t="str">
            <v>CMRUCT22014</v>
          </cell>
        </row>
        <row r="893">
          <cell r="A893" t="str">
            <v>CMRUCT23024</v>
          </cell>
        </row>
        <row r="894">
          <cell r="A894" t="str">
            <v>CMRLPT23152</v>
          </cell>
        </row>
        <row r="895">
          <cell r="A895" t="str">
            <v>CMRUCT24040</v>
          </cell>
        </row>
        <row r="896">
          <cell r="A896" t="str">
            <v>CMRUCT23100</v>
          </cell>
        </row>
        <row r="897">
          <cell r="A897" t="str">
            <v>CMRUCT25017</v>
          </cell>
        </row>
        <row r="898">
          <cell r="A898" t="str">
            <v>BALILIMS001</v>
          </cell>
        </row>
        <row r="899">
          <cell r="A899" t="str">
            <v>SABCGEDO201</v>
          </cell>
        </row>
        <row r="900">
          <cell r="A900" t="str">
            <v>CMRLPT22118</v>
          </cell>
        </row>
        <row r="901">
          <cell r="A901" t="str">
            <v>CMRLPT24121</v>
          </cell>
        </row>
        <row r="902">
          <cell r="A902" t="str">
            <v>CMRLPT22198</v>
          </cell>
        </row>
        <row r="903">
          <cell r="A903" t="str">
            <v>CMRUCT21119</v>
          </cell>
        </row>
        <row r="904">
          <cell r="A904" t="str">
            <v>CMRLPT21101</v>
          </cell>
        </row>
        <row r="905">
          <cell r="A905" t="str">
            <v>CMRLPT21090</v>
          </cell>
        </row>
        <row r="906">
          <cell r="A906" t="str">
            <v>CMRUCT23305</v>
          </cell>
        </row>
        <row r="907">
          <cell r="A907" t="str">
            <v>CMRLPT22079</v>
          </cell>
        </row>
        <row r="908">
          <cell r="A908" t="str">
            <v>CMRLPT20038</v>
          </cell>
        </row>
        <row r="909">
          <cell r="A909" t="str">
            <v>CMRLPT22043</v>
          </cell>
        </row>
        <row r="910">
          <cell r="A910" t="str">
            <v>CMRUCT23298</v>
          </cell>
        </row>
        <row r="911">
          <cell r="A911" t="str">
            <v>CMRLPT19331</v>
          </cell>
        </row>
        <row r="912">
          <cell r="A912" t="str">
            <v>CMRLPT23101</v>
          </cell>
        </row>
        <row r="913">
          <cell r="A913" t="str">
            <v>mescaveskoum</v>
          </cell>
        </row>
        <row r="914">
          <cell r="A914" t="str">
            <v>CMRTAB20295</v>
          </cell>
        </row>
        <row r="915">
          <cell r="A915" t="str">
            <v>CMRLPT21128</v>
          </cell>
        </row>
        <row r="916">
          <cell r="A916" t="str">
            <v>CMRLPT24168</v>
          </cell>
        </row>
        <row r="917">
          <cell r="A917" t="str">
            <v>CMRUCT25103</v>
          </cell>
        </row>
        <row r="918">
          <cell r="A918" t="str">
            <v>CMRLPT21047</v>
          </cell>
        </row>
        <row r="919">
          <cell r="A919" t="str">
            <v>CMRUCT22077</v>
          </cell>
        </row>
        <row r="920">
          <cell r="A920" t="str">
            <v>CMRLPT23313</v>
          </cell>
        </row>
        <row r="921">
          <cell r="A921" t="str">
            <v>CMRLPT21049</v>
          </cell>
        </row>
        <row r="922">
          <cell r="A922" t="str">
            <v>CMRLPT23108</v>
          </cell>
        </row>
        <row r="923">
          <cell r="A923" t="str">
            <v>CMRLPT22125</v>
          </cell>
        </row>
        <row r="924">
          <cell r="A924" t="str">
            <v>CMRLPT24074</v>
          </cell>
        </row>
        <row r="925">
          <cell r="A925" t="str">
            <v>CMRLPT22148</v>
          </cell>
        </row>
        <row r="926">
          <cell r="A926" t="str">
            <v>SABCSOC101</v>
          </cell>
        </row>
        <row r="927">
          <cell r="A927" t="str">
            <v>CMRLPT22128</v>
          </cell>
        </row>
        <row r="928">
          <cell r="A928" t="str">
            <v>SOCAPDDK101</v>
          </cell>
        </row>
        <row r="929">
          <cell r="A929" t="str">
            <v>CMRLPT24166</v>
          </cell>
        </row>
        <row r="930">
          <cell r="A930" t="str">
            <v>CMRLPT23212</v>
          </cell>
        </row>
        <row r="931">
          <cell r="A931" t="str">
            <v>CMRLPT23083</v>
          </cell>
        </row>
        <row r="932">
          <cell r="A932" t="str">
            <v>CMRLPT22111</v>
          </cell>
        </row>
        <row r="933">
          <cell r="A933" t="str">
            <v>CMRUCT23252</v>
          </cell>
        </row>
        <row r="934">
          <cell r="A934" t="str">
            <v>CMRLPT24180</v>
          </cell>
        </row>
        <row r="935">
          <cell r="A935" t="str">
            <v>SOCASOFT101</v>
          </cell>
        </row>
        <row r="936">
          <cell r="A936" t="str">
            <v>CMRUCT19110</v>
          </cell>
        </row>
        <row r="937">
          <cell r="A937" t="str">
            <v>CMRUCT21087</v>
          </cell>
        </row>
        <row r="938">
          <cell r="A938" t="str">
            <v>CMRUCT21072</v>
          </cell>
        </row>
        <row r="939">
          <cell r="A939" t="str">
            <v>CMRLPT21009</v>
          </cell>
        </row>
        <row r="940">
          <cell r="A940" t="str">
            <v>CMRUCT24022</v>
          </cell>
        </row>
        <row r="941">
          <cell r="A941" t="str">
            <v>CMRUCT23080</v>
          </cell>
        </row>
        <row r="942">
          <cell r="A942" t="str">
            <v>CMRUCT23051</v>
          </cell>
        </row>
        <row r="943">
          <cell r="A943" t="str">
            <v>CMRLPT21122</v>
          </cell>
        </row>
        <row r="944">
          <cell r="A944" t="str">
            <v>CMRUCT24116</v>
          </cell>
        </row>
        <row r="945">
          <cell r="A945" t="str">
            <v>CMRLPT19212</v>
          </cell>
        </row>
        <row r="946">
          <cell r="A946" t="str">
            <v>SABCSQELO201</v>
          </cell>
        </row>
        <row r="947">
          <cell r="A947" t="str">
            <v>CMRLPT24143</v>
          </cell>
        </row>
        <row r="948">
          <cell r="A948" t="str">
            <v>CMRLPT21134</v>
          </cell>
        </row>
        <row r="949">
          <cell r="A949" t="str">
            <v>SABCDARE101</v>
          </cell>
        </row>
        <row r="950">
          <cell r="A950" t="str">
            <v>CMRUCT23008</v>
          </cell>
        </row>
        <row r="951">
          <cell r="A951" t="str">
            <v>CMRLPT21012</v>
          </cell>
        </row>
        <row r="952">
          <cell r="A952" t="str">
            <v>CMRLPT21160</v>
          </cell>
        </row>
        <row r="953">
          <cell r="A953" t="str">
            <v>CMRUCT21114</v>
          </cell>
        </row>
        <row r="954">
          <cell r="A954" t="str">
            <v>CMRLPT24048</v>
          </cell>
        </row>
        <row r="955">
          <cell r="A955" t="str">
            <v>CMRUCT22100</v>
          </cell>
        </row>
        <row r="956">
          <cell r="A956" t="str">
            <v>CMRUCT24120</v>
          </cell>
        </row>
        <row r="957">
          <cell r="A957" t="str">
            <v>CMRUCT24165</v>
          </cell>
        </row>
        <row r="958">
          <cell r="A958" t="str">
            <v>CMRUCT23138</v>
          </cell>
        </row>
        <row r="959">
          <cell r="A959" t="str">
            <v>CMRLPT22109</v>
          </cell>
        </row>
        <row r="960">
          <cell r="A960" t="str">
            <v>CMRLPT24067</v>
          </cell>
        </row>
        <row r="961">
          <cell r="A961" t="str">
            <v>CMRLPT22012</v>
          </cell>
        </row>
        <row r="962">
          <cell r="A962" t="str">
            <v>CMRLPT24152</v>
          </cell>
        </row>
        <row r="963">
          <cell r="A963" t="str">
            <v>CMRLPT24021</v>
          </cell>
        </row>
        <row r="964">
          <cell r="A964" t="str">
            <v>CMRUCT22006</v>
          </cell>
        </row>
        <row r="965">
          <cell r="A965" t="str">
            <v>CMRUCT21070</v>
          </cell>
        </row>
        <row r="966">
          <cell r="A966" t="str">
            <v>SABCVPRX103</v>
          </cell>
        </row>
        <row r="967">
          <cell r="A967" t="str">
            <v>CMRUCT22055</v>
          </cell>
        </row>
        <row r="968">
          <cell r="A968" t="str">
            <v>CMRLPT24100</v>
          </cell>
        </row>
        <row r="969">
          <cell r="A969" t="str">
            <v>CMRUCT21130</v>
          </cell>
        </row>
        <row r="970">
          <cell r="A970" t="str">
            <v>CMRUCT21095</v>
          </cell>
        </row>
        <row r="971">
          <cell r="A971" t="str">
            <v>CMRUCT21127</v>
          </cell>
        </row>
        <row r="972">
          <cell r="A972" t="str">
            <v>BALILIMS201</v>
          </cell>
        </row>
        <row r="973">
          <cell r="A973" t="str">
            <v>CMRUCT21006</v>
          </cell>
        </row>
        <row r="974">
          <cell r="A974" t="str">
            <v>CMRLPT19352</v>
          </cell>
        </row>
        <row r="975">
          <cell r="A975" t="str">
            <v>SABCDIMO110</v>
          </cell>
        </row>
        <row r="976">
          <cell r="A976" t="str">
            <v>CMRLPT24092</v>
          </cell>
        </row>
        <row r="977">
          <cell r="A977" t="str">
            <v>CMRSCR23001</v>
          </cell>
        </row>
        <row r="978">
          <cell r="A978" t="str">
            <v>CMRUCT23192</v>
          </cell>
        </row>
        <row r="979">
          <cell r="A979" t="str">
            <v>CMRUCT23006</v>
          </cell>
        </row>
        <row r="980">
          <cell r="A980" t="str">
            <v>CMRUCT23161</v>
          </cell>
        </row>
        <row r="981">
          <cell r="A981" t="str">
            <v>CMRLPT23038</v>
          </cell>
        </row>
        <row r="982">
          <cell r="A982" t="str">
            <v>CMRUCT23108</v>
          </cell>
        </row>
        <row r="983">
          <cell r="A983" t="str">
            <v>CMRUCT23313</v>
          </cell>
        </row>
        <row r="984">
          <cell r="A984" t="str">
            <v>CMRLPT24175</v>
          </cell>
        </row>
        <row r="985">
          <cell r="A985" t="str">
            <v>CMRLPT24035</v>
          </cell>
        </row>
        <row r="986">
          <cell r="A986" t="str">
            <v>CMRUCT22155</v>
          </cell>
        </row>
        <row r="987">
          <cell r="A987" t="str">
            <v>CMRLPT23277</v>
          </cell>
        </row>
        <row r="988">
          <cell r="A988" t="str">
            <v>CMRLPT24016</v>
          </cell>
        </row>
        <row r="989">
          <cell r="A989" t="str">
            <v>CMRUCT23311</v>
          </cell>
        </row>
        <row r="990">
          <cell r="A990" t="str">
            <v>SABCMOS104</v>
          </cell>
        </row>
        <row r="991">
          <cell r="A991" t="str">
            <v>CMRUCT23072</v>
          </cell>
        </row>
        <row r="992">
          <cell r="A992" t="str">
            <v>CMRLPT19248</v>
          </cell>
        </row>
        <row r="993">
          <cell r="A993" t="str">
            <v>CMRLPT22077</v>
          </cell>
        </row>
        <row r="994">
          <cell r="A994" t="str">
            <v>mesfiltgarou</v>
          </cell>
        </row>
        <row r="995">
          <cell r="A995" t="str">
            <v>CMRLPT23094</v>
          </cell>
        </row>
        <row r="996">
          <cell r="A996" t="str">
            <v>mescondydeubg</v>
          </cell>
        </row>
        <row r="997">
          <cell r="A997" t="str">
            <v>CMRUCT23129</v>
          </cell>
        </row>
        <row r="998">
          <cell r="A998" t="str">
            <v>SABCASCO101</v>
          </cell>
        </row>
        <row r="999">
          <cell r="A999" t="str">
            <v>CMRUCT23210</v>
          </cell>
        </row>
        <row r="1000">
          <cell r="A1000" t="str">
            <v>CMRUCT22063</v>
          </cell>
        </row>
        <row r="1001">
          <cell r="A1001" t="str">
            <v>cmruct22088</v>
          </cell>
        </row>
        <row r="1002">
          <cell r="A1002" t="str">
            <v>CMRUCT23185</v>
          </cell>
        </row>
        <row r="1003">
          <cell r="A1003" t="str">
            <v>CMRLPT19304</v>
          </cell>
        </row>
        <row r="1004">
          <cell r="A1004" t="str">
            <v>CMRUCT24129</v>
          </cell>
        </row>
        <row r="1005">
          <cell r="A1005" t="str">
            <v>CMRLPT21027</v>
          </cell>
        </row>
        <row r="1006">
          <cell r="A1006" t="str">
            <v>CMRLPT23044</v>
          </cell>
        </row>
        <row r="1007">
          <cell r="A1007" t="str">
            <v>CMRUCT15071</v>
          </cell>
        </row>
        <row r="1008">
          <cell r="A1008" t="str">
            <v>CMRUCT19128</v>
          </cell>
        </row>
        <row r="1009">
          <cell r="A1009" t="str">
            <v>CMRLPT25026</v>
          </cell>
        </row>
        <row r="1010">
          <cell r="A1010" t="str">
            <v>CMRLPT23030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CMRUCT23087</v>
          </cell>
        </row>
        <row r="1025">
          <cell r="A1025" t="str">
            <v>CMRLPT21162</v>
          </cell>
        </row>
        <row r="1026">
          <cell r="A1026" t="str">
            <v>CMRLPT24005</v>
          </cell>
        </row>
        <row r="1027">
          <cell r="A1027" t="str">
            <v>CMRLPT22059</v>
          </cell>
        </row>
        <row r="1028">
          <cell r="A1028" t="str">
            <v>CMRUCT23058</v>
          </cell>
        </row>
        <row r="1029">
          <cell r="A1029" t="str">
            <v>CMRUCT21135</v>
          </cell>
        </row>
        <row r="1030">
          <cell r="A1030" t="str">
            <v>CMRLPT24015</v>
          </cell>
        </row>
        <row r="1031">
          <cell r="A1031" t="str">
            <v>CMRLPT21159</v>
          </cell>
        </row>
        <row r="1032">
          <cell r="A1032" t="str">
            <v>CMRLPT24125</v>
          </cell>
        </row>
        <row r="1033">
          <cell r="A1033" t="str">
            <v>CMRLPT22072</v>
          </cell>
        </row>
        <row r="1034">
          <cell r="A1034" t="str">
            <v>CMRUCT23097</v>
          </cell>
        </row>
        <row r="1035">
          <cell r="A1035" t="str">
            <v>CMRLPT24010</v>
          </cell>
        </row>
        <row r="1036">
          <cell r="A1036" t="str">
            <v>CMRUCT23132</v>
          </cell>
        </row>
        <row r="1037">
          <cell r="A1037" t="str">
            <v>CMRLPT24036</v>
          </cell>
        </row>
        <row r="1038">
          <cell r="A1038" t="str">
            <v>CMRLPT24057</v>
          </cell>
        </row>
        <row r="1039">
          <cell r="A1039" t="str">
            <v>SABCSSIS101</v>
          </cell>
        </row>
        <row r="1040">
          <cell r="A1040" t="str">
            <v>VEEAMSERVERBAFO</v>
          </cell>
        </row>
        <row r="1041">
          <cell r="A1041" t="str">
            <v>CMRLPT21147</v>
          </cell>
        </row>
        <row r="1042">
          <cell r="A1042" t="str">
            <v>CMRLPT22021</v>
          </cell>
        </row>
        <row r="1043">
          <cell r="A1043" t="str">
            <v>cmruct21089</v>
          </cell>
        </row>
        <row r="1044">
          <cell r="A1044" t="str">
            <v>CMRUCT20029</v>
          </cell>
        </row>
        <row r="1045">
          <cell r="A1045" t="str">
            <v>CMRUCT24179</v>
          </cell>
        </row>
        <row r="1046">
          <cell r="A1046" t="str">
            <v>CMRUCT25037</v>
          </cell>
        </row>
        <row r="1047">
          <cell r="A1047" t="str">
            <v>CMRLPT23191</v>
          </cell>
        </row>
        <row r="1048">
          <cell r="A1048" t="str">
            <v>SABCMASS101</v>
          </cell>
        </row>
        <row r="1049">
          <cell r="A1049" t="str">
            <v>CMRLPT23144</v>
          </cell>
        </row>
        <row r="1050">
          <cell r="A1050" t="str">
            <v>CMRUCT22115</v>
          </cell>
        </row>
        <row r="1051">
          <cell r="A1051" t="str">
            <v>CM01BI101</v>
          </cell>
        </row>
        <row r="1052">
          <cell r="A1052" t="str">
            <v>CMRLPT24118</v>
          </cell>
        </row>
        <row r="1053">
          <cell r="A1053" t="str">
            <v>CMRLPT21051</v>
          </cell>
        </row>
        <row r="1054">
          <cell r="A1054" t="str">
            <v>CMRUCT24060</v>
          </cell>
        </row>
        <row r="1055">
          <cell r="A1055" t="str">
            <v>CMRLPT23016</v>
          </cell>
        </row>
        <row r="1056">
          <cell r="A1056" t="str">
            <v>CMRLPT23246</v>
          </cell>
        </row>
        <row r="1057">
          <cell r="A1057" t="str">
            <v>CMRLPT23057</v>
          </cell>
        </row>
        <row r="1058">
          <cell r="A1058" t="str">
            <v>CMRLPT23202</v>
          </cell>
        </row>
        <row r="1059">
          <cell r="A1059" t="str">
            <v>CMRLPT21113</v>
          </cell>
        </row>
        <row r="1060">
          <cell r="A1060" t="str">
            <v>CMRUCT22082</v>
          </cell>
        </row>
        <row r="1061">
          <cell r="A1061" t="str">
            <v>CMRUCT24158</v>
          </cell>
        </row>
        <row r="1062">
          <cell r="A1062" t="str">
            <v>CMRLPT22153</v>
          </cell>
        </row>
        <row r="1063">
          <cell r="A1063" t="str">
            <v>CMRUCT19080</v>
          </cell>
        </row>
        <row r="1064">
          <cell r="A1064" t="str">
            <v>CMRLPT23132</v>
          </cell>
        </row>
        <row r="1065">
          <cell r="A1065" t="str">
            <v>CMRLPT22023</v>
          </cell>
        </row>
        <row r="1066">
          <cell r="A1066" t="str">
            <v>CMRUCT21016</v>
          </cell>
        </row>
        <row r="1067">
          <cell r="A1067" t="str">
            <v>CMRLPT23099</v>
          </cell>
        </row>
        <row r="1068">
          <cell r="A1068" t="str">
            <v>CMRUCT20033</v>
          </cell>
        </row>
        <row r="1069">
          <cell r="A1069" t="str">
            <v>cmrlpt22197</v>
          </cell>
        </row>
        <row r="1070">
          <cell r="A1070" t="str">
            <v>CMRUCT24055</v>
          </cell>
        </row>
        <row r="1071">
          <cell r="A1071" t="str">
            <v>CMRUCT23156</v>
          </cell>
        </row>
        <row r="1072">
          <cell r="A1072" t="str">
            <v>CMRUCT23221</v>
          </cell>
        </row>
        <row r="1073">
          <cell r="A1073" t="str">
            <v>SABCVPRX105</v>
          </cell>
        </row>
        <row r="1074">
          <cell r="A1074" t="str">
            <v>CMRLPT24161</v>
          </cell>
        </row>
        <row r="1075">
          <cell r="A1075" t="str">
            <v>CMRLPT22037</v>
          </cell>
        </row>
        <row r="1076">
          <cell r="A1076" t="str">
            <v>CMRUCT22084</v>
          </cell>
        </row>
        <row r="1077">
          <cell r="A1077" t="str">
            <v>CMRLPT21080</v>
          </cell>
        </row>
        <row r="1078">
          <cell r="A1078" t="str">
            <v>CMRLPT21103</v>
          </cell>
        </row>
        <row r="1079">
          <cell r="A1079" t="str">
            <v>CMRLPT24004</v>
          </cell>
        </row>
        <row r="1080">
          <cell r="A1080" t="str">
            <v>CMRLPT22101</v>
          </cell>
        </row>
        <row r="1081">
          <cell r="A1081" t="str">
            <v>CMRLPT24060</v>
          </cell>
        </row>
        <row r="1082">
          <cell r="A1082" t="str">
            <v>BALILIMS202</v>
          </cell>
        </row>
        <row r="1083">
          <cell r="A1083" t="str">
            <v>CMRLPT21072</v>
          </cell>
        </row>
        <row r="1084">
          <cell r="A1084" t="str">
            <v>CMRLPT24094</v>
          </cell>
        </row>
        <row r="1085">
          <cell r="A1085" t="str">
            <v>CMRLPT21035</v>
          </cell>
        </row>
        <row r="1086">
          <cell r="A1086" t="str">
            <v>CMRLPT20012</v>
          </cell>
        </row>
        <row r="1087">
          <cell r="A1087" t="str">
            <v>CMRUCT24026</v>
          </cell>
        </row>
        <row r="1088">
          <cell r="A1088" t="str">
            <v>CMRUCT23123</v>
          </cell>
        </row>
        <row r="1089">
          <cell r="A1089" t="str">
            <v>CMRLPT22141</v>
          </cell>
        </row>
        <row r="1090">
          <cell r="A1090" t="str">
            <v>CMRUCT24083</v>
          </cell>
        </row>
        <row r="1091">
          <cell r="A1091" t="str">
            <v>CMRUCT23116</v>
          </cell>
        </row>
        <row r="1092">
          <cell r="A1092" t="str">
            <v>CMRUCT24088</v>
          </cell>
        </row>
        <row r="1093">
          <cell r="A1093" t="str">
            <v>CMRLPT20101</v>
          </cell>
        </row>
        <row r="1094">
          <cell r="A1094" t="str">
            <v>YAOUPCUT001</v>
          </cell>
        </row>
        <row r="1095">
          <cell r="A1095" t="str">
            <v>CMRLPT25017</v>
          </cell>
        </row>
        <row r="1096">
          <cell r="A1096" t="str">
            <v>CMRUCT21129</v>
          </cell>
        </row>
        <row r="1097">
          <cell r="A1097" t="str">
            <v>CMRUCT22046</v>
          </cell>
        </row>
        <row r="1098">
          <cell r="A1098" t="str">
            <v>CMRLPT22215</v>
          </cell>
        </row>
        <row r="1099">
          <cell r="A1099" t="str">
            <v>CMRLPT24194</v>
          </cell>
        </row>
        <row r="1100">
          <cell r="A1100" t="str">
            <v>CMRUCT24112</v>
          </cell>
        </row>
        <row r="1101">
          <cell r="A1101" t="str">
            <v>CMRUCT25026</v>
          </cell>
        </row>
        <row r="1102">
          <cell r="A1102" t="str">
            <v>OLEMUPCUT101</v>
          </cell>
        </row>
        <row r="1103">
          <cell r="A1103" t="str">
            <v>CMRUCT25016</v>
          </cell>
        </row>
        <row r="1104">
          <cell r="A1104" t="str">
            <v>CMRUCT24067</v>
          </cell>
        </row>
        <row r="1105">
          <cell r="A1105" t="str">
            <v>YAOUSHARG101</v>
          </cell>
        </row>
        <row r="1106">
          <cell r="A1106" t="str">
            <v>SABCOMNI101</v>
          </cell>
        </row>
        <row r="1107">
          <cell r="A1107" t="str">
            <v>CMRUCT25179</v>
          </cell>
        </row>
        <row r="1108">
          <cell r="A1108" t="str">
            <v>CMRUCT25183</v>
          </cell>
        </row>
        <row r="1109">
          <cell r="A1109" t="str">
            <v>CMRLPT24017</v>
          </cell>
        </row>
        <row r="1110">
          <cell r="A1110" t="str">
            <v>CMRLPT24185</v>
          </cell>
        </row>
        <row r="1111">
          <cell r="A1111" t="str">
            <v>CMRLPT21074</v>
          </cell>
        </row>
        <row r="1112">
          <cell r="A1112" t="str">
            <v>cmruct20125</v>
          </cell>
        </row>
        <row r="1113">
          <cell r="A1113" t="str">
            <v>CMRUCT23015</v>
          </cell>
        </row>
        <row r="1114">
          <cell r="A1114" t="str">
            <v>CMRUCT24197</v>
          </cell>
        </row>
        <row r="1115">
          <cell r="A1115" t="str">
            <v>CMRUCT24017</v>
          </cell>
        </row>
        <row r="1116">
          <cell r="A1116" t="str">
            <v>SABCCRM101</v>
          </cell>
        </row>
        <row r="1117">
          <cell r="A1117" t="str">
            <v>CMRUCT25030</v>
          </cell>
        </row>
        <row r="1118">
          <cell r="A1118" t="str">
            <v>CMRLPT23014</v>
          </cell>
        </row>
        <row r="1119">
          <cell r="A1119" t="str">
            <v>CMRUCT22079</v>
          </cell>
        </row>
        <row r="1120">
          <cell r="A1120" t="str">
            <v>CMRLPT23092</v>
          </cell>
        </row>
        <row r="1121">
          <cell r="A1121" t="str">
            <v>CMRUCT22026</v>
          </cell>
        </row>
        <row r="1122">
          <cell r="A1122" t="str">
            <v>CMRUCT24003</v>
          </cell>
        </row>
        <row r="1123">
          <cell r="A1123" t="str">
            <v>CMRUCT19005</v>
          </cell>
        </row>
        <row r="1124">
          <cell r="A1124" t="str">
            <v>SABCERP101</v>
          </cell>
        </row>
        <row r="1125">
          <cell r="A1125" t="str">
            <v>BALIFICH002</v>
          </cell>
        </row>
        <row r="1126">
          <cell r="A1126" t="str">
            <v>CMRUCT19140</v>
          </cell>
        </row>
        <row r="1127">
          <cell r="A1127" t="str">
            <v>CMRLPT20003</v>
          </cell>
        </row>
        <row r="1128">
          <cell r="A1128" t="str">
            <v>CMRLPT23037</v>
          </cell>
        </row>
        <row r="1129">
          <cell r="A1129" t="str">
            <v>CMRUCT23253</v>
          </cell>
        </row>
        <row r="1130">
          <cell r="A1130" t="str">
            <v>SABCBI601</v>
          </cell>
        </row>
        <row r="1131">
          <cell r="A1131" t="str">
            <v>CMRLPT22047</v>
          </cell>
        </row>
        <row r="1132">
          <cell r="A1132" t="str">
            <v>CMRLPT24006</v>
          </cell>
        </row>
        <row r="1133">
          <cell r="A1133" t="str">
            <v>CMRUCT23085</v>
          </cell>
        </row>
        <row r="1134">
          <cell r="A1134" t="str">
            <v>CMRUCT25014</v>
          </cell>
        </row>
        <row r="1135">
          <cell r="A1135" t="str">
            <v>CMRLPT22054</v>
          </cell>
        </row>
        <row r="1136">
          <cell r="A1136" t="str">
            <v>CMRLPT22114</v>
          </cell>
        </row>
        <row r="1137">
          <cell r="A1137" t="str">
            <v>CMRLPT23065</v>
          </cell>
        </row>
        <row r="1138">
          <cell r="A1138" t="str">
            <v>CMRUCT22120</v>
          </cell>
        </row>
        <row r="1139">
          <cell r="A1139" t="str">
            <v>CMRLPT19320</v>
          </cell>
        </row>
        <row r="1140">
          <cell r="A1140" t="str">
            <v>CMRUCT23259</v>
          </cell>
        </row>
        <row r="1141">
          <cell r="A1141" t="str">
            <v>CMRUCT23246</v>
          </cell>
        </row>
        <row r="1142">
          <cell r="A1142" t="str">
            <v>CMRUCT24077</v>
          </cell>
        </row>
        <row r="1143">
          <cell r="A1143" t="str">
            <v>GARODOMC002</v>
          </cell>
        </row>
        <row r="1144">
          <cell r="A1144" t="str">
            <v>CMRLPT24039</v>
          </cell>
        </row>
        <row r="1145">
          <cell r="A1145" t="str">
            <v>CMRUCT21029</v>
          </cell>
        </row>
        <row r="1146">
          <cell r="A1146" t="str">
            <v>CMRLPT23073</v>
          </cell>
        </row>
        <row r="1147">
          <cell r="A1147" t="str">
            <v>CMRLPT24115</v>
          </cell>
        </row>
        <row r="1148">
          <cell r="A1148" t="str">
            <v>CMRLPT23319</v>
          </cell>
        </row>
        <row r="1149">
          <cell r="A1149" t="str">
            <v>CMRLPT23274</v>
          </cell>
        </row>
        <row r="1150">
          <cell r="A1150" t="str">
            <v>CMRUCT20146</v>
          </cell>
        </row>
        <row r="1151">
          <cell r="A1151" t="str">
            <v>CMRUCT23256</v>
          </cell>
        </row>
        <row r="1152">
          <cell r="A1152" t="str">
            <v>CMRLPT23190</v>
          </cell>
        </row>
        <row r="1153">
          <cell r="A1153" t="str">
            <v>CMRLPT23008</v>
          </cell>
        </row>
        <row r="1154">
          <cell r="A1154" t="str">
            <v>CMRUCT20123</v>
          </cell>
        </row>
        <row r="1155">
          <cell r="A1155" t="str">
            <v>CMRLPT22187</v>
          </cell>
        </row>
        <row r="1156">
          <cell r="A1156" t="str">
            <v>CMRLP19216</v>
          </cell>
        </row>
        <row r="1157">
          <cell r="A1157" t="str">
            <v>CMRLPT23320</v>
          </cell>
        </row>
        <row r="1158">
          <cell r="A1158" t="str">
            <v>OLEMMOS101</v>
          </cell>
        </row>
        <row r="1159">
          <cell r="A1159" t="str">
            <v>OLEMDOMC001</v>
          </cell>
        </row>
        <row r="1160">
          <cell r="A1160" t="str">
            <v>INFWINJMP01</v>
          </cell>
        </row>
        <row r="1161">
          <cell r="A1161" t="str">
            <v>CMRUCT22092</v>
          </cell>
        </row>
        <row r="1162">
          <cell r="A1162" t="str">
            <v>CMRLPT20040</v>
          </cell>
        </row>
        <row r="1163">
          <cell r="A1163" t="str">
            <v>CMRUCT20120</v>
          </cell>
        </row>
        <row r="1164">
          <cell r="A1164" t="str">
            <v>CMRUCT23145</v>
          </cell>
        </row>
        <row r="1165">
          <cell r="A1165" t="str">
            <v>CMRLPT21038</v>
          </cell>
        </row>
        <row r="1166">
          <cell r="A1166" t="str">
            <v>CMRUCT22156</v>
          </cell>
        </row>
        <row r="1167">
          <cell r="A1167" t="str">
            <v>CMRLPT22074</v>
          </cell>
        </row>
        <row r="1168">
          <cell r="A1168" t="str">
            <v>CMRLPT20026</v>
          </cell>
        </row>
        <row r="1169">
          <cell r="A1169" t="str">
            <v>CMRUCT23007</v>
          </cell>
        </row>
        <row r="1170">
          <cell r="A1170" t="str">
            <v>LDSDATABASE</v>
          </cell>
        </row>
        <row r="1171">
          <cell r="A1171" t="str">
            <v>CMRLPT21048</v>
          </cell>
        </row>
        <row r="1172">
          <cell r="A1172" t="str">
            <v>CMRUCT20170</v>
          </cell>
        </row>
        <row r="1173">
          <cell r="A1173" t="str">
            <v>CMRUCT23107</v>
          </cell>
        </row>
        <row r="1174">
          <cell r="A1174" t="str">
            <v>CMRUCT24070</v>
          </cell>
        </row>
        <row r="1175">
          <cell r="A1175" t="str">
            <v>CMRLPT24184</v>
          </cell>
        </row>
        <row r="1176">
          <cell r="A1176" t="str">
            <v>CMRUCT22054</v>
          </cell>
        </row>
        <row r="1177">
          <cell r="A1177" t="str">
            <v>CMRLPT23178</v>
          </cell>
        </row>
        <row r="1178">
          <cell r="A1178" t="str">
            <v>CMRLPT19237</v>
          </cell>
        </row>
        <row r="1179">
          <cell r="A1179" t="str">
            <v>CMRUCT24051</v>
          </cell>
        </row>
        <row r="1180">
          <cell r="A1180" t="str">
            <v>CMRUCT21036</v>
          </cell>
        </row>
        <row r="1181">
          <cell r="A1181" t="str">
            <v>CMRUCT20091</v>
          </cell>
        </row>
        <row r="1182">
          <cell r="A1182" t="str">
            <v>CMRLPT24053</v>
          </cell>
        </row>
        <row r="1183">
          <cell r="A1183" t="str">
            <v>CMRUCT20121</v>
          </cell>
        </row>
        <row r="1184">
          <cell r="A1184" t="str">
            <v>CMRLPT24105</v>
          </cell>
        </row>
        <row r="1185">
          <cell r="A1185" t="str">
            <v>CMRLPT19171</v>
          </cell>
        </row>
        <row r="1186">
          <cell r="A1186" t="str">
            <v>CMRUCT23302</v>
          </cell>
        </row>
        <row r="1187">
          <cell r="A1187" t="str">
            <v>CMRUCT22031</v>
          </cell>
        </row>
        <row r="1188">
          <cell r="A1188" t="str">
            <v>SABCGED103</v>
          </cell>
        </row>
        <row r="1189">
          <cell r="A1189" t="str">
            <v>CMRLPT24011</v>
          </cell>
        </row>
        <row r="1190">
          <cell r="A1190" t="str">
            <v>CMRUCT20151</v>
          </cell>
        </row>
        <row r="1191">
          <cell r="A1191" t="str">
            <v>CMRLPT23301</v>
          </cell>
        </row>
        <row r="1192">
          <cell r="A1192" t="str">
            <v>CMRUCT19149</v>
          </cell>
        </row>
        <row r="1193">
          <cell r="A1193" t="str">
            <v>CMRUCT23310</v>
          </cell>
        </row>
        <row r="1194">
          <cell r="A1194" t="str">
            <v>CMRUCT22028</v>
          </cell>
        </row>
        <row r="1195">
          <cell r="A1195" t="str">
            <v>CMRLPT22126</v>
          </cell>
        </row>
        <row r="1196">
          <cell r="A1196" t="str">
            <v>CMRUCT22112</v>
          </cell>
        </row>
        <row r="1197">
          <cell r="A1197" t="str">
            <v>CMRLPT19253</v>
          </cell>
        </row>
        <row r="1198">
          <cell r="A1198" t="str">
            <v>SABCAMPLI101</v>
          </cell>
        </row>
        <row r="1199">
          <cell r="A1199" t="str">
            <v>CMRLPT23164</v>
          </cell>
        </row>
        <row r="1200">
          <cell r="A1200" t="str">
            <v>CMRLPT22069</v>
          </cell>
        </row>
        <row r="1201">
          <cell r="A1201" t="str">
            <v>CMRLPT23208</v>
          </cell>
        </row>
        <row r="1202">
          <cell r="A1202" t="str">
            <v>CMRLPT20025</v>
          </cell>
        </row>
        <row r="1203">
          <cell r="A1203" t="str">
            <v>CMRLPT20046</v>
          </cell>
        </row>
        <row r="1204">
          <cell r="A1204" t="str">
            <v>CMRLPT21114</v>
          </cell>
        </row>
        <row r="1205">
          <cell r="A1205" t="str">
            <v>CMRLPT22108</v>
          </cell>
        </row>
        <row r="1206">
          <cell r="A1206" t="str">
            <v>CMRLPT22024</v>
          </cell>
        </row>
        <row r="1207">
          <cell r="A1207" t="str">
            <v>CMRUCT22107</v>
          </cell>
        </row>
        <row r="1208">
          <cell r="A1208" t="str">
            <v>pontbbrasskoum</v>
          </cell>
        </row>
        <row r="1209">
          <cell r="A1209" t="str">
            <v>CMRLPT22070</v>
          </cell>
        </row>
        <row r="1210">
          <cell r="A1210" t="str">
            <v>CMRLPT23148</v>
          </cell>
        </row>
        <row r="1211">
          <cell r="A1211" t="str">
            <v>CMRUCT20099</v>
          </cell>
        </row>
        <row r="1212">
          <cell r="A1212" t="str">
            <v>CMRLPT24098</v>
          </cell>
        </row>
        <row r="1213">
          <cell r="A1213" t="str">
            <v>CMRUCT23159</v>
          </cell>
        </row>
        <row r="1214">
          <cell r="A1214" t="str">
            <v>CMRUCT19144</v>
          </cell>
        </row>
        <row r="1215">
          <cell r="A1215" t="str">
            <v>VEEAMBACKUP</v>
          </cell>
        </row>
        <row r="1216">
          <cell r="A1216" t="str">
            <v>CMRUCT20070</v>
          </cell>
        </row>
        <row r="1217">
          <cell r="A1217" t="str">
            <v>CMRLPT21165</v>
          </cell>
        </row>
        <row r="1218">
          <cell r="A1218" t="str">
            <v>CMRLPT25020</v>
          </cell>
        </row>
        <row r="1219">
          <cell r="A1219" t="str">
            <v>CMRLPT21021</v>
          </cell>
        </row>
        <row r="1220">
          <cell r="A1220" t="str">
            <v>CMRLPT21086</v>
          </cell>
        </row>
        <row r="1221">
          <cell r="A1221" t="str">
            <v>CMRLPT20070</v>
          </cell>
        </row>
        <row r="1222">
          <cell r="A1222" t="str">
            <v>CMRLPT21031</v>
          </cell>
        </row>
        <row r="1223">
          <cell r="A1223" t="str">
            <v>CMRLPT21013</v>
          </cell>
        </row>
        <row r="1224">
          <cell r="A1224" t="str">
            <v>CMRLPT21118</v>
          </cell>
        </row>
        <row r="1225">
          <cell r="A1225" t="str">
            <v>CMRLPT22121</v>
          </cell>
        </row>
        <row r="1226">
          <cell r="A1226" t="str">
            <v>CMRUCT24091</v>
          </cell>
        </row>
        <row r="1227">
          <cell r="A1227" t="str">
            <v>CMRTAB20336</v>
          </cell>
        </row>
        <row r="1228">
          <cell r="A1228" t="str">
            <v>cmruct23052</v>
          </cell>
        </row>
        <row r="1229">
          <cell r="A1229" t="str">
            <v>CMRUCT22069</v>
          </cell>
        </row>
        <row r="1230">
          <cell r="A1230" t="str">
            <v>CMRUCT23223</v>
          </cell>
        </row>
        <row r="1231">
          <cell r="A1231" t="str">
            <v>CMRUCT21020</v>
          </cell>
        </row>
        <row r="1232">
          <cell r="A1232" t="str">
            <v>CMRLPT25018</v>
          </cell>
        </row>
        <row r="1233">
          <cell r="A1233" t="str">
            <v>SABCKPI103</v>
          </cell>
        </row>
        <row r="1234">
          <cell r="A1234" t="str">
            <v>CMRUCT20027</v>
          </cell>
        </row>
        <row r="1235">
          <cell r="A1235" t="str">
            <v>CMRUCT23242</v>
          </cell>
        </row>
        <row r="1236">
          <cell r="A1236" t="str">
            <v>CMRLPT24144</v>
          </cell>
        </row>
        <row r="1237">
          <cell r="A1237" t="str">
            <v>CMRUCT24130</v>
          </cell>
        </row>
        <row r="1238">
          <cell r="A1238" t="str">
            <v>CMRUCT24098</v>
          </cell>
        </row>
        <row r="1239">
          <cell r="A1239" t="str">
            <v>CMRLPT24028</v>
          </cell>
        </row>
        <row r="1240">
          <cell r="A1240" t="str">
            <v>NDOKMOS101</v>
          </cell>
        </row>
        <row r="1241">
          <cell r="A1241" t="str">
            <v>CMRLPT20042</v>
          </cell>
        </row>
        <row r="1242">
          <cell r="A1242" t="str">
            <v>CMRLPT24040</v>
          </cell>
        </row>
        <row r="1243">
          <cell r="A1243" t="str">
            <v>CMRLPT20035</v>
          </cell>
        </row>
        <row r="1244">
          <cell r="A1244" t="str">
            <v>CMRLPT21010</v>
          </cell>
        </row>
        <row r="1245">
          <cell r="A1245" t="str">
            <v>CMRLPT22087</v>
          </cell>
        </row>
        <row r="1246">
          <cell r="A1246" t="str">
            <v>CMRUCT21043</v>
          </cell>
        </row>
        <row r="1247">
          <cell r="A1247" t="str">
            <v>messgxkouma</v>
          </cell>
        </row>
        <row r="1248">
          <cell r="A1248" t="str">
            <v>CMRUCT24137</v>
          </cell>
        </row>
        <row r="1249">
          <cell r="A1249" t="str">
            <v>CMRUCT23320</v>
          </cell>
        </row>
        <row r="1250">
          <cell r="A1250" t="str">
            <v>CMRLPT23024</v>
          </cell>
        </row>
        <row r="1251">
          <cell r="A1251" t="str">
            <v>CMRUCT24046</v>
          </cell>
        </row>
        <row r="1252">
          <cell r="A1252" t="str">
            <v>mescavesgarou</v>
          </cell>
        </row>
        <row r="1253">
          <cell r="A1253" t="str">
            <v>CMRUCT25018</v>
          </cell>
        </row>
        <row r="1254">
          <cell r="A1254" t="str">
            <v>CMRLPT24026</v>
          </cell>
        </row>
        <row r="1255">
          <cell r="A1255" t="str">
            <v>CMRUCT22098</v>
          </cell>
        </row>
        <row r="1256">
          <cell r="A1256" t="str">
            <v>CMRUCT24156</v>
          </cell>
        </row>
        <row r="1257">
          <cell r="A1257" t="str">
            <v>messgxndok</v>
          </cell>
        </row>
        <row r="1258">
          <cell r="A1258" t="str">
            <v>SOUADOMC001</v>
          </cell>
        </row>
        <row r="1259">
          <cell r="A1259" t="str">
            <v>CMRUCT23155</v>
          </cell>
        </row>
        <row r="1260">
          <cell r="A1260" t="str">
            <v>CMRLPT23264</v>
          </cell>
        </row>
        <row r="1261">
          <cell r="A1261" t="str">
            <v>CMRUCT19194</v>
          </cell>
        </row>
        <row r="1262">
          <cell r="A1262" t="str">
            <v>CMRLPT25022</v>
          </cell>
        </row>
        <row r="1263">
          <cell r="A1263" t="str">
            <v>CMRUCT23102</v>
          </cell>
        </row>
        <row r="1264">
          <cell r="A1264" t="str">
            <v>CMRLPT22044</v>
          </cell>
        </row>
        <row r="1265">
          <cell r="A1265" t="str">
            <v>CMRLPT23174</v>
          </cell>
        </row>
        <row r="1266">
          <cell r="A1266" t="str">
            <v>CMRLPT24013</v>
          </cell>
        </row>
        <row r="1267">
          <cell r="A1267" t="str">
            <v>CMRUCT24144</v>
          </cell>
        </row>
        <row r="1268">
          <cell r="A1268" t="str">
            <v>CMRUCT20024</v>
          </cell>
        </row>
        <row r="1269">
          <cell r="A1269" t="str">
            <v>CMRUCT22027</v>
          </cell>
        </row>
        <row r="1270">
          <cell r="A1270" t="str">
            <v>CMRUCT24143</v>
          </cell>
        </row>
        <row r="1271">
          <cell r="A1271" t="str">
            <v>CMRUCT23218</v>
          </cell>
        </row>
        <row r="1272">
          <cell r="A1272" t="str">
            <v>CMRLPT21082</v>
          </cell>
        </row>
        <row r="1273">
          <cell r="A1273" t="str">
            <v>CMRLPT22169</v>
          </cell>
        </row>
        <row r="1274">
          <cell r="A1274" t="str">
            <v>CMRUCT20164</v>
          </cell>
        </row>
        <row r="1275">
          <cell r="A1275" t="str">
            <v>CMRLPT21158</v>
          </cell>
        </row>
        <row r="1276">
          <cell r="A1276" t="str">
            <v>CMRUCT19072</v>
          </cell>
        </row>
        <row r="1277">
          <cell r="A1277" t="str">
            <v>CMRUCT21118</v>
          </cell>
        </row>
        <row r="1278">
          <cell r="A1278" t="str">
            <v>CMRLPT19368</v>
          </cell>
        </row>
        <row r="1279">
          <cell r="A1279" t="str">
            <v>CMRUCT23250</v>
          </cell>
        </row>
        <row r="1280">
          <cell r="A1280" t="str">
            <v>CMRUCT20098</v>
          </cell>
        </row>
        <row r="1281">
          <cell r="A1281" t="str">
            <v>BALITATT001</v>
          </cell>
        </row>
        <row r="1282">
          <cell r="A1282" t="str">
            <v>CMRUCT21002</v>
          </cell>
        </row>
        <row r="1283">
          <cell r="A1283" t="str">
            <v>CMRUCT24079</v>
          </cell>
        </row>
        <row r="1284">
          <cell r="A1284" t="str">
            <v>CMRLPT22052</v>
          </cell>
        </row>
        <row r="1285">
          <cell r="A1285" t="str">
            <v>SEMCUPCUT101</v>
          </cell>
        </row>
        <row r="1286">
          <cell r="A1286" t="str">
            <v>CMRUCT23153</v>
          </cell>
        </row>
        <row r="1287">
          <cell r="A1287" t="str">
            <v>CMRLPT19228</v>
          </cell>
        </row>
        <row r="1288">
          <cell r="A1288" t="str">
            <v>CMRUCT21012</v>
          </cell>
        </row>
        <row r="1289">
          <cell r="A1289" t="str">
            <v>CMRLPT21076</v>
          </cell>
        </row>
        <row r="1290">
          <cell r="A1290" t="str">
            <v>CMRLPT24171</v>
          </cell>
        </row>
        <row r="1291">
          <cell r="A1291" t="str">
            <v>CMRUCT21092</v>
          </cell>
        </row>
        <row r="1292">
          <cell r="A1292" t="str">
            <v>CMRUCT22134</v>
          </cell>
        </row>
        <row r="1293">
          <cell r="A1293" t="str">
            <v>LDS-DATA</v>
          </cell>
        </row>
        <row r="1294">
          <cell r="A1294" t="str">
            <v>CMRUCT20084</v>
          </cell>
        </row>
        <row r="1295">
          <cell r="A1295" t="str">
            <v>CMRUCT23128</v>
          </cell>
        </row>
        <row r="1296">
          <cell r="A1296" t="str">
            <v>CMRUCT22166</v>
          </cell>
        </row>
        <row r="1297">
          <cell r="A1297" t="str">
            <v>CMRLPT20068</v>
          </cell>
        </row>
        <row r="1298">
          <cell r="A1298" t="str">
            <v>CMRUCT25117</v>
          </cell>
        </row>
        <row r="1299">
          <cell r="A1299" t="str">
            <v>SABCISO102</v>
          </cell>
        </row>
        <row r="1300">
          <cell r="A1300" t="str">
            <v>CMRLPT20010</v>
          </cell>
        </row>
        <row r="1301">
          <cell r="A1301" t="str">
            <v>CMRLPT22010</v>
          </cell>
        </row>
        <row r="1302">
          <cell r="A1302" t="str">
            <v>CMRLPT24072</v>
          </cell>
        </row>
        <row r="1303">
          <cell r="A1303" t="str">
            <v>CMRUCT21107</v>
          </cell>
        </row>
        <row r="1304">
          <cell r="A1304" t="str">
            <v>CMRUCT21046</v>
          </cell>
        </row>
        <row r="1305">
          <cell r="A1305" t="str">
            <v>CMRLPT21078</v>
          </cell>
        </row>
        <row r="1306">
          <cell r="A1306" t="str">
            <v>CMRLPT19287</v>
          </cell>
        </row>
        <row r="1307">
          <cell r="A1307" t="str">
            <v>CMRUCT25084</v>
          </cell>
        </row>
        <row r="1308">
          <cell r="A1308" t="str">
            <v>CMRUCT20063</v>
          </cell>
        </row>
        <row r="1309">
          <cell r="A1309" t="str">
            <v>CMRUCT23207</v>
          </cell>
        </row>
        <row r="1310">
          <cell r="A1310" t="str">
            <v>CMRLPT20118</v>
          </cell>
        </row>
        <row r="1311">
          <cell r="A1311" t="str">
            <v>CMRLPT23204</v>
          </cell>
        </row>
        <row r="1312">
          <cell r="A1312" t="str">
            <v>CMRUCT21124</v>
          </cell>
        </row>
        <row r="1313">
          <cell r="A1313" t="str">
            <v>CMRLPT24162</v>
          </cell>
        </row>
        <row r="1314">
          <cell r="A1314" t="str">
            <v>CMRUCT24076</v>
          </cell>
        </row>
        <row r="1315">
          <cell r="A1315" t="str">
            <v>CMRLPT23303</v>
          </cell>
        </row>
        <row r="1316">
          <cell r="A1316" t="str">
            <v>CMRUCT22012</v>
          </cell>
        </row>
        <row r="1317">
          <cell r="A1317" t="str">
            <v>CMRLPT23210</v>
          </cell>
        </row>
        <row r="1318">
          <cell r="A1318" t="str">
            <v>SABCMSQL201</v>
          </cell>
        </row>
        <row r="1319">
          <cell r="A1319" t="str">
            <v>CMRUCT20016</v>
          </cell>
        </row>
        <row r="1320">
          <cell r="A1320" t="str">
            <v>CMRLPT23166</v>
          </cell>
        </row>
        <row r="1321">
          <cell r="A1321" t="str">
            <v>CMRUCT24062</v>
          </cell>
        </row>
        <row r="1322">
          <cell r="A1322" t="str">
            <v>CMRUCT24192</v>
          </cell>
        </row>
        <row r="1323">
          <cell r="A1323" t="str">
            <v>CMRLPT25051</v>
          </cell>
        </row>
        <row r="1324">
          <cell r="A1324" t="str">
            <v>CMRLPT21089</v>
          </cell>
        </row>
        <row r="1325">
          <cell r="A1325" t="str">
            <v>CMRUCT21026</v>
          </cell>
        </row>
        <row r="1326">
          <cell r="A1326" t="str">
            <v>CMRUCT20138</v>
          </cell>
        </row>
        <row r="1327">
          <cell r="A1327" t="str">
            <v>garousine002</v>
          </cell>
        </row>
        <row r="1328">
          <cell r="A1328" t="str">
            <v>BALILIMS601</v>
          </cell>
        </row>
        <row r="1329">
          <cell r="A1329" t="str">
            <v>CMRLPT23026</v>
          </cell>
        </row>
        <row r="1330">
          <cell r="A1330" t="str">
            <v>CMRUCT22071</v>
          </cell>
        </row>
        <row r="1331">
          <cell r="A1331" t="str">
            <v>CMRLPT21094</v>
          </cell>
        </row>
        <row r="1332">
          <cell r="A1332" t="str">
            <v>CMRLPT22063</v>
          </cell>
        </row>
        <row r="1333">
          <cell r="A1333" t="str">
            <v>CMRLPT23102</v>
          </cell>
        </row>
        <row r="1334">
          <cell r="A1334" t="str">
            <v>CMRLPT24091</v>
          </cell>
        </row>
        <row r="1335">
          <cell r="A1335" t="str">
            <v>CMRUCT21049</v>
          </cell>
        </row>
        <row r="1336">
          <cell r="A1336" t="str">
            <v>CMRLPT23041</v>
          </cell>
        </row>
        <row r="1337">
          <cell r="A1337" t="str">
            <v>CMRLPT23304</v>
          </cell>
        </row>
        <row r="1338">
          <cell r="A1338" t="str">
            <v>SABCERP601</v>
          </cell>
        </row>
        <row r="1339">
          <cell r="A1339" t="str">
            <v>CMRLPT24009</v>
          </cell>
        </row>
        <row r="1340">
          <cell r="A1340" t="str">
            <v>CMRLPT21124</v>
          </cell>
        </row>
        <row r="1341">
          <cell r="A1341" t="str">
            <v>CMRLPT21138</v>
          </cell>
        </row>
        <row r="1342">
          <cell r="A1342" t="str">
            <v>CMRLPT24084</v>
          </cell>
        </row>
        <row r="1343">
          <cell r="A1343" t="str">
            <v>CMRLPT22046</v>
          </cell>
        </row>
        <row r="1344">
          <cell r="A1344" t="str">
            <v>CMRLPT21056</v>
          </cell>
        </row>
        <row r="1345">
          <cell r="A1345" t="str">
            <v>CMRUCT24187</v>
          </cell>
        </row>
        <row r="1346">
          <cell r="A1346" t="str">
            <v>BAFOUSIN003</v>
          </cell>
        </row>
        <row r="1347">
          <cell r="A1347" t="str">
            <v>CMRLPT23138</v>
          </cell>
        </row>
        <row r="1348">
          <cell r="A1348" t="str">
            <v>CMRLPT23136</v>
          </cell>
        </row>
        <row r="1349">
          <cell r="A1349" t="str">
            <v>CMRUCT23002</v>
          </cell>
        </row>
        <row r="1350">
          <cell r="A1350" t="str">
            <v>CMRUCT21007</v>
          </cell>
        </row>
        <row r="1351">
          <cell r="A1351" t="str">
            <v>YAOUVPRX102</v>
          </cell>
        </row>
        <row r="1352">
          <cell r="A1352" t="str">
            <v>CMRLPT24153</v>
          </cell>
        </row>
        <row r="1353">
          <cell r="A1353" t="str">
            <v>cmruct22001</v>
          </cell>
        </row>
        <row r="1354">
          <cell r="A1354" t="str">
            <v>SOCAHUSKY101</v>
          </cell>
        </row>
        <row r="1355">
          <cell r="A1355" t="str">
            <v>CMRLPT22025</v>
          </cell>
        </row>
        <row r="1356">
          <cell r="A1356" t="str">
            <v>CMRLPT23160</v>
          </cell>
        </row>
        <row r="1357">
          <cell r="A1357" t="str">
            <v>CMRUCT21047</v>
          </cell>
        </row>
        <row r="1358">
          <cell r="A1358" t="str">
            <v>CMRUCT23209</v>
          </cell>
        </row>
        <row r="1359">
          <cell r="A1359" t="str">
            <v>CMRLPT21011</v>
          </cell>
        </row>
        <row r="1360">
          <cell r="A1360" t="str">
            <v>CMRLPT24113</v>
          </cell>
        </row>
        <row r="1361">
          <cell r="A1361" t="str">
            <v>CMRLPT23189</v>
          </cell>
        </row>
        <row r="1362">
          <cell r="A1362" t="str">
            <v>CMRUCT19073</v>
          </cell>
        </row>
        <row r="1363">
          <cell r="A1363" t="str">
            <v>SOCAECOSYS101</v>
          </cell>
        </row>
        <row r="1364">
          <cell r="A1364" t="str">
            <v>CMRUCT24148</v>
          </cell>
        </row>
        <row r="1365">
          <cell r="A1365" t="str">
            <v>CMRUCT21103</v>
          </cell>
        </row>
        <row r="1366">
          <cell r="A1366" t="str">
            <v>SABCAZMIG101</v>
          </cell>
        </row>
        <row r="1367">
          <cell r="A1367" t="str">
            <v>CMRLPT22045</v>
          </cell>
        </row>
        <row r="1368">
          <cell r="A1368" t="str">
            <v>CMRUCT23168</v>
          </cell>
        </row>
        <row r="1369">
          <cell r="A1369" t="str">
            <v>CMRLPT24140</v>
          </cell>
        </row>
        <row r="1370">
          <cell r="A1370" t="str">
            <v>CMRUCT21044</v>
          </cell>
        </row>
        <row r="1371">
          <cell r="A1371" t="str">
            <v>CMRUCT23282</v>
          </cell>
        </row>
        <row r="1372">
          <cell r="A1372" t="str">
            <v>CMRUCT24134</v>
          </cell>
        </row>
        <row r="1373">
          <cell r="A1373" t="str">
            <v>CMRUCT23299</v>
          </cell>
        </row>
        <row r="1374">
          <cell r="A1374" t="str">
            <v>CMRUCT22047</v>
          </cell>
        </row>
        <row r="1375">
          <cell r="A1375" t="str">
            <v>CMRLPT23253</v>
          </cell>
        </row>
        <row r="1376">
          <cell r="A1376" t="str">
            <v>SABCELO101</v>
          </cell>
        </row>
        <row r="1377">
          <cell r="A1377" t="str">
            <v>CMRLPT23183</v>
          </cell>
        </row>
        <row r="1378">
          <cell r="A1378" t="str">
            <v>CMRLPT21067</v>
          </cell>
        </row>
        <row r="1379">
          <cell r="A1379" t="str">
            <v>SABCGED104</v>
          </cell>
        </row>
        <row r="1380">
          <cell r="A1380" t="str">
            <v>SABCPERM101</v>
          </cell>
        </row>
        <row r="1381">
          <cell r="A1381" t="str">
            <v>SABCMOS601</v>
          </cell>
        </row>
        <row r="1382">
          <cell r="A1382" t="str">
            <v>CMRLPT23035</v>
          </cell>
        </row>
        <row r="1383">
          <cell r="A1383" t="str">
            <v>CMRUCT24136</v>
          </cell>
        </row>
        <row r="1384">
          <cell r="A1384" t="str">
            <v>CMRLPT19205</v>
          </cell>
        </row>
        <row r="1385">
          <cell r="A1385" t="str">
            <v>CMRUCT23307</v>
          </cell>
        </row>
        <row r="1386">
          <cell r="A1386" t="str">
            <v>CMRUCT24131</v>
          </cell>
        </row>
        <row r="1387">
          <cell r="A1387" t="str">
            <v>CMRUCT24049</v>
          </cell>
        </row>
        <row r="1388">
          <cell r="A1388" t="str">
            <v>CMRLPT24151</v>
          </cell>
        </row>
        <row r="1389">
          <cell r="A1389" t="str">
            <v>CMRLPT24020</v>
          </cell>
        </row>
        <row r="1390">
          <cell r="A1390" t="str">
            <v>CMRUCT23188</v>
          </cell>
        </row>
        <row r="1391">
          <cell r="A1391" t="str">
            <v>mesttebaf</v>
          </cell>
        </row>
        <row r="1392">
          <cell r="A1392" t="str">
            <v>VEEAMSERVERGARO</v>
          </cell>
        </row>
        <row r="1393">
          <cell r="A1393" t="str">
            <v>CMRUCT22103</v>
          </cell>
        </row>
        <row r="1394">
          <cell r="A1394" t="str">
            <v>CMRLPT22103</v>
          </cell>
        </row>
        <row r="1395">
          <cell r="A1395" t="str">
            <v>CMRUCT23151</v>
          </cell>
        </row>
        <row r="1396">
          <cell r="A1396" t="str">
            <v>AKWAPDDK101</v>
          </cell>
        </row>
        <row r="1397">
          <cell r="A1397" t="str">
            <v>CMRUCT21067</v>
          </cell>
        </row>
        <row r="1398">
          <cell r="A1398" t="str">
            <v>CMRLPT24163</v>
          </cell>
        </row>
        <row r="1399">
          <cell r="A1399" t="str">
            <v>CMRUCT24086</v>
          </cell>
        </row>
        <row r="1400">
          <cell r="A1400" t="str">
            <v>CMRLPT23261</v>
          </cell>
        </row>
        <row r="1401">
          <cell r="A1401" t="str">
            <v>CMRUCT23144</v>
          </cell>
        </row>
        <row r="1402">
          <cell r="A1402" t="str">
            <v>CMRUCT20100</v>
          </cell>
        </row>
        <row r="1403">
          <cell r="A1403" t="str">
            <v>CMRUCT20095</v>
          </cell>
        </row>
        <row r="1404">
          <cell r="A1404" t="str">
            <v>CMRLPT20030</v>
          </cell>
        </row>
        <row r="1405">
          <cell r="A1405" t="str">
            <v>SABCTSE102</v>
          </cell>
        </row>
        <row r="1406">
          <cell r="A1406" t="str">
            <v>CMRUCT23086</v>
          </cell>
        </row>
        <row r="1407">
          <cell r="A1407" t="str">
            <v>SABCSQRH101</v>
          </cell>
        </row>
        <row r="1408">
          <cell r="A1408" t="str">
            <v>CMRUCT24069</v>
          </cell>
        </row>
        <row r="1409">
          <cell r="A1409" t="str">
            <v>GUINMORP101</v>
          </cell>
        </row>
        <row r="1410">
          <cell r="A1410" t="str">
            <v>CMRUCT23217</v>
          </cell>
        </row>
        <row r="1411">
          <cell r="A1411" t="str">
            <v>CMRLPT23282</v>
          </cell>
        </row>
        <row r="1412">
          <cell r="A1412" t="str">
            <v>CMRUCT23180</v>
          </cell>
        </row>
        <row r="1413">
          <cell r="A1413" t="str">
            <v>CMRLPT23163</v>
          </cell>
        </row>
        <row r="1414">
          <cell r="A1414" t="str">
            <v>CMRUCT20072</v>
          </cell>
        </row>
        <row r="1415">
          <cell r="A1415" t="str">
            <v>CMRUCT20050</v>
          </cell>
        </row>
        <row r="1416">
          <cell r="A1416" t="str">
            <v>SABCELO201</v>
          </cell>
        </row>
        <row r="1417">
          <cell r="A1417" t="str">
            <v>CMRUCT24157</v>
          </cell>
        </row>
        <row r="1418">
          <cell r="A1418" t="str">
            <v>CMRLPT20087</v>
          </cell>
        </row>
        <row r="1419">
          <cell r="A1419" t="str">
            <v>CMRUCT22091</v>
          </cell>
        </row>
        <row r="1420">
          <cell r="A1420" t="str">
            <v>CMRLPT22147</v>
          </cell>
        </row>
        <row r="1421">
          <cell r="A1421" t="str">
            <v>NDOKSHARG101</v>
          </cell>
        </row>
        <row r="1422">
          <cell r="A1422" t="str">
            <v>CMRUCT23020</v>
          </cell>
        </row>
        <row r="1423">
          <cell r="A1423" t="str">
            <v>BALISHAR003</v>
          </cell>
        </row>
        <row r="1424">
          <cell r="A1424" t="str">
            <v>CMRLPT19073</v>
          </cell>
        </row>
        <row r="1425">
          <cell r="A1425" t="str">
            <v>CMRLPT22096</v>
          </cell>
        </row>
        <row r="1426">
          <cell r="A1426" t="str">
            <v>CMRLPT23193</v>
          </cell>
        </row>
        <row r="1427">
          <cell r="A1427" t="str">
            <v>CMRLPT22075</v>
          </cell>
        </row>
        <row r="1428">
          <cell r="A1428" t="str">
            <v>CMRLPT22091</v>
          </cell>
        </row>
        <row r="1429">
          <cell r="A1429" t="str">
            <v>CMRUCT22009</v>
          </cell>
        </row>
        <row r="1430">
          <cell r="A1430" t="str">
            <v>CMRLPT24002</v>
          </cell>
        </row>
        <row r="1431">
          <cell r="A1431" t="str">
            <v>BALIDOMC005</v>
          </cell>
        </row>
        <row r="1432">
          <cell r="A1432" t="str">
            <v>CMRLPT23012</v>
          </cell>
        </row>
        <row r="1433">
          <cell r="A1433" t="str">
            <v>CMRUCT21061</v>
          </cell>
        </row>
        <row r="1434">
          <cell r="A1434" t="str">
            <v>CMRLPT24181</v>
          </cell>
        </row>
        <row r="1435">
          <cell r="A1435" t="str">
            <v>CMRLPT21135</v>
          </cell>
        </row>
        <row r="1436">
          <cell r="A1436" t="str">
            <v>SABCWEF101</v>
          </cell>
        </row>
        <row r="1437">
          <cell r="A1437" t="str">
            <v>CMRUCT22162</v>
          </cell>
        </row>
        <row r="1438">
          <cell r="A1438" t="str">
            <v>CMRUCT24078</v>
          </cell>
        </row>
        <row r="1439">
          <cell r="A1439" t="str">
            <v>CMRUCT20026</v>
          </cell>
        </row>
        <row r="1440">
          <cell r="A1440" t="str">
            <v>CMRLPT21096</v>
          </cell>
        </row>
        <row r="1441">
          <cell r="A1441" t="str">
            <v>CMRUCT21117</v>
          </cell>
        </row>
        <row r="1442">
          <cell r="A1442" t="str">
            <v>CMRUCT20124</v>
          </cell>
        </row>
        <row r="1443">
          <cell r="A1443" t="str">
            <v>CMRLTP20065</v>
          </cell>
        </row>
        <row r="1444">
          <cell r="A1444" t="str">
            <v>CMRUCT25028</v>
          </cell>
        </row>
        <row r="1445">
          <cell r="A1445" t="str">
            <v>CMRLPT21039</v>
          </cell>
        </row>
        <row r="1446">
          <cell r="A1446" t="str">
            <v>SABCISO201</v>
          </cell>
        </row>
        <row r="1447">
          <cell r="A1447" t="str">
            <v>CMRLPT22174</v>
          </cell>
        </row>
        <row r="1448">
          <cell r="A1448" t="str">
            <v>CMRLPT21041</v>
          </cell>
        </row>
        <row r="1449">
          <cell r="A1449" t="str">
            <v>CMRLPT23047</v>
          </cell>
        </row>
        <row r="1450">
          <cell r="A1450" t="str">
            <v>CMRLPT25044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CMRUCT25109</v>
          </cell>
        </row>
        <row r="1455">
          <cell r="A1455" t="str">
            <v>CMRLPT24111</v>
          </cell>
        </row>
        <row r="1456">
          <cell r="A1456" t="str">
            <v>CMRLPT21053</v>
          </cell>
        </row>
        <row r="1457">
          <cell r="A1457" t="str">
            <v>CMRUCT22033</v>
          </cell>
        </row>
        <row r="1458">
          <cell r="A1458" t="str">
            <v>CMRUCT21011</v>
          </cell>
        </row>
        <row r="1459">
          <cell r="A1459" t="str">
            <v>BAFOPDDK101</v>
          </cell>
        </row>
        <row r="1460">
          <cell r="A1460" t="str">
            <v>CMRLPT19290</v>
          </cell>
        </row>
        <row r="1461">
          <cell r="A1461" t="str">
            <v>CMRUCT21041</v>
          </cell>
        </row>
        <row r="1462">
          <cell r="A1462" t="str">
            <v>CMRLPT20071</v>
          </cell>
        </row>
        <row r="1463">
          <cell r="A1463" t="str">
            <v>CMRLPT20074</v>
          </cell>
        </row>
        <row r="1464">
          <cell r="A1464" t="str">
            <v>CMRLPT19215</v>
          </cell>
        </row>
        <row r="1465">
          <cell r="A1465" t="str">
            <v>CMRUCT22057</v>
          </cell>
        </row>
        <row r="1466">
          <cell r="A1466" t="str">
            <v>CMRUCT21133</v>
          </cell>
        </row>
        <row r="1467">
          <cell r="A1467" t="str">
            <v>BALIDOMC003</v>
          </cell>
        </row>
        <row r="1468">
          <cell r="A1468" t="str">
            <v>CMRLPT21102</v>
          </cell>
        </row>
        <row r="1469">
          <cell r="A1469" t="str">
            <v>CMRLPT23006</v>
          </cell>
        </row>
        <row r="1470">
          <cell r="A1470" t="str">
            <v>mescondkouma</v>
          </cell>
        </row>
        <row r="1471">
          <cell r="A1471" t="str">
            <v>CMRUCT21100</v>
          </cell>
        </row>
        <row r="1472">
          <cell r="A1472" t="str">
            <v>YAOUMOS101</v>
          </cell>
        </row>
        <row r="1473">
          <cell r="A1473" t="str">
            <v>CMRLPT20032</v>
          </cell>
        </row>
        <row r="1474">
          <cell r="A1474" t="str">
            <v>CMRLPT22207</v>
          </cell>
        </row>
        <row r="1475">
          <cell r="A1475" t="str">
            <v>CMRLPT23198</v>
          </cell>
        </row>
        <row r="1476">
          <cell r="A1476" t="str">
            <v>CMRUCT25078</v>
          </cell>
        </row>
        <row r="1477">
          <cell r="A1477" t="str">
            <v>CMRLPT23051</v>
          </cell>
        </row>
        <row r="1478">
          <cell r="A1478" t="str">
            <v>CMRUCT20076</v>
          </cell>
        </row>
        <row r="1479">
          <cell r="A1479" t="str">
            <v>GAROPDDK101</v>
          </cell>
        </row>
        <row r="1480">
          <cell r="A1480" t="str">
            <v>CMRUCT23165</v>
          </cell>
        </row>
        <row r="1481">
          <cell r="A1481" t="str">
            <v>CMRUCT21042</v>
          </cell>
        </row>
        <row r="1482">
          <cell r="A1482" t="str">
            <v>CMRUCT20008</v>
          </cell>
        </row>
        <row r="1483">
          <cell r="A1483" t="str">
            <v>CMRUCT24172</v>
          </cell>
        </row>
        <row r="1484">
          <cell r="A1484" t="str">
            <v>CMRLPT23237</v>
          </cell>
        </row>
        <row r="1485">
          <cell r="A1485" t="str">
            <v>CMRUCT23149</v>
          </cell>
        </row>
        <row r="1486">
          <cell r="A1486" t="str">
            <v>CMRUCT23249</v>
          </cell>
        </row>
        <row r="1487">
          <cell r="A1487" t="str">
            <v>CMRUCT22144</v>
          </cell>
        </row>
        <row r="1488">
          <cell r="A1488" t="str">
            <v>CMRLPT22064</v>
          </cell>
        </row>
        <row r="1489">
          <cell r="A1489" t="str">
            <v>NDOKPDDK101</v>
          </cell>
        </row>
        <row r="1490">
          <cell r="A1490" t="str">
            <v>CMRUCT20077</v>
          </cell>
        </row>
        <row r="1491">
          <cell r="A1491" t="str">
            <v>CMRLPT24139</v>
          </cell>
        </row>
        <row r="1492">
          <cell r="A1492" t="str">
            <v>CMRUCT22157</v>
          </cell>
        </row>
        <row r="1493">
          <cell r="A1493" t="str">
            <v>CMRLPT21119</v>
          </cell>
        </row>
        <row r="1494">
          <cell r="A1494" t="str">
            <v>CMRUCT23171</v>
          </cell>
        </row>
        <row r="1495">
          <cell r="A1495" t="str">
            <v>CMRLPT24108</v>
          </cell>
        </row>
        <row r="1496">
          <cell r="A1496" t="str">
            <v>CMRLPT23043</v>
          </cell>
        </row>
        <row r="1497">
          <cell r="A1497" t="str">
            <v>CMRUCT22122</v>
          </cell>
        </row>
        <row r="1498">
          <cell r="A1498" t="str">
            <v>CMRLPT20112</v>
          </cell>
        </row>
        <row r="1499">
          <cell r="A1499" t="str">
            <v>SABCADMIN</v>
          </cell>
        </row>
        <row r="1500">
          <cell r="A1500" t="str">
            <v>CMRUCT20019</v>
          </cell>
        </row>
        <row r="1501">
          <cell r="A1501" t="str">
            <v>SABCSQDIMO201</v>
          </cell>
        </row>
        <row r="1502">
          <cell r="A1502" t="str">
            <v>CMRUCT20014</v>
          </cell>
        </row>
        <row r="1503">
          <cell r="A1503" t="str">
            <v>CMRUCT19087</v>
          </cell>
        </row>
        <row r="1504">
          <cell r="A1504" t="str">
            <v>CMRLPT21123</v>
          </cell>
        </row>
        <row r="1505">
          <cell r="A1505" t="str">
            <v>CMRLPT23200</v>
          </cell>
        </row>
        <row r="1506">
          <cell r="A1506" t="str">
            <v>CMRUCT20173</v>
          </cell>
        </row>
        <row r="1507">
          <cell r="A1507" t="str">
            <v>CMRLPT24042</v>
          </cell>
        </row>
        <row r="1508">
          <cell r="A1508" t="str">
            <v>CMRUCT20114</v>
          </cell>
        </row>
        <row r="1509">
          <cell r="A1509" t="str">
            <v>CMRUCT20087</v>
          </cell>
        </row>
        <row r="1510">
          <cell r="A1510" t="str">
            <v>CMRUCT24174</v>
          </cell>
        </row>
        <row r="1511">
          <cell r="A1511" t="str">
            <v>CMRUCT24038</v>
          </cell>
        </row>
        <row r="1512">
          <cell r="A1512" t="str">
            <v>SIACPDDK101</v>
          </cell>
        </row>
        <row r="1513">
          <cell r="A1513" t="str">
            <v>CMRLPT23222</v>
          </cell>
        </row>
        <row r="1514">
          <cell r="A1514" t="str">
            <v>CMRLPT23195</v>
          </cell>
        </row>
        <row r="1515">
          <cell r="A1515" t="str">
            <v>CMRLPT24116</v>
          </cell>
        </row>
        <row r="1516">
          <cell r="A1516" t="str">
            <v>CMRUCT23309</v>
          </cell>
        </row>
        <row r="1517">
          <cell r="A1517" t="str">
            <v>CMRLPT24043</v>
          </cell>
        </row>
        <row r="1518">
          <cell r="A1518" t="str">
            <v>BONAMOS101</v>
          </cell>
        </row>
        <row r="1519">
          <cell r="A1519" t="str">
            <v>CMRUCT22011</v>
          </cell>
        </row>
        <row r="1520">
          <cell r="A1520" t="str">
            <v>messgxubg</v>
          </cell>
        </row>
        <row r="1521">
          <cell r="A1521" t="str">
            <v>CMRUCT20097</v>
          </cell>
        </row>
        <row r="1522">
          <cell r="A1522" t="str">
            <v>CMRLPT20072</v>
          </cell>
        </row>
        <row r="1523">
          <cell r="A1523" t="str">
            <v>CMRLPT20076</v>
          </cell>
        </row>
        <row r="1524">
          <cell r="A1524" t="str">
            <v>CMRUCT23034</v>
          </cell>
        </row>
        <row r="1525">
          <cell r="A1525" t="str">
            <v>CMRLPT22019</v>
          </cell>
        </row>
        <row r="1526">
          <cell r="A1526" t="str">
            <v>CMRLPT22085</v>
          </cell>
        </row>
        <row r="1527">
          <cell r="A1527" t="str">
            <v>CMRUCT20062</v>
          </cell>
        </row>
        <row r="1528">
          <cell r="A1528" t="str">
            <v>CMRLPT22116</v>
          </cell>
        </row>
        <row r="1529">
          <cell r="A1529" t="str">
            <v>CMRLPT23287</v>
          </cell>
        </row>
        <row r="1530">
          <cell r="A1530" t="str">
            <v>SOCAMSQL101</v>
          </cell>
        </row>
        <row r="1531">
          <cell r="A1531" t="str">
            <v>CMRUCT21098</v>
          </cell>
        </row>
        <row r="1532">
          <cell r="A1532" t="str">
            <v>CMRUCT22096</v>
          </cell>
        </row>
        <row r="1533">
          <cell r="A1533" t="str">
            <v>SABCPASDO101</v>
          </cell>
        </row>
        <row r="1534">
          <cell r="A1534" t="str">
            <v>CMRLPT21014</v>
          </cell>
        </row>
        <row r="1535">
          <cell r="A1535" t="str">
            <v>CMRUCT22160</v>
          </cell>
        </row>
        <row r="1536">
          <cell r="A1536" t="str">
            <v>CMRLPT21110</v>
          </cell>
        </row>
        <row r="1537">
          <cell r="A1537" t="str">
            <v>CMRUCT24011</v>
          </cell>
        </row>
        <row r="1538">
          <cell r="A1538" t="str">
            <v>CMRLPT23215</v>
          </cell>
        </row>
        <row r="1539">
          <cell r="A1539" t="str">
            <v>SABCISO601</v>
          </cell>
        </row>
        <row r="1540">
          <cell r="A1540" t="str">
            <v>CMRLPT19350</v>
          </cell>
        </row>
        <row r="1541">
          <cell r="A1541" t="str">
            <v>CMRUCT24102</v>
          </cell>
        </row>
        <row r="1542">
          <cell r="A1542" t="str">
            <v>CMRLPT23115</v>
          </cell>
        </row>
        <row r="1543">
          <cell r="A1543" t="str">
            <v>CMRUCT20053</v>
          </cell>
        </row>
        <row r="1544">
          <cell r="A1544" t="str">
            <v>CMRLPT25046</v>
          </cell>
        </row>
        <row r="1545">
          <cell r="A1545" t="str">
            <v>CMRUCT24019</v>
          </cell>
        </row>
        <row r="1546">
          <cell r="A1546" t="str">
            <v>CMRUCT25038</v>
          </cell>
        </row>
        <row r="1547">
          <cell r="A1547" t="str">
            <v>CMRLPT24029</v>
          </cell>
        </row>
        <row r="1548">
          <cell r="A1548" t="str">
            <v>CMRLPT23080</v>
          </cell>
        </row>
        <row r="1549">
          <cell r="A1549" t="str">
            <v>CMRUCT24036</v>
          </cell>
        </row>
        <row r="1550">
          <cell r="A1550" t="str">
            <v>CMRUCT24128</v>
          </cell>
        </row>
        <row r="1551">
          <cell r="A1551" t="str">
            <v>CMRLPT24148</v>
          </cell>
        </row>
        <row r="1552">
          <cell r="A1552" t="str">
            <v>YAOUPDDK101</v>
          </cell>
        </row>
        <row r="1553">
          <cell r="A1553" t="str">
            <v>CMRLPT25045</v>
          </cell>
        </row>
        <row r="1554">
          <cell r="A1554" t="str">
            <v>CMRLPT19004</v>
          </cell>
        </row>
        <row r="1555">
          <cell r="A1555" t="str">
            <v>CMRUCT23247</v>
          </cell>
        </row>
        <row r="1556">
          <cell r="A1556" t="str">
            <v>CMRLPT22120</v>
          </cell>
        </row>
        <row r="1557">
          <cell r="A1557" t="str">
            <v>CMRLPT22123</v>
          </cell>
        </row>
        <row r="1558">
          <cell r="A1558" t="str">
            <v>CMRUCT23308</v>
          </cell>
        </row>
        <row r="1559">
          <cell r="A1559" t="str">
            <v>BALIAMPLI601</v>
          </cell>
        </row>
        <row r="1560">
          <cell r="A1560" t="str">
            <v>CMRLPT24085</v>
          </cell>
        </row>
        <row r="1561">
          <cell r="A1561" t="str">
            <v>CMRUCT24030</v>
          </cell>
        </row>
        <row r="1562">
          <cell r="A1562" t="str">
            <v>CMRLPT19358</v>
          </cell>
        </row>
        <row r="1563">
          <cell r="A1563" t="str">
            <v>CMRUCT23031</v>
          </cell>
        </row>
        <row r="1564">
          <cell r="A1564" t="str">
            <v>SABCVPRX104</v>
          </cell>
        </row>
        <row r="1565">
          <cell r="A1565" t="str">
            <v>CMRUCT24110</v>
          </cell>
        </row>
        <row r="1566">
          <cell r="A1566" t="str">
            <v>CMRLPT19244</v>
          </cell>
        </row>
        <row r="1567">
          <cell r="A1567" t="str">
            <v>CMRUCT23061</v>
          </cell>
        </row>
        <row r="1568">
          <cell r="A1568" t="str">
            <v>CMRLPT23075</v>
          </cell>
        </row>
        <row r="1569">
          <cell r="A1569" t="str">
            <v>CMRUCT24124</v>
          </cell>
        </row>
        <row r="1570">
          <cell r="A1570" t="str">
            <v>CMRLPT23118</v>
          </cell>
        </row>
        <row r="1571">
          <cell r="A1571" t="str">
            <v>CMRLPT23062</v>
          </cell>
        </row>
        <row r="1572">
          <cell r="A1572" t="str">
            <v>CMRUCT22123</v>
          </cell>
        </row>
        <row r="1573">
          <cell r="A1573" t="str">
            <v>CMRLPT24031</v>
          </cell>
        </row>
        <row r="1574">
          <cell r="A1574" t="str">
            <v>CMRLPT24066</v>
          </cell>
        </row>
        <row r="1575">
          <cell r="A1575" t="str">
            <v>CMRLPT21151</v>
          </cell>
        </row>
        <row r="1576">
          <cell r="A1576" t="str">
            <v>SABCGLPI601</v>
          </cell>
        </row>
        <row r="1577">
          <cell r="A1577" t="str">
            <v>CMRLPT20052</v>
          </cell>
        </row>
        <row r="1578">
          <cell r="A1578" t="str">
            <v>CMRUCT21106</v>
          </cell>
        </row>
        <row r="1579">
          <cell r="A1579" t="str">
            <v>CMRUCT20060</v>
          </cell>
        </row>
        <row r="1580">
          <cell r="A1580" t="str">
            <v>CMRLPT23158</v>
          </cell>
        </row>
        <row r="1581">
          <cell r="A1581" t="str">
            <v>CMRUCT23251</v>
          </cell>
        </row>
        <row r="1582">
          <cell r="A1582" t="str">
            <v>CMRLPT23091</v>
          </cell>
        </row>
        <row r="1583">
          <cell r="A1583" t="str">
            <v>CMRLPT25013</v>
          </cell>
        </row>
        <row r="1584">
          <cell r="A1584" t="str">
            <v>CMRUCT24032</v>
          </cell>
        </row>
        <row r="1585">
          <cell r="A1585" t="str">
            <v>CMRUCT23050</v>
          </cell>
        </row>
        <row r="1586">
          <cell r="A1586" t="str">
            <v>CMRUCT22094</v>
          </cell>
        </row>
        <row r="1587">
          <cell r="A1587" t="str">
            <v>LDSAPPLICATION</v>
          </cell>
        </row>
        <row r="1588">
          <cell r="A1588" t="str">
            <v>CMRLPT19242</v>
          </cell>
        </row>
        <row r="1589">
          <cell r="A1589" t="str">
            <v>CMRUCT20094</v>
          </cell>
        </row>
        <row r="1590">
          <cell r="A1590" t="str">
            <v>CMRLPT23087</v>
          </cell>
        </row>
        <row r="1591">
          <cell r="A1591" t="str">
            <v>CMRLPT23180</v>
          </cell>
        </row>
        <row r="1592">
          <cell r="A1592" t="str">
            <v>CMRLPT24095</v>
          </cell>
        </row>
        <row r="1593">
          <cell r="A1593" t="str">
            <v>CMRUCT23154</v>
          </cell>
        </row>
        <row r="1594">
          <cell r="A1594" t="str">
            <v>CMRUCT23081</v>
          </cell>
        </row>
        <row r="1595">
          <cell r="A1595" t="str">
            <v>CMRUCT23032</v>
          </cell>
        </row>
        <row r="1596">
          <cell r="A1596" t="str">
            <v>SOCABACK101</v>
          </cell>
        </row>
        <row r="1597">
          <cell r="A1597" t="str">
            <v>CMRUCT23055</v>
          </cell>
        </row>
        <row r="1598">
          <cell r="A1598" t="str">
            <v>CMRLPT23011</v>
          </cell>
        </row>
        <row r="1599">
          <cell r="A1599" t="str">
            <v>CMRUCT23028</v>
          </cell>
        </row>
        <row r="1600">
          <cell r="A1600" t="str">
            <v>CMRLPT22152</v>
          </cell>
        </row>
        <row r="1601">
          <cell r="A1601" t="str">
            <v>CMRLPT24187</v>
          </cell>
        </row>
        <row r="1602">
          <cell r="A1602" t="str">
            <v>SABCKPI101</v>
          </cell>
        </row>
        <row r="1603">
          <cell r="A1603" t="str">
            <v>CMRUCT23179</v>
          </cell>
        </row>
        <row r="1604">
          <cell r="A1604" t="str">
            <v>SABCSHARG101</v>
          </cell>
        </row>
        <row r="1605">
          <cell r="A1605" t="str">
            <v>CMRLPT23067</v>
          </cell>
        </row>
        <row r="1606">
          <cell r="A1606" t="str">
            <v>CMRUCT23062</v>
          </cell>
        </row>
        <row r="1607">
          <cell r="A1607" t="str">
            <v>CMRUCT23142</v>
          </cell>
        </row>
        <row r="1608">
          <cell r="A1608" t="str">
            <v>CMRUCT24031</v>
          </cell>
        </row>
        <row r="1609">
          <cell r="A1609" t="str">
            <v>CMRUCT23056</v>
          </cell>
        </row>
        <row r="1610">
          <cell r="A1610" t="str">
            <v>CMRUCT24072</v>
          </cell>
        </row>
        <row r="1611">
          <cell r="A1611" t="str">
            <v>CMRLPT21026</v>
          </cell>
        </row>
        <row r="1612">
          <cell r="A1612" t="str">
            <v>CMRUCT20017</v>
          </cell>
        </row>
        <row r="1613">
          <cell r="A1613" t="str">
            <v>CMRUCT21039</v>
          </cell>
        </row>
        <row r="1614">
          <cell r="A1614" t="str">
            <v>SABCFUTU601</v>
          </cell>
        </row>
        <row r="1615">
          <cell r="A1615" t="str">
            <v>CMRUCT23294</v>
          </cell>
        </row>
        <row r="1616">
          <cell r="A1616" t="str">
            <v>SABCSCCM101</v>
          </cell>
        </row>
        <row r="1617">
          <cell r="A1617" t="str">
            <v>CMRUCT19121</v>
          </cell>
        </row>
        <row r="1618">
          <cell r="A1618" t="str">
            <v>CMRLPT19155</v>
          </cell>
        </row>
        <row r="1619">
          <cell r="A1619" t="str">
            <v>CMRLPT19271</v>
          </cell>
        </row>
        <row r="1620">
          <cell r="A1620" t="str">
            <v>CMRLPT23216</v>
          </cell>
        </row>
        <row r="1621">
          <cell r="A1621" t="str">
            <v>CMRLPT19189</v>
          </cell>
        </row>
        <row r="1622">
          <cell r="A1622" t="str">
            <v>CMRUCT20052</v>
          </cell>
        </row>
        <row r="1623">
          <cell r="A1623" t="str">
            <v>CMRLTP19172</v>
          </cell>
        </row>
        <row r="1624">
          <cell r="A1624" t="str">
            <v>CMRUCT23113</v>
          </cell>
        </row>
        <row r="1625">
          <cell r="A1625" t="str">
            <v>CMRUCT21090</v>
          </cell>
        </row>
        <row r="1626">
          <cell r="A1626" t="str">
            <v>CMRUCT23021</v>
          </cell>
        </row>
        <row r="1627">
          <cell r="A1627" t="str">
            <v>GAROPCUT001</v>
          </cell>
        </row>
        <row r="1628">
          <cell r="A1628" t="str">
            <v>CMRLPT23192</v>
          </cell>
        </row>
        <row r="1629">
          <cell r="A1629" t="str">
            <v>CMRLPT23199</v>
          </cell>
        </row>
        <row r="1630">
          <cell r="A1630" t="str">
            <v>CMRUCT24196</v>
          </cell>
        </row>
        <row r="1631">
          <cell r="A1631" t="str">
            <v>CMRLPT20108</v>
          </cell>
        </row>
        <row r="1632">
          <cell r="A1632" t="str">
            <v>CMRUCT23182</v>
          </cell>
        </row>
        <row r="1633">
          <cell r="A1633" t="str">
            <v>CMRLPT23232</v>
          </cell>
        </row>
        <row r="1634">
          <cell r="A1634" t="str">
            <v>CMRUCT22065</v>
          </cell>
        </row>
        <row r="1635">
          <cell r="A1635" t="str">
            <v>SOCASHARG101</v>
          </cell>
        </row>
        <row r="1636">
          <cell r="A1636" t="str">
            <v>CMRUCT24161</v>
          </cell>
        </row>
        <row r="1637">
          <cell r="A1637" t="str">
            <v>CMRLPT24186</v>
          </cell>
        </row>
        <row r="1638">
          <cell r="A1638" t="str">
            <v>CMRLPT21025</v>
          </cell>
        </row>
        <row r="1639">
          <cell r="A1639" t="str">
            <v>CMRUCT19093</v>
          </cell>
        </row>
        <row r="1640">
          <cell r="A1640" t="str">
            <v>CMRLPT19168</v>
          </cell>
        </row>
        <row r="1641">
          <cell r="A1641" t="str">
            <v>SABCMOS101</v>
          </cell>
        </row>
        <row r="1642">
          <cell r="A1642" t="str">
            <v>CMRUCT19163</v>
          </cell>
        </row>
        <row r="1643">
          <cell r="A1643" t="str">
            <v>CMRUCT24015</v>
          </cell>
        </row>
        <row r="1644">
          <cell r="A1644" t="str">
            <v>CMRLPT19356</v>
          </cell>
        </row>
        <row r="1645">
          <cell r="A1645" t="str">
            <v>CMRUCT20002</v>
          </cell>
        </row>
        <row r="1646">
          <cell r="A1646" t="str">
            <v>CMRUCT21015</v>
          </cell>
        </row>
        <row r="1647">
          <cell r="A1647" t="str">
            <v>CMRLPT24197</v>
          </cell>
        </row>
        <row r="1648">
          <cell r="A1648" t="str">
            <v>SABCDIMOB101</v>
          </cell>
        </row>
        <row r="1649">
          <cell r="A1649" t="str">
            <v>CMRLPT25049</v>
          </cell>
        </row>
        <row r="1650">
          <cell r="A1650" t="str">
            <v>CMRLPT23027</v>
          </cell>
        </row>
        <row r="1651">
          <cell r="A1651" t="str">
            <v>CMRLPT23290</v>
          </cell>
        </row>
        <row r="1652">
          <cell r="A1652" t="str">
            <v>CMRUCT21060</v>
          </cell>
        </row>
        <row r="1653">
          <cell r="A1653" t="str">
            <v>CMRUCT21093</v>
          </cell>
        </row>
        <row r="1654">
          <cell r="A1654" t="str">
            <v>CMRUCT23039</v>
          </cell>
        </row>
        <row r="1655">
          <cell r="A1655" t="str">
            <v>CMRLPT23090</v>
          </cell>
        </row>
        <row r="1656">
          <cell r="A1656" t="str">
            <v>CMRUCT24094</v>
          </cell>
        </row>
        <row r="1657">
          <cell r="A1657" t="str">
            <v>CMRLPT20096</v>
          </cell>
        </row>
        <row r="1658">
          <cell r="A1658" t="str">
            <v>CMRUCT23197</v>
          </cell>
        </row>
        <row r="1659">
          <cell r="A1659" t="str">
            <v>CMRLPT24147</v>
          </cell>
        </row>
        <row r="1660">
          <cell r="A1660" t="str">
            <v>CMRUCT20089</v>
          </cell>
        </row>
        <row r="1661">
          <cell r="A1661" t="str">
            <v>CMRLPT23255</v>
          </cell>
        </row>
        <row r="1662">
          <cell r="A1662" t="str">
            <v>CMRUCT24106</v>
          </cell>
        </row>
        <row r="1663">
          <cell r="A1663" t="str">
            <v>CMRUCT22010</v>
          </cell>
        </row>
        <row r="1664">
          <cell r="A1664" t="str">
            <v>CMRLPT24179</v>
          </cell>
        </row>
        <row r="1665">
          <cell r="A1665" t="str">
            <v>CMRUCT22111</v>
          </cell>
        </row>
        <row r="1666">
          <cell r="A1666" t="str">
            <v>CMRUCT20163</v>
          </cell>
        </row>
        <row r="1667">
          <cell r="A1667" t="str">
            <v>SABCCONSO101</v>
          </cell>
        </row>
        <row r="1668">
          <cell r="A1668" t="str">
            <v>CMRUCT20043</v>
          </cell>
        </row>
        <row r="1669">
          <cell r="A1669" t="str">
            <v>CMRUCT25079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CMRLPT22149</v>
          </cell>
        </row>
        <row r="1675">
          <cell r="A1675" t="str">
            <v>CMRUCT23231</v>
          </cell>
        </row>
        <row r="1676">
          <cell r="A1676" t="str">
            <v>CMRUCT21123</v>
          </cell>
        </row>
        <row r="1677">
          <cell r="A1677" t="str">
            <v>CMRLPT20009</v>
          </cell>
        </row>
        <row r="1678">
          <cell r="A1678" t="str">
            <v>CMRLPT24064</v>
          </cell>
        </row>
        <row r="1679">
          <cell r="A1679" t="str">
            <v>CMRUCT22017</v>
          </cell>
        </row>
        <row r="1680">
          <cell r="A1680" t="str">
            <v>CMRLPT23288</v>
          </cell>
        </row>
        <row r="1681">
          <cell r="A1681" t="str">
            <v>CMRUCT24154</v>
          </cell>
        </row>
        <row r="1682">
          <cell r="A1682" t="str">
            <v>CMRUCT22105</v>
          </cell>
        </row>
        <row r="1683">
          <cell r="A1683" t="str">
            <v>CMRUCT23013</v>
          </cell>
        </row>
        <row r="1684">
          <cell r="A1684" t="str">
            <v>messgxgaro</v>
          </cell>
        </row>
        <row r="1685">
          <cell r="A1685" t="str">
            <v>CMRUCT24050</v>
          </cell>
        </row>
        <row r="1686">
          <cell r="A1686" t="str">
            <v>CMRLPT20041</v>
          </cell>
        </row>
        <row r="1687">
          <cell r="A1687" t="str">
            <v>CMRLPT20060</v>
          </cell>
        </row>
        <row r="1688">
          <cell r="A1688" t="str">
            <v>CMRLPT23153</v>
          </cell>
        </row>
        <row r="1689">
          <cell r="A1689" t="str">
            <v>GAROMOS101</v>
          </cell>
        </row>
        <row r="1690">
          <cell r="A1690" t="str">
            <v>CMRLPT23010</v>
          </cell>
        </row>
        <row r="1691">
          <cell r="A1691" t="str">
            <v>CMRUCT23137</v>
          </cell>
        </row>
        <row r="1692">
          <cell r="A1692" t="str">
            <v>CMRUCT21096</v>
          </cell>
        </row>
        <row r="1693">
          <cell r="A1693" t="str">
            <v>SABCBI201</v>
          </cell>
        </row>
        <row r="1694">
          <cell r="A1694" t="str">
            <v>CMRUCT25042</v>
          </cell>
        </row>
        <row r="1695">
          <cell r="A1695" t="str">
            <v>CMRUCT23074</v>
          </cell>
        </row>
        <row r="1696">
          <cell r="A1696" t="str">
            <v>CMRLPT19325</v>
          </cell>
        </row>
        <row r="1697">
          <cell r="A1697" t="str">
            <v>CMRUCT22118</v>
          </cell>
        </row>
        <row r="1698">
          <cell r="A1698" t="str">
            <v>CMRUCT23176</v>
          </cell>
        </row>
        <row r="1699">
          <cell r="A1699" t="str">
            <v>CMRLPT25008</v>
          </cell>
        </row>
        <row r="1700">
          <cell r="A1700" t="str">
            <v>CMRUCT20009</v>
          </cell>
        </row>
        <row r="1701">
          <cell r="A1701" t="str">
            <v>CMRLPT22034</v>
          </cell>
        </row>
        <row r="1702">
          <cell r="A1702" t="str">
            <v>CMRUCT24045</v>
          </cell>
        </row>
        <row r="1703">
          <cell r="A1703" t="str">
            <v>CMRUCT23127</v>
          </cell>
        </row>
        <row r="1704">
          <cell r="A1704" t="str">
            <v>CMRLPT19293</v>
          </cell>
        </row>
        <row r="1705">
          <cell r="A1705" t="str">
            <v>CMRUCT23234</v>
          </cell>
        </row>
        <row r="1706">
          <cell r="A1706" t="str">
            <v>CMRUCT23205</v>
          </cell>
        </row>
        <row r="1707">
          <cell r="A1707" t="str">
            <v>CMRUCT23229</v>
          </cell>
        </row>
        <row r="1708">
          <cell r="A1708" t="str">
            <v>CMRLPT21126</v>
          </cell>
        </row>
        <row r="1709">
          <cell r="A1709" t="str">
            <v>CMRUCT24025</v>
          </cell>
        </row>
        <row r="1710">
          <cell r="A1710" t="str">
            <v>CMRUCT23018</v>
          </cell>
        </row>
        <row r="1711">
          <cell r="A1711" t="str">
            <v>SABCMDP101</v>
          </cell>
        </row>
        <row r="1712">
          <cell r="A1712" t="str">
            <v>CMRLPT23003</v>
          </cell>
        </row>
        <row r="1713">
          <cell r="A1713" t="str">
            <v>CMRLPT21015</v>
          </cell>
        </row>
        <row r="1714">
          <cell r="A1714" t="str">
            <v>SABCSQDIMO101</v>
          </cell>
        </row>
        <row r="1715">
          <cell r="A1715" t="str">
            <v>CMRLPT21143</v>
          </cell>
        </row>
        <row r="1716">
          <cell r="A1716" t="str">
            <v>mes</v>
          </cell>
        </row>
        <row r="1717">
          <cell r="A1717" t="str">
            <v>CMRLPT23217</v>
          </cell>
        </row>
        <row r="1718">
          <cell r="A1718" t="str">
            <v>CMRUCT21104</v>
          </cell>
        </row>
        <row r="1719">
          <cell r="A1719" t="str">
            <v>CMRLPT24099</v>
          </cell>
        </row>
        <row r="1720">
          <cell r="A1720" t="str">
            <v>CMRUCT25011</v>
          </cell>
        </row>
        <row r="1721">
          <cell r="A1721" t="str">
            <v>CMRUCT21008</v>
          </cell>
        </row>
        <row r="1722">
          <cell r="A1722" t="str">
            <v>CMRUCT20165</v>
          </cell>
        </row>
        <row r="1723">
          <cell r="A1723" t="str">
            <v>CMRUCT23227</v>
          </cell>
        </row>
        <row r="1724">
          <cell r="A1724" t="str">
            <v>cmruct20108</v>
          </cell>
        </row>
        <row r="1725">
          <cell r="A1725" t="str">
            <v>CMRLPT23177</v>
          </cell>
        </row>
        <row r="1726">
          <cell r="A1726" t="str">
            <v>CMRUCT23078</v>
          </cell>
        </row>
        <row r="1727">
          <cell r="A1727" t="str">
            <v>SABCGEDO101</v>
          </cell>
        </row>
        <row r="1728">
          <cell r="A1728" t="str">
            <v>CMRLPT23207</v>
          </cell>
        </row>
        <row r="1729">
          <cell r="A1729" t="str">
            <v>CMRLPT24123</v>
          </cell>
        </row>
        <row r="1730">
          <cell r="A1730" t="str">
            <v>CMRUCT23026</v>
          </cell>
        </row>
        <row r="1731">
          <cell r="A1731" t="str">
            <v>CMRUCT22035</v>
          </cell>
        </row>
        <row r="1732">
          <cell r="A1732" t="str">
            <v>CMRLPT24096</v>
          </cell>
        </row>
        <row r="1733">
          <cell r="A1733" t="str">
            <v>CMRUCT22004</v>
          </cell>
        </row>
        <row r="1734">
          <cell r="A1734" t="str">
            <v>CMRUCT21059</v>
          </cell>
        </row>
        <row r="1735">
          <cell r="A1735" t="str">
            <v>CMRUCT22161</v>
          </cell>
        </row>
        <row r="1736">
          <cell r="A1736" t="str">
            <v>SABCLCM101</v>
          </cell>
        </row>
        <row r="1737">
          <cell r="A1737" t="str">
            <v>CMRUCT23110</v>
          </cell>
        </row>
        <row r="1738">
          <cell r="A1738" t="str">
            <v>CMRLPT22098</v>
          </cell>
        </row>
        <row r="1739">
          <cell r="A1739" t="str">
            <v>CMRUCT20035</v>
          </cell>
        </row>
        <row r="1740">
          <cell r="A1740" t="str">
            <v>CMRLPT24174</v>
          </cell>
        </row>
        <row r="1741">
          <cell r="A1741" t="str">
            <v>CMRUCT25043</v>
          </cell>
        </row>
        <row r="1742">
          <cell r="A1742" t="str">
            <v>CMRLPT22089</v>
          </cell>
        </row>
        <row r="1743">
          <cell r="A1743" t="str">
            <v>CMRLPT23088</v>
          </cell>
        </row>
        <row r="1744">
          <cell r="A1744" t="str">
            <v>CMRLPT21098</v>
          </cell>
        </row>
        <row r="1745">
          <cell r="A1745" t="str">
            <v>CMRUCT23243</v>
          </cell>
        </row>
        <row r="1746">
          <cell r="A1746" t="str">
            <v>SABCGED101</v>
          </cell>
        </row>
        <row r="1747">
          <cell r="A1747" t="str">
            <v>CMRUCT24115</v>
          </cell>
        </row>
        <row r="1748">
          <cell r="A1748" t="str">
            <v>CMRUCT23077</v>
          </cell>
        </row>
        <row r="1749">
          <cell r="A1749" t="str">
            <v>CMRUCT20135</v>
          </cell>
        </row>
        <row r="1750">
          <cell r="A1750" t="str">
            <v>CMRUCT23019</v>
          </cell>
        </row>
        <row r="1751">
          <cell r="A1751" t="str">
            <v>CMRLPT20062</v>
          </cell>
        </row>
        <row r="1752">
          <cell r="A1752" t="str">
            <v>mesfiltbaf</v>
          </cell>
        </row>
        <row r="1753">
          <cell r="A1753" t="str">
            <v>CMRUCT20102</v>
          </cell>
        </row>
        <row r="1754">
          <cell r="A1754" t="str">
            <v>CMRUCT23096</v>
          </cell>
        </row>
        <row r="1755">
          <cell r="A1755" t="str">
            <v>CMRLPT24101</v>
          </cell>
        </row>
        <row r="1756">
          <cell r="A1756" t="str">
            <v>CMRUCT22042</v>
          </cell>
        </row>
        <row r="1757">
          <cell r="A1757" t="str">
            <v>CMRLPT21068</v>
          </cell>
        </row>
        <row r="1758">
          <cell r="A1758" t="str">
            <v>SABCDHCP102</v>
          </cell>
        </row>
        <row r="1759">
          <cell r="A1759" t="str">
            <v>CMRLPT23022</v>
          </cell>
        </row>
        <row r="1760">
          <cell r="A1760" t="str">
            <v>CMRLPT24191</v>
          </cell>
        </row>
        <row r="1761">
          <cell r="A1761" t="str">
            <v>CMRLPT19167</v>
          </cell>
        </row>
        <row r="1762">
          <cell r="A1762" t="str">
            <v>CMRLPT24012</v>
          </cell>
        </row>
        <row r="1763">
          <cell r="A1763" t="str">
            <v>CMRLPT20086</v>
          </cell>
        </row>
        <row r="1764">
          <cell r="A1764" t="str">
            <v>GUINUPCUT101</v>
          </cell>
        </row>
        <row r="1765">
          <cell r="A1765" t="str">
            <v>CMRUCT23271</v>
          </cell>
        </row>
        <row r="1766">
          <cell r="A1766" t="str">
            <v>CMRLPT24138</v>
          </cell>
        </row>
        <row r="1767">
          <cell r="A1767" t="str">
            <v>CMRUCT23293</v>
          </cell>
        </row>
        <row r="1768">
          <cell r="A1768" t="str">
            <v>CMRUCT20031</v>
          </cell>
        </row>
        <row r="1769">
          <cell r="A1769" t="str">
            <v>CMRLPT20022</v>
          </cell>
        </row>
        <row r="1770">
          <cell r="A1770" t="str">
            <v>CMRLPT20106</v>
          </cell>
        </row>
        <row r="1771">
          <cell r="A1771" t="str">
            <v>CMRLPT20005</v>
          </cell>
        </row>
        <row r="1772">
          <cell r="A1772" t="str">
            <v>CMRLPT21148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CMRLPT25014</v>
          </cell>
        </row>
        <row r="1785">
          <cell r="A1785" t="str">
            <v>CMRLPT22176</v>
          </cell>
        </row>
        <row r="1786">
          <cell r="A1786" t="str">
            <v>CMRLPT24141</v>
          </cell>
        </row>
        <row r="1787">
          <cell r="A1787" t="str">
            <v>CMRUCT25021</v>
          </cell>
        </row>
        <row r="1788">
          <cell r="A1788" t="str">
            <v>CMRUCT23095</v>
          </cell>
        </row>
        <row r="1789">
          <cell r="A1789" t="str">
            <v>SIACMOS101</v>
          </cell>
        </row>
        <row r="1790">
          <cell r="A1790" t="str">
            <v>CMRUCT22083</v>
          </cell>
        </row>
        <row r="1791">
          <cell r="A1791" t="str">
            <v>CMRLPT23070</v>
          </cell>
        </row>
        <row r="1792">
          <cell r="A1792" t="str">
            <v>cmrlpt19354</v>
          </cell>
        </row>
        <row r="1793">
          <cell r="A1793" t="str">
            <v>CMRUCT23316</v>
          </cell>
        </row>
        <row r="1794">
          <cell r="A1794" t="str">
            <v>CMRUCT23109</v>
          </cell>
        </row>
        <row r="1795">
          <cell r="A1795" t="str">
            <v>CMRUCT20140</v>
          </cell>
        </row>
        <row r="1796">
          <cell r="A1796" t="str">
            <v>CMRUCT23225</v>
          </cell>
        </row>
        <row r="1797">
          <cell r="A1797" t="str">
            <v>CMRLPT20058</v>
          </cell>
        </row>
        <row r="1798">
          <cell r="A1798" t="str">
            <v>CMRUCT20152</v>
          </cell>
        </row>
        <row r="1799">
          <cell r="A1799" t="str">
            <v>CMRUCT22051</v>
          </cell>
        </row>
        <row r="1800">
          <cell r="A1800" t="str">
            <v>CMRLPT23188</v>
          </cell>
        </row>
        <row r="1801">
          <cell r="A1801" t="str">
            <v>CMRUCT19025</v>
          </cell>
        </row>
        <row r="1802">
          <cell r="A1802" t="str">
            <v>CMRUCT24121</v>
          </cell>
        </row>
        <row r="1803">
          <cell r="A1803" t="str">
            <v>CMRUCT20071</v>
          </cell>
        </row>
        <row r="1804">
          <cell r="A1804" t="str">
            <v>CMRLPT23145</v>
          </cell>
        </row>
        <row r="1805">
          <cell r="A1805" t="str">
            <v>CMRLPT25048</v>
          </cell>
        </row>
        <row r="1806">
          <cell r="A1806" t="str">
            <v>CMRLPT23124</v>
          </cell>
        </row>
        <row r="1807">
          <cell r="A1807" t="str">
            <v>CMRUCT22072</v>
          </cell>
        </row>
        <row r="1808">
          <cell r="A1808" t="str">
            <v>CMRUCT24027</v>
          </cell>
        </row>
        <row r="1809">
          <cell r="A1809" t="str">
            <v>CMRLPT25015</v>
          </cell>
        </row>
        <row r="1810">
          <cell r="A1810" t="str">
            <v>CMRUCT23027</v>
          </cell>
        </row>
        <row r="1811">
          <cell r="A1811" t="str">
            <v>CMRLPT21140</v>
          </cell>
        </row>
        <row r="1812">
          <cell r="A1812" t="str">
            <v>CMRUCT20073</v>
          </cell>
        </row>
        <row r="1813">
          <cell r="A1813" t="str">
            <v>CMRLPT23260</v>
          </cell>
        </row>
        <row r="1814">
          <cell r="A1814" t="str">
            <v>SABCBIOM103</v>
          </cell>
        </row>
        <row r="1815">
          <cell r="A1815" t="str">
            <v>CMRLPT19198</v>
          </cell>
        </row>
        <row r="1816">
          <cell r="A1816" t="str">
            <v>CMRLPT23179</v>
          </cell>
        </row>
        <row r="1817">
          <cell r="A1817" t="str">
            <v>CMRLPT20029</v>
          </cell>
        </row>
        <row r="1818">
          <cell r="A1818" t="str">
            <v>CMRUCT24063</v>
          </cell>
        </row>
        <row r="1819">
          <cell r="A1819" t="str">
            <v>CMRUCT24014</v>
          </cell>
        </row>
        <row r="1820">
          <cell r="A1820" t="str">
            <v>CMRUCT24037</v>
          </cell>
        </row>
        <row r="1821">
          <cell r="A1821" t="str">
            <v>CMRLPT19369</v>
          </cell>
        </row>
        <row r="1822">
          <cell r="A1822" t="str">
            <v>CMRUCT20068</v>
          </cell>
        </row>
        <row r="1823">
          <cell r="A1823" t="str">
            <v>CMRLPT23206</v>
          </cell>
        </row>
        <row r="1824">
          <cell r="A1824" t="str">
            <v>SABCMSQL601</v>
          </cell>
        </row>
        <row r="1825">
          <cell r="A1825" t="str">
            <v>CMRLPT24196</v>
          </cell>
        </row>
        <row r="1826">
          <cell r="A1826" t="str">
            <v>CMRLPT23093</v>
          </cell>
        </row>
        <row r="1827">
          <cell r="A1827" t="str">
            <v>cmruct23047</v>
          </cell>
        </row>
        <row r="1828">
          <cell r="A1828" t="str">
            <v>CMRLPT25016</v>
          </cell>
        </row>
        <row r="1829">
          <cell r="A1829" t="str">
            <v>CMRUCT20015</v>
          </cell>
        </row>
        <row r="1830">
          <cell r="A1830" t="str">
            <v>CMRLPT23268</v>
          </cell>
        </row>
        <row r="1831">
          <cell r="A1831" t="str">
            <v>CMRUCT19119</v>
          </cell>
        </row>
        <row r="1832">
          <cell r="A1832" t="str">
            <v>CMRLPT23196</v>
          </cell>
        </row>
        <row r="1833">
          <cell r="A1833" t="str">
            <v>BALIBI101</v>
          </cell>
        </row>
        <row r="1834">
          <cell r="A1834" t="str">
            <v>CMRUCT23060</v>
          </cell>
        </row>
        <row r="1835">
          <cell r="A1835" t="str">
            <v>CMRLPT23214</v>
          </cell>
        </row>
        <row r="1836">
          <cell r="A1836" t="str">
            <v>CMRLPT23197</v>
          </cell>
        </row>
        <row r="1837">
          <cell r="A1837" t="str">
            <v>CMRLPT20093</v>
          </cell>
        </row>
        <row r="1838">
          <cell r="A1838" t="str">
            <v>CMRUCT23057</v>
          </cell>
        </row>
        <row r="1839">
          <cell r="A1839" t="str">
            <v>CMRLPT23084</v>
          </cell>
        </row>
        <row r="1840">
          <cell r="A1840" t="str">
            <v>CMRLPT22020</v>
          </cell>
        </row>
        <row r="1841">
          <cell r="A1841" t="str">
            <v>CMRLPT23111</v>
          </cell>
        </row>
        <row r="1842">
          <cell r="A1842" t="str">
            <v>CMRUCT20092</v>
          </cell>
        </row>
        <row r="1843">
          <cell r="A1843" t="str">
            <v>CMRLPT23176</v>
          </cell>
        </row>
        <row r="1844">
          <cell r="A1844" t="str">
            <v>CMRUCT22013</v>
          </cell>
        </row>
        <row r="1845">
          <cell r="A1845" t="str">
            <v>CMRLPT23017</v>
          </cell>
        </row>
        <row r="1846">
          <cell r="A1846" t="str">
            <v>cmruct22086</v>
          </cell>
        </row>
        <row r="1847">
          <cell r="A1847" t="str">
            <v>mescondbaf</v>
          </cell>
        </row>
        <row r="1848">
          <cell r="A1848" t="str">
            <v>CMRUCT25085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CMRLPT21060</v>
          </cell>
        </row>
        <row r="1871">
          <cell r="A1871" t="str">
            <v>CMRUCT20039</v>
          </cell>
        </row>
        <row r="1872">
          <cell r="A1872" t="str">
            <v>CMRLPT23085</v>
          </cell>
        </row>
        <row r="1873">
          <cell r="A1873" t="str">
            <v>CMRUCT21080</v>
          </cell>
        </row>
        <row r="1874">
          <cell r="A1874" t="str">
            <v>CMRLPT23143</v>
          </cell>
        </row>
        <row r="1875">
          <cell r="A1875" t="str">
            <v>koumusin001</v>
          </cell>
        </row>
        <row r="1876">
          <cell r="A1876" t="str">
            <v>CMRLPT22030</v>
          </cell>
        </row>
        <row r="1877">
          <cell r="A1877" t="str">
            <v>CMRLPT22042</v>
          </cell>
        </row>
        <row r="1878">
          <cell r="A1878" t="str">
            <v>CMRUCT19130</v>
          </cell>
        </row>
        <row r="1879">
          <cell r="A1879" t="str">
            <v>CMRLPT24078</v>
          </cell>
        </row>
        <row r="1880">
          <cell r="A1880" t="str">
            <v>CMRUCT23001</v>
          </cell>
        </row>
        <row r="1881">
          <cell r="A1881" t="str">
            <v>CMRLPT23045</v>
          </cell>
        </row>
        <row r="1882">
          <cell r="A1882" t="str">
            <v>CMRLPT23263</v>
          </cell>
        </row>
        <row r="1883">
          <cell r="A1883" t="str">
            <v>CMRUCT21031</v>
          </cell>
        </row>
        <row r="1884">
          <cell r="A1884" t="str">
            <v>CMRLPT25024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CMRUCT23122</v>
          </cell>
        </row>
        <row r="1915">
          <cell r="A1915" t="str">
            <v>SABCDIMOBI101</v>
          </cell>
        </row>
        <row r="1916">
          <cell r="A1916" t="str">
            <v>BAFOPCUT001</v>
          </cell>
        </row>
        <row r="1917">
          <cell r="A1917" t="str">
            <v>CMRLPT23269</v>
          </cell>
        </row>
        <row r="1918">
          <cell r="A1918" t="str">
            <v>CMRUCT21097</v>
          </cell>
        </row>
        <row r="1919">
          <cell r="A1919" t="str">
            <v>CMRLPT21127</v>
          </cell>
        </row>
        <row r="1920">
          <cell r="A1920" t="str">
            <v>CMRUCT24173</v>
          </cell>
        </row>
        <row r="1921">
          <cell r="A1921" t="str">
            <v>CMRLPT23071</v>
          </cell>
        </row>
        <row r="1922">
          <cell r="A1922" t="str">
            <v>CMRLPT19318</v>
          </cell>
        </row>
        <row r="1923">
          <cell r="A1923" t="str">
            <v>CMRLPT23064</v>
          </cell>
        </row>
        <row r="1924">
          <cell r="A1924" t="str">
            <v>CMRLPT21130</v>
          </cell>
        </row>
        <row r="1925">
          <cell r="A1925" t="str">
            <v>CMRUCT22041</v>
          </cell>
        </row>
        <row r="1926">
          <cell r="A1926" t="str">
            <v>CMRLPT23211</v>
          </cell>
        </row>
        <row r="1927">
          <cell r="A1927" t="str">
            <v>SABCWEB601</v>
          </cell>
        </row>
        <row r="1928">
          <cell r="A1928" t="str">
            <v>CMRLPT22161</v>
          </cell>
        </row>
        <row r="1929">
          <cell r="A1929" t="str">
            <v>CMRLPT22179</v>
          </cell>
        </row>
        <row r="1930">
          <cell r="A1930" t="str">
            <v>CMRUCT23331</v>
          </cell>
        </row>
        <row r="1931">
          <cell r="A1931" t="str">
            <v>CMRLPT22007</v>
          </cell>
        </row>
        <row r="1932">
          <cell r="A1932" t="str">
            <v>CMRUCT24004</v>
          </cell>
        </row>
        <row r="1933">
          <cell r="A1933" t="str">
            <v>CMRUCT20057</v>
          </cell>
        </row>
        <row r="1934">
          <cell r="A1934" t="str">
            <v>CMRUCT23011</v>
          </cell>
        </row>
        <row r="1935">
          <cell r="A1935" t="str">
            <v>CMRLPT24110</v>
          </cell>
        </row>
        <row r="1936">
          <cell r="A1936" t="str">
            <v>CMRUCT21045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CMRLPT22038</v>
          </cell>
        </row>
        <row r="1946">
          <cell r="A1946" t="str">
            <v>CMRLPT22039</v>
          </cell>
        </row>
        <row r="1947">
          <cell r="A1947" t="str">
            <v>CMRUCT24056</v>
          </cell>
        </row>
        <row r="1948">
          <cell r="A1948" t="str">
            <v>CMRLPT21170</v>
          </cell>
        </row>
        <row r="1949">
          <cell r="A1949" t="str">
            <v>CMRLPT22168</v>
          </cell>
        </row>
        <row r="1950">
          <cell r="A1950" t="str">
            <v>SABCSSIS601</v>
          </cell>
        </row>
        <row r="1951">
          <cell r="A1951" t="str">
            <v>CMRUCT21027</v>
          </cell>
        </row>
        <row r="1952">
          <cell r="A1952" t="str">
            <v>CMRLPT23185</v>
          </cell>
        </row>
        <row r="1953">
          <cell r="A1953" t="str">
            <v>SIACDOMC002</v>
          </cell>
        </row>
        <row r="1954">
          <cell r="A1954" t="str">
            <v>CMRLPT23281</v>
          </cell>
        </row>
        <row r="1955">
          <cell r="A1955" t="str">
            <v>CMRUCT23230</v>
          </cell>
        </row>
        <row r="1956">
          <cell r="A1956" t="str">
            <v>CMRUCT24009</v>
          </cell>
        </row>
        <row r="1957">
          <cell r="A1957" t="str">
            <v>CMRUCT19137</v>
          </cell>
        </row>
        <row r="1958">
          <cell r="A1958" t="str">
            <v>CMRUCT21018</v>
          </cell>
        </row>
        <row r="1959">
          <cell r="A1959" t="str">
            <v>CMRLPT24203</v>
          </cell>
        </row>
        <row r="1960">
          <cell r="A1960" t="str">
            <v>CMRLPT23036</v>
          </cell>
        </row>
        <row r="1961">
          <cell r="A1961" t="str">
            <v>CMRLPT24137</v>
          </cell>
        </row>
        <row r="1962">
          <cell r="A1962" t="str">
            <v>SABCKPI105</v>
          </cell>
        </row>
        <row r="1963">
          <cell r="A1963" t="str">
            <v>CMRLPT19200</v>
          </cell>
        </row>
        <row r="1964">
          <cell r="A1964" t="str">
            <v>CMRUCT23003</v>
          </cell>
        </row>
        <row r="1965">
          <cell r="A1965" t="str">
            <v>CMRUCT21066</v>
          </cell>
        </row>
        <row r="1966">
          <cell r="A1966" t="str">
            <v>balierp004</v>
          </cell>
        </row>
        <row r="1967">
          <cell r="A1967" t="str">
            <v>CMRLPT23241</v>
          </cell>
        </row>
        <row r="1968">
          <cell r="A1968" t="str">
            <v>CMRUCT24081</v>
          </cell>
        </row>
        <row r="1969">
          <cell r="A1969" t="str">
            <v>CMRUCT23120</v>
          </cell>
        </row>
        <row r="1970">
          <cell r="A1970" t="str">
            <v>BALILIMS003</v>
          </cell>
        </row>
        <row r="1971">
          <cell r="A1971" t="str">
            <v>CMRUCT23160</v>
          </cell>
        </row>
        <row r="1972">
          <cell r="A1972" t="str">
            <v>pontbbrassbaf</v>
          </cell>
        </row>
        <row r="1973">
          <cell r="A1973" t="str">
            <v>CMRLPT23186</v>
          </cell>
        </row>
        <row r="1974">
          <cell r="A1974" t="str">
            <v>CMRLPT21145</v>
          </cell>
        </row>
        <row r="1975">
          <cell r="A1975" t="str">
            <v>CMRUCT23248</v>
          </cell>
        </row>
        <row r="1976">
          <cell r="A1976" t="str">
            <v>cmruct23041</v>
          </cell>
        </row>
        <row r="1977">
          <cell r="A1977" t="str">
            <v>CMRUCT20082</v>
          </cell>
        </row>
        <row r="1978">
          <cell r="A1978" t="str">
            <v>CMRLPT20100</v>
          </cell>
        </row>
        <row r="1979">
          <cell r="A1979" t="str">
            <v>CMRLPT23203</v>
          </cell>
        </row>
        <row r="1980">
          <cell r="A1980" t="str">
            <v>CMRUCT22152</v>
          </cell>
        </row>
        <row r="1981">
          <cell r="A1981" t="str">
            <v>CMRLPT24080</v>
          </cell>
        </row>
        <row r="1982">
          <cell r="A1982" t="str">
            <v>SABCSQRH601</v>
          </cell>
        </row>
        <row r="1983">
          <cell r="A1983" t="str">
            <v>CMRLPT23077</v>
          </cell>
        </row>
        <row r="1984">
          <cell r="A1984" t="str">
            <v>CMRUCT24195</v>
          </cell>
        </row>
        <row r="1985">
          <cell r="A1985" t="str">
            <v>SABCBICRM101</v>
          </cell>
        </row>
        <row r="1986">
          <cell r="A1986" t="str">
            <v>CMRLPT23305</v>
          </cell>
        </row>
        <row r="1987">
          <cell r="A1987" t="str">
            <v>VEEAMSERVERYAOU</v>
          </cell>
        </row>
        <row r="1988">
          <cell r="A1988" t="str">
            <v>mescavesndok</v>
          </cell>
        </row>
        <row r="1989">
          <cell r="A1989" t="str">
            <v>CMRLPT23240</v>
          </cell>
        </row>
        <row r="1990">
          <cell r="A1990" t="str">
            <v>CMRLPT22056</v>
          </cell>
        </row>
        <row r="1991">
          <cell r="A1991" t="str">
            <v>CMRUCT25010</v>
          </cell>
        </row>
        <row r="1992">
          <cell r="A1992" t="str">
            <v>CMRLPT23004</v>
          </cell>
        </row>
        <row r="1993">
          <cell r="A1993" t="str">
            <v>CMRLPT23270</v>
          </cell>
        </row>
        <row r="1994">
          <cell r="A1994" t="str">
            <v>CMRUCT23220</v>
          </cell>
        </row>
        <row r="1995">
          <cell r="A1995" t="str">
            <v>CMRLPT24158</v>
          </cell>
        </row>
        <row r="1996">
          <cell r="A1996" t="str">
            <v>CMRLPT22095</v>
          </cell>
        </row>
        <row r="1997">
          <cell r="A1997" t="str">
            <v>indusbi101</v>
          </cell>
        </row>
        <row r="1998">
          <cell r="A1998" t="str">
            <v>CMRUCT25024</v>
          </cell>
        </row>
        <row r="1999">
          <cell r="A1999" t="str">
            <v>CMRLPT19366</v>
          </cell>
        </row>
        <row r="2000">
          <cell r="A2000" t="str">
            <v>CMRLPT23042</v>
          </cell>
        </row>
        <row r="2001">
          <cell r="A2001" t="str">
            <v>SABCKPI1031</v>
          </cell>
        </row>
        <row r="2002">
          <cell r="A2002" t="str">
            <v>CMRLPT21104</v>
          </cell>
        </row>
        <row r="2003">
          <cell r="A2003" t="str">
            <v>CMRUCT23088</v>
          </cell>
        </row>
        <row r="2004">
          <cell r="A2004" t="str">
            <v>CMRLPT25036</v>
          </cell>
        </row>
        <row r="2005">
          <cell r="A2005" t="str">
            <v>CMRUCT20085</v>
          </cell>
        </row>
        <row r="2006">
          <cell r="A2006" t="str">
            <v>CMRUCT25052</v>
          </cell>
        </row>
        <row r="2007">
          <cell r="A2007" t="str">
            <v>CMRLPT21062</v>
          </cell>
        </row>
        <row r="2008">
          <cell r="A2008" t="str">
            <v>CMRLPT22018</v>
          </cell>
        </row>
        <row r="2009">
          <cell r="A2009" t="str">
            <v>CMRLPT21137</v>
          </cell>
        </row>
        <row r="2010">
          <cell r="A2010" t="str">
            <v>CMRLPT19154</v>
          </cell>
        </row>
        <row r="2011">
          <cell r="A2011" t="str">
            <v>CMRUCT23065</v>
          </cell>
        </row>
        <row r="2012">
          <cell r="A2012" t="str">
            <v>CMRLPT23291</v>
          </cell>
        </row>
        <row r="2013">
          <cell r="A2013" t="str">
            <v>CMRUCT22043</v>
          </cell>
        </row>
        <row r="2014">
          <cell r="A2014" t="str">
            <v>EFISERVEUR</v>
          </cell>
        </row>
        <row r="2015">
          <cell r="A2015" t="str">
            <v>CMRLPT24089</v>
          </cell>
        </row>
        <row r="2016">
          <cell r="A2016" t="str">
            <v>CMRLPT21167</v>
          </cell>
        </row>
        <row r="2017">
          <cell r="A2017" t="str">
            <v>CMRUCT24168</v>
          </cell>
        </row>
        <row r="2018">
          <cell r="A2018" t="str">
            <v>CMRUCT23163</v>
          </cell>
        </row>
        <row r="2019">
          <cell r="A2019" t="str">
            <v>CMRLPT21043</v>
          </cell>
        </row>
        <row r="2020">
          <cell r="A2020" t="str">
            <v>CMRUCT20021</v>
          </cell>
        </row>
        <row r="2021">
          <cell r="A2021" t="str">
            <v>CMRLPT23096</v>
          </cell>
        </row>
        <row r="2022">
          <cell r="A2022" t="str">
            <v>CMRUCT23136</v>
          </cell>
        </row>
        <row r="2023">
          <cell r="A2023" t="str">
            <v>CMRLPT22081</v>
          </cell>
        </row>
        <row r="2024">
          <cell r="A2024" t="str">
            <v>CMRUCT22117</v>
          </cell>
        </row>
        <row r="2025">
          <cell r="A2025" t="str">
            <v>CMRUCT19169</v>
          </cell>
        </row>
        <row r="2026">
          <cell r="A2026" t="str">
            <v>CMRUCT22108</v>
          </cell>
        </row>
        <row r="2027">
          <cell r="A2027" t="str">
            <v>SABCBO101</v>
          </cell>
        </row>
        <row r="2028">
          <cell r="A2028" t="str">
            <v>CMRUCT22149</v>
          </cell>
        </row>
        <row r="2029">
          <cell r="A2029" t="str">
            <v>CMRUCT22022</v>
          </cell>
        </row>
        <row r="2030">
          <cell r="A2030" t="str">
            <v>SABCMEC201</v>
          </cell>
        </row>
        <row r="2031">
          <cell r="A2031" t="str">
            <v>CMRLPT23316</v>
          </cell>
        </row>
        <row r="2032">
          <cell r="A2032" t="str">
            <v>CMRUCT24039</v>
          </cell>
        </row>
        <row r="2033">
          <cell r="A2033" t="str">
            <v>CMRLPT21004</v>
          </cell>
        </row>
        <row r="2034">
          <cell r="A2034" t="str">
            <v>CMRLPT22041</v>
          </cell>
        </row>
        <row r="2035">
          <cell r="A2035" t="str">
            <v>CMRLPT23239</v>
          </cell>
        </row>
        <row r="2036">
          <cell r="A2036" t="str">
            <v>CMRLPT19187</v>
          </cell>
        </row>
        <row r="2037">
          <cell r="A2037" t="str">
            <v>CMRLPT22066</v>
          </cell>
        </row>
        <row r="2038">
          <cell r="A2038" t="str">
            <v>CMRUCT19134</v>
          </cell>
        </row>
        <row r="2039">
          <cell r="A2039" t="str">
            <v>CMRLPT21024</v>
          </cell>
        </row>
        <row r="2040">
          <cell r="A2040" t="str">
            <v>CMRLPT22107</v>
          </cell>
        </row>
        <row r="2041">
          <cell r="A2041" t="str">
            <v>CMRLPT23097</v>
          </cell>
        </row>
        <row r="2042">
          <cell r="A2042" t="str">
            <v>CMRUCT24042</v>
          </cell>
        </row>
        <row r="2043">
          <cell r="A2043" t="str">
            <v>CMRUCT20149</v>
          </cell>
        </row>
        <row r="2044">
          <cell r="A2044" t="str">
            <v>CMRLPT25040</v>
          </cell>
        </row>
        <row r="2045">
          <cell r="A2045" t="str">
            <v>CMRUCT21122</v>
          </cell>
        </row>
        <row r="2046">
          <cell r="A2046" t="str">
            <v>yaousin003</v>
          </cell>
        </row>
        <row r="2047">
          <cell r="A2047" t="str">
            <v>CMRUCT24013</v>
          </cell>
        </row>
        <row r="2048">
          <cell r="A2048" t="str">
            <v>CMRLPT23314</v>
          </cell>
        </row>
        <row r="2049">
          <cell r="A2049" t="str">
            <v>CMRUCT21116</v>
          </cell>
        </row>
        <row r="2050">
          <cell r="A2050" t="str">
            <v>CMRUCT20115</v>
          </cell>
        </row>
        <row r="2051">
          <cell r="A2051" t="str">
            <v>CMRUCT20028</v>
          </cell>
        </row>
        <row r="2052">
          <cell r="A2052" t="str">
            <v>CMRLPT21022</v>
          </cell>
        </row>
        <row r="2053">
          <cell r="A2053" t="str">
            <v>CMRLPT24173</v>
          </cell>
        </row>
        <row r="2054">
          <cell r="A2054" t="str">
            <v>CMRLPT19006</v>
          </cell>
        </row>
        <row r="2055">
          <cell r="A2055" t="str">
            <v>CMRLPT23165</v>
          </cell>
        </row>
        <row r="2056">
          <cell r="A2056" t="str">
            <v>CMRUCT24035</v>
          </cell>
        </row>
        <row r="2057">
          <cell r="A2057" t="str">
            <v>CMRUCT22127</v>
          </cell>
        </row>
        <row r="2058">
          <cell r="A2058" t="str">
            <v>CMRLPT22112</v>
          </cell>
        </row>
        <row r="2059">
          <cell r="A2059" t="str">
            <v>CMRLPT22172</v>
          </cell>
        </row>
        <row r="2060">
          <cell r="A2060" t="str">
            <v>SABCSHAR601</v>
          </cell>
        </row>
        <row r="2061">
          <cell r="A2061" t="str">
            <v>CMRLPT22159</v>
          </cell>
        </row>
        <row r="2062">
          <cell r="A2062" t="str">
            <v>CMRLPT21045</v>
          </cell>
        </row>
        <row r="2063">
          <cell r="A2063" t="str">
            <v>CMRUCT24064</v>
          </cell>
        </row>
        <row r="2064">
          <cell r="A2064" t="str">
            <v>CMRUCT24071</v>
          </cell>
        </row>
        <row r="2065">
          <cell r="A2065" t="str">
            <v>CMRLPT20008</v>
          </cell>
        </row>
        <row r="2066">
          <cell r="A2066" t="str">
            <v>CMRUCT23115</v>
          </cell>
        </row>
        <row r="2067">
          <cell r="A2067" t="str">
            <v>CMRLPT23293</v>
          </cell>
        </row>
        <row r="2068">
          <cell r="A2068" t="str">
            <v>CMRLPT24149</v>
          </cell>
        </row>
        <row r="2069">
          <cell r="A2069" t="str">
            <v>CMRUCT24176</v>
          </cell>
        </row>
        <row r="2070">
          <cell r="A2070" t="str">
            <v>CMRLPT25053</v>
          </cell>
        </row>
        <row r="2071">
          <cell r="A2071" t="str">
            <v>CMRUCT24020</v>
          </cell>
        </row>
        <row r="2072">
          <cell r="A2072" t="str">
            <v>CMRUCT24006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CMRUCT25089</v>
          </cell>
        </row>
        <row r="2076">
          <cell r="A2076" t="str">
            <v>CMRLPT22140</v>
          </cell>
        </row>
        <row r="2077">
          <cell r="A2077" t="str">
            <v>CMRUCT25185</v>
          </cell>
        </row>
        <row r="2078">
          <cell r="A2078" t="str">
            <v>CMRLPT25028</v>
          </cell>
        </row>
        <row r="2079">
          <cell r="A2079" t="str">
            <v>CMRUCT23129</v>
          </cell>
        </row>
        <row r="2080">
          <cell r="A2080" t="str">
            <v>CMRUCT25184</v>
          </cell>
        </row>
        <row r="2081">
          <cell r="A2081" t="str">
            <v>CMRUCT25083</v>
          </cell>
        </row>
        <row r="2082">
          <cell r="A2082" t="str">
            <v>CMRUCT25075</v>
          </cell>
        </row>
        <row r="2083">
          <cell r="A2083" t="str">
            <v>CMRUCT23258</v>
          </cell>
        </row>
        <row r="2084">
          <cell r="A2084" t="str">
            <v>CMRUCT25082</v>
          </cell>
        </row>
        <row r="2085">
          <cell r="A2085" t="str">
            <v>CMRUCT23147</v>
          </cell>
        </row>
        <row r="2086">
          <cell r="A2086" t="str">
            <v>CMRLPT25029</v>
          </cell>
        </row>
        <row r="2087">
          <cell r="A2087" t="str">
            <v>CMRUCT25178</v>
          </cell>
        </row>
        <row r="2088">
          <cell r="A2088" t="str">
            <v>CMRUCT25099</v>
          </cell>
        </row>
        <row r="2089">
          <cell r="A2089" t="str">
            <v>DESKTOP-MVK4TRB</v>
          </cell>
        </row>
        <row r="2090">
          <cell r="A2090" t="str">
            <v>CMRUCT25115</v>
          </cell>
        </row>
        <row r="2091">
          <cell r="A2091" t="str">
            <v>CMRUCT25182</v>
          </cell>
        </row>
        <row r="2092">
          <cell r="A2092" t="str">
            <v>CMRUCT25096</v>
          </cell>
        </row>
        <row r="2093">
          <cell r="A2093" t="str">
            <v>CMRUCT20032</v>
          </cell>
        </row>
        <row r="2094">
          <cell r="A2094" t="str">
            <v>CMRUCT21010</v>
          </cell>
        </row>
        <row r="2095">
          <cell r="A2095" t="str">
            <v>CMRUCT24163</v>
          </cell>
        </row>
        <row r="2096">
          <cell r="A2096" t="str">
            <v>CMRLPT25042</v>
          </cell>
        </row>
        <row r="2097">
          <cell r="A2097" t="str">
            <v>CMRUCT22090</v>
          </cell>
        </row>
        <row r="2098">
          <cell r="A2098" t="str">
            <v>CMRLPT25043</v>
          </cell>
        </row>
        <row r="2099">
          <cell r="A2099" t="str">
            <v>CMRUCT25116</v>
          </cell>
        </row>
        <row r="2100">
          <cell r="A2100" t="str">
            <v>CMRUCT25041</v>
          </cell>
        </row>
        <row r="2101">
          <cell r="A2101" t="str">
            <v>CMRUCT24074</v>
          </cell>
        </row>
        <row r="2102">
          <cell r="A2102" t="str">
            <v>BALIFICH101</v>
          </cell>
        </row>
        <row r="2103">
          <cell r="A2103" t="str">
            <v>CMRUCT25027</v>
          </cell>
        </row>
        <row r="2104">
          <cell r="A2104" t="str">
            <v>CMRLPT25025</v>
          </cell>
        </row>
        <row r="2105">
          <cell r="A2105" t="str">
            <v>CMRUCT23200</v>
          </cell>
        </row>
        <row r="2106">
          <cell r="A2106" t="str">
            <v>CMRLPT19250</v>
          </cell>
        </row>
        <row r="2107">
          <cell r="A2107" t="str">
            <v>CMRUCT25110</v>
          </cell>
        </row>
        <row r="2108">
          <cell r="A2108" t="str">
            <v>CMRUCT25049</v>
          </cell>
        </row>
        <row r="2109">
          <cell r="A2109" t="str">
            <v>CMRUCT23213</v>
          </cell>
        </row>
        <row r="2110">
          <cell r="A2110" t="str">
            <v>CMRUCT25050</v>
          </cell>
        </row>
        <row r="2111">
          <cell r="A2111" t="str">
            <v>CMRLPT19229</v>
          </cell>
        </row>
        <row r="2112">
          <cell r="A2112" t="str">
            <v>CMRLPT19160</v>
          </cell>
        </row>
        <row r="2113">
          <cell r="A2113" t="str">
            <v>CMRLPT21139</v>
          </cell>
        </row>
        <row r="2114">
          <cell r="A2114" t="str">
            <v>CMRUCT25100</v>
          </cell>
        </row>
        <row r="2115">
          <cell r="A2115" t="str">
            <v>CMRUCT25051</v>
          </cell>
        </row>
        <row r="2116">
          <cell r="A2116" t="str">
            <v>CMRUCT21055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CMRUCT25113</v>
          </cell>
        </row>
        <row r="2121">
          <cell r="A2121" t="str">
            <v>CMRLPT22152</v>
          </cell>
        </row>
        <row r="2122">
          <cell r="A2122" t="str">
            <v>CMRLPT20001</v>
          </cell>
        </row>
        <row r="2123">
          <cell r="A2123" t="str">
            <v>CMRLPT25012</v>
          </cell>
        </row>
        <row r="2124">
          <cell r="A2124" t="str">
            <v>CMRUCT25025</v>
          </cell>
        </row>
        <row r="2125">
          <cell r="A2125" t="str">
            <v>CMRUCT25022</v>
          </cell>
        </row>
        <row r="2126">
          <cell r="A2126" t="str">
            <v>CMRUCT25114</v>
          </cell>
        </row>
        <row r="2127">
          <cell r="A2127" t="str">
            <v>CMRUCT25033</v>
          </cell>
        </row>
        <row r="2128">
          <cell r="A2128" t="str">
            <v>CMRLPT20020</v>
          </cell>
        </row>
        <row r="2129">
          <cell r="A2129" t="str">
            <v>CMRUCT25104</v>
          </cell>
        </row>
        <row r="2130">
          <cell r="A2130" t="str">
            <v>CMRUCT25106</v>
          </cell>
        </row>
        <row r="2131">
          <cell r="A2131" t="str">
            <v>CMRUCT25105</v>
          </cell>
        </row>
        <row r="2132">
          <cell r="A2132" t="str">
            <v>CMRUCT25107</v>
          </cell>
        </row>
        <row r="2133">
          <cell r="A2133" t="str">
            <v>CMRUCT25108</v>
          </cell>
        </row>
        <row r="2134">
          <cell r="A2134" t="str">
            <v>CMRLPT24032</v>
          </cell>
        </row>
        <row r="2135">
          <cell r="A2135" t="str">
            <v>CMRLPT25054</v>
          </cell>
        </row>
        <row r="2136">
          <cell r="A2136" t="str">
            <v>CMRLPT19211</v>
          </cell>
        </row>
        <row r="2137">
          <cell r="A2137" t="str">
            <v>CMRUCT25101</v>
          </cell>
        </row>
        <row r="2138">
          <cell r="A2138" t="str">
            <v>mescondsemc</v>
          </cell>
        </row>
        <row r="2139">
          <cell r="A2139" t="str">
            <v>CMRUCT20166</v>
          </cell>
        </row>
        <row r="2140">
          <cell r="A2140" t="str">
            <v>CMRUCT25044</v>
          </cell>
        </row>
        <row r="2141">
          <cell r="A2141" t="str">
            <v>CMRUCT21085</v>
          </cell>
        </row>
        <row r="2142">
          <cell r="A2142" t="str">
            <v>CMRLPT22090</v>
          </cell>
        </row>
        <row r="2143">
          <cell r="A2143" t="str">
            <v>CMRLPT23089</v>
          </cell>
        </row>
        <row r="2144">
          <cell r="A2144" t="str">
            <v>CMRUCT25102</v>
          </cell>
        </row>
        <row r="2145">
          <cell r="A2145" t="str">
            <v>CMRLPT23243</v>
          </cell>
        </row>
        <row r="2146">
          <cell r="A2146" t="str">
            <v>CMRLPT23079</v>
          </cell>
        </row>
        <row r="2147">
          <cell r="A2147" t="str">
            <v>CMRLPT19246</v>
          </cell>
        </row>
        <row r="2148">
          <cell r="A2148" t="str">
            <v>CMRLPT24044</v>
          </cell>
        </row>
        <row r="2149">
          <cell r="A2149" t="str">
            <v>CMRUCT25103</v>
          </cell>
        </row>
        <row r="2150">
          <cell r="A2150" t="str">
            <v>CMRUCT23289</v>
          </cell>
        </row>
        <row r="2151">
          <cell r="A2151" t="str">
            <v>CMRUCT23285</v>
          </cell>
        </row>
        <row r="2152">
          <cell r="A2152" t="str">
            <v>CMRUCT23325</v>
          </cell>
        </row>
        <row r="2153">
          <cell r="A2153" t="str">
            <v>CMRUCT23326</v>
          </cell>
        </row>
        <row r="2154">
          <cell r="A2154" t="str">
            <v>CMRUCT23297</v>
          </cell>
        </row>
        <row r="2155">
          <cell r="A2155" t="str">
            <v>CMRUCT23287</v>
          </cell>
        </row>
        <row r="2156">
          <cell r="A2156" t="str">
            <v>CMRUCT24149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CMRUCT22021</v>
          </cell>
        </row>
        <row r="80">
          <cell r="A80" t="str">
            <v>CMRUCT21051</v>
          </cell>
        </row>
        <row r="81">
          <cell r="A81" t="str">
            <v>CMRUCT22048</v>
          </cell>
        </row>
        <row r="82">
          <cell r="A82" t="str">
            <v>CMRLPT23050</v>
          </cell>
        </row>
        <row r="83">
          <cell r="A83" t="str">
            <v>SIACUPCUT101</v>
          </cell>
        </row>
        <row r="84">
          <cell r="A84" t="str">
            <v>CMRUCT19135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CMRUCT24132</v>
          </cell>
        </row>
        <row r="96">
          <cell r="A96" t="str">
            <v>CMRUCT25035</v>
          </cell>
        </row>
        <row r="97">
          <cell r="A97" t="str">
            <v>CMRUCT24065</v>
          </cell>
        </row>
        <row r="98">
          <cell r="A98" t="str">
            <v>CMRLPT23154</v>
          </cell>
        </row>
        <row r="99">
          <cell r="A99" t="str">
            <v>CMRUCT22044</v>
          </cell>
        </row>
        <row r="100">
          <cell r="A100" t="str">
            <v>CMRLPT23013</v>
          </cell>
        </row>
        <row r="101">
          <cell r="A101" t="str">
            <v>CMRLPT24047</v>
          </cell>
        </row>
        <row r="102">
          <cell r="A102" t="str">
            <v>CMRLPT21091</v>
          </cell>
        </row>
        <row r="103">
          <cell r="A103" t="str">
            <v>CMRLPT20021</v>
          </cell>
        </row>
        <row r="104">
          <cell r="A104" t="str">
            <v>CMRUCT23089</v>
          </cell>
        </row>
        <row r="105">
          <cell r="A105" t="str">
            <v>SABCDIMO101</v>
          </cell>
        </row>
        <row r="106">
          <cell r="A106" t="str">
            <v>CMRLPT24135</v>
          </cell>
        </row>
        <row r="107">
          <cell r="A107" t="str">
            <v>CMRLPT23194</v>
          </cell>
        </row>
        <row r="108">
          <cell r="A108" t="str">
            <v>CMRLPT24103</v>
          </cell>
        </row>
        <row r="109">
          <cell r="A109" t="str">
            <v>CMRUCT23286</v>
          </cell>
        </row>
        <row r="110">
          <cell r="A110" t="str">
            <v>CMRLPT25037</v>
          </cell>
        </row>
        <row r="111">
          <cell r="A111" t="str">
            <v>CMRUCT23245</v>
          </cell>
        </row>
        <row r="112">
          <cell r="A112" t="str">
            <v>CMRLPT24124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CMRLPT20109</v>
          </cell>
        </row>
        <row r="178">
          <cell r="A178" t="str">
            <v>CMRLPT25034</v>
          </cell>
        </row>
        <row r="179">
          <cell r="A179" t="str">
            <v>CMRUCT21013</v>
          </cell>
        </row>
        <row r="180">
          <cell r="A180" t="str">
            <v>CMRLPT20064</v>
          </cell>
        </row>
        <row r="181">
          <cell r="A181" t="str">
            <v>CMRLPT23229</v>
          </cell>
        </row>
        <row r="182">
          <cell r="A182" t="str">
            <v>CMRUCT20046</v>
          </cell>
        </row>
        <row r="183">
          <cell r="A183" t="str">
            <v>CMRLPT24076</v>
          </cell>
        </row>
        <row r="184">
          <cell r="A184" t="str">
            <v>CMRLPT21161</v>
          </cell>
        </row>
        <row r="185">
          <cell r="A185" t="str">
            <v>CMRLPT19203</v>
          </cell>
        </row>
        <row r="186">
          <cell r="A186" t="str">
            <v>CMRLPT22097</v>
          </cell>
        </row>
        <row r="187">
          <cell r="A187" t="str">
            <v>CMRUCT19256</v>
          </cell>
        </row>
        <row r="188">
          <cell r="A188" t="str">
            <v>CMRUCT23164</v>
          </cell>
        </row>
        <row r="189">
          <cell r="A189" t="str">
            <v>CMRLPT20036</v>
          </cell>
        </row>
        <row r="190">
          <cell r="A190" t="str">
            <v>SABCDIMO100</v>
          </cell>
        </row>
        <row r="191">
          <cell r="A191" t="str">
            <v>CMRLPT21132</v>
          </cell>
        </row>
        <row r="192">
          <cell r="A192" t="str">
            <v>CMRUCT23134</v>
          </cell>
        </row>
        <row r="193">
          <cell r="A193" t="str">
            <v>SOCAMOS101</v>
          </cell>
        </row>
        <row r="194">
          <cell r="A194" t="str">
            <v>CMRUCT24180</v>
          </cell>
        </row>
        <row r="195">
          <cell r="A195" t="str">
            <v>CMRLPT21146</v>
          </cell>
        </row>
        <row r="196">
          <cell r="A196" t="str">
            <v>CMRLPT24142</v>
          </cell>
        </row>
        <row r="197">
          <cell r="A197" t="str">
            <v>CMRLPT23131</v>
          </cell>
        </row>
        <row r="198">
          <cell r="A198" t="str">
            <v>CMRLPT22022</v>
          </cell>
        </row>
        <row r="199">
          <cell r="A199" t="str">
            <v>CMRLPT22200</v>
          </cell>
        </row>
        <row r="200">
          <cell r="A200" t="str">
            <v>CMRLPT19245</v>
          </cell>
        </row>
        <row r="201">
          <cell r="A201" t="str">
            <v>CMRLPT20115</v>
          </cell>
        </row>
        <row r="202">
          <cell r="A202" t="str">
            <v>BALIDOMC001</v>
          </cell>
        </row>
        <row r="203">
          <cell r="A203" t="str">
            <v>CMRUCT21128</v>
          </cell>
        </row>
        <row r="204">
          <cell r="A204" t="str">
            <v>CMRLPT22124</v>
          </cell>
        </row>
        <row r="205">
          <cell r="A205" t="str">
            <v>CMRLPT24136</v>
          </cell>
        </row>
        <row r="206">
          <cell r="A206" t="str">
            <v>CMRUCT20007</v>
          </cell>
        </row>
        <row r="207">
          <cell r="A207" t="str">
            <v>CMRLPT20094</v>
          </cell>
        </row>
        <row r="208">
          <cell r="A208" t="str">
            <v>CMRUCT23112</v>
          </cell>
        </row>
        <row r="209">
          <cell r="A209" t="str">
            <v>CMRLPT23205</v>
          </cell>
        </row>
        <row r="210">
          <cell r="A210" t="str">
            <v>CMRUCT23206</v>
          </cell>
        </row>
        <row r="211">
          <cell r="A211" t="str">
            <v>CMRUCT19090</v>
          </cell>
        </row>
        <row r="212">
          <cell r="A212" t="str">
            <v>CMRLPT23081</v>
          </cell>
        </row>
        <row r="213">
          <cell r="A213" t="str">
            <v>CMRLPT24183</v>
          </cell>
        </row>
        <row r="214">
          <cell r="A214" t="str">
            <v>CMRLPT20033</v>
          </cell>
        </row>
        <row r="215">
          <cell r="A215" t="str">
            <v>CMRUCT24054</v>
          </cell>
        </row>
        <row r="216">
          <cell r="A216" t="str">
            <v>silos</v>
          </cell>
        </row>
        <row r="217">
          <cell r="A217" t="str">
            <v>CMRLPT22184</v>
          </cell>
        </row>
        <row r="218">
          <cell r="A218" t="str">
            <v>CMRUCT22018</v>
          </cell>
        </row>
        <row r="219">
          <cell r="A219" t="str">
            <v>CMRLPT21058</v>
          </cell>
        </row>
        <row r="220">
          <cell r="A220" t="str">
            <v>CMRLPT24170</v>
          </cell>
        </row>
        <row r="221">
          <cell r="A221" t="str">
            <v>SEMCPDDK101</v>
          </cell>
        </row>
        <row r="222">
          <cell r="A222" t="str">
            <v>CMRLPT24001</v>
          </cell>
        </row>
        <row r="223">
          <cell r="A223" t="str">
            <v>CMRUCT24188</v>
          </cell>
        </row>
        <row r="224">
          <cell r="A224" t="str">
            <v>CMRLPT21097</v>
          </cell>
        </row>
        <row r="225">
          <cell r="A225" t="str">
            <v>CMRLPT25009</v>
          </cell>
        </row>
        <row r="226">
          <cell r="A226" t="str">
            <v>CMRLPT20028</v>
          </cell>
        </row>
        <row r="227">
          <cell r="A227" t="str">
            <v>CMRLPT23231</v>
          </cell>
        </row>
        <row r="228">
          <cell r="A228" t="str">
            <v>CMRLPT21105</v>
          </cell>
        </row>
        <row r="229">
          <cell r="A229" t="str">
            <v>CMRLPT21150</v>
          </cell>
        </row>
        <row r="230">
          <cell r="A230" t="str">
            <v>CMRUCT22129</v>
          </cell>
        </row>
        <row r="231">
          <cell r="A231" t="str">
            <v>CMRUCT24190</v>
          </cell>
        </row>
        <row r="232">
          <cell r="A232" t="str">
            <v>CMRUCT22081</v>
          </cell>
        </row>
        <row r="233">
          <cell r="A233" t="str">
            <v>CMRLPT21040</v>
          </cell>
        </row>
        <row r="234">
          <cell r="A234" t="str">
            <v>CMRLPT22117</v>
          </cell>
        </row>
        <row r="235">
          <cell r="A235" t="str">
            <v>CMRLPT19269</v>
          </cell>
        </row>
        <row r="236">
          <cell r="A236" t="str">
            <v>CMRLPT19149</v>
          </cell>
        </row>
        <row r="237">
          <cell r="A237" t="str">
            <v>CMRLPT24062</v>
          </cell>
        </row>
        <row r="238">
          <cell r="A238" t="str">
            <v>CMRLPT23082</v>
          </cell>
        </row>
        <row r="239">
          <cell r="A239" t="str">
            <v>CMRUCT23146</v>
          </cell>
        </row>
        <row r="240">
          <cell r="A240" t="str">
            <v>CMRLPT25030</v>
          </cell>
        </row>
        <row r="241">
          <cell r="A241" t="str">
            <v>sabckpi606</v>
          </cell>
        </row>
        <row r="242">
          <cell r="A242" t="str">
            <v>CMRLPT23283</v>
          </cell>
        </row>
        <row r="243">
          <cell r="A243" t="str">
            <v>CMRLPT24133</v>
          </cell>
        </row>
        <row r="244">
          <cell r="A244" t="str">
            <v>CMRLPT23302</v>
          </cell>
        </row>
        <row r="245">
          <cell r="A245" t="str">
            <v>CMRLPT20095</v>
          </cell>
        </row>
        <row r="246">
          <cell r="A246" t="str">
            <v>CMRLPT19252</v>
          </cell>
        </row>
        <row r="247">
          <cell r="A247" t="str">
            <v>CMRUCT23042</v>
          </cell>
        </row>
        <row r="248">
          <cell r="A248" t="str">
            <v>SABCMEC202</v>
          </cell>
        </row>
        <row r="249">
          <cell r="A249" t="str">
            <v>CMRLPT24132</v>
          </cell>
        </row>
        <row r="250">
          <cell r="A250" t="str">
            <v>CMRLPT23098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CMRLPT24152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CMRLPT19170</v>
          </cell>
        </row>
        <row r="325">
          <cell r="A325" t="str">
            <v>CMRLPT22204</v>
          </cell>
        </row>
        <row r="326">
          <cell r="A326" t="str">
            <v>CMRLPT21019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CMRLPT23074</v>
          </cell>
        </row>
        <row r="362">
          <cell r="A362" t="str">
            <v>CMRLPT23054</v>
          </cell>
        </row>
        <row r="363">
          <cell r="A363" t="str">
            <v>CMRUCT25181</v>
          </cell>
        </row>
        <row r="364">
          <cell r="A364" t="str">
            <v>CMRLPT20084</v>
          </cell>
        </row>
        <row r="365">
          <cell r="A365" t="str">
            <v>CMRUCT25002</v>
          </cell>
        </row>
        <row r="366">
          <cell r="A366" t="str">
            <v>CMRLPT24054</v>
          </cell>
        </row>
        <row r="367">
          <cell r="A367" t="str">
            <v>CMRUCT23233</v>
          </cell>
        </row>
        <row r="368">
          <cell r="A368" t="str">
            <v>CMRUCT20119</v>
          </cell>
        </row>
        <row r="369">
          <cell r="A369" t="str">
            <v>CMRUCT22003</v>
          </cell>
        </row>
        <row r="370">
          <cell r="A370" t="str">
            <v>CMRLPT22119</v>
          </cell>
        </row>
        <row r="371">
          <cell r="A371" t="str">
            <v>CMRUCT24093</v>
          </cell>
        </row>
        <row r="372">
          <cell r="A372" t="str">
            <v>messgxtc</v>
          </cell>
        </row>
        <row r="373">
          <cell r="A373" t="str">
            <v>CMRUCT20055</v>
          </cell>
        </row>
        <row r="374">
          <cell r="A374" t="str">
            <v>CMRLPT24130</v>
          </cell>
        </row>
        <row r="375">
          <cell r="A375" t="str">
            <v>CMRUCT19207</v>
          </cell>
        </row>
        <row r="376">
          <cell r="A376" t="str">
            <v>CMRUCT23260</v>
          </cell>
        </row>
        <row r="377">
          <cell r="A377" t="str">
            <v>SABCUPCUT101</v>
          </cell>
        </row>
        <row r="378">
          <cell r="A378" t="str">
            <v>CMRLPT23272</v>
          </cell>
        </row>
        <row r="379">
          <cell r="A379" t="str">
            <v>CMRLPT19361</v>
          </cell>
        </row>
        <row r="380">
          <cell r="A380" t="str">
            <v>CMRUCT24002</v>
          </cell>
        </row>
        <row r="381">
          <cell r="A381" t="str">
            <v>CMRLPT23298</v>
          </cell>
        </row>
        <row r="382">
          <cell r="A382" t="str">
            <v>SABCPDDK101</v>
          </cell>
        </row>
        <row r="383">
          <cell r="A383" t="str">
            <v>CMRUCT22080</v>
          </cell>
        </row>
        <row r="384">
          <cell r="A384" t="str">
            <v>CMRLPT24007</v>
          </cell>
        </row>
        <row r="385">
          <cell r="A385" t="str">
            <v>CMRUCT24166</v>
          </cell>
        </row>
        <row r="386">
          <cell r="A386" t="str">
            <v>CMRUCT19253</v>
          </cell>
        </row>
        <row r="387">
          <cell r="A387" t="str">
            <v>CMRUCT23066</v>
          </cell>
        </row>
        <row r="388">
          <cell r="A388" t="str">
            <v>CMRLPT23103</v>
          </cell>
        </row>
        <row r="389">
          <cell r="A389" t="str">
            <v>CMRUCT22002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CMRUCT25046</v>
          </cell>
        </row>
        <row r="435">
          <cell r="A435" t="str">
            <v>CMRLPT22048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CMRLPT22004</v>
          </cell>
        </row>
        <row r="453">
          <cell r="A453" t="str">
            <v>CMRUCT23064</v>
          </cell>
        </row>
        <row r="454">
          <cell r="A454" t="str">
            <v>CMRLPT24129</v>
          </cell>
        </row>
        <row r="455">
          <cell r="A455" t="str">
            <v>CMRLPT23078</v>
          </cell>
        </row>
        <row r="456">
          <cell r="A456" t="str">
            <v>CMRUCT24043</v>
          </cell>
        </row>
        <row r="457">
          <cell r="A457" t="str">
            <v>CMRLPT21006</v>
          </cell>
        </row>
        <row r="458">
          <cell r="A458" t="str">
            <v>CMRUCT23048</v>
          </cell>
        </row>
        <row r="459">
          <cell r="A459" t="str">
            <v>CMRUCT20078</v>
          </cell>
        </row>
        <row r="460">
          <cell r="A460" t="str">
            <v>CMRLPT24024</v>
          </cell>
        </row>
        <row r="461">
          <cell r="A461" t="str">
            <v>SABCMEC101</v>
          </cell>
        </row>
        <row r="462">
          <cell r="A462" t="str">
            <v>CMRUCT21112</v>
          </cell>
        </row>
        <row r="463">
          <cell r="A463" t="str">
            <v>CMRLPT21156</v>
          </cell>
        </row>
        <row r="464">
          <cell r="A464" t="str">
            <v>SABCBIOM102</v>
          </cell>
        </row>
        <row r="465">
          <cell r="A465" t="str">
            <v>CMRUCT24090</v>
          </cell>
        </row>
        <row r="466">
          <cell r="A466" t="str">
            <v>CMRLPT24159</v>
          </cell>
        </row>
        <row r="467">
          <cell r="A467" t="str">
            <v>CMRUCT22036</v>
          </cell>
        </row>
        <row r="468">
          <cell r="A468" t="str">
            <v>CMRUCT20130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CMRLPT24189</v>
          </cell>
        </row>
        <row r="512">
          <cell r="A512" t="str">
            <v>CMRLPT19296</v>
          </cell>
        </row>
        <row r="513">
          <cell r="A513" t="str">
            <v>CMRLPT23139</v>
          </cell>
        </row>
        <row r="514">
          <cell r="A514" t="str">
            <v>CMRUCT21037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CMRTAB20338</v>
          </cell>
        </row>
        <row r="520">
          <cell r="A520" t="str">
            <v>CMRLPT23005</v>
          </cell>
        </row>
        <row r="521">
          <cell r="A521" t="str">
            <v>CMRUCT22008</v>
          </cell>
        </row>
        <row r="522">
          <cell r="A522" t="str">
            <v>CMRLPT22132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CMRUCT23333</v>
          </cell>
        </row>
        <row r="562">
          <cell r="A562" t="str">
            <v>CMRUCT23049</v>
          </cell>
        </row>
        <row r="563">
          <cell r="A563" t="str">
            <v>pontbbrassgaro</v>
          </cell>
        </row>
        <row r="564">
          <cell r="A564" t="str">
            <v>CMRUCT24175</v>
          </cell>
        </row>
        <row r="565">
          <cell r="A565" t="str">
            <v>CMRUCT22145</v>
          </cell>
        </row>
        <row r="566">
          <cell r="A566" t="str">
            <v>CMRLPT21008</v>
          </cell>
        </row>
        <row r="567">
          <cell r="A567" t="str">
            <v>SABCDIMO102</v>
          </cell>
        </row>
        <row r="568">
          <cell r="A568" t="str">
            <v>CMRLPT23245</v>
          </cell>
        </row>
        <row r="569">
          <cell r="A569" t="str">
            <v>CMRLPT21016</v>
          </cell>
        </row>
        <row r="570">
          <cell r="A570" t="str">
            <v>CMRUCT21040</v>
          </cell>
        </row>
        <row r="571">
          <cell r="A571" t="str">
            <v>CMRUCT24021</v>
          </cell>
        </row>
        <row r="572">
          <cell r="A572" t="str">
            <v>CMRLPT21107</v>
          </cell>
        </row>
        <row r="573">
          <cell r="A573" t="str">
            <v>CMRUCT23284</v>
          </cell>
        </row>
        <row r="574">
          <cell r="A574" t="str">
            <v>CMRLPT20069</v>
          </cell>
        </row>
        <row r="575">
          <cell r="A575" t="str">
            <v>CMRUCT23330</v>
          </cell>
        </row>
        <row r="576">
          <cell r="A576" t="str">
            <v>CMRUCT24012</v>
          </cell>
        </row>
        <row r="577">
          <cell r="A577" t="str">
            <v>CMRLPT20047</v>
          </cell>
        </row>
        <row r="578">
          <cell r="A578" t="str">
            <v>SABCIA601</v>
          </cell>
        </row>
        <row r="579">
          <cell r="A579" t="str">
            <v>CMRUCT21110</v>
          </cell>
        </row>
        <row r="580">
          <cell r="A580" t="str">
            <v>CMRLPT21166</v>
          </cell>
        </row>
        <row r="581">
          <cell r="A581" t="str">
            <v>CMRLPT24134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CMRUCT24133</v>
          </cell>
        </row>
        <row r="590">
          <cell r="A590" t="str">
            <v>CMRUCT22148</v>
          </cell>
        </row>
        <row r="591">
          <cell r="A591" t="str">
            <v>CMRUCT24164</v>
          </cell>
        </row>
        <row r="592">
          <cell r="A592" t="str">
            <v>CMRLPT20034</v>
          </cell>
        </row>
        <row r="593">
          <cell r="A593" t="str">
            <v>CMRLPT22093</v>
          </cell>
        </row>
        <row r="594">
          <cell r="A594" t="str">
            <v>CMRLPT24020</v>
          </cell>
        </row>
        <row r="595">
          <cell r="A595" t="str">
            <v>CMRUCT22167</v>
          </cell>
        </row>
        <row r="596">
          <cell r="A596" t="str">
            <v>cmruct23044</v>
          </cell>
        </row>
        <row r="597">
          <cell r="A597" t="str">
            <v>SABCMOS102</v>
          </cell>
        </row>
        <row r="598">
          <cell r="A598" t="str">
            <v>CMRUCT25008</v>
          </cell>
        </row>
        <row r="599">
          <cell r="A599" t="str">
            <v>CMRLPT23113</v>
          </cell>
        </row>
        <row r="600">
          <cell r="A600" t="str">
            <v>CMRLPT24081</v>
          </cell>
        </row>
        <row r="601">
          <cell r="A601" t="str">
            <v>CMRUCT25003</v>
          </cell>
        </row>
        <row r="602">
          <cell r="A602" t="str">
            <v>CMRUCT22121</v>
          </cell>
        </row>
        <row r="603">
          <cell r="A603" t="str">
            <v>CMRUCT23254</v>
          </cell>
        </row>
        <row r="604">
          <cell r="A604" t="str">
            <v>CMRUCT23121</v>
          </cell>
        </row>
        <row r="605">
          <cell r="A605" t="str">
            <v>CMRUCT23226</v>
          </cell>
        </row>
        <row r="606">
          <cell r="A606" t="str">
            <v>CMRUCT19139</v>
          </cell>
        </row>
        <row r="607">
          <cell r="A607" t="str">
            <v>CMRLPT23029</v>
          </cell>
        </row>
        <row r="608">
          <cell r="A608" t="str">
            <v>CMRLPT21044</v>
          </cell>
        </row>
        <row r="609">
          <cell r="A609" t="str">
            <v>CMRLPT23052</v>
          </cell>
        </row>
        <row r="610">
          <cell r="A610" t="str">
            <v>CMRLPT20043</v>
          </cell>
        </row>
        <row r="611">
          <cell r="A611" t="str">
            <v>CMRUCT23318</v>
          </cell>
        </row>
        <row r="612">
          <cell r="A612" t="str">
            <v>CMRUCT22146</v>
          </cell>
        </row>
        <row r="613">
          <cell r="A613" t="str">
            <v>CMRUCT20174</v>
          </cell>
        </row>
        <row r="614">
          <cell r="A614" t="str">
            <v>CMRLPT19174</v>
          </cell>
        </row>
        <row r="615">
          <cell r="A615" t="str">
            <v>CMRLPT24199</v>
          </cell>
        </row>
        <row r="616">
          <cell r="A616" t="str">
            <v>CMRLPT23002</v>
          </cell>
        </row>
        <row r="617">
          <cell r="A617" t="str">
            <v>PONTBRASGUIN</v>
          </cell>
        </row>
        <row r="618">
          <cell r="A618" t="str">
            <v>CMRLPT21073</v>
          </cell>
        </row>
        <row r="619">
          <cell r="A619" t="str">
            <v>CMRUCT25001</v>
          </cell>
        </row>
        <row r="620">
          <cell r="A620" t="str">
            <v>CMRUCT23203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sabcenerg01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CMRLPT23122</v>
          </cell>
        </row>
        <row r="711">
          <cell r="A711" t="str">
            <v>SOCAFICH101</v>
          </cell>
        </row>
        <row r="712">
          <cell r="A712" t="str">
            <v>SABCMEC102</v>
          </cell>
        </row>
        <row r="713">
          <cell r="A713" t="str">
            <v>CMRLPT22110</v>
          </cell>
        </row>
        <row r="714">
          <cell r="A714" t="str">
            <v>CMRLPT19232</v>
          </cell>
        </row>
        <row r="715">
          <cell r="A715" t="str">
            <v>CMRLPT23150</v>
          </cell>
        </row>
        <row r="716">
          <cell r="A716" t="str">
            <v>CMRUCT19002</v>
          </cell>
        </row>
        <row r="717">
          <cell r="A717" t="str">
            <v>CMRUCT21094</v>
          </cell>
        </row>
        <row r="718">
          <cell r="A718" t="str">
            <v>CMRUCT23125</v>
          </cell>
        </row>
        <row r="719">
          <cell r="A719" t="str">
            <v>CMRUCT23216</v>
          </cell>
        </row>
        <row r="720">
          <cell r="A720" t="str">
            <v>CMRLPT23296</v>
          </cell>
        </row>
        <row r="721">
          <cell r="A721" t="str">
            <v>CMRLPT19378</v>
          </cell>
        </row>
        <row r="722">
          <cell r="A722" t="str">
            <v>SABCMASS601</v>
          </cell>
        </row>
        <row r="723">
          <cell r="A723" t="str">
            <v>CMRLPT22157</v>
          </cell>
        </row>
        <row r="724">
          <cell r="A724" t="str">
            <v>CMRUCT23212</v>
          </cell>
        </row>
        <row r="725">
          <cell r="A725" t="str">
            <v>CMRLPT22206</v>
          </cell>
        </row>
        <row r="726">
          <cell r="A726" t="str">
            <v>CMRUCT25005</v>
          </cell>
        </row>
        <row r="727">
          <cell r="A727" t="str">
            <v>CMRUCT23071</v>
          </cell>
        </row>
        <row r="728">
          <cell r="A728" t="str">
            <v>CMRLPT23315</v>
          </cell>
        </row>
        <row r="729">
          <cell r="A729" t="str">
            <v>CMRLPT21042</v>
          </cell>
        </row>
        <row r="730">
          <cell r="A730" t="str">
            <v>CMRUCT23059</v>
          </cell>
        </row>
        <row r="731">
          <cell r="A731" t="str">
            <v>CMRLPT19288</v>
          </cell>
        </row>
        <row r="732">
          <cell r="A732" t="str">
            <v>CMRUCT20030</v>
          </cell>
        </row>
        <row r="733">
          <cell r="A733" t="str">
            <v>BAFOUSIN002</v>
          </cell>
        </row>
        <row r="734">
          <cell r="A734" t="str">
            <v>CMRUCT20109</v>
          </cell>
        </row>
        <row r="735">
          <cell r="A735" t="str">
            <v>CMRLPT22113</v>
          </cell>
        </row>
        <row r="736">
          <cell r="A736" t="str">
            <v>CMRLPT25027</v>
          </cell>
        </row>
        <row r="737">
          <cell r="A737" t="str">
            <v>CMRLPT24046</v>
          </cell>
        </row>
        <row r="738">
          <cell r="A738" t="str">
            <v>CMRLPT21133</v>
          </cell>
        </row>
        <row r="739">
          <cell r="A739" t="str">
            <v>CMRLPT23258</v>
          </cell>
        </row>
        <row r="740">
          <cell r="A740" t="str">
            <v>CMRUCT25076</v>
          </cell>
        </row>
        <row r="741">
          <cell r="A741" t="str">
            <v>CMRLPT22049</v>
          </cell>
        </row>
        <row r="742">
          <cell r="A742" t="str">
            <v>CMRUCT24191</v>
          </cell>
        </row>
        <row r="743">
          <cell r="A743" t="str">
            <v>CMRUCT22019</v>
          </cell>
        </row>
        <row r="744">
          <cell r="A744" t="str">
            <v>pontbbrassyde</v>
          </cell>
        </row>
        <row r="745">
          <cell r="A745" t="str">
            <v>CMRLPT21023</v>
          </cell>
        </row>
        <row r="746">
          <cell r="A746" t="str">
            <v>CMRLPT22009</v>
          </cell>
        </row>
        <row r="747">
          <cell r="A747" t="str">
            <v>CMRLPT21116</v>
          </cell>
        </row>
        <row r="748">
          <cell r="A748" t="str">
            <v>CMRUCT24018</v>
          </cell>
        </row>
        <row r="749">
          <cell r="A749" t="str">
            <v>CMRUCT21023</v>
          </cell>
        </row>
        <row r="750">
          <cell r="A750" t="str">
            <v>CMRUCT22064</v>
          </cell>
        </row>
        <row r="751">
          <cell r="A751" t="str">
            <v>CMRUCT23029</v>
          </cell>
        </row>
        <row r="752">
          <cell r="A752" t="str">
            <v>CMRLPT23001</v>
          </cell>
        </row>
        <row r="753">
          <cell r="A753" t="str">
            <v>CMRLPT21153</v>
          </cell>
        </row>
        <row r="754">
          <cell r="A754" t="str">
            <v>CMRLPT25004</v>
          </cell>
        </row>
        <row r="755">
          <cell r="A755" t="str">
            <v>CMRLPT21050</v>
          </cell>
        </row>
        <row r="756">
          <cell r="A756" t="str">
            <v>CMRUCT20093</v>
          </cell>
        </row>
        <row r="757">
          <cell r="A757" t="str">
            <v>CMRLPT21144</v>
          </cell>
        </row>
        <row r="758">
          <cell r="A758" t="str">
            <v>CMRUCT23201</v>
          </cell>
        </row>
        <row r="759">
          <cell r="A759" t="str">
            <v>CMRUCT24159</v>
          </cell>
        </row>
        <row r="760">
          <cell r="A760" t="str">
            <v>CMRUCT21109</v>
          </cell>
        </row>
        <row r="761">
          <cell r="A761" t="str">
            <v>CMRUCT23322</v>
          </cell>
        </row>
        <row r="762">
          <cell r="A762" t="str">
            <v>CMRUCT23195</v>
          </cell>
        </row>
        <row r="763">
          <cell r="A763" t="str">
            <v>CMRLPT23107</v>
          </cell>
        </row>
        <row r="764">
          <cell r="A764" t="str">
            <v>cmruct23092</v>
          </cell>
        </row>
        <row r="765">
          <cell r="A765" t="str">
            <v>CMRLPT22006</v>
          </cell>
        </row>
        <row r="766">
          <cell r="A766" t="str">
            <v>CMRUCT23103</v>
          </cell>
        </row>
        <row r="767">
          <cell r="A767" t="str">
            <v>VEEAMSERVERNDOK</v>
          </cell>
        </row>
        <row r="768">
          <cell r="A768" t="str">
            <v>CMRLPT23297</v>
          </cell>
        </row>
        <row r="769">
          <cell r="A769" t="str">
            <v>CMRUCT20058</v>
          </cell>
        </row>
        <row r="770">
          <cell r="A770" t="str">
            <v>CMRUCT24104</v>
          </cell>
        </row>
        <row r="771">
          <cell r="A771" t="str">
            <v>CMRLPT22078</v>
          </cell>
        </row>
        <row r="772">
          <cell r="A772" t="str">
            <v>CMRLPT22158</v>
          </cell>
        </row>
        <row r="773">
          <cell r="A773" t="str">
            <v>CMRLPT23249</v>
          </cell>
        </row>
        <row r="774">
          <cell r="A774" t="str">
            <v>SABCBUG101</v>
          </cell>
        </row>
        <row r="775">
          <cell r="A775" t="str">
            <v>CMRLPT24131</v>
          </cell>
        </row>
        <row r="776">
          <cell r="A776" t="str">
            <v>CMRUCT21091</v>
          </cell>
        </row>
        <row r="777">
          <cell r="A777" t="str">
            <v>CMRLPT23018</v>
          </cell>
        </row>
        <row r="778">
          <cell r="A778" t="str">
            <v>CMRUCT23183</v>
          </cell>
        </row>
        <row r="779">
          <cell r="A779" t="str">
            <v>CMRLPT24154</v>
          </cell>
        </row>
        <row r="780">
          <cell r="A780" t="str">
            <v>CMRLPT21059</v>
          </cell>
        </row>
        <row r="781">
          <cell r="A781" t="str">
            <v>CMRLPT19157</v>
          </cell>
        </row>
        <row r="782">
          <cell r="A782" t="str">
            <v>CMRLPT23295</v>
          </cell>
        </row>
        <row r="783">
          <cell r="A783" t="str">
            <v>SABCRADI101</v>
          </cell>
        </row>
        <row r="784">
          <cell r="A784" t="str">
            <v>CMRUCT21084</v>
          </cell>
        </row>
        <row r="785">
          <cell r="A785" t="str">
            <v>CMRUCT20020</v>
          </cell>
        </row>
        <row r="786">
          <cell r="A786" t="str">
            <v>CMRLPT24120</v>
          </cell>
        </row>
        <row r="787">
          <cell r="A787" t="str">
            <v>SABCCACC101</v>
          </cell>
        </row>
        <row r="788">
          <cell r="A788" t="str">
            <v>CMRLPT23060</v>
          </cell>
        </row>
        <row r="789">
          <cell r="A789" t="str">
            <v>CMRLPT24065</v>
          </cell>
        </row>
        <row r="790">
          <cell r="A790" t="str">
            <v>CMRLPT23063</v>
          </cell>
        </row>
        <row r="791">
          <cell r="A791" t="str">
            <v>CMRUCT20004</v>
          </cell>
        </row>
        <row r="792">
          <cell r="A792" t="str">
            <v>CMRUCT23301</v>
          </cell>
        </row>
        <row r="793">
          <cell r="A793" t="str">
            <v>BALIDOMC004</v>
          </cell>
        </row>
        <row r="794">
          <cell r="A794" t="str">
            <v>CMRLPT23234</v>
          </cell>
        </row>
        <row r="795">
          <cell r="A795" t="str">
            <v>CMRLPT21034</v>
          </cell>
        </row>
        <row r="796">
          <cell r="A796" t="str">
            <v>CMRUCT21017</v>
          </cell>
        </row>
        <row r="797">
          <cell r="A797" t="str">
            <v>SOUAPDDK101</v>
          </cell>
        </row>
        <row r="798">
          <cell r="A798" t="str">
            <v>CMRUCT22024</v>
          </cell>
        </row>
        <row r="799">
          <cell r="A799" t="str">
            <v>CMRUCT23177</v>
          </cell>
        </row>
        <row r="800">
          <cell r="A800" t="str">
            <v>CMRLPT20075</v>
          </cell>
        </row>
        <row r="801">
          <cell r="A801" t="str">
            <v>CMRLPT23072</v>
          </cell>
        </row>
        <row r="802">
          <cell r="A802" t="str">
            <v>CMRLPT22178</v>
          </cell>
        </row>
        <row r="803">
          <cell r="A803" t="str">
            <v>CMRLPT23155</v>
          </cell>
        </row>
        <row r="804">
          <cell r="A804" t="str">
            <v>CMRLPT20078</v>
          </cell>
        </row>
        <row r="805">
          <cell r="A805" t="str">
            <v>CMRUCT22025</v>
          </cell>
        </row>
        <row r="806">
          <cell r="A806" t="str">
            <v>CMRLPT20004</v>
          </cell>
        </row>
        <row r="807">
          <cell r="A807" t="str">
            <v>CMRLPT21142</v>
          </cell>
        </row>
        <row r="808">
          <cell r="A808" t="str">
            <v>MESCONDNDOKO</v>
          </cell>
        </row>
        <row r="809">
          <cell r="A809" t="str">
            <v>cmruct23040</v>
          </cell>
        </row>
        <row r="810">
          <cell r="A810" t="str">
            <v>CMRLPT19001</v>
          </cell>
        </row>
        <row r="811">
          <cell r="A811" t="str">
            <v>CMRUCT23236</v>
          </cell>
        </row>
        <row r="812">
          <cell r="A812" t="str">
            <v>CMRLPT23209</v>
          </cell>
        </row>
        <row r="813">
          <cell r="A813" t="str">
            <v>CMRLPT19264</v>
          </cell>
        </row>
        <row r="814">
          <cell r="A814" t="str">
            <v>SABCBPC101</v>
          </cell>
        </row>
        <row r="815">
          <cell r="A815" t="str">
            <v>CMRUCT25036</v>
          </cell>
        </row>
        <row r="816">
          <cell r="A816" t="str">
            <v>CMRLPT22133</v>
          </cell>
        </row>
        <row r="817">
          <cell r="A817" t="str">
            <v>CMRUCT22038</v>
          </cell>
        </row>
        <row r="818">
          <cell r="A818" t="str">
            <v>CMRUCT20080</v>
          </cell>
        </row>
        <row r="819">
          <cell r="A819" t="str">
            <v>CMRLPT24128</v>
          </cell>
        </row>
        <row r="820">
          <cell r="A820" t="str">
            <v>CMRUCT23170</v>
          </cell>
        </row>
        <row r="821">
          <cell r="A821" t="str">
            <v>CMRLPT23141</v>
          </cell>
        </row>
        <row r="822">
          <cell r="A822" t="str">
            <v>CMRLPT19249</v>
          </cell>
        </row>
        <row r="823">
          <cell r="A823" t="str">
            <v>YAOUDOMC002</v>
          </cell>
        </row>
        <row r="824">
          <cell r="A824" t="str">
            <v>CMRLPT24119</v>
          </cell>
        </row>
        <row r="825">
          <cell r="A825" t="str">
            <v>CMRLPT23110</v>
          </cell>
        </row>
        <row r="826">
          <cell r="A826" t="str">
            <v>CMRUCT24105</v>
          </cell>
        </row>
        <row r="827">
          <cell r="A827" t="str">
            <v>CMRLPT24051</v>
          </cell>
        </row>
        <row r="828">
          <cell r="A828" t="str">
            <v>CMRLPT21106</v>
          </cell>
        </row>
        <row r="829">
          <cell r="A829" t="str">
            <v>CMRUCT24052</v>
          </cell>
        </row>
        <row r="830">
          <cell r="A830" t="str">
            <v>CMRLPT23226</v>
          </cell>
        </row>
        <row r="831">
          <cell r="A831" t="str">
            <v>CMRUCT24061</v>
          </cell>
        </row>
        <row r="832">
          <cell r="A832" t="str">
            <v>CMRUCT19068</v>
          </cell>
        </row>
        <row r="833">
          <cell r="A833" t="str">
            <v>CMRUCT23166</v>
          </cell>
        </row>
        <row r="834">
          <cell r="A834" t="str">
            <v>CMRLPT20045</v>
          </cell>
        </row>
        <row r="835">
          <cell r="A835" t="str">
            <v>CMRLPT25047</v>
          </cell>
        </row>
        <row r="836">
          <cell r="A836" t="str">
            <v>CMRLPT23181</v>
          </cell>
        </row>
        <row r="837">
          <cell r="A837" t="str">
            <v>CMRUCT19151</v>
          </cell>
        </row>
        <row r="838">
          <cell r="A838" t="str">
            <v>CMRLPT23120</v>
          </cell>
        </row>
        <row r="839">
          <cell r="A839" t="str">
            <v>CMRLPT23248</v>
          </cell>
        </row>
        <row r="840">
          <cell r="A840" t="str">
            <v>CMRUCT22085</v>
          </cell>
        </row>
        <row r="841">
          <cell r="A841" t="str">
            <v>CMRUCT24114</v>
          </cell>
        </row>
        <row r="842">
          <cell r="A842" t="str">
            <v>CMRLPT23284</v>
          </cell>
        </row>
        <row r="843">
          <cell r="A843" t="str">
            <v>CMRUCT22089</v>
          </cell>
        </row>
        <row r="844">
          <cell r="A844" t="str">
            <v>CMRLPT25041</v>
          </cell>
        </row>
        <row r="845">
          <cell r="A845" t="str">
            <v>CMRUCT22126</v>
          </cell>
        </row>
        <row r="846">
          <cell r="A846" t="str">
            <v>CMRUCT21078</v>
          </cell>
        </row>
        <row r="847">
          <cell r="A847" t="str">
            <v>CMRLPT24160</v>
          </cell>
        </row>
        <row r="848">
          <cell r="A848" t="str">
            <v>CMRLPT23129</v>
          </cell>
        </row>
        <row r="849">
          <cell r="A849" t="str">
            <v>CMRLPT22155</v>
          </cell>
        </row>
        <row r="850">
          <cell r="A850" t="str">
            <v>CMRLPT21149</v>
          </cell>
        </row>
        <row r="851">
          <cell r="A851" t="str">
            <v>cmruct22110</v>
          </cell>
        </row>
        <row r="852">
          <cell r="A852" t="str">
            <v>CMRUCT22102</v>
          </cell>
        </row>
        <row r="853">
          <cell r="A853" t="str">
            <v>CMRLPT23175</v>
          </cell>
        </row>
        <row r="854">
          <cell r="A854" t="str">
            <v>CMRLPT22104</v>
          </cell>
        </row>
        <row r="855">
          <cell r="A855" t="str">
            <v>CMRLPT23275</v>
          </cell>
        </row>
        <row r="856">
          <cell r="A856" t="str">
            <v>CMRUCT19102</v>
          </cell>
        </row>
        <row r="857">
          <cell r="A857" t="str">
            <v>CMRLPT23242</v>
          </cell>
        </row>
        <row r="858">
          <cell r="A858" t="str">
            <v>CMRLPT21121</v>
          </cell>
        </row>
        <row r="859">
          <cell r="A859" t="str">
            <v>CMRUCT23012</v>
          </cell>
        </row>
        <row r="860">
          <cell r="A860" t="str">
            <v>CMRUCT22099</v>
          </cell>
        </row>
        <row r="861">
          <cell r="A861" t="str">
            <v>CMRLPT24164</v>
          </cell>
        </row>
        <row r="862">
          <cell r="A862" t="str">
            <v>CMRUCT22137</v>
          </cell>
        </row>
        <row r="863">
          <cell r="A863" t="str">
            <v>CMRLPT24075</v>
          </cell>
        </row>
        <row r="864">
          <cell r="A864" t="str">
            <v>CMRLPT21028</v>
          </cell>
        </row>
        <row r="865">
          <cell r="A865" t="str">
            <v>CMRUCT24111</v>
          </cell>
        </row>
        <row r="866">
          <cell r="A866" t="str">
            <v>CMRLPT23271</v>
          </cell>
        </row>
        <row r="867">
          <cell r="A867" t="str">
            <v>CMRUCT21050</v>
          </cell>
        </row>
        <row r="868">
          <cell r="A868" t="str">
            <v>CMRLPT22068</v>
          </cell>
        </row>
        <row r="869">
          <cell r="A869" t="str">
            <v>CMRLPT23119</v>
          </cell>
        </row>
        <row r="870">
          <cell r="A870" t="str">
            <v>CMRLPT23146</v>
          </cell>
        </row>
        <row r="871">
          <cell r="A871" t="str">
            <v>CMRLPT21030</v>
          </cell>
        </row>
        <row r="872">
          <cell r="A872" t="str">
            <v>CMRLPT24034</v>
          </cell>
        </row>
        <row r="873">
          <cell r="A873" t="str">
            <v>CMRUCT23009</v>
          </cell>
        </row>
        <row r="874">
          <cell r="A874" t="str">
            <v>SABCSHAR104</v>
          </cell>
        </row>
        <row r="875">
          <cell r="A875" t="str">
            <v>mesfiltkoum</v>
          </cell>
        </row>
        <row r="876">
          <cell r="A876" t="str">
            <v>CMRLPT20063</v>
          </cell>
        </row>
        <row r="877">
          <cell r="A877" t="str">
            <v>CMRUCT21052</v>
          </cell>
        </row>
        <row r="878">
          <cell r="A878" t="str">
            <v>mescondyde</v>
          </cell>
        </row>
        <row r="879">
          <cell r="A879" t="str">
            <v>SIACSHARG101</v>
          </cell>
        </row>
        <row r="880">
          <cell r="A880" t="str">
            <v>CMRLPT24041</v>
          </cell>
        </row>
        <row r="881">
          <cell r="A881" t="str">
            <v>SABCTSE101</v>
          </cell>
        </row>
        <row r="882">
          <cell r="A882" t="str">
            <v>CMRUCT20001</v>
          </cell>
        </row>
        <row r="883">
          <cell r="A883" t="str">
            <v>CMRUCT20042</v>
          </cell>
        </row>
        <row r="884">
          <cell r="A884" t="str">
            <v>CMRLPT20111</v>
          </cell>
        </row>
        <row r="885">
          <cell r="A885" t="str">
            <v>SABCIA101</v>
          </cell>
        </row>
        <row r="886">
          <cell r="A886" t="str">
            <v>CMRUCT24010</v>
          </cell>
        </row>
        <row r="887">
          <cell r="A887" t="str">
            <v>CMRUCT21102</v>
          </cell>
        </row>
        <row r="888">
          <cell r="A888" t="str">
            <v>CMRLPT22181</v>
          </cell>
        </row>
        <row r="889">
          <cell r="A889" t="str">
            <v>CMRUCT22050</v>
          </cell>
        </row>
        <row r="890">
          <cell r="A890" t="str">
            <v>CMRUCT23211</v>
          </cell>
        </row>
        <row r="891">
          <cell r="A891" t="str">
            <v>CMRUCT20011</v>
          </cell>
        </row>
        <row r="892">
          <cell r="A892" t="str">
            <v>BALILIMS002</v>
          </cell>
        </row>
        <row r="893">
          <cell r="A893" t="str">
            <v>CMRUCT19234</v>
          </cell>
        </row>
        <row r="894">
          <cell r="A894" t="str">
            <v>CMRUCT21062</v>
          </cell>
        </row>
        <row r="895">
          <cell r="A895" t="str">
            <v>CMRUCT22014</v>
          </cell>
        </row>
        <row r="896">
          <cell r="A896" t="str">
            <v>CMRUCT23024</v>
          </cell>
        </row>
        <row r="897">
          <cell r="A897" t="str">
            <v>CMRLPT23152</v>
          </cell>
        </row>
        <row r="898">
          <cell r="A898" t="str">
            <v>CMRUCT24040</v>
          </cell>
        </row>
        <row r="899">
          <cell r="A899" t="str">
            <v>CMRUCT23100</v>
          </cell>
        </row>
        <row r="900">
          <cell r="A900" t="str">
            <v>CMRUCT25017</v>
          </cell>
        </row>
        <row r="901">
          <cell r="A901" t="str">
            <v>BALILIMS001</v>
          </cell>
        </row>
        <row r="902">
          <cell r="A902" t="str">
            <v>SABCGEDO201</v>
          </cell>
        </row>
        <row r="903">
          <cell r="A903" t="str">
            <v>CMRLPT22118</v>
          </cell>
        </row>
        <row r="904">
          <cell r="A904" t="str">
            <v>CMRLPT24121</v>
          </cell>
        </row>
        <row r="905">
          <cell r="A905" t="str">
            <v>CMRLPT22198</v>
          </cell>
        </row>
        <row r="906">
          <cell r="A906" t="str">
            <v>CMRUCT21119</v>
          </cell>
        </row>
        <row r="907">
          <cell r="A907" t="str">
            <v>CMRLPT21101</v>
          </cell>
        </row>
        <row r="908">
          <cell r="A908" t="str">
            <v>CMRLPT21090</v>
          </cell>
        </row>
        <row r="909">
          <cell r="A909" t="str">
            <v>CMRUCT23305</v>
          </cell>
        </row>
        <row r="910">
          <cell r="A910" t="str">
            <v>CMRLPT22079</v>
          </cell>
        </row>
        <row r="911">
          <cell r="A911" t="str">
            <v>CMRLPT20038</v>
          </cell>
        </row>
        <row r="912">
          <cell r="A912" t="str">
            <v>CMRLPT22043</v>
          </cell>
        </row>
        <row r="913">
          <cell r="A913" t="str">
            <v>CMRUCT23298</v>
          </cell>
        </row>
        <row r="914">
          <cell r="A914" t="str">
            <v>CMRLPT19331</v>
          </cell>
        </row>
        <row r="915">
          <cell r="A915" t="str">
            <v>CMRLPT23101</v>
          </cell>
        </row>
        <row r="916">
          <cell r="A916" t="str">
            <v>mescaveskoum</v>
          </cell>
        </row>
        <row r="917">
          <cell r="A917" t="str">
            <v>CMRTAB20295</v>
          </cell>
        </row>
        <row r="918">
          <cell r="A918" t="str">
            <v>CMRLPT21128</v>
          </cell>
        </row>
        <row r="919">
          <cell r="A919" t="str">
            <v>CMRLPT24168</v>
          </cell>
        </row>
        <row r="920">
          <cell r="A920" t="str">
            <v>CMRUCT25103</v>
          </cell>
        </row>
        <row r="921">
          <cell r="A921" t="str">
            <v>CMRLPT21047</v>
          </cell>
        </row>
        <row r="922">
          <cell r="A922" t="str">
            <v>CMRUCT22077</v>
          </cell>
        </row>
        <row r="923">
          <cell r="A923" t="str">
            <v>CMRLPT23313</v>
          </cell>
        </row>
        <row r="924">
          <cell r="A924" t="str">
            <v>CMRLPT21049</v>
          </cell>
        </row>
        <row r="925">
          <cell r="A925" t="str">
            <v>CMRLPT23108</v>
          </cell>
        </row>
        <row r="926">
          <cell r="A926" t="str">
            <v>CMRLPT22125</v>
          </cell>
        </row>
        <row r="927">
          <cell r="A927" t="str">
            <v>CMRLPT24074</v>
          </cell>
        </row>
        <row r="928">
          <cell r="A928" t="str">
            <v>CMRLPT22148</v>
          </cell>
        </row>
        <row r="929">
          <cell r="A929" t="str">
            <v>SABCSOC101</v>
          </cell>
        </row>
        <row r="930">
          <cell r="A930" t="str">
            <v>CMRLPT22128</v>
          </cell>
        </row>
        <row r="931">
          <cell r="A931" t="str">
            <v>SOCAPDDK101</v>
          </cell>
        </row>
        <row r="932">
          <cell r="A932" t="str">
            <v>CMRLPT24166</v>
          </cell>
        </row>
        <row r="933">
          <cell r="A933" t="str">
            <v>CMRLPT23212</v>
          </cell>
        </row>
        <row r="934">
          <cell r="A934" t="str">
            <v>CMRLPT23083</v>
          </cell>
        </row>
        <row r="935">
          <cell r="A935" t="str">
            <v>CMRLPT22111</v>
          </cell>
        </row>
        <row r="936">
          <cell r="A936" t="str">
            <v>CMRUCT23252</v>
          </cell>
        </row>
        <row r="937">
          <cell r="A937" t="str">
            <v>CMRLPT24180</v>
          </cell>
        </row>
        <row r="938">
          <cell r="A938" t="str">
            <v>SOCASOFT101</v>
          </cell>
        </row>
        <row r="939">
          <cell r="A939" t="str">
            <v>CMRUCT19110</v>
          </cell>
        </row>
        <row r="940">
          <cell r="A940" t="str">
            <v>CMRUCT21087</v>
          </cell>
        </row>
        <row r="941">
          <cell r="A941" t="str">
            <v>CMRUCT21072</v>
          </cell>
        </row>
        <row r="942">
          <cell r="A942" t="str">
            <v>CMRLPT21009</v>
          </cell>
        </row>
        <row r="943">
          <cell r="A943" t="str">
            <v>CMRUCT24022</v>
          </cell>
        </row>
        <row r="944">
          <cell r="A944" t="str">
            <v>CMRUCT23080</v>
          </cell>
        </row>
        <row r="945">
          <cell r="A945" t="str">
            <v>CMRUCT23051</v>
          </cell>
        </row>
        <row r="946">
          <cell r="A946" t="str">
            <v>CMRLPT21122</v>
          </cell>
        </row>
        <row r="947">
          <cell r="A947" t="str">
            <v>CMRUCT24116</v>
          </cell>
        </row>
        <row r="948">
          <cell r="A948" t="str">
            <v>CMRLPT19212</v>
          </cell>
        </row>
        <row r="949">
          <cell r="A949" t="str">
            <v>SABCSQELO201</v>
          </cell>
        </row>
        <row r="950">
          <cell r="A950" t="str">
            <v>CMRLPT24143</v>
          </cell>
        </row>
        <row r="951">
          <cell r="A951" t="str">
            <v>CMRLPT21134</v>
          </cell>
        </row>
        <row r="952">
          <cell r="A952" t="str">
            <v>SABCDARE101</v>
          </cell>
        </row>
        <row r="953">
          <cell r="A953" t="str">
            <v>CMRUCT23008</v>
          </cell>
        </row>
        <row r="954">
          <cell r="A954" t="str">
            <v>CMRLPT21012</v>
          </cell>
        </row>
        <row r="955">
          <cell r="A955" t="str">
            <v>CMRLPT21160</v>
          </cell>
        </row>
        <row r="956">
          <cell r="A956" t="str">
            <v>CMRUCT21114</v>
          </cell>
        </row>
        <row r="957">
          <cell r="A957" t="str">
            <v>CMRLPT24048</v>
          </cell>
        </row>
        <row r="958">
          <cell r="A958" t="str">
            <v>CMRUCT22100</v>
          </cell>
        </row>
        <row r="959">
          <cell r="A959" t="str">
            <v>CMRUCT24120</v>
          </cell>
        </row>
        <row r="960">
          <cell r="A960" t="str">
            <v>CMRUCT24165</v>
          </cell>
        </row>
        <row r="961">
          <cell r="A961" t="str">
            <v>CMRUCT23138</v>
          </cell>
        </row>
        <row r="962">
          <cell r="A962" t="str">
            <v>CMRLPT22109</v>
          </cell>
        </row>
        <row r="963">
          <cell r="A963" t="str">
            <v>CMRLPT24067</v>
          </cell>
        </row>
        <row r="964">
          <cell r="A964" t="str">
            <v>CMRLPT22012</v>
          </cell>
        </row>
        <row r="965">
          <cell r="A965" t="str">
            <v>CMRLPT24152</v>
          </cell>
        </row>
        <row r="966">
          <cell r="A966" t="str">
            <v>CMRLPT24021</v>
          </cell>
        </row>
        <row r="967">
          <cell r="A967" t="str">
            <v>CMRUCT22006</v>
          </cell>
        </row>
        <row r="968">
          <cell r="A968" t="str">
            <v>CMRUCT21070</v>
          </cell>
        </row>
        <row r="969">
          <cell r="A969" t="str">
            <v>SABCVPRX103</v>
          </cell>
        </row>
        <row r="970">
          <cell r="A970" t="str">
            <v>CMRUCT22055</v>
          </cell>
        </row>
        <row r="971">
          <cell r="A971" t="str">
            <v>CMRLPT24100</v>
          </cell>
        </row>
        <row r="972">
          <cell r="A972" t="str">
            <v>CMRUCT21130</v>
          </cell>
        </row>
        <row r="973">
          <cell r="A973" t="str">
            <v>CMRUCT21095</v>
          </cell>
        </row>
        <row r="974">
          <cell r="A974" t="str">
            <v>CMRUCT21127</v>
          </cell>
        </row>
        <row r="975">
          <cell r="A975" t="str">
            <v>BALILIMS201</v>
          </cell>
        </row>
        <row r="976">
          <cell r="A976" t="str">
            <v>CMRUCT21006</v>
          </cell>
        </row>
        <row r="977">
          <cell r="A977" t="str">
            <v>CMRLPT19352</v>
          </cell>
        </row>
        <row r="978">
          <cell r="A978" t="str">
            <v>SABCDIMO110</v>
          </cell>
        </row>
        <row r="979">
          <cell r="A979" t="str">
            <v>CMRLPT24092</v>
          </cell>
        </row>
        <row r="980">
          <cell r="A980" t="str">
            <v>CMRSCR23001</v>
          </cell>
        </row>
        <row r="981">
          <cell r="A981" t="str">
            <v>CMRUCT23192</v>
          </cell>
        </row>
        <row r="982">
          <cell r="A982" t="str">
            <v>CMRUCT23006</v>
          </cell>
        </row>
        <row r="983">
          <cell r="A983" t="str">
            <v>CMRUCT23161</v>
          </cell>
        </row>
        <row r="984">
          <cell r="A984" t="str">
            <v>CMRLPT23038</v>
          </cell>
        </row>
        <row r="985">
          <cell r="A985" t="str">
            <v>CMRUCT23108</v>
          </cell>
        </row>
        <row r="986">
          <cell r="A986" t="str">
            <v>CMRUCT23313</v>
          </cell>
        </row>
        <row r="987">
          <cell r="A987" t="str">
            <v>CMRLPT24175</v>
          </cell>
        </row>
        <row r="988">
          <cell r="A988" t="str">
            <v>CMRLPT24035</v>
          </cell>
        </row>
        <row r="989">
          <cell r="A989" t="str">
            <v>CMRUCT22155</v>
          </cell>
        </row>
        <row r="990">
          <cell r="A990" t="str">
            <v>CMRLPT23277</v>
          </cell>
        </row>
        <row r="991">
          <cell r="A991" t="str">
            <v>CMRLPT24016</v>
          </cell>
        </row>
        <row r="992">
          <cell r="A992" t="str">
            <v>CMRUCT23311</v>
          </cell>
        </row>
        <row r="993">
          <cell r="A993" t="str">
            <v>SABCMOS104</v>
          </cell>
        </row>
        <row r="994">
          <cell r="A994" t="str">
            <v>CMRUCT23072</v>
          </cell>
        </row>
        <row r="995">
          <cell r="A995" t="str">
            <v>CMRLPT19248</v>
          </cell>
        </row>
        <row r="996">
          <cell r="A996" t="str">
            <v>CMRLPT22077</v>
          </cell>
        </row>
        <row r="997">
          <cell r="A997" t="str">
            <v>mesfiltgarou</v>
          </cell>
        </row>
        <row r="998">
          <cell r="A998" t="str">
            <v>CMRLPT23094</v>
          </cell>
        </row>
        <row r="999">
          <cell r="A999" t="str">
            <v>mescondydeubg</v>
          </cell>
        </row>
        <row r="1000">
          <cell r="A1000" t="str">
            <v>CMRUCT23129</v>
          </cell>
        </row>
        <row r="1001">
          <cell r="A1001" t="str">
            <v>SABCASCO101</v>
          </cell>
        </row>
        <row r="1002">
          <cell r="A1002" t="str">
            <v>CMRUCT23210</v>
          </cell>
        </row>
        <row r="1003">
          <cell r="A1003" t="str">
            <v>CMRUCT22063</v>
          </cell>
        </row>
        <row r="1004">
          <cell r="A1004" t="str">
            <v>cmruct22088</v>
          </cell>
        </row>
        <row r="1005">
          <cell r="A1005" t="str">
            <v>CMRUCT23185</v>
          </cell>
        </row>
        <row r="1006">
          <cell r="A1006" t="str">
            <v>CMRUCT19019</v>
          </cell>
        </row>
        <row r="1007">
          <cell r="A1007" t="str">
            <v>CMRLPT19304</v>
          </cell>
        </row>
        <row r="1008">
          <cell r="A1008" t="str">
            <v>CMRUCT24129</v>
          </cell>
        </row>
        <row r="1009">
          <cell r="A1009" t="str">
            <v>CMRLPT21027</v>
          </cell>
        </row>
        <row r="1010">
          <cell r="A1010" t="str">
            <v>CMRLPT23044</v>
          </cell>
        </row>
        <row r="1011">
          <cell r="A1011" t="str">
            <v>CMRUCT15071</v>
          </cell>
        </row>
        <row r="1012">
          <cell r="A1012" t="str">
            <v>CMRUCT19128</v>
          </cell>
        </row>
        <row r="1013">
          <cell r="A1013" t="str">
            <v>CMRLPT25026</v>
          </cell>
        </row>
        <row r="1014">
          <cell r="A1014" t="str">
            <v>CMRLPT23030</v>
          </cell>
        </row>
        <row r="1015">
          <cell r="A1015" t="str">
            <v>CMRUCT22073</v>
          </cell>
        </row>
        <row r="1016">
          <cell r="A1016" t="str">
            <v>CMRLPT22115</v>
          </cell>
        </row>
        <row r="1017">
          <cell r="A1017" t="str">
            <v>SABCMMIX101</v>
          </cell>
        </row>
        <row r="1018">
          <cell r="A1018" t="str">
            <v>SIACFICH002</v>
          </cell>
        </row>
        <row r="1019">
          <cell r="A1019" t="str">
            <v>CMRUCT23014</v>
          </cell>
        </row>
        <row r="1020">
          <cell r="A1020" t="str">
            <v>messgxbaf</v>
          </cell>
        </row>
        <row r="1021">
          <cell r="A1021" t="str">
            <v>CMRLPT20067</v>
          </cell>
        </row>
        <row r="1022">
          <cell r="A1022" t="str">
            <v>CMRLPT20053</v>
          </cell>
        </row>
        <row r="1023">
          <cell r="A1023" t="str">
            <v>SABCBO601</v>
          </cell>
        </row>
        <row r="1024">
          <cell r="A1024" t="str">
            <v>CMRLPT24188</v>
          </cell>
        </row>
        <row r="1025">
          <cell r="A1025" t="str">
            <v>CMRUCT24182</v>
          </cell>
        </row>
        <row r="1026">
          <cell r="A1026" t="str">
            <v>CMRLPT22015</v>
          </cell>
        </row>
        <row r="1027">
          <cell r="A1027" t="str">
            <v>CMRUCT20067</v>
          </cell>
        </row>
        <row r="1028">
          <cell r="A1028" t="str">
            <v>CMRLPT19238</v>
          </cell>
        </row>
        <row r="1029">
          <cell r="A1029" t="str">
            <v>CMRUCT23087</v>
          </cell>
        </row>
        <row r="1030">
          <cell r="A1030" t="str">
            <v>CMRLPT21162</v>
          </cell>
        </row>
        <row r="1031">
          <cell r="A1031" t="str">
            <v>CMRLPT24005</v>
          </cell>
        </row>
        <row r="1032">
          <cell r="A1032" t="str">
            <v>CMRLPT22059</v>
          </cell>
        </row>
        <row r="1033">
          <cell r="A1033" t="str">
            <v>CMRUCT23058</v>
          </cell>
        </row>
        <row r="1034">
          <cell r="A1034" t="str">
            <v>CMRLPT25032</v>
          </cell>
        </row>
        <row r="1035">
          <cell r="A1035" t="str">
            <v>CMRUCT21135</v>
          </cell>
        </row>
        <row r="1036">
          <cell r="A1036" t="str">
            <v>CMRLPT24015</v>
          </cell>
        </row>
        <row r="1037">
          <cell r="A1037" t="str">
            <v>CMRLPT21159</v>
          </cell>
        </row>
        <row r="1038">
          <cell r="A1038" t="str">
            <v>CMRLPT24125</v>
          </cell>
        </row>
        <row r="1039">
          <cell r="A1039" t="str">
            <v>CMRLPT22072</v>
          </cell>
        </row>
        <row r="1040">
          <cell r="A1040" t="str">
            <v>CMRUCT23097</v>
          </cell>
        </row>
        <row r="1041">
          <cell r="A1041" t="str">
            <v>CMRLPT24010</v>
          </cell>
        </row>
        <row r="1042">
          <cell r="A1042" t="str">
            <v>CMRUCT23132</v>
          </cell>
        </row>
        <row r="1043">
          <cell r="A1043" t="str">
            <v>CMRLPT24036</v>
          </cell>
        </row>
        <row r="1044">
          <cell r="A1044" t="str">
            <v>CMRLPT24057</v>
          </cell>
        </row>
        <row r="1045">
          <cell r="A1045" t="str">
            <v>SABCSSIS101</v>
          </cell>
        </row>
        <row r="1046">
          <cell r="A1046" t="str">
            <v>VEEAMSERVERBAFO</v>
          </cell>
        </row>
        <row r="1047">
          <cell r="A1047" t="str">
            <v>CMRLPT21147</v>
          </cell>
        </row>
        <row r="1048">
          <cell r="A1048" t="str">
            <v>CMRLPT22021</v>
          </cell>
        </row>
        <row r="1049">
          <cell r="A1049" t="str">
            <v>cmruct21089</v>
          </cell>
        </row>
        <row r="1050">
          <cell r="A1050" t="str">
            <v>CMRUCT20029</v>
          </cell>
        </row>
        <row r="1051">
          <cell r="A1051" t="str">
            <v>CMRUCT24179</v>
          </cell>
        </row>
        <row r="1052">
          <cell r="A1052" t="str">
            <v>CMRUCT25037</v>
          </cell>
        </row>
        <row r="1053">
          <cell r="A1053" t="str">
            <v>CMRLPT23191</v>
          </cell>
        </row>
        <row r="1054">
          <cell r="A1054" t="str">
            <v>SABCMASS101</v>
          </cell>
        </row>
        <row r="1055">
          <cell r="A1055" t="str">
            <v>CMRLPT23144</v>
          </cell>
        </row>
        <row r="1056">
          <cell r="A1056" t="str">
            <v>CMRUCT22115</v>
          </cell>
        </row>
        <row r="1057">
          <cell r="A1057" t="str">
            <v>CM01BI101</v>
          </cell>
        </row>
        <row r="1058">
          <cell r="A1058" t="str">
            <v>CMRLPT24118</v>
          </cell>
        </row>
        <row r="1059">
          <cell r="A1059" t="str">
            <v>CMRLPT21051</v>
          </cell>
        </row>
        <row r="1060">
          <cell r="A1060" t="str">
            <v>CMRUCT24060</v>
          </cell>
        </row>
        <row r="1061">
          <cell r="A1061" t="str">
            <v>CMRLPT23016</v>
          </cell>
        </row>
        <row r="1062">
          <cell r="A1062" t="str">
            <v>CMRLPT23246</v>
          </cell>
        </row>
        <row r="1063">
          <cell r="A1063" t="str">
            <v>CMRLPT23057</v>
          </cell>
        </row>
        <row r="1064">
          <cell r="A1064" t="str">
            <v>CMRLPT23202</v>
          </cell>
        </row>
        <row r="1065">
          <cell r="A1065" t="str">
            <v>CMRLPT21113</v>
          </cell>
        </row>
        <row r="1066">
          <cell r="A1066" t="str">
            <v>CMRUCT22082</v>
          </cell>
        </row>
        <row r="1067">
          <cell r="A1067" t="str">
            <v>CMRUCT24158</v>
          </cell>
        </row>
        <row r="1068">
          <cell r="A1068" t="str">
            <v>CMRLPT22153</v>
          </cell>
        </row>
        <row r="1069">
          <cell r="A1069" t="str">
            <v>CMRUCT19080</v>
          </cell>
        </row>
        <row r="1070">
          <cell r="A1070" t="str">
            <v>CMRLPT23132</v>
          </cell>
        </row>
        <row r="1071">
          <cell r="A1071" t="str">
            <v>CMRLPT22023</v>
          </cell>
        </row>
        <row r="1072">
          <cell r="A1072" t="str">
            <v>CMRUCT21016</v>
          </cell>
        </row>
        <row r="1073">
          <cell r="A1073" t="str">
            <v>CMRLPT23099</v>
          </cell>
        </row>
        <row r="1074">
          <cell r="A1074" t="str">
            <v>CMRUCT20033</v>
          </cell>
        </row>
        <row r="1075">
          <cell r="A1075" t="str">
            <v>cmrlpt22197</v>
          </cell>
        </row>
        <row r="1076">
          <cell r="A1076" t="str">
            <v>CMRUCT24055</v>
          </cell>
        </row>
        <row r="1077">
          <cell r="A1077" t="str">
            <v>CMRUCT23156</v>
          </cell>
        </row>
        <row r="1078">
          <cell r="A1078" t="str">
            <v>CMRUCT23221</v>
          </cell>
        </row>
        <row r="1079">
          <cell r="A1079" t="str">
            <v>SABCVPRX105</v>
          </cell>
        </row>
        <row r="1080">
          <cell r="A1080" t="str">
            <v>CMRLPT24161</v>
          </cell>
        </row>
        <row r="1081">
          <cell r="A1081" t="str">
            <v>CMRLPT22037</v>
          </cell>
        </row>
        <row r="1082">
          <cell r="A1082" t="str">
            <v>CMRUCT22084</v>
          </cell>
        </row>
        <row r="1083">
          <cell r="A1083" t="str">
            <v>CMRLPT21080</v>
          </cell>
        </row>
        <row r="1084">
          <cell r="A1084" t="str">
            <v>CMRLPT21103</v>
          </cell>
        </row>
        <row r="1085">
          <cell r="A1085" t="str">
            <v>CMRLPT24004</v>
          </cell>
        </row>
        <row r="1086">
          <cell r="A1086" t="str">
            <v>CMRLPT22101</v>
          </cell>
        </row>
        <row r="1087">
          <cell r="A1087" t="str">
            <v>CMRLPT24060</v>
          </cell>
        </row>
        <row r="1088">
          <cell r="A1088" t="str">
            <v>BALILIMS202</v>
          </cell>
        </row>
        <row r="1089">
          <cell r="A1089" t="str">
            <v>CMRLPT21072</v>
          </cell>
        </row>
        <row r="1090">
          <cell r="A1090" t="str">
            <v>CMRLPT24094</v>
          </cell>
        </row>
        <row r="1091">
          <cell r="A1091" t="str">
            <v>CMRLPT21035</v>
          </cell>
        </row>
        <row r="1092">
          <cell r="A1092" t="str">
            <v>CMRLPT20012</v>
          </cell>
        </row>
        <row r="1093">
          <cell r="A1093" t="str">
            <v>CMRUCT24026</v>
          </cell>
        </row>
        <row r="1094">
          <cell r="A1094" t="str">
            <v>CMRUCT23123</v>
          </cell>
        </row>
        <row r="1095">
          <cell r="A1095" t="str">
            <v>CMRLPT22141</v>
          </cell>
        </row>
        <row r="1096">
          <cell r="A1096" t="str">
            <v>CMRUCT24083</v>
          </cell>
        </row>
        <row r="1097">
          <cell r="A1097" t="str">
            <v>CMRUCT23116</v>
          </cell>
        </row>
        <row r="1098">
          <cell r="A1098" t="str">
            <v>CMRUCT24088</v>
          </cell>
        </row>
        <row r="1099">
          <cell r="A1099" t="str">
            <v>CMRLPT20101</v>
          </cell>
        </row>
        <row r="1100">
          <cell r="A1100" t="str">
            <v>YAOUPCUT001</v>
          </cell>
        </row>
        <row r="1101">
          <cell r="A1101" t="str">
            <v>CMRUCT21129</v>
          </cell>
        </row>
        <row r="1102">
          <cell r="A1102" t="str">
            <v>CMRUCT22046</v>
          </cell>
        </row>
        <row r="1103">
          <cell r="A1103" t="str">
            <v>CMRLPT22215</v>
          </cell>
        </row>
        <row r="1104">
          <cell r="A1104" t="str">
            <v>CMRUCT24106</v>
          </cell>
        </row>
        <row r="1105">
          <cell r="A1105" t="str">
            <v>CMRUCT22120</v>
          </cell>
        </row>
        <row r="1106">
          <cell r="A1106" t="str">
            <v>CMRLPT24194</v>
          </cell>
        </row>
        <row r="1107">
          <cell r="A1107" t="str">
            <v>CMRUCT24112</v>
          </cell>
        </row>
        <row r="1108">
          <cell r="A1108" t="str">
            <v>CMRUCT25026</v>
          </cell>
        </row>
        <row r="1109">
          <cell r="A1109" t="str">
            <v>OLEMUPCUT101</v>
          </cell>
        </row>
        <row r="1110">
          <cell r="A1110" t="str">
            <v>CMRUCT25016</v>
          </cell>
        </row>
        <row r="1111">
          <cell r="A1111" t="str">
            <v>CMRUCT24067</v>
          </cell>
        </row>
        <row r="1112">
          <cell r="A1112" t="str">
            <v>YAOUSHARG101</v>
          </cell>
        </row>
        <row r="1113">
          <cell r="A1113" t="str">
            <v>SABCOMNI101</v>
          </cell>
        </row>
        <row r="1114">
          <cell r="A1114" t="str">
            <v>CMRUCT25179</v>
          </cell>
        </row>
        <row r="1115">
          <cell r="A1115" t="str">
            <v>CMRUCT25183</v>
          </cell>
        </row>
        <row r="1116">
          <cell r="A1116" t="str">
            <v>CMRLPT24017</v>
          </cell>
        </row>
        <row r="1117">
          <cell r="A1117" t="str">
            <v>CMRLPT24185</v>
          </cell>
        </row>
        <row r="1118">
          <cell r="A1118" t="str">
            <v>CMRLPT21074</v>
          </cell>
        </row>
        <row r="1119">
          <cell r="A1119" t="str">
            <v>cmruct20125</v>
          </cell>
        </row>
        <row r="1120">
          <cell r="A1120" t="str">
            <v>CMRUCT23015</v>
          </cell>
        </row>
        <row r="1121">
          <cell r="A1121" t="str">
            <v>CMRUCT24197</v>
          </cell>
        </row>
        <row r="1122">
          <cell r="A1122" t="str">
            <v>CMRUCT24017</v>
          </cell>
        </row>
        <row r="1123">
          <cell r="A1123" t="str">
            <v>SABCCRM101</v>
          </cell>
        </row>
        <row r="1124">
          <cell r="A1124" t="str">
            <v>CMRUCT25030</v>
          </cell>
        </row>
        <row r="1125">
          <cell r="A1125" t="str">
            <v>CMRLPT23014</v>
          </cell>
        </row>
        <row r="1126">
          <cell r="A1126" t="str">
            <v>CMRUCT22079</v>
          </cell>
        </row>
        <row r="1127">
          <cell r="A1127" t="str">
            <v>CMRLPT23092</v>
          </cell>
        </row>
        <row r="1128">
          <cell r="A1128" t="str">
            <v>CMRUCT22026</v>
          </cell>
        </row>
        <row r="1129">
          <cell r="A1129" t="str">
            <v>CMRUCT24003</v>
          </cell>
        </row>
        <row r="1130">
          <cell r="A1130" t="str">
            <v>CMRUCT19005</v>
          </cell>
        </row>
        <row r="1131">
          <cell r="A1131" t="str">
            <v>SABCERP101</v>
          </cell>
        </row>
        <row r="1132">
          <cell r="A1132" t="str">
            <v>BALIFICH002</v>
          </cell>
        </row>
        <row r="1133">
          <cell r="A1133" t="str">
            <v>CMRUCT19140</v>
          </cell>
        </row>
        <row r="1134">
          <cell r="A1134" t="str">
            <v>CMRLPT20003</v>
          </cell>
        </row>
        <row r="1135">
          <cell r="A1135" t="str">
            <v>CMRLPT23037</v>
          </cell>
        </row>
        <row r="1136">
          <cell r="A1136" t="str">
            <v>CMRUCT23253</v>
          </cell>
        </row>
        <row r="1137">
          <cell r="A1137" t="str">
            <v>SABCBI601</v>
          </cell>
        </row>
        <row r="1138">
          <cell r="A1138" t="str">
            <v>CMRLPT22047</v>
          </cell>
        </row>
        <row r="1139">
          <cell r="A1139" t="str">
            <v>CMRLPT24006</v>
          </cell>
        </row>
        <row r="1140">
          <cell r="A1140" t="str">
            <v>CMRUCT23085</v>
          </cell>
        </row>
        <row r="1141">
          <cell r="A1141" t="str">
            <v>CMRUCT25014</v>
          </cell>
        </row>
        <row r="1142">
          <cell r="A1142" t="str">
            <v>CMRLPT22054</v>
          </cell>
        </row>
        <row r="1143">
          <cell r="A1143" t="str">
            <v>CMRLPT22114</v>
          </cell>
        </row>
        <row r="1144">
          <cell r="A1144" t="str">
            <v>CMRLPT23065</v>
          </cell>
        </row>
        <row r="1145">
          <cell r="A1145" t="str">
            <v>CMRUCT22120</v>
          </cell>
        </row>
        <row r="1146">
          <cell r="A1146" t="str">
            <v>CMRLPT19320</v>
          </cell>
        </row>
        <row r="1147">
          <cell r="A1147" t="str">
            <v>CMRUCT23259</v>
          </cell>
        </row>
        <row r="1148">
          <cell r="A1148" t="str">
            <v>CMRUCT23246</v>
          </cell>
        </row>
        <row r="1149">
          <cell r="A1149" t="str">
            <v>CMRUCT24077</v>
          </cell>
        </row>
        <row r="1150">
          <cell r="A1150" t="str">
            <v>GARODOMC002</v>
          </cell>
        </row>
        <row r="1151">
          <cell r="A1151" t="str">
            <v>CMRLPT24039</v>
          </cell>
        </row>
        <row r="1152">
          <cell r="A1152" t="str">
            <v>CMRUCT21029</v>
          </cell>
        </row>
        <row r="1153">
          <cell r="A1153" t="str">
            <v>CMRLPT23073</v>
          </cell>
        </row>
        <row r="1154">
          <cell r="A1154" t="str">
            <v>CMRLPT24115</v>
          </cell>
        </row>
        <row r="1155">
          <cell r="A1155" t="str">
            <v>CMRLPT23319</v>
          </cell>
        </row>
        <row r="1156">
          <cell r="A1156" t="str">
            <v>CMRLPT23274</v>
          </cell>
        </row>
        <row r="1157">
          <cell r="A1157" t="str">
            <v>CMRUCT20146</v>
          </cell>
        </row>
        <row r="1158">
          <cell r="A1158" t="str">
            <v>CMRUCT23256</v>
          </cell>
        </row>
        <row r="1159">
          <cell r="A1159" t="str">
            <v>CMRLPT23190</v>
          </cell>
        </row>
        <row r="1160">
          <cell r="A1160" t="str">
            <v>CMRLPT23008</v>
          </cell>
        </row>
        <row r="1161">
          <cell r="A1161" t="str">
            <v>CMRUCT20123</v>
          </cell>
        </row>
        <row r="1162">
          <cell r="A1162" t="str">
            <v>CMRLPT22187</v>
          </cell>
        </row>
        <row r="1163">
          <cell r="A1163" t="str">
            <v>CMRLP19216</v>
          </cell>
        </row>
        <row r="1164">
          <cell r="A1164" t="str">
            <v>CMRLPT23320</v>
          </cell>
        </row>
        <row r="1165">
          <cell r="A1165" t="str">
            <v>OLEMMOS101</v>
          </cell>
        </row>
        <row r="1166">
          <cell r="A1166" t="str">
            <v>OLEMDOMC001</v>
          </cell>
        </row>
        <row r="1167">
          <cell r="A1167" t="str">
            <v>INFWINJMP01</v>
          </cell>
        </row>
        <row r="1168">
          <cell r="A1168" t="str">
            <v>CMRUCT22092</v>
          </cell>
        </row>
        <row r="1169">
          <cell r="A1169" t="str">
            <v>CMRLPT20040</v>
          </cell>
        </row>
        <row r="1170">
          <cell r="A1170" t="str">
            <v>CMRUCT20120</v>
          </cell>
        </row>
        <row r="1171">
          <cell r="A1171" t="str">
            <v>CMRUCT23145</v>
          </cell>
        </row>
        <row r="1172">
          <cell r="A1172" t="str">
            <v>CMRLPT21038</v>
          </cell>
        </row>
        <row r="1173">
          <cell r="A1173" t="str">
            <v>CMRUCT22156</v>
          </cell>
        </row>
        <row r="1174">
          <cell r="A1174" t="str">
            <v>CMRLPT22074</v>
          </cell>
        </row>
        <row r="1175">
          <cell r="A1175" t="str">
            <v>CMRLPT20026</v>
          </cell>
        </row>
        <row r="1176">
          <cell r="A1176" t="str">
            <v>CMRUCT23007</v>
          </cell>
        </row>
        <row r="1177">
          <cell r="A1177" t="str">
            <v>LDSDATABASE</v>
          </cell>
        </row>
        <row r="1178">
          <cell r="A1178" t="str">
            <v>CMRLPT21048</v>
          </cell>
        </row>
        <row r="1179">
          <cell r="A1179" t="str">
            <v>CMRUCT20170</v>
          </cell>
        </row>
        <row r="1180">
          <cell r="A1180" t="str">
            <v>CMRUCT23107</v>
          </cell>
        </row>
        <row r="1181">
          <cell r="A1181" t="str">
            <v>CMRUCT24070</v>
          </cell>
        </row>
        <row r="1182">
          <cell r="A1182" t="str">
            <v>CMRLPT24184</v>
          </cell>
        </row>
        <row r="1183">
          <cell r="A1183" t="str">
            <v>CMRUCT22054</v>
          </cell>
        </row>
        <row r="1184">
          <cell r="A1184" t="str">
            <v>CMRLPT23178</v>
          </cell>
        </row>
        <row r="1185">
          <cell r="A1185" t="str">
            <v>CMRLPT19237</v>
          </cell>
        </row>
        <row r="1186">
          <cell r="A1186" t="str">
            <v>CMRUCT24051</v>
          </cell>
        </row>
        <row r="1187">
          <cell r="A1187" t="str">
            <v>CMRUCT21036</v>
          </cell>
        </row>
        <row r="1188">
          <cell r="A1188" t="str">
            <v>CMRUCT20091</v>
          </cell>
        </row>
        <row r="1189">
          <cell r="A1189" t="str">
            <v>CMRLPT24053</v>
          </cell>
        </row>
        <row r="1190">
          <cell r="A1190" t="str">
            <v>CMRUCT20121</v>
          </cell>
        </row>
        <row r="1191">
          <cell r="A1191" t="str">
            <v>CMRLPT24105</v>
          </cell>
        </row>
        <row r="1192">
          <cell r="A1192" t="str">
            <v>CMRLPT19171</v>
          </cell>
        </row>
        <row r="1193">
          <cell r="A1193" t="str">
            <v>CMRUCT23302</v>
          </cell>
        </row>
        <row r="1194">
          <cell r="A1194" t="str">
            <v>CMRUCT22031</v>
          </cell>
        </row>
        <row r="1195">
          <cell r="A1195" t="str">
            <v>SABCGED103</v>
          </cell>
        </row>
        <row r="1196">
          <cell r="A1196" t="str">
            <v>CMRLPT24011</v>
          </cell>
        </row>
        <row r="1197">
          <cell r="A1197" t="str">
            <v>CMRUCT20151</v>
          </cell>
        </row>
        <row r="1198">
          <cell r="A1198" t="str">
            <v>CMRLPT23301</v>
          </cell>
        </row>
        <row r="1199">
          <cell r="A1199" t="str">
            <v>CMRUCT19149</v>
          </cell>
        </row>
        <row r="1200">
          <cell r="A1200" t="str">
            <v>CMRUCT23310</v>
          </cell>
        </row>
        <row r="1201">
          <cell r="A1201" t="str">
            <v>CMRUCT22028</v>
          </cell>
        </row>
        <row r="1202">
          <cell r="A1202" t="str">
            <v>CMRLPT22126</v>
          </cell>
        </row>
        <row r="1203">
          <cell r="A1203" t="str">
            <v>CMRUCT22112</v>
          </cell>
        </row>
        <row r="1204">
          <cell r="A1204" t="str">
            <v>CMRLPT19253</v>
          </cell>
        </row>
        <row r="1205">
          <cell r="A1205" t="str">
            <v>SABCAMPLI101</v>
          </cell>
        </row>
        <row r="1206">
          <cell r="A1206" t="str">
            <v>CMRLPT23164</v>
          </cell>
        </row>
        <row r="1207">
          <cell r="A1207" t="str">
            <v>CMRLPT22069</v>
          </cell>
        </row>
        <row r="1208">
          <cell r="A1208" t="str">
            <v>CMRLPT23208</v>
          </cell>
        </row>
        <row r="1209">
          <cell r="A1209" t="str">
            <v>CMRLPT20025</v>
          </cell>
        </row>
        <row r="1210">
          <cell r="A1210" t="str">
            <v>CMRLPT20046</v>
          </cell>
        </row>
        <row r="1211">
          <cell r="A1211" t="str">
            <v>CMRLPT21114</v>
          </cell>
        </row>
        <row r="1212">
          <cell r="A1212" t="str">
            <v>CMRLPT22108</v>
          </cell>
        </row>
        <row r="1213">
          <cell r="A1213" t="str">
            <v>CMRLPT22024</v>
          </cell>
        </row>
        <row r="1214">
          <cell r="A1214" t="str">
            <v>CMRUCT22107</v>
          </cell>
        </row>
        <row r="1215">
          <cell r="A1215" t="str">
            <v>pontbbrasskoum</v>
          </cell>
        </row>
        <row r="1216">
          <cell r="A1216" t="str">
            <v>CMRLPT22070</v>
          </cell>
        </row>
        <row r="1217">
          <cell r="A1217" t="str">
            <v>CMRLPT23148</v>
          </cell>
        </row>
        <row r="1218">
          <cell r="A1218" t="str">
            <v>CMRUCT20099</v>
          </cell>
        </row>
        <row r="1219">
          <cell r="A1219" t="str">
            <v>CMRLPT24098</v>
          </cell>
        </row>
        <row r="1220">
          <cell r="A1220" t="str">
            <v>CMRUCT23159</v>
          </cell>
        </row>
        <row r="1221">
          <cell r="A1221" t="str">
            <v>CMRUCT19144</v>
          </cell>
        </row>
        <row r="1222">
          <cell r="A1222" t="str">
            <v>VEEAMBACKUP</v>
          </cell>
        </row>
        <row r="1223">
          <cell r="A1223" t="str">
            <v>CMRUCT20070</v>
          </cell>
        </row>
        <row r="1224">
          <cell r="A1224" t="str">
            <v>CMRLPT21165</v>
          </cell>
        </row>
        <row r="1225">
          <cell r="A1225" t="str">
            <v>CMRLPT25020</v>
          </cell>
        </row>
        <row r="1226">
          <cell r="A1226" t="str">
            <v>CMRLPT21021</v>
          </cell>
        </row>
        <row r="1227">
          <cell r="A1227" t="str">
            <v>CMRLPT21086</v>
          </cell>
        </row>
        <row r="1228">
          <cell r="A1228" t="str">
            <v>CMRLPT20070</v>
          </cell>
        </row>
        <row r="1229">
          <cell r="A1229" t="str">
            <v>CMRLPT21031</v>
          </cell>
        </row>
        <row r="1230">
          <cell r="A1230" t="str">
            <v>CMRLPT21013</v>
          </cell>
        </row>
        <row r="1231">
          <cell r="A1231" t="str">
            <v>CMRLPT21118</v>
          </cell>
        </row>
        <row r="1232">
          <cell r="A1232" t="str">
            <v>CMRLPT22121</v>
          </cell>
        </row>
        <row r="1233">
          <cell r="A1233" t="str">
            <v>CMRUCT24091</v>
          </cell>
        </row>
        <row r="1234">
          <cell r="A1234" t="str">
            <v>CMRTAB20336</v>
          </cell>
        </row>
        <row r="1235">
          <cell r="A1235" t="str">
            <v>cmruct23052</v>
          </cell>
        </row>
        <row r="1236">
          <cell r="A1236" t="str">
            <v>CMRUCT22069</v>
          </cell>
        </row>
        <row r="1237">
          <cell r="A1237" t="str">
            <v>CMRUCT23223</v>
          </cell>
        </row>
        <row r="1238">
          <cell r="A1238" t="str">
            <v>CMRUCT21020</v>
          </cell>
        </row>
        <row r="1239">
          <cell r="A1239" t="str">
            <v>CMRLPT25018</v>
          </cell>
        </row>
        <row r="1240">
          <cell r="A1240" t="str">
            <v>SABCKPI103</v>
          </cell>
        </row>
        <row r="1241">
          <cell r="A1241" t="str">
            <v>CMRUCT20027</v>
          </cell>
        </row>
        <row r="1242">
          <cell r="A1242" t="str">
            <v>CMRUCT23242</v>
          </cell>
        </row>
        <row r="1243">
          <cell r="A1243" t="str">
            <v>CMRLPT24144</v>
          </cell>
        </row>
        <row r="1244">
          <cell r="A1244" t="str">
            <v>CMRUCT24130</v>
          </cell>
        </row>
        <row r="1245">
          <cell r="A1245" t="str">
            <v>CMRUCT24098</v>
          </cell>
        </row>
        <row r="1246">
          <cell r="A1246" t="str">
            <v>CMRLPT24028</v>
          </cell>
        </row>
        <row r="1247">
          <cell r="A1247" t="str">
            <v>NDOKMOS101</v>
          </cell>
        </row>
        <row r="1248">
          <cell r="A1248" t="str">
            <v>CMRLPT20042</v>
          </cell>
        </row>
        <row r="1249">
          <cell r="A1249" t="str">
            <v>CMRLPT24040</v>
          </cell>
        </row>
        <row r="1250">
          <cell r="A1250" t="str">
            <v>CMRLPT20035</v>
          </cell>
        </row>
        <row r="1251">
          <cell r="A1251" t="str">
            <v>CMRLPT21010</v>
          </cell>
        </row>
        <row r="1252">
          <cell r="A1252" t="str">
            <v>CMRLPT22087</v>
          </cell>
        </row>
        <row r="1253">
          <cell r="A1253" t="str">
            <v>CMRUCT21043</v>
          </cell>
        </row>
        <row r="1254">
          <cell r="A1254" t="str">
            <v>messgxkouma</v>
          </cell>
        </row>
        <row r="1255">
          <cell r="A1255" t="str">
            <v>CMRUCT24137</v>
          </cell>
        </row>
        <row r="1256">
          <cell r="A1256" t="str">
            <v>CMRUCT23320</v>
          </cell>
        </row>
        <row r="1257">
          <cell r="A1257" t="str">
            <v>CMRLPT23024</v>
          </cell>
        </row>
        <row r="1258">
          <cell r="A1258" t="str">
            <v>CMRUCT24046</v>
          </cell>
        </row>
        <row r="1259">
          <cell r="A1259" t="str">
            <v>mescavesgarou</v>
          </cell>
        </row>
        <row r="1260">
          <cell r="A1260" t="str">
            <v>CMRUCT25018</v>
          </cell>
        </row>
        <row r="1261">
          <cell r="A1261" t="str">
            <v>CMRLPT24026</v>
          </cell>
        </row>
        <row r="1262">
          <cell r="A1262" t="str">
            <v>CMRUCT22098</v>
          </cell>
        </row>
        <row r="1263">
          <cell r="A1263" t="str">
            <v>CMRUCT24156</v>
          </cell>
        </row>
        <row r="1264">
          <cell r="A1264" t="str">
            <v>messgxndok</v>
          </cell>
        </row>
        <row r="1265">
          <cell r="A1265" t="str">
            <v>SOUADOMC001</v>
          </cell>
        </row>
        <row r="1266">
          <cell r="A1266" t="str">
            <v>CMRUCT23155</v>
          </cell>
        </row>
        <row r="1267">
          <cell r="A1267" t="str">
            <v>CMRLPT23264</v>
          </cell>
        </row>
        <row r="1268">
          <cell r="A1268" t="str">
            <v>CMRUCT19194</v>
          </cell>
        </row>
        <row r="1269">
          <cell r="A1269" t="str">
            <v>CMRLPT25022</v>
          </cell>
        </row>
        <row r="1270">
          <cell r="A1270" t="str">
            <v>CMRUCT23102</v>
          </cell>
        </row>
        <row r="1271">
          <cell r="A1271" t="str">
            <v>CMRLPT22044</v>
          </cell>
        </row>
        <row r="1272">
          <cell r="A1272" t="str">
            <v>CMRUCT19179</v>
          </cell>
        </row>
        <row r="1273">
          <cell r="A1273" t="str">
            <v>CMRLPT23174</v>
          </cell>
        </row>
        <row r="1274">
          <cell r="A1274" t="str">
            <v>CMRLPT24013</v>
          </cell>
        </row>
        <row r="1275">
          <cell r="A1275" t="str">
            <v>CMRUCT24144</v>
          </cell>
        </row>
        <row r="1276">
          <cell r="A1276" t="str">
            <v>CMRUCT20024</v>
          </cell>
        </row>
        <row r="1277">
          <cell r="A1277" t="str">
            <v>CMRUCT22027</v>
          </cell>
        </row>
        <row r="1278">
          <cell r="A1278" t="str">
            <v>CMRUCT24143</v>
          </cell>
        </row>
        <row r="1279">
          <cell r="A1279" t="str">
            <v>CMRUCT23218</v>
          </cell>
        </row>
        <row r="1280">
          <cell r="A1280" t="str">
            <v>CMRLPT21082</v>
          </cell>
        </row>
        <row r="1281">
          <cell r="A1281" t="str">
            <v>CMRLPT22169</v>
          </cell>
        </row>
        <row r="1282">
          <cell r="A1282" t="str">
            <v>CMRUCT20164</v>
          </cell>
        </row>
        <row r="1283">
          <cell r="A1283" t="str">
            <v>CMRLPT21158</v>
          </cell>
        </row>
        <row r="1284">
          <cell r="A1284" t="str">
            <v>CMRUCT19072</v>
          </cell>
        </row>
        <row r="1285">
          <cell r="A1285" t="str">
            <v>CMRUCT21118</v>
          </cell>
        </row>
        <row r="1286">
          <cell r="A1286" t="str">
            <v>CMRLPT19368</v>
          </cell>
        </row>
        <row r="1287">
          <cell r="A1287" t="str">
            <v>CMRUCT23250</v>
          </cell>
        </row>
        <row r="1288">
          <cell r="A1288" t="str">
            <v>CMRUCT20098</v>
          </cell>
        </row>
        <row r="1289">
          <cell r="A1289" t="str">
            <v>BALITATT001</v>
          </cell>
        </row>
        <row r="1290">
          <cell r="A1290" t="str">
            <v>CMRUCT21002</v>
          </cell>
        </row>
        <row r="1291">
          <cell r="A1291" t="str">
            <v>CMRUCT24079</v>
          </cell>
        </row>
        <row r="1292">
          <cell r="A1292" t="str">
            <v>CMRLPT22052</v>
          </cell>
        </row>
        <row r="1293">
          <cell r="A1293" t="str">
            <v>SEMCUPCUT101</v>
          </cell>
        </row>
        <row r="1294">
          <cell r="A1294" t="str">
            <v>CMRUCT23153</v>
          </cell>
        </row>
        <row r="1295">
          <cell r="A1295" t="str">
            <v>CMRLPT19228</v>
          </cell>
        </row>
        <row r="1296">
          <cell r="A1296" t="str">
            <v>CMRUCT21012</v>
          </cell>
        </row>
        <row r="1297">
          <cell r="A1297" t="str">
            <v>CMRLPT21076</v>
          </cell>
        </row>
        <row r="1298">
          <cell r="A1298" t="str">
            <v>CMRLPT24171</v>
          </cell>
        </row>
        <row r="1299">
          <cell r="A1299" t="str">
            <v>CMRUCT21092</v>
          </cell>
        </row>
        <row r="1300">
          <cell r="A1300" t="str">
            <v>CMRUCT22134</v>
          </cell>
        </row>
        <row r="1301">
          <cell r="A1301" t="str">
            <v>LDS-DATA</v>
          </cell>
        </row>
        <row r="1302">
          <cell r="A1302" t="str">
            <v>CMRUCT20084</v>
          </cell>
        </row>
        <row r="1303">
          <cell r="A1303" t="str">
            <v>CMRUCT23128</v>
          </cell>
        </row>
        <row r="1304">
          <cell r="A1304" t="str">
            <v>CMRUCT22166</v>
          </cell>
        </row>
        <row r="1305">
          <cell r="A1305" t="str">
            <v>CMRLPT20068</v>
          </cell>
        </row>
        <row r="1306">
          <cell r="A1306" t="str">
            <v>CMRUCT25117</v>
          </cell>
        </row>
        <row r="1307">
          <cell r="A1307" t="str">
            <v>SABCISO102</v>
          </cell>
        </row>
        <row r="1308">
          <cell r="A1308" t="str">
            <v>CMRLPT20010</v>
          </cell>
        </row>
        <row r="1309">
          <cell r="A1309" t="str">
            <v>CMRLPT22010</v>
          </cell>
        </row>
        <row r="1310">
          <cell r="A1310" t="str">
            <v>CMRLPT24072</v>
          </cell>
        </row>
        <row r="1311">
          <cell r="A1311" t="str">
            <v>CMRUCT21107</v>
          </cell>
        </row>
        <row r="1312">
          <cell r="A1312" t="str">
            <v>CMRUCT21046</v>
          </cell>
        </row>
        <row r="1313">
          <cell r="A1313" t="str">
            <v>CMRLPT21078</v>
          </cell>
        </row>
        <row r="1314">
          <cell r="A1314" t="str">
            <v>CMRLPT19287</v>
          </cell>
        </row>
        <row r="1315">
          <cell r="A1315" t="str">
            <v>CMRUCT25084</v>
          </cell>
        </row>
        <row r="1316">
          <cell r="A1316" t="str">
            <v>CMRUCT20063</v>
          </cell>
        </row>
        <row r="1317">
          <cell r="A1317" t="str">
            <v>CMRUCT23207</v>
          </cell>
        </row>
        <row r="1318">
          <cell r="A1318" t="str">
            <v>CMRLPT20118</v>
          </cell>
        </row>
        <row r="1319">
          <cell r="A1319" t="str">
            <v>CMRLPT23204</v>
          </cell>
        </row>
        <row r="1320">
          <cell r="A1320" t="str">
            <v>CMRUCT21124</v>
          </cell>
        </row>
        <row r="1321">
          <cell r="A1321" t="str">
            <v>CMRLPT24162</v>
          </cell>
        </row>
        <row r="1322">
          <cell r="A1322" t="str">
            <v>CMRUCT24076</v>
          </cell>
        </row>
        <row r="1323">
          <cell r="A1323" t="str">
            <v>CMRLPT23303</v>
          </cell>
        </row>
        <row r="1324">
          <cell r="A1324" t="str">
            <v>CMRUCT22012</v>
          </cell>
        </row>
        <row r="1325">
          <cell r="A1325" t="str">
            <v>CMRLPT23210</v>
          </cell>
        </row>
        <row r="1326">
          <cell r="A1326" t="str">
            <v>SABCMSQL201</v>
          </cell>
        </row>
        <row r="1327">
          <cell r="A1327" t="str">
            <v>CMRUCT20016</v>
          </cell>
        </row>
        <row r="1328">
          <cell r="A1328" t="str">
            <v>CMRLPT23166</v>
          </cell>
        </row>
        <row r="1329">
          <cell r="A1329" t="str">
            <v>CMRUCT24062</v>
          </cell>
        </row>
        <row r="1330">
          <cell r="A1330" t="str">
            <v>CMRUCT24192</v>
          </cell>
        </row>
        <row r="1331">
          <cell r="A1331" t="str">
            <v>CMRLPT25051</v>
          </cell>
        </row>
        <row r="1332">
          <cell r="A1332" t="str">
            <v>CMRLPT21089</v>
          </cell>
        </row>
        <row r="1333">
          <cell r="A1333" t="str">
            <v>CMRUCT21026</v>
          </cell>
        </row>
        <row r="1334">
          <cell r="A1334" t="str">
            <v>CMRUCT20138</v>
          </cell>
        </row>
        <row r="1335">
          <cell r="A1335" t="str">
            <v>garousine002</v>
          </cell>
        </row>
        <row r="1336">
          <cell r="A1336" t="str">
            <v>BALILIMS601</v>
          </cell>
        </row>
        <row r="1337">
          <cell r="A1337" t="str">
            <v>CMRLPT23026</v>
          </cell>
        </row>
        <row r="1338">
          <cell r="A1338" t="str">
            <v>CMRUCT22071</v>
          </cell>
        </row>
        <row r="1339">
          <cell r="A1339" t="str">
            <v>CMRLPT21094</v>
          </cell>
        </row>
        <row r="1340">
          <cell r="A1340" t="str">
            <v>CMRLPT22063</v>
          </cell>
        </row>
        <row r="1341">
          <cell r="A1341" t="str">
            <v>CMRLPT23102</v>
          </cell>
        </row>
        <row r="1342">
          <cell r="A1342" t="str">
            <v>CMRLPT24091</v>
          </cell>
        </row>
        <row r="1343">
          <cell r="A1343" t="str">
            <v>CMRUCT21049</v>
          </cell>
        </row>
        <row r="1344">
          <cell r="A1344" t="str">
            <v>CMRLPT23041</v>
          </cell>
        </row>
        <row r="1345">
          <cell r="A1345" t="str">
            <v>CMRLPT23304</v>
          </cell>
        </row>
        <row r="1346">
          <cell r="A1346" t="str">
            <v>SABCERP601</v>
          </cell>
        </row>
        <row r="1347">
          <cell r="A1347" t="str">
            <v>CMRLPT24009</v>
          </cell>
        </row>
        <row r="1348">
          <cell r="A1348" t="str">
            <v>CMRLPT21124</v>
          </cell>
        </row>
        <row r="1349">
          <cell r="A1349" t="str">
            <v>CMRLPT21138</v>
          </cell>
        </row>
        <row r="1350">
          <cell r="A1350" t="str">
            <v>CMRLPT24084</v>
          </cell>
        </row>
        <row r="1351">
          <cell r="A1351" t="str">
            <v>CMRLPT22046</v>
          </cell>
        </row>
        <row r="1352">
          <cell r="A1352" t="str">
            <v>CMRLPT21056</v>
          </cell>
        </row>
        <row r="1353">
          <cell r="A1353" t="str">
            <v>CMRUCT24187</v>
          </cell>
        </row>
        <row r="1354">
          <cell r="A1354" t="str">
            <v>BAFOUSIN003</v>
          </cell>
        </row>
        <row r="1355">
          <cell r="A1355" t="str">
            <v>CMRLPT23138</v>
          </cell>
        </row>
        <row r="1356">
          <cell r="A1356" t="str">
            <v>CMRLPT23136</v>
          </cell>
        </row>
        <row r="1357">
          <cell r="A1357" t="str">
            <v>CMRUCT23002</v>
          </cell>
        </row>
        <row r="1358">
          <cell r="A1358" t="str">
            <v>CMRUCT21007</v>
          </cell>
        </row>
        <row r="1359">
          <cell r="A1359" t="str">
            <v>YAOUVPRX102</v>
          </cell>
        </row>
        <row r="1360">
          <cell r="A1360" t="str">
            <v>CMRLPT24153</v>
          </cell>
        </row>
        <row r="1361">
          <cell r="A1361" t="str">
            <v>cmruct22001</v>
          </cell>
        </row>
        <row r="1362">
          <cell r="A1362" t="str">
            <v>SOCAHUSKY101</v>
          </cell>
        </row>
        <row r="1363">
          <cell r="A1363" t="str">
            <v>CMRLPT22025</v>
          </cell>
        </row>
        <row r="1364">
          <cell r="A1364" t="str">
            <v>CMRLPT23160</v>
          </cell>
        </row>
        <row r="1365">
          <cell r="A1365" t="str">
            <v>CMRUCT21047</v>
          </cell>
        </row>
        <row r="1366">
          <cell r="A1366" t="str">
            <v>CMRUCT23209</v>
          </cell>
        </row>
        <row r="1367">
          <cell r="A1367" t="str">
            <v>CMRLPT21011</v>
          </cell>
        </row>
        <row r="1368">
          <cell r="A1368" t="str">
            <v>CMRLPT24113</v>
          </cell>
        </row>
        <row r="1369">
          <cell r="A1369" t="str">
            <v>CMRLPT23189</v>
          </cell>
        </row>
        <row r="1370">
          <cell r="A1370" t="str">
            <v>CMRUCT19073</v>
          </cell>
        </row>
        <row r="1371">
          <cell r="A1371" t="str">
            <v>SOCAECOSYS101</v>
          </cell>
        </row>
        <row r="1372">
          <cell r="A1372" t="str">
            <v>CMRUCT24148</v>
          </cell>
        </row>
        <row r="1373">
          <cell r="A1373" t="str">
            <v>CMRUCT21103</v>
          </cell>
        </row>
        <row r="1374">
          <cell r="A1374" t="str">
            <v>SABCAZMIG101</v>
          </cell>
        </row>
        <row r="1375">
          <cell r="A1375" t="str">
            <v>CMRLPT22045</v>
          </cell>
        </row>
        <row r="1376">
          <cell r="A1376" t="str">
            <v>CMRUCT23168</v>
          </cell>
        </row>
        <row r="1377">
          <cell r="A1377" t="str">
            <v>CMRLPT24140</v>
          </cell>
        </row>
        <row r="1378">
          <cell r="A1378" t="str">
            <v>CMRUCT21044</v>
          </cell>
        </row>
        <row r="1379">
          <cell r="A1379" t="str">
            <v>CMRUCT23282</v>
          </cell>
        </row>
        <row r="1380">
          <cell r="A1380" t="str">
            <v>CMRUCT24134</v>
          </cell>
        </row>
        <row r="1381">
          <cell r="A1381" t="str">
            <v>SABCBPC601</v>
          </cell>
        </row>
        <row r="1382">
          <cell r="A1382" t="str">
            <v>CMRUCT23299</v>
          </cell>
        </row>
        <row r="1383">
          <cell r="A1383" t="str">
            <v>CMRUCT22047</v>
          </cell>
        </row>
        <row r="1384">
          <cell r="A1384" t="str">
            <v>CMRLPT23253</v>
          </cell>
        </row>
        <row r="1385">
          <cell r="A1385" t="str">
            <v>SABCELO101</v>
          </cell>
        </row>
        <row r="1386">
          <cell r="A1386" t="str">
            <v>CMRLPT23183</v>
          </cell>
        </row>
        <row r="1387">
          <cell r="A1387" t="str">
            <v>CMRLPT21067</v>
          </cell>
        </row>
        <row r="1388">
          <cell r="A1388" t="str">
            <v>SABCGED104</v>
          </cell>
        </row>
        <row r="1389">
          <cell r="A1389" t="str">
            <v>SABCPERM101</v>
          </cell>
        </row>
        <row r="1390">
          <cell r="A1390" t="str">
            <v>SABCMOS601</v>
          </cell>
        </row>
        <row r="1391">
          <cell r="A1391" t="str">
            <v>CMRLPT23035</v>
          </cell>
        </row>
        <row r="1392">
          <cell r="A1392" t="str">
            <v>CMRUCT24136</v>
          </cell>
        </row>
        <row r="1393">
          <cell r="A1393" t="str">
            <v>CMRLPT19205</v>
          </cell>
        </row>
        <row r="1394">
          <cell r="A1394" t="str">
            <v>CMRUCT23307</v>
          </cell>
        </row>
        <row r="1395">
          <cell r="A1395" t="str">
            <v>CMRUCT24131</v>
          </cell>
        </row>
        <row r="1396">
          <cell r="A1396" t="str">
            <v>CMRUCT24049</v>
          </cell>
        </row>
        <row r="1397">
          <cell r="A1397" t="str">
            <v>CMRLPT24151</v>
          </cell>
        </row>
        <row r="1398">
          <cell r="A1398" t="str">
            <v>CMRUCT23188</v>
          </cell>
        </row>
        <row r="1399">
          <cell r="A1399" t="str">
            <v>mesttebaf</v>
          </cell>
        </row>
        <row r="1400">
          <cell r="A1400" t="str">
            <v>VEEAMSERVERGARO</v>
          </cell>
        </row>
        <row r="1401">
          <cell r="A1401" t="str">
            <v>CMRUCT22103</v>
          </cell>
        </row>
        <row r="1402">
          <cell r="A1402" t="str">
            <v>CMRLPT22103</v>
          </cell>
        </row>
        <row r="1403">
          <cell r="A1403" t="str">
            <v>CMRUCT23151</v>
          </cell>
        </row>
        <row r="1404">
          <cell r="A1404" t="str">
            <v>CMRLPT23273</v>
          </cell>
        </row>
        <row r="1405">
          <cell r="A1405" t="str">
            <v>AKWAPDDK101</v>
          </cell>
        </row>
        <row r="1406">
          <cell r="A1406" t="str">
            <v>CMRUCT21067</v>
          </cell>
        </row>
        <row r="1407">
          <cell r="A1407" t="str">
            <v>CMRLPT24163</v>
          </cell>
        </row>
        <row r="1408">
          <cell r="A1408" t="str">
            <v>CMRUCT24086</v>
          </cell>
        </row>
        <row r="1409">
          <cell r="A1409" t="str">
            <v>CMRLPT23261</v>
          </cell>
        </row>
        <row r="1410">
          <cell r="A1410" t="str">
            <v>CMRUCT23144</v>
          </cell>
        </row>
        <row r="1411">
          <cell r="A1411" t="str">
            <v>CMRUCT20100</v>
          </cell>
        </row>
        <row r="1412">
          <cell r="A1412" t="str">
            <v>CMRUCT20095</v>
          </cell>
        </row>
        <row r="1413">
          <cell r="A1413" t="str">
            <v>CMRLPT20030</v>
          </cell>
        </row>
        <row r="1414">
          <cell r="A1414" t="str">
            <v>SABCTSE102</v>
          </cell>
        </row>
        <row r="1415">
          <cell r="A1415" t="str">
            <v>CMRUCT23086</v>
          </cell>
        </row>
        <row r="1416">
          <cell r="A1416" t="str">
            <v>SABCSQRH101</v>
          </cell>
        </row>
        <row r="1417">
          <cell r="A1417" t="str">
            <v>CMRUCT24069</v>
          </cell>
        </row>
        <row r="1418">
          <cell r="A1418" t="str">
            <v>GUINMORP101</v>
          </cell>
        </row>
        <row r="1419">
          <cell r="A1419" t="str">
            <v>CMRUCT23217</v>
          </cell>
        </row>
        <row r="1420">
          <cell r="A1420" t="str">
            <v>CMRLPT23282</v>
          </cell>
        </row>
        <row r="1421">
          <cell r="A1421" t="str">
            <v>CMRUCT23180</v>
          </cell>
        </row>
        <row r="1422">
          <cell r="A1422" t="str">
            <v>CMRLPT23163</v>
          </cell>
        </row>
        <row r="1423">
          <cell r="A1423" t="str">
            <v>CMRUCT20072</v>
          </cell>
        </row>
        <row r="1424">
          <cell r="A1424" t="str">
            <v>CMRUCT20050</v>
          </cell>
        </row>
        <row r="1425">
          <cell r="A1425" t="str">
            <v>SABCELO201</v>
          </cell>
        </row>
        <row r="1426">
          <cell r="A1426" t="str">
            <v>CMRUCT24157</v>
          </cell>
        </row>
        <row r="1427">
          <cell r="A1427" t="str">
            <v>CMRLPT20087</v>
          </cell>
        </row>
        <row r="1428">
          <cell r="A1428" t="str">
            <v>CMRUCT22091</v>
          </cell>
        </row>
        <row r="1429">
          <cell r="A1429" t="str">
            <v>CMRLPT22147</v>
          </cell>
        </row>
        <row r="1430">
          <cell r="A1430" t="str">
            <v>NDOKSHARG101</v>
          </cell>
        </row>
        <row r="1431">
          <cell r="A1431" t="str">
            <v>CMRUCT23020</v>
          </cell>
        </row>
        <row r="1432">
          <cell r="A1432" t="str">
            <v>BALISHAR003</v>
          </cell>
        </row>
        <row r="1433">
          <cell r="A1433" t="str">
            <v>CMRLPT22096</v>
          </cell>
        </row>
        <row r="1434">
          <cell r="A1434" t="str">
            <v>CMRLPT23193</v>
          </cell>
        </row>
        <row r="1435">
          <cell r="A1435" t="str">
            <v>CMRLPT22075</v>
          </cell>
        </row>
        <row r="1436">
          <cell r="A1436" t="str">
            <v>CMRLPT22091</v>
          </cell>
        </row>
        <row r="1437">
          <cell r="A1437" t="str">
            <v>CMRUCT22009</v>
          </cell>
        </row>
        <row r="1438">
          <cell r="A1438" t="str">
            <v>CMRLPT24002</v>
          </cell>
        </row>
        <row r="1439">
          <cell r="A1439" t="str">
            <v>BALIDOMC005</v>
          </cell>
        </row>
        <row r="1440">
          <cell r="A1440" t="str">
            <v>CMRLPT23012</v>
          </cell>
        </row>
        <row r="1441">
          <cell r="A1441" t="str">
            <v>CMRUCT21061</v>
          </cell>
        </row>
        <row r="1442">
          <cell r="A1442" t="str">
            <v>CMRLPT24181</v>
          </cell>
        </row>
        <row r="1443">
          <cell r="A1443" t="str">
            <v>CMRLPT21135</v>
          </cell>
        </row>
        <row r="1444">
          <cell r="A1444" t="str">
            <v>SABCWEF101</v>
          </cell>
        </row>
        <row r="1445">
          <cell r="A1445" t="str">
            <v>CMRUCT22162</v>
          </cell>
        </row>
        <row r="1446">
          <cell r="A1446" t="str">
            <v>CMRUCT24078</v>
          </cell>
        </row>
        <row r="1447">
          <cell r="A1447" t="str">
            <v>CMRUCT20026</v>
          </cell>
        </row>
        <row r="1448">
          <cell r="A1448" t="str">
            <v>CMRLPT21096</v>
          </cell>
        </row>
        <row r="1449">
          <cell r="A1449" t="str">
            <v>CMRUCT21117</v>
          </cell>
        </row>
        <row r="1450">
          <cell r="A1450" t="str">
            <v>CMRUCT20124</v>
          </cell>
        </row>
        <row r="1451">
          <cell r="A1451" t="str">
            <v>CMRLTP20065</v>
          </cell>
        </row>
        <row r="1452">
          <cell r="A1452" t="str">
            <v>CMRUCT25028</v>
          </cell>
        </row>
        <row r="1453">
          <cell r="A1453" t="str">
            <v>CMRLPT21039</v>
          </cell>
        </row>
        <row r="1454">
          <cell r="A1454" t="str">
            <v>SABCISO201</v>
          </cell>
        </row>
        <row r="1455">
          <cell r="A1455" t="str">
            <v>CMRLPT22174</v>
          </cell>
        </row>
        <row r="1456">
          <cell r="A1456" t="str">
            <v>CMRLPT21041</v>
          </cell>
        </row>
        <row r="1457">
          <cell r="A1457" t="str">
            <v>CMRLPT23047</v>
          </cell>
        </row>
        <row r="1458">
          <cell r="A1458" t="str">
            <v>CMRLPT25044</v>
          </cell>
        </row>
        <row r="1459">
          <cell r="A1459" t="str">
            <v>CMRLPT22062</v>
          </cell>
        </row>
        <row r="1460">
          <cell r="A1460" t="str">
            <v>CMRLPT19161</v>
          </cell>
        </row>
        <row r="1461">
          <cell r="A1461" t="str">
            <v>CMRUCT24092</v>
          </cell>
        </row>
        <row r="1462">
          <cell r="A1462" t="str">
            <v>CMRUCT25109</v>
          </cell>
        </row>
        <row r="1463">
          <cell r="A1463" t="str">
            <v>CMRLPT24111</v>
          </cell>
        </row>
        <row r="1464">
          <cell r="A1464" t="str">
            <v>CMRLPT21053</v>
          </cell>
        </row>
        <row r="1465">
          <cell r="A1465" t="str">
            <v>CMRUCT22033</v>
          </cell>
        </row>
        <row r="1466">
          <cell r="A1466" t="str">
            <v>CMRUCT21011</v>
          </cell>
        </row>
        <row r="1467">
          <cell r="A1467" t="str">
            <v>BAFOPDDK101</v>
          </cell>
        </row>
        <row r="1468">
          <cell r="A1468" t="str">
            <v>CMRLPT19290</v>
          </cell>
        </row>
        <row r="1469">
          <cell r="A1469" t="str">
            <v>CMRUCT21041</v>
          </cell>
        </row>
        <row r="1470">
          <cell r="A1470" t="str">
            <v>CMRLPT20071</v>
          </cell>
        </row>
        <row r="1471">
          <cell r="A1471" t="str">
            <v>CMRLPT20074</v>
          </cell>
        </row>
        <row r="1472">
          <cell r="A1472" t="str">
            <v>CMRLPT19215</v>
          </cell>
        </row>
        <row r="1473">
          <cell r="A1473" t="str">
            <v>CMRUCT22057</v>
          </cell>
        </row>
        <row r="1474">
          <cell r="A1474" t="str">
            <v>CMRUCT21133</v>
          </cell>
        </row>
        <row r="1475">
          <cell r="A1475" t="str">
            <v>BALIDOMC003</v>
          </cell>
        </row>
        <row r="1476">
          <cell r="A1476" t="str">
            <v>CMRLPT21102</v>
          </cell>
        </row>
        <row r="1477">
          <cell r="A1477" t="str">
            <v>CMRLPT23006</v>
          </cell>
        </row>
        <row r="1478">
          <cell r="A1478" t="str">
            <v>mescondkouma</v>
          </cell>
        </row>
        <row r="1479">
          <cell r="A1479" t="str">
            <v>CMRUCT21100</v>
          </cell>
        </row>
        <row r="1480">
          <cell r="A1480" t="str">
            <v>YAOUMOS101</v>
          </cell>
        </row>
        <row r="1481">
          <cell r="A1481" t="str">
            <v>CMRLPT20032</v>
          </cell>
        </row>
        <row r="1482">
          <cell r="A1482" t="str">
            <v>CMRLPT22207</v>
          </cell>
        </row>
        <row r="1483">
          <cell r="A1483" t="str">
            <v>CMRLPT23198</v>
          </cell>
        </row>
        <row r="1484">
          <cell r="A1484" t="str">
            <v>CMRUCT25078</v>
          </cell>
        </row>
        <row r="1485">
          <cell r="A1485" t="str">
            <v>CMRLPT23051</v>
          </cell>
        </row>
        <row r="1486">
          <cell r="A1486" t="str">
            <v>CMRUCT20076</v>
          </cell>
        </row>
        <row r="1487">
          <cell r="A1487" t="str">
            <v>GAROPDDK101</v>
          </cell>
        </row>
        <row r="1488">
          <cell r="A1488" t="str">
            <v>CMRUCT23165</v>
          </cell>
        </row>
        <row r="1489">
          <cell r="A1489" t="str">
            <v>CMRUCT21042</v>
          </cell>
        </row>
        <row r="1490">
          <cell r="A1490" t="str">
            <v>CMRUCT20008</v>
          </cell>
        </row>
        <row r="1491">
          <cell r="A1491" t="str">
            <v>CMRUCT24172</v>
          </cell>
        </row>
        <row r="1492">
          <cell r="A1492" t="str">
            <v>CMRLPT23237</v>
          </cell>
        </row>
        <row r="1493">
          <cell r="A1493" t="str">
            <v>CMRUCT23149</v>
          </cell>
        </row>
        <row r="1494">
          <cell r="A1494" t="str">
            <v>CMRUCT23249</v>
          </cell>
        </row>
        <row r="1495">
          <cell r="A1495" t="str">
            <v>CMRUCT22144</v>
          </cell>
        </row>
        <row r="1496">
          <cell r="A1496" t="str">
            <v>CMRLPT22064</v>
          </cell>
        </row>
        <row r="1497">
          <cell r="A1497" t="str">
            <v>NDOKPDDK101</v>
          </cell>
        </row>
        <row r="1498">
          <cell r="A1498" t="str">
            <v>CMRUCT20077</v>
          </cell>
        </row>
        <row r="1499">
          <cell r="A1499" t="str">
            <v>CMRLPT24139</v>
          </cell>
        </row>
        <row r="1500">
          <cell r="A1500" t="str">
            <v>CMRUCT22157</v>
          </cell>
        </row>
        <row r="1501">
          <cell r="A1501" t="str">
            <v>CMRLPT21119</v>
          </cell>
        </row>
        <row r="1502">
          <cell r="A1502" t="str">
            <v>CMRUCT23171</v>
          </cell>
        </row>
        <row r="1503">
          <cell r="A1503" t="str">
            <v>CMRLPT24108</v>
          </cell>
        </row>
        <row r="1504">
          <cell r="A1504" t="str">
            <v>CMRLPT23043</v>
          </cell>
        </row>
        <row r="1505">
          <cell r="A1505" t="str">
            <v>CMRUCT22122</v>
          </cell>
        </row>
        <row r="1506">
          <cell r="A1506" t="str">
            <v>CMRLPT20112</v>
          </cell>
        </row>
        <row r="1507">
          <cell r="A1507" t="str">
            <v>SABCADMIN</v>
          </cell>
        </row>
        <row r="1508">
          <cell r="A1508" t="str">
            <v>CMRUCT20019</v>
          </cell>
        </row>
        <row r="1509">
          <cell r="A1509" t="str">
            <v>SABCSQDIMO201</v>
          </cell>
        </row>
        <row r="1510">
          <cell r="A1510" t="str">
            <v>CMRUCT20014</v>
          </cell>
        </row>
        <row r="1511">
          <cell r="A1511" t="str">
            <v>CMRUCT23172</v>
          </cell>
        </row>
        <row r="1512">
          <cell r="A1512" t="str">
            <v>CMRUCT19087</v>
          </cell>
        </row>
        <row r="1513">
          <cell r="A1513" t="str">
            <v>CMRLPT21123</v>
          </cell>
        </row>
        <row r="1514">
          <cell r="A1514" t="str">
            <v>CMRLPT23200</v>
          </cell>
        </row>
        <row r="1515">
          <cell r="A1515" t="str">
            <v>CMRUCT20173</v>
          </cell>
        </row>
        <row r="1516">
          <cell r="A1516" t="str">
            <v>CMRLPT24042</v>
          </cell>
        </row>
        <row r="1517">
          <cell r="A1517" t="str">
            <v>CMRUCT20114</v>
          </cell>
        </row>
        <row r="1518">
          <cell r="A1518" t="str">
            <v>CMRUCT20087</v>
          </cell>
        </row>
        <row r="1519">
          <cell r="A1519" t="str">
            <v>CMRUCT24174</v>
          </cell>
        </row>
        <row r="1520">
          <cell r="A1520" t="str">
            <v>CMRUCT24038</v>
          </cell>
        </row>
        <row r="1521">
          <cell r="A1521" t="str">
            <v>SIACPDDK101</v>
          </cell>
        </row>
        <row r="1522">
          <cell r="A1522" t="str">
            <v>CMRLPT23222</v>
          </cell>
        </row>
        <row r="1523">
          <cell r="A1523" t="str">
            <v>CMRLPT23195</v>
          </cell>
        </row>
        <row r="1524">
          <cell r="A1524" t="str">
            <v>CMRLPT24116</v>
          </cell>
        </row>
        <row r="1525">
          <cell r="A1525" t="str">
            <v>CMRUCT23309</v>
          </cell>
        </row>
        <row r="1526">
          <cell r="A1526" t="str">
            <v>CMRLPT24043</v>
          </cell>
        </row>
        <row r="1527">
          <cell r="A1527" t="str">
            <v>BONAMOS101</v>
          </cell>
        </row>
        <row r="1528">
          <cell r="A1528" t="str">
            <v>CMRUCT22011</v>
          </cell>
        </row>
        <row r="1529">
          <cell r="A1529" t="str">
            <v>messgxubg</v>
          </cell>
        </row>
        <row r="1530">
          <cell r="A1530" t="str">
            <v>CMRUCT20097</v>
          </cell>
        </row>
        <row r="1531">
          <cell r="A1531" t="str">
            <v>CMRLPT20072</v>
          </cell>
        </row>
        <row r="1532">
          <cell r="A1532" t="str">
            <v>CMRLPT20076</v>
          </cell>
        </row>
        <row r="1533">
          <cell r="A1533" t="str">
            <v>CMRUCT23034</v>
          </cell>
        </row>
        <row r="1534">
          <cell r="A1534" t="str">
            <v>CMRLPT22019</v>
          </cell>
        </row>
        <row r="1535">
          <cell r="A1535" t="str">
            <v>CMRLPT22085</v>
          </cell>
        </row>
        <row r="1536">
          <cell r="A1536" t="str">
            <v>CMRUCT20062</v>
          </cell>
        </row>
        <row r="1537">
          <cell r="A1537" t="str">
            <v>CMRLPT22116</v>
          </cell>
        </row>
        <row r="1538">
          <cell r="A1538" t="str">
            <v>CMRLPT23287</v>
          </cell>
        </row>
        <row r="1539">
          <cell r="A1539" t="str">
            <v>SOCAMSQL101</v>
          </cell>
        </row>
        <row r="1540">
          <cell r="A1540" t="str">
            <v>CMRUCT21098</v>
          </cell>
        </row>
        <row r="1541">
          <cell r="A1541" t="str">
            <v>CMRUCT22096</v>
          </cell>
        </row>
        <row r="1542">
          <cell r="A1542" t="str">
            <v>SABCPASDO101</v>
          </cell>
        </row>
        <row r="1543">
          <cell r="A1543" t="str">
            <v>CMRLPT21014</v>
          </cell>
        </row>
        <row r="1544">
          <cell r="A1544" t="str">
            <v>CMRUCT22160</v>
          </cell>
        </row>
        <row r="1545">
          <cell r="A1545" t="str">
            <v>CMRLPT21110</v>
          </cell>
        </row>
        <row r="1546">
          <cell r="A1546" t="str">
            <v>CMRUCT24011</v>
          </cell>
        </row>
        <row r="1547">
          <cell r="A1547" t="str">
            <v>CMRLPT23215</v>
          </cell>
        </row>
        <row r="1548">
          <cell r="A1548" t="str">
            <v>SABCISO601</v>
          </cell>
        </row>
        <row r="1549">
          <cell r="A1549" t="str">
            <v>CMRLPT19350</v>
          </cell>
        </row>
        <row r="1550">
          <cell r="A1550" t="str">
            <v>CMRUCT24102</v>
          </cell>
        </row>
        <row r="1551">
          <cell r="A1551" t="str">
            <v>CMRLPT23115</v>
          </cell>
        </row>
        <row r="1552">
          <cell r="A1552" t="str">
            <v>CMRUCT20053</v>
          </cell>
        </row>
        <row r="1553">
          <cell r="A1553" t="str">
            <v>CMRLPT25046</v>
          </cell>
        </row>
        <row r="1554">
          <cell r="A1554" t="str">
            <v>CMRUCT24019</v>
          </cell>
        </row>
        <row r="1555">
          <cell r="A1555" t="str">
            <v>CMRUCT25038</v>
          </cell>
        </row>
        <row r="1556">
          <cell r="A1556" t="str">
            <v>CMRLPT24029</v>
          </cell>
        </row>
        <row r="1557">
          <cell r="A1557" t="str">
            <v>CMRLPT23080</v>
          </cell>
        </row>
        <row r="1558">
          <cell r="A1558" t="str">
            <v>CMRUCT24036</v>
          </cell>
        </row>
        <row r="1559">
          <cell r="A1559" t="str">
            <v>CMRUCT24128</v>
          </cell>
        </row>
        <row r="1560">
          <cell r="A1560" t="str">
            <v>CMRLPT24148</v>
          </cell>
        </row>
        <row r="1561">
          <cell r="A1561" t="str">
            <v>YAOUPDDK101</v>
          </cell>
        </row>
        <row r="1562">
          <cell r="A1562" t="str">
            <v>CMRLPT25045</v>
          </cell>
        </row>
        <row r="1563">
          <cell r="A1563" t="str">
            <v>CMRLPT19004</v>
          </cell>
        </row>
        <row r="1564">
          <cell r="A1564" t="str">
            <v>CMRUCT23247</v>
          </cell>
        </row>
        <row r="1565">
          <cell r="A1565" t="str">
            <v>CMRLPT22120</v>
          </cell>
        </row>
        <row r="1566">
          <cell r="A1566" t="str">
            <v>CMRLPT22123</v>
          </cell>
        </row>
        <row r="1567">
          <cell r="A1567" t="str">
            <v>CMRUCT23308</v>
          </cell>
        </row>
        <row r="1568">
          <cell r="A1568" t="str">
            <v>BALIAMPLI601</v>
          </cell>
        </row>
        <row r="1569">
          <cell r="A1569" t="str">
            <v>CMRLPT24085</v>
          </cell>
        </row>
        <row r="1570">
          <cell r="A1570" t="str">
            <v>CMRUCT24030</v>
          </cell>
        </row>
        <row r="1571">
          <cell r="A1571" t="str">
            <v>CMRLPT19358</v>
          </cell>
        </row>
        <row r="1572">
          <cell r="A1572" t="str">
            <v>CMRUCT23031</v>
          </cell>
        </row>
        <row r="1573">
          <cell r="A1573" t="str">
            <v>SABCVPRX104</v>
          </cell>
        </row>
        <row r="1574">
          <cell r="A1574" t="str">
            <v>CMRUCT24110</v>
          </cell>
        </row>
        <row r="1575">
          <cell r="A1575" t="str">
            <v>CMRLPT19244</v>
          </cell>
        </row>
        <row r="1576">
          <cell r="A1576" t="str">
            <v>CMRUCT23061</v>
          </cell>
        </row>
        <row r="1577">
          <cell r="A1577" t="str">
            <v>CMRLPT23075</v>
          </cell>
        </row>
        <row r="1578">
          <cell r="A1578" t="str">
            <v>CMRUCT24124</v>
          </cell>
        </row>
        <row r="1579">
          <cell r="A1579" t="str">
            <v>CMRLPT23118</v>
          </cell>
        </row>
        <row r="1580">
          <cell r="A1580" t="str">
            <v>CMRLPT23062</v>
          </cell>
        </row>
        <row r="1581">
          <cell r="A1581" t="str">
            <v>CMRUCT22123</v>
          </cell>
        </row>
        <row r="1582">
          <cell r="A1582" t="str">
            <v>CMRLPT24031</v>
          </cell>
        </row>
        <row r="1583">
          <cell r="A1583" t="str">
            <v>CMRLPT24066</v>
          </cell>
        </row>
        <row r="1584">
          <cell r="A1584" t="str">
            <v>CMRLPT21151</v>
          </cell>
        </row>
        <row r="1585">
          <cell r="A1585" t="str">
            <v>SABCGLPI601</v>
          </cell>
        </row>
        <row r="1586">
          <cell r="A1586" t="str">
            <v>CMRLPT20052</v>
          </cell>
        </row>
        <row r="1587">
          <cell r="A1587" t="str">
            <v>CMRUCT21106</v>
          </cell>
        </row>
        <row r="1588">
          <cell r="A1588" t="str">
            <v>CMRUCT20060</v>
          </cell>
        </row>
        <row r="1589">
          <cell r="A1589" t="str">
            <v>CMRLPT23158</v>
          </cell>
        </row>
        <row r="1590">
          <cell r="A1590" t="str">
            <v>CMRUCT23251</v>
          </cell>
        </row>
        <row r="1591">
          <cell r="A1591" t="str">
            <v>CMRLPT23091</v>
          </cell>
        </row>
        <row r="1592">
          <cell r="A1592" t="str">
            <v>CMRLPT25013</v>
          </cell>
        </row>
        <row r="1593">
          <cell r="A1593" t="str">
            <v>CMRUCT24032</v>
          </cell>
        </row>
        <row r="1594">
          <cell r="A1594" t="str">
            <v>CMRUCT23050</v>
          </cell>
        </row>
        <row r="1595">
          <cell r="A1595" t="str">
            <v>CMRUCT22094</v>
          </cell>
        </row>
        <row r="1596">
          <cell r="A1596" t="str">
            <v>LDSAPPLICATION</v>
          </cell>
        </row>
        <row r="1597">
          <cell r="A1597" t="str">
            <v>CMRLPT19242</v>
          </cell>
        </row>
        <row r="1598">
          <cell r="A1598" t="str">
            <v>CMRUCT20094</v>
          </cell>
        </row>
        <row r="1599">
          <cell r="A1599" t="str">
            <v>CMRLPT23087</v>
          </cell>
        </row>
        <row r="1600">
          <cell r="A1600" t="str">
            <v>CMRLPT23180</v>
          </cell>
        </row>
        <row r="1601">
          <cell r="A1601" t="str">
            <v>CMRLPT24095</v>
          </cell>
        </row>
        <row r="1602">
          <cell r="A1602" t="str">
            <v>CMRUCT23154</v>
          </cell>
        </row>
        <row r="1603">
          <cell r="A1603" t="str">
            <v>CMRUCT23081</v>
          </cell>
        </row>
        <row r="1604">
          <cell r="A1604" t="str">
            <v>CMRUCT23032</v>
          </cell>
        </row>
        <row r="1605">
          <cell r="A1605" t="str">
            <v>SOCABACK101</v>
          </cell>
        </row>
        <row r="1606">
          <cell r="A1606" t="str">
            <v>CMRUCT23055</v>
          </cell>
        </row>
        <row r="1607">
          <cell r="A1607" t="str">
            <v>CMRLPT23011</v>
          </cell>
        </row>
        <row r="1608">
          <cell r="A1608" t="str">
            <v>CMRUCT23028</v>
          </cell>
        </row>
        <row r="1609">
          <cell r="A1609" t="str">
            <v>CMRLPT22152</v>
          </cell>
        </row>
        <row r="1610">
          <cell r="A1610" t="str">
            <v>CMRLPT24187</v>
          </cell>
        </row>
        <row r="1611">
          <cell r="A1611" t="str">
            <v>SABCKPI101</v>
          </cell>
        </row>
        <row r="1612">
          <cell r="A1612" t="str">
            <v>CMRUCT23179</v>
          </cell>
        </row>
        <row r="1613">
          <cell r="A1613" t="str">
            <v>SABCSHARG101</v>
          </cell>
        </row>
        <row r="1614">
          <cell r="A1614" t="str">
            <v>CMRLPT23067</v>
          </cell>
        </row>
        <row r="1615">
          <cell r="A1615" t="str">
            <v>CMRUCT23062</v>
          </cell>
        </row>
        <row r="1616">
          <cell r="A1616" t="str">
            <v>CMRUCT23142</v>
          </cell>
        </row>
        <row r="1617">
          <cell r="A1617" t="str">
            <v>CMRUCT24031</v>
          </cell>
        </row>
        <row r="1618">
          <cell r="A1618" t="str">
            <v>CMRUCT23056</v>
          </cell>
        </row>
        <row r="1619">
          <cell r="A1619" t="str">
            <v>CMRUCT24072</v>
          </cell>
        </row>
        <row r="1620">
          <cell r="A1620" t="str">
            <v>CMRLPT21026</v>
          </cell>
        </row>
        <row r="1621">
          <cell r="A1621" t="str">
            <v>CMRUCT20017</v>
          </cell>
        </row>
        <row r="1622">
          <cell r="A1622" t="str">
            <v>CMRUCT21039</v>
          </cell>
        </row>
        <row r="1623">
          <cell r="A1623" t="str">
            <v>SABCFUTU601</v>
          </cell>
        </row>
        <row r="1624">
          <cell r="A1624" t="str">
            <v>CMRUCT23294</v>
          </cell>
        </row>
        <row r="1625">
          <cell r="A1625" t="str">
            <v>SABCSCCM101</v>
          </cell>
        </row>
        <row r="1626">
          <cell r="A1626" t="str">
            <v>CMRUCT19121</v>
          </cell>
        </row>
        <row r="1627">
          <cell r="A1627" t="str">
            <v>CMRLPT19155</v>
          </cell>
        </row>
        <row r="1628">
          <cell r="A1628" t="str">
            <v>CMRLPT19271</v>
          </cell>
        </row>
        <row r="1629">
          <cell r="A1629" t="str">
            <v>CMRLPT23216</v>
          </cell>
        </row>
        <row r="1630">
          <cell r="A1630" t="str">
            <v>CMRLPT19189</v>
          </cell>
        </row>
        <row r="1631">
          <cell r="A1631" t="str">
            <v>CMRUCT20052</v>
          </cell>
        </row>
        <row r="1632">
          <cell r="A1632" t="str">
            <v>CMRLTP19172</v>
          </cell>
        </row>
        <row r="1633">
          <cell r="A1633" t="str">
            <v>CMRUCT23113</v>
          </cell>
        </row>
        <row r="1634">
          <cell r="A1634" t="str">
            <v>CMRUCT21090</v>
          </cell>
        </row>
        <row r="1635">
          <cell r="A1635" t="str">
            <v>CMRUCT23021</v>
          </cell>
        </row>
        <row r="1636">
          <cell r="A1636" t="str">
            <v>GAROPCUT001</v>
          </cell>
        </row>
        <row r="1637">
          <cell r="A1637" t="str">
            <v>CMRLPT23192</v>
          </cell>
        </row>
        <row r="1638">
          <cell r="A1638" t="str">
            <v>CMRLPT23199</v>
          </cell>
        </row>
        <row r="1639">
          <cell r="A1639" t="str">
            <v>CMRUCT24196</v>
          </cell>
        </row>
        <row r="1640">
          <cell r="A1640" t="str">
            <v>CMRLPT20108</v>
          </cell>
        </row>
        <row r="1641">
          <cell r="A1641" t="str">
            <v>CMRUCT23182</v>
          </cell>
        </row>
        <row r="1642">
          <cell r="A1642" t="str">
            <v>CMRLPT23232</v>
          </cell>
        </row>
        <row r="1643">
          <cell r="A1643" t="str">
            <v>CMRUCT22065</v>
          </cell>
        </row>
        <row r="1644">
          <cell r="A1644" t="str">
            <v>SOCASHARG101</v>
          </cell>
        </row>
        <row r="1645">
          <cell r="A1645" t="str">
            <v>CMRUCT24161</v>
          </cell>
        </row>
        <row r="1646">
          <cell r="A1646" t="str">
            <v>CMRLPT24186</v>
          </cell>
        </row>
        <row r="1647">
          <cell r="A1647" t="str">
            <v>CMRLPT21025</v>
          </cell>
        </row>
        <row r="1648">
          <cell r="A1648" t="str">
            <v>CMRUCT19093</v>
          </cell>
        </row>
        <row r="1649">
          <cell r="A1649" t="str">
            <v>CMRLPT19168</v>
          </cell>
        </row>
        <row r="1650">
          <cell r="A1650" t="str">
            <v>SABCMOS101</v>
          </cell>
        </row>
        <row r="1651">
          <cell r="A1651" t="str">
            <v>CMRUCT19163</v>
          </cell>
        </row>
        <row r="1652">
          <cell r="A1652" t="str">
            <v>CMRUCT24015</v>
          </cell>
        </row>
        <row r="1653">
          <cell r="A1653" t="str">
            <v>CMRLPT19356</v>
          </cell>
        </row>
        <row r="1654">
          <cell r="A1654" t="str">
            <v>CMRUCT20002</v>
          </cell>
        </row>
        <row r="1655">
          <cell r="A1655" t="str">
            <v>CMRUCT21015</v>
          </cell>
        </row>
        <row r="1656">
          <cell r="A1656" t="str">
            <v>CMRLPT24197</v>
          </cell>
        </row>
        <row r="1657">
          <cell r="A1657" t="str">
            <v>SABCDIMOB101</v>
          </cell>
        </row>
        <row r="1658">
          <cell r="A1658" t="str">
            <v>CMRLPT23027</v>
          </cell>
        </row>
        <row r="1659">
          <cell r="A1659" t="str">
            <v>CMRLPT23290</v>
          </cell>
        </row>
        <row r="1660">
          <cell r="A1660" t="str">
            <v>CMRUCT21060</v>
          </cell>
        </row>
        <row r="1661">
          <cell r="A1661" t="str">
            <v>CMRUCT21093</v>
          </cell>
        </row>
        <row r="1662">
          <cell r="A1662" t="str">
            <v>CMRLPT23090</v>
          </cell>
        </row>
        <row r="1663">
          <cell r="A1663" t="str">
            <v>CMRUCT24094</v>
          </cell>
        </row>
        <row r="1664">
          <cell r="A1664" t="str">
            <v>CMRLPT20096</v>
          </cell>
        </row>
        <row r="1665">
          <cell r="A1665" t="str">
            <v>CMRUCT23197</v>
          </cell>
        </row>
        <row r="1666">
          <cell r="A1666" t="str">
            <v>CMRLPT24147</v>
          </cell>
        </row>
        <row r="1667">
          <cell r="A1667" t="str">
            <v>CMRUCT20089</v>
          </cell>
        </row>
        <row r="1668">
          <cell r="A1668" t="str">
            <v>CMRLPT23255</v>
          </cell>
        </row>
        <row r="1669">
          <cell r="A1669" t="str">
            <v>CMRUCT22010</v>
          </cell>
        </row>
        <row r="1670">
          <cell r="A1670" t="str">
            <v>CMRLPT24179</v>
          </cell>
        </row>
        <row r="1671">
          <cell r="A1671" t="str">
            <v>CMRUCT22111</v>
          </cell>
        </row>
        <row r="1672">
          <cell r="A1672" t="str">
            <v>CMRUCT20163</v>
          </cell>
        </row>
        <row r="1673">
          <cell r="A1673" t="str">
            <v>SABCCONSO101</v>
          </cell>
        </row>
        <row r="1674">
          <cell r="A1674" t="str">
            <v>CMRUCT20043</v>
          </cell>
        </row>
        <row r="1675">
          <cell r="A1675" t="str">
            <v>CMRUCT25079</v>
          </cell>
        </row>
        <row r="1676">
          <cell r="A1676" t="str">
            <v>CMRUCT19220</v>
          </cell>
        </row>
        <row r="1677">
          <cell r="A1677" t="str">
            <v>CMRUCT23312</v>
          </cell>
        </row>
        <row r="1678">
          <cell r="A1678" t="str">
            <v>SEMCSHARG101</v>
          </cell>
        </row>
        <row r="1679">
          <cell r="A1679" t="str">
            <v>CMRLPT19282</v>
          </cell>
        </row>
        <row r="1680">
          <cell r="A1680" t="str">
            <v>CMRUCT19246</v>
          </cell>
        </row>
        <row r="1681">
          <cell r="A1681" t="str">
            <v>CMRLPT22149</v>
          </cell>
        </row>
        <row r="1682">
          <cell r="A1682" t="str">
            <v>CMRUCT23231</v>
          </cell>
        </row>
        <row r="1683">
          <cell r="A1683" t="str">
            <v>CMRUCT21123</v>
          </cell>
        </row>
        <row r="1684">
          <cell r="A1684" t="str">
            <v>CMRLPT20009</v>
          </cell>
        </row>
        <row r="1685">
          <cell r="A1685" t="str">
            <v>CMRLPT24064</v>
          </cell>
        </row>
        <row r="1686">
          <cell r="A1686" t="str">
            <v>CMRUCT22017</v>
          </cell>
        </row>
        <row r="1687">
          <cell r="A1687" t="str">
            <v>CMRLPT23288</v>
          </cell>
        </row>
        <row r="1688">
          <cell r="A1688" t="str">
            <v>CMRUCT24154</v>
          </cell>
        </row>
        <row r="1689">
          <cell r="A1689" t="str">
            <v>CMRUCT22105</v>
          </cell>
        </row>
        <row r="1690">
          <cell r="A1690" t="str">
            <v>CMRUCT23013</v>
          </cell>
        </row>
        <row r="1691">
          <cell r="A1691" t="str">
            <v>messgxgaro</v>
          </cell>
        </row>
        <row r="1692">
          <cell r="A1692" t="str">
            <v>CMRUCT24050</v>
          </cell>
        </row>
        <row r="1693">
          <cell r="A1693" t="str">
            <v>CMRLPT20041</v>
          </cell>
        </row>
        <row r="1694">
          <cell r="A1694" t="str">
            <v>CMRLPT20060</v>
          </cell>
        </row>
        <row r="1695">
          <cell r="A1695" t="str">
            <v>CMRLPT23153</v>
          </cell>
        </row>
        <row r="1696">
          <cell r="A1696" t="str">
            <v>GAROMOS101</v>
          </cell>
        </row>
        <row r="1697">
          <cell r="A1697" t="str">
            <v>CMRLPT23010</v>
          </cell>
        </row>
        <row r="1698">
          <cell r="A1698" t="str">
            <v>CMRUCT23137</v>
          </cell>
        </row>
        <row r="1699">
          <cell r="A1699" t="str">
            <v>CMRUCT21096</v>
          </cell>
        </row>
        <row r="1700">
          <cell r="A1700" t="str">
            <v>SABCBI201</v>
          </cell>
        </row>
        <row r="1701">
          <cell r="A1701" t="str">
            <v>CMRUCT25042</v>
          </cell>
        </row>
        <row r="1702">
          <cell r="A1702" t="str">
            <v>CMRUCT23074</v>
          </cell>
        </row>
        <row r="1703">
          <cell r="A1703" t="str">
            <v>CMRLPT19325</v>
          </cell>
        </row>
        <row r="1704">
          <cell r="A1704" t="str">
            <v>CMRUCT22118</v>
          </cell>
        </row>
        <row r="1705">
          <cell r="A1705" t="str">
            <v>CMRUCT23176</v>
          </cell>
        </row>
        <row r="1706">
          <cell r="A1706" t="str">
            <v>CMRLPT25008</v>
          </cell>
        </row>
        <row r="1707">
          <cell r="A1707" t="str">
            <v>CMRUCT20009</v>
          </cell>
        </row>
        <row r="1708">
          <cell r="A1708" t="str">
            <v>CMRLPT22034</v>
          </cell>
        </row>
        <row r="1709">
          <cell r="A1709" t="str">
            <v>CMRUCT24045</v>
          </cell>
        </row>
        <row r="1710">
          <cell r="A1710" t="str">
            <v>CMRUCT23127</v>
          </cell>
        </row>
        <row r="1711">
          <cell r="A1711" t="str">
            <v>CMRLPT19293</v>
          </cell>
        </row>
        <row r="1712">
          <cell r="A1712" t="str">
            <v>CMRUCT23234</v>
          </cell>
        </row>
        <row r="1713">
          <cell r="A1713" t="str">
            <v>CMRUCT23205</v>
          </cell>
        </row>
        <row r="1714">
          <cell r="A1714" t="str">
            <v>CMRUCT23229</v>
          </cell>
        </row>
        <row r="1715">
          <cell r="A1715" t="str">
            <v>CMRLPT21126</v>
          </cell>
        </row>
        <row r="1716">
          <cell r="A1716" t="str">
            <v>CMRUCT24025</v>
          </cell>
        </row>
        <row r="1717">
          <cell r="A1717" t="str">
            <v>CMRUCT23018</v>
          </cell>
        </row>
        <row r="1718">
          <cell r="A1718" t="str">
            <v>SABCMDP101</v>
          </cell>
        </row>
        <row r="1719">
          <cell r="A1719" t="str">
            <v>CMRLPT23003</v>
          </cell>
        </row>
        <row r="1720">
          <cell r="A1720" t="str">
            <v>CMRLPT21015</v>
          </cell>
        </row>
        <row r="1721">
          <cell r="A1721" t="str">
            <v>SABCSQDIMO101</v>
          </cell>
        </row>
        <row r="1722">
          <cell r="A1722" t="str">
            <v>CMRLPT21143</v>
          </cell>
        </row>
        <row r="1723">
          <cell r="A1723" t="str">
            <v>mes</v>
          </cell>
        </row>
        <row r="1724">
          <cell r="A1724" t="str">
            <v>CMRLPT23217</v>
          </cell>
        </row>
        <row r="1725">
          <cell r="A1725" t="str">
            <v>CMRUCT21104</v>
          </cell>
        </row>
        <row r="1726">
          <cell r="A1726" t="str">
            <v>CMRLPT24099</v>
          </cell>
        </row>
        <row r="1727">
          <cell r="A1727" t="str">
            <v>CMRUCT25011</v>
          </cell>
        </row>
        <row r="1728">
          <cell r="A1728" t="str">
            <v>CMRUCT21008</v>
          </cell>
        </row>
        <row r="1729">
          <cell r="A1729" t="str">
            <v>CMRUCT20165</v>
          </cell>
        </row>
        <row r="1730">
          <cell r="A1730" t="str">
            <v>CMRUCT23227</v>
          </cell>
        </row>
        <row r="1731">
          <cell r="A1731" t="str">
            <v>cmruct20108</v>
          </cell>
        </row>
        <row r="1732">
          <cell r="A1732" t="str">
            <v>CMRLPT23177</v>
          </cell>
        </row>
        <row r="1733">
          <cell r="A1733" t="str">
            <v>CMRUCT23078</v>
          </cell>
        </row>
        <row r="1734">
          <cell r="A1734" t="str">
            <v>SABCGEDO101</v>
          </cell>
        </row>
        <row r="1735">
          <cell r="A1735" t="str">
            <v>CMRLPT23207</v>
          </cell>
        </row>
        <row r="1736">
          <cell r="A1736" t="str">
            <v>CMRLPT24123</v>
          </cell>
        </row>
        <row r="1737">
          <cell r="A1737" t="str">
            <v>CMRUCT23026</v>
          </cell>
        </row>
        <row r="1738">
          <cell r="A1738" t="str">
            <v>CMRUCT22035</v>
          </cell>
        </row>
        <row r="1739">
          <cell r="A1739" t="str">
            <v>CMRLPT24096</v>
          </cell>
        </row>
        <row r="1740">
          <cell r="A1740" t="str">
            <v>CMRUCT22004</v>
          </cell>
        </row>
        <row r="1741">
          <cell r="A1741" t="str">
            <v>CMRUCT21059</v>
          </cell>
        </row>
        <row r="1742">
          <cell r="A1742" t="str">
            <v>CMRUCT22161</v>
          </cell>
        </row>
        <row r="1743">
          <cell r="A1743" t="str">
            <v>SABCLCM101</v>
          </cell>
        </row>
        <row r="1744">
          <cell r="A1744" t="str">
            <v>CMRUCT23110</v>
          </cell>
        </row>
        <row r="1745">
          <cell r="A1745" t="str">
            <v>CMRLPT22098</v>
          </cell>
        </row>
        <row r="1746">
          <cell r="A1746" t="str">
            <v>CMRUCT20035</v>
          </cell>
        </row>
        <row r="1747">
          <cell r="A1747" t="str">
            <v>CMRLPT24174</v>
          </cell>
        </row>
        <row r="1748">
          <cell r="A1748" t="str">
            <v>CMRUCT25043</v>
          </cell>
        </row>
        <row r="1749">
          <cell r="A1749" t="str">
            <v>CMRLPT22089</v>
          </cell>
        </row>
        <row r="1750">
          <cell r="A1750" t="str">
            <v>CMRLPT23088</v>
          </cell>
        </row>
        <row r="1751">
          <cell r="A1751" t="str">
            <v>CMRLPT21098</v>
          </cell>
        </row>
        <row r="1752">
          <cell r="A1752" t="str">
            <v>CMRUCT23243</v>
          </cell>
        </row>
        <row r="1753">
          <cell r="A1753" t="str">
            <v>SABCGED101</v>
          </cell>
        </row>
        <row r="1754">
          <cell r="A1754" t="str">
            <v>CMRUCT24115</v>
          </cell>
        </row>
        <row r="1755">
          <cell r="A1755" t="str">
            <v>CMRUCT23077</v>
          </cell>
        </row>
        <row r="1756">
          <cell r="A1756" t="str">
            <v>CMRUCT20135</v>
          </cell>
        </row>
        <row r="1757">
          <cell r="A1757" t="str">
            <v>CMRUCT23019</v>
          </cell>
        </row>
        <row r="1758">
          <cell r="A1758" t="str">
            <v>CMRLPT20062</v>
          </cell>
        </row>
        <row r="1759">
          <cell r="A1759" t="str">
            <v>mesfiltbaf</v>
          </cell>
        </row>
        <row r="1760">
          <cell r="A1760" t="str">
            <v>CMRUCT20102</v>
          </cell>
        </row>
        <row r="1761">
          <cell r="A1761" t="str">
            <v>CMRUCT23096</v>
          </cell>
        </row>
        <row r="1762">
          <cell r="A1762" t="str">
            <v>CMRLPT24101</v>
          </cell>
        </row>
        <row r="1763">
          <cell r="A1763" t="str">
            <v>CMRUCT22042</v>
          </cell>
        </row>
        <row r="1764">
          <cell r="A1764" t="str">
            <v>CMRLPT21068</v>
          </cell>
        </row>
        <row r="1765">
          <cell r="A1765" t="str">
            <v>SABCDHCP102</v>
          </cell>
        </row>
        <row r="1766">
          <cell r="A1766" t="str">
            <v>CMRLPT23022</v>
          </cell>
        </row>
        <row r="1767">
          <cell r="A1767" t="str">
            <v>CMRLPT24191</v>
          </cell>
        </row>
        <row r="1768">
          <cell r="A1768" t="str">
            <v>CMRLPT19167</v>
          </cell>
        </row>
        <row r="1769">
          <cell r="A1769" t="str">
            <v>CMRLPT24012</v>
          </cell>
        </row>
        <row r="1770">
          <cell r="A1770" t="str">
            <v>CMRLPT20086</v>
          </cell>
        </row>
        <row r="1771">
          <cell r="A1771" t="str">
            <v>GUINUPCUT101</v>
          </cell>
        </row>
        <row r="1772">
          <cell r="A1772" t="str">
            <v>CMRUCT23271</v>
          </cell>
        </row>
        <row r="1773">
          <cell r="A1773" t="str">
            <v>CMRLPT24138</v>
          </cell>
        </row>
        <row r="1774">
          <cell r="A1774" t="str">
            <v>CMRUCT23293</v>
          </cell>
        </row>
        <row r="1775">
          <cell r="A1775" t="str">
            <v>CMRUCT20031</v>
          </cell>
        </row>
        <row r="1776">
          <cell r="A1776" t="str">
            <v>CMRLPT20022</v>
          </cell>
        </row>
        <row r="1777">
          <cell r="A1777" t="str">
            <v>CMRLPT20106</v>
          </cell>
        </row>
        <row r="1778">
          <cell r="A1778" t="str">
            <v>CMRLPT20005</v>
          </cell>
        </row>
        <row r="1779">
          <cell r="A1779" t="str">
            <v>CMRLPT21148</v>
          </cell>
        </row>
        <row r="1780">
          <cell r="A1780" t="str">
            <v>CMRUCT21057</v>
          </cell>
        </row>
        <row r="1781">
          <cell r="A1781" t="str">
            <v>CMRUCT24118</v>
          </cell>
        </row>
        <row r="1782">
          <cell r="A1782" t="str">
            <v>CMRLPT23128</v>
          </cell>
        </row>
        <row r="1783">
          <cell r="A1783" t="str">
            <v>CMRUCT22039</v>
          </cell>
        </row>
        <row r="1784">
          <cell r="A1784" t="str">
            <v>CMRLPT19057</v>
          </cell>
        </row>
        <row r="1785">
          <cell r="A1785" t="str">
            <v>CMRLPT22218</v>
          </cell>
        </row>
        <row r="1786">
          <cell r="A1786" t="str">
            <v>CMRLPT20048</v>
          </cell>
        </row>
        <row r="1787">
          <cell r="A1787" t="str">
            <v>CMRUCT22114</v>
          </cell>
        </row>
        <row r="1788">
          <cell r="A1788" t="str">
            <v>CMRLPT19316</v>
          </cell>
        </row>
        <row r="1789">
          <cell r="A1789" t="str">
            <v>CMRLPT25035</v>
          </cell>
        </row>
        <row r="1790">
          <cell r="A1790" t="str">
            <v>CMRUCT20145</v>
          </cell>
        </row>
        <row r="1791">
          <cell r="A1791" t="str">
            <v>CMRLPT23076</v>
          </cell>
        </row>
        <row r="1792">
          <cell r="A1792" t="str">
            <v>CMRLPT25014</v>
          </cell>
        </row>
        <row r="1793">
          <cell r="A1793" t="str">
            <v>CMRLPT22176</v>
          </cell>
        </row>
        <row r="1794">
          <cell r="A1794" t="str">
            <v>CMRLPT24141</v>
          </cell>
        </row>
        <row r="1795">
          <cell r="A1795" t="str">
            <v>CMRUCT25021</v>
          </cell>
        </row>
        <row r="1796">
          <cell r="A1796" t="str">
            <v>CMRUCT23095</v>
          </cell>
        </row>
        <row r="1797">
          <cell r="A1797" t="str">
            <v>SIACMOS101</v>
          </cell>
        </row>
        <row r="1798">
          <cell r="A1798" t="str">
            <v>CMRUCT22083</v>
          </cell>
        </row>
        <row r="1799">
          <cell r="A1799" t="str">
            <v>CMRLPT23070</v>
          </cell>
        </row>
        <row r="1800">
          <cell r="A1800" t="str">
            <v>cmrlpt19354</v>
          </cell>
        </row>
        <row r="1801">
          <cell r="A1801" t="str">
            <v>CMRUCT23316</v>
          </cell>
        </row>
        <row r="1802">
          <cell r="A1802" t="str">
            <v>CMRUCT23109</v>
          </cell>
        </row>
        <row r="1803">
          <cell r="A1803" t="str">
            <v>CMRUCT20140</v>
          </cell>
        </row>
        <row r="1804">
          <cell r="A1804" t="str">
            <v>CMRUCT23225</v>
          </cell>
        </row>
        <row r="1805">
          <cell r="A1805" t="str">
            <v>CMRLPT20058</v>
          </cell>
        </row>
        <row r="1806">
          <cell r="A1806" t="str">
            <v>CMRUCT20152</v>
          </cell>
        </row>
        <row r="1807">
          <cell r="A1807" t="str">
            <v>CMRUCT22051</v>
          </cell>
        </row>
        <row r="1808">
          <cell r="A1808" t="str">
            <v>CMRUCT19025</v>
          </cell>
        </row>
        <row r="1809">
          <cell r="A1809" t="str">
            <v>CMRUCT24121</v>
          </cell>
        </row>
        <row r="1810">
          <cell r="A1810" t="str">
            <v>CMRUCT20071</v>
          </cell>
        </row>
        <row r="1811">
          <cell r="A1811" t="str">
            <v>CMRLPT23145</v>
          </cell>
        </row>
        <row r="1812">
          <cell r="A1812" t="str">
            <v>CMRLPT25048</v>
          </cell>
        </row>
        <row r="1813">
          <cell r="A1813" t="str">
            <v>CMRLPT23124</v>
          </cell>
        </row>
        <row r="1814">
          <cell r="A1814" t="str">
            <v>CMRUCT22072</v>
          </cell>
        </row>
        <row r="1815">
          <cell r="A1815" t="str">
            <v>CMRUCT24027</v>
          </cell>
        </row>
        <row r="1816">
          <cell r="A1816" t="str">
            <v>CMRLPT25015</v>
          </cell>
        </row>
        <row r="1817">
          <cell r="A1817" t="str">
            <v>CMRUCT23027</v>
          </cell>
        </row>
        <row r="1818">
          <cell r="A1818" t="str">
            <v>CMRLPT21140</v>
          </cell>
        </row>
        <row r="1819">
          <cell r="A1819" t="str">
            <v>CMRUCT20073</v>
          </cell>
        </row>
        <row r="1820">
          <cell r="A1820" t="str">
            <v>CMRLPT23260</v>
          </cell>
        </row>
        <row r="1821">
          <cell r="A1821" t="str">
            <v>SABCBIOM103</v>
          </cell>
        </row>
        <row r="1822">
          <cell r="A1822" t="str">
            <v>CMRLPT19198</v>
          </cell>
        </row>
        <row r="1823">
          <cell r="A1823" t="str">
            <v>CMRLPT23179</v>
          </cell>
        </row>
        <row r="1824">
          <cell r="A1824" t="str">
            <v>CMRLPT20029</v>
          </cell>
        </row>
        <row r="1825">
          <cell r="A1825" t="str">
            <v>CMRUCT24063</v>
          </cell>
        </row>
        <row r="1826">
          <cell r="A1826" t="str">
            <v>CMRUCT24014</v>
          </cell>
        </row>
        <row r="1827">
          <cell r="A1827" t="str">
            <v>CMRUCT24037</v>
          </cell>
        </row>
        <row r="1828">
          <cell r="A1828" t="str">
            <v>CMRLPT19369</v>
          </cell>
        </row>
        <row r="1829">
          <cell r="A1829" t="str">
            <v>CMRUCT20068</v>
          </cell>
        </row>
        <row r="1830">
          <cell r="A1830" t="str">
            <v>CMRLPT23206</v>
          </cell>
        </row>
        <row r="1831">
          <cell r="A1831" t="str">
            <v>SABCMSQL601</v>
          </cell>
        </row>
        <row r="1832">
          <cell r="A1832" t="str">
            <v>CMRLPT24196</v>
          </cell>
        </row>
        <row r="1833">
          <cell r="A1833" t="str">
            <v>CMRLPT23093</v>
          </cell>
        </row>
        <row r="1834">
          <cell r="A1834" t="str">
            <v>cmruct23047</v>
          </cell>
        </row>
        <row r="1835">
          <cell r="A1835" t="str">
            <v>CMRLPT25016</v>
          </cell>
        </row>
        <row r="1836">
          <cell r="A1836" t="str">
            <v>CMRUCT20015</v>
          </cell>
        </row>
        <row r="1837">
          <cell r="A1837" t="str">
            <v>CMRLPT23268</v>
          </cell>
        </row>
        <row r="1838">
          <cell r="A1838" t="str">
            <v>CMRUCT19119</v>
          </cell>
        </row>
        <row r="1839">
          <cell r="A1839" t="str">
            <v>CMRLPT23196</v>
          </cell>
        </row>
        <row r="1840">
          <cell r="A1840" t="str">
            <v>BALIBI101</v>
          </cell>
        </row>
        <row r="1841">
          <cell r="A1841" t="str">
            <v>CMRUCT23060</v>
          </cell>
        </row>
        <row r="1842">
          <cell r="A1842" t="str">
            <v>CMRLPT23214</v>
          </cell>
        </row>
        <row r="1843">
          <cell r="A1843" t="str">
            <v>CMRLPT23197</v>
          </cell>
        </row>
        <row r="1844">
          <cell r="A1844" t="str">
            <v>CMRLPT20093</v>
          </cell>
        </row>
        <row r="1845">
          <cell r="A1845" t="str">
            <v>CMRUCT23057</v>
          </cell>
        </row>
        <row r="1846">
          <cell r="A1846" t="str">
            <v>CMRLPT23084</v>
          </cell>
        </row>
        <row r="1847">
          <cell r="A1847" t="str">
            <v>CMRLPT22020</v>
          </cell>
        </row>
        <row r="1848">
          <cell r="A1848" t="str">
            <v>CMRLPT23111</v>
          </cell>
        </row>
        <row r="1849">
          <cell r="A1849" t="str">
            <v>CMRUCT20092</v>
          </cell>
        </row>
        <row r="1850">
          <cell r="A1850" t="str">
            <v>CMRLPT23176</v>
          </cell>
        </row>
        <row r="1851">
          <cell r="A1851" t="str">
            <v>CMRUCT22013</v>
          </cell>
        </row>
        <row r="1852">
          <cell r="A1852" t="str">
            <v>CMRLPT23017</v>
          </cell>
        </row>
        <row r="1853">
          <cell r="A1853" t="str">
            <v>cmruct22086</v>
          </cell>
        </row>
        <row r="1854">
          <cell r="A1854" t="str">
            <v>mescondbaf</v>
          </cell>
        </row>
        <row r="1855">
          <cell r="A1855" t="str">
            <v>CMRLPT25021</v>
          </cell>
        </row>
        <row r="1856">
          <cell r="A1856" t="str">
            <v>CMRLPT23225</v>
          </cell>
        </row>
        <row r="1857">
          <cell r="A1857" t="str">
            <v>CMRUCT23317</v>
          </cell>
        </row>
        <row r="1858">
          <cell r="A1858" t="str">
            <v>CMRLPT20066</v>
          </cell>
        </row>
        <row r="1859">
          <cell r="A1859" t="str">
            <v>CMRLPT21109</v>
          </cell>
        </row>
        <row r="1860">
          <cell r="A1860" t="str">
            <v>CMRUCT20054</v>
          </cell>
        </row>
        <row r="1861">
          <cell r="A1861" t="str">
            <v>vm-CMRSRV23001-</v>
          </cell>
        </row>
        <row r="1862">
          <cell r="A1862" t="str">
            <v>CMRLPT23224</v>
          </cell>
        </row>
        <row r="1863">
          <cell r="A1863" t="str">
            <v>CMRLPT23213</v>
          </cell>
        </row>
        <row r="1864">
          <cell r="A1864" t="str">
            <v>CMRLPT22083</v>
          </cell>
        </row>
        <row r="1865">
          <cell r="A1865" t="str">
            <v>CMRLPT20016</v>
          </cell>
        </row>
        <row r="1866">
          <cell r="A1866" t="str">
            <v>CMRLPT24049</v>
          </cell>
        </row>
        <row r="1867">
          <cell r="A1867" t="str">
            <v>CMRUCT23150</v>
          </cell>
        </row>
        <row r="1868">
          <cell r="A1868" t="str">
            <v>CMRUCT21004</v>
          </cell>
        </row>
        <row r="1869">
          <cell r="A1869" t="str">
            <v>CMRUCT23240</v>
          </cell>
        </row>
        <row r="1870">
          <cell r="A1870" t="str">
            <v>CMRUCT23069</v>
          </cell>
        </row>
        <row r="1871">
          <cell r="A1871" t="str">
            <v>CMRUCT24016</v>
          </cell>
        </row>
        <row r="1872">
          <cell r="A1872" t="str">
            <v>CMRLPT24055</v>
          </cell>
        </row>
        <row r="1873">
          <cell r="A1873" t="str">
            <v>BALIPCUT002</v>
          </cell>
        </row>
        <row r="1874">
          <cell r="A1874" t="str">
            <v>SEMCUSIN001</v>
          </cell>
        </row>
        <row r="1875">
          <cell r="A1875" t="str">
            <v>CMRLPT19186</v>
          </cell>
        </row>
        <row r="1876">
          <cell r="A1876" t="str">
            <v>SABCPROJ601</v>
          </cell>
        </row>
        <row r="1877">
          <cell r="A1877" t="str">
            <v>CMRLPT21060</v>
          </cell>
        </row>
        <row r="1878">
          <cell r="A1878" t="str">
            <v>CMRUCT20039</v>
          </cell>
        </row>
        <row r="1879">
          <cell r="A1879" t="str">
            <v>CMRLPT23085</v>
          </cell>
        </row>
        <row r="1880">
          <cell r="A1880" t="str">
            <v>CMRUCT21080</v>
          </cell>
        </row>
        <row r="1881">
          <cell r="A1881" t="str">
            <v>CMRLPT23143</v>
          </cell>
        </row>
        <row r="1882">
          <cell r="A1882" t="str">
            <v>koumusin001</v>
          </cell>
        </row>
        <row r="1883">
          <cell r="A1883" t="str">
            <v>CMRLPT22030</v>
          </cell>
        </row>
        <row r="1884">
          <cell r="A1884" t="str">
            <v>CMRLPT22042</v>
          </cell>
        </row>
        <row r="1885">
          <cell r="A1885" t="str">
            <v>CMRUCT19130</v>
          </cell>
        </row>
        <row r="1886">
          <cell r="A1886" t="str">
            <v>CMRLPT24078</v>
          </cell>
        </row>
        <row r="1887">
          <cell r="A1887" t="str">
            <v>CMRUCT23001</v>
          </cell>
        </row>
        <row r="1888">
          <cell r="A1888" t="str">
            <v>CMRLPT23045</v>
          </cell>
        </row>
        <row r="1889">
          <cell r="A1889" t="str">
            <v>CMRLPT23263</v>
          </cell>
        </row>
        <row r="1890">
          <cell r="A1890" t="str">
            <v>CMRUCT21031</v>
          </cell>
        </row>
        <row r="1891">
          <cell r="A1891" t="str">
            <v>CMRLPT25024</v>
          </cell>
        </row>
        <row r="1892">
          <cell r="A1892" t="str">
            <v>CMRLPT20027</v>
          </cell>
        </row>
        <row r="1893">
          <cell r="A1893" t="str">
            <v>CMRLPT22060</v>
          </cell>
        </row>
        <row r="1894">
          <cell r="A1894" t="str">
            <v>CMRUCT23141</v>
          </cell>
        </row>
        <row r="1895">
          <cell r="A1895" t="str">
            <v>CMRLPT23159</v>
          </cell>
        </row>
        <row r="1896">
          <cell r="A1896" t="str">
            <v>CMRLPT23227</v>
          </cell>
        </row>
        <row r="1897">
          <cell r="A1897" t="str">
            <v>CMRLPT21069</v>
          </cell>
        </row>
        <row r="1898">
          <cell r="A1898" t="str">
            <v>CMRUCT20065</v>
          </cell>
        </row>
        <row r="1899">
          <cell r="A1899" t="str">
            <v>CMRLPT22014</v>
          </cell>
        </row>
        <row r="1900">
          <cell r="A1900" t="str">
            <v>SABCISO103</v>
          </cell>
        </row>
        <row r="1901">
          <cell r="A1901" t="str">
            <v>CMRLPT21095</v>
          </cell>
        </row>
        <row r="1902">
          <cell r="A1902" t="str">
            <v>CMRLPT20061</v>
          </cell>
        </row>
        <row r="1903">
          <cell r="A1903" t="str">
            <v>CMRLPT22162</v>
          </cell>
        </row>
        <row r="1904">
          <cell r="A1904" t="str">
            <v>CMRLPT22082</v>
          </cell>
        </row>
        <row r="1905">
          <cell r="A1905" t="str">
            <v>CMRUCT22130</v>
          </cell>
        </row>
        <row r="1906">
          <cell r="A1906" t="str">
            <v>SABCEBICS102</v>
          </cell>
        </row>
        <row r="1907">
          <cell r="A1907" t="str">
            <v>CMRUCT24073</v>
          </cell>
        </row>
        <row r="1908">
          <cell r="A1908" t="str">
            <v>CMRLPT23086</v>
          </cell>
        </row>
        <row r="1909">
          <cell r="A1909" t="str">
            <v>SABCSQCAIS601</v>
          </cell>
        </row>
        <row r="1910">
          <cell r="A1910" t="str">
            <v>cmruct22087</v>
          </cell>
        </row>
        <row r="1911">
          <cell r="A1911" t="str">
            <v>CMRLPT25005</v>
          </cell>
        </row>
        <row r="1912">
          <cell r="A1912" t="str">
            <v>CMRUCT20090</v>
          </cell>
        </row>
        <row r="1913">
          <cell r="A1913" t="str">
            <v>BONAPDDK101</v>
          </cell>
        </row>
        <row r="1914">
          <cell r="A1914" t="str">
            <v>CMRLPT19183</v>
          </cell>
        </row>
        <row r="1915">
          <cell r="A1915" t="str">
            <v>CMRUCT23038</v>
          </cell>
        </row>
        <row r="1916">
          <cell r="A1916" t="str">
            <v>CMRUCT22040</v>
          </cell>
        </row>
        <row r="1917">
          <cell r="A1917" t="str">
            <v>CMRUCT23131</v>
          </cell>
        </row>
        <row r="1918">
          <cell r="A1918" t="str">
            <v>CMRLPT22171</v>
          </cell>
        </row>
        <row r="1919">
          <cell r="A1919" t="str">
            <v>CMRLPT22053</v>
          </cell>
        </row>
        <row r="1920">
          <cell r="A1920" t="str">
            <v>CMRLPT25010</v>
          </cell>
        </row>
        <row r="1921">
          <cell r="A1921" t="str">
            <v>CMRUCT23122</v>
          </cell>
        </row>
        <row r="1922">
          <cell r="A1922" t="str">
            <v>SABCDIMOBI101</v>
          </cell>
        </row>
        <row r="1923">
          <cell r="A1923" t="str">
            <v>BAFOPCUT001</v>
          </cell>
        </row>
        <row r="1924">
          <cell r="A1924" t="str">
            <v>CMRLPT23269</v>
          </cell>
        </row>
        <row r="1925">
          <cell r="A1925" t="str">
            <v>CMRUCT21097</v>
          </cell>
        </row>
        <row r="1926">
          <cell r="A1926" t="str">
            <v>CMRLPT21127</v>
          </cell>
        </row>
        <row r="1927">
          <cell r="A1927" t="str">
            <v>CMRUCT24173</v>
          </cell>
        </row>
        <row r="1928">
          <cell r="A1928" t="str">
            <v>CMRLPT23071</v>
          </cell>
        </row>
        <row r="1929">
          <cell r="A1929" t="str">
            <v>CMRLPT19318</v>
          </cell>
        </row>
        <row r="1930">
          <cell r="A1930" t="str">
            <v>CMRLPT23064</v>
          </cell>
        </row>
        <row r="1931">
          <cell r="A1931" t="str">
            <v>CMRLPT21130</v>
          </cell>
        </row>
        <row r="1932">
          <cell r="A1932" t="str">
            <v>CMRUCT22041</v>
          </cell>
        </row>
        <row r="1933">
          <cell r="A1933" t="str">
            <v>CMRLPT23211</v>
          </cell>
        </row>
        <row r="1934">
          <cell r="A1934" t="str">
            <v>SABCWEB601</v>
          </cell>
        </row>
        <row r="1935">
          <cell r="A1935" t="str">
            <v>CMRLPT22161</v>
          </cell>
        </row>
        <row r="1936">
          <cell r="A1936" t="str">
            <v>CMRLPT22179</v>
          </cell>
        </row>
        <row r="1937">
          <cell r="A1937" t="str">
            <v>CMRUCT23331</v>
          </cell>
        </row>
        <row r="1938">
          <cell r="A1938" t="str">
            <v>CMRLPT22007</v>
          </cell>
        </row>
        <row r="1939">
          <cell r="A1939" t="str">
            <v>CMRUCT24004</v>
          </cell>
        </row>
        <row r="1940">
          <cell r="A1940" t="str">
            <v>CMRUCT20057</v>
          </cell>
        </row>
        <row r="1941">
          <cell r="A1941" t="str">
            <v>CMRUCT23011</v>
          </cell>
        </row>
        <row r="1942">
          <cell r="A1942" t="str">
            <v>CMRLPT24110</v>
          </cell>
        </row>
        <row r="1943">
          <cell r="A1943" t="str">
            <v>CMRUCT21045</v>
          </cell>
        </row>
        <row r="1944">
          <cell r="A1944" t="str">
            <v>CMRUCT22034</v>
          </cell>
        </row>
        <row r="1945">
          <cell r="A1945" t="str">
            <v>CMRUCT23214</v>
          </cell>
        </row>
        <row r="1946">
          <cell r="A1946" t="str">
            <v>CMRLPT22131</v>
          </cell>
        </row>
        <row r="1947">
          <cell r="A1947" t="str">
            <v>CMRUCT24084</v>
          </cell>
        </row>
        <row r="1948">
          <cell r="A1948" t="str">
            <v>SABCWIFI601</v>
          </cell>
        </row>
        <row r="1949">
          <cell r="A1949" t="str">
            <v>CMRLPT24122</v>
          </cell>
        </row>
        <row r="1950">
          <cell r="A1950" t="str">
            <v>CMRLPT23251</v>
          </cell>
        </row>
        <row r="1951">
          <cell r="A1951" t="str">
            <v>CMRUCT20044</v>
          </cell>
        </row>
        <row r="1952">
          <cell r="A1952" t="str">
            <v>CMRLPT22038</v>
          </cell>
        </row>
        <row r="1953">
          <cell r="A1953" t="str">
            <v>CMRLPT22039</v>
          </cell>
        </row>
        <row r="1954">
          <cell r="A1954" t="str">
            <v>CMRUCT24056</v>
          </cell>
        </row>
        <row r="1955">
          <cell r="A1955" t="str">
            <v>CMRLPT21170</v>
          </cell>
        </row>
        <row r="1956">
          <cell r="A1956" t="str">
            <v>CMRLPT22168</v>
          </cell>
        </row>
        <row r="1957">
          <cell r="A1957" t="str">
            <v>SABCSSIS601</v>
          </cell>
        </row>
        <row r="1958">
          <cell r="A1958" t="str">
            <v>CMRUCT21027</v>
          </cell>
        </row>
        <row r="1959">
          <cell r="A1959" t="str">
            <v>CMRLPT23185</v>
          </cell>
        </row>
        <row r="1960">
          <cell r="A1960" t="str">
            <v>SIACDOMC002</v>
          </cell>
        </row>
        <row r="1961">
          <cell r="A1961" t="str">
            <v>CMRLPT23281</v>
          </cell>
        </row>
        <row r="1962">
          <cell r="A1962" t="str">
            <v>CMRUCT23230</v>
          </cell>
        </row>
        <row r="1963">
          <cell r="A1963" t="str">
            <v>CMRUCT24009</v>
          </cell>
        </row>
        <row r="1964">
          <cell r="A1964" t="str">
            <v>CMRUCT19137</v>
          </cell>
        </row>
        <row r="1965">
          <cell r="A1965" t="str">
            <v>CMRUCT21018</v>
          </cell>
        </row>
        <row r="1966">
          <cell r="A1966" t="str">
            <v>CMRLPT24203</v>
          </cell>
        </row>
        <row r="1967">
          <cell r="A1967" t="str">
            <v>CMRLPT23036</v>
          </cell>
        </row>
        <row r="1968">
          <cell r="A1968" t="str">
            <v>CMRLPT24137</v>
          </cell>
        </row>
        <row r="1969">
          <cell r="A1969" t="str">
            <v>SABCKPI105</v>
          </cell>
        </row>
        <row r="1970">
          <cell r="A1970" t="str">
            <v>CMRLPT19200</v>
          </cell>
        </row>
        <row r="1971">
          <cell r="A1971" t="str">
            <v>CMRUCT23003</v>
          </cell>
        </row>
        <row r="1972">
          <cell r="A1972" t="str">
            <v>CMRUCT21066</v>
          </cell>
        </row>
        <row r="1973">
          <cell r="A1973" t="str">
            <v>balierp004</v>
          </cell>
        </row>
        <row r="1974">
          <cell r="A1974" t="str">
            <v>CMRLPT23241</v>
          </cell>
        </row>
        <row r="1975">
          <cell r="A1975" t="str">
            <v>CMRUCT24081</v>
          </cell>
        </row>
        <row r="1976">
          <cell r="A1976" t="str">
            <v>CMRUCT23120</v>
          </cell>
        </row>
        <row r="1977">
          <cell r="A1977" t="str">
            <v>BALILIMS003</v>
          </cell>
        </row>
        <row r="1978">
          <cell r="A1978" t="str">
            <v>CMRUCT23160</v>
          </cell>
        </row>
        <row r="1979">
          <cell r="A1979" t="str">
            <v>pontbbrassbaf</v>
          </cell>
        </row>
        <row r="1980">
          <cell r="A1980" t="str">
            <v>CMRLPT23186</v>
          </cell>
        </row>
        <row r="1981">
          <cell r="A1981" t="str">
            <v>CMRLPT21145</v>
          </cell>
        </row>
        <row r="1982">
          <cell r="A1982" t="str">
            <v>CMRUCT23248</v>
          </cell>
        </row>
        <row r="1983">
          <cell r="A1983" t="str">
            <v>cmruct23041</v>
          </cell>
        </row>
        <row r="1984">
          <cell r="A1984" t="str">
            <v>CMRUCT20082</v>
          </cell>
        </row>
        <row r="1985">
          <cell r="A1985" t="str">
            <v>CMRLPT20100</v>
          </cell>
        </row>
        <row r="1986">
          <cell r="A1986" t="str">
            <v>CMRLPT23203</v>
          </cell>
        </row>
        <row r="1987">
          <cell r="A1987" t="str">
            <v>CMRUCT22152</v>
          </cell>
        </row>
        <row r="1988">
          <cell r="A1988" t="str">
            <v>CMRLPT24080</v>
          </cell>
        </row>
        <row r="1989">
          <cell r="A1989" t="str">
            <v>SABCSQRH601</v>
          </cell>
        </row>
        <row r="1990">
          <cell r="A1990" t="str">
            <v>CMRLPT23077</v>
          </cell>
        </row>
        <row r="1991">
          <cell r="A1991" t="str">
            <v>CMRUCT24195</v>
          </cell>
        </row>
        <row r="1992">
          <cell r="A1992" t="str">
            <v>SABCBICRM101</v>
          </cell>
        </row>
        <row r="1993">
          <cell r="A1993" t="str">
            <v>CMRLPT23305</v>
          </cell>
        </row>
        <row r="1994">
          <cell r="A1994" t="str">
            <v>VEEAMSERVERYAOU</v>
          </cell>
        </row>
        <row r="1995">
          <cell r="A1995" t="str">
            <v>mescavesndok</v>
          </cell>
        </row>
        <row r="1996">
          <cell r="A1996" t="str">
            <v>CMRLPT23240</v>
          </cell>
        </row>
        <row r="1997">
          <cell r="A1997" t="str">
            <v>CMRLPT22056</v>
          </cell>
        </row>
        <row r="1998">
          <cell r="A1998" t="str">
            <v>CMRUCT25010</v>
          </cell>
        </row>
        <row r="1999">
          <cell r="A1999" t="str">
            <v>CMRLPT23004</v>
          </cell>
        </row>
        <row r="2000">
          <cell r="A2000" t="str">
            <v>CMRLPT23270</v>
          </cell>
        </row>
        <row r="2001">
          <cell r="A2001" t="str">
            <v>CMRUCT23220</v>
          </cell>
        </row>
        <row r="2002">
          <cell r="A2002" t="str">
            <v>CMRLPT24158</v>
          </cell>
        </row>
        <row r="2003">
          <cell r="A2003" t="str">
            <v>CMRLPT22095</v>
          </cell>
        </row>
        <row r="2004">
          <cell r="A2004" t="str">
            <v>indusbi101</v>
          </cell>
        </row>
        <row r="2005">
          <cell r="A2005" t="str">
            <v>CMRUCT25024</v>
          </cell>
        </row>
        <row r="2006">
          <cell r="A2006" t="str">
            <v>CMRLPT19366</v>
          </cell>
        </row>
        <row r="2007">
          <cell r="A2007" t="str">
            <v>CMRLPT23042</v>
          </cell>
        </row>
        <row r="2008">
          <cell r="A2008" t="str">
            <v>SABCKPI1031</v>
          </cell>
        </row>
        <row r="2009">
          <cell r="A2009" t="str">
            <v>CMRLPT21104</v>
          </cell>
        </row>
        <row r="2010">
          <cell r="A2010" t="str">
            <v>CMRUCT23088</v>
          </cell>
        </row>
        <row r="2011">
          <cell r="A2011" t="str">
            <v>CMRLPT25036</v>
          </cell>
        </row>
        <row r="2012">
          <cell r="A2012" t="str">
            <v>CMRUCT20085</v>
          </cell>
        </row>
        <row r="2013">
          <cell r="A2013" t="str">
            <v>CMRUCT25052</v>
          </cell>
        </row>
        <row r="2014">
          <cell r="A2014" t="str">
            <v>CMRLPT21062</v>
          </cell>
        </row>
        <row r="2015">
          <cell r="A2015" t="str">
            <v>CMRLPT22018</v>
          </cell>
        </row>
        <row r="2016">
          <cell r="A2016" t="str">
            <v>CMRLPT21137</v>
          </cell>
        </row>
        <row r="2017">
          <cell r="A2017" t="str">
            <v>CMRLPT19154</v>
          </cell>
        </row>
        <row r="2018">
          <cell r="A2018" t="str">
            <v>CMRUCT23065</v>
          </cell>
        </row>
        <row r="2019">
          <cell r="A2019" t="str">
            <v>CMRLPT23291</v>
          </cell>
        </row>
        <row r="2020">
          <cell r="A2020" t="str">
            <v>CMRUCT22043</v>
          </cell>
        </row>
        <row r="2021">
          <cell r="A2021" t="str">
            <v>EFISERVEUR</v>
          </cell>
        </row>
        <row r="2022">
          <cell r="A2022" t="str">
            <v>CMRLPT24089</v>
          </cell>
        </row>
        <row r="2023">
          <cell r="A2023" t="str">
            <v>CMRLPT21167</v>
          </cell>
        </row>
        <row r="2024">
          <cell r="A2024" t="str">
            <v>CMRUCT24168</v>
          </cell>
        </row>
        <row r="2025">
          <cell r="A2025" t="str">
            <v>CMRUCT23163</v>
          </cell>
        </row>
        <row r="2026">
          <cell r="A2026" t="str">
            <v>CMRLPT21043</v>
          </cell>
        </row>
        <row r="2027">
          <cell r="A2027" t="str">
            <v>CMRUCT20021</v>
          </cell>
        </row>
        <row r="2028">
          <cell r="A2028" t="str">
            <v>CMRLPT23096</v>
          </cell>
        </row>
        <row r="2029">
          <cell r="A2029" t="str">
            <v>CMRUCT23136</v>
          </cell>
        </row>
        <row r="2030">
          <cell r="A2030" t="str">
            <v>CMRLPT22081</v>
          </cell>
        </row>
        <row r="2031">
          <cell r="A2031" t="str">
            <v>CMRUCT22117</v>
          </cell>
        </row>
        <row r="2032">
          <cell r="A2032" t="str">
            <v>CMRUCT19169</v>
          </cell>
        </row>
        <row r="2033">
          <cell r="A2033" t="str">
            <v>CMRUCT22108</v>
          </cell>
        </row>
        <row r="2034">
          <cell r="A2034" t="str">
            <v>SABCBO101</v>
          </cell>
        </row>
        <row r="2035">
          <cell r="A2035" t="str">
            <v>CMRUCT22149</v>
          </cell>
        </row>
        <row r="2036">
          <cell r="A2036" t="str">
            <v>CMRUCT22022</v>
          </cell>
        </row>
        <row r="2037">
          <cell r="A2037" t="str">
            <v>SABCMEC201</v>
          </cell>
        </row>
        <row r="2038">
          <cell r="A2038" t="str">
            <v>CMRLPT23316</v>
          </cell>
        </row>
        <row r="2039">
          <cell r="A2039" t="str">
            <v>CMRUCT24039</v>
          </cell>
        </row>
        <row r="2040">
          <cell r="A2040" t="str">
            <v>CMRLPT21004</v>
          </cell>
        </row>
        <row r="2041">
          <cell r="A2041" t="str">
            <v>CMRLPT25029</v>
          </cell>
        </row>
        <row r="2042">
          <cell r="A2042" t="str">
            <v>CMRLPT22041</v>
          </cell>
        </row>
        <row r="2043">
          <cell r="A2043" t="str">
            <v>CMRLPT23239</v>
          </cell>
        </row>
        <row r="2044">
          <cell r="A2044" t="str">
            <v>CMRLPT19187</v>
          </cell>
        </row>
        <row r="2045">
          <cell r="A2045" t="str">
            <v>CMRLPT22066</v>
          </cell>
        </row>
        <row r="2046">
          <cell r="A2046" t="str">
            <v>CMRUCT19134</v>
          </cell>
        </row>
        <row r="2047">
          <cell r="A2047" t="str">
            <v>CMRLPT22143</v>
          </cell>
        </row>
        <row r="2048">
          <cell r="A2048" t="str">
            <v>CMRLPT21024</v>
          </cell>
        </row>
        <row r="2049">
          <cell r="A2049" t="str">
            <v>CMRLPT22107</v>
          </cell>
        </row>
        <row r="2050">
          <cell r="A2050" t="str">
            <v>CMRLPT23097</v>
          </cell>
        </row>
        <row r="2051">
          <cell r="A2051" t="str">
            <v>CMRUCT24042</v>
          </cell>
        </row>
        <row r="2052">
          <cell r="A2052" t="str">
            <v>CMRUCT20149</v>
          </cell>
        </row>
        <row r="2053">
          <cell r="A2053" t="str">
            <v>CMRLPT25040</v>
          </cell>
        </row>
        <row r="2054">
          <cell r="A2054" t="str">
            <v>CMRUCT21122</v>
          </cell>
        </row>
        <row r="2055">
          <cell r="A2055" t="str">
            <v>yaousin003</v>
          </cell>
        </row>
        <row r="2056">
          <cell r="A2056" t="str">
            <v>CMRUCT24013</v>
          </cell>
        </row>
        <row r="2057">
          <cell r="A2057" t="str">
            <v>CMRLPT23314</v>
          </cell>
        </row>
        <row r="2058">
          <cell r="A2058" t="str">
            <v>CMRUCT21116</v>
          </cell>
        </row>
        <row r="2059">
          <cell r="A2059" t="str">
            <v>CMRUCT20115</v>
          </cell>
        </row>
        <row r="2060">
          <cell r="A2060" t="str">
            <v>CMRUCT20028</v>
          </cell>
        </row>
        <row r="2061">
          <cell r="A2061" t="str">
            <v>CMRLPT21022</v>
          </cell>
        </row>
        <row r="2062">
          <cell r="A2062" t="str">
            <v>CMRLPT24173</v>
          </cell>
        </row>
        <row r="2063">
          <cell r="A2063" t="str">
            <v>CMRLPT19006</v>
          </cell>
        </row>
        <row r="2064">
          <cell r="A2064" t="str">
            <v>CMRLPT23165</v>
          </cell>
        </row>
        <row r="2065">
          <cell r="A2065" t="str">
            <v>CMRUCT24035</v>
          </cell>
        </row>
        <row r="2066">
          <cell r="A2066" t="str">
            <v>CMRUCT22127</v>
          </cell>
        </row>
        <row r="2067">
          <cell r="A2067" t="str">
            <v>CMRLPT22112</v>
          </cell>
        </row>
        <row r="2068">
          <cell r="A2068" t="str">
            <v>CMRLPT22172</v>
          </cell>
        </row>
        <row r="2069">
          <cell r="A2069" t="str">
            <v>SABCSHAR601</v>
          </cell>
        </row>
        <row r="2070">
          <cell r="A2070" t="str">
            <v>CMRLPT22159</v>
          </cell>
        </row>
        <row r="2071">
          <cell r="A2071" t="str">
            <v>CMRLPT21045</v>
          </cell>
        </row>
        <row r="2072">
          <cell r="A2072" t="str">
            <v>CMRUCT24064</v>
          </cell>
        </row>
        <row r="2073">
          <cell r="A2073" t="str">
            <v>CMRUCT24071</v>
          </cell>
        </row>
        <row r="2074">
          <cell r="A2074" t="str">
            <v>CMRLPT20008</v>
          </cell>
        </row>
        <row r="2075">
          <cell r="A2075" t="str">
            <v>CMRUCT23115</v>
          </cell>
        </row>
        <row r="2076">
          <cell r="A2076" t="str">
            <v>CMRLPT23293</v>
          </cell>
        </row>
        <row r="2077">
          <cell r="A2077" t="str">
            <v>CMRUCT24176</v>
          </cell>
        </row>
        <row r="2078">
          <cell r="A2078" t="str">
            <v>CMRLPT25053</v>
          </cell>
        </row>
        <row r="2079">
          <cell r="A2079" t="str">
            <v>CMRUCT24020</v>
          </cell>
        </row>
        <row r="2080">
          <cell r="A2080" t="str">
            <v>CMRUCT24006</v>
          </cell>
        </row>
        <row r="2081">
          <cell r="A2081" t="str">
            <v>CMRLPT22050</v>
          </cell>
        </row>
        <row r="2082">
          <cell r="A2082" t="str">
            <v>CMRLPT25023</v>
          </cell>
        </row>
        <row r="2083">
          <cell r="A2083" t="str">
            <v>CMRUCT25089</v>
          </cell>
        </row>
        <row r="2084">
          <cell r="A2084" t="str">
            <v>CMRLPT22140</v>
          </cell>
        </row>
        <row r="2085">
          <cell r="A2085" t="str">
            <v>CMRUCT25185</v>
          </cell>
        </row>
        <row r="2086">
          <cell r="A2086" t="str">
            <v>CMRUCT23129</v>
          </cell>
        </row>
        <row r="2087">
          <cell r="A2087" t="str">
            <v>CMRUCT25184</v>
          </cell>
        </row>
        <row r="2088">
          <cell r="A2088" t="str">
            <v>CMRUCT25083</v>
          </cell>
        </row>
        <row r="2089">
          <cell r="A2089" t="str">
            <v>CMRUCT25075</v>
          </cell>
        </row>
        <row r="2090">
          <cell r="A2090" t="str">
            <v>CMRUCT23258</v>
          </cell>
        </row>
        <row r="2091">
          <cell r="A2091" t="str">
            <v>CMRUCT25082</v>
          </cell>
        </row>
        <row r="2092">
          <cell r="A2092" t="str">
            <v>CMRUCT25178</v>
          </cell>
        </row>
        <row r="2093">
          <cell r="A2093" t="str">
            <v>CMRUCT25099</v>
          </cell>
        </row>
        <row r="2094">
          <cell r="A2094" t="str">
            <v>DESKTOP-MVK4TRB</v>
          </cell>
        </row>
        <row r="2095">
          <cell r="A2095" t="str">
            <v>CMRUCT25115</v>
          </cell>
        </row>
        <row r="2096">
          <cell r="A2096" t="str">
            <v>CMRUCT25182</v>
          </cell>
        </row>
        <row r="2097">
          <cell r="A2097" t="str">
            <v>CMRUCT25096</v>
          </cell>
        </row>
        <row r="2098">
          <cell r="A2098" t="str">
            <v>CMRUCT20032</v>
          </cell>
        </row>
        <row r="2099">
          <cell r="A2099" t="str">
            <v>CMRUCT21010</v>
          </cell>
        </row>
        <row r="2100">
          <cell r="A2100" t="str">
            <v>CMRUCT24163</v>
          </cell>
        </row>
        <row r="2101">
          <cell r="A2101" t="str">
            <v>CMRLPT25042</v>
          </cell>
        </row>
        <row r="2102">
          <cell r="A2102" t="str">
            <v>CMRUCT22090</v>
          </cell>
        </row>
        <row r="2103">
          <cell r="A2103" t="str">
            <v>CMRLPT25043</v>
          </cell>
        </row>
        <row r="2104">
          <cell r="A2104" t="str">
            <v>CMRUCT25116</v>
          </cell>
        </row>
        <row r="2105">
          <cell r="A2105" t="str">
            <v>CMRUCT25041</v>
          </cell>
        </row>
        <row r="2106">
          <cell r="A2106" t="str">
            <v>CMRUCT24074</v>
          </cell>
        </row>
        <row r="2107">
          <cell r="A2107" t="str">
            <v>BALIFICH101</v>
          </cell>
        </row>
        <row r="2108">
          <cell r="A2108" t="str">
            <v>CMRUCT25027</v>
          </cell>
        </row>
        <row r="2109">
          <cell r="A2109" t="str">
            <v>CMRLPT25025</v>
          </cell>
        </row>
        <row r="2110">
          <cell r="A2110" t="str">
            <v>CMRUCT23200</v>
          </cell>
        </row>
        <row r="2111">
          <cell r="A2111" t="str">
            <v>CMRLPT19250</v>
          </cell>
        </row>
        <row r="2112">
          <cell r="A2112" t="str">
            <v>CMRUCT25110</v>
          </cell>
        </row>
        <row r="2113">
          <cell r="A2113" t="str">
            <v>CMRUCT25049</v>
          </cell>
        </row>
        <row r="2114">
          <cell r="A2114" t="str">
            <v>CMRUCT23213</v>
          </cell>
        </row>
        <row r="2115">
          <cell r="A2115" t="str">
            <v>CMRUCT25050</v>
          </cell>
        </row>
        <row r="2116">
          <cell r="A2116" t="str">
            <v>CMRLPT19229</v>
          </cell>
        </row>
        <row r="2117">
          <cell r="A2117" t="str">
            <v>CMRLPT19160</v>
          </cell>
        </row>
        <row r="2118">
          <cell r="A2118" t="str">
            <v>CMRLPT21139</v>
          </cell>
        </row>
        <row r="2119">
          <cell r="A2119" t="str">
            <v>CMRUCT25100</v>
          </cell>
        </row>
        <row r="2120">
          <cell r="A2120" t="str">
            <v>CMRUCT25051</v>
          </cell>
        </row>
        <row r="2121">
          <cell r="A2121" t="str">
            <v>CMRLPT22086</v>
          </cell>
        </row>
        <row r="2122">
          <cell r="A2122" t="str">
            <v>CMRUCT25039</v>
          </cell>
        </row>
        <row r="2123">
          <cell r="A2123" t="str">
            <v>CMRLPT23294</v>
          </cell>
        </row>
        <row r="2124">
          <cell r="A2124" t="str">
            <v>CMRUCT25113</v>
          </cell>
        </row>
        <row r="2125">
          <cell r="A2125" t="str">
            <v>CMRLPT22152</v>
          </cell>
        </row>
        <row r="2126">
          <cell r="A2126" t="str">
            <v>CMRLPT20001</v>
          </cell>
        </row>
        <row r="2127">
          <cell r="A2127" t="str">
            <v>CMRLPT25012</v>
          </cell>
        </row>
        <row r="2128">
          <cell r="A2128" t="str">
            <v>CMRUCT25025</v>
          </cell>
        </row>
        <row r="2129">
          <cell r="A2129" t="str">
            <v>CMRUCT25022</v>
          </cell>
        </row>
        <row r="2130">
          <cell r="A2130" t="str">
            <v>CMRUCT25114</v>
          </cell>
        </row>
        <row r="2131">
          <cell r="A2131" t="str">
            <v>CMRUCT25033</v>
          </cell>
        </row>
        <row r="2132">
          <cell r="A2132" t="str">
            <v>CMRLPT20020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CMRLPT24032</v>
          </cell>
        </row>
        <row r="2139">
          <cell r="A2139" t="str">
            <v>CMRLPT25054</v>
          </cell>
        </row>
        <row r="2140">
          <cell r="A2140" t="str">
            <v>CMRLPT19211</v>
          </cell>
        </row>
        <row r="2141">
          <cell r="A2141" t="str">
            <v>CMRLPT19246</v>
          </cell>
        </row>
        <row r="2142">
          <cell r="A2142" t="str">
            <v>CMRUCT25101</v>
          </cell>
        </row>
        <row r="2143">
          <cell r="A2143" t="str">
            <v>mescondsemc</v>
          </cell>
        </row>
        <row r="2144">
          <cell r="A2144" t="str">
            <v>CMRUCT20166</v>
          </cell>
        </row>
        <row r="2145">
          <cell r="A2145" t="str">
            <v>CMRUCT25044</v>
          </cell>
        </row>
        <row r="2146">
          <cell r="A2146" t="str">
            <v>CMRUCT21085</v>
          </cell>
        </row>
        <row r="2147">
          <cell r="A2147" t="str">
            <v>CMRLPT22090</v>
          </cell>
        </row>
        <row r="2148">
          <cell r="A2148" t="str">
            <v>CMRLPT23089</v>
          </cell>
        </row>
        <row r="2149">
          <cell r="A2149" t="str">
            <v>CMRUCT25102</v>
          </cell>
        </row>
        <row r="2150">
          <cell r="A2150" t="str">
            <v>CMRLPT23243</v>
          </cell>
        </row>
        <row r="2151">
          <cell r="A2151" t="str">
            <v>CMRLPT23079</v>
          </cell>
        </row>
        <row r="2152">
          <cell r="A2152" t="str">
            <v>CMRUCT23068</v>
          </cell>
        </row>
        <row r="2153">
          <cell r="A2153" t="str">
            <v>CMRLPT19246</v>
          </cell>
        </row>
        <row r="2154">
          <cell r="A2154" t="str">
            <v>CMRUCT21045</v>
          </cell>
        </row>
        <row r="2155">
          <cell r="A2155" t="str">
            <v>CMRLPT24044</v>
          </cell>
        </row>
        <row r="2156">
          <cell r="A2156" t="str">
            <v>CMRUCT25103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CMRLPT23149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CMRLPT21005</v>
          </cell>
        </row>
        <row r="91">
          <cell r="A91" t="str">
            <v>CMRUCT23169</v>
          </cell>
        </row>
        <row r="92">
          <cell r="A92" t="str">
            <v>CMRLPT22057</v>
          </cell>
        </row>
        <row r="93">
          <cell r="A93" t="str">
            <v>CMRLPT19194</v>
          </cell>
        </row>
        <row r="94">
          <cell r="A94" t="str">
            <v>CMRUCT21034</v>
          </cell>
        </row>
        <row r="95">
          <cell r="A95" t="str">
            <v>CMRLPT24172</v>
          </cell>
        </row>
        <row r="96">
          <cell r="A96" t="str">
            <v>CMRUCT24132</v>
          </cell>
        </row>
        <row r="97">
          <cell r="A97" t="str">
            <v>CMRUCT25035</v>
          </cell>
        </row>
        <row r="98">
          <cell r="A98" t="str">
            <v>CMRUCT24065</v>
          </cell>
        </row>
        <row r="99">
          <cell r="A99" t="str">
            <v>CMRLPT23154</v>
          </cell>
        </row>
        <row r="100">
          <cell r="A100" t="str">
            <v>CMRUCT22044</v>
          </cell>
        </row>
        <row r="101">
          <cell r="A101" t="str">
            <v>CMRLPT23013</v>
          </cell>
        </row>
        <row r="102">
          <cell r="A102" t="str">
            <v>CMRLPT24047</v>
          </cell>
        </row>
        <row r="103">
          <cell r="A103" t="str">
            <v>CMRLPT21091</v>
          </cell>
        </row>
        <row r="104">
          <cell r="A104" t="str">
            <v>CMRLPT20021</v>
          </cell>
        </row>
        <row r="105">
          <cell r="A105" t="str">
            <v>CMRUCT23089</v>
          </cell>
        </row>
        <row r="106">
          <cell r="A106" t="str">
            <v>SABCDIMO101</v>
          </cell>
        </row>
        <row r="107">
          <cell r="A107" t="str">
            <v>CMRLPT24135</v>
          </cell>
        </row>
        <row r="108">
          <cell r="A108" t="str">
            <v>CMRLPT23194</v>
          </cell>
        </row>
        <row r="109">
          <cell r="A109" t="str">
            <v>CMRLPT24103</v>
          </cell>
        </row>
        <row r="110">
          <cell r="A110" t="str">
            <v>CMRUCT23286</v>
          </cell>
        </row>
        <row r="111">
          <cell r="A111" t="str">
            <v>CMRLPT25037</v>
          </cell>
        </row>
        <row r="112">
          <cell r="A112" t="str">
            <v>CMRUCT23245</v>
          </cell>
        </row>
        <row r="113">
          <cell r="A113" t="str">
            <v>CMRLPT22042</v>
          </cell>
        </row>
        <row r="114">
          <cell r="A114" t="str">
            <v>CMRUCT22116</v>
          </cell>
        </row>
        <row r="115">
          <cell r="A115" t="str">
            <v>CMRUCT23075</v>
          </cell>
        </row>
        <row r="116">
          <cell r="A116" t="str">
            <v>CMRUCT25032</v>
          </cell>
        </row>
        <row r="117">
          <cell r="A117" t="str">
            <v>CMRUCT23270</v>
          </cell>
        </row>
        <row r="118">
          <cell r="A118" t="str">
            <v>SABCGLPI101</v>
          </cell>
        </row>
        <row r="119">
          <cell r="A119" t="str">
            <v>CMRUCT21076</v>
          </cell>
        </row>
        <row r="120">
          <cell r="A120" t="str">
            <v>CMRLPT24206</v>
          </cell>
        </row>
        <row r="121">
          <cell r="A121" t="str">
            <v>CMRUCT23117</v>
          </cell>
        </row>
        <row r="122">
          <cell r="A122" t="str">
            <v>CMRUCT23204</v>
          </cell>
        </row>
        <row r="123">
          <cell r="A123" t="str">
            <v>CMRUCT24113</v>
          </cell>
        </row>
        <row r="124">
          <cell r="A124" t="str">
            <v>SABCWEB101</v>
          </cell>
        </row>
        <row r="125">
          <cell r="A125" t="str">
            <v>SABCDHCP101</v>
          </cell>
        </row>
        <row r="126">
          <cell r="A126" t="str">
            <v>CMRUCT20155</v>
          </cell>
        </row>
        <row r="127">
          <cell r="A127" t="str">
            <v>CMRLPT19279</v>
          </cell>
        </row>
        <row r="128">
          <cell r="A128" t="str">
            <v>CMRLPT24068</v>
          </cell>
        </row>
        <row r="129">
          <cell r="A129" t="str">
            <v>CMRUCT21108</v>
          </cell>
        </row>
        <row r="130">
          <cell r="A130" t="str">
            <v>CMRUCT19227</v>
          </cell>
        </row>
        <row r="131">
          <cell r="A131" t="str">
            <v>CMRUCT23016</v>
          </cell>
        </row>
        <row r="132">
          <cell r="A132" t="str">
            <v>DTIPROJECT001</v>
          </cell>
        </row>
        <row r="133">
          <cell r="A133" t="str">
            <v>CMRUCT22032</v>
          </cell>
        </row>
        <row r="134">
          <cell r="A134" t="str">
            <v>SABCBPC103</v>
          </cell>
        </row>
        <row r="135">
          <cell r="A135" t="str">
            <v>BAFOSHARG101</v>
          </cell>
        </row>
        <row r="136">
          <cell r="A136" t="str">
            <v>CMRLPT22146</v>
          </cell>
        </row>
        <row r="137">
          <cell r="A137" t="str">
            <v>SOUAPCUT001</v>
          </cell>
        </row>
        <row r="138">
          <cell r="A138" t="str">
            <v>CMRUCT23224</v>
          </cell>
        </row>
        <row r="139">
          <cell r="A139" t="str">
            <v>CMRUCT22045</v>
          </cell>
        </row>
        <row r="140">
          <cell r="A140" t="str">
            <v>CMRUCT20079</v>
          </cell>
        </row>
        <row r="141">
          <cell r="A141" t="str">
            <v>CMRUCT24107</v>
          </cell>
        </row>
        <row r="142">
          <cell r="A142" t="str">
            <v>CMRUCT23082</v>
          </cell>
        </row>
        <row r="143">
          <cell r="A143" t="str">
            <v>SABCUPCUT102</v>
          </cell>
        </row>
        <row r="144">
          <cell r="A144" t="str">
            <v>CMRLPT23040</v>
          </cell>
        </row>
        <row r="145">
          <cell r="A145" t="str">
            <v>SABCMOS201</v>
          </cell>
        </row>
        <row r="146">
          <cell r="A146" t="str">
            <v>CMRLPT21083</v>
          </cell>
        </row>
        <row r="147">
          <cell r="A147" t="str">
            <v>CMRLPT23056</v>
          </cell>
        </row>
        <row r="148">
          <cell r="A148" t="str">
            <v>cmruct22095</v>
          </cell>
        </row>
        <row r="149">
          <cell r="A149" t="str">
            <v>CMRUCT23023</v>
          </cell>
        </row>
        <row r="150">
          <cell r="A150" t="str">
            <v>CMRUCT19147</v>
          </cell>
        </row>
        <row r="151">
          <cell r="A151" t="str">
            <v>CMRLPT23105</v>
          </cell>
        </row>
        <row r="152">
          <cell r="A152" t="str">
            <v>CMRUCT19006</v>
          </cell>
        </row>
        <row r="153">
          <cell r="A153" t="str">
            <v>CMRUCT22005</v>
          </cell>
        </row>
        <row r="154">
          <cell r="A154" t="str">
            <v>CMRUCT24169</v>
          </cell>
        </row>
        <row r="155">
          <cell r="A155" t="str">
            <v>CMRUCT23076</v>
          </cell>
        </row>
        <row r="156">
          <cell r="A156" t="str">
            <v>SABCSQSHAR101</v>
          </cell>
        </row>
        <row r="157">
          <cell r="A157" t="str">
            <v>CMRLPT23019</v>
          </cell>
        </row>
        <row r="158">
          <cell r="A158" t="str">
            <v>CMRUCT23037</v>
          </cell>
        </row>
        <row r="159">
          <cell r="A159" t="str">
            <v>CMRUCT22113</v>
          </cell>
        </row>
        <row r="160">
          <cell r="A160" t="str">
            <v>CMRUCT24160</v>
          </cell>
        </row>
        <row r="161">
          <cell r="A161" t="str">
            <v>CMRLPT22027</v>
          </cell>
        </row>
        <row r="162">
          <cell r="A162" t="str">
            <v>CMRUCT23073</v>
          </cell>
        </row>
        <row r="163">
          <cell r="A163" t="str">
            <v>CMRLPT23117</v>
          </cell>
        </row>
        <row r="164">
          <cell r="A164" t="str">
            <v>CMRUCT20064</v>
          </cell>
        </row>
        <row r="165">
          <cell r="A165" t="str">
            <v>SABCBIOM101</v>
          </cell>
        </row>
        <row r="166">
          <cell r="A166" t="str">
            <v>CMRLPT19330</v>
          </cell>
        </row>
        <row r="167">
          <cell r="A167" t="str">
            <v>CMRLPT22002</v>
          </cell>
        </row>
        <row r="168">
          <cell r="A168" t="str">
            <v>CMRLPT21129</v>
          </cell>
        </row>
        <row r="169">
          <cell r="A169" t="str">
            <v>CMRLPT19239</v>
          </cell>
        </row>
        <row r="170">
          <cell r="A170" t="str">
            <v>CMRLPT23238</v>
          </cell>
        </row>
        <row r="171">
          <cell r="A171" t="str">
            <v>BALIFICH003</v>
          </cell>
        </row>
        <row r="172">
          <cell r="A172" t="str">
            <v>CMRUCT22070</v>
          </cell>
        </row>
        <row r="173">
          <cell r="A173" t="str">
            <v>CMRLPT19163</v>
          </cell>
        </row>
        <row r="174">
          <cell r="A174" t="str">
            <v>CMRUCT20134</v>
          </cell>
        </row>
        <row r="175">
          <cell r="A175" t="str">
            <v>CMRUCT21058</v>
          </cell>
        </row>
        <row r="176">
          <cell r="A176" t="str">
            <v>cmruct23045</v>
          </cell>
        </row>
        <row r="177">
          <cell r="A177" t="str">
            <v>CMRLPT22040</v>
          </cell>
        </row>
        <row r="178">
          <cell r="A178" t="str">
            <v>CMRLPT20109</v>
          </cell>
        </row>
        <row r="179">
          <cell r="A179" t="str">
            <v>CMRLPT25034</v>
          </cell>
        </row>
        <row r="180">
          <cell r="A180" t="str">
            <v>CMRUCT21013</v>
          </cell>
        </row>
        <row r="181">
          <cell r="A181" t="str">
            <v>CMRLPT20064</v>
          </cell>
        </row>
        <row r="182">
          <cell r="A182" t="str">
            <v>CMRLPT23229</v>
          </cell>
        </row>
        <row r="183">
          <cell r="A183" t="str">
            <v>CMRUCT20046</v>
          </cell>
        </row>
        <row r="184">
          <cell r="A184" t="str">
            <v>CMRLPT24076</v>
          </cell>
        </row>
        <row r="185">
          <cell r="A185" t="str">
            <v>CMRLPT21161</v>
          </cell>
        </row>
        <row r="186">
          <cell r="A186" t="str">
            <v>CMRLPT19203</v>
          </cell>
        </row>
        <row r="187">
          <cell r="A187" t="str">
            <v>CMRLPT22097</v>
          </cell>
        </row>
        <row r="188">
          <cell r="A188" t="str">
            <v>CMRUCT19256</v>
          </cell>
        </row>
        <row r="189">
          <cell r="A189" t="str">
            <v>CMRUCT23164</v>
          </cell>
        </row>
        <row r="190">
          <cell r="A190" t="str">
            <v>CMRLPT20036</v>
          </cell>
        </row>
        <row r="191">
          <cell r="A191" t="str">
            <v>CMRUCT23196</v>
          </cell>
        </row>
        <row r="192">
          <cell r="A192" t="str">
            <v>SABCDIMO100</v>
          </cell>
        </row>
        <row r="193">
          <cell r="A193" t="str">
            <v>CMRLPT21132</v>
          </cell>
        </row>
        <row r="194">
          <cell r="A194" t="str">
            <v>CMRUCT23134</v>
          </cell>
        </row>
        <row r="195">
          <cell r="A195" t="str">
            <v>SOCAMOS101</v>
          </cell>
        </row>
        <row r="196">
          <cell r="A196" t="str">
            <v>CMRUCT24180</v>
          </cell>
        </row>
        <row r="197">
          <cell r="A197" t="str">
            <v>CMRLPT21146</v>
          </cell>
        </row>
        <row r="198">
          <cell r="A198" t="str">
            <v>CMRLPT24142</v>
          </cell>
        </row>
        <row r="199">
          <cell r="A199" t="str">
            <v>CMRLPT23131</v>
          </cell>
        </row>
        <row r="200">
          <cell r="A200" t="str">
            <v>CMRLPT22022</v>
          </cell>
        </row>
        <row r="201">
          <cell r="A201" t="str">
            <v>CMRLPT22200</v>
          </cell>
        </row>
        <row r="202">
          <cell r="A202" t="str">
            <v>CMRLPT19245</v>
          </cell>
        </row>
        <row r="203">
          <cell r="A203" t="str">
            <v>CMRLPT20115</v>
          </cell>
        </row>
        <row r="204">
          <cell r="A204" t="str">
            <v>BALIDOMC001</v>
          </cell>
        </row>
        <row r="205">
          <cell r="A205" t="str">
            <v>CMRUCT21128</v>
          </cell>
        </row>
        <row r="206">
          <cell r="A206" t="str">
            <v>CMRLPT22124</v>
          </cell>
        </row>
        <row r="207">
          <cell r="A207" t="str">
            <v>CMRLPT24136</v>
          </cell>
        </row>
        <row r="208">
          <cell r="A208" t="str">
            <v>CMRUCT20007</v>
          </cell>
        </row>
        <row r="209">
          <cell r="A209" t="str">
            <v>CMRLPT20094</v>
          </cell>
        </row>
        <row r="210">
          <cell r="A210" t="str">
            <v>CMRUCT23112</v>
          </cell>
        </row>
        <row r="211">
          <cell r="A211" t="str">
            <v>CMRLPT23205</v>
          </cell>
        </row>
        <row r="212">
          <cell r="A212" t="str">
            <v>CMRUCT23206</v>
          </cell>
        </row>
        <row r="213">
          <cell r="A213" t="str">
            <v>CMRUCT19090</v>
          </cell>
        </row>
        <row r="214">
          <cell r="A214" t="str">
            <v>CMRLPT23081</v>
          </cell>
        </row>
        <row r="215">
          <cell r="A215" t="str">
            <v>CMRLPT24183</v>
          </cell>
        </row>
        <row r="216">
          <cell r="A216" t="str">
            <v>CMRLPT20033</v>
          </cell>
        </row>
        <row r="217">
          <cell r="A217" t="str">
            <v>CMRUCT24054</v>
          </cell>
        </row>
        <row r="218">
          <cell r="A218" t="str">
            <v>silos</v>
          </cell>
        </row>
        <row r="219">
          <cell r="A219" t="str">
            <v>CMRLPT22184</v>
          </cell>
        </row>
        <row r="220">
          <cell r="A220" t="str">
            <v>CMRUCT22018</v>
          </cell>
        </row>
        <row r="221">
          <cell r="A221" t="str">
            <v>CMRLPT21058</v>
          </cell>
        </row>
        <row r="222">
          <cell r="A222" t="str">
            <v>CMRLPT24170</v>
          </cell>
        </row>
        <row r="223">
          <cell r="A223" t="str">
            <v>SEMCPDDK101</v>
          </cell>
        </row>
        <row r="224">
          <cell r="A224" t="str">
            <v>CMRLPT24001</v>
          </cell>
        </row>
        <row r="225">
          <cell r="A225" t="str">
            <v>CMRUCT24188</v>
          </cell>
        </row>
        <row r="226">
          <cell r="A226" t="str">
            <v>CMRLPT25009</v>
          </cell>
        </row>
        <row r="227">
          <cell r="A227" t="str">
            <v>CMRLPT20028</v>
          </cell>
        </row>
        <row r="228">
          <cell r="A228" t="str">
            <v>CMRLPT23231</v>
          </cell>
        </row>
        <row r="229">
          <cell r="A229" t="str">
            <v>CMRLPT21105</v>
          </cell>
        </row>
        <row r="230">
          <cell r="A230" t="str">
            <v>CMRLPT21150</v>
          </cell>
        </row>
        <row r="231">
          <cell r="A231" t="str">
            <v>CMRUCT22129</v>
          </cell>
        </row>
        <row r="232">
          <cell r="A232" t="str">
            <v>CMRUCT24190</v>
          </cell>
        </row>
        <row r="233">
          <cell r="A233" t="str">
            <v>CMRUCT22081</v>
          </cell>
        </row>
        <row r="234">
          <cell r="A234" t="str">
            <v>CMRLPT21040</v>
          </cell>
        </row>
        <row r="235">
          <cell r="A235" t="str">
            <v>CMRLPT22117</v>
          </cell>
        </row>
        <row r="236">
          <cell r="A236" t="str">
            <v>CMRLPT19269</v>
          </cell>
        </row>
        <row r="237">
          <cell r="A237" t="str">
            <v>CMRLPT19149</v>
          </cell>
        </row>
        <row r="238">
          <cell r="A238" t="str">
            <v>CMRLPT24062</v>
          </cell>
        </row>
        <row r="239">
          <cell r="A239" t="str">
            <v>CMRLPT23082</v>
          </cell>
        </row>
        <row r="240">
          <cell r="A240" t="str">
            <v>CMRUCT23146</v>
          </cell>
        </row>
        <row r="241">
          <cell r="A241" t="str">
            <v>CMRLPT25030</v>
          </cell>
        </row>
        <row r="242">
          <cell r="A242" t="str">
            <v>sabckpi606</v>
          </cell>
        </row>
        <row r="243">
          <cell r="A243" t="str">
            <v>CMRLPT23283</v>
          </cell>
        </row>
        <row r="244">
          <cell r="A244" t="str">
            <v>CMRLPT24133</v>
          </cell>
        </row>
        <row r="245">
          <cell r="A245" t="str">
            <v>CMRLPT23302</v>
          </cell>
        </row>
        <row r="246">
          <cell r="A246" t="str">
            <v>CMRLPT20095</v>
          </cell>
        </row>
        <row r="247">
          <cell r="A247" t="str">
            <v>CMRLPT19252</v>
          </cell>
        </row>
        <row r="248">
          <cell r="A248" t="str">
            <v>CMRUCT23042</v>
          </cell>
        </row>
        <row r="249">
          <cell r="A249" t="str">
            <v>SABCMEC202</v>
          </cell>
        </row>
        <row r="250">
          <cell r="A250" t="str">
            <v>CMRLPT24132</v>
          </cell>
        </row>
        <row r="251">
          <cell r="A251" t="str">
            <v>CMRUCT20010</v>
          </cell>
        </row>
        <row r="252">
          <cell r="A252" t="str">
            <v>CMRLPT22140</v>
          </cell>
        </row>
        <row r="253">
          <cell r="A253" t="str">
            <v>SABCISO101</v>
          </cell>
        </row>
        <row r="254">
          <cell r="A254" t="str">
            <v>CMRLPT22016</v>
          </cell>
        </row>
        <row r="255">
          <cell r="A255" t="str">
            <v>YAOUVPRX101</v>
          </cell>
        </row>
        <row r="256">
          <cell r="A256" t="str">
            <v>CMRUCT22101</v>
          </cell>
        </row>
        <row r="257">
          <cell r="A257" t="str">
            <v>CMRLPT20051</v>
          </cell>
        </row>
        <row r="258">
          <cell r="A258" t="str">
            <v>CMRUCT24153</v>
          </cell>
        </row>
        <row r="259">
          <cell r="A259" t="str">
            <v>CMRUCT23152</v>
          </cell>
        </row>
        <row r="260">
          <cell r="A260" t="str">
            <v>CMRLPT24019</v>
          </cell>
        </row>
        <row r="261">
          <cell r="A261" t="str">
            <v>CMRUCT23269</v>
          </cell>
        </row>
        <row r="262">
          <cell r="A262" t="str">
            <v>CMRLPT23025</v>
          </cell>
        </row>
        <row r="263">
          <cell r="A263" t="str">
            <v>CMRUCT23175</v>
          </cell>
        </row>
        <row r="264">
          <cell r="A264" t="str">
            <v>CMRLPT21036</v>
          </cell>
        </row>
        <row r="265">
          <cell r="A265" t="str">
            <v>CMRLPT24088</v>
          </cell>
        </row>
        <row r="266">
          <cell r="A266" t="str">
            <v>CMRUCT19202</v>
          </cell>
        </row>
        <row r="267">
          <cell r="A267" t="str">
            <v>SABCDIMO201</v>
          </cell>
        </row>
        <row r="268">
          <cell r="A268" t="str">
            <v>mescondgarou</v>
          </cell>
        </row>
        <row r="269">
          <cell r="A269" t="str">
            <v>CMRLPT23292</v>
          </cell>
        </row>
        <row r="270">
          <cell r="A270" t="str">
            <v>CMRUCT21099</v>
          </cell>
        </row>
        <row r="271">
          <cell r="A271" t="str">
            <v>CMRLPT23309</v>
          </cell>
        </row>
        <row r="272">
          <cell r="A272" t="str">
            <v>CMRLPT23142</v>
          </cell>
        </row>
        <row r="273">
          <cell r="A273" t="str">
            <v>SABCSQINT601</v>
          </cell>
        </row>
        <row r="274">
          <cell r="A274" t="str">
            <v>OLEMPDDK101</v>
          </cell>
        </row>
        <row r="275">
          <cell r="A275" t="str">
            <v>CMRUCT23101</v>
          </cell>
        </row>
        <row r="276">
          <cell r="A276" t="str">
            <v>CMRUCT23324</v>
          </cell>
        </row>
        <row r="277">
          <cell r="A277" t="str">
            <v>CMRLPT23285</v>
          </cell>
        </row>
        <row r="278">
          <cell r="A278" t="str">
            <v>CMRLPT23126</v>
          </cell>
        </row>
        <row r="279">
          <cell r="A279" t="str">
            <v>CMRLPT22138</v>
          </cell>
        </row>
        <row r="280">
          <cell r="A280" t="str">
            <v>CMRUCT24155</v>
          </cell>
        </row>
        <row r="281">
          <cell r="A281" t="str">
            <v>CMRLPT24202</v>
          </cell>
        </row>
        <row r="282">
          <cell r="A282" t="str">
            <v>CMRLPT22139</v>
          </cell>
        </row>
        <row r="283">
          <cell r="A283" t="str">
            <v>SABCVPRX102</v>
          </cell>
        </row>
        <row r="284">
          <cell r="A284" t="str">
            <v>CMRUCT24178</v>
          </cell>
        </row>
        <row r="285">
          <cell r="A285" t="str">
            <v>CMRUCT23147</v>
          </cell>
        </row>
        <row r="286">
          <cell r="A286" t="str">
            <v>SABCLEARN101</v>
          </cell>
        </row>
        <row r="287">
          <cell r="A287" t="str">
            <v>CMRUCT24170</v>
          </cell>
        </row>
        <row r="288">
          <cell r="A288" t="str">
            <v>CMRLPT23252</v>
          </cell>
        </row>
        <row r="289">
          <cell r="A289" t="str">
            <v>CMRUCT20049</v>
          </cell>
        </row>
        <row r="290">
          <cell r="A290" t="str">
            <v>CMRLPT19088</v>
          </cell>
        </row>
        <row r="291">
          <cell r="A291" t="str">
            <v>CMRUCT24097</v>
          </cell>
        </row>
        <row r="292">
          <cell r="A292" t="str">
            <v>CMRUCT21120</v>
          </cell>
        </row>
        <row r="293">
          <cell r="A293" t="str">
            <v>YAOUSINE001</v>
          </cell>
        </row>
        <row r="294">
          <cell r="A294" t="str">
            <v>CMRLPT22136</v>
          </cell>
        </row>
        <row r="295">
          <cell r="A295" t="str">
            <v>CMRLPT25006</v>
          </cell>
        </row>
        <row r="296">
          <cell r="A296" t="str">
            <v>CMRLPT19175</v>
          </cell>
        </row>
        <row r="297">
          <cell r="A297" t="str">
            <v>CMRLPT21112</v>
          </cell>
        </row>
        <row r="298">
          <cell r="A298" t="str">
            <v>CMRLPT23065</v>
          </cell>
        </row>
        <row r="299">
          <cell r="A299" t="str">
            <v>CMRLPT23266</v>
          </cell>
        </row>
        <row r="300">
          <cell r="A300" t="str">
            <v>CMRLPT21018</v>
          </cell>
        </row>
        <row r="301">
          <cell r="A301" t="str">
            <v>CMRUCT21054</v>
          </cell>
        </row>
        <row r="302">
          <cell r="A302" t="str">
            <v>CMRLPT23112</v>
          </cell>
        </row>
        <row r="303">
          <cell r="A303" t="str">
            <v>CMRUCT23303</v>
          </cell>
        </row>
        <row r="304">
          <cell r="A304" t="str">
            <v>CMRUCT24117</v>
          </cell>
        </row>
        <row r="305">
          <cell r="A305" t="str">
            <v>CMRUCT20005</v>
          </cell>
        </row>
        <row r="306">
          <cell r="A306" t="str">
            <v>CMRUCT20034</v>
          </cell>
        </row>
        <row r="307">
          <cell r="A307" t="str">
            <v>CMRLPT19336</v>
          </cell>
        </row>
        <row r="308">
          <cell r="A308" t="str">
            <v>CMRLPT21046</v>
          </cell>
        </row>
        <row r="309">
          <cell r="A309" t="str">
            <v>CMRLPT22166</v>
          </cell>
        </row>
        <row r="310">
          <cell r="A310" t="str">
            <v>SABCSHAR102</v>
          </cell>
        </row>
        <row r="311">
          <cell r="A311" t="str">
            <v>CMRLPT22145</v>
          </cell>
        </row>
        <row r="312">
          <cell r="A312" t="str">
            <v>CMRLPT23039</v>
          </cell>
        </row>
        <row r="313">
          <cell r="A313" t="str">
            <v>CMRUCT23190</v>
          </cell>
        </row>
        <row r="314">
          <cell r="A314" t="str">
            <v>CMRLPT19254</v>
          </cell>
        </row>
        <row r="315">
          <cell r="A315" t="str">
            <v>CMRUCT21086</v>
          </cell>
        </row>
        <row r="316">
          <cell r="A316" t="str">
            <v>CMRUCT22119</v>
          </cell>
        </row>
        <row r="317">
          <cell r="A317" t="str">
            <v>CMRLPT23053</v>
          </cell>
        </row>
        <row r="318">
          <cell r="A318" t="str">
            <v>CMRLPT24093</v>
          </cell>
        </row>
        <row r="319">
          <cell r="A319" t="str">
            <v>CMRUCT22133</v>
          </cell>
        </row>
        <row r="320">
          <cell r="A320" t="str">
            <v>CMRLPT22003</v>
          </cell>
        </row>
        <row r="321">
          <cell r="A321" t="str">
            <v>CMRUCT24181</v>
          </cell>
        </row>
        <row r="322">
          <cell r="A322" t="str">
            <v>CMRLPT19162</v>
          </cell>
        </row>
        <row r="323">
          <cell r="A323" t="str">
            <v>CMRLPT24025</v>
          </cell>
        </row>
        <row r="324">
          <cell r="A324" t="str">
            <v>CMRLPT22204</v>
          </cell>
        </row>
        <row r="325">
          <cell r="A325" t="str">
            <v>CMRUCT23025</v>
          </cell>
        </row>
        <row r="326">
          <cell r="A326" t="str">
            <v>CMRUCT23222</v>
          </cell>
        </row>
        <row r="327">
          <cell r="A327" t="str">
            <v>CMRUCT24146</v>
          </cell>
        </row>
        <row r="328">
          <cell r="A328" t="str">
            <v>SERVEURDI01</v>
          </cell>
        </row>
        <row r="329">
          <cell r="A329" t="str">
            <v>CMRLPT19265</v>
          </cell>
        </row>
        <row r="330">
          <cell r="A330" t="str">
            <v>CMRUCT20051</v>
          </cell>
        </row>
        <row r="331">
          <cell r="A331" t="str">
            <v>CMRUCT23126</v>
          </cell>
        </row>
        <row r="332">
          <cell r="A332" t="str">
            <v>CMRLPT21125</v>
          </cell>
        </row>
        <row r="333">
          <cell r="A333" t="str">
            <v>CMRLPT23033</v>
          </cell>
        </row>
        <row r="334">
          <cell r="A334" t="str">
            <v>CMRUCT20066</v>
          </cell>
        </row>
        <row r="335">
          <cell r="A335" t="str">
            <v>CMRLPT21084</v>
          </cell>
        </row>
        <row r="336">
          <cell r="A336" t="str">
            <v>CMRLPT19190</v>
          </cell>
        </row>
        <row r="337">
          <cell r="A337" t="str">
            <v>CMRUCT20133</v>
          </cell>
        </row>
        <row r="338">
          <cell r="A338" t="str">
            <v>CMRLPT23228</v>
          </cell>
        </row>
        <row r="339">
          <cell r="A339" t="str">
            <v>CMRLPT19177</v>
          </cell>
        </row>
        <row r="340">
          <cell r="A340" t="str">
            <v>CMRLPT22058</v>
          </cell>
        </row>
        <row r="341">
          <cell r="A341" t="str">
            <v>CMRUCT21075</v>
          </cell>
        </row>
        <row r="342">
          <cell r="A342" t="str">
            <v>NDOKDOMC003</v>
          </cell>
        </row>
        <row r="343">
          <cell r="A343" t="str">
            <v>CMRLPT22183</v>
          </cell>
        </row>
        <row r="344">
          <cell r="A344" t="str">
            <v>CMRUCT23174</v>
          </cell>
        </row>
        <row r="345">
          <cell r="A345" t="str">
            <v>CMRLPT24102</v>
          </cell>
        </row>
        <row r="346">
          <cell r="A346" t="str">
            <v>CMRLPT19236</v>
          </cell>
        </row>
        <row r="347">
          <cell r="A347" t="str">
            <v>CMRUCT22147</v>
          </cell>
        </row>
        <row r="348">
          <cell r="A348" t="str">
            <v>CMRLPT19363</v>
          </cell>
        </row>
        <row r="349">
          <cell r="A349" t="str">
            <v>CMRLPT23244</v>
          </cell>
        </row>
        <row r="350">
          <cell r="A350" t="str">
            <v>CMRUCT20048</v>
          </cell>
        </row>
        <row r="351">
          <cell r="A351" t="str">
            <v>CMRUCT23033</v>
          </cell>
        </row>
        <row r="352">
          <cell r="A352" t="str">
            <v>SABCASSET601</v>
          </cell>
        </row>
        <row r="353">
          <cell r="A353" t="str">
            <v>CMRLPT23289</v>
          </cell>
        </row>
        <row r="354">
          <cell r="A354" t="str">
            <v>CMRLPT23147</v>
          </cell>
        </row>
        <row r="355">
          <cell r="A355" t="str">
            <v>CMRUCT19136</v>
          </cell>
        </row>
        <row r="356">
          <cell r="A356" t="str">
            <v>CMRUCT22015</v>
          </cell>
        </row>
        <row r="357">
          <cell r="A357" t="str">
            <v>CMRLPT24069</v>
          </cell>
        </row>
        <row r="358">
          <cell r="A358" t="str">
            <v>CMRLPT23267</v>
          </cell>
        </row>
        <row r="359">
          <cell r="A359" t="str">
            <v>CMRLPT22029</v>
          </cell>
        </row>
        <row r="360">
          <cell r="A360" t="str">
            <v>CMRLPT23074</v>
          </cell>
        </row>
        <row r="361">
          <cell r="A361" t="str">
            <v>CMRLPT23054</v>
          </cell>
        </row>
        <row r="362">
          <cell r="A362" t="str">
            <v>CMRUCT25181</v>
          </cell>
        </row>
        <row r="363">
          <cell r="A363" t="str">
            <v>CMRLPT20084</v>
          </cell>
        </row>
        <row r="364">
          <cell r="A364" t="str">
            <v>CMRUCT25002</v>
          </cell>
        </row>
        <row r="365">
          <cell r="A365" t="str">
            <v>CMRLPT24054</v>
          </cell>
        </row>
        <row r="366">
          <cell r="A366" t="str">
            <v>CMRUCT23233</v>
          </cell>
        </row>
        <row r="367">
          <cell r="A367" t="str">
            <v>CMRUCT20119</v>
          </cell>
        </row>
        <row r="368">
          <cell r="A368" t="str">
            <v>CMRUCT22003</v>
          </cell>
        </row>
        <row r="369">
          <cell r="A369" t="str">
            <v>CMRLPT22119</v>
          </cell>
        </row>
        <row r="370">
          <cell r="A370" t="str">
            <v>CMRUCT24093</v>
          </cell>
        </row>
        <row r="371">
          <cell r="A371" t="str">
            <v>messgxtc</v>
          </cell>
        </row>
        <row r="372">
          <cell r="A372" t="str">
            <v>CMRUCT20055</v>
          </cell>
        </row>
        <row r="373">
          <cell r="A373" t="str">
            <v>CMRLPT24130</v>
          </cell>
        </row>
        <row r="374">
          <cell r="A374" t="str">
            <v>CMRUCT19207</v>
          </cell>
        </row>
        <row r="375">
          <cell r="A375" t="str">
            <v>CMRUCT23260</v>
          </cell>
        </row>
        <row r="376">
          <cell r="A376" t="str">
            <v>SABCUPCUT101</v>
          </cell>
        </row>
        <row r="377">
          <cell r="A377" t="str">
            <v>CMRLPT23272</v>
          </cell>
        </row>
        <row r="378">
          <cell r="A378" t="str">
            <v>CMRLPT19361</v>
          </cell>
        </row>
        <row r="379">
          <cell r="A379" t="str">
            <v>CMRUCT24002</v>
          </cell>
        </row>
        <row r="380">
          <cell r="A380" t="str">
            <v>CMRLPT23298</v>
          </cell>
        </row>
        <row r="381">
          <cell r="A381" t="str">
            <v>SABCPDDK101</v>
          </cell>
        </row>
        <row r="382">
          <cell r="A382" t="str">
            <v>CMRUCT22080</v>
          </cell>
        </row>
        <row r="383">
          <cell r="A383" t="str">
            <v>CMRLPT24007</v>
          </cell>
        </row>
        <row r="384">
          <cell r="A384" t="str">
            <v>CMRUCT24166</v>
          </cell>
        </row>
        <row r="385">
          <cell r="A385" t="str">
            <v>CMRUCT19253</v>
          </cell>
        </row>
        <row r="386">
          <cell r="A386" t="str">
            <v>CMRUCT23066</v>
          </cell>
        </row>
        <row r="387">
          <cell r="A387" t="str">
            <v>CMRLPT23103</v>
          </cell>
        </row>
        <row r="388">
          <cell r="A388" t="str">
            <v>CMRUCT22002</v>
          </cell>
        </row>
        <row r="389">
          <cell r="A389" t="str">
            <v>CMRLPT23312</v>
          </cell>
        </row>
        <row r="390">
          <cell r="A390" t="str">
            <v>CMRUCT23199</v>
          </cell>
        </row>
        <row r="391">
          <cell r="A391" t="str">
            <v>SABCCRM601</v>
          </cell>
        </row>
        <row r="392">
          <cell r="A392" t="str">
            <v>CMRLPT24169</v>
          </cell>
        </row>
        <row r="393">
          <cell r="A393" t="str">
            <v>CMRLPT24087</v>
          </cell>
        </row>
        <row r="394">
          <cell r="A394" t="str">
            <v>CMRLPT24071</v>
          </cell>
        </row>
        <row r="395">
          <cell r="A395" t="str">
            <v>CMRLPT23218</v>
          </cell>
        </row>
        <row r="396">
          <cell r="A396" t="str">
            <v>CMRUCT23094</v>
          </cell>
        </row>
        <row r="397">
          <cell r="A397" t="str">
            <v>CMRLPT20019</v>
          </cell>
        </row>
        <row r="398">
          <cell r="A398" t="str">
            <v>CMRUCT19166</v>
          </cell>
        </row>
        <row r="399">
          <cell r="A399" t="str">
            <v>CMRLPT19165</v>
          </cell>
        </row>
        <row r="400">
          <cell r="A400" t="str">
            <v>CMRLPT21075</v>
          </cell>
        </row>
        <row r="401">
          <cell r="A401" t="str">
            <v>SABCSQLD102</v>
          </cell>
        </row>
        <row r="402">
          <cell r="A402" t="str">
            <v>BALISCDP001</v>
          </cell>
        </row>
        <row r="403">
          <cell r="A403" t="str">
            <v>CMRLPT23223</v>
          </cell>
        </row>
        <row r="404">
          <cell r="A404" t="str">
            <v>cmruct23043</v>
          </cell>
        </row>
        <row r="405">
          <cell r="A405" t="str">
            <v>CMRUCT24080</v>
          </cell>
        </row>
        <row r="406">
          <cell r="A406" t="str">
            <v>CMRLPT23151</v>
          </cell>
        </row>
        <row r="407">
          <cell r="A407" t="str">
            <v>CMRUCT23017</v>
          </cell>
        </row>
        <row r="408">
          <cell r="A408" t="str">
            <v>CMRLPT24107</v>
          </cell>
        </row>
        <row r="409">
          <cell r="A409" t="str">
            <v>CMRLPT24050</v>
          </cell>
        </row>
        <row r="410">
          <cell r="A410" t="str">
            <v>CMRLPT23300</v>
          </cell>
        </row>
        <row r="411">
          <cell r="A411" t="str">
            <v>CMRUCT23099</v>
          </cell>
        </row>
        <row r="412">
          <cell r="A412" t="str">
            <v>CMRUCT23124</v>
          </cell>
        </row>
        <row r="413">
          <cell r="A413" t="str">
            <v>CMRUCT22131</v>
          </cell>
        </row>
        <row r="414">
          <cell r="A414" t="str">
            <v>CMRLPT23235</v>
          </cell>
        </row>
        <row r="415">
          <cell r="A415" t="str">
            <v>CMRUCT21071</v>
          </cell>
        </row>
        <row r="416">
          <cell r="A416" t="str">
            <v>CMRUCT21069</v>
          </cell>
        </row>
        <row r="417">
          <cell r="A417" t="str">
            <v>CMRLPT20077</v>
          </cell>
        </row>
        <row r="418">
          <cell r="A418" t="str">
            <v>CMRLPT21100</v>
          </cell>
        </row>
        <row r="419">
          <cell r="A419" t="str">
            <v>CMRUCT20047</v>
          </cell>
        </row>
        <row r="420">
          <cell r="A420" t="str">
            <v>CMRLPT24079</v>
          </cell>
        </row>
        <row r="421">
          <cell r="A421" t="str">
            <v>CMRLPT19273</v>
          </cell>
        </row>
        <row r="422">
          <cell r="A422" t="str">
            <v>CMRLPT24109</v>
          </cell>
        </row>
        <row r="423">
          <cell r="A423" t="str">
            <v>CMRLPT23256</v>
          </cell>
        </row>
        <row r="424">
          <cell r="A424" t="str">
            <v>CMRLPT24117</v>
          </cell>
        </row>
        <row r="425">
          <cell r="A425" t="str">
            <v>SABCDIMO601</v>
          </cell>
        </row>
        <row r="426">
          <cell r="A426" t="str">
            <v>CMRLPT22150</v>
          </cell>
        </row>
        <row r="427">
          <cell r="A427" t="str">
            <v>SABCSQCAIS101</v>
          </cell>
        </row>
        <row r="428">
          <cell r="A428" t="str">
            <v>CMRLPT22031</v>
          </cell>
        </row>
        <row r="429">
          <cell r="A429" t="str">
            <v>CMRLPT22084</v>
          </cell>
        </row>
        <row r="430">
          <cell r="A430" t="str">
            <v>SABCWIFI101</v>
          </cell>
        </row>
        <row r="431">
          <cell r="A431" t="str">
            <v>CMRLPT20049</v>
          </cell>
        </row>
        <row r="432">
          <cell r="A432" t="str">
            <v>CMRUCT23093</v>
          </cell>
        </row>
        <row r="433">
          <cell r="A433" t="str">
            <v>CMRLPT25038</v>
          </cell>
        </row>
        <row r="434">
          <cell r="A434" t="str">
            <v>CMRLPT22048</v>
          </cell>
        </row>
        <row r="435">
          <cell r="A435" t="str">
            <v>CMRUCT23162</v>
          </cell>
        </row>
        <row r="436">
          <cell r="A436" t="str">
            <v>CMRUCT23130</v>
          </cell>
        </row>
        <row r="437">
          <cell r="A437" t="str">
            <v>CMRUCT24028</v>
          </cell>
        </row>
        <row r="438">
          <cell r="A438" t="str">
            <v>CMRLPT24145</v>
          </cell>
        </row>
        <row r="439">
          <cell r="A439" t="str">
            <v>CMRLPT23095</v>
          </cell>
        </row>
        <row r="440">
          <cell r="A440" t="str">
            <v>CMRLPT20050</v>
          </cell>
        </row>
        <row r="441">
          <cell r="A441" t="str">
            <v>CMRUCT20012</v>
          </cell>
        </row>
        <row r="442">
          <cell r="A442" t="str">
            <v>CMRUCT23090</v>
          </cell>
        </row>
        <row r="443">
          <cell r="A443" t="str">
            <v>CMRLPT24177</v>
          </cell>
        </row>
        <row r="444">
          <cell r="A444" t="str">
            <v>CMRUCT20018</v>
          </cell>
        </row>
        <row r="445">
          <cell r="A445" t="str">
            <v>CMRUCT24057</v>
          </cell>
        </row>
        <row r="446">
          <cell r="A446" t="str">
            <v>CMRLPT21061</v>
          </cell>
        </row>
        <row r="447">
          <cell r="A447" t="str">
            <v>CMRUCT23321</v>
          </cell>
        </row>
        <row r="448">
          <cell r="A448" t="str">
            <v>CMRUCT23083</v>
          </cell>
        </row>
        <row r="449">
          <cell r="A449" t="str">
            <v>CMRUCT20069</v>
          </cell>
        </row>
        <row r="450">
          <cell r="A450" t="str">
            <v>CMRUCT24125</v>
          </cell>
        </row>
        <row r="451">
          <cell r="A451" t="str">
            <v>CMRLPT22004</v>
          </cell>
        </row>
        <row r="452">
          <cell r="A452" t="str">
            <v>CMRUCT23064</v>
          </cell>
        </row>
        <row r="453">
          <cell r="A453" t="str">
            <v>CMRLPT24129</v>
          </cell>
        </row>
        <row r="454">
          <cell r="A454" t="str">
            <v>CMRLPT23078</v>
          </cell>
        </row>
        <row r="455">
          <cell r="A455" t="str">
            <v>CMRUCT24043</v>
          </cell>
        </row>
        <row r="456">
          <cell r="A456" t="str">
            <v>CMRLPT21006</v>
          </cell>
        </row>
        <row r="457">
          <cell r="A457" t="str">
            <v>CMRUCT23048</v>
          </cell>
        </row>
        <row r="458">
          <cell r="A458" t="str">
            <v>CMRUCT20078</v>
          </cell>
        </row>
        <row r="459">
          <cell r="A459" t="str">
            <v>CMRLPT24024</v>
          </cell>
        </row>
        <row r="460">
          <cell r="A460" t="str">
            <v>SABCMEC101</v>
          </cell>
        </row>
        <row r="461">
          <cell r="A461" t="str">
            <v>CMRUCT21112</v>
          </cell>
        </row>
        <row r="462">
          <cell r="A462" t="str">
            <v>CMRLPT21156</v>
          </cell>
        </row>
        <row r="463">
          <cell r="A463" t="str">
            <v>SABCBIOM102</v>
          </cell>
        </row>
        <row r="464">
          <cell r="A464" t="str">
            <v>CMRUCT24090</v>
          </cell>
        </row>
        <row r="465">
          <cell r="A465" t="str">
            <v>CMRLPT24159</v>
          </cell>
        </row>
        <row r="466">
          <cell r="A466" t="str">
            <v>CMRUCT22036</v>
          </cell>
        </row>
        <row r="467">
          <cell r="A467" t="str">
            <v>CMRUCT20130</v>
          </cell>
        </row>
        <row r="468">
          <cell r="A468" t="str">
            <v>CMRLPT21065</v>
          </cell>
        </row>
        <row r="469">
          <cell r="A469" t="str">
            <v>CMRLPT24023</v>
          </cell>
        </row>
        <row r="470">
          <cell r="A470" t="str">
            <v>SABCPROJ102</v>
          </cell>
        </row>
        <row r="471">
          <cell r="A471" t="str">
            <v>CMRLPT22177</v>
          </cell>
        </row>
        <row r="472">
          <cell r="A472" t="str">
            <v>CMRUCT24066</v>
          </cell>
        </row>
        <row r="473">
          <cell r="A473" t="str">
            <v>CMRLPT21120</v>
          </cell>
        </row>
        <row r="474">
          <cell r="A474" t="str">
            <v>BALIDOMC002</v>
          </cell>
        </row>
        <row r="475">
          <cell r="A475" t="str">
            <v>CMRLPT23123</v>
          </cell>
        </row>
        <row r="476">
          <cell r="A476" t="str">
            <v>CMRUCT23106</v>
          </cell>
        </row>
        <row r="477">
          <cell r="A477" t="str">
            <v>CMRLPT21136</v>
          </cell>
        </row>
        <row r="478">
          <cell r="A478" t="str">
            <v>CMRLPT24063</v>
          </cell>
        </row>
        <row r="479">
          <cell r="A479" t="str">
            <v>CMRLPT20011</v>
          </cell>
        </row>
        <row r="480">
          <cell r="A480" t="str">
            <v>BONAUPCUT101</v>
          </cell>
        </row>
        <row r="481">
          <cell r="A481" t="str">
            <v>CMRLPT19173</v>
          </cell>
        </row>
        <row r="482">
          <cell r="A482" t="str">
            <v>CMRUCT25045</v>
          </cell>
        </row>
        <row r="483">
          <cell r="A483" t="str">
            <v>CMRUCT25015</v>
          </cell>
        </row>
        <row r="484">
          <cell r="A484" t="str">
            <v>CMRLPT25031</v>
          </cell>
        </row>
        <row r="485">
          <cell r="A485" t="str">
            <v>CMRLPT24176</v>
          </cell>
        </row>
        <row r="486">
          <cell r="A486" t="str">
            <v>CMRLPT20080</v>
          </cell>
        </row>
        <row r="487">
          <cell r="A487" t="str">
            <v>CMRUCT23208</v>
          </cell>
        </row>
        <row r="488">
          <cell r="A488" t="str">
            <v>SABCRADI102</v>
          </cell>
        </row>
        <row r="489">
          <cell r="A489" t="str">
            <v>CMRLPT23109</v>
          </cell>
        </row>
        <row r="490">
          <cell r="A490" t="str">
            <v>CMRLPT20024</v>
          </cell>
        </row>
        <row r="491">
          <cell r="A491" t="str">
            <v>CMRLPT23280</v>
          </cell>
        </row>
        <row r="492">
          <cell r="A492" t="str">
            <v>CMRUCT25004</v>
          </cell>
        </row>
        <row r="493">
          <cell r="A493" t="str">
            <v>CMRLPT23278</v>
          </cell>
        </row>
        <row r="494">
          <cell r="A494" t="str">
            <v>CMRLPT22134</v>
          </cell>
        </row>
        <row r="495">
          <cell r="A495" t="str">
            <v>CMRUCT21111</v>
          </cell>
        </row>
        <row r="496">
          <cell r="A496" t="str">
            <v>CMRLPT21163</v>
          </cell>
        </row>
        <row r="497">
          <cell r="A497" t="str">
            <v>CMRTLV21003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CMRLPT23139</v>
          </cell>
        </row>
        <row r="515">
          <cell r="A515" t="str">
            <v>CMRUCT21037</v>
          </cell>
        </row>
        <row r="516">
          <cell r="A516" t="str">
            <v>CMRUCT20036</v>
          </cell>
        </row>
        <row r="517">
          <cell r="A517" t="str">
            <v>CMRUCT23238</v>
          </cell>
        </row>
        <row r="518">
          <cell r="A518" t="str">
            <v>CMRLPT24097</v>
          </cell>
        </row>
        <row r="519">
          <cell r="A519" t="str">
            <v>CMRUCT25020</v>
          </cell>
        </row>
        <row r="520">
          <cell r="A520" t="str">
            <v>CMRTAB20338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CMRUCT24175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CMRUCT23284</v>
          </cell>
        </row>
        <row r="575">
          <cell r="A575" t="str">
            <v>CMRLPT20069</v>
          </cell>
        </row>
        <row r="576">
          <cell r="A576" t="str">
            <v>CMRUCT24012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CMRUCT22148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CMRUCT23121</v>
          </cell>
        </row>
        <row r="604">
          <cell r="A604" t="str">
            <v>CMRUCT23226</v>
          </cell>
        </row>
        <row r="605">
          <cell r="A605" t="str">
            <v>CMRUCT19139</v>
          </cell>
        </row>
        <row r="606">
          <cell r="A606" t="str">
            <v>CMRLPT23029</v>
          </cell>
        </row>
        <row r="607">
          <cell r="A607" t="str">
            <v>CMRLPT21044</v>
          </cell>
        </row>
        <row r="608">
          <cell r="A608" t="str">
            <v>CMRLPT23052</v>
          </cell>
        </row>
        <row r="609">
          <cell r="A609" t="str">
            <v>CMRLPT20043</v>
          </cell>
        </row>
        <row r="610">
          <cell r="A610" t="str">
            <v>CMRUCT23318</v>
          </cell>
        </row>
        <row r="611">
          <cell r="A611" t="str">
            <v>CMRUCT22146</v>
          </cell>
        </row>
        <row r="612">
          <cell r="A612" t="str">
            <v>CMRUCT20174</v>
          </cell>
        </row>
        <row r="613">
          <cell r="A613" t="str">
            <v>CMRLPT19174</v>
          </cell>
        </row>
        <row r="614">
          <cell r="A614" t="str">
            <v>CMRLPT24199</v>
          </cell>
        </row>
        <row r="615">
          <cell r="A615" t="str">
            <v>CMRLPT23002</v>
          </cell>
        </row>
        <row r="616">
          <cell r="A616" t="str">
            <v>PONTBRASGUIN</v>
          </cell>
        </row>
        <row r="617">
          <cell r="A617" t="str">
            <v>CMRLPT21073</v>
          </cell>
        </row>
        <row r="618">
          <cell r="A618" t="str">
            <v>CMRUCT25001</v>
          </cell>
        </row>
        <row r="619">
          <cell r="A619" t="str">
            <v>CMRUCT23203</v>
          </cell>
        </row>
        <row r="620">
          <cell r="A620" t="str">
            <v>CMRUCT25034</v>
          </cell>
        </row>
        <row r="621">
          <cell r="A621" t="str">
            <v>CMRLPT23161</v>
          </cell>
        </row>
        <row r="622">
          <cell r="A622" t="str">
            <v>CMRLPT22144</v>
          </cell>
        </row>
        <row r="623">
          <cell r="A623" t="str">
            <v>mescavesyde</v>
          </cell>
        </row>
        <row r="624">
          <cell r="A624" t="str">
            <v>SIACFICH001</v>
          </cell>
        </row>
        <row r="625">
          <cell r="A625" t="str">
            <v>CMRLPT24059</v>
          </cell>
        </row>
        <row r="626">
          <cell r="A626" t="str">
            <v>CMRUCT22062</v>
          </cell>
        </row>
        <row r="627">
          <cell r="A627" t="str">
            <v>KOUMTRACK001</v>
          </cell>
        </row>
        <row r="628">
          <cell r="A628" t="str">
            <v>CMRLPT22011</v>
          </cell>
        </row>
        <row r="629">
          <cell r="A629" t="str">
            <v>CMRLPT20014</v>
          </cell>
        </row>
        <row r="630">
          <cell r="A630" t="str">
            <v>CMRLPT23201</v>
          </cell>
        </row>
        <row r="631">
          <cell r="A631" t="str">
            <v>messgxydecp</v>
          </cell>
        </row>
        <row r="632">
          <cell r="A632" t="str">
            <v>CMRUCT23295</v>
          </cell>
        </row>
        <row r="633">
          <cell r="A633" t="str">
            <v>CMRLPT23318</v>
          </cell>
        </row>
        <row r="634">
          <cell r="A634" t="str">
            <v>CMRLPT22050</v>
          </cell>
        </row>
        <row r="635">
          <cell r="A635" t="str">
            <v>CMRUCT25086</v>
          </cell>
        </row>
        <row r="636">
          <cell r="A636" t="str">
            <v>CMRUCT24186</v>
          </cell>
        </row>
        <row r="637">
          <cell r="A637" t="str">
            <v>CMRLPT24022</v>
          </cell>
        </row>
        <row r="638">
          <cell r="A638" t="str">
            <v>CMRLPT21033</v>
          </cell>
        </row>
        <row r="639">
          <cell r="A639" t="str">
            <v>CMRUCT24034</v>
          </cell>
        </row>
        <row r="640">
          <cell r="A640" t="str">
            <v>SABCBPC603</v>
          </cell>
        </row>
        <row r="641">
          <cell r="A641" t="str">
            <v>CMRLPT23233</v>
          </cell>
        </row>
        <row r="642">
          <cell r="A642" t="str">
            <v>SABCVPRX101</v>
          </cell>
        </row>
        <row r="643">
          <cell r="A643" t="str">
            <v>CMRUCT23010</v>
          </cell>
        </row>
        <row r="644">
          <cell r="A644" t="str">
            <v>CMRUCT22049</v>
          </cell>
        </row>
        <row r="645">
          <cell r="A645" t="str">
            <v>CMRUCT23063</v>
          </cell>
        </row>
        <row r="646">
          <cell r="A646" t="str">
            <v>CMRLPT24077</v>
          </cell>
        </row>
        <row r="647">
          <cell r="A647" t="str">
            <v>CMRUCT24099</v>
          </cell>
        </row>
        <row r="648">
          <cell r="A648" t="str">
            <v>CMRUCT23098</v>
          </cell>
        </row>
        <row r="649">
          <cell r="A649" t="str">
            <v>BONADOMC002</v>
          </cell>
        </row>
        <row r="650">
          <cell r="A650" t="str">
            <v>CMRUCT19126</v>
          </cell>
        </row>
        <row r="651">
          <cell r="A651" t="str">
            <v>SOCADOMC002</v>
          </cell>
        </row>
        <row r="652">
          <cell r="A652" t="str">
            <v>CMRUCT22164</v>
          </cell>
        </row>
        <row r="653">
          <cell r="A653" t="str">
            <v>CMRLPT22135</v>
          </cell>
        </row>
        <row r="654">
          <cell r="A654" t="str">
            <v>SABCSQELO101</v>
          </cell>
        </row>
        <row r="655">
          <cell r="A655" t="str">
            <v>SABCMSQL101</v>
          </cell>
        </row>
        <row r="656">
          <cell r="A656" t="str">
            <v>CMRUCT25091</v>
          </cell>
        </row>
        <row r="657">
          <cell r="A657" t="str">
            <v>CMRUCT23296</v>
          </cell>
        </row>
        <row r="658">
          <cell r="A658" t="str">
            <v>CMRUCT21028</v>
          </cell>
        </row>
        <row r="659">
          <cell r="A659" t="str">
            <v>CMRUCT21048</v>
          </cell>
        </row>
        <row r="660">
          <cell r="A660" t="str">
            <v>CMRUCT20105</v>
          </cell>
        </row>
        <row r="661">
          <cell r="A661" t="str">
            <v>CMRLPT21081</v>
          </cell>
        </row>
        <row r="662">
          <cell r="A662" t="str">
            <v>CMRLPT19166</v>
          </cell>
        </row>
        <row r="663">
          <cell r="A663" t="str">
            <v>CMRUCT21105</v>
          </cell>
        </row>
        <row r="664">
          <cell r="A664" t="str">
            <v>CMRLPT21154</v>
          </cell>
        </row>
        <row r="665">
          <cell r="A665" t="str">
            <v>CMRLPT20039</v>
          </cell>
        </row>
        <row r="666">
          <cell r="A666" t="str">
            <v>CMRUCT23091</v>
          </cell>
        </row>
        <row r="667">
          <cell r="A667" t="str">
            <v>CMRLPT22196</v>
          </cell>
        </row>
        <row r="668">
          <cell r="A668" t="str">
            <v>CMRLPT20085</v>
          </cell>
        </row>
        <row r="669">
          <cell r="A669" t="str">
            <v>CMRUCT23004</v>
          </cell>
        </row>
        <row r="670">
          <cell r="A670" t="str">
            <v>CMRLPT21032</v>
          </cell>
        </row>
        <row r="671">
          <cell r="A671" t="str">
            <v>CMRLPT19227</v>
          </cell>
        </row>
        <row r="672">
          <cell r="A672" t="str">
            <v>CMRUCT24108</v>
          </cell>
        </row>
        <row r="673">
          <cell r="A673" t="str">
            <v>CMRLPT24090</v>
          </cell>
        </row>
        <row r="674">
          <cell r="A674" t="str">
            <v>CMRLPT23104</v>
          </cell>
        </row>
        <row r="675">
          <cell r="A675" t="str">
            <v>CMRLPT23059</v>
          </cell>
        </row>
        <row r="676">
          <cell r="A676" t="str">
            <v>CMRUCT23039</v>
          </cell>
        </row>
        <row r="677">
          <cell r="A677" t="str">
            <v>CMRUCT23148</v>
          </cell>
        </row>
        <row r="678">
          <cell r="A678" t="str">
            <v>CMRLPT23257</v>
          </cell>
        </row>
        <row r="679">
          <cell r="A679" t="str">
            <v>CMRUCT19091</v>
          </cell>
        </row>
        <row r="680">
          <cell r="A680" t="str">
            <v>CMRLPT23114</v>
          </cell>
        </row>
        <row r="681">
          <cell r="A681" t="str">
            <v>CMRLPT20023</v>
          </cell>
        </row>
        <row r="682">
          <cell r="A682" t="str">
            <v>garousine001</v>
          </cell>
        </row>
        <row r="683">
          <cell r="A683" t="str">
            <v>SABCBI102</v>
          </cell>
        </row>
        <row r="684">
          <cell r="A684" t="str">
            <v>CMRLPT25011</v>
          </cell>
        </row>
        <row r="685">
          <cell r="A685" t="str">
            <v>CMRUCT20037</v>
          </cell>
        </row>
        <row r="686">
          <cell r="A686" t="str">
            <v>SABCSHAR101</v>
          </cell>
        </row>
        <row r="687">
          <cell r="A687" t="str">
            <v>CMRLPT23135</v>
          </cell>
        </row>
        <row r="688">
          <cell r="A688" t="str">
            <v>CMRLPT23247</v>
          </cell>
        </row>
        <row r="689">
          <cell r="A689" t="str">
            <v>CMRUCT23332</v>
          </cell>
        </row>
        <row r="690">
          <cell r="A690" t="str">
            <v>CMRLPT23021</v>
          </cell>
        </row>
        <row r="691">
          <cell r="A691" t="str">
            <v>CMRLPT25025</v>
          </cell>
        </row>
        <row r="692">
          <cell r="A692" t="str">
            <v>CMRLPT23066</v>
          </cell>
        </row>
        <row r="693">
          <cell r="A693" t="str">
            <v>CMRLPT19005</v>
          </cell>
        </row>
        <row r="694">
          <cell r="A694" t="str">
            <v>CMRLPT23049</v>
          </cell>
        </row>
        <row r="695">
          <cell r="A695" t="str">
            <v>CMRUCT24041</v>
          </cell>
        </row>
        <row r="696">
          <cell r="A696" t="str">
            <v>CMRUCT24119</v>
          </cell>
        </row>
        <row r="697">
          <cell r="A697" t="str">
            <v>CMRUCT24199</v>
          </cell>
        </row>
        <row r="698">
          <cell r="A698" t="str">
            <v>CMRLPT23020</v>
          </cell>
        </row>
        <row r="699">
          <cell r="A699" t="str">
            <v>CMRUCT21030</v>
          </cell>
        </row>
        <row r="700">
          <cell r="A700" t="str">
            <v>SABCSHAR103</v>
          </cell>
        </row>
        <row r="701">
          <cell r="A701" t="str">
            <v>SOUAMOS101</v>
          </cell>
        </row>
        <row r="702">
          <cell r="A702" t="str">
            <v>CMRUCT24140</v>
          </cell>
        </row>
        <row r="703">
          <cell r="A703" t="str">
            <v>CMRLPT19002</v>
          </cell>
        </row>
        <row r="704">
          <cell r="A704" t="str">
            <v>CMRUCT24044</v>
          </cell>
        </row>
        <row r="705">
          <cell r="A705" t="str">
            <v>balidcira001</v>
          </cell>
        </row>
        <row r="706">
          <cell r="A706" t="str">
            <v>CMRLPT22061</v>
          </cell>
        </row>
        <row r="707">
          <cell r="A707" t="str">
            <v>CMRLPT24195</v>
          </cell>
        </row>
        <row r="708">
          <cell r="A708" t="str">
            <v>CMRUCT21113</v>
          </cell>
        </row>
        <row r="709">
          <cell r="A709" t="str">
            <v>CMRUCT22163</v>
          </cell>
        </row>
        <row r="710">
          <cell r="A710" t="str">
            <v>CMRLPT22026</v>
          </cell>
        </row>
        <row r="711">
          <cell r="A711" t="str">
            <v>CMRLPT23122</v>
          </cell>
        </row>
        <row r="712">
          <cell r="A712" t="str">
            <v>SOCAFICH101</v>
          </cell>
        </row>
        <row r="713">
          <cell r="A713" t="str">
            <v>SABCMEC102</v>
          </cell>
        </row>
        <row r="714">
          <cell r="A714" t="str">
            <v>CMRLPT22110</v>
          </cell>
        </row>
        <row r="715">
          <cell r="A715" t="str">
            <v>CMRLPT19232</v>
          </cell>
        </row>
        <row r="716">
          <cell r="A716" t="str">
            <v>CMRLPT23150</v>
          </cell>
        </row>
        <row r="717">
          <cell r="A717" t="str">
            <v>CMRUCT19002</v>
          </cell>
        </row>
        <row r="718">
          <cell r="A718" t="str">
            <v>CMRUCT21094</v>
          </cell>
        </row>
        <row r="719">
          <cell r="A719" t="str">
            <v>CMRUCT23125</v>
          </cell>
        </row>
        <row r="720">
          <cell r="A720" t="str">
            <v>CMRUCT23216</v>
          </cell>
        </row>
        <row r="721">
          <cell r="A721" t="str">
            <v>CMRLPT23296</v>
          </cell>
        </row>
        <row r="722">
          <cell r="A722" t="str">
            <v>CMRLPT19378</v>
          </cell>
        </row>
        <row r="723">
          <cell r="A723" t="str">
            <v>SABCMASS601</v>
          </cell>
        </row>
        <row r="724">
          <cell r="A724" t="str">
            <v>CMRLPT22157</v>
          </cell>
        </row>
        <row r="725">
          <cell r="A725" t="str">
            <v>CMRUCT23212</v>
          </cell>
        </row>
        <row r="726">
          <cell r="A726" t="str">
            <v>CMRLPT22206</v>
          </cell>
        </row>
        <row r="727">
          <cell r="A727" t="str">
            <v>CMRUCT25005</v>
          </cell>
        </row>
        <row r="728">
          <cell r="A728" t="str">
            <v>CMRUCT23071</v>
          </cell>
        </row>
        <row r="729">
          <cell r="A729" t="str">
            <v>CMRLPT23315</v>
          </cell>
        </row>
        <row r="730">
          <cell r="A730" t="str">
            <v>CMRLPT21042</v>
          </cell>
        </row>
        <row r="731">
          <cell r="A731" t="str">
            <v>CMRUCT23059</v>
          </cell>
        </row>
        <row r="732">
          <cell r="A732" t="str">
            <v>CMRLPT19288</v>
          </cell>
        </row>
        <row r="733">
          <cell r="A733" t="str">
            <v>CMRUCT20030</v>
          </cell>
        </row>
        <row r="734">
          <cell r="A734" t="str">
            <v>BAFOUSIN002</v>
          </cell>
        </row>
        <row r="735">
          <cell r="A735" t="str">
            <v>CMRUCT20109</v>
          </cell>
        </row>
        <row r="736">
          <cell r="A736" t="str">
            <v>CMRLPT22113</v>
          </cell>
        </row>
        <row r="737">
          <cell r="A737" t="str">
            <v>CMRLPT25027</v>
          </cell>
        </row>
        <row r="738">
          <cell r="A738" t="str">
            <v>CMRLPT24046</v>
          </cell>
        </row>
        <row r="739">
          <cell r="A739" t="str">
            <v>CMRLPT21133</v>
          </cell>
        </row>
        <row r="740">
          <cell r="A740" t="str">
            <v>CMRLPT23258</v>
          </cell>
        </row>
        <row r="741">
          <cell r="A741" t="str">
            <v>CMRUCT25076</v>
          </cell>
        </row>
        <row r="742">
          <cell r="A742" t="str">
            <v>CMRLPT22049</v>
          </cell>
        </row>
        <row r="743">
          <cell r="A743" t="str">
            <v>CMRUCT24191</v>
          </cell>
        </row>
        <row r="744">
          <cell r="A744" t="str">
            <v>CMRUCT22019</v>
          </cell>
        </row>
        <row r="745">
          <cell r="A745" t="str">
            <v>pontbbrassyde</v>
          </cell>
        </row>
        <row r="746">
          <cell r="A746" t="str">
            <v>CMRLPT21023</v>
          </cell>
        </row>
        <row r="747">
          <cell r="A747" t="str">
            <v>CMRLPT22009</v>
          </cell>
        </row>
        <row r="748">
          <cell r="A748" t="str">
            <v>CMRLPT21116</v>
          </cell>
        </row>
        <row r="749">
          <cell r="A749" t="str">
            <v>CMRUCT24018</v>
          </cell>
        </row>
        <row r="750">
          <cell r="A750" t="str">
            <v>CMRUCT21023</v>
          </cell>
        </row>
        <row r="751">
          <cell r="A751" t="str">
            <v>CMRUCT22064</v>
          </cell>
        </row>
        <row r="752">
          <cell r="A752" t="str">
            <v>CMRUCT23029</v>
          </cell>
        </row>
        <row r="753">
          <cell r="A753" t="str">
            <v>CMRLPT23001</v>
          </cell>
        </row>
        <row r="754">
          <cell r="A754" t="str">
            <v>CMRLPT21153</v>
          </cell>
        </row>
        <row r="755">
          <cell r="A755" t="str">
            <v>CMRLPT25004</v>
          </cell>
        </row>
        <row r="756">
          <cell r="A756" t="str">
            <v>CMRLPT21050</v>
          </cell>
        </row>
        <row r="757">
          <cell r="A757" t="str">
            <v>CMRUCT20093</v>
          </cell>
        </row>
        <row r="758">
          <cell r="A758" t="str">
            <v>CMRLPT21144</v>
          </cell>
        </row>
        <row r="759">
          <cell r="A759" t="str">
            <v>CMRUCT23201</v>
          </cell>
        </row>
        <row r="760">
          <cell r="A760" t="str">
            <v>CMRUCT24159</v>
          </cell>
        </row>
        <row r="761">
          <cell r="A761" t="str">
            <v>CMRUCT21109</v>
          </cell>
        </row>
        <row r="762">
          <cell r="A762" t="str">
            <v>CMRUCT23322</v>
          </cell>
        </row>
        <row r="763">
          <cell r="A763" t="str">
            <v>CMRUCT23195</v>
          </cell>
        </row>
        <row r="764">
          <cell r="A764" t="str">
            <v>CMRLPT23107</v>
          </cell>
        </row>
        <row r="765">
          <cell r="A765" t="str">
            <v>cmruct23092</v>
          </cell>
        </row>
        <row r="766">
          <cell r="A766" t="str">
            <v>CMRLPT22006</v>
          </cell>
        </row>
        <row r="767">
          <cell r="A767" t="str">
            <v>CMRUCT23103</v>
          </cell>
        </row>
        <row r="768">
          <cell r="A768" t="str">
            <v>VEEAMSERVERNDOK</v>
          </cell>
        </row>
        <row r="769">
          <cell r="A769" t="str">
            <v>CMRLPT23297</v>
          </cell>
        </row>
        <row r="770">
          <cell r="A770" t="str">
            <v>CMRUCT21115</v>
          </cell>
        </row>
        <row r="771">
          <cell r="A771" t="str">
            <v>CMRUCT20058</v>
          </cell>
        </row>
        <row r="772">
          <cell r="A772" t="str">
            <v>CMRUCT24104</v>
          </cell>
        </row>
        <row r="773">
          <cell r="A773" t="str">
            <v>CMRLPT22078</v>
          </cell>
        </row>
        <row r="774">
          <cell r="A774" t="str">
            <v>CMRLPT22158</v>
          </cell>
        </row>
        <row r="775">
          <cell r="A775" t="str">
            <v>CMRLPT23249</v>
          </cell>
        </row>
        <row r="776">
          <cell r="A776" t="str">
            <v>SABCBUG101</v>
          </cell>
        </row>
        <row r="777">
          <cell r="A777" t="str">
            <v>CMRLPT24131</v>
          </cell>
        </row>
        <row r="778">
          <cell r="A778" t="str">
            <v>CMRUCT21091</v>
          </cell>
        </row>
        <row r="779">
          <cell r="A779" t="str">
            <v>CMRLPT23018</v>
          </cell>
        </row>
        <row r="780">
          <cell r="A780" t="str">
            <v>CMRUCT23183</v>
          </cell>
        </row>
        <row r="781">
          <cell r="A781" t="str">
            <v>CMRLPT24154</v>
          </cell>
        </row>
        <row r="782">
          <cell r="A782" t="str">
            <v>CMRLPT21059</v>
          </cell>
        </row>
        <row r="783">
          <cell r="A783" t="str">
            <v>CMRLPT19157</v>
          </cell>
        </row>
        <row r="784">
          <cell r="A784" t="str">
            <v>CMRLPT23295</v>
          </cell>
        </row>
        <row r="785">
          <cell r="A785" t="str">
            <v>SABCRADI101</v>
          </cell>
        </row>
        <row r="786">
          <cell r="A786" t="str">
            <v>CMRUCT21084</v>
          </cell>
        </row>
        <row r="787">
          <cell r="A787" t="str">
            <v>CMRUCT20020</v>
          </cell>
        </row>
        <row r="788">
          <cell r="A788" t="str">
            <v>CMRLPT24120</v>
          </cell>
        </row>
        <row r="789">
          <cell r="A789" t="str">
            <v>SABCCACC101</v>
          </cell>
        </row>
        <row r="790">
          <cell r="A790" t="str">
            <v>CMRLPT23060</v>
          </cell>
        </row>
        <row r="791">
          <cell r="A791" t="str">
            <v>CMRLPT24065</v>
          </cell>
        </row>
        <row r="792">
          <cell r="A792" t="str">
            <v>CMRLPT23063</v>
          </cell>
        </row>
        <row r="793">
          <cell r="A793" t="str">
            <v>CMRUCT20004</v>
          </cell>
        </row>
        <row r="794">
          <cell r="A794" t="str">
            <v>CMRUCT23301</v>
          </cell>
        </row>
        <row r="795">
          <cell r="A795" t="str">
            <v>BALIDOMC004</v>
          </cell>
        </row>
        <row r="796">
          <cell r="A796" t="str">
            <v>CMRLPT21034</v>
          </cell>
        </row>
        <row r="797">
          <cell r="A797" t="str">
            <v>CMRUCT21017</v>
          </cell>
        </row>
        <row r="798">
          <cell r="A798" t="str">
            <v>SOUAPDDK101</v>
          </cell>
        </row>
        <row r="799">
          <cell r="A799" t="str">
            <v>CMRUCT22024</v>
          </cell>
        </row>
        <row r="800">
          <cell r="A800" t="str">
            <v>CMRUCT23177</v>
          </cell>
        </row>
        <row r="801">
          <cell r="A801" t="str">
            <v>CMRLPT20075</v>
          </cell>
        </row>
        <row r="802">
          <cell r="A802" t="str">
            <v>CMRLPT23072</v>
          </cell>
        </row>
        <row r="803">
          <cell r="A803" t="str">
            <v>CMRLPT22178</v>
          </cell>
        </row>
        <row r="804">
          <cell r="A804" t="str">
            <v>CMRLPT23155</v>
          </cell>
        </row>
        <row r="805">
          <cell r="A805" t="str">
            <v>CMRLPT20078</v>
          </cell>
        </row>
        <row r="806">
          <cell r="A806" t="str">
            <v>CMRUCT22025</v>
          </cell>
        </row>
        <row r="807">
          <cell r="A807" t="str">
            <v>CMRLPT20004</v>
          </cell>
        </row>
        <row r="808">
          <cell r="A808" t="str">
            <v>CMRLPT21142</v>
          </cell>
        </row>
        <row r="809">
          <cell r="A809" t="str">
            <v>MESCONDNDOKO</v>
          </cell>
        </row>
        <row r="810">
          <cell r="A810" t="str">
            <v>cmruct23040</v>
          </cell>
        </row>
        <row r="811">
          <cell r="A811" t="str">
            <v>CMRLPT19001</v>
          </cell>
        </row>
        <row r="812">
          <cell r="A812" t="str">
            <v>CMRUCT23236</v>
          </cell>
        </row>
        <row r="813">
          <cell r="A813" t="str">
            <v>CMRLPT23209</v>
          </cell>
        </row>
        <row r="814">
          <cell r="A814" t="str">
            <v>CMRLPT19264</v>
          </cell>
        </row>
        <row r="815">
          <cell r="A815" t="str">
            <v>SABCBPC101</v>
          </cell>
        </row>
        <row r="816">
          <cell r="A816" t="str">
            <v>CMRUCT25036</v>
          </cell>
        </row>
        <row r="817">
          <cell r="A817" t="str">
            <v>CMRLPT22133</v>
          </cell>
        </row>
        <row r="818">
          <cell r="A818" t="str">
            <v>CMRUCT22038</v>
          </cell>
        </row>
        <row r="819">
          <cell r="A819" t="str">
            <v>CMRUCT20080</v>
          </cell>
        </row>
        <row r="820">
          <cell r="A820" t="str">
            <v>CMRLPT24128</v>
          </cell>
        </row>
        <row r="821">
          <cell r="A821" t="str">
            <v>CMRUCT23170</v>
          </cell>
        </row>
        <row r="822">
          <cell r="A822" t="str">
            <v>CMRLPT23141</v>
          </cell>
        </row>
        <row r="823">
          <cell r="A823" t="str">
            <v>CMRLPT19249</v>
          </cell>
        </row>
        <row r="824">
          <cell r="A824" t="str">
            <v>YAOUDOMC002</v>
          </cell>
        </row>
        <row r="825">
          <cell r="A825" t="str">
            <v>CMRLPT24119</v>
          </cell>
        </row>
        <row r="826">
          <cell r="A826" t="str">
            <v>CMRLPT23110</v>
          </cell>
        </row>
        <row r="827">
          <cell r="A827" t="str">
            <v>CMRUCT24105</v>
          </cell>
        </row>
        <row r="828">
          <cell r="A828" t="str">
            <v>CMRLPT24051</v>
          </cell>
        </row>
        <row r="829">
          <cell r="A829" t="str">
            <v>CMRLPT21106</v>
          </cell>
        </row>
        <row r="830">
          <cell r="A830" t="str">
            <v>CMRUCT24052</v>
          </cell>
        </row>
        <row r="831">
          <cell r="A831" t="str">
            <v>CMRLPT23226</v>
          </cell>
        </row>
        <row r="832">
          <cell r="A832" t="str">
            <v>CMRUCT24061</v>
          </cell>
        </row>
        <row r="833">
          <cell r="A833" t="str">
            <v>CMRUCT19068</v>
          </cell>
        </row>
        <row r="834">
          <cell r="A834" t="str">
            <v>CMRUCT23166</v>
          </cell>
        </row>
        <row r="835">
          <cell r="A835" t="str">
            <v>CMRLPT20045</v>
          </cell>
        </row>
        <row r="836">
          <cell r="A836" t="str">
            <v>CMRLPT25047</v>
          </cell>
        </row>
        <row r="837">
          <cell r="A837" t="str">
            <v>CMRLPT23181</v>
          </cell>
        </row>
        <row r="838">
          <cell r="A838" t="str">
            <v>CMRUCT19151</v>
          </cell>
        </row>
        <row r="839">
          <cell r="A839" t="str">
            <v>CMRLPT23120</v>
          </cell>
        </row>
        <row r="840">
          <cell r="A840" t="str">
            <v>CMRLPT23248</v>
          </cell>
        </row>
        <row r="841">
          <cell r="A841" t="str">
            <v>CMRUCT22085</v>
          </cell>
        </row>
        <row r="842">
          <cell r="A842" t="str">
            <v>CMRUCT24114</v>
          </cell>
        </row>
        <row r="843">
          <cell r="A843" t="str">
            <v>CMRLPT23284</v>
          </cell>
        </row>
        <row r="844">
          <cell r="A844" t="str">
            <v>CMRUCT22089</v>
          </cell>
        </row>
        <row r="845">
          <cell r="A845" t="str">
            <v>CMRLPT25041</v>
          </cell>
        </row>
        <row r="846">
          <cell r="A846" t="str">
            <v>CMRUCT22126</v>
          </cell>
        </row>
        <row r="847">
          <cell r="A847" t="str">
            <v>CMRUCT21078</v>
          </cell>
        </row>
        <row r="848">
          <cell r="A848" t="str">
            <v>CMRLPT24160</v>
          </cell>
        </row>
        <row r="849">
          <cell r="A849" t="str">
            <v>CMRLPT23129</v>
          </cell>
        </row>
        <row r="850">
          <cell r="A850" t="str">
            <v>CMRLPT22155</v>
          </cell>
        </row>
        <row r="851">
          <cell r="A851" t="str">
            <v>CMRLPT21149</v>
          </cell>
        </row>
        <row r="852">
          <cell r="A852" t="str">
            <v>cmruct22110</v>
          </cell>
        </row>
        <row r="853">
          <cell r="A853" t="str">
            <v>CMRUCT22102</v>
          </cell>
        </row>
        <row r="854">
          <cell r="A854" t="str">
            <v>CMRLPT23175</v>
          </cell>
        </row>
        <row r="855">
          <cell r="A855" t="str">
            <v>CMRLPT22104</v>
          </cell>
        </row>
        <row r="856">
          <cell r="A856" t="str">
            <v>CMRLPT23275</v>
          </cell>
        </row>
        <row r="857">
          <cell r="A857" t="str">
            <v>CMRUCT19102</v>
          </cell>
        </row>
        <row r="858">
          <cell r="A858" t="str">
            <v>CMRLPT23242</v>
          </cell>
        </row>
        <row r="859">
          <cell r="A859" t="str">
            <v>CMRLPT21121</v>
          </cell>
        </row>
        <row r="860">
          <cell r="A860" t="str">
            <v>CMRUCT23012</v>
          </cell>
        </row>
        <row r="861">
          <cell r="A861" t="str">
            <v>CMRUCT22099</v>
          </cell>
        </row>
        <row r="862">
          <cell r="A862" t="str">
            <v>CMRLPT24164</v>
          </cell>
        </row>
        <row r="863">
          <cell r="A863" t="str">
            <v>CMRUCT22137</v>
          </cell>
        </row>
        <row r="864">
          <cell r="A864" t="str">
            <v>CMRLPT24075</v>
          </cell>
        </row>
        <row r="865">
          <cell r="A865" t="str">
            <v>CMRLPT21028</v>
          </cell>
        </row>
        <row r="866">
          <cell r="A866" t="str">
            <v>CMRUCT24111</v>
          </cell>
        </row>
        <row r="867">
          <cell r="A867" t="str">
            <v>CMRLPT23271</v>
          </cell>
        </row>
        <row r="868">
          <cell r="A868" t="str">
            <v>CMRUCT21050</v>
          </cell>
        </row>
        <row r="869">
          <cell r="A869" t="str">
            <v>CMRLPT22068</v>
          </cell>
        </row>
        <row r="870">
          <cell r="A870" t="str">
            <v>CMRLPT23119</v>
          </cell>
        </row>
        <row r="871">
          <cell r="A871" t="str">
            <v>CMRLPT23146</v>
          </cell>
        </row>
        <row r="872">
          <cell r="A872" t="str">
            <v>CMRLPT21030</v>
          </cell>
        </row>
        <row r="873">
          <cell r="A873" t="str">
            <v>CMRLPT24034</v>
          </cell>
        </row>
        <row r="874">
          <cell r="A874" t="str">
            <v>CMRUCT23009</v>
          </cell>
        </row>
        <row r="875">
          <cell r="A875" t="str">
            <v>SABCSHAR104</v>
          </cell>
        </row>
        <row r="876">
          <cell r="A876" t="str">
            <v>mesfiltkoum</v>
          </cell>
        </row>
        <row r="877">
          <cell r="A877" t="str">
            <v>CMRLPT20063</v>
          </cell>
        </row>
        <row r="878">
          <cell r="A878" t="str">
            <v>CMRUCT21052</v>
          </cell>
        </row>
        <row r="879">
          <cell r="A879" t="str">
            <v>mescondyde</v>
          </cell>
        </row>
        <row r="880">
          <cell r="A880" t="str">
            <v>SIACSHARG101</v>
          </cell>
        </row>
        <row r="881">
          <cell r="A881" t="str">
            <v>CMRLPT24041</v>
          </cell>
        </row>
        <row r="882">
          <cell r="A882" t="str">
            <v>SABCTSE101</v>
          </cell>
        </row>
        <row r="883">
          <cell r="A883" t="str">
            <v>CMRUCT20001</v>
          </cell>
        </row>
        <row r="884">
          <cell r="A884" t="str">
            <v>CMRUCT20042</v>
          </cell>
        </row>
        <row r="885">
          <cell r="A885" t="str">
            <v>CMRLPT20111</v>
          </cell>
        </row>
        <row r="886">
          <cell r="A886" t="str">
            <v>SABCIA101</v>
          </cell>
        </row>
        <row r="887">
          <cell r="A887" t="str">
            <v>CMRUCT24010</v>
          </cell>
        </row>
        <row r="888">
          <cell r="A888" t="str">
            <v>CMRUCT21102</v>
          </cell>
        </row>
        <row r="889">
          <cell r="A889" t="str">
            <v>CMRLPT22181</v>
          </cell>
        </row>
        <row r="890">
          <cell r="A890" t="str">
            <v>CMRUCT22050</v>
          </cell>
        </row>
        <row r="891">
          <cell r="A891" t="str">
            <v>CMRUCT23211</v>
          </cell>
        </row>
        <row r="892">
          <cell r="A892" t="str">
            <v>CMRUCT20011</v>
          </cell>
        </row>
        <row r="893">
          <cell r="A893" t="str">
            <v>BALILIMS002</v>
          </cell>
        </row>
        <row r="894">
          <cell r="A894" t="str">
            <v>CMRUCT19234</v>
          </cell>
        </row>
        <row r="895">
          <cell r="A895" t="str">
            <v>CMRUCT21062</v>
          </cell>
        </row>
        <row r="896">
          <cell r="A896" t="str">
            <v>CMRUCT22014</v>
          </cell>
        </row>
        <row r="897">
          <cell r="A897" t="str">
            <v>CMRUCT23024</v>
          </cell>
        </row>
        <row r="898">
          <cell r="A898" t="str">
            <v>CMRLPT23152</v>
          </cell>
        </row>
        <row r="899">
          <cell r="A899" t="str">
            <v>CMRUCT24040</v>
          </cell>
        </row>
        <row r="900">
          <cell r="A900" t="str">
            <v>CMRUCT23100</v>
          </cell>
        </row>
        <row r="901">
          <cell r="A901" t="str">
            <v>CMRUCT25017</v>
          </cell>
        </row>
        <row r="902">
          <cell r="A902" t="str">
            <v>BALILIMS001</v>
          </cell>
        </row>
        <row r="903">
          <cell r="A903" t="str">
            <v>SABCGEDO201</v>
          </cell>
        </row>
        <row r="904">
          <cell r="A904" t="str">
            <v>CMRLPT22118</v>
          </cell>
        </row>
        <row r="905">
          <cell r="A905" t="str">
            <v>CMRLPT24121</v>
          </cell>
        </row>
        <row r="906">
          <cell r="A906" t="str">
            <v>CMRLPT22198</v>
          </cell>
        </row>
        <row r="907">
          <cell r="A907" t="str">
            <v>CMRUCT21119</v>
          </cell>
        </row>
        <row r="908">
          <cell r="A908" t="str">
            <v>CMRLPT21101</v>
          </cell>
        </row>
        <row r="909">
          <cell r="A909" t="str">
            <v>CMRLPT21090</v>
          </cell>
        </row>
        <row r="910">
          <cell r="A910" t="str">
            <v>CMRUCT23305</v>
          </cell>
        </row>
        <row r="911">
          <cell r="A911" t="str">
            <v>CMRLPT22079</v>
          </cell>
        </row>
        <row r="912">
          <cell r="A912" t="str">
            <v>CMRLPT20038</v>
          </cell>
        </row>
        <row r="913">
          <cell r="A913" t="str">
            <v>CMRLPT22043</v>
          </cell>
        </row>
        <row r="914">
          <cell r="A914" t="str">
            <v>CMRUCT23298</v>
          </cell>
        </row>
        <row r="915">
          <cell r="A915" t="str">
            <v>CMRLPT19331</v>
          </cell>
        </row>
        <row r="916">
          <cell r="A916" t="str">
            <v>CMRLPT23101</v>
          </cell>
        </row>
        <row r="917">
          <cell r="A917" t="str">
            <v>mescaveskoum</v>
          </cell>
        </row>
        <row r="918">
          <cell r="A918" t="str">
            <v>CMRTAB20295</v>
          </cell>
        </row>
        <row r="919">
          <cell r="A919" t="str">
            <v>CMRLPT21128</v>
          </cell>
        </row>
        <row r="920">
          <cell r="A920" t="str">
            <v>CMRLPT24168</v>
          </cell>
        </row>
        <row r="921">
          <cell r="A921" t="str">
            <v>CMRUCT25103</v>
          </cell>
        </row>
        <row r="922">
          <cell r="A922" t="str">
            <v>CMRLPT21047</v>
          </cell>
        </row>
        <row r="923">
          <cell r="A923" t="str">
            <v>CMRUCT22077</v>
          </cell>
        </row>
        <row r="924">
          <cell r="A924" t="str">
            <v>CMRLPT23313</v>
          </cell>
        </row>
        <row r="925">
          <cell r="A925" t="str">
            <v>CMRLPT21049</v>
          </cell>
        </row>
        <row r="926">
          <cell r="A926" t="str">
            <v>CMRLPT23108</v>
          </cell>
        </row>
        <row r="927">
          <cell r="A927" t="str">
            <v>CMRLPT22125</v>
          </cell>
        </row>
        <row r="928">
          <cell r="A928" t="str">
            <v>CMRLPT24074</v>
          </cell>
        </row>
        <row r="929">
          <cell r="A929" t="str">
            <v>CMRLPT22148</v>
          </cell>
        </row>
        <row r="930">
          <cell r="A930" t="str">
            <v>SABCSOC101</v>
          </cell>
        </row>
        <row r="931">
          <cell r="A931" t="str">
            <v>CMRLPT22128</v>
          </cell>
        </row>
        <row r="932">
          <cell r="A932" t="str">
            <v>SOCAPDDK101</v>
          </cell>
        </row>
        <row r="933">
          <cell r="A933" t="str">
            <v>CMRLPT24166</v>
          </cell>
        </row>
        <row r="934">
          <cell r="A934" t="str">
            <v>CMRLPT23212</v>
          </cell>
        </row>
        <row r="935">
          <cell r="A935" t="str">
            <v>CMRLPT23083</v>
          </cell>
        </row>
        <row r="936">
          <cell r="A936" t="str">
            <v>CMRLPT22111</v>
          </cell>
        </row>
        <row r="937">
          <cell r="A937" t="str">
            <v>CMRUCT23252</v>
          </cell>
        </row>
        <row r="938">
          <cell r="A938" t="str">
            <v>CMRLPT24180</v>
          </cell>
        </row>
        <row r="939">
          <cell r="A939" t="str">
            <v>SOCASOFT101</v>
          </cell>
        </row>
        <row r="940">
          <cell r="A940" t="str">
            <v>CMRUCT19110</v>
          </cell>
        </row>
        <row r="941">
          <cell r="A941" t="str">
            <v>CMRUCT21087</v>
          </cell>
        </row>
        <row r="942">
          <cell r="A942" t="str">
            <v>CMRUCT21072</v>
          </cell>
        </row>
        <row r="943">
          <cell r="A943" t="str">
            <v>CMRLPT21009</v>
          </cell>
        </row>
        <row r="944">
          <cell r="A944" t="str">
            <v>CMRUCT24022</v>
          </cell>
        </row>
        <row r="945">
          <cell r="A945" t="str">
            <v>CMRUCT23080</v>
          </cell>
        </row>
        <row r="946">
          <cell r="A946" t="str">
            <v>CMRUCT23051</v>
          </cell>
        </row>
        <row r="947">
          <cell r="A947" t="str">
            <v>CMRLPT21122</v>
          </cell>
        </row>
        <row r="948">
          <cell r="A948" t="str">
            <v>CMRUCT24116</v>
          </cell>
        </row>
        <row r="949">
          <cell r="A949" t="str">
            <v>CMRLPT19212</v>
          </cell>
        </row>
        <row r="950">
          <cell r="A950" t="str">
            <v>SABCSQELO201</v>
          </cell>
        </row>
        <row r="951">
          <cell r="A951" t="str">
            <v>CMRLPT24143</v>
          </cell>
        </row>
        <row r="952">
          <cell r="A952" t="str">
            <v>CMRLPT21134</v>
          </cell>
        </row>
        <row r="953">
          <cell r="A953" t="str">
            <v>SABCDARE101</v>
          </cell>
        </row>
        <row r="954">
          <cell r="A954" t="str">
            <v>CMRUCT23008</v>
          </cell>
        </row>
        <row r="955">
          <cell r="A955" t="str">
            <v>CMRLPT21012</v>
          </cell>
        </row>
        <row r="956">
          <cell r="A956" t="str">
            <v>CMRLPT21160</v>
          </cell>
        </row>
        <row r="957">
          <cell r="A957" t="str">
            <v>CMRUCT21114</v>
          </cell>
        </row>
        <row r="958">
          <cell r="A958" t="str">
            <v>CMRLPT24048</v>
          </cell>
        </row>
        <row r="959">
          <cell r="A959" t="str">
            <v>CMRUCT22100</v>
          </cell>
        </row>
        <row r="960">
          <cell r="A960" t="str">
            <v>CMRUCT24120</v>
          </cell>
        </row>
        <row r="961">
          <cell r="A961" t="str">
            <v>CMRUCT24165</v>
          </cell>
        </row>
        <row r="962">
          <cell r="A962" t="str">
            <v>CMRUCT23138</v>
          </cell>
        </row>
        <row r="963">
          <cell r="A963" t="str">
            <v>CMRLPT22109</v>
          </cell>
        </row>
        <row r="964">
          <cell r="A964" t="str">
            <v>CMRLPT24067</v>
          </cell>
        </row>
        <row r="965">
          <cell r="A965" t="str">
            <v>CMRLPT22012</v>
          </cell>
        </row>
        <row r="966">
          <cell r="A966" t="str">
            <v>CMRLPT24152</v>
          </cell>
        </row>
        <row r="967">
          <cell r="A967" t="str">
            <v>CMRLPT24021</v>
          </cell>
        </row>
        <row r="968">
          <cell r="A968" t="str">
            <v>CMRUCT22006</v>
          </cell>
        </row>
        <row r="969">
          <cell r="A969" t="str">
            <v>CMRUCT21070</v>
          </cell>
        </row>
        <row r="970">
          <cell r="A970" t="str">
            <v>SABCVPRX103</v>
          </cell>
        </row>
        <row r="971">
          <cell r="A971" t="str">
            <v>CMRUCT22055</v>
          </cell>
        </row>
        <row r="972">
          <cell r="A972" t="str">
            <v>CMRLPT24100</v>
          </cell>
        </row>
        <row r="973">
          <cell r="A973" t="str">
            <v>CMRUCT21130</v>
          </cell>
        </row>
        <row r="974">
          <cell r="A974" t="str">
            <v>CMRUCT21095</v>
          </cell>
        </row>
        <row r="975">
          <cell r="A975" t="str">
            <v>CMRUCT21127</v>
          </cell>
        </row>
        <row r="976">
          <cell r="A976" t="str">
            <v>BALILIMS201</v>
          </cell>
        </row>
        <row r="977">
          <cell r="A977" t="str">
            <v>CMRUCT21006</v>
          </cell>
        </row>
        <row r="978">
          <cell r="A978" t="str">
            <v>CMRLPT19352</v>
          </cell>
        </row>
        <row r="979">
          <cell r="A979" t="str">
            <v>SABCDIMO110</v>
          </cell>
        </row>
        <row r="980">
          <cell r="A980" t="str">
            <v>CMRLPT24092</v>
          </cell>
        </row>
        <row r="981">
          <cell r="A981" t="str">
            <v>CMRSCR23001</v>
          </cell>
        </row>
        <row r="982">
          <cell r="A982" t="str">
            <v>CMRUCT23192</v>
          </cell>
        </row>
        <row r="983">
          <cell r="A983" t="str">
            <v>CMRUCT23006</v>
          </cell>
        </row>
        <row r="984">
          <cell r="A984" t="str">
            <v>CMRUCT23161</v>
          </cell>
        </row>
        <row r="985">
          <cell r="A985" t="str">
            <v>CMRLPT23038</v>
          </cell>
        </row>
        <row r="986">
          <cell r="A986" t="str">
            <v>CMRUCT23108</v>
          </cell>
        </row>
        <row r="987">
          <cell r="A987" t="str">
            <v>CMRUCT23313</v>
          </cell>
        </row>
        <row r="988">
          <cell r="A988" t="str">
            <v>CMRLPT24175</v>
          </cell>
        </row>
        <row r="989">
          <cell r="A989" t="str">
            <v>CMRLPT24035</v>
          </cell>
        </row>
        <row r="990">
          <cell r="A990" t="str">
            <v>CMRUCT22155</v>
          </cell>
        </row>
        <row r="991">
          <cell r="A991" t="str">
            <v>CMRLPT23277</v>
          </cell>
        </row>
        <row r="992">
          <cell r="A992" t="str">
            <v>CMRLPT24016</v>
          </cell>
        </row>
        <row r="993">
          <cell r="A993" t="str">
            <v>CMRUCT23311</v>
          </cell>
        </row>
        <row r="994">
          <cell r="A994" t="str">
            <v>SABCMOS104</v>
          </cell>
        </row>
        <row r="995">
          <cell r="A995" t="str">
            <v>CMRUCT23072</v>
          </cell>
        </row>
        <row r="996">
          <cell r="A996" t="str">
            <v>CMRLPT19248</v>
          </cell>
        </row>
        <row r="997">
          <cell r="A997" t="str">
            <v>CMRLPT22077</v>
          </cell>
        </row>
        <row r="998">
          <cell r="A998" t="str">
            <v>mesfiltgarou</v>
          </cell>
        </row>
        <row r="999">
          <cell r="A999" t="str">
            <v>CMRLPT23094</v>
          </cell>
        </row>
        <row r="1000">
          <cell r="A1000" t="str">
            <v>mescondydeubg</v>
          </cell>
        </row>
        <row r="1001">
          <cell r="A1001" t="str">
            <v>CMRUCT23129</v>
          </cell>
        </row>
        <row r="1002">
          <cell r="A1002" t="str">
            <v>SABCASCO101</v>
          </cell>
        </row>
        <row r="1003">
          <cell r="A1003" t="str">
            <v>CMRUCT23210</v>
          </cell>
        </row>
        <row r="1004">
          <cell r="A1004" t="str">
            <v>CMRUCT22063</v>
          </cell>
        </row>
        <row r="1005">
          <cell r="A1005" t="str">
            <v>cmruct22088</v>
          </cell>
        </row>
        <row r="1006">
          <cell r="A1006" t="str">
            <v>CMRUCT23185</v>
          </cell>
        </row>
        <row r="1007">
          <cell r="A1007" t="str">
            <v>CMRUCT19019</v>
          </cell>
        </row>
        <row r="1008">
          <cell r="A1008" t="str">
            <v>CMRLPT19304</v>
          </cell>
        </row>
        <row r="1009">
          <cell r="A1009" t="str">
            <v>CMRUCT24129</v>
          </cell>
        </row>
        <row r="1010">
          <cell r="A1010" t="str">
            <v>CMRLPT21027</v>
          </cell>
        </row>
        <row r="1011">
          <cell r="A1011" t="str">
            <v>CMRLPT23044</v>
          </cell>
        </row>
        <row r="1012">
          <cell r="A1012" t="str">
            <v>CMRUCT15071</v>
          </cell>
        </row>
        <row r="1013">
          <cell r="A1013" t="str">
            <v>CMRUCT19128</v>
          </cell>
        </row>
        <row r="1014">
          <cell r="A1014" t="str">
            <v>CMRLPT25026</v>
          </cell>
        </row>
        <row r="1015">
          <cell r="A1015" t="str">
            <v>CMRLPT23030</v>
          </cell>
        </row>
        <row r="1016">
          <cell r="A1016" t="str">
            <v>CMRUCT22073</v>
          </cell>
        </row>
        <row r="1017">
          <cell r="A1017" t="str">
            <v>CMRLPT22115</v>
          </cell>
        </row>
        <row r="1018">
          <cell r="A1018" t="str">
            <v>SABCMMIX101</v>
          </cell>
        </row>
        <row r="1019">
          <cell r="A1019" t="str">
            <v>SIACFICH002</v>
          </cell>
        </row>
        <row r="1020">
          <cell r="A1020" t="str">
            <v>CMRUCT23014</v>
          </cell>
        </row>
        <row r="1021">
          <cell r="A1021" t="str">
            <v>messgxbaf</v>
          </cell>
        </row>
        <row r="1022">
          <cell r="A1022" t="str">
            <v>CMRLPT20067</v>
          </cell>
        </row>
        <row r="1023">
          <cell r="A1023" t="str">
            <v>CMRLPT20053</v>
          </cell>
        </row>
        <row r="1024">
          <cell r="A1024" t="str">
            <v>SABCBO601</v>
          </cell>
        </row>
        <row r="1025">
          <cell r="A1025" t="str">
            <v>CMRLPT24188</v>
          </cell>
        </row>
        <row r="1026">
          <cell r="A1026" t="str">
            <v>CMRUCT24182</v>
          </cell>
        </row>
        <row r="1027">
          <cell r="A1027" t="str">
            <v>CMRLPT22015</v>
          </cell>
        </row>
        <row r="1028">
          <cell r="A1028" t="str">
            <v>CMRUCT20067</v>
          </cell>
        </row>
        <row r="1029">
          <cell r="A1029" t="str">
            <v>CMRLPT19238</v>
          </cell>
        </row>
        <row r="1030">
          <cell r="A1030" t="str">
            <v>CMRUCT23087</v>
          </cell>
        </row>
        <row r="1031">
          <cell r="A1031" t="str">
            <v>CMRLPT21162</v>
          </cell>
        </row>
        <row r="1032">
          <cell r="A1032" t="str">
            <v>CMRLPT24005</v>
          </cell>
        </row>
        <row r="1033">
          <cell r="A1033" t="str">
            <v>CMRLPT22059</v>
          </cell>
        </row>
        <row r="1034">
          <cell r="A1034" t="str">
            <v>CMRUCT23058</v>
          </cell>
        </row>
        <row r="1035">
          <cell r="A1035" t="str">
            <v>CMRLPT25032</v>
          </cell>
        </row>
        <row r="1036">
          <cell r="A1036" t="str">
            <v>CMRUCT21135</v>
          </cell>
        </row>
        <row r="1037">
          <cell r="A1037" t="str">
            <v>CMRLPT24015</v>
          </cell>
        </row>
        <row r="1038">
          <cell r="A1038" t="str">
            <v>CMRLPT21159</v>
          </cell>
        </row>
        <row r="1039">
          <cell r="A1039" t="str">
            <v>CMRLPT24125</v>
          </cell>
        </row>
        <row r="1040">
          <cell r="A1040" t="str">
            <v>CMRLPT22072</v>
          </cell>
        </row>
        <row r="1041">
          <cell r="A1041" t="str">
            <v>CMRUCT23097</v>
          </cell>
        </row>
        <row r="1042">
          <cell r="A1042" t="str">
            <v>CMRLPT24010</v>
          </cell>
        </row>
        <row r="1043">
          <cell r="A1043" t="str">
            <v>CMRUCT23132</v>
          </cell>
        </row>
        <row r="1044">
          <cell r="A1044" t="str">
            <v>CMRLPT24036</v>
          </cell>
        </row>
        <row r="1045">
          <cell r="A1045" t="str">
            <v>CMRLPT24057</v>
          </cell>
        </row>
        <row r="1046">
          <cell r="A1046" t="str">
            <v>SABCSSIS101</v>
          </cell>
        </row>
        <row r="1047">
          <cell r="A1047" t="str">
            <v>VEEAMSERVERBAFO</v>
          </cell>
        </row>
        <row r="1048">
          <cell r="A1048" t="str">
            <v>CMRLPT21147</v>
          </cell>
        </row>
        <row r="1049">
          <cell r="A1049" t="str">
            <v>CMRLPT22021</v>
          </cell>
        </row>
        <row r="1050">
          <cell r="A1050" t="str">
            <v>cmruct21089</v>
          </cell>
        </row>
        <row r="1051">
          <cell r="A1051" t="str">
            <v>CMRUCT20029</v>
          </cell>
        </row>
        <row r="1052">
          <cell r="A1052" t="str">
            <v>CMRUCT24179</v>
          </cell>
        </row>
        <row r="1053">
          <cell r="A1053" t="str">
            <v>CMRUCT25037</v>
          </cell>
        </row>
        <row r="1054">
          <cell r="A1054" t="str">
            <v>CMRLPT23191</v>
          </cell>
        </row>
        <row r="1055">
          <cell r="A1055" t="str">
            <v>SABCMASS101</v>
          </cell>
        </row>
        <row r="1056">
          <cell r="A1056" t="str">
            <v>CMRLPT23144</v>
          </cell>
        </row>
        <row r="1057">
          <cell r="A1057" t="str">
            <v>CMRUCT22115</v>
          </cell>
        </row>
        <row r="1058">
          <cell r="A1058" t="str">
            <v>CM01BI101</v>
          </cell>
        </row>
        <row r="1059">
          <cell r="A1059" t="str">
            <v>CMRLPT24118</v>
          </cell>
        </row>
        <row r="1060">
          <cell r="A1060" t="str">
            <v>CMRLPT21051</v>
          </cell>
        </row>
        <row r="1061">
          <cell r="A1061" t="str">
            <v>CMRUCT24060</v>
          </cell>
        </row>
        <row r="1062">
          <cell r="A1062" t="str">
            <v>CMRLPT23016</v>
          </cell>
        </row>
        <row r="1063">
          <cell r="A1063" t="str">
            <v>CMRLPT23246</v>
          </cell>
        </row>
        <row r="1064">
          <cell r="A1064" t="str">
            <v>CMRLPT23057</v>
          </cell>
        </row>
        <row r="1065">
          <cell r="A1065" t="str">
            <v>CMRLPT23202</v>
          </cell>
        </row>
        <row r="1066">
          <cell r="A1066" t="str">
            <v>CMRLPT21113</v>
          </cell>
        </row>
        <row r="1067">
          <cell r="A1067" t="str">
            <v>CMRUCT22082</v>
          </cell>
        </row>
        <row r="1068">
          <cell r="A1068" t="str">
            <v>CMRUCT24158</v>
          </cell>
        </row>
        <row r="1069">
          <cell r="A1069" t="str">
            <v>CMRLPT22153</v>
          </cell>
        </row>
        <row r="1070">
          <cell r="A1070" t="str">
            <v>CMRUCT19080</v>
          </cell>
        </row>
        <row r="1071">
          <cell r="A1071" t="str">
            <v>CMRLPT23132</v>
          </cell>
        </row>
        <row r="1072">
          <cell r="A1072" t="str">
            <v>CMRLPT22023</v>
          </cell>
        </row>
        <row r="1073">
          <cell r="A1073" t="str">
            <v>CMRUCT21016</v>
          </cell>
        </row>
        <row r="1074">
          <cell r="A1074" t="str">
            <v>CMRLPT23099</v>
          </cell>
        </row>
        <row r="1075">
          <cell r="A1075" t="str">
            <v>CMRUCT20033</v>
          </cell>
        </row>
        <row r="1076">
          <cell r="A1076" t="str">
            <v>cmrlpt22197</v>
          </cell>
        </row>
        <row r="1077">
          <cell r="A1077" t="str">
            <v>CMRUCT24055</v>
          </cell>
        </row>
        <row r="1078">
          <cell r="A1078" t="str">
            <v>CMRUCT23156</v>
          </cell>
        </row>
        <row r="1079">
          <cell r="A1079" t="str">
            <v>CMRUCT23221</v>
          </cell>
        </row>
        <row r="1080">
          <cell r="A1080" t="str">
            <v>SABCVPRX105</v>
          </cell>
        </row>
        <row r="1081">
          <cell r="A1081" t="str">
            <v>CMRLPT24161</v>
          </cell>
        </row>
        <row r="1082">
          <cell r="A1082" t="str">
            <v>CMRLPT22037</v>
          </cell>
        </row>
        <row r="1083">
          <cell r="A1083" t="str">
            <v>CMRUCT22084</v>
          </cell>
        </row>
        <row r="1084">
          <cell r="A1084" t="str">
            <v>CMRLPT21080</v>
          </cell>
        </row>
        <row r="1085">
          <cell r="A1085" t="str">
            <v>CMRLPT21103</v>
          </cell>
        </row>
        <row r="1086">
          <cell r="A1086" t="str">
            <v>CMRLPT24004</v>
          </cell>
        </row>
        <row r="1087">
          <cell r="A1087" t="str">
            <v>CMRLPT22101</v>
          </cell>
        </row>
        <row r="1088">
          <cell r="A1088" t="str">
            <v>CMRLPT24060</v>
          </cell>
        </row>
        <row r="1089">
          <cell r="A1089" t="str">
            <v>BALILIMS202</v>
          </cell>
        </row>
        <row r="1090">
          <cell r="A1090" t="str">
            <v>CMRLPT21072</v>
          </cell>
        </row>
        <row r="1091">
          <cell r="A1091" t="str">
            <v>CMRLPT24094</v>
          </cell>
        </row>
        <row r="1092">
          <cell r="A1092" t="str">
            <v>CMRLPT21035</v>
          </cell>
        </row>
        <row r="1093">
          <cell r="A1093" t="str">
            <v>CMRLPT20012</v>
          </cell>
        </row>
        <row r="1094">
          <cell r="A1094" t="str">
            <v>CMRUCT24026</v>
          </cell>
        </row>
        <row r="1095">
          <cell r="A1095" t="str">
            <v>CMRUCT23123</v>
          </cell>
        </row>
        <row r="1096">
          <cell r="A1096" t="str">
            <v>CMRLPT22141</v>
          </cell>
        </row>
        <row r="1097">
          <cell r="A1097" t="str">
            <v>CMRUCT24083</v>
          </cell>
        </row>
        <row r="1098">
          <cell r="A1098" t="str">
            <v>CMRUCT23116</v>
          </cell>
        </row>
        <row r="1099">
          <cell r="A1099" t="str">
            <v>CMRUCT24088</v>
          </cell>
        </row>
        <row r="1100">
          <cell r="A1100" t="str">
            <v>CMRLPT20101</v>
          </cell>
        </row>
        <row r="1101">
          <cell r="A1101" t="str">
            <v>YAOUPCUT001</v>
          </cell>
        </row>
        <row r="1102">
          <cell r="A1102" t="str">
            <v>CMRUCT21129</v>
          </cell>
        </row>
        <row r="1103">
          <cell r="A1103" t="str">
            <v>CMRUCT22046</v>
          </cell>
        </row>
        <row r="1104">
          <cell r="A1104" t="str">
            <v>CMRLPT22215</v>
          </cell>
        </row>
        <row r="1105">
          <cell r="A1105" t="str">
            <v>CMRUCT24106</v>
          </cell>
        </row>
        <row r="1106">
          <cell r="A1106" t="str">
            <v>CMRUCT22120</v>
          </cell>
        </row>
        <row r="1107">
          <cell r="A1107" t="str">
            <v>CMRLPT24194</v>
          </cell>
        </row>
        <row r="1108">
          <cell r="A1108" t="str">
            <v>CMRUCT24112</v>
          </cell>
        </row>
        <row r="1109">
          <cell r="A1109" t="str">
            <v>CMRUCT25026</v>
          </cell>
        </row>
        <row r="1110">
          <cell r="A1110" t="str">
            <v>OLEMUPCUT101</v>
          </cell>
        </row>
        <row r="1111">
          <cell r="A1111" t="str">
            <v>CMRUCT25016</v>
          </cell>
        </row>
        <row r="1112">
          <cell r="A1112" t="str">
            <v>CMRUCT24067</v>
          </cell>
        </row>
        <row r="1113">
          <cell r="A1113" t="str">
            <v>YAOUSHARG101</v>
          </cell>
        </row>
        <row r="1114">
          <cell r="A1114" t="str">
            <v>SABCOMNI101</v>
          </cell>
        </row>
        <row r="1115">
          <cell r="A1115" t="str">
            <v>CMRUCT25179</v>
          </cell>
        </row>
        <row r="1116">
          <cell r="A1116" t="str">
            <v>CMRUCT25183</v>
          </cell>
        </row>
        <row r="1117">
          <cell r="A1117" t="str">
            <v>CMRLPT24017</v>
          </cell>
        </row>
        <row r="1118">
          <cell r="A1118" t="str">
            <v>CMRLPT24185</v>
          </cell>
        </row>
        <row r="1119">
          <cell r="A1119" t="str">
            <v>CMRLPT21074</v>
          </cell>
        </row>
        <row r="1120">
          <cell r="A1120" t="str">
            <v>cmruct20125</v>
          </cell>
        </row>
        <row r="1121">
          <cell r="A1121" t="str">
            <v>CMRUCT23015</v>
          </cell>
        </row>
        <row r="1122">
          <cell r="A1122" t="str">
            <v>CMRUCT24197</v>
          </cell>
        </row>
        <row r="1123">
          <cell r="A1123" t="str">
            <v>CMRUCT24017</v>
          </cell>
        </row>
        <row r="1124">
          <cell r="A1124" t="str">
            <v>SABCCRM101</v>
          </cell>
        </row>
        <row r="1125">
          <cell r="A1125" t="str">
            <v>CMRUCT25030</v>
          </cell>
        </row>
        <row r="1126">
          <cell r="A1126" t="str">
            <v>CMRLPT23014</v>
          </cell>
        </row>
        <row r="1127">
          <cell r="A1127" t="str">
            <v>CMRUCT22079</v>
          </cell>
        </row>
        <row r="1128">
          <cell r="A1128" t="str">
            <v>CMRLPT23092</v>
          </cell>
        </row>
        <row r="1129">
          <cell r="A1129" t="str">
            <v>CMRUCT22026</v>
          </cell>
        </row>
        <row r="1130">
          <cell r="A1130" t="str">
            <v>CMRUCT24003</v>
          </cell>
        </row>
        <row r="1131">
          <cell r="A1131" t="str">
            <v>CMRUCT19005</v>
          </cell>
        </row>
        <row r="1132">
          <cell r="A1132" t="str">
            <v>SABCERP101</v>
          </cell>
        </row>
        <row r="1133">
          <cell r="A1133" t="str">
            <v>BALIFICH002</v>
          </cell>
        </row>
        <row r="1134">
          <cell r="A1134" t="str">
            <v>CMRUCT19140</v>
          </cell>
        </row>
        <row r="1135">
          <cell r="A1135" t="str">
            <v>CMRLPT20003</v>
          </cell>
        </row>
        <row r="1136">
          <cell r="A1136" t="str">
            <v>CMRLPT23037</v>
          </cell>
        </row>
        <row r="1137">
          <cell r="A1137" t="str">
            <v>CMRUCT23253</v>
          </cell>
        </row>
        <row r="1138">
          <cell r="A1138" t="str">
            <v>SABCBI601</v>
          </cell>
        </row>
        <row r="1139">
          <cell r="A1139" t="str">
            <v>CMRLPT22047</v>
          </cell>
        </row>
        <row r="1140">
          <cell r="A1140" t="str">
            <v>CMRLPT24006</v>
          </cell>
        </row>
        <row r="1141">
          <cell r="A1141" t="str">
            <v>CMRUCT23085</v>
          </cell>
        </row>
        <row r="1142">
          <cell r="A1142" t="str">
            <v>CMRUCT25014</v>
          </cell>
        </row>
        <row r="1143">
          <cell r="A1143" t="str">
            <v>CMRLPT22054</v>
          </cell>
        </row>
        <row r="1144">
          <cell r="A1144" t="str">
            <v>CMRLPT22114</v>
          </cell>
        </row>
        <row r="1145">
          <cell r="A1145" t="str">
            <v>CMRLPT23065</v>
          </cell>
        </row>
        <row r="1146">
          <cell r="A1146" t="str">
            <v>CMRUCT22120</v>
          </cell>
        </row>
        <row r="1147">
          <cell r="A1147" t="str">
            <v>CMRLPT19320</v>
          </cell>
        </row>
        <row r="1148">
          <cell r="A1148" t="str">
            <v>CMRUCT23259</v>
          </cell>
        </row>
        <row r="1149">
          <cell r="A1149" t="str">
            <v>CMRUCT23246</v>
          </cell>
        </row>
        <row r="1150">
          <cell r="A1150" t="str">
            <v>CMRUCT24077</v>
          </cell>
        </row>
        <row r="1151">
          <cell r="A1151" t="str">
            <v>GARODOMC002</v>
          </cell>
        </row>
        <row r="1152">
          <cell r="A1152" t="str">
            <v>CMRLPT24039</v>
          </cell>
        </row>
        <row r="1153">
          <cell r="A1153" t="str">
            <v>CMRUCT21029</v>
          </cell>
        </row>
        <row r="1154">
          <cell r="A1154" t="str">
            <v>CMRLPT23073</v>
          </cell>
        </row>
        <row r="1155">
          <cell r="A1155" t="str">
            <v>CMRLPT24115</v>
          </cell>
        </row>
        <row r="1156">
          <cell r="A1156" t="str">
            <v>CMRLPT23319</v>
          </cell>
        </row>
        <row r="1157">
          <cell r="A1157" t="str">
            <v>CMRLPT23274</v>
          </cell>
        </row>
        <row r="1158">
          <cell r="A1158" t="str">
            <v>CMRUCT20146</v>
          </cell>
        </row>
        <row r="1159">
          <cell r="A1159" t="str">
            <v>CMRUCT23256</v>
          </cell>
        </row>
        <row r="1160">
          <cell r="A1160" t="str">
            <v>CMRLPT23190</v>
          </cell>
        </row>
        <row r="1161">
          <cell r="A1161" t="str">
            <v>CMRLPT23008</v>
          </cell>
        </row>
        <row r="1162">
          <cell r="A1162" t="str">
            <v>CMRUCT20123</v>
          </cell>
        </row>
        <row r="1163">
          <cell r="A1163" t="str">
            <v>CMRLPT22187</v>
          </cell>
        </row>
        <row r="1164">
          <cell r="A1164" t="str">
            <v>CMRLP19216</v>
          </cell>
        </row>
        <row r="1165">
          <cell r="A1165" t="str">
            <v>CMRLPT23320</v>
          </cell>
        </row>
        <row r="1166">
          <cell r="A1166" t="str">
            <v>OLEMMOS101</v>
          </cell>
        </row>
        <row r="1167">
          <cell r="A1167" t="str">
            <v>OLEMDOMC001</v>
          </cell>
        </row>
        <row r="1168">
          <cell r="A1168" t="str">
            <v>INFWINJMP01</v>
          </cell>
        </row>
        <row r="1169">
          <cell r="A1169" t="str">
            <v>CMRUCT22092</v>
          </cell>
        </row>
        <row r="1170">
          <cell r="A1170" t="str">
            <v>CMRLPT20040</v>
          </cell>
        </row>
        <row r="1171">
          <cell r="A1171" t="str">
            <v>CMRUCT20120</v>
          </cell>
        </row>
        <row r="1172">
          <cell r="A1172" t="str">
            <v>CMRUCT23145</v>
          </cell>
        </row>
        <row r="1173">
          <cell r="A1173" t="str">
            <v>CMRLPT21038</v>
          </cell>
        </row>
        <row r="1174">
          <cell r="A1174" t="str">
            <v>CMRUCT22156</v>
          </cell>
        </row>
        <row r="1175">
          <cell r="A1175" t="str">
            <v>CMRLPT22074</v>
          </cell>
        </row>
        <row r="1176">
          <cell r="A1176" t="str">
            <v>CMRLPT20026</v>
          </cell>
        </row>
        <row r="1177">
          <cell r="A1177" t="str">
            <v>CMRUCT23007</v>
          </cell>
        </row>
        <row r="1178">
          <cell r="A1178" t="str">
            <v>LDSDATABASE</v>
          </cell>
        </row>
        <row r="1179">
          <cell r="A1179" t="str">
            <v>CMRLPT21048</v>
          </cell>
        </row>
        <row r="1180">
          <cell r="A1180" t="str">
            <v>CMRUCT20170</v>
          </cell>
        </row>
        <row r="1181">
          <cell r="A1181" t="str">
            <v>CMRUCT23107</v>
          </cell>
        </row>
        <row r="1182">
          <cell r="A1182" t="str">
            <v>CMRUCT24070</v>
          </cell>
        </row>
        <row r="1183">
          <cell r="A1183" t="str">
            <v>CMRLPT24184</v>
          </cell>
        </row>
        <row r="1184">
          <cell r="A1184" t="str">
            <v>CMRUCT22054</v>
          </cell>
        </row>
        <row r="1185">
          <cell r="A1185" t="str">
            <v>CMRLPT23178</v>
          </cell>
        </row>
        <row r="1186">
          <cell r="A1186" t="str">
            <v>CMRLPT19237</v>
          </cell>
        </row>
        <row r="1187">
          <cell r="A1187" t="str">
            <v>CMRUCT24051</v>
          </cell>
        </row>
        <row r="1188">
          <cell r="A1188" t="str">
            <v>CMRUCT21036</v>
          </cell>
        </row>
        <row r="1189">
          <cell r="A1189" t="str">
            <v>CMRUCT20091</v>
          </cell>
        </row>
        <row r="1190">
          <cell r="A1190" t="str">
            <v>CMRLPT24053</v>
          </cell>
        </row>
        <row r="1191">
          <cell r="A1191" t="str">
            <v>CMRUCT20121</v>
          </cell>
        </row>
        <row r="1192">
          <cell r="A1192" t="str">
            <v>CMRLPT24105</v>
          </cell>
        </row>
        <row r="1193">
          <cell r="A1193" t="str">
            <v>CMRLPT19171</v>
          </cell>
        </row>
        <row r="1194">
          <cell r="A1194" t="str">
            <v>CMRUCT23302</v>
          </cell>
        </row>
        <row r="1195">
          <cell r="A1195" t="str">
            <v>CMRUCT22031</v>
          </cell>
        </row>
        <row r="1196">
          <cell r="A1196" t="str">
            <v>SABCGED103</v>
          </cell>
        </row>
        <row r="1197">
          <cell r="A1197" t="str">
            <v>CMRLPT24011</v>
          </cell>
        </row>
        <row r="1198">
          <cell r="A1198" t="str">
            <v>CMRUCT20151</v>
          </cell>
        </row>
        <row r="1199">
          <cell r="A1199" t="str">
            <v>CMRLPT23301</v>
          </cell>
        </row>
        <row r="1200">
          <cell r="A1200" t="str">
            <v>CMRUCT19149</v>
          </cell>
        </row>
        <row r="1201">
          <cell r="A1201" t="str">
            <v>CMRUCT23310</v>
          </cell>
        </row>
        <row r="1202">
          <cell r="A1202" t="str">
            <v>CMRUCT22028</v>
          </cell>
        </row>
        <row r="1203">
          <cell r="A1203" t="str">
            <v>CMRLPT22126</v>
          </cell>
        </row>
        <row r="1204">
          <cell r="A1204" t="str">
            <v>CMRUCT22112</v>
          </cell>
        </row>
        <row r="1205">
          <cell r="A1205" t="str">
            <v>CMRLPT19253</v>
          </cell>
        </row>
        <row r="1206">
          <cell r="A1206" t="str">
            <v>SABCAMPLI101</v>
          </cell>
        </row>
        <row r="1207">
          <cell r="A1207" t="str">
            <v>CMRLPT23164</v>
          </cell>
        </row>
        <row r="1208">
          <cell r="A1208" t="str">
            <v>CMRLPT22069</v>
          </cell>
        </row>
        <row r="1209">
          <cell r="A1209" t="str">
            <v>CMRLPT23208</v>
          </cell>
        </row>
        <row r="1210">
          <cell r="A1210" t="str">
            <v>CMRLPT20025</v>
          </cell>
        </row>
        <row r="1211">
          <cell r="A1211" t="str">
            <v>CMRLPT20046</v>
          </cell>
        </row>
        <row r="1212">
          <cell r="A1212" t="str">
            <v>CMRLPT21114</v>
          </cell>
        </row>
        <row r="1213">
          <cell r="A1213" t="str">
            <v>CMRLPT22108</v>
          </cell>
        </row>
        <row r="1214">
          <cell r="A1214" t="str">
            <v>CMRLPT22024</v>
          </cell>
        </row>
        <row r="1215">
          <cell r="A1215" t="str">
            <v>CMRUCT22107</v>
          </cell>
        </row>
        <row r="1216">
          <cell r="A1216" t="str">
            <v>pontbbrasskoum</v>
          </cell>
        </row>
        <row r="1217">
          <cell r="A1217" t="str">
            <v>CMRLPT22070</v>
          </cell>
        </row>
        <row r="1218">
          <cell r="A1218" t="str">
            <v>CMRLPT23148</v>
          </cell>
        </row>
        <row r="1219">
          <cell r="A1219" t="str">
            <v>CMRUCT20099</v>
          </cell>
        </row>
        <row r="1220">
          <cell r="A1220" t="str">
            <v>CMRLPT24098</v>
          </cell>
        </row>
        <row r="1221">
          <cell r="A1221" t="str">
            <v>CMRUCT23159</v>
          </cell>
        </row>
        <row r="1222">
          <cell r="A1222" t="str">
            <v>CMRUCT19144</v>
          </cell>
        </row>
        <row r="1223">
          <cell r="A1223" t="str">
            <v>VEEAMBACKUP</v>
          </cell>
        </row>
        <row r="1224">
          <cell r="A1224" t="str">
            <v>CMRUCT20070</v>
          </cell>
        </row>
        <row r="1225">
          <cell r="A1225" t="str">
            <v>CMRLPT21165</v>
          </cell>
        </row>
        <row r="1226">
          <cell r="A1226" t="str">
            <v>CMRLPT25020</v>
          </cell>
        </row>
        <row r="1227">
          <cell r="A1227" t="str">
            <v>CMRLPT21021</v>
          </cell>
        </row>
        <row r="1228">
          <cell r="A1228" t="str">
            <v>CMRLPT21086</v>
          </cell>
        </row>
        <row r="1229">
          <cell r="A1229" t="str">
            <v>CMRLPT20070</v>
          </cell>
        </row>
        <row r="1230">
          <cell r="A1230" t="str">
            <v>CMRLPT21031</v>
          </cell>
        </row>
        <row r="1231">
          <cell r="A1231" t="str">
            <v>CMRLPT21013</v>
          </cell>
        </row>
        <row r="1232">
          <cell r="A1232" t="str">
            <v>CMRLPT21118</v>
          </cell>
        </row>
        <row r="1233">
          <cell r="A1233" t="str">
            <v>CMRLPT22121</v>
          </cell>
        </row>
        <row r="1234">
          <cell r="A1234" t="str">
            <v>CMRUCT24091</v>
          </cell>
        </row>
        <row r="1235">
          <cell r="A1235" t="str">
            <v>CMRTAB20336</v>
          </cell>
        </row>
        <row r="1236">
          <cell r="A1236" t="str">
            <v>cmruct23052</v>
          </cell>
        </row>
        <row r="1237">
          <cell r="A1237" t="str">
            <v>CMRUCT22069</v>
          </cell>
        </row>
        <row r="1238">
          <cell r="A1238" t="str">
            <v>CMRUCT23223</v>
          </cell>
        </row>
        <row r="1239">
          <cell r="A1239" t="str">
            <v>CMRUCT21020</v>
          </cell>
        </row>
        <row r="1240">
          <cell r="A1240" t="str">
            <v>CMRLPT25018</v>
          </cell>
        </row>
        <row r="1241">
          <cell r="A1241" t="str">
            <v>SABCKPI103</v>
          </cell>
        </row>
        <row r="1242">
          <cell r="A1242" t="str">
            <v>CMRUCT20027</v>
          </cell>
        </row>
        <row r="1243">
          <cell r="A1243" t="str">
            <v>CMRUCT23242</v>
          </cell>
        </row>
        <row r="1244">
          <cell r="A1244" t="str">
            <v>CMRLPT24144</v>
          </cell>
        </row>
        <row r="1245">
          <cell r="A1245" t="str">
            <v>CMRUCT24130</v>
          </cell>
        </row>
        <row r="1246">
          <cell r="A1246" t="str">
            <v>CMRUCT24098</v>
          </cell>
        </row>
        <row r="1247">
          <cell r="A1247" t="str">
            <v>CMRLPT24028</v>
          </cell>
        </row>
        <row r="1248">
          <cell r="A1248" t="str">
            <v>NDOKMOS101</v>
          </cell>
        </row>
        <row r="1249">
          <cell r="A1249" t="str">
            <v>CMRLPT20042</v>
          </cell>
        </row>
        <row r="1250">
          <cell r="A1250" t="str">
            <v>CMRLPT24040</v>
          </cell>
        </row>
        <row r="1251">
          <cell r="A1251" t="str">
            <v>CMRLPT20035</v>
          </cell>
        </row>
        <row r="1252">
          <cell r="A1252" t="str">
            <v>CMRLPT21010</v>
          </cell>
        </row>
        <row r="1253">
          <cell r="A1253" t="str">
            <v>CMRLPT22087</v>
          </cell>
        </row>
        <row r="1254">
          <cell r="A1254" t="str">
            <v>CMRUCT21043</v>
          </cell>
        </row>
        <row r="1255">
          <cell r="A1255" t="str">
            <v>messgxkouma</v>
          </cell>
        </row>
        <row r="1256">
          <cell r="A1256" t="str">
            <v>CMRUCT24137</v>
          </cell>
        </row>
        <row r="1257">
          <cell r="A1257" t="str">
            <v>CMRUCT23320</v>
          </cell>
        </row>
        <row r="1258">
          <cell r="A1258" t="str">
            <v>CMRLPT23024</v>
          </cell>
        </row>
        <row r="1259">
          <cell r="A1259" t="str">
            <v>CMRUCT24046</v>
          </cell>
        </row>
        <row r="1260">
          <cell r="A1260" t="str">
            <v>mescavesgarou</v>
          </cell>
        </row>
        <row r="1261">
          <cell r="A1261" t="str">
            <v>CMRUCT25018</v>
          </cell>
        </row>
        <row r="1262">
          <cell r="A1262" t="str">
            <v>CMRLPT24026</v>
          </cell>
        </row>
        <row r="1263">
          <cell r="A1263" t="str">
            <v>CMRUCT22098</v>
          </cell>
        </row>
        <row r="1264">
          <cell r="A1264" t="str">
            <v>CMRUCT24156</v>
          </cell>
        </row>
        <row r="1265">
          <cell r="A1265" t="str">
            <v>messgxndok</v>
          </cell>
        </row>
        <row r="1266">
          <cell r="A1266" t="str">
            <v>SOUADOMC001</v>
          </cell>
        </row>
        <row r="1267">
          <cell r="A1267" t="str">
            <v>CMRUCT23155</v>
          </cell>
        </row>
        <row r="1268">
          <cell r="A1268" t="str">
            <v>CMRLPT23264</v>
          </cell>
        </row>
        <row r="1269">
          <cell r="A1269" t="str">
            <v>CMRUCT19194</v>
          </cell>
        </row>
        <row r="1270">
          <cell r="A1270" t="str">
            <v>CMRLPT25022</v>
          </cell>
        </row>
        <row r="1271">
          <cell r="A1271" t="str">
            <v>CMRUCT23102</v>
          </cell>
        </row>
        <row r="1272">
          <cell r="A1272" t="str">
            <v>CMRLPT22044</v>
          </cell>
        </row>
        <row r="1273">
          <cell r="A1273" t="str">
            <v>CMRUCT19179</v>
          </cell>
        </row>
        <row r="1274">
          <cell r="A1274" t="str">
            <v>CMRUCT19160</v>
          </cell>
        </row>
        <row r="1275">
          <cell r="A1275" t="str">
            <v>CMRLPT23174</v>
          </cell>
        </row>
        <row r="1276">
          <cell r="A1276" t="str">
            <v>CMRLPT24013</v>
          </cell>
        </row>
        <row r="1277">
          <cell r="A1277" t="str">
            <v>CMRUCT24144</v>
          </cell>
        </row>
        <row r="1278">
          <cell r="A1278" t="str">
            <v>CMRUCT20024</v>
          </cell>
        </row>
        <row r="1279">
          <cell r="A1279" t="str">
            <v>CMRUCT22027</v>
          </cell>
        </row>
        <row r="1280">
          <cell r="A1280" t="str">
            <v>CMRUCT24143</v>
          </cell>
        </row>
        <row r="1281">
          <cell r="A1281" t="str">
            <v>CMRUCT23218</v>
          </cell>
        </row>
        <row r="1282">
          <cell r="A1282" t="str">
            <v>CMRLPT21082</v>
          </cell>
        </row>
        <row r="1283">
          <cell r="A1283" t="str">
            <v>CMRLPT22169</v>
          </cell>
        </row>
        <row r="1284">
          <cell r="A1284" t="str">
            <v>CMRUCT20164</v>
          </cell>
        </row>
        <row r="1285">
          <cell r="A1285" t="str">
            <v>CMRLPT21158</v>
          </cell>
        </row>
        <row r="1286">
          <cell r="A1286" t="str">
            <v>CMRUCT19072</v>
          </cell>
        </row>
        <row r="1287">
          <cell r="A1287" t="str">
            <v>CMRUCT21118</v>
          </cell>
        </row>
        <row r="1288">
          <cell r="A1288" t="str">
            <v>CMRLPT19368</v>
          </cell>
        </row>
        <row r="1289">
          <cell r="A1289" t="str">
            <v>CMRUCT23250</v>
          </cell>
        </row>
        <row r="1290">
          <cell r="A1290" t="str">
            <v>CMRUCT20098</v>
          </cell>
        </row>
        <row r="1291">
          <cell r="A1291" t="str">
            <v>BALITATT001</v>
          </cell>
        </row>
        <row r="1292">
          <cell r="A1292" t="str">
            <v>CMRUCT21002</v>
          </cell>
        </row>
        <row r="1293">
          <cell r="A1293" t="str">
            <v>CMRUCT24079</v>
          </cell>
        </row>
        <row r="1294">
          <cell r="A1294" t="str">
            <v>CMRLPT22052</v>
          </cell>
        </row>
        <row r="1295">
          <cell r="A1295" t="str">
            <v>SEMCUPCUT101</v>
          </cell>
        </row>
        <row r="1296">
          <cell r="A1296" t="str">
            <v>CMRUCT23153</v>
          </cell>
        </row>
        <row r="1297">
          <cell r="A1297" t="str">
            <v>CMRLPT19228</v>
          </cell>
        </row>
        <row r="1298">
          <cell r="A1298" t="str">
            <v>CMRUCT21012</v>
          </cell>
        </row>
        <row r="1299">
          <cell r="A1299" t="str">
            <v>CMRLPT21076</v>
          </cell>
        </row>
        <row r="1300">
          <cell r="A1300" t="str">
            <v>CMRLPT24171</v>
          </cell>
        </row>
        <row r="1301">
          <cell r="A1301" t="str">
            <v>CMRUCT21092</v>
          </cell>
        </row>
        <row r="1302">
          <cell r="A1302" t="str">
            <v>CMRUCT22134</v>
          </cell>
        </row>
        <row r="1303">
          <cell r="A1303" t="str">
            <v>LDS-DATA</v>
          </cell>
        </row>
        <row r="1304">
          <cell r="A1304" t="str">
            <v>CMRUCT20084</v>
          </cell>
        </row>
        <row r="1305">
          <cell r="A1305" t="str">
            <v>CMRUCT23128</v>
          </cell>
        </row>
        <row r="1306">
          <cell r="A1306" t="str">
            <v>CMRUCT22166</v>
          </cell>
        </row>
        <row r="1307">
          <cell r="A1307" t="str">
            <v>CMRUCT22144</v>
          </cell>
        </row>
        <row r="1308">
          <cell r="A1308" t="str">
            <v>CMRLPT20068</v>
          </cell>
        </row>
        <row r="1309">
          <cell r="A1309" t="str">
            <v>CMRUCT25117</v>
          </cell>
        </row>
        <row r="1310">
          <cell r="A1310" t="str">
            <v>SABCISO102</v>
          </cell>
        </row>
        <row r="1311">
          <cell r="A1311" t="str">
            <v>CMRLPT20010</v>
          </cell>
        </row>
        <row r="1312">
          <cell r="A1312" t="str">
            <v>CMRLPT22010</v>
          </cell>
        </row>
        <row r="1313">
          <cell r="A1313" t="str">
            <v>CMRLPT24072</v>
          </cell>
        </row>
        <row r="1314">
          <cell r="A1314" t="str">
            <v>CMRUCT21107</v>
          </cell>
        </row>
        <row r="1315">
          <cell r="A1315" t="str">
            <v>CMRUCT21046</v>
          </cell>
        </row>
        <row r="1316">
          <cell r="A1316" t="str">
            <v>CMRLPT21078</v>
          </cell>
        </row>
        <row r="1317">
          <cell r="A1317" t="str">
            <v>CMRLPT19287</v>
          </cell>
        </row>
        <row r="1318">
          <cell r="A1318" t="str">
            <v>CMRUCT25084</v>
          </cell>
        </row>
        <row r="1319">
          <cell r="A1319" t="str">
            <v>CMRUCT20063</v>
          </cell>
        </row>
        <row r="1320">
          <cell r="A1320" t="str">
            <v>CMRUCT23207</v>
          </cell>
        </row>
        <row r="1321">
          <cell r="A1321" t="str">
            <v>CMRLPT23061</v>
          </cell>
        </row>
        <row r="1322">
          <cell r="A1322" t="str">
            <v>CMRLPT20118</v>
          </cell>
        </row>
        <row r="1323">
          <cell r="A1323" t="str">
            <v>CMRLPT23204</v>
          </cell>
        </row>
        <row r="1324">
          <cell r="A1324" t="str">
            <v>CMRUCT21124</v>
          </cell>
        </row>
        <row r="1325">
          <cell r="A1325" t="str">
            <v>CMRLPT24162</v>
          </cell>
        </row>
        <row r="1326">
          <cell r="A1326" t="str">
            <v>CMRUCT24076</v>
          </cell>
        </row>
        <row r="1327">
          <cell r="A1327" t="str">
            <v>CMRLPT23303</v>
          </cell>
        </row>
        <row r="1328">
          <cell r="A1328" t="str">
            <v>CMRUCT22012</v>
          </cell>
        </row>
        <row r="1329">
          <cell r="A1329" t="str">
            <v>CMRLPT23210</v>
          </cell>
        </row>
        <row r="1330">
          <cell r="A1330" t="str">
            <v>SABCMSQL201</v>
          </cell>
        </row>
        <row r="1331">
          <cell r="A1331" t="str">
            <v>CMRUCT20016</v>
          </cell>
        </row>
        <row r="1332">
          <cell r="A1332" t="str">
            <v>CMRLPT23166</v>
          </cell>
        </row>
        <row r="1333">
          <cell r="A1333" t="str">
            <v>CMRUCT24062</v>
          </cell>
        </row>
        <row r="1334">
          <cell r="A1334" t="str">
            <v>CMRUCT24192</v>
          </cell>
        </row>
        <row r="1335">
          <cell r="A1335" t="str">
            <v>CMRLPT25051</v>
          </cell>
        </row>
        <row r="1336">
          <cell r="A1336" t="str">
            <v>CMRLPT21089</v>
          </cell>
        </row>
        <row r="1337">
          <cell r="A1337" t="str">
            <v>CMRUCT21026</v>
          </cell>
        </row>
        <row r="1338">
          <cell r="A1338" t="str">
            <v>CMRUCT20138</v>
          </cell>
        </row>
        <row r="1339">
          <cell r="A1339" t="str">
            <v>garousine002</v>
          </cell>
        </row>
        <row r="1340">
          <cell r="A1340" t="str">
            <v>BALILIMS601</v>
          </cell>
        </row>
        <row r="1341">
          <cell r="A1341" t="str">
            <v>CMRLPT23026</v>
          </cell>
        </row>
        <row r="1342">
          <cell r="A1342" t="str">
            <v>CMRUCT22071</v>
          </cell>
        </row>
        <row r="1343">
          <cell r="A1343" t="str">
            <v>CMRLPT21094</v>
          </cell>
        </row>
        <row r="1344">
          <cell r="A1344" t="str">
            <v>CMRLPT22063</v>
          </cell>
        </row>
        <row r="1345">
          <cell r="A1345" t="str">
            <v>CMRLPT23102</v>
          </cell>
        </row>
        <row r="1346">
          <cell r="A1346" t="str">
            <v>CMRLPT24091</v>
          </cell>
        </row>
        <row r="1347">
          <cell r="A1347" t="str">
            <v>CMRUCT21049</v>
          </cell>
        </row>
        <row r="1348">
          <cell r="A1348" t="str">
            <v>CMRLPT23041</v>
          </cell>
        </row>
        <row r="1349">
          <cell r="A1349" t="str">
            <v>CMRLPT23304</v>
          </cell>
        </row>
        <row r="1350">
          <cell r="A1350" t="str">
            <v>SABCERP601</v>
          </cell>
        </row>
        <row r="1351">
          <cell r="A1351" t="str">
            <v>CMRLPT24009</v>
          </cell>
        </row>
        <row r="1352">
          <cell r="A1352" t="str">
            <v>CMRLPT21124</v>
          </cell>
        </row>
        <row r="1353">
          <cell r="A1353" t="str">
            <v>CMRLPT21138</v>
          </cell>
        </row>
        <row r="1354">
          <cell r="A1354" t="str">
            <v>CMRLPT24084</v>
          </cell>
        </row>
        <row r="1355">
          <cell r="A1355" t="str">
            <v>CMRLPT19229</v>
          </cell>
        </row>
        <row r="1356">
          <cell r="A1356" t="str">
            <v>CMRLPT22046</v>
          </cell>
        </row>
        <row r="1357">
          <cell r="A1357" t="str">
            <v>CMRLPT21056</v>
          </cell>
        </row>
        <row r="1358">
          <cell r="A1358" t="str">
            <v>CMRUCT24187</v>
          </cell>
        </row>
        <row r="1359">
          <cell r="A1359" t="str">
            <v>BAFOUSIN003</v>
          </cell>
        </row>
        <row r="1360">
          <cell r="A1360" t="str">
            <v>CMRLPT23138</v>
          </cell>
        </row>
        <row r="1361">
          <cell r="A1361" t="str">
            <v>CMRLPT23136</v>
          </cell>
        </row>
        <row r="1362">
          <cell r="A1362" t="str">
            <v>CMRUCT23002</v>
          </cell>
        </row>
        <row r="1363">
          <cell r="A1363" t="str">
            <v>CMRUCT21007</v>
          </cell>
        </row>
        <row r="1364">
          <cell r="A1364" t="str">
            <v>YAOUVPRX102</v>
          </cell>
        </row>
        <row r="1365">
          <cell r="A1365" t="str">
            <v>CMRLPT24153</v>
          </cell>
        </row>
        <row r="1366">
          <cell r="A1366" t="str">
            <v>cmruct22001</v>
          </cell>
        </row>
        <row r="1367">
          <cell r="A1367" t="str">
            <v>SOCAHUSKY101</v>
          </cell>
        </row>
        <row r="1368">
          <cell r="A1368" t="str">
            <v>CMRLPT22025</v>
          </cell>
        </row>
        <row r="1369">
          <cell r="A1369" t="str">
            <v>CMRLPT23160</v>
          </cell>
        </row>
        <row r="1370">
          <cell r="A1370" t="str">
            <v>CMRUCT21047</v>
          </cell>
        </row>
        <row r="1371">
          <cell r="A1371" t="str">
            <v>CMRUCT23209</v>
          </cell>
        </row>
        <row r="1372">
          <cell r="A1372" t="str">
            <v>CMRLPT21011</v>
          </cell>
        </row>
        <row r="1373">
          <cell r="A1373" t="str">
            <v>CMRLPT24113</v>
          </cell>
        </row>
        <row r="1374">
          <cell r="A1374" t="str">
            <v>CMRLPT23189</v>
          </cell>
        </row>
        <row r="1375">
          <cell r="A1375" t="str">
            <v>CMRUCT19073</v>
          </cell>
        </row>
        <row r="1376">
          <cell r="A1376" t="str">
            <v>SOCAECOSYS101</v>
          </cell>
        </row>
        <row r="1377">
          <cell r="A1377" t="str">
            <v>CMRUCT24148</v>
          </cell>
        </row>
        <row r="1378">
          <cell r="A1378" t="str">
            <v>CMRUCT21103</v>
          </cell>
        </row>
        <row r="1379">
          <cell r="A1379" t="str">
            <v>SABCAZMIG101</v>
          </cell>
        </row>
        <row r="1380">
          <cell r="A1380" t="str">
            <v>CMRLPT22045</v>
          </cell>
        </row>
        <row r="1381">
          <cell r="A1381" t="str">
            <v>CMRUCT23168</v>
          </cell>
        </row>
        <row r="1382">
          <cell r="A1382" t="str">
            <v>CMRLPT24140</v>
          </cell>
        </row>
        <row r="1383">
          <cell r="A1383" t="str">
            <v>CMRUCT21044</v>
          </cell>
        </row>
        <row r="1384">
          <cell r="A1384" t="str">
            <v>CMRUCT23282</v>
          </cell>
        </row>
        <row r="1385">
          <cell r="A1385" t="str">
            <v>CMRUCT24134</v>
          </cell>
        </row>
        <row r="1386">
          <cell r="A1386" t="str">
            <v>SABCBPC601</v>
          </cell>
        </row>
        <row r="1387">
          <cell r="A1387" t="str">
            <v>CMRUCT23299</v>
          </cell>
        </row>
        <row r="1388">
          <cell r="A1388" t="str">
            <v>CMRUCT22047</v>
          </cell>
        </row>
        <row r="1389">
          <cell r="A1389" t="str">
            <v>CMRLPT23253</v>
          </cell>
        </row>
        <row r="1390">
          <cell r="A1390" t="str">
            <v>SABCELO101</v>
          </cell>
        </row>
        <row r="1391">
          <cell r="A1391" t="str">
            <v>CMRLPT23183</v>
          </cell>
        </row>
        <row r="1392">
          <cell r="A1392" t="str">
            <v>CMRLPT21067</v>
          </cell>
        </row>
        <row r="1393">
          <cell r="A1393" t="str">
            <v>SABCGED104</v>
          </cell>
        </row>
        <row r="1394">
          <cell r="A1394" t="str">
            <v>SABCPERM101</v>
          </cell>
        </row>
        <row r="1395">
          <cell r="A1395" t="str">
            <v>SABCMOS601</v>
          </cell>
        </row>
        <row r="1396">
          <cell r="A1396" t="str">
            <v>CMRLPT23035</v>
          </cell>
        </row>
        <row r="1397">
          <cell r="A1397" t="str">
            <v>CMRUCT24136</v>
          </cell>
        </row>
        <row r="1398">
          <cell r="A1398" t="str">
            <v>CMRLPT19205</v>
          </cell>
        </row>
        <row r="1399">
          <cell r="A1399" t="str">
            <v>CMRUCT23307</v>
          </cell>
        </row>
        <row r="1400">
          <cell r="A1400" t="str">
            <v>CMRUCT24131</v>
          </cell>
        </row>
        <row r="1401">
          <cell r="A1401" t="str">
            <v>CMRUCT24049</v>
          </cell>
        </row>
        <row r="1402">
          <cell r="A1402" t="str">
            <v>CMRLPT24151</v>
          </cell>
        </row>
        <row r="1403">
          <cell r="A1403" t="str">
            <v>CMRUCT23188</v>
          </cell>
        </row>
        <row r="1404">
          <cell r="A1404" t="str">
            <v>mesttebaf</v>
          </cell>
        </row>
        <row r="1405">
          <cell r="A1405" t="str">
            <v>VEEAMSERVERGARO</v>
          </cell>
        </row>
        <row r="1406">
          <cell r="A1406" t="str">
            <v>CMRUCT22103</v>
          </cell>
        </row>
        <row r="1407">
          <cell r="A1407" t="str">
            <v>CMRLPT22103</v>
          </cell>
        </row>
        <row r="1408">
          <cell r="A1408" t="str">
            <v>CMRUCT23151</v>
          </cell>
        </row>
        <row r="1409">
          <cell r="A1409" t="str">
            <v>CMRLPT23273</v>
          </cell>
        </row>
        <row r="1410">
          <cell r="A1410" t="str">
            <v>AKWAPDDK101</v>
          </cell>
        </row>
        <row r="1411">
          <cell r="A1411" t="str">
            <v>CMRUCT21067</v>
          </cell>
        </row>
        <row r="1412">
          <cell r="A1412" t="str">
            <v>CMRLPT24163</v>
          </cell>
        </row>
        <row r="1413">
          <cell r="A1413" t="str">
            <v>CMRUCT24086</v>
          </cell>
        </row>
        <row r="1414">
          <cell r="A1414" t="str">
            <v>CMRLPT23261</v>
          </cell>
        </row>
        <row r="1415">
          <cell r="A1415" t="str">
            <v>CMRUCT23144</v>
          </cell>
        </row>
        <row r="1416">
          <cell r="A1416" t="str">
            <v>CMRUCT20100</v>
          </cell>
        </row>
        <row r="1417">
          <cell r="A1417" t="str">
            <v>CMRUCT20095</v>
          </cell>
        </row>
        <row r="1418">
          <cell r="A1418" t="str">
            <v>CMRLPT20030</v>
          </cell>
        </row>
        <row r="1419">
          <cell r="A1419" t="str">
            <v>SABCTSE102</v>
          </cell>
        </row>
        <row r="1420">
          <cell r="A1420" t="str">
            <v>CMRUCT23086</v>
          </cell>
        </row>
        <row r="1421">
          <cell r="A1421" t="str">
            <v>SABCSQRH101</v>
          </cell>
        </row>
        <row r="1422">
          <cell r="A1422" t="str">
            <v>CMRUCT24069</v>
          </cell>
        </row>
        <row r="1423">
          <cell r="A1423" t="str">
            <v>GUINMORP101</v>
          </cell>
        </row>
        <row r="1424">
          <cell r="A1424" t="str">
            <v>CMRUCT23217</v>
          </cell>
        </row>
        <row r="1425">
          <cell r="A1425" t="str">
            <v>CMRLPT23282</v>
          </cell>
        </row>
        <row r="1426">
          <cell r="A1426" t="str">
            <v>CMRUCT23180</v>
          </cell>
        </row>
        <row r="1427">
          <cell r="A1427" t="str">
            <v>CMRLPT23163</v>
          </cell>
        </row>
        <row r="1428">
          <cell r="A1428" t="str">
            <v>CMRUCT20072</v>
          </cell>
        </row>
        <row r="1429">
          <cell r="A1429" t="str">
            <v>CMRUCT20050</v>
          </cell>
        </row>
        <row r="1430">
          <cell r="A1430" t="str">
            <v>SABCELO201</v>
          </cell>
        </row>
        <row r="1431">
          <cell r="A1431" t="str">
            <v>CMRUCT24157</v>
          </cell>
        </row>
        <row r="1432">
          <cell r="A1432" t="str">
            <v>CMRLPT20087</v>
          </cell>
        </row>
        <row r="1433">
          <cell r="A1433" t="str">
            <v>CMRUCT22091</v>
          </cell>
        </row>
        <row r="1434">
          <cell r="A1434" t="str">
            <v>CMRLPT22147</v>
          </cell>
        </row>
        <row r="1435">
          <cell r="A1435" t="str">
            <v>NDOKSHARG101</v>
          </cell>
        </row>
        <row r="1436">
          <cell r="A1436" t="str">
            <v>CMRUCT23020</v>
          </cell>
        </row>
        <row r="1437">
          <cell r="A1437" t="str">
            <v>BALISHAR003</v>
          </cell>
        </row>
        <row r="1438">
          <cell r="A1438" t="str">
            <v>CMRLPT22096</v>
          </cell>
        </row>
        <row r="1439">
          <cell r="A1439" t="str">
            <v>CMRLPT23193</v>
          </cell>
        </row>
        <row r="1440">
          <cell r="A1440" t="str">
            <v>CMRLPT22075</v>
          </cell>
        </row>
        <row r="1441">
          <cell r="A1441" t="str">
            <v>CMRLPT22091</v>
          </cell>
        </row>
        <row r="1442">
          <cell r="A1442" t="str">
            <v>CMRUCT22009</v>
          </cell>
        </row>
        <row r="1443">
          <cell r="A1443" t="str">
            <v>CMRLPT24002</v>
          </cell>
        </row>
        <row r="1444">
          <cell r="A1444" t="str">
            <v>BALIDOMC005</v>
          </cell>
        </row>
        <row r="1445">
          <cell r="A1445" t="str">
            <v>CMRLPT23012</v>
          </cell>
        </row>
        <row r="1446">
          <cell r="A1446" t="str">
            <v>CMRUCT21061</v>
          </cell>
        </row>
        <row r="1447">
          <cell r="A1447" t="str">
            <v>CMRLPT24181</v>
          </cell>
        </row>
        <row r="1448">
          <cell r="A1448" t="str">
            <v>CMRLPT21135</v>
          </cell>
        </row>
        <row r="1449">
          <cell r="A1449" t="str">
            <v>SABCWEF101</v>
          </cell>
        </row>
        <row r="1450">
          <cell r="A1450" t="str">
            <v>CMRUCT22162</v>
          </cell>
        </row>
        <row r="1451">
          <cell r="A1451" t="str">
            <v>CMRUCT24078</v>
          </cell>
        </row>
        <row r="1452">
          <cell r="A1452" t="str">
            <v>CMRUCT20026</v>
          </cell>
        </row>
        <row r="1453">
          <cell r="A1453" t="str">
            <v>CMRLPT21096</v>
          </cell>
        </row>
        <row r="1454">
          <cell r="A1454" t="str">
            <v>CMRUCT21117</v>
          </cell>
        </row>
        <row r="1455">
          <cell r="A1455" t="str">
            <v>CMRUCT20124</v>
          </cell>
        </row>
        <row r="1456">
          <cell r="A1456" t="str">
            <v>CMRLTP20065</v>
          </cell>
        </row>
        <row r="1457">
          <cell r="A1457" t="str">
            <v>CMRUCT25028</v>
          </cell>
        </row>
        <row r="1458">
          <cell r="A1458" t="str">
            <v>CMRLPT21039</v>
          </cell>
        </row>
        <row r="1459">
          <cell r="A1459" t="str">
            <v>SABCISO201</v>
          </cell>
        </row>
        <row r="1460">
          <cell r="A1460" t="str">
            <v>CMRLPT22174</v>
          </cell>
        </row>
        <row r="1461">
          <cell r="A1461" t="str">
            <v>CMRLPT21041</v>
          </cell>
        </row>
        <row r="1462">
          <cell r="A1462" t="str">
            <v>CMRLPT23047</v>
          </cell>
        </row>
        <row r="1463">
          <cell r="A1463" t="str">
            <v>CMRLPT22062</v>
          </cell>
        </row>
        <row r="1464">
          <cell r="A1464" t="str">
            <v>CMRLPT19161</v>
          </cell>
        </row>
        <row r="1465">
          <cell r="A1465" t="str">
            <v>CMRUCT24092</v>
          </cell>
        </row>
        <row r="1466">
          <cell r="A1466" t="str">
            <v>CMRUCT25109</v>
          </cell>
        </row>
        <row r="1467">
          <cell r="A1467" t="str">
            <v>CMRLPT24111</v>
          </cell>
        </row>
        <row r="1468">
          <cell r="A1468" t="str">
            <v>CMRLPT21053</v>
          </cell>
        </row>
        <row r="1469">
          <cell r="A1469" t="str">
            <v>CMRUCT22033</v>
          </cell>
        </row>
        <row r="1470">
          <cell r="A1470" t="str">
            <v>CMRUCT21011</v>
          </cell>
        </row>
        <row r="1471">
          <cell r="A1471" t="str">
            <v>BAFOPDDK101</v>
          </cell>
        </row>
        <row r="1472">
          <cell r="A1472" t="str">
            <v>CMRLPT19290</v>
          </cell>
        </row>
        <row r="1473">
          <cell r="A1473" t="str">
            <v>CMRUCT21041</v>
          </cell>
        </row>
        <row r="1474">
          <cell r="A1474" t="str">
            <v>CMRLPT20071</v>
          </cell>
        </row>
        <row r="1475">
          <cell r="A1475" t="str">
            <v>CMRLPT20074</v>
          </cell>
        </row>
        <row r="1476">
          <cell r="A1476" t="str">
            <v>CMRLPT19215</v>
          </cell>
        </row>
        <row r="1477">
          <cell r="A1477" t="str">
            <v>CMRUCT22057</v>
          </cell>
        </row>
        <row r="1478">
          <cell r="A1478" t="str">
            <v>CMRUCT21133</v>
          </cell>
        </row>
        <row r="1479">
          <cell r="A1479" t="str">
            <v>BALIDOMC003</v>
          </cell>
        </row>
        <row r="1480">
          <cell r="A1480" t="str">
            <v>CMRLPT21102</v>
          </cell>
        </row>
        <row r="1481">
          <cell r="A1481" t="str">
            <v>CMRLPT23006</v>
          </cell>
        </row>
        <row r="1482">
          <cell r="A1482" t="str">
            <v>mescondkouma</v>
          </cell>
        </row>
        <row r="1483">
          <cell r="A1483" t="str">
            <v>CMRUCT21100</v>
          </cell>
        </row>
        <row r="1484">
          <cell r="A1484" t="str">
            <v>YAOUMOS101</v>
          </cell>
        </row>
        <row r="1485">
          <cell r="A1485" t="str">
            <v>CMRLPT20032</v>
          </cell>
        </row>
        <row r="1486">
          <cell r="A1486" t="str">
            <v>CMRLPT22207</v>
          </cell>
        </row>
        <row r="1487">
          <cell r="A1487" t="str">
            <v>CMRLPT23198</v>
          </cell>
        </row>
        <row r="1488">
          <cell r="A1488" t="str">
            <v>CMRUCT25078</v>
          </cell>
        </row>
        <row r="1489">
          <cell r="A1489" t="str">
            <v>CMRLPT23051</v>
          </cell>
        </row>
        <row r="1490">
          <cell r="A1490" t="str">
            <v>CMRUCT20076</v>
          </cell>
        </row>
        <row r="1491">
          <cell r="A1491" t="str">
            <v>GAROPDDK101</v>
          </cell>
        </row>
        <row r="1492">
          <cell r="A1492" t="str">
            <v>CMRUCT23165</v>
          </cell>
        </row>
        <row r="1493">
          <cell r="A1493" t="str">
            <v>CMRUCT21042</v>
          </cell>
        </row>
        <row r="1494">
          <cell r="A1494" t="str">
            <v>CMRUCT20008</v>
          </cell>
        </row>
        <row r="1495">
          <cell r="A1495" t="str">
            <v>CMRUCT24172</v>
          </cell>
        </row>
        <row r="1496">
          <cell r="A1496" t="str">
            <v>CMRLPT23237</v>
          </cell>
        </row>
        <row r="1497">
          <cell r="A1497" t="str">
            <v>CMRUCT23149</v>
          </cell>
        </row>
        <row r="1498">
          <cell r="A1498" t="str">
            <v>CMRUCT23249</v>
          </cell>
        </row>
        <row r="1499">
          <cell r="A1499" t="str">
            <v>CMRUCT22144</v>
          </cell>
        </row>
        <row r="1500">
          <cell r="A1500" t="str">
            <v>CMRLPT22064</v>
          </cell>
        </row>
        <row r="1501">
          <cell r="A1501" t="str">
            <v>NDOKPDDK101</v>
          </cell>
        </row>
        <row r="1502">
          <cell r="A1502" t="str">
            <v>CMRUCT20077</v>
          </cell>
        </row>
        <row r="1503">
          <cell r="A1503" t="str">
            <v>CMRLPT24139</v>
          </cell>
        </row>
        <row r="1504">
          <cell r="A1504" t="str">
            <v>CMRUCT22157</v>
          </cell>
        </row>
        <row r="1505">
          <cell r="A1505" t="str">
            <v>CMRLPT21119</v>
          </cell>
        </row>
        <row r="1506">
          <cell r="A1506" t="str">
            <v>CMRUCT23171</v>
          </cell>
        </row>
        <row r="1507">
          <cell r="A1507" t="str">
            <v>CMRLPT24108</v>
          </cell>
        </row>
        <row r="1508">
          <cell r="A1508" t="str">
            <v>CMRLPT23043</v>
          </cell>
        </row>
        <row r="1509">
          <cell r="A1509" t="str">
            <v>CMRUCT22122</v>
          </cell>
        </row>
        <row r="1510">
          <cell r="A1510" t="str">
            <v>CMRLPT20112</v>
          </cell>
        </row>
        <row r="1511">
          <cell r="A1511" t="str">
            <v>SABCADMIN</v>
          </cell>
        </row>
        <row r="1512">
          <cell r="A1512" t="str">
            <v>CMRUCT20019</v>
          </cell>
        </row>
        <row r="1513">
          <cell r="A1513" t="str">
            <v>SABCSQDIMO201</v>
          </cell>
        </row>
        <row r="1514">
          <cell r="A1514" t="str">
            <v>CMRUCT20014</v>
          </cell>
        </row>
        <row r="1515">
          <cell r="A1515" t="str">
            <v>CMRUCT23172</v>
          </cell>
        </row>
        <row r="1516">
          <cell r="A1516" t="str">
            <v>CMRUCT19087</v>
          </cell>
        </row>
        <row r="1517">
          <cell r="A1517" t="str">
            <v>CMRLPT21123</v>
          </cell>
        </row>
        <row r="1518">
          <cell r="A1518" t="str">
            <v>CMRLPT23200</v>
          </cell>
        </row>
        <row r="1519">
          <cell r="A1519" t="str">
            <v>CMRUCT20173</v>
          </cell>
        </row>
        <row r="1520">
          <cell r="A1520" t="str">
            <v>CMRLPT24042</v>
          </cell>
        </row>
        <row r="1521">
          <cell r="A1521" t="str">
            <v>CMRUCT20114</v>
          </cell>
        </row>
        <row r="1522">
          <cell r="A1522" t="str">
            <v>CMRUCT20087</v>
          </cell>
        </row>
        <row r="1523">
          <cell r="A1523" t="str">
            <v>CMRUCT24174</v>
          </cell>
        </row>
        <row r="1524">
          <cell r="A1524" t="str">
            <v>CMRUCT24038</v>
          </cell>
        </row>
        <row r="1525">
          <cell r="A1525" t="str">
            <v>SIACPDDK101</v>
          </cell>
        </row>
        <row r="1526">
          <cell r="A1526" t="str">
            <v>CMRLPT23222</v>
          </cell>
        </row>
        <row r="1527">
          <cell r="A1527" t="str">
            <v>CMRLPT23195</v>
          </cell>
        </row>
        <row r="1528">
          <cell r="A1528" t="str">
            <v>CMRLPT24116</v>
          </cell>
        </row>
        <row r="1529">
          <cell r="A1529" t="str">
            <v>CMRUCT23309</v>
          </cell>
        </row>
        <row r="1530">
          <cell r="A1530" t="str">
            <v>CMRLPT24043</v>
          </cell>
        </row>
        <row r="1531">
          <cell r="A1531" t="str">
            <v>BONAMOS101</v>
          </cell>
        </row>
        <row r="1532">
          <cell r="A1532" t="str">
            <v>CMRUCT22011</v>
          </cell>
        </row>
        <row r="1533">
          <cell r="A1533" t="str">
            <v>messgxubg</v>
          </cell>
        </row>
        <row r="1534">
          <cell r="A1534" t="str">
            <v>CMRUCT20097</v>
          </cell>
        </row>
        <row r="1535">
          <cell r="A1535" t="str">
            <v>CMRLPT20072</v>
          </cell>
        </row>
        <row r="1536">
          <cell r="A1536" t="str">
            <v>CMRLPT20076</v>
          </cell>
        </row>
        <row r="1537">
          <cell r="A1537" t="str">
            <v>CMRUCT23034</v>
          </cell>
        </row>
        <row r="1538">
          <cell r="A1538" t="str">
            <v>CMRLPT22019</v>
          </cell>
        </row>
        <row r="1539">
          <cell r="A1539" t="str">
            <v>CMRLPT22085</v>
          </cell>
        </row>
        <row r="1540">
          <cell r="A1540" t="str">
            <v>CMRUCT20062</v>
          </cell>
        </row>
        <row r="1541">
          <cell r="A1541" t="str">
            <v>CMRLPT22116</v>
          </cell>
        </row>
        <row r="1542">
          <cell r="A1542" t="str">
            <v>CMRLPT23287</v>
          </cell>
        </row>
        <row r="1543">
          <cell r="A1543" t="str">
            <v>SOCAMSQL101</v>
          </cell>
        </row>
        <row r="1544">
          <cell r="A1544" t="str">
            <v>CMRUCT21098</v>
          </cell>
        </row>
        <row r="1545">
          <cell r="A1545" t="str">
            <v>CMRUCT22096</v>
          </cell>
        </row>
        <row r="1546">
          <cell r="A1546" t="str">
            <v>SABCPASDO101</v>
          </cell>
        </row>
        <row r="1547">
          <cell r="A1547" t="str">
            <v>CMRLPT21014</v>
          </cell>
        </row>
        <row r="1548">
          <cell r="A1548" t="str">
            <v>CMRUCT22160</v>
          </cell>
        </row>
        <row r="1549">
          <cell r="A1549" t="str">
            <v>CMRLPT23137</v>
          </cell>
        </row>
        <row r="1550">
          <cell r="A1550" t="str">
            <v>CMRLPT21110</v>
          </cell>
        </row>
        <row r="1551">
          <cell r="A1551" t="str">
            <v>CMRUCT24011</v>
          </cell>
        </row>
        <row r="1552">
          <cell r="A1552" t="str">
            <v>CMRUCT19022</v>
          </cell>
        </row>
        <row r="1553">
          <cell r="A1553" t="str">
            <v>CMRLPT23215</v>
          </cell>
        </row>
        <row r="1554">
          <cell r="A1554" t="str">
            <v>SABCISO601</v>
          </cell>
        </row>
        <row r="1555">
          <cell r="A1555" t="str">
            <v>CMRLPT19350</v>
          </cell>
        </row>
        <row r="1556">
          <cell r="A1556" t="str">
            <v>CMRUCT24102</v>
          </cell>
        </row>
        <row r="1557">
          <cell r="A1557" t="str">
            <v>CMRLPT23115</v>
          </cell>
        </row>
        <row r="1558">
          <cell r="A1558" t="str">
            <v>CMRUCT20053</v>
          </cell>
        </row>
        <row r="1559">
          <cell r="A1559" t="str">
            <v>CMRLPT25046</v>
          </cell>
        </row>
        <row r="1560">
          <cell r="A1560" t="str">
            <v>CMRUCT24019</v>
          </cell>
        </row>
        <row r="1561">
          <cell r="A1561" t="str">
            <v>CMRUCT25038</v>
          </cell>
        </row>
        <row r="1562">
          <cell r="A1562" t="str">
            <v>CMRLPT22127</v>
          </cell>
        </row>
        <row r="1563">
          <cell r="A1563" t="str">
            <v>CMRLPT24029</v>
          </cell>
        </row>
        <row r="1564">
          <cell r="A1564" t="str">
            <v>CMRLPT23080</v>
          </cell>
        </row>
        <row r="1565">
          <cell r="A1565" t="str">
            <v>CMRUCT19204</v>
          </cell>
        </row>
        <row r="1566">
          <cell r="A1566" t="str">
            <v>CMRUCT24036</v>
          </cell>
        </row>
        <row r="1567">
          <cell r="A1567" t="str">
            <v>CMRUCT24128</v>
          </cell>
        </row>
        <row r="1568">
          <cell r="A1568" t="str">
            <v>CMRLPT24148</v>
          </cell>
        </row>
        <row r="1569">
          <cell r="A1569" t="str">
            <v>YAOUPDDK101</v>
          </cell>
        </row>
        <row r="1570">
          <cell r="A1570" t="str">
            <v>CMRLPT24056</v>
          </cell>
        </row>
        <row r="1571">
          <cell r="A1571" t="str">
            <v>CMRLPT25045</v>
          </cell>
        </row>
        <row r="1572">
          <cell r="A1572" t="str">
            <v>CMRUCT23247</v>
          </cell>
        </row>
        <row r="1573">
          <cell r="A1573" t="str">
            <v>CMRLPT22120</v>
          </cell>
        </row>
        <row r="1574">
          <cell r="A1574" t="str">
            <v>CMRLPT22123</v>
          </cell>
        </row>
        <row r="1575">
          <cell r="A1575" t="str">
            <v>CMRUCT23308</v>
          </cell>
        </row>
        <row r="1576">
          <cell r="A1576" t="str">
            <v>BALIAMPLI601</v>
          </cell>
        </row>
        <row r="1577">
          <cell r="A1577" t="str">
            <v>CMRLPT24085</v>
          </cell>
        </row>
        <row r="1578">
          <cell r="A1578" t="str">
            <v>CMRUCT24030</v>
          </cell>
        </row>
        <row r="1579">
          <cell r="A1579" t="str">
            <v>CMRLPT19358</v>
          </cell>
        </row>
        <row r="1580">
          <cell r="A1580" t="str">
            <v>CMRUCT23031</v>
          </cell>
        </row>
        <row r="1581">
          <cell r="A1581" t="str">
            <v>SABCVPRX104</v>
          </cell>
        </row>
        <row r="1582">
          <cell r="A1582" t="str">
            <v>CMRUCT24110</v>
          </cell>
        </row>
        <row r="1583">
          <cell r="A1583" t="str">
            <v>CMRLPT19244</v>
          </cell>
        </row>
        <row r="1584">
          <cell r="A1584" t="str">
            <v>CMRUCT23061</v>
          </cell>
        </row>
        <row r="1585">
          <cell r="A1585" t="str">
            <v>CMRLPT23075</v>
          </cell>
        </row>
        <row r="1586">
          <cell r="A1586" t="str">
            <v>CMRUCT24124</v>
          </cell>
        </row>
        <row r="1587">
          <cell r="A1587" t="str">
            <v>CMRLPT23118</v>
          </cell>
        </row>
        <row r="1588">
          <cell r="A1588" t="str">
            <v>CMRLPT23062</v>
          </cell>
        </row>
        <row r="1589">
          <cell r="A1589" t="str">
            <v>CMRUCT22123</v>
          </cell>
        </row>
        <row r="1590">
          <cell r="A1590" t="str">
            <v>CMRLPT24031</v>
          </cell>
        </row>
        <row r="1591">
          <cell r="A1591" t="str">
            <v>CMRLPT24066</v>
          </cell>
        </row>
        <row r="1592">
          <cell r="A1592" t="str">
            <v>CMRLPT21151</v>
          </cell>
        </row>
        <row r="1593">
          <cell r="A1593" t="str">
            <v>SABCGLPI601</v>
          </cell>
        </row>
        <row r="1594">
          <cell r="A1594" t="str">
            <v>CMRLPT20052</v>
          </cell>
        </row>
        <row r="1595">
          <cell r="A1595" t="str">
            <v>CMRUCT21106</v>
          </cell>
        </row>
        <row r="1596">
          <cell r="A1596" t="str">
            <v>CMRUCT20060</v>
          </cell>
        </row>
        <row r="1597">
          <cell r="A1597" t="str">
            <v>CMRLPT23158</v>
          </cell>
        </row>
        <row r="1598">
          <cell r="A1598" t="str">
            <v>CMRUCT23251</v>
          </cell>
        </row>
        <row r="1599">
          <cell r="A1599" t="str">
            <v>CMRLPT23091</v>
          </cell>
        </row>
        <row r="1600">
          <cell r="A1600" t="str">
            <v>CMRLPT25013</v>
          </cell>
        </row>
        <row r="1601">
          <cell r="A1601" t="str">
            <v>CMRUCT24032</v>
          </cell>
        </row>
        <row r="1602">
          <cell r="A1602" t="str">
            <v>CMRUCT23050</v>
          </cell>
        </row>
        <row r="1603">
          <cell r="A1603" t="str">
            <v>CMRUCT22094</v>
          </cell>
        </row>
        <row r="1604">
          <cell r="A1604" t="str">
            <v>LDSAPPLICATION</v>
          </cell>
        </row>
        <row r="1605">
          <cell r="A1605" t="str">
            <v>CMRLPT19242</v>
          </cell>
        </row>
        <row r="1606">
          <cell r="A1606" t="str">
            <v>CMRUCT20094</v>
          </cell>
        </row>
        <row r="1607">
          <cell r="A1607" t="str">
            <v>CMRLPT23087</v>
          </cell>
        </row>
        <row r="1608">
          <cell r="A1608" t="str">
            <v>CMRLPT23180</v>
          </cell>
        </row>
        <row r="1609">
          <cell r="A1609" t="str">
            <v>CMRLPT24095</v>
          </cell>
        </row>
        <row r="1610">
          <cell r="A1610" t="str">
            <v>CMRUCT23154</v>
          </cell>
        </row>
        <row r="1611">
          <cell r="A1611" t="str">
            <v>CMRUCT23081</v>
          </cell>
        </row>
        <row r="1612">
          <cell r="A1612" t="str">
            <v>CMRUCT23032</v>
          </cell>
        </row>
        <row r="1613">
          <cell r="A1613" t="str">
            <v>SOCABACK101</v>
          </cell>
        </row>
        <row r="1614">
          <cell r="A1614" t="str">
            <v>CMRUCT23055</v>
          </cell>
        </row>
        <row r="1615">
          <cell r="A1615" t="str">
            <v>CMRLPT23011</v>
          </cell>
        </row>
        <row r="1616">
          <cell r="A1616" t="str">
            <v>CMRUCT23028</v>
          </cell>
        </row>
        <row r="1617">
          <cell r="A1617" t="str">
            <v>CMRLPT22152</v>
          </cell>
        </row>
        <row r="1618">
          <cell r="A1618" t="str">
            <v>CMRLPT24187</v>
          </cell>
        </row>
        <row r="1619">
          <cell r="A1619" t="str">
            <v>SABCKPI101</v>
          </cell>
        </row>
        <row r="1620">
          <cell r="A1620" t="str">
            <v>CMRUCT23179</v>
          </cell>
        </row>
        <row r="1621">
          <cell r="A1621" t="str">
            <v>SABCSHARG101</v>
          </cell>
        </row>
        <row r="1622">
          <cell r="A1622" t="str">
            <v>CMRLPT23067</v>
          </cell>
        </row>
        <row r="1623">
          <cell r="A1623" t="str">
            <v>CMRUCT23062</v>
          </cell>
        </row>
        <row r="1624">
          <cell r="A1624" t="str">
            <v>CMRUCT23142</v>
          </cell>
        </row>
        <row r="1625">
          <cell r="A1625" t="str">
            <v>CMRUCT24031</v>
          </cell>
        </row>
        <row r="1626">
          <cell r="A1626" t="str">
            <v>CMRUCT23056</v>
          </cell>
        </row>
        <row r="1627">
          <cell r="A1627" t="str">
            <v>CMRUCT24072</v>
          </cell>
        </row>
        <row r="1628">
          <cell r="A1628" t="str">
            <v>CMRLPT21026</v>
          </cell>
        </row>
        <row r="1629">
          <cell r="A1629" t="str">
            <v>CMRUCT20017</v>
          </cell>
        </row>
        <row r="1630">
          <cell r="A1630" t="str">
            <v>CMRUCT21039</v>
          </cell>
        </row>
        <row r="1631">
          <cell r="A1631" t="str">
            <v>SABCFUTU601</v>
          </cell>
        </row>
        <row r="1632">
          <cell r="A1632" t="str">
            <v>CMRUCT23294</v>
          </cell>
        </row>
        <row r="1633">
          <cell r="A1633" t="str">
            <v>SABCSCCM101</v>
          </cell>
        </row>
        <row r="1634">
          <cell r="A1634" t="str">
            <v>CMRUCT19121</v>
          </cell>
        </row>
        <row r="1635">
          <cell r="A1635" t="str">
            <v>CMRLPT19155</v>
          </cell>
        </row>
        <row r="1636">
          <cell r="A1636" t="str">
            <v>CMRLPT19271</v>
          </cell>
        </row>
        <row r="1637">
          <cell r="A1637" t="str">
            <v>CMRLPT23216</v>
          </cell>
        </row>
        <row r="1638">
          <cell r="A1638" t="str">
            <v>CMRLPT19189</v>
          </cell>
        </row>
        <row r="1639">
          <cell r="A1639" t="str">
            <v>CMRUCT20052</v>
          </cell>
        </row>
        <row r="1640">
          <cell r="A1640" t="str">
            <v>CMRLTP19172</v>
          </cell>
        </row>
        <row r="1641">
          <cell r="A1641" t="str">
            <v>CMRUCT23113</v>
          </cell>
        </row>
        <row r="1642">
          <cell r="A1642" t="str">
            <v>CMRUCT21090</v>
          </cell>
        </row>
        <row r="1643">
          <cell r="A1643" t="str">
            <v>CMRUCT23021</v>
          </cell>
        </row>
        <row r="1644">
          <cell r="A1644" t="str">
            <v>GAROPCUT001</v>
          </cell>
        </row>
        <row r="1645">
          <cell r="A1645" t="str">
            <v>CMRLPT23192</v>
          </cell>
        </row>
        <row r="1646">
          <cell r="A1646" t="str">
            <v>CMRLPT23199</v>
          </cell>
        </row>
        <row r="1647">
          <cell r="A1647" t="str">
            <v>CMRUCT24196</v>
          </cell>
        </row>
        <row r="1648">
          <cell r="A1648" t="str">
            <v>CMRLPT20108</v>
          </cell>
        </row>
        <row r="1649">
          <cell r="A1649" t="str">
            <v>CMRUCT23182</v>
          </cell>
        </row>
        <row r="1650">
          <cell r="A1650" t="str">
            <v>CMRLPT23232</v>
          </cell>
        </row>
        <row r="1651">
          <cell r="A1651" t="str">
            <v>CMRUCT22065</v>
          </cell>
        </row>
        <row r="1652">
          <cell r="A1652" t="str">
            <v>SOCASHARG101</v>
          </cell>
        </row>
        <row r="1653">
          <cell r="A1653" t="str">
            <v>CMRUCT24161</v>
          </cell>
        </row>
        <row r="1654">
          <cell r="A1654" t="str">
            <v>CMRLPT24186</v>
          </cell>
        </row>
        <row r="1655">
          <cell r="A1655" t="str">
            <v>CMRLPT21025</v>
          </cell>
        </row>
        <row r="1656">
          <cell r="A1656" t="str">
            <v>CMRUCT19093</v>
          </cell>
        </row>
        <row r="1657">
          <cell r="A1657" t="str">
            <v>CMRLPT19168</v>
          </cell>
        </row>
        <row r="1658">
          <cell r="A1658" t="str">
            <v>SABCMOS101</v>
          </cell>
        </row>
        <row r="1659">
          <cell r="A1659" t="str">
            <v>CMRUCT19163</v>
          </cell>
        </row>
        <row r="1660">
          <cell r="A1660" t="str">
            <v>CMRUCT24015</v>
          </cell>
        </row>
        <row r="1661">
          <cell r="A1661" t="str">
            <v>CMRLPT19356</v>
          </cell>
        </row>
        <row r="1662">
          <cell r="A1662" t="str">
            <v>CMRUCT20002</v>
          </cell>
        </row>
        <row r="1663">
          <cell r="A1663" t="str">
            <v>CMRUCT21015</v>
          </cell>
        </row>
        <row r="1664">
          <cell r="A1664" t="str">
            <v>CMRLPT24197</v>
          </cell>
        </row>
        <row r="1665">
          <cell r="A1665" t="str">
            <v>SABCDIMOB101</v>
          </cell>
        </row>
        <row r="1666">
          <cell r="A1666" t="str">
            <v>CMRLPT23027</v>
          </cell>
        </row>
        <row r="1667">
          <cell r="A1667" t="str">
            <v>CMRLPT23290</v>
          </cell>
        </row>
        <row r="1668">
          <cell r="A1668" t="str">
            <v>CMRUCT21060</v>
          </cell>
        </row>
        <row r="1669">
          <cell r="A1669" t="str">
            <v>CMRUCT21093</v>
          </cell>
        </row>
        <row r="1670">
          <cell r="A1670" t="str">
            <v>CMRLPT23090</v>
          </cell>
        </row>
        <row r="1671">
          <cell r="A1671" t="str">
            <v>CMRUCT24094</v>
          </cell>
        </row>
        <row r="1672">
          <cell r="A1672" t="str">
            <v>CMRLPT20096</v>
          </cell>
        </row>
        <row r="1673">
          <cell r="A1673" t="str">
            <v>CMRUCT23197</v>
          </cell>
        </row>
        <row r="1674">
          <cell r="A1674" t="str">
            <v>CMRLPT24147</v>
          </cell>
        </row>
        <row r="1675">
          <cell r="A1675" t="str">
            <v>CMRUCT20089</v>
          </cell>
        </row>
        <row r="1676">
          <cell r="A1676" t="str">
            <v>CMRLPT23255</v>
          </cell>
        </row>
        <row r="1677">
          <cell r="A1677" t="str">
            <v>CMRUCT22010</v>
          </cell>
        </row>
        <row r="1678">
          <cell r="A1678" t="str">
            <v>CMRLPT24179</v>
          </cell>
        </row>
        <row r="1679">
          <cell r="A1679" t="str">
            <v>CMRUCT22111</v>
          </cell>
        </row>
        <row r="1680">
          <cell r="A1680" t="str">
            <v>CMRUCT20163</v>
          </cell>
        </row>
        <row r="1681">
          <cell r="A1681" t="str">
            <v>SABCCONSO101</v>
          </cell>
        </row>
        <row r="1682">
          <cell r="A1682" t="str">
            <v>CMRUCT20043</v>
          </cell>
        </row>
        <row r="1683">
          <cell r="A1683" t="str">
            <v>CMRUCT19220</v>
          </cell>
        </row>
        <row r="1684">
          <cell r="A1684" t="str">
            <v>CMRUCT23312</v>
          </cell>
        </row>
        <row r="1685">
          <cell r="A1685" t="str">
            <v>SEMCSHARG101</v>
          </cell>
        </row>
        <row r="1686">
          <cell r="A1686" t="str">
            <v>CMRLPT19282</v>
          </cell>
        </row>
        <row r="1687">
          <cell r="A1687" t="str">
            <v>CMRUCT19246</v>
          </cell>
        </row>
        <row r="1688">
          <cell r="A1688" t="str">
            <v>CMRLPT22149</v>
          </cell>
        </row>
        <row r="1689">
          <cell r="A1689" t="str">
            <v>CMRUCT23231</v>
          </cell>
        </row>
        <row r="1690">
          <cell r="A1690" t="str">
            <v>CMRUCT21123</v>
          </cell>
        </row>
        <row r="1691">
          <cell r="A1691" t="str">
            <v>CMRLPT20009</v>
          </cell>
        </row>
        <row r="1692">
          <cell r="A1692" t="str">
            <v>CMRLPT24064</v>
          </cell>
        </row>
        <row r="1693">
          <cell r="A1693" t="str">
            <v>CMRUCT22017</v>
          </cell>
        </row>
        <row r="1694">
          <cell r="A1694" t="str">
            <v>CMRLPT23288</v>
          </cell>
        </row>
        <row r="1695">
          <cell r="A1695" t="str">
            <v>CMRUCT24154</v>
          </cell>
        </row>
        <row r="1696">
          <cell r="A1696" t="str">
            <v>CMRUCT22105</v>
          </cell>
        </row>
        <row r="1697">
          <cell r="A1697" t="str">
            <v>CMRUCT23013</v>
          </cell>
        </row>
        <row r="1698">
          <cell r="A1698" t="str">
            <v>messgxgaro</v>
          </cell>
        </row>
        <row r="1699">
          <cell r="A1699" t="str">
            <v>CMRUCT24050</v>
          </cell>
        </row>
        <row r="1700">
          <cell r="A1700" t="str">
            <v>CMRLPT20041</v>
          </cell>
        </row>
        <row r="1701">
          <cell r="A1701" t="str">
            <v>CMRLPT20060</v>
          </cell>
        </row>
        <row r="1702">
          <cell r="A1702" t="str">
            <v>CMRLPT23153</v>
          </cell>
        </row>
        <row r="1703">
          <cell r="A1703" t="str">
            <v>GAROMOS101</v>
          </cell>
        </row>
        <row r="1704">
          <cell r="A1704" t="str">
            <v>CMRLPT23010</v>
          </cell>
        </row>
        <row r="1705">
          <cell r="A1705" t="str">
            <v>CMRUCT23137</v>
          </cell>
        </row>
        <row r="1706">
          <cell r="A1706" t="str">
            <v>CMRUCT21096</v>
          </cell>
        </row>
        <row r="1707">
          <cell r="A1707" t="str">
            <v>SABCBI201</v>
          </cell>
        </row>
        <row r="1708">
          <cell r="A1708" t="str">
            <v>CMRUCT25042</v>
          </cell>
        </row>
        <row r="1709">
          <cell r="A1709" t="str">
            <v>CMRUCT23074</v>
          </cell>
        </row>
        <row r="1710">
          <cell r="A1710" t="str">
            <v>CMRLPT19325</v>
          </cell>
        </row>
        <row r="1711">
          <cell r="A1711" t="str">
            <v>CMRUCT22118</v>
          </cell>
        </row>
        <row r="1712">
          <cell r="A1712" t="str">
            <v>CMRUCT23176</v>
          </cell>
        </row>
        <row r="1713">
          <cell r="A1713" t="str">
            <v>CMRLPT25008</v>
          </cell>
        </row>
        <row r="1714">
          <cell r="A1714" t="str">
            <v>CMRUCT20009</v>
          </cell>
        </row>
        <row r="1715">
          <cell r="A1715" t="str">
            <v>CMRLPT22034</v>
          </cell>
        </row>
        <row r="1716">
          <cell r="A1716" t="str">
            <v>CMRUCT24045</v>
          </cell>
        </row>
        <row r="1717">
          <cell r="A1717" t="str">
            <v>CMRUCT23127</v>
          </cell>
        </row>
        <row r="1718">
          <cell r="A1718" t="str">
            <v>CMRLPT19293</v>
          </cell>
        </row>
        <row r="1719">
          <cell r="A1719" t="str">
            <v>CMRUCT23234</v>
          </cell>
        </row>
        <row r="1720">
          <cell r="A1720" t="str">
            <v>CMRUCT23205</v>
          </cell>
        </row>
        <row r="1721">
          <cell r="A1721" t="str">
            <v>CMRUCT23229</v>
          </cell>
        </row>
        <row r="1722">
          <cell r="A1722" t="str">
            <v>CMRLPT21126</v>
          </cell>
        </row>
        <row r="1723">
          <cell r="A1723" t="str">
            <v>CMRUCT24025</v>
          </cell>
        </row>
        <row r="1724">
          <cell r="A1724" t="str">
            <v>CMRUCT23018</v>
          </cell>
        </row>
        <row r="1725">
          <cell r="A1725" t="str">
            <v>SABCMDP101</v>
          </cell>
        </row>
        <row r="1726">
          <cell r="A1726" t="str">
            <v>CMRLPT23003</v>
          </cell>
        </row>
        <row r="1727">
          <cell r="A1727" t="str">
            <v>CMRLPT21015</v>
          </cell>
        </row>
        <row r="1728">
          <cell r="A1728" t="str">
            <v>SABCSQDIMO101</v>
          </cell>
        </row>
        <row r="1729">
          <cell r="A1729" t="str">
            <v>CMRLPT21143</v>
          </cell>
        </row>
        <row r="1730">
          <cell r="A1730" t="str">
            <v>mes</v>
          </cell>
        </row>
        <row r="1731">
          <cell r="A1731" t="str">
            <v>CMRLPT23217</v>
          </cell>
        </row>
        <row r="1732">
          <cell r="A1732" t="str">
            <v>CMRUCT21104</v>
          </cell>
        </row>
        <row r="1733">
          <cell r="A1733" t="str">
            <v>CMRLPT24099</v>
          </cell>
        </row>
        <row r="1734">
          <cell r="A1734" t="str">
            <v>CMRUCT25011</v>
          </cell>
        </row>
        <row r="1735">
          <cell r="A1735" t="str">
            <v>CMRUCT21008</v>
          </cell>
        </row>
        <row r="1736">
          <cell r="A1736" t="str">
            <v>CMRUCT20165</v>
          </cell>
        </row>
        <row r="1737">
          <cell r="A1737" t="str">
            <v>CMRUCT23227</v>
          </cell>
        </row>
        <row r="1738">
          <cell r="A1738" t="str">
            <v>cmruct20108</v>
          </cell>
        </row>
        <row r="1739">
          <cell r="A1739" t="str">
            <v>CMRLPT23177</v>
          </cell>
        </row>
        <row r="1740">
          <cell r="A1740" t="str">
            <v>CMRUCT23078</v>
          </cell>
        </row>
        <row r="1741">
          <cell r="A1741" t="str">
            <v>SABCGEDO101</v>
          </cell>
        </row>
        <row r="1742">
          <cell r="A1742" t="str">
            <v>CMRLPT23207</v>
          </cell>
        </row>
        <row r="1743">
          <cell r="A1743" t="str">
            <v>CMRLPT24123</v>
          </cell>
        </row>
        <row r="1744">
          <cell r="A1744" t="str">
            <v>CMRUCT23026</v>
          </cell>
        </row>
        <row r="1745">
          <cell r="A1745" t="str">
            <v>CMRUCT22035</v>
          </cell>
        </row>
        <row r="1746">
          <cell r="A1746" t="str">
            <v>CMRLPT24096</v>
          </cell>
        </row>
        <row r="1747">
          <cell r="A1747" t="str">
            <v>CMRUCT22004</v>
          </cell>
        </row>
        <row r="1748">
          <cell r="A1748" t="str">
            <v>CMRUCT21059</v>
          </cell>
        </row>
        <row r="1749">
          <cell r="A1749" t="str">
            <v>CMRUCT22161</v>
          </cell>
        </row>
        <row r="1750">
          <cell r="A1750" t="str">
            <v>SABCLCM101</v>
          </cell>
        </row>
        <row r="1751">
          <cell r="A1751" t="str">
            <v>CMRUCT23110</v>
          </cell>
        </row>
        <row r="1752">
          <cell r="A1752" t="str">
            <v>CMRLPT22098</v>
          </cell>
        </row>
        <row r="1753">
          <cell r="A1753" t="str">
            <v>CMRUCT20035</v>
          </cell>
        </row>
        <row r="1754">
          <cell r="A1754" t="str">
            <v>CMRLPT24174</v>
          </cell>
        </row>
        <row r="1755">
          <cell r="A1755" t="str">
            <v>CMRUCT25043</v>
          </cell>
        </row>
        <row r="1756">
          <cell r="A1756" t="str">
            <v>CMRLPT22089</v>
          </cell>
        </row>
        <row r="1757">
          <cell r="A1757" t="str">
            <v>CMRLPT23088</v>
          </cell>
        </row>
        <row r="1758">
          <cell r="A1758" t="str">
            <v>CMRLPT21098</v>
          </cell>
        </row>
        <row r="1759">
          <cell r="A1759" t="str">
            <v>CMRUCT23243</v>
          </cell>
        </row>
        <row r="1760">
          <cell r="A1760" t="str">
            <v>SABCGED101</v>
          </cell>
        </row>
        <row r="1761">
          <cell r="A1761" t="str">
            <v>CMRUCT24115</v>
          </cell>
        </row>
        <row r="1762">
          <cell r="A1762" t="str">
            <v>CMRUCT23077</v>
          </cell>
        </row>
        <row r="1763">
          <cell r="A1763" t="str">
            <v>CMRUCT20135</v>
          </cell>
        </row>
        <row r="1764">
          <cell r="A1764" t="str">
            <v>CMRUCT23019</v>
          </cell>
        </row>
        <row r="1765">
          <cell r="A1765" t="str">
            <v>CMRLPT20062</v>
          </cell>
        </row>
        <row r="1766">
          <cell r="A1766" t="str">
            <v>mesfiltbaf</v>
          </cell>
        </row>
        <row r="1767">
          <cell r="A1767" t="str">
            <v>CMRUCT20102</v>
          </cell>
        </row>
        <row r="1768">
          <cell r="A1768" t="str">
            <v>CMRUCT23096</v>
          </cell>
        </row>
        <row r="1769">
          <cell r="A1769" t="str">
            <v>CMRLPT24101</v>
          </cell>
        </row>
        <row r="1770">
          <cell r="A1770" t="str">
            <v>CMRUCT22042</v>
          </cell>
        </row>
        <row r="1771">
          <cell r="A1771" t="str">
            <v>CMRLPT21068</v>
          </cell>
        </row>
        <row r="1772">
          <cell r="A1772" t="str">
            <v>SABCDHCP102</v>
          </cell>
        </row>
        <row r="1773">
          <cell r="A1773" t="str">
            <v>CMRLPT23022</v>
          </cell>
        </row>
        <row r="1774">
          <cell r="A1774" t="str">
            <v>CMRLPT24191</v>
          </cell>
        </row>
        <row r="1775">
          <cell r="A1775" t="str">
            <v>CMRLPT19167</v>
          </cell>
        </row>
        <row r="1776">
          <cell r="A1776" t="str">
            <v>CMRLPT24012</v>
          </cell>
        </row>
        <row r="1777">
          <cell r="A1777" t="str">
            <v>CMRLPT20086</v>
          </cell>
        </row>
        <row r="1778">
          <cell r="A1778" t="str">
            <v>GUINUPCUT101</v>
          </cell>
        </row>
        <row r="1779">
          <cell r="A1779" t="str">
            <v>CMRUCT23271</v>
          </cell>
        </row>
        <row r="1780">
          <cell r="A1780" t="str">
            <v>CMRLPT24138</v>
          </cell>
        </row>
        <row r="1781">
          <cell r="A1781" t="str">
            <v>CMRUCT23293</v>
          </cell>
        </row>
        <row r="1782">
          <cell r="A1782" t="str">
            <v>CMRUCT20031</v>
          </cell>
        </row>
        <row r="1783">
          <cell r="A1783" t="str">
            <v>CMRLPT20022</v>
          </cell>
        </row>
        <row r="1784">
          <cell r="A1784" t="str">
            <v>CMRLPT20106</v>
          </cell>
        </row>
        <row r="1785">
          <cell r="A1785" t="str">
            <v>CMRLPT20005</v>
          </cell>
        </row>
        <row r="1786">
          <cell r="A1786" t="str">
            <v>CMRLPT21148</v>
          </cell>
        </row>
        <row r="1787">
          <cell r="A1787" t="str">
            <v>CMRLPT24082</v>
          </cell>
        </row>
        <row r="1788">
          <cell r="A1788" t="str">
            <v>CMRUCT21057</v>
          </cell>
        </row>
        <row r="1789">
          <cell r="A1789" t="str">
            <v>CMRUCT24118</v>
          </cell>
        </row>
        <row r="1790">
          <cell r="A1790" t="str">
            <v>CMRLPT23128</v>
          </cell>
        </row>
        <row r="1791">
          <cell r="A1791" t="str">
            <v>CMRUCT22039</v>
          </cell>
        </row>
        <row r="1792">
          <cell r="A1792" t="str">
            <v>CMRLPT19057</v>
          </cell>
        </row>
        <row r="1793">
          <cell r="A1793" t="str">
            <v>CMRLPT22218</v>
          </cell>
        </row>
        <row r="1794">
          <cell r="A1794" t="str">
            <v>CMRLPT20048</v>
          </cell>
        </row>
        <row r="1795">
          <cell r="A1795" t="str">
            <v>CMRUCT22114</v>
          </cell>
        </row>
        <row r="1796">
          <cell r="A1796" t="str">
            <v>CMRLPT19316</v>
          </cell>
        </row>
        <row r="1797">
          <cell r="A1797" t="str">
            <v>CMRLPT25035</v>
          </cell>
        </row>
        <row r="1798">
          <cell r="A1798" t="str">
            <v>CMRUCT20145</v>
          </cell>
        </row>
        <row r="1799">
          <cell r="A1799" t="str">
            <v>CMRLPT23076</v>
          </cell>
        </row>
        <row r="1800">
          <cell r="A1800" t="str">
            <v>CMRLPT25014</v>
          </cell>
        </row>
        <row r="1801">
          <cell r="A1801" t="str">
            <v>CMRLPT22176</v>
          </cell>
        </row>
        <row r="1802">
          <cell r="A1802" t="str">
            <v>CMRLPT24141</v>
          </cell>
        </row>
        <row r="1803">
          <cell r="A1803" t="str">
            <v>CMRUCT25021</v>
          </cell>
        </row>
        <row r="1804">
          <cell r="A1804" t="str">
            <v>CMRUCT23095</v>
          </cell>
        </row>
        <row r="1805">
          <cell r="A1805" t="str">
            <v>SIACMOS101</v>
          </cell>
        </row>
        <row r="1806">
          <cell r="A1806" t="str">
            <v>CMRUCT22083</v>
          </cell>
        </row>
        <row r="1807">
          <cell r="A1807" t="str">
            <v>CMRLPT23070</v>
          </cell>
        </row>
        <row r="1808">
          <cell r="A1808" t="str">
            <v>cmrlpt19354</v>
          </cell>
        </row>
        <row r="1809">
          <cell r="A1809" t="str">
            <v>CMRUCT23316</v>
          </cell>
        </row>
        <row r="1810">
          <cell r="A1810" t="str">
            <v>CMRUCT23109</v>
          </cell>
        </row>
        <row r="1811">
          <cell r="A1811" t="str">
            <v>CMRUCT20140</v>
          </cell>
        </row>
        <row r="1812">
          <cell r="A1812" t="str">
            <v>CMRUCT23225</v>
          </cell>
        </row>
        <row r="1813">
          <cell r="A1813" t="str">
            <v>CMRLPT20058</v>
          </cell>
        </row>
        <row r="1814">
          <cell r="A1814" t="str">
            <v>CMRUCT20152</v>
          </cell>
        </row>
        <row r="1815">
          <cell r="A1815" t="str">
            <v>CMRUCT22051</v>
          </cell>
        </row>
        <row r="1816">
          <cell r="A1816" t="str">
            <v>CMRLPT23188</v>
          </cell>
        </row>
        <row r="1817">
          <cell r="A1817" t="str">
            <v>CMRUCT19025</v>
          </cell>
        </row>
        <row r="1818">
          <cell r="A1818" t="str">
            <v>CMRLPT23125</v>
          </cell>
        </row>
        <row r="1819">
          <cell r="A1819" t="str">
            <v>CMRUCT24121</v>
          </cell>
        </row>
        <row r="1820">
          <cell r="A1820" t="str">
            <v>CMRUCT20071</v>
          </cell>
        </row>
        <row r="1821">
          <cell r="A1821" t="str">
            <v>CMRLPT23145</v>
          </cell>
        </row>
        <row r="1822">
          <cell r="A1822" t="str">
            <v>CMRLPT25048</v>
          </cell>
        </row>
        <row r="1823">
          <cell r="A1823" t="str">
            <v>CMRLPT23124</v>
          </cell>
        </row>
        <row r="1824">
          <cell r="A1824" t="str">
            <v>CMRUCT22072</v>
          </cell>
        </row>
        <row r="1825">
          <cell r="A1825" t="str">
            <v>CMRUCT24027</v>
          </cell>
        </row>
        <row r="1826">
          <cell r="A1826" t="str">
            <v>CMRLPT25015</v>
          </cell>
        </row>
        <row r="1827">
          <cell r="A1827" t="str">
            <v>CMRUCT23027</v>
          </cell>
        </row>
        <row r="1828">
          <cell r="A1828" t="str">
            <v>CMRLPT21140</v>
          </cell>
        </row>
        <row r="1829">
          <cell r="A1829" t="str">
            <v>CMRUCT20073</v>
          </cell>
        </row>
        <row r="1830">
          <cell r="A1830" t="str">
            <v>CMRLPT23260</v>
          </cell>
        </row>
        <row r="1831">
          <cell r="A1831" t="str">
            <v>SABCBIOM103</v>
          </cell>
        </row>
        <row r="1832">
          <cell r="A1832" t="str">
            <v>CMRLPT19198</v>
          </cell>
        </row>
        <row r="1833">
          <cell r="A1833" t="str">
            <v>CMRLPT23179</v>
          </cell>
        </row>
        <row r="1834">
          <cell r="A1834" t="str">
            <v>CMRLPT20029</v>
          </cell>
        </row>
        <row r="1835">
          <cell r="A1835" t="str">
            <v>CMRUCT24063</v>
          </cell>
        </row>
        <row r="1836">
          <cell r="A1836" t="str">
            <v>CMRUCT24014</v>
          </cell>
        </row>
        <row r="1837">
          <cell r="A1837" t="str">
            <v>CMRUCT24037</v>
          </cell>
        </row>
        <row r="1838">
          <cell r="A1838" t="str">
            <v>CMRLPT19369</v>
          </cell>
        </row>
        <row r="1839">
          <cell r="A1839" t="str">
            <v>CMRUCT20068</v>
          </cell>
        </row>
        <row r="1840">
          <cell r="A1840" t="str">
            <v>CMRLPT23206</v>
          </cell>
        </row>
        <row r="1841">
          <cell r="A1841" t="str">
            <v>SABCMSQL601</v>
          </cell>
        </row>
        <row r="1842">
          <cell r="A1842" t="str">
            <v>CMRLPT24196</v>
          </cell>
        </row>
        <row r="1843">
          <cell r="A1843" t="str">
            <v>CMRLPT23093</v>
          </cell>
        </row>
        <row r="1844">
          <cell r="A1844" t="str">
            <v>cmruct23047</v>
          </cell>
        </row>
        <row r="1845">
          <cell r="A1845" t="str">
            <v>CMRLPT25016</v>
          </cell>
        </row>
        <row r="1846">
          <cell r="A1846" t="str">
            <v>CMRUCT20015</v>
          </cell>
        </row>
        <row r="1847">
          <cell r="A1847" t="str">
            <v>CMRLPT23268</v>
          </cell>
        </row>
        <row r="1848">
          <cell r="A1848" t="str">
            <v>CMRUCT19119</v>
          </cell>
        </row>
        <row r="1849">
          <cell r="A1849" t="str">
            <v>CMRLPT23196</v>
          </cell>
        </row>
        <row r="1850">
          <cell r="A1850" t="str">
            <v>BALIBI101</v>
          </cell>
        </row>
        <row r="1851">
          <cell r="A1851" t="str">
            <v>CMRUCT23060</v>
          </cell>
        </row>
        <row r="1852">
          <cell r="A1852" t="str">
            <v>CMRLPT23214</v>
          </cell>
        </row>
        <row r="1853">
          <cell r="A1853" t="str">
            <v>CMRLPT23197</v>
          </cell>
        </row>
        <row r="1854">
          <cell r="A1854" t="str">
            <v>CMRLPT20093</v>
          </cell>
        </row>
        <row r="1855">
          <cell r="A1855" t="str">
            <v>CMRUCT23057</v>
          </cell>
        </row>
        <row r="1856">
          <cell r="A1856" t="str">
            <v>CMRLPT23084</v>
          </cell>
        </row>
        <row r="1857">
          <cell r="A1857" t="str">
            <v>CMRLPT22020</v>
          </cell>
        </row>
        <row r="1858">
          <cell r="A1858" t="str">
            <v>CMRLPT23111</v>
          </cell>
        </row>
        <row r="1859">
          <cell r="A1859" t="str">
            <v>CMRUCT20092</v>
          </cell>
        </row>
        <row r="1860">
          <cell r="A1860" t="str">
            <v>CMRLPT23176</v>
          </cell>
        </row>
        <row r="1861">
          <cell r="A1861" t="str">
            <v>CMRUCT22013</v>
          </cell>
        </row>
        <row r="1862">
          <cell r="A1862" t="str">
            <v>CMRLPT23017</v>
          </cell>
        </row>
        <row r="1863">
          <cell r="A1863" t="str">
            <v>cmruct22086</v>
          </cell>
        </row>
        <row r="1864">
          <cell r="A1864" t="str">
            <v>mescondbaf</v>
          </cell>
        </row>
        <row r="1865">
          <cell r="A1865" t="str">
            <v>CMRLPT25021</v>
          </cell>
        </row>
        <row r="1866">
          <cell r="A1866" t="str">
            <v>CMRLPT23225</v>
          </cell>
        </row>
        <row r="1867">
          <cell r="A1867" t="str">
            <v>CMRUCT23317</v>
          </cell>
        </row>
        <row r="1868">
          <cell r="A1868" t="str">
            <v>CMRLPT20066</v>
          </cell>
        </row>
        <row r="1869">
          <cell r="A1869" t="str">
            <v>CMRLPT21109</v>
          </cell>
        </row>
        <row r="1870">
          <cell r="A1870" t="str">
            <v>CMRUCT20054</v>
          </cell>
        </row>
        <row r="1871">
          <cell r="A1871" t="str">
            <v>vm-CMRSRV23001-</v>
          </cell>
        </row>
        <row r="1872">
          <cell r="A1872" t="str">
            <v>CMRLPT23224</v>
          </cell>
        </row>
        <row r="1873">
          <cell r="A1873" t="str">
            <v>CMRLPT23213</v>
          </cell>
        </row>
        <row r="1874">
          <cell r="A1874" t="str">
            <v>CMRLPT22083</v>
          </cell>
        </row>
        <row r="1875">
          <cell r="A1875" t="str">
            <v>CMRLPT20016</v>
          </cell>
        </row>
        <row r="1876">
          <cell r="A1876" t="str">
            <v>CMRLPT24049</v>
          </cell>
        </row>
        <row r="1877">
          <cell r="A1877" t="str">
            <v>CMRUCT23150</v>
          </cell>
        </row>
        <row r="1878">
          <cell r="A1878" t="str">
            <v>CMRUCT21004</v>
          </cell>
        </row>
        <row r="1879">
          <cell r="A1879" t="str">
            <v>CMRUCT23240</v>
          </cell>
        </row>
        <row r="1880">
          <cell r="A1880" t="str">
            <v>CMRUCT23069</v>
          </cell>
        </row>
        <row r="1881">
          <cell r="A1881" t="str">
            <v>CMRUCT24016</v>
          </cell>
        </row>
        <row r="1882">
          <cell r="A1882" t="str">
            <v>CMRLPT24055</v>
          </cell>
        </row>
        <row r="1883">
          <cell r="A1883" t="str">
            <v>BALIPCUT002</v>
          </cell>
        </row>
        <row r="1884">
          <cell r="A1884" t="str">
            <v>SEMCUSIN001</v>
          </cell>
        </row>
        <row r="1885">
          <cell r="A1885" t="str">
            <v>CMRLPT19186</v>
          </cell>
        </row>
        <row r="1886">
          <cell r="A1886" t="str">
            <v>SABCPROJ601</v>
          </cell>
        </row>
        <row r="1887">
          <cell r="A1887" t="str">
            <v>CMRLPT21060</v>
          </cell>
        </row>
        <row r="1888">
          <cell r="A1888" t="str">
            <v>CMRUCT20039</v>
          </cell>
        </row>
        <row r="1889">
          <cell r="A1889" t="str">
            <v>CMRLPT23085</v>
          </cell>
        </row>
        <row r="1890">
          <cell r="A1890" t="str">
            <v>CMRUCT21080</v>
          </cell>
        </row>
        <row r="1891">
          <cell r="A1891" t="str">
            <v>CMRLPT23143</v>
          </cell>
        </row>
        <row r="1892">
          <cell r="A1892" t="str">
            <v>koumusin001</v>
          </cell>
        </row>
        <row r="1893">
          <cell r="A1893" t="str">
            <v>CMRLPT22030</v>
          </cell>
        </row>
        <row r="1894">
          <cell r="A1894" t="str">
            <v>CMRLPT22042</v>
          </cell>
        </row>
        <row r="1895">
          <cell r="A1895" t="str">
            <v>CMRUCT19130</v>
          </cell>
        </row>
        <row r="1896">
          <cell r="A1896" t="str">
            <v>CMRLPT24078</v>
          </cell>
        </row>
        <row r="1897">
          <cell r="A1897" t="str">
            <v>CMRUCT23001</v>
          </cell>
        </row>
        <row r="1898">
          <cell r="A1898" t="str">
            <v>CMRLPT23045</v>
          </cell>
        </row>
        <row r="1899">
          <cell r="A1899" t="str">
            <v>CMRLPT23263</v>
          </cell>
        </row>
        <row r="1900">
          <cell r="A1900" t="str">
            <v>CMRUCT21031</v>
          </cell>
        </row>
        <row r="1901">
          <cell r="A1901" t="str">
            <v>CMRLPT20027</v>
          </cell>
        </row>
        <row r="1902">
          <cell r="A1902" t="str">
            <v>CMRLPT22060</v>
          </cell>
        </row>
        <row r="1903">
          <cell r="A1903" t="str">
            <v>CMRUCT23141</v>
          </cell>
        </row>
        <row r="1904">
          <cell r="A1904" t="str">
            <v>CMRLPT23159</v>
          </cell>
        </row>
        <row r="1905">
          <cell r="A1905" t="str">
            <v>CMRLPT23227</v>
          </cell>
        </row>
        <row r="1906">
          <cell r="A1906" t="str">
            <v>CMRUCT20065</v>
          </cell>
        </row>
        <row r="1907">
          <cell r="A1907" t="str">
            <v>CMRLPT22014</v>
          </cell>
        </row>
        <row r="1908">
          <cell r="A1908" t="str">
            <v>SABCISO103</v>
          </cell>
        </row>
        <row r="1909">
          <cell r="A1909" t="str">
            <v>CMRLPT21095</v>
          </cell>
        </row>
        <row r="1910">
          <cell r="A1910" t="str">
            <v>CMRLPT20061</v>
          </cell>
        </row>
        <row r="1911">
          <cell r="A1911" t="str">
            <v>CMRLPT22162</v>
          </cell>
        </row>
        <row r="1912">
          <cell r="A1912" t="str">
            <v>CMRLPT22082</v>
          </cell>
        </row>
        <row r="1913">
          <cell r="A1913" t="str">
            <v>CMRUCT22130</v>
          </cell>
        </row>
        <row r="1914">
          <cell r="A1914" t="str">
            <v>SABCEBICS102</v>
          </cell>
        </row>
        <row r="1915">
          <cell r="A1915" t="str">
            <v>CMRUCT24073</v>
          </cell>
        </row>
        <row r="1916">
          <cell r="A1916" t="str">
            <v>CMRLPT23086</v>
          </cell>
        </row>
        <row r="1917">
          <cell r="A1917" t="str">
            <v>SABCSQCAIS601</v>
          </cell>
        </row>
        <row r="1918">
          <cell r="A1918" t="str">
            <v>cmruct22087</v>
          </cell>
        </row>
        <row r="1919">
          <cell r="A1919" t="str">
            <v>CMRLPT25005</v>
          </cell>
        </row>
        <row r="1920">
          <cell r="A1920" t="str">
            <v>CMRUCT20090</v>
          </cell>
        </row>
        <row r="1921">
          <cell r="A1921" t="str">
            <v>BONAPDDK101</v>
          </cell>
        </row>
        <row r="1922">
          <cell r="A1922" t="str">
            <v>CMRLPT19183</v>
          </cell>
        </row>
        <row r="1923">
          <cell r="A1923" t="str">
            <v>CMRUCT23038</v>
          </cell>
        </row>
        <row r="1924">
          <cell r="A1924" t="str">
            <v>CMRUCT22040</v>
          </cell>
        </row>
        <row r="1925">
          <cell r="A1925" t="str">
            <v>CMRUCT23131</v>
          </cell>
        </row>
        <row r="1926">
          <cell r="A1926" t="str">
            <v>CMRLPT22171</v>
          </cell>
        </row>
        <row r="1927">
          <cell r="A1927" t="str">
            <v>CMRLPT22053</v>
          </cell>
        </row>
        <row r="1928">
          <cell r="A1928" t="str">
            <v>CMRLPT25010</v>
          </cell>
        </row>
        <row r="1929">
          <cell r="A1929" t="str">
            <v>CMRUCT23122</v>
          </cell>
        </row>
        <row r="1930">
          <cell r="A1930" t="str">
            <v>SABCDIMOBI101</v>
          </cell>
        </row>
        <row r="1931">
          <cell r="A1931" t="str">
            <v>BAFOPCUT001</v>
          </cell>
        </row>
        <row r="1932">
          <cell r="A1932" t="str">
            <v>CMRLPT23269</v>
          </cell>
        </row>
        <row r="1933">
          <cell r="A1933" t="str">
            <v>CMRUCT21097</v>
          </cell>
        </row>
        <row r="1934">
          <cell r="A1934" t="str">
            <v>CMRLPT21127</v>
          </cell>
        </row>
        <row r="1935">
          <cell r="A1935" t="str">
            <v>CMRUCT24173</v>
          </cell>
        </row>
        <row r="1936">
          <cell r="A1936" t="str">
            <v>CMRLPT23071</v>
          </cell>
        </row>
        <row r="1937">
          <cell r="A1937" t="str">
            <v>CMRLPT19318</v>
          </cell>
        </row>
        <row r="1938">
          <cell r="A1938" t="str">
            <v>CMRLPT23064</v>
          </cell>
        </row>
        <row r="1939">
          <cell r="A1939" t="str">
            <v>CMRLPT21130</v>
          </cell>
        </row>
        <row r="1940">
          <cell r="A1940" t="str">
            <v>CMRUCT22041</v>
          </cell>
        </row>
        <row r="1941">
          <cell r="A1941" t="str">
            <v>CMRLPT23211</v>
          </cell>
        </row>
        <row r="1942">
          <cell r="A1942" t="str">
            <v>SABCWEB601</v>
          </cell>
        </row>
        <row r="1943">
          <cell r="A1943" t="str">
            <v>CMRLPT22161</v>
          </cell>
        </row>
        <row r="1944">
          <cell r="A1944" t="str">
            <v>CMRLPT22179</v>
          </cell>
        </row>
        <row r="1945">
          <cell r="A1945" t="str">
            <v>CMRUCT23331</v>
          </cell>
        </row>
        <row r="1946">
          <cell r="A1946" t="str">
            <v>CMRLPT22007</v>
          </cell>
        </row>
        <row r="1947">
          <cell r="A1947" t="str">
            <v>CMRUCT24004</v>
          </cell>
        </row>
        <row r="1948">
          <cell r="A1948" t="str">
            <v>CMRUCT20057</v>
          </cell>
        </row>
        <row r="1949">
          <cell r="A1949" t="str">
            <v>CMRUCT23011</v>
          </cell>
        </row>
        <row r="1950">
          <cell r="A1950" t="str">
            <v>CMRLPT24110</v>
          </cell>
        </row>
        <row r="1951">
          <cell r="A1951" t="str">
            <v>CMRUCT22034</v>
          </cell>
        </row>
        <row r="1952">
          <cell r="A1952" t="str">
            <v>CMRUCT23214</v>
          </cell>
        </row>
        <row r="1953">
          <cell r="A1953" t="str">
            <v>CMRLPT22131</v>
          </cell>
        </row>
        <row r="1954">
          <cell r="A1954" t="str">
            <v>CMRUCT24084</v>
          </cell>
        </row>
        <row r="1955">
          <cell r="A1955" t="str">
            <v>SABCWIFI601</v>
          </cell>
        </row>
        <row r="1956">
          <cell r="A1956" t="str">
            <v>CMRLPT24122</v>
          </cell>
        </row>
        <row r="1957">
          <cell r="A1957" t="str">
            <v>CMRLPT23251</v>
          </cell>
        </row>
        <row r="1958">
          <cell r="A1958" t="str">
            <v>CMRUCT20044</v>
          </cell>
        </row>
        <row r="1959">
          <cell r="A1959" t="str">
            <v>CMRLPT22038</v>
          </cell>
        </row>
        <row r="1960">
          <cell r="A1960" t="str">
            <v>CMRLPT22039</v>
          </cell>
        </row>
        <row r="1961">
          <cell r="A1961" t="str">
            <v>CMRUCT24056</v>
          </cell>
        </row>
        <row r="1962">
          <cell r="A1962" t="str">
            <v>CMRLPT21170</v>
          </cell>
        </row>
        <row r="1963">
          <cell r="A1963" t="str">
            <v>CMRLPT22168</v>
          </cell>
        </row>
        <row r="1964">
          <cell r="A1964" t="str">
            <v>SABCSSIS601</v>
          </cell>
        </row>
        <row r="1965">
          <cell r="A1965" t="str">
            <v>CMRUCT21027</v>
          </cell>
        </row>
        <row r="1966">
          <cell r="A1966" t="str">
            <v>CMRLPT23185</v>
          </cell>
        </row>
        <row r="1967">
          <cell r="A1967" t="str">
            <v>SIACDOMC002</v>
          </cell>
        </row>
        <row r="1968">
          <cell r="A1968" t="str">
            <v>CMRLPT23281</v>
          </cell>
        </row>
        <row r="1969">
          <cell r="A1969" t="str">
            <v>CMRUCT23230</v>
          </cell>
        </row>
        <row r="1970">
          <cell r="A1970" t="str">
            <v>CMRUCT24009</v>
          </cell>
        </row>
        <row r="1971">
          <cell r="A1971" t="str">
            <v>CMRUCT19137</v>
          </cell>
        </row>
        <row r="1972">
          <cell r="A1972" t="str">
            <v>CMRUCT21018</v>
          </cell>
        </row>
        <row r="1973">
          <cell r="A1973" t="str">
            <v>CMRLPT24203</v>
          </cell>
        </row>
        <row r="1974">
          <cell r="A1974" t="str">
            <v>CMRLPT23036</v>
          </cell>
        </row>
        <row r="1975">
          <cell r="A1975" t="str">
            <v>CMRLPT24137</v>
          </cell>
        </row>
        <row r="1976">
          <cell r="A1976" t="str">
            <v>SABCKPI105</v>
          </cell>
        </row>
        <row r="1977">
          <cell r="A1977" t="str">
            <v>CMRLPT19200</v>
          </cell>
        </row>
        <row r="1978">
          <cell r="A1978" t="str">
            <v>CMRUCT23003</v>
          </cell>
        </row>
        <row r="1979">
          <cell r="A1979" t="str">
            <v>CMRUCT21066</v>
          </cell>
        </row>
        <row r="1980">
          <cell r="A1980" t="str">
            <v>balierp004</v>
          </cell>
        </row>
        <row r="1981">
          <cell r="A1981" t="str">
            <v>CMRLPT23241</v>
          </cell>
        </row>
        <row r="1982">
          <cell r="A1982" t="str">
            <v>CMRUCT24081</v>
          </cell>
        </row>
        <row r="1983">
          <cell r="A1983" t="str">
            <v>CMRUCT23120</v>
          </cell>
        </row>
        <row r="1984">
          <cell r="A1984" t="str">
            <v>BALILIMS003</v>
          </cell>
        </row>
        <row r="1985">
          <cell r="A1985" t="str">
            <v>CMRUCT23160</v>
          </cell>
        </row>
        <row r="1986">
          <cell r="A1986" t="str">
            <v>pontbbrassbaf</v>
          </cell>
        </row>
        <row r="1987">
          <cell r="A1987" t="str">
            <v>CMRLPT23186</v>
          </cell>
        </row>
        <row r="1988">
          <cell r="A1988" t="str">
            <v>CMRLPT21145</v>
          </cell>
        </row>
        <row r="1989">
          <cell r="A1989" t="str">
            <v>CMRUCT23248</v>
          </cell>
        </row>
        <row r="1990">
          <cell r="A1990" t="str">
            <v>cmruct23041</v>
          </cell>
        </row>
        <row r="1991">
          <cell r="A1991" t="str">
            <v>CMRUCT20082</v>
          </cell>
        </row>
        <row r="1992">
          <cell r="A1992" t="str">
            <v>CMRLPT20100</v>
          </cell>
        </row>
        <row r="1993">
          <cell r="A1993" t="str">
            <v>CMRLPT23203</v>
          </cell>
        </row>
        <row r="1994">
          <cell r="A1994" t="str">
            <v>CMRUCT22152</v>
          </cell>
        </row>
        <row r="1995">
          <cell r="A1995" t="str">
            <v>CMRLPT24080</v>
          </cell>
        </row>
        <row r="1996">
          <cell r="A1996" t="str">
            <v>SABCSQRH601</v>
          </cell>
        </row>
        <row r="1997">
          <cell r="A1997" t="str">
            <v>CMRLPT23077</v>
          </cell>
        </row>
        <row r="1998">
          <cell r="A1998" t="str">
            <v>CMRUCT24195</v>
          </cell>
        </row>
        <row r="1999">
          <cell r="A1999" t="str">
            <v>SABCBICRM101</v>
          </cell>
        </row>
        <row r="2000">
          <cell r="A2000" t="str">
            <v>CMRLPT23305</v>
          </cell>
        </row>
        <row r="2001">
          <cell r="A2001" t="str">
            <v>VEEAMSERVERYAOU</v>
          </cell>
        </row>
        <row r="2002">
          <cell r="A2002" t="str">
            <v>mescavesndok</v>
          </cell>
        </row>
        <row r="2003">
          <cell r="A2003" t="str">
            <v>CMRLPT23240</v>
          </cell>
        </row>
        <row r="2004">
          <cell r="A2004" t="str">
            <v>CMRLPT22056</v>
          </cell>
        </row>
        <row r="2005">
          <cell r="A2005" t="str">
            <v>CMRUCT25010</v>
          </cell>
        </row>
        <row r="2006">
          <cell r="A2006" t="str">
            <v>CMRLPT23004</v>
          </cell>
        </row>
        <row r="2007">
          <cell r="A2007" t="str">
            <v>CMRLPT23270</v>
          </cell>
        </row>
        <row r="2008">
          <cell r="A2008" t="str">
            <v>CMRUCT23220</v>
          </cell>
        </row>
        <row r="2009">
          <cell r="A2009" t="str">
            <v>CMRLPT24158</v>
          </cell>
        </row>
        <row r="2010">
          <cell r="A2010" t="str">
            <v>CMRLPT22095</v>
          </cell>
        </row>
        <row r="2011">
          <cell r="A2011" t="str">
            <v>indusbi101</v>
          </cell>
        </row>
        <row r="2012">
          <cell r="A2012" t="str">
            <v>CMRUCT25024</v>
          </cell>
        </row>
        <row r="2013">
          <cell r="A2013" t="str">
            <v>CMRLPT19366</v>
          </cell>
        </row>
        <row r="2014">
          <cell r="A2014" t="str">
            <v>CMRLPT23042</v>
          </cell>
        </row>
        <row r="2015">
          <cell r="A2015" t="str">
            <v>SABCKPI1031</v>
          </cell>
        </row>
        <row r="2016">
          <cell r="A2016" t="str">
            <v>CMRLPT21104</v>
          </cell>
        </row>
        <row r="2017">
          <cell r="A2017" t="str">
            <v>CMRUCT23088</v>
          </cell>
        </row>
        <row r="2018">
          <cell r="A2018" t="str">
            <v>CMRLPT25036</v>
          </cell>
        </row>
        <row r="2019">
          <cell r="A2019" t="str">
            <v>CMRUCT20085</v>
          </cell>
        </row>
        <row r="2020">
          <cell r="A2020" t="str">
            <v>CMRLPT21062</v>
          </cell>
        </row>
        <row r="2021">
          <cell r="A2021" t="str">
            <v>CMRLPT22018</v>
          </cell>
        </row>
        <row r="2022">
          <cell r="A2022" t="str">
            <v>CMRLPT21137</v>
          </cell>
        </row>
        <row r="2023">
          <cell r="A2023" t="str">
            <v>CMRLPT19154</v>
          </cell>
        </row>
        <row r="2024">
          <cell r="A2024" t="str">
            <v>CMRUCT23065</v>
          </cell>
        </row>
        <row r="2025">
          <cell r="A2025" t="str">
            <v>CMRLPT23291</v>
          </cell>
        </row>
        <row r="2026">
          <cell r="A2026" t="str">
            <v>CMRUCT22043</v>
          </cell>
        </row>
        <row r="2027">
          <cell r="A2027" t="str">
            <v>EFISERVEUR</v>
          </cell>
        </row>
        <row r="2028">
          <cell r="A2028" t="str">
            <v>CMRLPT24089</v>
          </cell>
        </row>
        <row r="2029">
          <cell r="A2029" t="str">
            <v>CMRLPT21167</v>
          </cell>
        </row>
        <row r="2030">
          <cell r="A2030" t="str">
            <v>CMRUCT24168</v>
          </cell>
        </row>
        <row r="2031">
          <cell r="A2031" t="str">
            <v>CMRUCT23163</v>
          </cell>
        </row>
        <row r="2032">
          <cell r="A2032" t="str">
            <v>CMRLPT21043</v>
          </cell>
        </row>
        <row r="2033">
          <cell r="A2033" t="str">
            <v>CMRUCT20021</v>
          </cell>
        </row>
        <row r="2034">
          <cell r="A2034" t="str">
            <v>CMRLPT23096</v>
          </cell>
        </row>
        <row r="2035">
          <cell r="A2035" t="str">
            <v>CMRUCT23136</v>
          </cell>
        </row>
        <row r="2036">
          <cell r="A2036" t="str">
            <v>CMRLPT22081</v>
          </cell>
        </row>
        <row r="2037">
          <cell r="A2037" t="str">
            <v>CMRUCT22117</v>
          </cell>
        </row>
        <row r="2038">
          <cell r="A2038" t="str">
            <v>CMRUCT19169</v>
          </cell>
        </row>
        <row r="2039">
          <cell r="A2039" t="str">
            <v>CMRUCT22108</v>
          </cell>
        </row>
        <row r="2040">
          <cell r="A2040" t="str">
            <v>SABCBO101</v>
          </cell>
        </row>
        <row r="2041">
          <cell r="A2041" t="str">
            <v>CMRUCT22149</v>
          </cell>
        </row>
        <row r="2042">
          <cell r="A2042" t="str">
            <v>CMRUCT22022</v>
          </cell>
        </row>
        <row r="2043">
          <cell r="A2043" t="str">
            <v>SABCMEC201</v>
          </cell>
        </row>
        <row r="2044">
          <cell r="A2044" t="str">
            <v>CMRLPT23316</v>
          </cell>
        </row>
        <row r="2045">
          <cell r="A2045" t="str">
            <v>CMRUCT24039</v>
          </cell>
        </row>
        <row r="2046">
          <cell r="A2046" t="str">
            <v>CMRLPT21004</v>
          </cell>
        </row>
        <row r="2047">
          <cell r="A2047" t="str">
            <v>CMRLPT25029</v>
          </cell>
        </row>
        <row r="2048">
          <cell r="A2048" t="str">
            <v>CMRLPT22041</v>
          </cell>
        </row>
        <row r="2049">
          <cell r="A2049" t="str">
            <v>CMRLPT23239</v>
          </cell>
        </row>
        <row r="2050">
          <cell r="A2050" t="str">
            <v>CMRLPT19187</v>
          </cell>
        </row>
        <row r="2051">
          <cell r="A2051" t="str">
            <v>CMRLPT22066</v>
          </cell>
        </row>
        <row r="2052">
          <cell r="A2052" t="str">
            <v>CMRUCT19134</v>
          </cell>
        </row>
        <row r="2053">
          <cell r="A2053" t="str">
            <v>CMRLPT22143</v>
          </cell>
        </row>
        <row r="2054">
          <cell r="A2054" t="str">
            <v>CMRLPT21024</v>
          </cell>
        </row>
        <row r="2055">
          <cell r="A2055" t="str">
            <v>CMRLPT22107</v>
          </cell>
        </row>
        <row r="2056">
          <cell r="A2056" t="str">
            <v>CMRUCT24042</v>
          </cell>
        </row>
        <row r="2057">
          <cell r="A2057" t="str">
            <v>CMRUCT20149</v>
          </cell>
        </row>
        <row r="2058">
          <cell r="A2058" t="str">
            <v>CMRLPT25040</v>
          </cell>
        </row>
        <row r="2059">
          <cell r="A2059" t="str">
            <v>CMRLPT24204</v>
          </cell>
        </row>
        <row r="2060">
          <cell r="A2060" t="str">
            <v>CMRUCT21122</v>
          </cell>
        </row>
        <row r="2061">
          <cell r="A2061" t="str">
            <v>yaousin003</v>
          </cell>
        </row>
        <row r="2062">
          <cell r="A2062" t="str">
            <v>CMRUCT24013</v>
          </cell>
        </row>
        <row r="2063">
          <cell r="A2063" t="str">
            <v>CMRLPT23314</v>
          </cell>
        </row>
        <row r="2064">
          <cell r="A2064" t="str">
            <v>CMRUCT21116</v>
          </cell>
        </row>
        <row r="2065">
          <cell r="A2065" t="str">
            <v>CMRUCT20115</v>
          </cell>
        </row>
        <row r="2066">
          <cell r="A2066" t="str">
            <v>CMRUCT20028</v>
          </cell>
        </row>
        <row r="2067">
          <cell r="A2067" t="str">
            <v>CMRLPT21022</v>
          </cell>
        </row>
        <row r="2068">
          <cell r="A2068" t="str">
            <v>CMRLPT24173</v>
          </cell>
        </row>
        <row r="2069">
          <cell r="A2069" t="str">
            <v>CMRLPT19006</v>
          </cell>
        </row>
        <row r="2070">
          <cell r="A2070" t="str">
            <v>CMRLPT23165</v>
          </cell>
        </row>
        <row r="2071">
          <cell r="A2071" t="str">
            <v>CMRUCT24035</v>
          </cell>
        </row>
        <row r="2072">
          <cell r="A2072" t="str">
            <v>CMRUCT22127</v>
          </cell>
        </row>
        <row r="2073">
          <cell r="A2073" t="str">
            <v>CMRLPT22112</v>
          </cell>
        </row>
        <row r="2074">
          <cell r="A2074" t="str">
            <v>CMRLPT22172</v>
          </cell>
        </row>
        <row r="2075">
          <cell r="A2075" t="str">
            <v>SABCSHAR601</v>
          </cell>
        </row>
        <row r="2076">
          <cell r="A2076" t="str">
            <v>CMRLPT22159</v>
          </cell>
        </row>
        <row r="2077">
          <cell r="A2077" t="str">
            <v>CMRLPT21045</v>
          </cell>
        </row>
        <row r="2078">
          <cell r="A2078" t="str">
            <v>CMRUCT24064</v>
          </cell>
        </row>
        <row r="2079">
          <cell r="A2079" t="str">
            <v>CMRUCT24071</v>
          </cell>
        </row>
        <row r="2080">
          <cell r="A2080" t="str">
            <v>CMRLPT20008</v>
          </cell>
        </row>
        <row r="2081">
          <cell r="A2081" t="str">
            <v>CMRUCT23115</v>
          </cell>
        </row>
        <row r="2082">
          <cell r="A2082" t="str">
            <v>CMRLPT23293</v>
          </cell>
        </row>
        <row r="2083">
          <cell r="A2083" t="str">
            <v>CMRUCT24176</v>
          </cell>
        </row>
        <row r="2084">
          <cell r="A2084" t="str">
            <v>CMRLPT25053</v>
          </cell>
        </row>
        <row r="2085">
          <cell r="A2085" t="str">
            <v>CMRUCT24020</v>
          </cell>
        </row>
        <row r="2086">
          <cell r="A2086" t="str">
            <v>CMRLPT22050</v>
          </cell>
        </row>
        <row r="2087">
          <cell r="A2087" t="str">
            <v>CMRLPT25023</v>
          </cell>
        </row>
        <row r="2088">
          <cell r="A2088" t="str">
            <v>CMRUCT25089</v>
          </cell>
        </row>
        <row r="2089">
          <cell r="A2089" t="str">
            <v>CMRLPT22140</v>
          </cell>
        </row>
        <row r="2090">
          <cell r="A2090" t="str">
            <v>CMRUCT25185</v>
          </cell>
        </row>
        <row r="2091">
          <cell r="A2091" t="str">
            <v>CMRUCT23129</v>
          </cell>
        </row>
        <row r="2092">
          <cell r="A2092" t="str">
            <v>CMRUCT25184</v>
          </cell>
        </row>
        <row r="2093">
          <cell r="A2093" t="str">
            <v>CMRUCT25083</v>
          </cell>
        </row>
        <row r="2094">
          <cell r="A2094" t="str">
            <v>CMRUCT25075</v>
          </cell>
        </row>
        <row r="2095">
          <cell r="A2095" t="str">
            <v>CMRUCT25178</v>
          </cell>
        </row>
        <row r="2096">
          <cell r="A2096" t="str">
            <v>CMRUCT25099</v>
          </cell>
        </row>
        <row r="2097">
          <cell r="A2097" t="str">
            <v>DESKTOP-MVK4TRB</v>
          </cell>
        </row>
        <row r="2098">
          <cell r="A2098" t="str">
            <v>CMRUCT25115</v>
          </cell>
        </row>
        <row r="2099">
          <cell r="A2099" t="str">
            <v>CMRUCT25182</v>
          </cell>
        </row>
        <row r="2100">
          <cell r="A2100" t="str">
            <v>CMRUCT25096</v>
          </cell>
        </row>
        <row r="2101">
          <cell r="A2101" t="str">
            <v>CMRUCT20032</v>
          </cell>
        </row>
        <row r="2102">
          <cell r="A2102" t="str">
            <v>CMRUCT21010</v>
          </cell>
        </row>
        <row r="2103">
          <cell r="A2103" t="str">
            <v>CMRUCT24163</v>
          </cell>
        </row>
        <row r="2104">
          <cell r="A2104" t="str">
            <v>CMRLPT25042</v>
          </cell>
        </row>
        <row r="2105">
          <cell r="A2105" t="str">
            <v>CMRUCT22090</v>
          </cell>
        </row>
        <row r="2106">
          <cell r="A2106" t="str">
            <v>CMRLPT25043</v>
          </cell>
        </row>
        <row r="2107">
          <cell r="A2107" t="str">
            <v>CMRUCT25116</v>
          </cell>
        </row>
        <row r="2108">
          <cell r="A2108" t="str">
            <v>CMRUCT25041</v>
          </cell>
        </row>
        <row r="2109">
          <cell r="A2109" t="str">
            <v>CMRUCT24074</v>
          </cell>
        </row>
        <row r="2110">
          <cell r="A2110" t="str">
            <v>BALIFICH101</v>
          </cell>
        </row>
        <row r="2111">
          <cell r="A2111" t="str">
            <v>CMRUCT25027</v>
          </cell>
        </row>
        <row r="2112">
          <cell r="A2112" t="str">
            <v>CMRLPT25025</v>
          </cell>
        </row>
        <row r="2113">
          <cell r="A2113" t="str">
            <v>CMRUCT25094</v>
          </cell>
        </row>
        <row r="2114">
          <cell r="A2114" t="str">
            <v>CMRLPT19250</v>
          </cell>
        </row>
        <row r="2115">
          <cell r="A2115" t="str">
            <v>CMRUCT25049</v>
          </cell>
        </row>
        <row r="2116">
          <cell r="A2116" t="str">
            <v>CMRUCT23213</v>
          </cell>
        </row>
        <row r="2117">
          <cell r="A2117" t="str">
            <v>CMRUCT25050</v>
          </cell>
        </row>
        <row r="2118">
          <cell r="A2118" t="str">
            <v>CMRLPT19229</v>
          </cell>
        </row>
        <row r="2119">
          <cell r="A2119" t="str">
            <v>CMRLPT19160</v>
          </cell>
        </row>
        <row r="2120">
          <cell r="A2120" t="str">
            <v>CMRLPT21139</v>
          </cell>
        </row>
        <row r="2121">
          <cell r="A2121" t="str">
            <v>CMRUCT25100</v>
          </cell>
        </row>
        <row r="2122">
          <cell r="A2122" t="str">
            <v>CMRUCT25051</v>
          </cell>
        </row>
        <row r="2123">
          <cell r="A2123" t="str">
            <v>CMRLPT22086</v>
          </cell>
        </row>
        <row r="2124">
          <cell r="A2124" t="str">
            <v>CMRUCT25039</v>
          </cell>
        </row>
        <row r="2125">
          <cell r="A2125" t="str">
            <v>CMRLPT23294</v>
          </cell>
        </row>
        <row r="2126">
          <cell r="A2126" t="str">
            <v>CMRUCT25113</v>
          </cell>
        </row>
        <row r="2127">
          <cell r="A2127" t="str">
            <v>CMRLPT20001</v>
          </cell>
        </row>
        <row r="2128">
          <cell r="A2128" t="str">
            <v>CMRLPT25012</v>
          </cell>
        </row>
        <row r="2129">
          <cell r="A2129" t="str">
            <v>CMRUCT25025</v>
          </cell>
        </row>
        <row r="2130">
          <cell r="A2130" t="str">
            <v>CMRUCT25022</v>
          </cell>
        </row>
        <row r="2131">
          <cell r="A2131" t="str">
            <v>CMRUCT25114</v>
          </cell>
        </row>
        <row r="2132">
          <cell r="A2132" t="str">
            <v>CMRUCT25033</v>
          </cell>
        </row>
        <row r="2133">
          <cell r="A2133" t="str">
            <v>CMRUCT25104</v>
          </cell>
        </row>
        <row r="2134">
          <cell r="A2134" t="str">
            <v>CMRUCT25106</v>
          </cell>
        </row>
        <row r="2135">
          <cell r="A2135" t="str">
            <v>CMRUCT25105</v>
          </cell>
        </row>
        <row r="2136">
          <cell r="A2136" t="str">
            <v>CMRUCT25107</v>
          </cell>
        </row>
        <row r="2137">
          <cell r="A2137" t="str">
            <v>CMRUCT25108</v>
          </cell>
        </row>
        <row r="2138">
          <cell r="A2138" t="str">
            <v>CMRLPT25054</v>
          </cell>
        </row>
        <row r="2139">
          <cell r="A2139" t="str">
            <v>CMRLPT19211</v>
          </cell>
        </row>
        <row r="2140">
          <cell r="A2140" t="str">
            <v>CMRLPT19246</v>
          </cell>
        </row>
        <row r="2141">
          <cell r="A2141" t="str">
            <v>CMRUCT25101</v>
          </cell>
        </row>
        <row r="2142">
          <cell r="A2142" t="str">
            <v>mescondsemc</v>
          </cell>
        </row>
        <row r="2143">
          <cell r="A2143" t="str">
            <v>CMRUCT20166</v>
          </cell>
        </row>
        <row r="2144">
          <cell r="A2144" t="str">
            <v>CMRUCT25044</v>
          </cell>
        </row>
        <row r="2145">
          <cell r="A2145" t="str">
            <v>CMRUCT21085</v>
          </cell>
        </row>
        <row r="2146">
          <cell r="A2146" t="str">
            <v>CMRLPT22090</v>
          </cell>
        </row>
        <row r="2147">
          <cell r="A2147" t="str">
            <v>CMRLPT23089</v>
          </cell>
        </row>
        <row r="2148">
          <cell r="A2148" t="str">
            <v>CMRUCT25102</v>
          </cell>
        </row>
        <row r="2149">
          <cell r="A2149" t="str">
            <v>CMRLPT23243</v>
          </cell>
        </row>
        <row r="2150">
          <cell r="A2150" t="str">
            <v>CMRLPT23079</v>
          </cell>
        </row>
        <row r="2151">
          <cell r="A2151" t="str">
            <v>CMRUCT23068</v>
          </cell>
        </row>
        <row r="2152">
          <cell r="A2152" t="str">
            <v>CMRLPT19246</v>
          </cell>
        </row>
        <row r="2153">
          <cell r="A2153" t="str">
            <v>CMRUCT21045</v>
          </cell>
        </row>
        <row r="2154">
          <cell r="A2154" t="str">
            <v>CMRLPT24044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CMRLPT22055</v>
          </cell>
        </row>
        <row r="8">
          <cell r="A8" t="str">
            <v>CMRLPT23230</v>
          </cell>
        </row>
        <row r="9">
          <cell r="A9" t="str">
            <v>CMRUCT23084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CMRLPT22036</v>
          </cell>
        </row>
        <row r="36">
          <cell r="A36" t="str">
            <v>CMRLPT23219</v>
          </cell>
        </row>
        <row r="37">
          <cell r="A37" t="str">
            <v>CMRUCT23046</v>
          </cell>
        </row>
        <row r="38">
          <cell r="A38" t="str">
            <v>CMRLPT19230</v>
          </cell>
        </row>
        <row r="39">
          <cell r="A39" t="str">
            <v>CMRLPT23121</v>
          </cell>
        </row>
        <row r="40">
          <cell r="A40" t="str">
            <v>YAOUBI101</v>
          </cell>
        </row>
        <row r="41">
          <cell r="A41" t="str">
            <v>CMRLPT24127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CMRLPT22167</v>
          </cell>
        </row>
        <row r="71">
          <cell r="A71" t="str">
            <v>CMRLPT24192</v>
          </cell>
        </row>
        <row r="72">
          <cell r="A72" t="str">
            <v>CMRLPT23262</v>
          </cell>
        </row>
        <row r="73">
          <cell r="A73" t="str">
            <v>CMRUCT21053</v>
          </cell>
        </row>
        <row r="74">
          <cell r="A74" t="str">
            <v>CMRUCT23005</v>
          </cell>
        </row>
        <row r="75">
          <cell r="A75" t="str">
            <v>CMRLPT21164</v>
          </cell>
        </row>
        <row r="76">
          <cell r="A76" t="str">
            <v>CMRLPT22065</v>
          </cell>
        </row>
        <row r="77">
          <cell r="A77" t="str">
            <v>CMRUCT20023</v>
          </cell>
        </row>
        <row r="78">
          <cell r="A78" t="str">
            <v>CMRUCT23036</v>
          </cell>
        </row>
        <row r="79">
          <cell r="A79" t="str">
            <v>CMRLPT20117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CMRUCT19135</v>
          </cell>
        </row>
        <row r="86">
          <cell r="A86" t="str">
            <v>CMRUCT23219</v>
          </cell>
        </row>
        <row r="87">
          <cell r="A87" t="str">
            <v>EFISERVEUR2</v>
          </cell>
        </row>
        <row r="88">
          <cell r="A88" t="str">
            <v>CMRLPT24150</v>
          </cell>
        </row>
        <row r="89">
          <cell r="A89" t="str">
            <v>CMRUCT20096</v>
          </cell>
        </row>
        <row r="90">
          <cell r="A90" t="str">
            <v>CMRLPT25017</v>
          </cell>
        </row>
        <row r="91">
          <cell r="A91" t="str">
            <v>CMRLPT21005</v>
          </cell>
        </row>
        <row r="92">
          <cell r="A92" t="str">
            <v>CMRUCT23169</v>
          </cell>
        </row>
        <row r="93">
          <cell r="A93" t="str">
            <v>CMRLPT22057</v>
          </cell>
        </row>
        <row r="94">
          <cell r="A94" t="str">
            <v>CMRLPT19194</v>
          </cell>
        </row>
        <row r="95">
          <cell r="A95" t="str">
            <v>CMRUCT21034</v>
          </cell>
        </row>
        <row r="96">
          <cell r="A96" t="str">
            <v>CMRLPT24172</v>
          </cell>
        </row>
        <row r="97">
          <cell r="A97" t="str">
            <v>CMRUCT24132</v>
          </cell>
        </row>
        <row r="98">
          <cell r="A98" t="str">
            <v>CMRUCT25035</v>
          </cell>
        </row>
        <row r="99">
          <cell r="A99" t="str">
            <v>CMRUCT24065</v>
          </cell>
        </row>
        <row r="100">
          <cell r="A100" t="str">
            <v>CMRLPT23154</v>
          </cell>
        </row>
        <row r="101">
          <cell r="A101" t="str">
            <v>CMRUCT22044</v>
          </cell>
        </row>
        <row r="102">
          <cell r="A102" t="str">
            <v>CMRLPT23013</v>
          </cell>
        </row>
        <row r="103">
          <cell r="A103" t="str">
            <v>CMRLPT24047</v>
          </cell>
        </row>
        <row r="104">
          <cell r="A104" t="str">
            <v>CMRLPT21091</v>
          </cell>
        </row>
        <row r="105">
          <cell r="A105" t="str">
            <v>CMRLPT20021</v>
          </cell>
        </row>
        <row r="106">
          <cell r="A106" t="str">
            <v>CMRUCT23089</v>
          </cell>
        </row>
        <row r="107">
          <cell r="A107" t="str">
            <v>SABCDIMO101</v>
          </cell>
        </row>
        <row r="108">
          <cell r="A108" t="str">
            <v>CMRLPT24135</v>
          </cell>
        </row>
        <row r="109">
          <cell r="A109" t="str">
            <v>CMRLPT23194</v>
          </cell>
        </row>
        <row r="110">
          <cell r="A110" t="str">
            <v>CMRLPT24103</v>
          </cell>
        </row>
        <row r="111">
          <cell r="A111" t="str">
            <v>CMRUCT23286</v>
          </cell>
        </row>
        <row r="112">
          <cell r="A112" t="str">
            <v>CMRLPT25037</v>
          </cell>
        </row>
        <row r="113">
          <cell r="A113" t="str">
            <v>CMRUCT23245</v>
          </cell>
        </row>
        <row r="114">
          <cell r="A114" t="str">
            <v>CMRLPT22042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CMRLPT19279</v>
          </cell>
        </row>
        <row r="129">
          <cell r="A129" t="str">
            <v>CMRLPT24068</v>
          </cell>
        </row>
        <row r="130">
          <cell r="A130" t="str">
            <v>CMRUCT21108</v>
          </cell>
        </row>
        <row r="131">
          <cell r="A131" t="str">
            <v>CMRUCT19227</v>
          </cell>
        </row>
        <row r="132">
          <cell r="A132" t="str">
            <v>CMRUCT23016</v>
          </cell>
        </row>
        <row r="133">
          <cell r="A133" t="str">
            <v>DTIPROJECT001</v>
          </cell>
        </row>
        <row r="134">
          <cell r="A134" t="str">
            <v>CMRUCT22032</v>
          </cell>
        </row>
        <row r="135">
          <cell r="A135" t="str">
            <v>SABCBPC103</v>
          </cell>
        </row>
        <row r="136">
          <cell r="A136" t="str">
            <v>BAFOSHARG101</v>
          </cell>
        </row>
        <row r="137">
          <cell r="A137" t="str">
            <v>CMRLPT22146</v>
          </cell>
        </row>
        <row r="138">
          <cell r="A138" t="str">
            <v>SOUAPCUT001</v>
          </cell>
        </row>
        <row r="139">
          <cell r="A139" t="str">
            <v>CMRUCT23224</v>
          </cell>
        </row>
        <row r="140">
          <cell r="A140" t="str">
            <v>CMRUCT22045</v>
          </cell>
        </row>
        <row r="141">
          <cell r="A141" t="str">
            <v>CMRUCT20079</v>
          </cell>
        </row>
        <row r="142">
          <cell r="A142" t="str">
            <v>CMRUCT24107</v>
          </cell>
        </row>
        <row r="143">
          <cell r="A143" t="str">
            <v>CMRUCT23082</v>
          </cell>
        </row>
        <row r="144">
          <cell r="A144" t="str">
            <v>SABCUPCUT102</v>
          </cell>
        </row>
        <row r="145">
          <cell r="A145" t="str">
            <v>CMRLPT23040</v>
          </cell>
        </row>
        <row r="146">
          <cell r="A146" t="str">
            <v>SABCMOS201</v>
          </cell>
        </row>
        <row r="147">
          <cell r="A147" t="str">
            <v>CMRLPT21083</v>
          </cell>
        </row>
        <row r="148">
          <cell r="A148" t="str">
            <v>CMRLPT23056</v>
          </cell>
        </row>
        <row r="149">
          <cell r="A149" t="str">
            <v>cmruct22095</v>
          </cell>
        </row>
        <row r="150">
          <cell r="A150" t="str">
            <v>CMRUCT23023</v>
          </cell>
        </row>
        <row r="151">
          <cell r="A151" t="str">
            <v>CMRUCT19147</v>
          </cell>
        </row>
        <row r="152">
          <cell r="A152" t="str">
            <v>CMRLPT23105</v>
          </cell>
        </row>
        <row r="153">
          <cell r="A153" t="str">
            <v>CMRUCT19006</v>
          </cell>
        </row>
        <row r="154">
          <cell r="A154" t="str">
            <v>CMRUCT22005</v>
          </cell>
        </row>
        <row r="155">
          <cell r="A155" t="str">
            <v>CMRUCT24169</v>
          </cell>
        </row>
        <row r="156">
          <cell r="A156" t="str">
            <v>CMRUCT23076</v>
          </cell>
        </row>
        <row r="157">
          <cell r="A157" t="str">
            <v>SABCSQSHAR101</v>
          </cell>
        </row>
        <row r="158">
          <cell r="A158" t="str">
            <v>CMRLPT23019</v>
          </cell>
        </row>
        <row r="159">
          <cell r="A159" t="str">
            <v>CMRUCT23037</v>
          </cell>
        </row>
        <row r="160">
          <cell r="A160" t="str">
            <v>CMRUCT22113</v>
          </cell>
        </row>
        <row r="161">
          <cell r="A161" t="str">
            <v>CMRUCT24160</v>
          </cell>
        </row>
        <row r="162">
          <cell r="A162" t="str">
            <v>CMRLPT22027</v>
          </cell>
        </row>
        <row r="163">
          <cell r="A163" t="str">
            <v>CMRUCT23073</v>
          </cell>
        </row>
        <row r="164">
          <cell r="A164" t="str">
            <v>CMRLPT23117</v>
          </cell>
        </row>
        <row r="165">
          <cell r="A165" t="str">
            <v>CMRUCT20064</v>
          </cell>
        </row>
        <row r="166">
          <cell r="A166" t="str">
            <v>SABCBIOM101</v>
          </cell>
        </row>
        <row r="167">
          <cell r="A167" t="str">
            <v>CMRLPT19330</v>
          </cell>
        </row>
        <row r="168">
          <cell r="A168" t="str">
            <v>CMRLPT22002</v>
          </cell>
        </row>
        <row r="169">
          <cell r="A169" t="str">
            <v>CMRLPT21129</v>
          </cell>
        </row>
        <row r="170">
          <cell r="A170" t="str">
            <v>CMRLPT19239</v>
          </cell>
        </row>
        <row r="171">
          <cell r="A171" t="str">
            <v>CMRLPT23238</v>
          </cell>
        </row>
        <row r="172">
          <cell r="A172" t="str">
            <v>BALIFICH003</v>
          </cell>
        </row>
        <row r="173">
          <cell r="A173" t="str">
            <v>CMRUCT22070</v>
          </cell>
        </row>
        <row r="174">
          <cell r="A174" t="str">
            <v>CMRLPT19163</v>
          </cell>
        </row>
        <row r="175">
          <cell r="A175" t="str">
            <v>CMRUCT20134</v>
          </cell>
        </row>
        <row r="176">
          <cell r="A176" t="str">
            <v>CMRUCT21058</v>
          </cell>
        </row>
        <row r="177">
          <cell r="A177" t="str">
            <v>cmruct23045</v>
          </cell>
        </row>
        <row r="178">
          <cell r="A178" t="str">
            <v>CMRLPT22040</v>
          </cell>
        </row>
        <row r="179">
          <cell r="A179" t="str">
            <v>CMRLPT20109</v>
          </cell>
        </row>
        <row r="180">
          <cell r="A180" t="str">
            <v>CMRLPT25034</v>
          </cell>
        </row>
        <row r="181">
          <cell r="A181" t="str">
            <v>CMRUCT21013</v>
          </cell>
        </row>
        <row r="182">
          <cell r="A182" t="str">
            <v>CMRLPT20064</v>
          </cell>
        </row>
        <row r="183">
          <cell r="A183" t="str">
            <v>CMRLPT23229</v>
          </cell>
        </row>
        <row r="184">
          <cell r="A184" t="str">
            <v>CMRUCT20046</v>
          </cell>
        </row>
        <row r="185">
          <cell r="A185" t="str">
            <v>CMRLPT24076</v>
          </cell>
        </row>
        <row r="186">
          <cell r="A186" t="str">
            <v>CMRLPT21161</v>
          </cell>
        </row>
        <row r="187">
          <cell r="A187" t="str">
            <v>CMRLPT19203</v>
          </cell>
        </row>
        <row r="188">
          <cell r="A188" t="str">
            <v>CMRLPT22097</v>
          </cell>
        </row>
        <row r="189">
          <cell r="A189" t="str">
            <v>CMRUCT19256</v>
          </cell>
        </row>
        <row r="190">
          <cell r="A190" t="str">
            <v>CMRUCT23164</v>
          </cell>
        </row>
        <row r="191">
          <cell r="A191" t="str">
            <v>CMRLPT20036</v>
          </cell>
        </row>
        <row r="192">
          <cell r="A192" t="str">
            <v>CMRUCT23196</v>
          </cell>
        </row>
        <row r="193">
          <cell r="A193" t="str">
            <v>SABCDIMO100</v>
          </cell>
        </row>
        <row r="194">
          <cell r="A194" t="str">
            <v>CMRLPT21132</v>
          </cell>
        </row>
        <row r="195">
          <cell r="A195" t="str">
            <v>CMRUCT23134</v>
          </cell>
        </row>
        <row r="196">
          <cell r="A196" t="str">
            <v>SOCAMOS101</v>
          </cell>
        </row>
        <row r="197">
          <cell r="A197" t="str">
            <v>CMRUCT24180</v>
          </cell>
        </row>
        <row r="198">
          <cell r="A198" t="str">
            <v>CMRLPT21146</v>
          </cell>
        </row>
        <row r="199">
          <cell r="A199" t="str">
            <v>CMRLPT24142</v>
          </cell>
        </row>
        <row r="200">
          <cell r="A200" t="str">
            <v>CMRLPT23131</v>
          </cell>
        </row>
        <row r="201">
          <cell r="A201" t="str">
            <v>CMRLPT22022</v>
          </cell>
        </row>
        <row r="202">
          <cell r="A202" t="str">
            <v>CMRLPT22200</v>
          </cell>
        </row>
        <row r="203">
          <cell r="A203" t="str">
            <v>CMRLPT19245</v>
          </cell>
        </row>
        <row r="204">
          <cell r="A204" t="str">
            <v>CMRLPT20115</v>
          </cell>
        </row>
        <row r="205">
          <cell r="A205" t="str">
            <v>BALIDOMC001</v>
          </cell>
        </row>
        <row r="206">
          <cell r="A206" t="str">
            <v>CMRUCT21128</v>
          </cell>
        </row>
        <row r="207">
          <cell r="A207" t="str">
            <v>CMRLPT22124</v>
          </cell>
        </row>
        <row r="208">
          <cell r="A208" t="str">
            <v>CMRLPT24136</v>
          </cell>
        </row>
        <row r="209">
          <cell r="A209" t="str">
            <v>CMRUCT20007</v>
          </cell>
        </row>
        <row r="210">
          <cell r="A210" t="str">
            <v>CMRLPT20094</v>
          </cell>
        </row>
        <row r="211">
          <cell r="A211" t="str">
            <v>CMRUCT23112</v>
          </cell>
        </row>
        <row r="212">
          <cell r="A212" t="str">
            <v>CMRLPT23205</v>
          </cell>
        </row>
        <row r="213">
          <cell r="A213" t="str">
            <v>CMRUCT23206</v>
          </cell>
        </row>
        <row r="214">
          <cell r="A214" t="str">
            <v>CMRUCT19090</v>
          </cell>
        </row>
        <row r="215">
          <cell r="A215" t="str">
            <v>CMRLPT23081</v>
          </cell>
        </row>
        <row r="216">
          <cell r="A216" t="str">
            <v>CMRLPT24183</v>
          </cell>
        </row>
        <row r="217">
          <cell r="A217" t="str">
            <v>CMRLPT20033</v>
          </cell>
        </row>
        <row r="218">
          <cell r="A218" t="str">
            <v>CMRUCT24054</v>
          </cell>
        </row>
        <row r="219">
          <cell r="A219" t="str">
            <v>silos</v>
          </cell>
        </row>
        <row r="220">
          <cell r="A220" t="str">
            <v>CMRLPT22184</v>
          </cell>
        </row>
        <row r="221">
          <cell r="A221" t="str">
            <v>CMRUCT22018</v>
          </cell>
        </row>
        <row r="222">
          <cell r="A222" t="str">
            <v>CMRLPT21058</v>
          </cell>
        </row>
        <row r="223">
          <cell r="A223" t="str">
            <v>CMRLPT24170</v>
          </cell>
        </row>
        <row r="224">
          <cell r="A224" t="str">
            <v>SEMCPDDK101</v>
          </cell>
        </row>
        <row r="225">
          <cell r="A225" t="str">
            <v>CMRLPT24001</v>
          </cell>
        </row>
        <row r="226">
          <cell r="A226" t="str">
            <v>CMRUCT24188</v>
          </cell>
        </row>
        <row r="227">
          <cell r="A227" t="str">
            <v>CMRLPT25009</v>
          </cell>
        </row>
        <row r="228">
          <cell r="A228" t="str">
            <v>CMRLPT20028</v>
          </cell>
        </row>
        <row r="229">
          <cell r="A229" t="str">
            <v>CMRLPT23231</v>
          </cell>
        </row>
        <row r="230">
          <cell r="A230" t="str">
            <v>CMRLPT21105</v>
          </cell>
        </row>
        <row r="231">
          <cell r="A231" t="str">
            <v>CMRLPT21150</v>
          </cell>
        </row>
        <row r="232">
          <cell r="A232" t="str">
            <v>CMRUCT22129</v>
          </cell>
        </row>
        <row r="233">
          <cell r="A233" t="str">
            <v>CMRUCT24190</v>
          </cell>
        </row>
        <row r="234">
          <cell r="A234" t="str">
            <v>CMRUCT22081</v>
          </cell>
        </row>
        <row r="235">
          <cell r="A235" t="str">
            <v>CMRLPT21040</v>
          </cell>
        </row>
        <row r="236">
          <cell r="A236" t="str">
            <v>CMRLPT22117</v>
          </cell>
        </row>
        <row r="237">
          <cell r="A237" t="str">
            <v>CMRLPT19269</v>
          </cell>
        </row>
        <row r="238">
          <cell r="A238" t="str">
            <v>CMRLPT19149</v>
          </cell>
        </row>
        <row r="239">
          <cell r="A239" t="str">
            <v>CMRLPT24062</v>
          </cell>
        </row>
        <row r="240">
          <cell r="A240" t="str">
            <v>CMRLPT23082</v>
          </cell>
        </row>
        <row r="241">
          <cell r="A241" t="str">
            <v>CMRUCT23146</v>
          </cell>
        </row>
        <row r="242">
          <cell r="A242" t="str">
            <v>CMRUCT19224</v>
          </cell>
        </row>
        <row r="243">
          <cell r="A243" t="str">
            <v>CMRLPT25030</v>
          </cell>
        </row>
        <row r="244">
          <cell r="A244" t="str">
            <v>sabckpi606</v>
          </cell>
        </row>
        <row r="245">
          <cell r="A245" t="str">
            <v>CMRLPT23283</v>
          </cell>
        </row>
        <row r="246">
          <cell r="A246" t="str">
            <v>CMRLPT24133</v>
          </cell>
        </row>
        <row r="247">
          <cell r="A247" t="str">
            <v>CMRLPT23302</v>
          </cell>
        </row>
        <row r="248">
          <cell r="A248" t="str">
            <v>CMRLPT20095</v>
          </cell>
        </row>
        <row r="249">
          <cell r="A249" t="str">
            <v>CMRLPT19252</v>
          </cell>
        </row>
        <row r="250">
          <cell r="A250" t="str">
            <v>CMRUCT23042</v>
          </cell>
        </row>
        <row r="251">
          <cell r="A251" t="str">
            <v>SABCMEC202</v>
          </cell>
        </row>
        <row r="252">
          <cell r="A252" t="str">
            <v>CMRLPT24132</v>
          </cell>
        </row>
        <row r="253">
          <cell r="A253" t="str">
            <v>CMRUCT20010</v>
          </cell>
        </row>
        <row r="254">
          <cell r="A254" t="str">
            <v>CMRLPT22140</v>
          </cell>
        </row>
        <row r="255">
          <cell r="A255" t="str">
            <v>SABCISO101</v>
          </cell>
        </row>
        <row r="256">
          <cell r="A256" t="str">
            <v>CMRLPT22016</v>
          </cell>
        </row>
        <row r="257">
          <cell r="A257" t="str">
            <v>YAOUVPRX101</v>
          </cell>
        </row>
        <row r="258">
          <cell r="A258" t="str">
            <v>CMRUCT22101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CMRUCT23269</v>
          </cell>
        </row>
        <row r="264">
          <cell r="A264" t="str">
            <v>CMRLPT23025</v>
          </cell>
        </row>
        <row r="265">
          <cell r="A265" t="str">
            <v>CMRUCT23175</v>
          </cell>
        </row>
        <row r="266">
          <cell r="A266" t="str">
            <v>CMRLPT21036</v>
          </cell>
        </row>
        <row r="267">
          <cell r="A267" t="str">
            <v>CMRLPT24088</v>
          </cell>
        </row>
        <row r="268">
          <cell r="A268" t="str">
            <v>CMRUCT19202</v>
          </cell>
        </row>
        <row r="269">
          <cell r="A269" t="str">
            <v>SABCDIMO201</v>
          </cell>
        </row>
        <row r="270">
          <cell r="A270" t="str">
            <v>mescondgarou</v>
          </cell>
        </row>
        <row r="271">
          <cell r="A271" t="str">
            <v>CMRLPT23292</v>
          </cell>
        </row>
        <row r="272">
          <cell r="A272" t="str">
            <v>CMRUCT21099</v>
          </cell>
        </row>
        <row r="273">
          <cell r="A273" t="str">
            <v>CMRLPT23309</v>
          </cell>
        </row>
        <row r="274">
          <cell r="A274" t="str">
            <v>CMRLPT23142</v>
          </cell>
        </row>
        <row r="275">
          <cell r="A275" t="str">
            <v>SABCSQINT601</v>
          </cell>
        </row>
        <row r="276">
          <cell r="A276" t="str">
            <v>OLEMPDDK101</v>
          </cell>
        </row>
        <row r="277">
          <cell r="A277" t="str">
            <v>CMRUCT23101</v>
          </cell>
        </row>
        <row r="278">
          <cell r="A278" t="str">
            <v>CMRUCT23324</v>
          </cell>
        </row>
        <row r="279">
          <cell r="A279" t="str">
            <v>CMRLPT23285</v>
          </cell>
        </row>
        <row r="280">
          <cell r="A280" t="str">
            <v>CMRLPT23126</v>
          </cell>
        </row>
        <row r="281">
          <cell r="A281" t="str">
            <v>CMRLPT22138</v>
          </cell>
        </row>
        <row r="282">
          <cell r="A282" t="str">
            <v>CMRUCT24155</v>
          </cell>
        </row>
        <row r="283">
          <cell r="A283" t="str">
            <v>CMRLPT24202</v>
          </cell>
        </row>
        <row r="284">
          <cell r="A284" t="str">
            <v>CMRLPT22139</v>
          </cell>
        </row>
        <row r="285">
          <cell r="A285" t="str">
            <v>SABCVPRX102</v>
          </cell>
        </row>
        <row r="286">
          <cell r="A286" t="str">
            <v>CMRUCT24178</v>
          </cell>
        </row>
        <row r="287">
          <cell r="A287" t="str">
            <v>CMRUCT23147</v>
          </cell>
        </row>
        <row r="288">
          <cell r="A288" t="str">
            <v>CMRUCT25108</v>
          </cell>
        </row>
        <row r="289">
          <cell r="A289" t="str">
            <v>SABCLEARN101</v>
          </cell>
        </row>
        <row r="290">
          <cell r="A290" t="str">
            <v>CMRUCT24170</v>
          </cell>
        </row>
        <row r="291">
          <cell r="A291" t="str">
            <v>CMRLPT23252</v>
          </cell>
        </row>
        <row r="292">
          <cell r="A292" t="str">
            <v>CMRUCT20049</v>
          </cell>
        </row>
        <row r="293">
          <cell r="A293" t="str">
            <v>CMRLPT19088</v>
          </cell>
        </row>
        <row r="294">
          <cell r="A294" t="str">
            <v>CMRUCT24097</v>
          </cell>
        </row>
        <row r="295">
          <cell r="A295" t="str">
            <v>CMRUCT21120</v>
          </cell>
        </row>
        <row r="296">
          <cell r="A296" t="str">
            <v>YAOUSINE001</v>
          </cell>
        </row>
        <row r="297">
          <cell r="A297" t="str">
            <v>CMRLPT22136</v>
          </cell>
        </row>
        <row r="298">
          <cell r="A298" t="str">
            <v>CMRLPT25006</v>
          </cell>
        </row>
        <row r="299">
          <cell r="A299" t="str">
            <v>CMRLPT19175</v>
          </cell>
        </row>
        <row r="300">
          <cell r="A300" t="str">
            <v>CMRLPT21112</v>
          </cell>
        </row>
        <row r="301">
          <cell r="A301" t="str">
            <v>CMRLPT23065</v>
          </cell>
        </row>
        <row r="302">
          <cell r="A302" t="str">
            <v>CMRLPT23266</v>
          </cell>
        </row>
        <row r="303">
          <cell r="A303" t="str">
            <v>CMRLPT21018</v>
          </cell>
        </row>
        <row r="304">
          <cell r="A304" t="str">
            <v>CMRUCT21054</v>
          </cell>
        </row>
        <row r="305">
          <cell r="A305" t="str">
            <v>CMRLPT23112</v>
          </cell>
        </row>
        <row r="306">
          <cell r="A306" t="str">
            <v>CMRUCT23303</v>
          </cell>
        </row>
        <row r="307">
          <cell r="A307" t="str">
            <v>CMRUCT24117</v>
          </cell>
        </row>
        <row r="308">
          <cell r="A308" t="str">
            <v>CMRUCT20005</v>
          </cell>
        </row>
        <row r="309">
          <cell r="A309" t="str">
            <v>CMRUCT20034</v>
          </cell>
        </row>
        <row r="310">
          <cell r="A310" t="str">
            <v>CMRLPT19336</v>
          </cell>
        </row>
        <row r="311">
          <cell r="A311" t="str">
            <v>CMRLPT21046</v>
          </cell>
        </row>
        <row r="312">
          <cell r="A312" t="str">
            <v>CMRLPT22166</v>
          </cell>
        </row>
        <row r="313">
          <cell r="A313" t="str">
            <v>SABCSHAR102</v>
          </cell>
        </row>
        <row r="314">
          <cell r="A314" t="str">
            <v>CMRLPT22145</v>
          </cell>
        </row>
        <row r="315">
          <cell r="A315" t="str">
            <v>CMRLPT23039</v>
          </cell>
        </row>
        <row r="316">
          <cell r="A316" t="str">
            <v>CMRUCT23190</v>
          </cell>
        </row>
        <row r="317">
          <cell r="A317" t="str">
            <v>CMRLPT19254</v>
          </cell>
        </row>
        <row r="318">
          <cell r="A318" t="str">
            <v>CMRUCT21086</v>
          </cell>
        </row>
        <row r="319">
          <cell r="A319" t="str">
            <v>CMRUCT22119</v>
          </cell>
        </row>
        <row r="320">
          <cell r="A320" t="str">
            <v>CMRLPT23053</v>
          </cell>
        </row>
        <row r="321">
          <cell r="A321" t="str">
            <v>CMRLPT24093</v>
          </cell>
        </row>
        <row r="322">
          <cell r="A322" t="str">
            <v>CMRUCT22133</v>
          </cell>
        </row>
        <row r="323">
          <cell r="A323" t="str">
            <v>CMRLPT22003</v>
          </cell>
        </row>
        <row r="324">
          <cell r="A324" t="str">
            <v>CMRUCT24181</v>
          </cell>
        </row>
        <row r="325">
          <cell r="A325" t="str">
            <v>CMRLPT23023</v>
          </cell>
        </row>
        <row r="326">
          <cell r="A326" t="str">
            <v>CMRLPT24025</v>
          </cell>
        </row>
        <row r="327">
          <cell r="A327" t="str">
            <v>CMRLPT22204</v>
          </cell>
        </row>
        <row r="328">
          <cell r="A328" t="str">
            <v>CMRUCT23025</v>
          </cell>
        </row>
        <row r="329">
          <cell r="A329" t="str">
            <v>CMRUCT23222</v>
          </cell>
        </row>
        <row r="330">
          <cell r="A330" t="str">
            <v>CMRUCT24146</v>
          </cell>
        </row>
        <row r="331">
          <cell r="A331" t="str">
            <v>SERVEURDI01</v>
          </cell>
        </row>
        <row r="332">
          <cell r="A332" t="str">
            <v>CMRLPT19265</v>
          </cell>
        </row>
        <row r="333">
          <cell r="A333" t="str">
            <v>CMRUCT20051</v>
          </cell>
        </row>
        <row r="334">
          <cell r="A334" t="str">
            <v>CMRUCT23126</v>
          </cell>
        </row>
        <row r="335">
          <cell r="A335" t="str">
            <v>CMRLPT21125</v>
          </cell>
        </row>
        <row r="336">
          <cell r="A336" t="str">
            <v>CMRLPT23033</v>
          </cell>
        </row>
        <row r="337">
          <cell r="A337" t="str">
            <v>CMRUCT20066</v>
          </cell>
        </row>
        <row r="338">
          <cell r="A338" t="str">
            <v>CMRLPT21084</v>
          </cell>
        </row>
        <row r="339">
          <cell r="A339" t="str">
            <v>CMRLPT19190</v>
          </cell>
        </row>
        <row r="340">
          <cell r="A340" t="str">
            <v>CMRUCT20133</v>
          </cell>
        </row>
        <row r="341">
          <cell r="A341" t="str">
            <v>CMRLPT23228</v>
          </cell>
        </row>
        <row r="342">
          <cell r="A342" t="str">
            <v>CMRLPT19177</v>
          </cell>
        </row>
        <row r="343">
          <cell r="A343" t="str">
            <v>CMRLPT22058</v>
          </cell>
        </row>
        <row r="344">
          <cell r="A344" t="str">
            <v>CMRUCT21075</v>
          </cell>
        </row>
        <row r="345">
          <cell r="A345" t="str">
            <v>NDOKDOMC003</v>
          </cell>
        </row>
        <row r="346">
          <cell r="A346" t="str">
            <v>CMRLPT22183</v>
          </cell>
        </row>
        <row r="347">
          <cell r="A347" t="str">
            <v>CMRUCT23174</v>
          </cell>
        </row>
        <row r="348">
          <cell r="A348" t="str">
            <v>CMRLPT24102</v>
          </cell>
        </row>
        <row r="349">
          <cell r="A349" t="str">
            <v>CMRLPT19236</v>
          </cell>
        </row>
        <row r="350">
          <cell r="A350" t="str">
            <v>CMRUCT22147</v>
          </cell>
        </row>
        <row r="351">
          <cell r="A351" t="str">
            <v>CMRLPT19363</v>
          </cell>
        </row>
        <row r="352">
          <cell r="A352" t="str">
            <v>CMRLPT23244</v>
          </cell>
        </row>
        <row r="353">
          <cell r="A353" t="str">
            <v>CMRUCT20048</v>
          </cell>
        </row>
        <row r="354">
          <cell r="A354" t="str">
            <v>CMRUCT23033</v>
          </cell>
        </row>
        <row r="355">
          <cell r="A355" t="str">
            <v>SABCASSET601</v>
          </cell>
        </row>
        <row r="356">
          <cell r="A356" t="str">
            <v>CMRLPT23289</v>
          </cell>
        </row>
        <row r="357">
          <cell r="A357" t="str">
            <v>CMRLPT23147</v>
          </cell>
        </row>
        <row r="358">
          <cell r="A358" t="str">
            <v>CMRUCT19136</v>
          </cell>
        </row>
        <row r="359">
          <cell r="A359" t="str">
            <v>CMRUCT22015</v>
          </cell>
        </row>
        <row r="360">
          <cell r="A360" t="str">
            <v>CMRLPT24069</v>
          </cell>
        </row>
        <row r="361">
          <cell r="A361" t="str">
            <v>CMRLPT23267</v>
          </cell>
        </row>
        <row r="362">
          <cell r="A362" t="str">
            <v>CMRLPT22029</v>
          </cell>
        </row>
        <row r="363">
          <cell r="A363" t="str">
            <v>CMRLPT23074</v>
          </cell>
        </row>
        <row r="364">
          <cell r="A364" t="str">
            <v>CMRLPT23054</v>
          </cell>
        </row>
        <row r="365">
          <cell r="A365" t="str">
            <v>CMRUCT25181</v>
          </cell>
        </row>
        <row r="366">
          <cell r="A366" t="str">
            <v>CMRLPT20084</v>
          </cell>
        </row>
        <row r="367">
          <cell r="A367" t="str">
            <v>CMRUCT25002</v>
          </cell>
        </row>
        <row r="368">
          <cell r="A368" t="str">
            <v>CMRLPT24054</v>
          </cell>
        </row>
        <row r="369">
          <cell r="A369" t="str">
            <v>CMRUCT23233</v>
          </cell>
        </row>
        <row r="370">
          <cell r="A370" t="str">
            <v>CMRUCT20119</v>
          </cell>
        </row>
        <row r="371">
          <cell r="A371" t="str">
            <v>CMRUCT22003</v>
          </cell>
        </row>
        <row r="372">
          <cell r="A372" t="str">
            <v>CMRLPT22119</v>
          </cell>
        </row>
        <row r="373">
          <cell r="A373" t="str">
            <v>CMRUCT24093</v>
          </cell>
        </row>
        <row r="374">
          <cell r="A374" t="str">
            <v>messgxtc</v>
          </cell>
        </row>
        <row r="375">
          <cell r="A375" t="str">
            <v>CMRUCT20055</v>
          </cell>
        </row>
        <row r="376">
          <cell r="A376" t="str">
            <v>CMRLPT24130</v>
          </cell>
        </row>
        <row r="377">
          <cell r="A377" t="str">
            <v>CMRUCT19207</v>
          </cell>
        </row>
        <row r="378">
          <cell r="A378" t="str">
            <v>CMRUCT23260</v>
          </cell>
        </row>
        <row r="379">
          <cell r="A379" t="str">
            <v>SABCUPCUT101</v>
          </cell>
        </row>
        <row r="380">
          <cell r="A380" t="str">
            <v>CMRLPT23272</v>
          </cell>
        </row>
        <row r="381">
          <cell r="A381" t="str">
            <v>CMRLPT19361</v>
          </cell>
        </row>
        <row r="382">
          <cell r="A382" t="str">
            <v>CMRUCT24002</v>
          </cell>
        </row>
        <row r="383">
          <cell r="A383" t="str">
            <v>CMRLPT23298</v>
          </cell>
        </row>
        <row r="384">
          <cell r="A384" t="str">
            <v>SABCPDDK101</v>
          </cell>
        </row>
        <row r="385">
          <cell r="A385" t="str">
            <v>CMRLPT24007</v>
          </cell>
        </row>
        <row r="386">
          <cell r="A386" t="str">
            <v>CMRUCT24166</v>
          </cell>
        </row>
        <row r="387">
          <cell r="A387" t="str">
            <v>CMRUCT19253</v>
          </cell>
        </row>
        <row r="388">
          <cell r="A388" t="str">
            <v>CMRUCT23066</v>
          </cell>
        </row>
        <row r="389">
          <cell r="A389" t="str">
            <v>CMRLPT23103</v>
          </cell>
        </row>
        <row r="390">
          <cell r="A390" t="str">
            <v>CMRUCT22002</v>
          </cell>
        </row>
        <row r="391">
          <cell r="A391" t="str">
            <v>CMRLPT23312</v>
          </cell>
        </row>
        <row r="392">
          <cell r="A392" t="str">
            <v>CMRUCT23199</v>
          </cell>
        </row>
        <row r="393">
          <cell r="A393" t="str">
            <v>SABCCRM601</v>
          </cell>
        </row>
        <row r="394">
          <cell r="A394" t="str">
            <v>CMRLPT24169</v>
          </cell>
        </row>
        <row r="395">
          <cell r="A395" t="str">
            <v>CMRLPT24087</v>
          </cell>
        </row>
        <row r="396">
          <cell r="A396" t="str">
            <v>CMRLPT24071</v>
          </cell>
        </row>
        <row r="397">
          <cell r="A397" t="str">
            <v>CMRLPT23218</v>
          </cell>
        </row>
        <row r="398">
          <cell r="A398" t="str">
            <v>CMRUCT23094</v>
          </cell>
        </row>
        <row r="399">
          <cell r="A399" t="str">
            <v>CMRLPT20019</v>
          </cell>
        </row>
        <row r="400">
          <cell r="A400" t="str">
            <v>CMRUCT19166</v>
          </cell>
        </row>
        <row r="401">
          <cell r="A401" t="str">
            <v>CMRLPT19165</v>
          </cell>
        </row>
        <row r="402">
          <cell r="A402" t="str">
            <v>CMRLPT21075</v>
          </cell>
        </row>
        <row r="403">
          <cell r="A403" t="str">
            <v>SABCSQLD102</v>
          </cell>
        </row>
        <row r="404">
          <cell r="A404" t="str">
            <v>BALISCDP001</v>
          </cell>
        </row>
        <row r="405">
          <cell r="A405" t="str">
            <v>CMRLPT23223</v>
          </cell>
        </row>
        <row r="406">
          <cell r="A406" t="str">
            <v>cmruct23043</v>
          </cell>
        </row>
        <row r="407">
          <cell r="A407" t="str">
            <v>CMRUCT24080</v>
          </cell>
        </row>
        <row r="408">
          <cell r="A408" t="str">
            <v>CMRLPT23151</v>
          </cell>
        </row>
        <row r="409">
          <cell r="A409" t="str">
            <v>CMRUCT23017</v>
          </cell>
        </row>
        <row r="410">
          <cell r="A410" t="str">
            <v>CMRLPT24107</v>
          </cell>
        </row>
        <row r="411">
          <cell r="A411" t="str">
            <v>CMRLPT24050</v>
          </cell>
        </row>
        <row r="412">
          <cell r="A412" t="str">
            <v>CMRLPT23300</v>
          </cell>
        </row>
        <row r="413">
          <cell r="A413" t="str">
            <v>CMRUCT23099</v>
          </cell>
        </row>
        <row r="414">
          <cell r="A414" t="str">
            <v>CMRUCT23124</v>
          </cell>
        </row>
        <row r="415">
          <cell r="A415" t="str">
            <v>CMRUCT22131</v>
          </cell>
        </row>
        <row r="416">
          <cell r="A416" t="str">
            <v>CMRLPT23235</v>
          </cell>
        </row>
        <row r="417">
          <cell r="A417" t="str">
            <v>CMRUCT21071</v>
          </cell>
        </row>
        <row r="418">
          <cell r="A418" t="str">
            <v>CMRUCT21069</v>
          </cell>
        </row>
        <row r="419">
          <cell r="A419" t="str">
            <v>CMRLPT20077</v>
          </cell>
        </row>
        <row r="420">
          <cell r="A420" t="str">
            <v>CMRLPT21100</v>
          </cell>
        </row>
        <row r="421">
          <cell r="A421" t="str">
            <v>CMRUCT20047</v>
          </cell>
        </row>
        <row r="422">
          <cell r="A422" t="str">
            <v>CMRLPT24079</v>
          </cell>
        </row>
        <row r="423">
          <cell r="A423" t="str">
            <v>CMRLPT19273</v>
          </cell>
        </row>
        <row r="424">
          <cell r="A424" t="str">
            <v>CMRLPT24109</v>
          </cell>
        </row>
        <row r="425">
          <cell r="A425" t="str">
            <v>CMRLPT23256</v>
          </cell>
        </row>
        <row r="426">
          <cell r="A426" t="str">
            <v>CMRLPT24117</v>
          </cell>
        </row>
        <row r="427">
          <cell r="A427" t="str">
            <v>SABCDIMO601</v>
          </cell>
        </row>
        <row r="428">
          <cell r="A428" t="str">
            <v>CMRLPT22150</v>
          </cell>
        </row>
        <row r="429">
          <cell r="A429" t="str">
            <v>SABCSQCAIS101</v>
          </cell>
        </row>
        <row r="430">
          <cell r="A430" t="str">
            <v>CMRLPT22031</v>
          </cell>
        </row>
        <row r="431">
          <cell r="A431" t="str">
            <v>CMRLPT22084</v>
          </cell>
        </row>
        <row r="432">
          <cell r="A432" t="str">
            <v>SABCWIFI101</v>
          </cell>
        </row>
        <row r="433">
          <cell r="A433" t="str">
            <v>CMRLPT20049</v>
          </cell>
        </row>
        <row r="434">
          <cell r="A434" t="str">
            <v>CMRUCT23093</v>
          </cell>
        </row>
        <row r="435">
          <cell r="A435" t="str">
            <v>CMRLPT25038</v>
          </cell>
        </row>
        <row r="436">
          <cell r="A436" t="str">
            <v>CMRLPT22048</v>
          </cell>
        </row>
        <row r="437">
          <cell r="A437" t="str">
            <v>CMRUCT23162</v>
          </cell>
        </row>
        <row r="438">
          <cell r="A438" t="str">
            <v>CMRUCT23130</v>
          </cell>
        </row>
        <row r="439">
          <cell r="A439" t="str">
            <v>CMRUCT24028</v>
          </cell>
        </row>
        <row r="440">
          <cell r="A440" t="str">
            <v>CMRLPT24145</v>
          </cell>
        </row>
        <row r="441">
          <cell r="A441" t="str">
            <v>CMRLPT23095</v>
          </cell>
        </row>
        <row r="442">
          <cell r="A442" t="str">
            <v>CMRLPT20050</v>
          </cell>
        </row>
        <row r="443">
          <cell r="A443" t="str">
            <v>CMRUCT20012</v>
          </cell>
        </row>
        <row r="444">
          <cell r="A444" t="str">
            <v>CMRUCT23090</v>
          </cell>
        </row>
        <row r="445">
          <cell r="A445" t="str">
            <v>CMRLPT24177</v>
          </cell>
        </row>
        <row r="446">
          <cell r="A446" t="str">
            <v>CMRUCT20018</v>
          </cell>
        </row>
        <row r="447">
          <cell r="A447" t="str">
            <v>CMRUCT24057</v>
          </cell>
        </row>
        <row r="448">
          <cell r="A448" t="str">
            <v>CMRLPT21061</v>
          </cell>
        </row>
        <row r="449">
          <cell r="A449" t="str">
            <v>CMRUCT23321</v>
          </cell>
        </row>
        <row r="450">
          <cell r="A450" t="str">
            <v>CMRUCT23083</v>
          </cell>
        </row>
        <row r="451">
          <cell r="A451" t="str">
            <v>CMRUCT20069</v>
          </cell>
        </row>
        <row r="452">
          <cell r="A452" t="str">
            <v>CMRUCT24125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CMRUCT25045</v>
          </cell>
        </row>
        <row r="485">
          <cell r="A485" t="str">
            <v>CMRUCT25015</v>
          </cell>
        </row>
        <row r="486">
          <cell r="A486" t="str">
            <v>CMRLPT25031</v>
          </cell>
        </row>
        <row r="487">
          <cell r="A487" t="str">
            <v>CMRLPT24176</v>
          </cell>
        </row>
        <row r="488">
          <cell r="A488" t="str">
            <v>CMRLPT20080</v>
          </cell>
        </row>
        <row r="489">
          <cell r="A489" t="str">
            <v>CMRUCT23208</v>
          </cell>
        </row>
        <row r="490">
          <cell r="A490" t="str">
            <v>SABCRADI102</v>
          </cell>
        </row>
        <row r="491">
          <cell r="A491" t="str">
            <v>CMRLPT23109</v>
          </cell>
        </row>
        <row r="492">
          <cell r="A492" t="str">
            <v>CMRLPT20024</v>
          </cell>
        </row>
        <row r="493">
          <cell r="A493" t="str">
            <v>CMRLPT23280</v>
          </cell>
        </row>
        <row r="494">
          <cell r="A494" t="str">
            <v>CMRUCT25004</v>
          </cell>
        </row>
        <row r="495">
          <cell r="A495" t="str">
            <v>CMRLPT23278</v>
          </cell>
        </row>
        <row r="496">
          <cell r="A496" t="str">
            <v>CMRLPT22134</v>
          </cell>
        </row>
        <row r="497">
          <cell r="A497" t="str">
            <v>CMRUCT21111</v>
          </cell>
        </row>
        <row r="498">
          <cell r="A498" t="str">
            <v>CMRLPT21163</v>
          </cell>
        </row>
        <row r="499">
          <cell r="A499" t="str">
            <v>CMRTLV21003</v>
          </cell>
        </row>
        <row r="500">
          <cell r="A500" t="str">
            <v>BALIBI601</v>
          </cell>
        </row>
        <row r="501">
          <cell r="A501" t="str">
            <v>CMRUCT23135</v>
          </cell>
        </row>
        <row r="502">
          <cell r="A502" t="str">
            <v>CMRLPT22071</v>
          </cell>
        </row>
        <row r="503">
          <cell r="A503" t="str">
            <v>CMRUCT21081</v>
          </cell>
        </row>
        <row r="504">
          <cell r="A504" t="str">
            <v>CMRUCT24138</v>
          </cell>
        </row>
        <row r="505">
          <cell r="A505" t="str">
            <v>CMRLPT23156</v>
          </cell>
        </row>
        <row r="506">
          <cell r="A506" t="str">
            <v>CMRUCT24059</v>
          </cell>
        </row>
        <row r="507">
          <cell r="A507" t="str">
            <v>CMRLPT22051</v>
          </cell>
        </row>
        <row r="508">
          <cell r="A508" t="str">
            <v>CMRUCT24023</v>
          </cell>
        </row>
        <row r="509">
          <cell r="A509" t="str">
            <v>CMRUCT23232</v>
          </cell>
        </row>
        <row r="510">
          <cell r="A510" t="str">
            <v>CMRLPT25039</v>
          </cell>
        </row>
        <row r="511">
          <cell r="A511" t="str">
            <v>SABCPASDO102</v>
          </cell>
        </row>
        <row r="512">
          <cell r="A512" t="str">
            <v>CMRLPT19153</v>
          </cell>
        </row>
        <row r="513">
          <cell r="A513" t="str">
            <v>CMRLPT19170</v>
          </cell>
        </row>
        <row r="514">
          <cell r="A514" t="str">
            <v>CMRLPT24189</v>
          </cell>
        </row>
        <row r="515">
          <cell r="A515" t="str">
            <v>CMRLPT19296</v>
          </cell>
        </row>
        <row r="516">
          <cell r="A516" t="str">
            <v>CMRUCT21037</v>
          </cell>
        </row>
        <row r="517">
          <cell r="A517" t="str">
            <v>CMRUCT20036</v>
          </cell>
        </row>
        <row r="518">
          <cell r="A518" t="str">
            <v>CMRUCT23238</v>
          </cell>
        </row>
        <row r="519">
          <cell r="A519" t="str">
            <v>CMRLPT24097</v>
          </cell>
        </row>
        <row r="520">
          <cell r="A520" t="str">
            <v>CMRUCT25020</v>
          </cell>
        </row>
        <row r="521">
          <cell r="A521" t="str">
            <v>CMRLPT23005</v>
          </cell>
        </row>
        <row r="522">
          <cell r="A522" t="str">
            <v>CMRUCT22008</v>
          </cell>
        </row>
        <row r="523">
          <cell r="A523" t="str">
            <v>CMRLPT22132</v>
          </cell>
        </row>
        <row r="524">
          <cell r="A524" t="str">
            <v>CMRLPT21019</v>
          </cell>
        </row>
        <row r="525">
          <cell r="A525" t="str">
            <v>CMRUCT21032</v>
          </cell>
        </row>
        <row r="526">
          <cell r="A526" t="str">
            <v>CMRUCT21125</v>
          </cell>
        </row>
        <row r="527">
          <cell r="A527" t="str">
            <v>CMRUCT22097</v>
          </cell>
        </row>
        <row r="528">
          <cell r="A528" t="str">
            <v>GAROSHARG101</v>
          </cell>
        </row>
        <row r="529">
          <cell r="A529" t="str">
            <v>CMRLPT24112</v>
          </cell>
        </row>
        <row r="530">
          <cell r="A530" t="str">
            <v>CMRUCT21035</v>
          </cell>
        </row>
        <row r="531">
          <cell r="A531" t="str">
            <v>CMRLPT25028</v>
          </cell>
        </row>
        <row r="532">
          <cell r="A532" t="str">
            <v>CMRLPT24106</v>
          </cell>
        </row>
        <row r="533">
          <cell r="A533" t="str">
            <v>CMRUCT23133</v>
          </cell>
        </row>
        <row r="534">
          <cell r="A534" t="str">
            <v>CMRUCT23241</v>
          </cell>
        </row>
        <row r="535">
          <cell r="A535" t="str">
            <v>CMRLPT22151</v>
          </cell>
        </row>
        <row r="536">
          <cell r="A536" t="str">
            <v>SOCAPCUT001</v>
          </cell>
        </row>
        <row r="537">
          <cell r="A537" t="str">
            <v>CMRUCT23315</v>
          </cell>
        </row>
        <row r="538">
          <cell r="A538" t="str">
            <v>CMRUCT22029</v>
          </cell>
        </row>
        <row r="539">
          <cell r="A539" t="str">
            <v>CMRUCT22078</v>
          </cell>
        </row>
        <row r="540">
          <cell r="A540" t="str">
            <v>CMRLPT23068</v>
          </cell>
        </row>
        <row r="541">
          <cell r="A541" t="str">
            <v>CMRUCT20107</v>
          </cell>
        </row>
        <row r="542">
          <cell r="A542" t="str">
            <v>CMRLPT23317</v>
          </cell>
        </row>
        <row r="543">
          <cell r="A543" t="str">
            <v>CMRLPT24061</v>
          </cell>
        </row>
        <row r="544">
          <cell r="A544" t="str">
            <v>CMRUCT21083</v>
          </cell>
        </row>
        <row r="545">
          <cell r="A545" t="str">
            <v>CMRUCT20118</v>
          </cell>
        </row>
        <row r="546">
          <cell r="A546" t="str">
            <v>BAFOMOS101</v>
          </cell>
        </row>
        <row r="547">
          <cell r="A547" t="str">
            <v>CMRUCT23181</v>
          </cell>
        </row>
        <row r="548">
          <cell r="A548" t="str">
            <v>CMRUCT20126</v>
          </cell>
        </row>
        <row r="549">
          <cell r="A549" t="str">
            <v>CMRLPT21115</v>
          </cell>
        </row>
        <row r="550">
          <cell r="A550" t="str">
            <v>CMRLPT22137</v>
          </cell>
        </row>
        <row r="551">
          <cell r="A551" t="str">
            <v>CMRUCT23314</v>
          </cell>
        </row>
        <row r="552">
          <cell r="A552" t="str">
            <v>CMRUCT19113</v>
          </cell>
        </row>
        <row r="553">
          <cell r="A553" t="str">
            <v>CMRLPT23187</v>
          </cell>
        </row>
        <row r="554">
          <cell r="A554" t="str">
            <v>CMRLPT20120</v>
          </cell>
        </row>
        <row r="555">
          <cell r="A555" t="str">
            <v>CMRUCT23053</v>
          </cell>
        </row>
        <row r="556">
          <cell r="A556" t="str">
            <v>CMRLPT19156</v>
          </cell>
        </row>
        <row r="557">
          <cell r="A557" t="str">
            <v>CMRUCT21033</v>
          </cell>
        </row>
        <row r="558">
          <cell r="A558" t="str">
            <v>BALILIMS401</v>
          </cell>
        </row>
        <row r="559">
          <cell r="A559" t="str">
            <v>CMRUCT21065</v>
          </cell>
        </row>
        <row r="560">
          <cell r="A560" t="str">
            <v>CMRLPT20057</v>
          </cell>
        </row>
        <row r="561">
          <cell r="A561" t="str">
            <v>CMRUCT20022</v>
          </cell>
        </row>
        <row r="562">
          <cell r="A562" t="str">
            <v>CMRLPT19219</v>
          </cell>
        </row>
        <row r="563">
          <cell r="A563" t="str">
            <v>CMRUCT23049</v>
          </cell>
        </row>
        <row r="564">
          <cell r="A564" t="str">
            <v>pontbbrassgaro</v>
          </cell>
        </row>
        <row r="565">
          <cell r="A565" t="str">
            <v>CMRUCT23228</v>
          </cell>
        </row>
        <row r="566">
          <cell r="A566" t="str">
            <v>CMRUCT22145</v>
          </cell>
        </row>
        <row r="567">
          <cell r="A567" t="str">
            <v>CMRLPT21008</v>
          </cell>
        </row>
        <row r="568">
          <cell r="A568" t="str">
            <v>SABCDIMO102</v>
          </cell>
        </row>
        <row r="569">
          <cell r="A569" t="str">
            <v>CMRLPT23245</v>
          </cell>
        </row>
        <row r="570">
          <cell r="A570" t="str">
            <v>CMRLPT21016</v>
          </cell>
        </row>
        <row r="571">
          <cell r="A571" t="str">
            <v>CMRUCT21040</v>
          </cell>
        </row>
        <row r="572">
          <cell r="A572" t="str">
            <v>CMRUCT24021</v>
          </cell>
        </row>
        <row r="573">
          <cell r="A573" t="str">
            <v>CMRLPT21107</v>
          </cell>
        </row>
        <row r="574">
          <cell r="A574" t="str">
            <v>CMRLPT20069</v>
          </cell>
        </row>
        <row r="575">
          <cell r="A575" t="str">
            <v>CMRUCT24012</v>
          </cell>
        </row>
        <row r="576">
          <cell r="A576" t="str">
            <v>CMRLPT20047</v>
          </cell>
        </row>
        <row r="577">
          <cell r="A577" t="str">
            <v>SABCIA601</v>
          </cell>
        </row>
        <row r="578">
          <cell r="A578" t="str">
            <v>CMRUCT21110</v>
          </cell>
        </row>
        <row r="579">
          <cell r="A579" t="str">
            <v>CMRLPT21166</v>
          </cell>
        </row>
        <row r="580">
          <cell r="A580" t="str">
            <v>CMRLPT24134</v>
          </cell>
        </row>
        <row r="581">
          <cell r="A581" t="str">
            <v>SABCKCP102</v>
          </cell>
        </row>
        <row r="582">
          <cell r="A582" t="str">
            <v>CMRLPT23254</v>
          </cell>
        </row>
        <row r="583">
          <cell r="A583" t="str">
            <v>CMRUCT22016</v>
          </cell>
        </row>
        <row r="584">
          <cell r="A584" t="str">
            <v>CMRUCT24048</v>
          </cell>
        </row>
        <row r="585">
          <cell r="A585" t="str">
            <v>CMRLPT24167</v>
          </cell>
        </row>
        <row r="586">
          <cell r="A586" t="str">
            <v>CMRLPT20015</v>
          </cell>
        </row>
        <row r="587">
          <cell r="A587" t="str">
            <v>CMRUCT20061</v>
          </cell>
        </row>
        <row r="588">
          <cell r="A588" t="str">
            <v>CMRLPT24083</v>
          </cell>
        </row>
        <row r="589">
          <cell r="A589" t="str">
            <v>CMRLPT21099</v>
          </cell>
        </row>
        <row r="590">
          <cell r="A590" t="str">
            <v>CMRUCT24164</v>
          </cell>
        </row>
        <row r="591">
          <cell r="A591" t="str">
            <v>CMRLPT20034</v>
          </cell>
        </row>
        <row r="592">
          <cell r="A592" t="str">
            <v>CMRLPT22093</v>
          </cell>
        </row>
        <row r="593">
          <cell r="A593" t="str">
            <v>CMRLPT24020</v>
          </cell>
        </row>
        <row r="594">
          <cell r="A594" t="str">
            <v>CMRUCT22167</v>
          </cell>
        </row>
        <row r="595">
          <cell r="A595" t="str">
            <v>cmruct23044</v>
          </cell>
        </row>
        <row r="596">
          <cell r="A596" t="str">
            <v>SABCMOS102</v>
          </cell>
        </row>
        <row r="597">
          <cell r="A597" t="str">
            <v>CMRUCT25008</v>
          </cell>
        </row>
        <row r="598">
          <cell r="A598" t="str">
            <v>CMRLPT23113</v>
          </cell>
        </row>
        <row r="599">
          <cell r="A599" t="str">
            <v>CMRLPT24081</v>
          </cell>
        </row>
        <row r="600">
          <cell r="A600" t="str">
            <v>CMRUCT25003</v>
          </cell>
        </row>
        <row r="601">
          <cell r="A601" t="str">
            <v>CMRUCT22121</v>
          </cell>
        </row>
        <row r="602">
          <cell r="A602" t="str">
            <v>CMRUCT23254</v>
          </cell>
        </row>
        <row r="603">
          <cell r="A603" t="str">
            <v>CMRUCT23226</v>
          </cell>
        </row>
        <row r="604">
          <cell r="A604" t="str">
            <v>CMRUCT19139</v>
          </cell>
        </row>
        <row r="605">
          <cell r="A605" t="str">
            <v>CMRLPT23029</v>
          </cell>
        </row>
        <row r="606">
          <cell r="A606" t="str">
            <v>CMRLPT21044</v>
          </cell>
        </row>
        <row r="607">
          <cell r="A607" t="str">
            <v>CMRLPT23052</v>
          </cell>
        </row>
        <row r="608">
          <cell r="A608" t="str">
            <v>CMRLPT20043</v>
          </cell>
        </row>
        <row r="609">
          <cell r="A609" t="str">
            <v>CMRUCT23318</v>
          </cell>
        </row>
        <row r="610">
          <cell r="A610" t="str">
            <v>CMRUCT22146</v>
          </cell>
        </row>
        <row r="611">
          <cell r="A611" t="str">
            <v>CMRUCT20174</v>
          </cell>
        </row>
        <row r="612">
          <cell r="A612" t="str">
            <v>CMRLPT19174</v>
          </cell>
        </row>
        <row r="613">
          <cell r="A613" t="str">
            <v>CMRLPT24199</v>
          </cell>
        </row>
        <row r="614">
          <cell r="A614" t="str">
            <v>CMRLPT23002</v>
          </cell>
        </row>
        <row r="615">
          <cell r="A615" t="str">
            <v>PONTBRASGUIN</v>
          </cell>
        </row>
        <row r="616">
          <cell r="A616" t="str">
            <v>CMRLPT21073</v>
          </cell>
        </row>
        <row r="617">
          <cell r="A617" t="str">
            <v>CMRUCT25001</v>
          </cell>
        </row>
        <row r="618">
          <cell r="A618" t="str">
            <v>CMRUCT23203</v>
          </cell>
        </row>
        <row r="619">
          <cell r="A619" t="str">
            <v>CMRUCT25034</v>
          </cell>
        </row>
        <row r="620">
          <cell r="A620" t="str">
            <v>CMRLPT23161</v>
          </cell>
        </row>
        <row r="621">
          <cell r="A621" t="str">
            <v>CMRLPT22144</v>
          </cell>
        </row>
        <row r="622">
          <cell r="A622" t="str">
            <v>mescavesyde</v>
          </cell>
        </row>
        <row r="623">
          <cell r="A623" t="str">
            <v>SIACFICH001</v>
          </cell>
        </row>
        <row r="624">
          <cell r="A624" t="str">
            <v>CMRLPT24059</v>
          </cell>
        </row>
        <row r="625">
          <cell r="A625" t="str">
            <v>CMRUCT22062</v>
          </cell>
        </row>
        <row r="626">
          <cell r="A626" t="str">
            <v>KOUMTRACK001</v>
          </cell>
        </row>
        <row r="627">
          <cell r="A627" t="str">
            <v>CMRLPT22011</v>
          </cell>
        </row>
        <row r="628">
          <cell r="A628" t="str">
            <v>CMRLPT20014</v>
          </cell>
        </row>
        <row r="629">
          <cell r="A629" t="str">
            <v>CMRLPT23201</v>
          </cell>
        </row>
        <row r="630">
          <cell r="A630" t="str">
            <v>messgxydecp</v>
          </cell>
        </row>
        <row r="631">
          <cell r="A631" t="str">
            <v>CMRLPT23318</v>
          </cell>
        </row>
        <row r="632">
          <cell r="A632" t="str">
            <v>CMRUCT24186</v>
          </cell>
        </row>
        <row r="633">
          <cell r="A633" t="str">
            <v>CMRLPT24022</v>
          </cell>
        </row>
        <row r="634">
          <cell r="A634" t="str">
            <v>CMRLPT21033</v>
          </cell>
        </row>
        <row r="635">
          <cell r="A635" t="str">
            <v>CMRUCT24034</v>
          </cell>
        </row>
        <row r="636">
          <cell r="A636" t="str">
            <v>SABCBPC603</v>
          </cell>
        </row>
        <row r="637">
          <cell r="A637" t="str">
            <v>CMRLPT23233</v>
          </cell>
        </row>
        <row r="638">
          <cell r="A638" t="str">
            <v>SABCVPRX101</v>
          </cell>
        </row>
        <row r="639">
          <cell r="A639" t="str">
            <v>CMRUCT23010</v>
          </cell>
        </row>
        <row r="640">
          <cell r="A640" t="str">
            <v>CMRUCT22049</v>
          </cell>
        </row>
        <row r="641">
          <cell r="A641" t="str">
            <v>CMRUCT23063</v>
          </cell>
        </row>
        <row r="642">
          <cell r="A642" t="str">
            <v>CMRLPT24077</v>
          </cell>
        </row>
        <row r="643">
          <cell r="A643" t="str">
            <v>CMRUCT24099</v>
          </cell>
        </row>
        <row r="644">
          <cell r="A644" t="str">
            <v>CMRUCT23098</v>
          </cell>
        </row>
        <row r="645">
          <cell r="A645" t="str">
            <v>BONADOMC002</v>
          </cell>
        </row>
        <row r="646">
          <cell r="A646" t="str">
            <v>CMRUCT19126</v>
          </cell>
        </row>
        <row r="647">
          <cell r="A647" t="str">
            <v>SOCADOMC002</v>
          </cell>
        </row>
        <row r="648">
          <cell r="A648" t="str">
            <v>CMRUCT22164</v>
          </cell>
        </row>
        <row r="649">
          <cell r="A649" t="str">
            <v>CMRLPT22135</v>
          </cell>
        </row>
        <row r="650">
          <cell r="A650" t="str">
            <v>SABCSQELO101</v>
          </cell>
        </row>
        <row r="651">
          <cell r="A651" t="str">
            <v>SABCMSQL101</v>
          </cell>
        </row>
        <row r="652">
          <cell r="A652" t="str">
            <v>CMRUCT23296</v>
          </cell>
        </row>
        <row r="653">
          <cell r="A653" t="str">
            <v>CMRUCT21028</v>
          </cell>
        </row>
        <row r="654">
          <cell r="A654" t="str">
            <v>CMRUCT21048</v>
          </cell>
        </row>
        <row r="655">
          <cell r="A655" t="str">
            <v>CMRUCT20105</v>
          </cell>
        </row>
        <row r="656">
          <cell r="A656" t="str">
            <v>CMRLPT21081</v>
          </cell>
        </row>
        <row r="657">
          <cell r="A657" t="str">
            <v>CMRLPT19166</v>
          </cell>
        </row>
        <row r="658">
          <cell r="A658" t="str">
            <v>CMRUCT21105</v>
          </cell>
        </row>
        <row r="659">
          <cell r="A659" t="str">
            <v>CMRLPT21154</v>
          </cell>
        </row>
        <row r="660">
          <cell r="A660" t="str">
            <v>CMRLPT20039</v>
          </cell>
        </row>
        <row r="661">
          <cell r="A661" t="str">
            <v>CMRUCT23091</v>
          </cell>
        </row>
        <row r="662">
          <cell r="A662" t="str">
            <v>CMRLPT22196</v>
          </cell>
        </row>
        <row r="663">
          <cell r="A663" t="str">
            <v>CMRLPT20085</v>
          </cell>
        </row>
        <row r="664">
          <cell r="A664" t="str">
            <v>CMRUCT23004</v>
          </cell>
        </row>
        <row r="665">
          <cell r="A665" t="str">
            <v>CMRLPT21032</v>
          </cell>
        </row>
        <row r="666">
          <cell r="A666" t="str">
            <v>CMRLPT19227</v>
          </cell>
        </row>
        <row r="667">
          <cell r="A667" t="str">
            <v>CMRUCT24108</v>
          </cell>
        </row>
        <row r="668">
          <cell r="A668" t="str">
            <v>CMRLPT24090</v>
          </cell>
        </row>
        <row r="669">
          <cell r="A669" t="str">
            <v>CMRLPT23104</v>
          </cell>
        </row>
        <row r="670">
          <cell r="A670" t="str">
            <v>CMRLPT23059</v>
          </cell>
        </row>
        <row r="671">
          <cell r="A671" t="str">
            <v>CMRUCT23039</v>
          </cell>
        </row>
        <row r="672">
          <cell r="A672" t="str">
            <v>CMRUCT23148</v>
          </cell>
        </row>
        <row r="673">
          <cell r="A673" t="str">
            <v>CMRLPT23257</v>
          </cell>
        </row>
        <row r="674">
          <cell r="A674" t="str">
            <v>CMRUCT19091</v>
          </cell>
        </row>
        <row r="675">
          <cell r="A675" t="str">
            <v>CMRLPT23114</v>
          </cell>
        </row>
        <row r="676">
          <cell r="A676" t="str">
            <v>CMRLPT20023</v>
          </cell>
        </row>
        <row r="677">
          <cell r="A677" t="str">
            <v>garousine001</v>
          </cell>
        </row>
        <row r="678">
          <cell r="A678" t="str">
            <v>SABCBI102</v>
          </cell>
        </row>
        <row r="679">
          <cell r="A679" t="str">
            <v>CMRLPT25011</v>
          </cell>
        </row>
        <row r="680">
          <cell r="A680" t="str">
            <v>CMRUCT20037</v>
          </cell>
        </row>
        <row r="681">
          <cell r="A681" t="str">
            <v>SABCSHAR101</v>
          </cell>
        </row>
        <row r="682">
          <cell r="A682" t="str">
            <v>CMRLPT23135</v>
          </cell>
        </row>
        <row r="683">
          <cell r="A683" t="str">
            <v>CMRLPT23247</v>
          </cell>
        </row>
        <row r="684">
          <cell r="A684" t="str">
            <v>CMRUCT23332</v>
          </cell>
        </row>
        <row r="685">
          <cell r="A685" t="str">
            <v>CMRLPT23021</v>
          </cell>
        </row>
        <row r="686">
          <cell r="A686" t="str">
            <v>CMRLPT25025</v>
          </cell>
        </row>
        <row r="687">
          <cell r="A687" t="str">
            <v>CMRLPT23066</v>
          </cell>
        </row>
        <row r="688">
          <cell r="A688" t="str">
            <v>CMRLPT19005</v>
          </cell>
        </row>
        <row r="689">
          <cell r="A689" t="str">
            <v>CMRUCT24041</v>
          </cell>
        </row>
        <row r="690">
          <cell r="A690" t="str">
            <v>CMRUCT24119</v>
          </cell>
        </row>
        <row r="691">
          <cell r="A691" t="str">
            <v>CMRUCT24199</v>
          </cell>
        </row>
        <row r="692">
          <cell r="A692" t="str">
            <v>CMRLPT23020</v>
          </cell>
        </row>
        <row r="693">
          <cell r="A693" t="str">
            <v>CMRUCT21030</v>
          </cell>
        </row>
        <row r="694">
          <cell r="A694" t="str">
            <v>SABCSHAR103</v>
          </cell>
        </row>
        <row r="695">
          <cell r="A695" t="str">
            <v>SOUAMOS101</v>
          </cell>
        </row>
        <row r="696">
          <cell r="A696" t="str">
            <v>CMRUCT24140</v>
          </cell>
        </row>
        <row r="697">
          <cell r="A697" t="str">
            <v>CMRLPT19002</v>
          </cell>
        </row>
        <row r="698">
          <cell r="A698" t="str">
            <v>CMRUCT24044</v>
          </cell>
        </row>
        <row r="699">
          <cell r="A699" t="str">
            <v>balidcira001</v>
          </cell>
        </row>
        <row r="700">
          <cell r="A700" t="str">
            <v>CMRLPT22061</v>
          </cell>
        </row>
        <row r="701">
          <cell r="A701" t="str">
            <v>CMRLPT24195</v>
          </cell>
        </row>
        <row r="702">
          <cell r="A702" t="str">
            <v>CMRUCT21113</v>
          </cell>
        </row>
        <row r="703">
          <cell r="A703" t="str">
            <v>CMRUCT22163</v>
          </cell>
        </row>
        <row r="704">
          <cell r="A704" t="str">
            <v>CMRLPT22026</v>
          </cell>
        </row>
        <row r="705">
          <cell r="A705" t="str">
            <v>CMRLPT23122</v>
          </cell>
        </row>
        <row r="706">
          <cell r="A706" t="str">
            <v>SOCAFICH101</v>
          </cell>
        </row>
        <row r="707">
          <cell r="A707" t="str">
            <v>SABCMEC102</v>
          </cell>
        </row>
        <row r="708">
          <cell r="A708" t="str">
            <v>CMRLPT22110</v>
          </cell>
        </row>
        <row r="709">
          <cell r="A709" t="str">
            <v>CMRLPT19232</v>
          </cell>
        </row>
        <row r="710">
          <cell r="A710" t="str">
            <v>CMRLPT23150</v>
          </cell>
        </row>
        <row r="711">
          <cell r="A711" t="str">
            <v>CMRUCT19002</v>
          </cell>
        </row>
        <row r="712">
          <cell r="A712" t="str">
            <v>CMRUCT21094</v>
          </cell>
        </row>
        <row r="713">
          <cell r="A713" t="str">
            <v>CMRUCT23125</v>
          </cell>
        </row>
        <row r="714">
          <cell r="A714" t="str">
            <v>CMRUCT23216</v>
          </cell>
        </row>
        <row r="715">
          <cell r="A715" t="str">
            <v>CMRLPT23296</v>
          </cell>
        </row>
        <row r="716">
          <cell r="A716" t="str">
            <v>CMRLPT19378</v>
          </cell>
        </row>
        <row r="717">
          <cell r="A717" t="str">
            <v>SABCMASS601</v>
          </cell>
        </row>
        <row r="718">
          <cell r="A718" t="str">
            <v>CMRLPT22157</v>
          </cell>
        </row>
        <row r="719">
          <cell r="A719" t="str">
            <v>CMRUCT23212</v>
          </cell>
        </row>
        <row r="720">
          <cell r="A720" t="str">
            <v>CMRUCT20166</v>
          </cell>
        </row>
        <row r="721">
          <cell r="A721" t="str">
            <v>CMRLPT22206</v>
          </cell>
        </row>
        <row r="722">
          <cell r="A722" t="str">
            <v>CMRUCT25005</v>
          </cell>
        </row>
        <row r="723">
          <cell r="A723" t="str">
            <v>CMRUCT23071</v>
          </cell>
        </row>
        <row r="724">
          <cell r="A724" t="str">
            <v>CMRLPT23315</v>
          </cell>
        </row>
        <row r="725">
          <cell r="A725" t="str">
            <v>CMRLPT21042</v>
          </cell>
        </row>
        <row r="726">
          <cell r="A726" t="str">
            <v>CMRUCT23059</v>
          </cell>
        </row>
        <row r="727">
          <cell r="A727" t="str">
            <v>CMRLPT19288</v>
          </cell>
        </row>
        <row r="728">
          <cell r="A728" t="str">
            <v>CMRUCT20030</v>
          </cell>
        </row>
        <row r="729">
          <cell r="A729" t="str">
            <v>BAFOUSIN002</v>
          </cell>
        </row>
        <row r="730">
          <cell r="A730" t="str">
            <v>CMRUCT20109</v>
          </cell>
        </row>
        <row r="731">
          <cell r="A731" t="str">
            <v>CMRLPT22113</v>
          </cell>
        </row>
        <row r="732">
          <cell r="A732" t="str">
            <v>CMRLPT25027</v>
          </cell>
        </row>
        <row r="733">
          <cell r="A733" t="str">
            <v>CMRLPT24046</v>
          </cell>
        </row>
        <row r="734">
          <cell r="A734" t="str">
            <v>CMRLPT21133</v>
          </cell>
        </row>
        <row r="735">
          <cell r="A735" t="str">
            <v>CMRLPT23258</v>
          </cell>
        </row>
        <row r="736">
          <cell r="A736" t="str">
            <v>CMRUCT25076</v>
          </cell>
        </row>
        <row r="737">
          <cell r="A737" t="str">
            <v>CMRLPT22049</v>
          </cell>
        </row>
        <row r="738">
          <cell r="A738" t="str">
            <v>CMRUCT24191</v>
          </cell>
        </row>
        <row r="739">
          <cell r="A739" t="str">
            <v>CMRUCT22019</v>
          </cell>
        </row>
        <row r="740">
          <cell r="A740" t="str">
            <v>pontbbrassyde</v>
          </cell>
        </row>
        <row r="741">
          <cell r="A741" t="str">
            <v>CMRLPT21023</v>
          </cell>
        </row>
        <row r="742">
          <cell r="A742" t="str">
            <v>CMRLPT21116</v>
          </cell>
        </row>
        <row r="743">
          <cell r="A743" t="str">
            <v>CMRUCT24018</v>
          </cell>
        </row>
        <row r="744">
          <cell r="A744" t="str">
            <v>CMRUCT21023</v>
          </cell>
        </row>
        <row r="745">
          <cell r="A745" t="str">
            <v>CMRUCT22064</v>
          </cell>
        </row>
        <row r="746">
          <cell r="A746" t="str">
            <v>CMRUCT23029</v>
          </cell>
        </row>
        <row r="747">
          <cell r="A747" t="str">
            <v>CMRLPT23001</v>
          </cell>
        </row>
        <row r="748">
          <cell r="A748" t="str">
            <v>CMRLPT21153</v>
          </cell>
        </row>
        <row r="749">
          <cell r="A749" t="str">
            <v>CMRLPT25004</v>
          </cell>
        </row>
        <row r="750">
          <cell r="A750" t="str">
            <v>CMRLPT21050</v>
          </cell>
        </row>
        <row r="751">
          <cell r="A751" t="str">
            <v>CMRUCT20093</v>
          </cell>
        </row>
        <row r="752">
          <cell r="A752" t="str">
            <v>CMRLPT21144</v>
          </cell>
        </row>
        <row r="753">
          <cell r="A753" t="str">
            <v>CMRUCT23201</v>
          </cell>
        </row>
        <row r="754">
          <cell r="A754" t="str">
            <v>CMRUCT24159</v>
          </cell>
        </row>
        <row r="755">
          <cell r="A755" t="str">
            <v>CMRUCT21109</v>
          </cell>
        </row>
        <row r="756">
          <cell r="A756" t="str">
            <v>CMRUCT23322</v>
          </cell>
        </row>
        <row r="757">
          <cell r="A757" t="str">
            <v>CMRUCT23195</v>
          </cell>
        </row>
        <row r="758">
          <cell r="A758" t="str">
            <v>CMRLPT23107</v>
          </cell>
        </row>
        <row r="759">
          <cell r="A759" t="str">
            <v>cmruct23092</v>
          </cell>
        </row>
        <row r="760">
          <cell r="A760" t="str">
            <v>CMRLPT22006</v>
          </cell>
        </row>
        <row r="761">
          <cell r="A761" t="str">
            <v>CMRUCT23103</v>
          </cell>
        </row>
        <row r="762">
          <cell r="A762" t="str">
            <v>VEEAMSERVERNDOK</v>
          </cell>
        </row>
        <row r="763">
          <cell r="A763" t="str">
            <v>CMRLPT23297</v>
          </cell>
        </row>
        <row r="764">
          <cell r="A764" t="str">
            <v>CMRUCT21115</v>
          </cell>
        </row>
        <row r="765">
          <cell r="A765" t="str">
            <v>CMRUCT20058</v>
          </cell>
        </row>
        <row r="766">
          <cell r="A766" t="str">
            <v>CMRUCT24104</v>
          </cell>
        </row>
        <row r="767">
          <cell r="A767" t="str">
            <v>CMRLPT22078</v>
          </cell>
        </row>
        <row r="768">
          <cell r="A768" t="str">
            <v>CMRLPT22158</v>
          </cell>
        </row>
        <row r="769">
          <cell r="A769" t="str">
            <v>CMRLPT23249</v>
          </cell>
        </row>
        <row r="770">
          <cell r="A770" t="str">
            <v>SABCBUG101</v>
          </cell>
        </row>
        <row r="771">
          <cell r="A771" t="str">
            <v>CMRLPT24131</v>
          </cell>
        </row>
        <row r="772">
          <cell r="A772" t="str">
            <v>CMRUCT21091</v>
          </cell>
        </row>
        <row r="773">
          <cell r="A773" t="str">
            <v>CMRLPT23018</v>
          </cell>
        </row>
        <row r="774">
          <cell r="A774" t="str">
            <v>CMRUCT23183</v>
          </cell>
        </row>
        <row r="775">
          <cell r="A775" t="str">
            <v>CMRLPT24154</v>
          </cell>
        </row>
        <row r="776">
          <cell r="A776" t="str">
            <v>CMRLPT21059</v>
          </cell>
        </row>
        <row r="777">
          <cell r="A777" t="str">
            <v>CMRLPT19157</v>
          </cell>
        </row>
        <row r="778">
          <cell r="A778" t="str">
            <v>CMRLPT23295</v>
          </cell>
        </row>
        <row r="779">
          <cell r="A779" t="str">
            <v>SABCRADI101</v>
          </cell>
        </row>
        <row r="780">
          <cell r="A780" t="str">
            <v>CMRUCT21084</v>
          </cell>
        </row>
        <row r="781">
          <cell r="A781" t="str">
            <v>CMRUCT20020</v>
          </cell>
        </row>
        <row r="782">
          <cell r="A782" t="str">
            <v>CMRLPT24120</v>
          </cell>
        </row>
        <row r="783">
          <cell r="A783" t="str">
            <v>SABCCACC101</v>
          </cell>
        </row>
        <row r="784">
          <cell r="A784" t="str">
            <v>CMRLPT23060</v>
          </cell>
        </row>
        <row r="785">
          <cell r="A785" t="str">
            <v>CMRLPT24065</v>
          </cell>
        </row>
        <row r="786">
          <cell r="A786" t="str">
            <v>CMRLPT23063</v>
          </cell>
        </row>
        <row r="787">
          <cell r="A787" t="str">
            <v>CMRUCT20004</v>
          </cell>
        </row>
        <row r="788">
          <cell r="A788" t="str">
            <v>CMRUCT23301</v>
          </cell>
        </row>
        <row r="789">
          <cell r="A789" t="str">
            <v>BALIDOMC004</v>
          </cell>
        </row>
        <row r="790">
          <cell r="A790" t="str">
            <v>CMRLPT21034</v>
          </cell>
        </row>
        <row r="791">
          <cell r="A791" t="str">
            <v>CMRUCT21017</v>
          </cell>
        </row>
        <row r="792">
          <cell r="A792" t="str">
            <v>SOUAPDDK101</v>
          </cell>
        </row>
        <row r="793">
          <cell r="A793" t="str">
            <v>CMRUCT22024</v>
          </cell>
        </row>
        <row r="794">
          <cell r="A794" t="str">
            <v>CMRUCT23177</v>
          </cell>
        </row>
        <row r="795">
          <cell r="A795" t="str">
            <v>CMRLPT20075</v>
          </cell>
        </row>
        <row r="796">
          <cell r="A796" t="str">
            <v>CMRLPT23072</v>
          </cell>
        </row>
        <row r="797">
          <cell r="A797" t="str">
            <v>CMRLPT22178</v>
          </cell>
        </row>
        <row r="798">
          <cell r="A798" t="str">
            <v>CMRLPT23155</v>
          </cell>
        </row>
        <row r="799">
          <cell r="A799" t="str">
            <v>CMRLPT20078</v>
          </cell>
        </row>
        <row r="800">
          <cell r="A800" t="str">
            <v>CMRUCT22025</v>
          </cell>
        </row>
        <row r="801">
          <cell r="A801" t="str">
            <v>CMRLPT20004</v>
          </cell>
        </row>
        <row r="802">
          <cell r="A802" t="str">
            <v>CMRLPT21142</v>
          </cell>
        </row>
        <row r="803">
          <cell r="A803" t="str">
            <v>MESCONDNDOKO</v>
          </cell>
        </row>
        <row r="804">
          <cell r="A804" t="str">
            <v>cmruct23040</v>
          </cell>
        </row>
        <row r="805">
          <cell r="A805" t="str">
            <v>CMRLPT19001</v>
          </cell>
        </row>
        <row r="806">
          <cell r="A806" t="str">
            <v>CMRUCT23236</v>
          </cell>
        </row>
        <row r="807">
          <cell r="A807" t="str">
            <v>CMRLPT23209</v>
          </cell>
        </row>
        <row r="808">
          <cell r="A808" t="str">
            <v>CMRLPT19264</v>
          </cell>
        </row>
        <row r="809">
          <cell r="A809" t="str">
            <v>SABCBPC101</v>
          </cell>
        </row>
        <row r="810">
          <cell r="A810" t="str">
            <v>CMRUCT25036</v>
          </cell>
        </row>
        <row r="811">
          <cell r="A811" t="str">
            <v>CMRLPT22133</v>
          </cell>
        </row>
        <row r="812">
          <cell r="A812" t="str">
            <v>CMRUCT22038</v>
          </cell>
        </row>
        <row r="813">
          <cell r="A813" t="str">
            <v>CMRUCT20080</v>
          </cell>
        </row>
        <row r="814">
          <cell r="A814" t="str">
            <v>CMRLPT24128</v>
          </cell>
        </row>
        <row r="815">
          <cell r="A815" t="str">
            <v>CMRUCT23170</v>
          </cell>
        </row>
        <row r="816">
          <cell r="A816" t="str">
            <v>CMRLPT23141</v>
          </cell>
        </row>
        <row r="817">
          <cell r="A817" t="str">
            <v>CMRLPT19249</v>
          </cell>
        </row>
        <row r="818">
          <cell r="A818" t="str">
            <v>YAOUDOMC002</v>
          </cell>
        </row>
        <row r="819">
          <cell r="A819" t="str">
            <v>CMRLPT24119</v>
          </cell>
        </row>
        <row r="820">
          <cell r="A820" t="str">
            <v>CMRLPT23110</v>
          </cell>
        </row>
        <row r="821">
          <cell r="A821" t="str">
            <v>CMRUCT24105</v>
          </cell>
        </row>
        <row r="822">
          <cell r="A822" t="str">
            <v>CMRLPT25024</v>
          </cell>
        </row>
        <row r="823">
          <cell r="A823" t="str">
            <v>CMRLPT24051</v>
          </cell>
        </row>
        <row r="824">
          <cell r="A824" t="str">
            <v>CMRLPT21106</v>
          </cell>
        </row>
        <row r="825">
          <cell r="A825" t="str">
            <v>CMRUCT24052</v>
          </cell>
        </row>
        <row r="826">
          <cell r="A826" t="str">
            <v>CMRLPT23226</v>
          </cell>
        </row>
        <row r="827">
          <cell r="A827" t="str">
            <v>CMRUCT24061</v>
          </cell>
        </row>
        <row r="828">
          <cell r="A828" t="str">
            <v>CMRUCT19068</v>
          </cell>
        </row>
        <row r="829">
          <cell r="A829" t="str">
            <v>CMRUCT23166</v>
          </cell>
        </row>
        <row r="830">
          <cell r="A830" t="str">
            <v>CMRLPT20045</v>
          </cell>
        </row>
        <row r="831">
          <cell r="A831" t="str">
            <v>CMRLPT25047</v>
          </cell>
        </row>
        <row r="832">
          <cell r="A832" t="str">
            <v>CMRLPT23181</v>
          </cell>
        </row>
        <row r="833">
          <cell r="A833" t="str">
            <v>CMRUCT19151</v>
          </cell>
        </row>
        <row r="834">
          <cell r="A834" t="str">
            <v>CMRLPT23120</v>
          </cell>
        </row>
        <row r="835">
          <cell r="A835" t="str">
            <v>CMRLPT23248</v>
          </cell>
        </row>
        <row r="836">
          <cell r="A836" t="str">
            <v>CMRUCT22085</v>
          </cell>
        </row>
        <row r="837">
          <cell r="A837" t="str">
            <v>CMRUCT24114</v>
          </cell>
        </row>
        <row r="838">
          <cell r="A838" t="str">
            <v>CMRLPT23284</v>
          </cell>
        </row>
        <row r="839">
          <cell r="A839" t="str">
            <v>CMRUCT22089</v>
          </cell>
        </row>
        <row r="840">
          <cell r="A840" t="str">
            <v>CMRLPT25041</v>
          </cell>
        </row>
        <row r="841">
          <cell r="A841" t="str">
            <v>CMRUCT22126</v>
          </cell>
        </row>
        <row r="842">
          <cell r="A842" t="str">
            <v>CMRUCT21078</v>
          </cell>
        </row>
        <row r="843">
          <cell r="A843" t="str">
            <v>CMRLPT24160</v>
          </cell>
        </row>
        <row r="844">
          <cell r="A844" t="str">
            <v>CMRLPT23129</v>
          </cell>
        </row>
        <row r="845">
          <cell r="A845" t="str">
            <v>CMRLPT22155</v>
          </cell>
        </row>
        <row r="846">
          <cell r="A846" t="str">
            <v>CMRLPT21149</v>
          </cell>
        </row>
        <row r="847">
          <cell r="A847" t="str">
            <v>cmruct22110</v>
          </cell>
        </row>
        <row r="848">
          <cell r="A848" t="str">
            <v>CMRUCT22102</v>
          </cell>
        </row>
        <row r="849">
          <cell r="A849" t="str">
            <v>CMRLPT23175</v>
          </cell>
        </row>
        <row r="850">
          <cell r="A850" t="str">
            <v>CMRLPT22104</v>
          </cell>
        </row>
        <row r="851">
          <cell r="A851" t="str">
            <v>CMRLPT23275</v>
          </cell>
        </row>
        <row r="852">
          <cell r="A852" t="str">
            <v>CMRUCT19102</v>
          </cell>
        </row>
        <row r="853">
          <cell r="A853" t="str">
            <v>CMRLPT23242</v>
          </cell>
        </row>
        <row r="854">
          <cell r="A854" t="str">
            <v>CMRLPT21121</v>
          </cell>
        </row>
        <row r="855">
          <cell r="A855" t="str">
            <v>CMRUCT22099</v>
          </cell>
        </row>
        <row r="856">
          <cell r="A856" t="str">
            <v>CMRLPT24164</v>
          </cell>
        </row>
        <row r="857">
          <cell r="A857" t="str">
            <v>CMRLPT24149</v>
          </cell>
        </row>
        <row r="858">
          <cell r="A858" t="str">
            <v>CMRLPT24075</v>
          </cell>
        </row>
        <row r="859">
          <cell r="A859" t="str">
            <v>CMRLPT21028</v>
          </cell>
        </row>
        <row r="860">
          <cell r="A860" t="str">
            <v>CMRUCT24111</v>
          </cell>
        </row>
        <row r="861">
          <cell r="A861" t="str">
            <v>CMRLPT23271</v>
          </cell>
        </row>
        <row r="862">
          <cell r="A862" t="str">
            <v>CMRUCT21050</v>
          </cell>
        </row>
        <row r="863">
          <cell r="A863" t="str">
            <v>CMRLPT22068</v>
          </cell>
        </row>
        <row r="864">
          <cell r="A864" t="str">
            <v>CMRLPT23119</v>
          </cell>
        </row>
        <row r="865">
          <cell r="A865" t="str">
            <v>CMRLPT23146</v>
          </cell>
        </row>
        <row r="866">
          <cell r="A866" t="str">
            <v>CMRLPT21030</v>
          </cell>
        </row>
        <row r="867">
          <cell r="A867" t="str">
            <v>CMRLPT24034</v>
          </cell>
        </row>
        <row r="868">
          <cell r="A868" t="str">
            <v>SABCSHAR104</v>
          </cell>
        </row>
        <row r="869">
          <cell r="A869" t="str">
            <v>mesfiltkoum</v>
          </cell>
        </row>
        <row r="870">
          <cell r="A870" t="str">
            <v>CMRLPT20063</v>
          </cell>
        </row>
        <row r="871">
          <cell r="A871" t="str">
            <v>CMRUCT21052</v>
          </cell>
        </row>
        <row r="872">
          <cell r="A872" t="str">
            <v>mescondyde</v>
          </cell>
        </row>
        <row r="873">
          <cell r="A873" t="str">
            <v>SIACSHARG101</v>
          </cell>
        </row>
        <row r="874">
          <cell r="A874" t="str">
            <v>CMRLPT24041</v>
          </cell>
        </row>
        <row r="875">
          <cell r="A875" t="str">
            <v>SABCTSE101</v>
          </cell>
        </row>
        <row r="876">
          <cell r="A876" t="str">
            <v>CMRUCT23200</v>
          </cell>
        </row>
        <row r="877">
          <cell r="A877" t="str">
            <v>CMRUCT20001</v>
          </cell>
        </row>
        <row r="878">
          <cell r="A878" t="str">
            <v>CMRUCT20042</v>
          </cell>
        </row>
        <row r="879">
          <cell r="A879" t="str">
            <v>CMRLPT20111</v>
          </cell>
        </row>
        <row r="880">
          <cell r="A880" t="str">
            <v>SABCIA101</v>
          </cell>
        </row>
        <row r="881">
          <cell r="A881" t="str">
            <v>CMRUCT24010</v>
          </cell>
        </row>
        <row r="882">
          <cell r="A882" t="str">
            <v>CMRUCT21102</v>
          </cell>
        </row>
        <row r="883">
          <cell r="A883" t="str">
            <v>CMRLPT22181</v>
          </cell>
        </row>
        <row r="884">
          <cell r="A884" t="str">
            <v>CMRUCT22050</v>
          </cell>
        </row>
        <row r="885">
          <cell r="A885" t="str">
            <v>CMRUCT23211</v>
          </cell>
        </row>
        <row r="886">
          <cell r="A886" t="str">
            <v>CMRUCT20011</v>
          </cell>
        </row>
        <row r="887">
          <cell r="A887" t="str">
            <v>BALILIMS002</v>
          </cell>
        </row>
        <row r="888">
          <cell r="A888" t="str">
            <v>CMRUCT19234</v>
          </cell>
        </row>
        <row r="889">
          <cell r="A889" t="str">
            <v>CMRUCT21062</v>
          </cell>
        </row>
        <row r="890">
          <cell r="A890" t="str">
            <v>CMRUCT22014</v>
          </cell>
        </row>
        <row r="891">
          <cell r="A891" t="str">
            <v>CMRUCT23024</v>
          </cell>
        </row>
        <row r="892">
          <cell r="A892" t="str">
            <v>CMRLPT23152</v>
          </cell>
        </row>
        <row r="893">
          <cell r="A893" t="str">
            <v>CMRUCT24040</v>
          </cell>
        </row>
        <row r="894">
          <cell r="A894" t="str">
            <v>CMRUCT23100</v>
          </cell>
        </row>
        <row r="895">
          <cell r="A895" t="str">
            <v>CMRUCT25017</v>
          </cell>
        </row>
        <row r="896">
          <cell r="A896" t="str">
            <v>BALILIMS001</v>
          </cell>
        </row>
        <row r="897">
          <cell r="A897" t="str">
            <v>SABCGEDO201</v>
          </cell>
        </row>
        <row r="898">
          <cell r="A898" t="str">
            <v>CMRLPT22118</v>
          </cell>
        </row>
        <row r="899">
          <cell r="A899" t="str">
            <v>CMRLPT24121</v>
          </cell>
        </row>
        <row r="900">
          <cell r="A900" t="str">
            <v>CMRLPT22198</v>
          </cell>
        </row>
        <row r="901">
          <cell r="A901" t="str">
            <v>CMRUCT21119</v>
          </cell>
        </row>
        <row r="902">
          <cell r="A902" t="str">
            <v>CMRLPT21101</v>
          </cell>
        </row>
        <row r="903">
          <cell r="A903" t="str">
            <v>CMRLPT21090</v>
          </cell>
        </row>
        <row r="904">
          <cell r="A904" t="str">
            <v>CMRUCT23305</v>
          </cell>
        </row>
        <row r="905">
          <cell r="A905" t="str">
            <v>CMRLPT22079</v>
          </cell>
        </row>
        <row r="906">
          <cell r="A906" t="str">
            <v>CMRLPT20038</v>
          </cell>
        </row>
        <row r="907">
          <cell r="A907" t="str">
            <v>CMRLPT22043</v>
          </cell>
        </row>
        <row r="908">
          <cell r="A908" t="str">
            <v>CMRUCT23298</v>
          </cell>
        </row>
        <row r="909">
          <cell r="A909" t="str">
            <v>CMRLPT19331</v>
          </cell>
        </row>
        <row r="910">
          <cell r="A910" t="str">
            <v>CMRLPT23101</v>
          </cell>
        </row>
        <row r="911">
          <cell r="A911" t="str">
            <v>mescaveskoum</v>
          </cell>
        </row>
        <row r="912">
          <cell r="A912" t="str">
            <v>CMRTAB20295</v>
          </cell>
        </row>
        <row r="913">
          <cell r="A913" t="str">
            <v>CMRLPT21128</v>
          </cell>
        </row>
        <row r="914">
          <cell r="A914" t="str">
            <v>CMRLPT24168</v>
          </cell>
        </row>
        <row r="915">
          <cell r="A915" t="str">
            <v>CMRUCT25103</v>
          </cell>
        </row>
        <row r="916">
          <cell r="A916" t="str">
            <v>CMRLPT21047</v>
          </cell>
        </row>
        <row r="917">
          <cell r="A917" t="str">
            <v>CMRUCT22077</v>
          </cell>
        </row>
        <row r="918">
          <cell r="A918" t="str">
            <v>CMRLPT23313</v>
          </cell>
        </row>
        <row r="919">
          <cell r="A919" t="str">
            <v>CMRLPT21049</v>
          </cell>
        </row>
        <row r="920">
          <cell r="A920" t="str">
            <v>CMRLPT23108</v>
          </cell>
        </row>
        <row r="921">
          <cell r="A921" t="str">
            <v>CMRLPT22125</v>
          </cell>
        </row>
        <row r="922">
          <cell r="A922" t="str">
            <v>CMRLPT24074</v>
          </cell>
        </row>
        <row r="923">
          <cell r="A923" t="str">
            <v>CMRLPT22148</v>
          </cell>
        </row>
        <row r="924">
          <cell r="A924" t="str">
            <v>SABCSOC101</v>
          </cell>
        </row>
        <row r="925">
          <cell r="A925" t="str">
            <v>CMRLPT22128</v>
          </cell>
        </row>
        <row r="926">
          <cell r="A926" t="str">
            <v>SOCAPDDK101</v>
          </cell>
        </row>
        <row r="927">
          <cell r="A927" t="str">
            <v>CMRLPT24166</v>
          </cell>
        </row>
        <row r="928">
          <cell r="A928" t="str">
            <v>CMRLPT23212</v>
          </cell>
        </row>
        <row r="929">
          <cell r="A929" t="str">
            <v>CMRLPT23083</v>
          </cell>
        </row>
        <row r="930">
          <cell r="A930" t="str">
            <v>CMRLPT22111</v>
          </cell>
        </row>
        <row r="931">
          <cell r="A931" t="str">
            <v>CMRUCT23252</v>
          </cell>
        </row>
        <row r="932">
          <cell r="A932" t="str">
            <v>CMRLPT24180</v>
          </cell>
        </row>
        <row r="933">
          <cell r="A933" t="str">
            <v>SOCASOFT101</v>
          </cell>
        </row>
        <row r="934">
          <cell r="A934" t="str">
            <v>CMRUCT19110</v>
          </cell>
        </row>
        <row r="935">
          <cell r="A935" t="str">
            <v>CMRUCT21087</v>
          </cell>
        </row>
        <row r="936">
          <cell r="A936" t="str">
            <v>CMRUCT21072</v>
          </cell>
        </row>
        <row r="937">
          <cell r="A937" t="str">
            <v>CMRLPT21009</v>
          </cell>
        </row>
        <row r="938">
          <cell r="A938" t="str">
            <v>CMRUCT24022</v>
          </cell>
        </row>
        <row r="939">
          <cell r="A939" t="str">
            <v>CMRUCT23080</v>
          </cell>
        </row>
        <row r="940">
          <cell r="A940" t="str">
            <v>CMRUCT23051</v>
          </cell>
        </row>
        <row r="941">
          <cell r="A941" t="str">
            <v>CMRLPT21122</v>
          </cell>
        </row>
        <row r="942">
          <cell r="A942" t="str">
            <v>CMRUCT24116</v>
          </cell>
        </row>
        <row r="943">
          <cell r="A943" t="str">
            <v>CMRLPT19212</v>
          </cell>
        </row>
        <row r="944">
          <cell r="A944" t="str">
            <v>SABCSQELO201</v>
          </cell>
        </row>
        <row r="945">
          <cell r="A945" t="str">
            <v>CMRLPT24143</v>
          </cell>
        </row>
        <row r="946">
          <cell r="A946" t="str">
            <v>CMRLPT21134</v>
          </cell>
        </row>
        <row r="947">
          <cell r="A947" t="str">
            <v>SABCDARE101</v>
          </cell>
        </row>
        <row r="948">
          <cell r="A948" t="str">
            <v>CMRUCT23008</v>
          </cell>
        </row>
        <row r="949">
          <cell r="A949" t="str">
            <v>CMRLPT21012</v>
          </cell>
        </row>
        <row r="950">
          <cell r="A950" t="str">
            <v>CMRLPT21160</v>
          </cell>
        </row>
        <row r="951">
          <cell r="A951" t="str">
            <v>CMRUCT21114</v>
          </cell>
        </row>
        <row r="952">
          <cell r="A952" t="str">
            <v>CMRLPT24048</v>
          </cell>
        </row>
        <row r="953">
          <cell r="A953" t="str">
            <v>CMRUCT22100</v>
          </cell>
        </row>
        <row r="954">
          <cell r="A954" t="str">
            <v>CMRUCT24120</v>
          </cell>
        </row>
        <row r="955">
          <cell r="A955" t="str">
            <v>CMRUCT24165</v>
          </cell>
        </row>
        <row r="956">
          <cell r="A956" t="str">
            <v>CMRUCT23138</v>
          </cell>
        </row>
        <row r="957">
          <cell r="A957" t="str">
            <v>CMRLPT22109</v>
          </cell>
        </row>
        <row r="958">
          <cell r="A958" t="str">
            <v>CMRLPT24067</v>
          </cell>
        </row>
        <row r="959">
          <cell r="A959" t="str">
            <v>CMRLPT22012</v>
          </cell>
        </row>
        <row r="960">
          <cell r="A960" t="str">
            <v>CMRLPT24152</v>
          </cell>
        </row>
        <row r="961">
          <cell r="A961" t="str">
            <v>CMRLPT24021</v>
          </cell>
        </row>
        <row r="962">
          <cell r="A962" t="str">
            <v>CMRUCT22006</v>
          </cell>
        </row>
        <row r="963">
          <cell r="A963" t="str">
            <v>CMRUCT21070</v>
          </cell>
        </row>
        <row r="964">
          <cell r="A964" t="str">
            <v>SABCVPRX103</v>
          </cell>
        </row>
        <row r="965">
          <cell r="A965" t="str">
            <v>CMRUCT22055</v>
          </cell>
        </row>
        <row r="966">
          <cell r="A966" t="str">
            <v>CMRLPT24100</v>
          </cell>
        </row>
        <row r="967">
          <cell r="A967" t="str">
            <v>CMRUCT21130</v>
          </cell>
        </row>
        <row r="968">
          <cell r="A968" t="str">
            <v>CMRUCT21095</v>
          </cell>
        </row>
        <row r="969">
          <cell r="A969" t="str">
            <v>CMRUCT21127</v>
          </cell>
        </row>
        <row r="970">
          <cell r="A970" t="str">
            <v>BALILIMS201</v>
          </cell>
        </row>
        <row r="971">
          <cell r="A971" t="str">
            <v>CMRUCT21006</v>
          </cell>
        </row>
        <row r="972">
          <cell r="A972" t="str">
            <v>CMRLPT24193</v>
          </cell>
        </row>
        <row r="973">
          <cell r="A973" t="str">
            <v>SABCDIMO110</v>
          </cell>
        </row>
        <row r="974">
          <cell r="A974" t="str">
            <v>CMRLPT24092</v>
          </cell>
        </row>
        <row r="975">
          <cell r="A975" t="str">
            <v>CMRSCR23001</v>
          </cell>
        </row>
        <row r="976">
          <cell r="A976" t="str">
            <v>CMRUCT23192</v>
          </cell>
        </row>
        <row r="977">
          <cell r="A977" t="str">
            <v>CMRUCT23006</v>
          </cell>
        </row>
        <row r="978">
          <cell r="A978" t="str">
            <v>CMRUCT23161</v>
          </cell>
        </row>
        <row r="979">
          <cell r="A979" t="str">
            <v>CMRLPT23038</v>
          </cell>
        </row>
        <row r="980">
          <cell r="A980" t="str">
            <v>CMRUCT23108</v>
          </cell>
        </row>
        <row r="981">
          <cell r="A981" t="str">
            <v>CMRUCT23313</v>
          </cell>
        </row>
        <row r="982">
          <cell r="A982" t="str">
            <v>CMRLPT24175</v>
          </cell>
        </row>
        <row r="983">
          <cell r="A983" t="str">
            <v>CMRLPT24035</v>
          </cell>
        </row>
        <row r="984">
          <cell r="A984" t="str">
            <v>CMRUCT22155</v>
          </cell>
        </row>
        <row r="985">
          <cell r="A985" t="str">
            <v>CMRLPT23277</v>
          </cell>
        </row>
        <row r="986">
          <cell r="A986" t="str">
            <v>CMRLPT24016</v>
          </cell>
        </row>
        <row r="987">
          <cell r="A987" t="str">
            <v>CMRUCT23311</v>
          </cell>
        </row>
        <row r="988">
          <cell r="A988" t="str">
            <v>SABCMOS104</v>
          </cell>
        </row>
        <row r="989">
          <cell r="A989" t="str">
            <v>CMRUCT23072</v>
          </cell>
        </row>
        <row r="990">
          <cell r="A990" t="str">
            <v>CMRLPT19248</v>
          </cell>
        </row>
        <row r="991">
          <cell r="A991" t="str">
            <v>CMRLPT22077</v>
          </cell>
        </row>
        <row r="992">
          <cell r="A992" t="str">
            <v>mesfiltgarou</v>
          </cell>
        </row>
        <row r="993">
          <cell r="A993" t="str">
            <v>CMRLPT23094</v>
          </cell>
        </row>
        <row r="994">
          <cell r="A994" t="str">
            <v>mescondydeubg</v>
          </cell>
        </row>
        <row r="995">
          <cell r="A995" t="str">
            <v>CMRUCT23129</v>
          </cell>
        </row>
        <row r="996">
          <cell r="A996" t="str">
            <v>SABCASCO101</v>
          </cell>
        </row>
        <row r="997">
          <cell r="A997" t="str">
            <v>CMRUCT23210</v>
          </cell>
        </row>
        <row r="998">
          <cell r="A998" t="str">
            <v>CMRUCT22063</v>
          </cell>
        </row>
        <row r="999">
          <cell r="A999" t="str">
            <v>cmruct22088</v>
          </cell>
        </row>
        <row r="1000">
          <cell r="A1000" t="str">
            <v>CMRUCT23185</v>
          </cell>
        </row>
        <row r="1001">
          <cell r="A1001" t="str">
            <v>CMRUCT19019</v>
          </cell>
        </row>
        <row r="1002">
          <cell r="A1002" t="str">
            <v>CMRLPT19304</v>
          </cell>
        </row>
        <row r="1003">
          <cell r="A1003" t="str">
            <v>CMRUCT24129</v>
          </cell>
        </row>
        <row r="1004">
          <cell r="A1004" t="str">
            <v>CMRLPT21027</v>
          </cell>
        </row>
        <row r="1005">
          <cell r="A1005" t="str">
            <v>CMRLPT23044</v>
          </cell>
        </row>
        <row r="1006">
          <cell r="A1006" t="str">
            <v>CMRUCT15071</v>
          </cell>
        </row>
        <row r="1007">
          <cell r="A1007" t="str">
            <v>CMRUCT19128</v>
          </cell>
        </row>
        <row r="1008">
          <cell r="A1008" t="str">
            <v>CMRLPT25026</v>
          </cell>
        </row>
        <row r="1009">
          <cell r="A1009" t="str">
            <v>CMRLPT23030</v>
          </cell>
        </row>
        <row r="1010">
          <cell r="A1010" t="str">
            <v>CMRUCT22073</v>
          </cell>
        </row>
        <row r="1011">
          <cell r="A1011" t="str">
            <v>CMRLPT22115</v>
          </cell>
        </row>
        <row r="1012">
          <cell r="A1012" t="str">
            <v>SABCMMIX101</v>
          </cell>
        </row>
        <row r="1013">
          <cell r="A1013" t="str">
            <v>SIACFICH002</v>
          </cell>
        </row>
        <row r="1014">
          <cell r="A1014" t="str">
            <v>CMRUCT23014</v>
          </cell>
        </row>
        <row r="1015">
          <cell r="A1015" t="str">
            <v>messgxbaf</v>
          </cell>
        </row>
        <row r="1016">
          <cell r="A1016" t="str">
            <v>CMRLPT20067</v>
          </cell>
        </row>
        <row r="1017">
          <cell r="A1017" t="str">
            <v>CMRLPT20053</v>
          </cell>
        </row>
        <row r="1018">
          <cell r="A1018" t="str">
            <v>SABCBO601</v>
          </cell>
        </row>
        <row r="1019">
          <cell r="A1019" t="str">
            <v>CMRLPT24188</v>
          </cell>
        </row>
        <row r="1020">
          <cell r="A1020" t="str">
            <v>CMRUCT24182</v>
          </cell>
        </row>
        <row r="1021">
          <cell r="A1021" t="str">
            <v>CMRLPT22015</v>
          </cell>
        </row>
        <row r="1022">
          <cell r="A1022" t="str">
            <v>CMRUCT20067</v>
          </cell>
        </row>
        <row r="1023">
          <cell r="A1023" t="str">
            <v>CMRLPT19238</v>
          </cell>
        </row>
        <row r="1024">
          <cell r="A1024" t="str">
            <v>CMRUCT19009</v>
          </cell>
        </row>
        <row r="1025">
          <cell r="A1025" t="str">
            <v>CMRUCT23087</v>
          </cell>
        </row>
        <row r="1026">
          <cell r="A1026" t="str">
            <v>CMRLPT21162</v>
          </cell>
        </row>
        <row r="1027">
          <cell r="A1027" t="str">
            <v>CMRLPT24005</v>
          </cell>
        </row>
        <row r="1028">
          <cell r="A1028" t="str">
            <v>CMRLPT22059</v>
          </cell>
        </row>
        <row r="1029">
          <cell r="A1029" t="str">
            <v>CMRUCT23058</v>
          </cell>
        </row>
        <row r="1030">
          <cell r="A1030" t="str">
            <v>CMRLPT25032</v>
          </cell>
        </row>
        <row r="1031">
          <cell r="A1031" t="str">
            <v>CMRUCT21135</v>
          </cell>
        </row>
        <row r="1032">
          <cell r="A1032" t="str">
            <v>CMRLPT24015</v>
          </cell>
        </row>
        <row r="1033">
          <cell r="A1033" t="str">
            <v>CMRLPT21159</v>
          </cell>
        </row>
        <row r="1034">
          <cell r="A1034" t="str">
            <v>CMRLPT24125</v>
          </cell>
        </row>
        <row r="1035">
          <cell r="A1035" t="str">
            <v>CMRLPT22072</v>
          </cell>
        </row>
        <row r="1036">
          <cell r="A1036" t="str">
            <v>CMRUCT23097</v>
          </cell>
        </row>
        <row r="1037">
          <cell r="A1037" t="str">
            <v>CMRLPT24010</v>
          </cell>
        </row>
        <row r="1038">
          <cell r="A1038" t="str">
            <v>CMRUCT23132</v>
          </cell>
        </row>
        <row r="1039">
          <cell r="A1039" t="str">
            <v>CMRLPT24036</v>
          </cell>
        </row>
        <row r="1040">
          <cell r="A1040" t="str">
            <v>CMRLPT24057</v>
          </cell>
        </row>
        <row r="1041">
          <cell r="A1041" t="str">
            <v>SABCSSIS101</v>
          </cell>
        </row>
        <row r="1042">
          <cell r="A1042" t="str">
            <v>VEEAMSERVERBAFO</v>
          </cell>
        </row>
        <row r="1043">
          <cell r="A1043" t="str">
            <v>CMRLPT21147</v>
          </cell>
        </row>
        <row r="1044">
          <cell r="A1044" t="str">
            <v>CMRLPT22021</v>
          </cell>
        </row>
        <row r="1045">
          <cell r="A1045" t="str">
            <v>cmruct21089</v>
          </cell>
        </row>
        <row r="1046">
          <cell r="A1046" t="str">
            <v>CMRUCT20029</v>
          </cell>
        </row>
        <row r="1047">
          <cell r="A1047" t="str">
            <v>CMRUCT24179</v>
          </cell>
        </row>
        <row r="1048">
          <cell r="A1048" t="str">
            <v>CMRUCT25037</v>
          </cell>
        </row>
        <row r="1049">
          <cell r="A1049" t="str">
            <v>CMRLPT23191</v>
          </cell>
        </row>
        <row r="1050">
          <cell r="A1050" t="str">
            <v>SABCMASS101</v>
          </cell>
        </row>
        <row r="1051">
          <cell r="A1051" t="str">
            <v>CMRLPT23144</v>
          </cell>
        </row>
        <row r="1052">
          <cell r="A1052" t="str">
            <v>CMRUCT22115</v>
          </cell>
        </row>
        <row r="1053">
          <cell r="A1053" t="str">
            <v>CM01BI101</v>
          </cell>
        </row>
        <row r="1054">
          <cell r="A1054" t="str">
            <v>CMRUCT25106</v>
          </cell>
        </row>
        <row r="1055">
          <cell r="A1055" t="str">
            <v>CMRLPT24118</v>
          </cell>
        </row>
        <row r="1056">
          <cell r="A1056" t="str">
            <v>CMRLPT21051</v>
          </cell>
        </row>
        <row r="1057">
          <cell r="A1057" t="str">
            <v>CMRUCT24060</v>
          </cell>
        </row>
        <row r="1058">
          <cell r="A1058" t="str">
            <v>CMRLPT23016</v>
          </cell>
        </row>
        <row r="1059">
          <cell r="A1059" t="str">
            <v>CMRLPT23246</v>
          </cell>
        </row>
        <row r="1060">
          <cell r="A1060" t="str">
            <v>CMRLPT23057</v>
          </cell>
        </row>
        <row r="1061">
          <cell r="A1061" t="str">
            <v>CMRLPT23202</v>
          </cell>
        </row>
        <row r="1062">
          <cell r="A1062" t="str">
            <v>CMRLPT21113</v>
          </cell>
        </row>
        <row r="1063">
          <cell r="A1063" t="str">
            <v>CMRUCT22082</v>
          </cell>
        </row>
        <row r="1064">
          <cell r="A1064" t="str">
            <v>CMRUCT24158</v>
          </cell>
        </row>
        <row r="1065">
          <cell r="A1065" t="str">
            <v>CMRLPT22153</v>
          </cell>
        </row>
        <row r="1066">
          <cell r="A1066" t="str">
            <v>CMRUCT19080</v>
          </cell>
        </row>
        <row r="1067">
          <cell r="A1067" t="str">
            <v>CMRLPT23132</v>
          </cell>
        </row>
        <row r="1068">
          <cell r="A1068" t="str">
            <v>CMRLPT22023</v>
          </cell>
        </row>
        <row r="1069">
          <cell r="A1069" t="str">
            <v>CMRUCT21016</v>
          </cell>
        </row>
        <row r="1070">
          <cell r="A1070" t="str">
            <v>CMRLPT23099</v>
          </cell>
        </row>
        <row r="1071">
          <cell r="A1071" t="str">
            <v>CMRUCT20033</v>
          </cell>
        </row>
        <row r="1072">
          <cell r="A1072" t="str">
            <v>cmrlpt22197</v>
          </cell>
        </row>
        <row r="1073">
          <cell r="A1073" t="str">
            <v>CMRUCT24055</v>
          </cell>
        </row>
        <row r="1074">
          <cell r="A1074" t="str">
            <v>CMRUCT23156</v>
          </cell>
        </row>
        <row r="1075">
          <cell r="A1075" t="str">
            <v>CMRUCT23221</v>
          </cell>
        </row>
        <row r="1076">
          <cell r="A1076" t="str">
            <v>SABCVPRX105</v>
          </cell>
        </row>
        <row r="1077">
          <cell r="A1077" t="str">
            <v>CMRLPT24161</v>
          </cell>
        </row>
        <row r="1078">
          <cell r="A1078" t="str">
            <v>CMRLPT22037</v>
          </cell>
        </row>
        <row r="1079">
          <cell r="A1079" t="str">
            <v>CMRUCT22084</v>
          </cell>
        </row>
        <row r="1080">
          <cell r="A1080" t="str">
            <v>CMRLPT21080</v>
          </cell>
        </row>
        <row r="1081">
          <cell r="A1081" t="str">
            <v>CMRLPT21103</v>
          </cell>
        </row>
        <row r="1082">
          <cell r="A1082" t="str">
            <v>CMRLPT24004</v>
          </cell>
        </row>
        <row r="1083">
          <cell r="A1083" t="str">
            <v>CMRLPT22101</v>
          </cell>
        </row>
        <row r="1084">
          <cell r="A1084" t="str">
            <v>CMRLPT24060</v>
          </cell>
        </row>
        <row r="1085">
          <cell r="A1085" t="str">
            <v>BALILIMS202</v>
          </cell>
        </row>
        <row r="1086">
          <cell r="A1086" t="str">
            <v>CMRLPT21072</v>
          </cell>
        </row>
        <row r="1087">
          <cell r="A1087" t="str">
            <v>CMRLPT24094</v>
          </cell>
        </row>
        <row r="1088">
          <cell r="A1088" t="str">
            <v>CMRLPT21035</v>
          </cell>
        </row>
        <row r="1089">
          <cell r="A1089" t="str">
            <v>CMRLPT20012</v>
          </cell>
        </row>
        <row r="1090">
          <cell r="A1090" t="str">
            <v>CMRUCT24026</v>
          </cell>
        </row>
        <row r="1091">
          <cell r="A1091" t="str">
            <v>CMRUCT23123</v>
          </cell>
        </row>
        <row r="1092">
          <cell r="A1092" t="str">
            <v>CMRLPT22141</v>
          </cell>
        </row>
        <row r="1093">
          <cell r="A1093" t="str">
            <v>CMRUCT24083</v>
          </cell>
        </row>
        <row r="1094">
          <cell r="A1094" t="str">
            <v>CMRUCT23116</v>
          </cell>
        </row>
        <row r="1095">
          <cell r="A1095" t="str">
            <v>CMRUCT24088</v>
          </cell>
        </row>
        <row r="1096">
          <cell r="A1096" t="str">
            <v>CMRLPT20101</v>
          </cell>
        </row>
        <row r="1097">
          <cell r="A1097" t="str">
            <v>YAOUPCUT001</v>
          </cell>
        </row>
        <row r="1098">
          <cell r="A1098" t="str">
            <v>CMRUCT21129</v>
          </cell>
        </row>
        <row r="1099">
          <cell r="A1099" t="str">
            <v>CMRUCT22046</v>
          </cell>
        </row>
        <row r="1100">
          <cell r="A1100" t="str">
            <v>CMRLPT22215</v>
          </cell>
        </row>
        <row r="1101">
          <cell r="A1101" t="str">
            <v>CMRUCT24106</v>
          </cell>
        </row>
        <row r="1102">
          <cell r="A1102" t="str">
            <v>CMRUCT22120</v>
          </cell>
        </row>
        <row r="1103">
          <cell r="A1103" t="str">
            <v>CMRLPT24194</v>
          </cell>
        </row>
        <row r="1104">
          <cell r="A1104" t="str">
            <v>CMRUCT24112</v>
          </cell>
        </row>
        <row r="1105">
          <cell r="A1105" t="str">
            <v>CMRUCT25026</v>
          </cell>
        </row>
        <row r="1106">
          <cell r="A1106" t="str">
            <v>OLEMUPCUT101</v>
          </cell>
        </row>
        <row r="1107">
          <cell r="A1107" t="str">
            <v>CMRUCT25016</v>
          </cell>
        </row>
        <row r="1108">
          <cell r="A1108" t="str">
            <v>CMRUCT24067</v>
          </cell>
        </row>
        <row r="1109">
          <cell r="A1109" t="str">
            <v>YAOUSHARG101</v>
          </cell>
        </row>
        <row r="1110">
          <cell r="A1110" t="str">
            <v>SABCOMNI101</v>
          </cell>
        </row>
        <row r="1111">
          <cell r="A1111" t="str">
            <v>CMRUCT25179</v>
          </cell>
        </row>
        <row r="1112">
          <cell r="A1112" t="str">
            <v>CMRUCT25183</v>
          </cell>
        </row>
        <row r="1113">
          <cell r="A1113" t="str">
            <v>CMRLPT24017</v>
          </cell>
        </row>
        <row r="1114">
          <cell r="A1114" t="str">
            <v>CMRLPT24185</v>
          </cell>
        </row>
        <row r="1115">
          <cell r="A1115" t="str">
            <v>CMRLPT21074</v>
          </cell>
        </row>
        <row r="1116">
          <cell r="A1116" t="str">
            <v>cmruct20125</v>
          </cell>
        </row>
        <row r="1117">
          <cell r="A1117" t="str">
            <v>CMRUCT23015</v>
          </cell>
        </row>
        <row r="1118">
          <cell r="A1118" t="str">
            <v>CMRUCT24197</v>
          </cell>
        </row>
        <row r="1119">
          <cell r="A1119" t="str">
            <v>CMRUCT24017</v>
          </cell>
        </row>
        <row r="1120">
          <cell r="A1120" t="str">
            <v>SABCCRM101</v>
          </cell>
        </row>
        <row r="1121">
          <cell r="A1121" t="str">
            <v>CMRUCT25030</v>
          </cell>
        </row>
        <row r="1122">
          <cell r="A1122" t="str">
            <v>CMRLPT23014</v>
          </cell>
        </row>
        <row r="1123">
          <cell r="A1123" t="str">
            <v>CMRUCT22079</v>
          </cell>
        </row>
        <row r="1124">
          <cell r="A1124" t="str">
            <v>CMRLPT23092</v>
          </cell>
        </row>
        <row r="1125">
          <cell r="A1125" t="str">
            <v>CMRUCT22026</v>
          </cell>
        </row>
        <row r="1126">
          <cell r="A1126" t="str">
            <v>CMRUCT21041</v>
          </cell>
        </row>
        <row r="1127">
          <cell r="A1127" t="str">
            <v>CMRUCT24003</v>
          </cell>
        </row>
        <row r="1128">
          <cell r="A1128" t="str">
            <v>CMRUCT19005</v>
          </cell>
        </row>
        <row r="1129">
          <cell r="A1129" t="str">
            <v>SABCERP101</v>
          </cell>
        </row>
        <row r="1130">
          <cell r="A1130" t="str">
            <v>BALIFICH002</v>
          </cell>
        </row>
        <row r="1131">
          <cell r="A1131" t="str">
            <v>CMRUCT19140</v>
          </cell>
        </row>
        <row r="1132">
          <cell r="A1132" t="str">
            <v>CMRLPT20003</v>
          </cell>
        </row>
        <row r="1133">
          <cell r="A1133" t="str">
            <v>CMRLPT23037</v>
          </cell>
        </row>
        <row r="1134">
          <cell r="A1134" t="str">
            <v>CMRUCT23253</v>
          </cell>
        </row>
        <row r="1135">
          <cell r="A1135" t="str">
            <v>SABCBI601</v>
          </cell>
        </row>
        <row r="1136">
          <cell r="A1136" t="str">
            <v>CMRLPT22047</v>
          </cell>
        </row>
        <row r="1137">
          <cell r="A1137" t="str">
            <v>CMRLPT24006</v>
          </cell>
        </row>
        <row r="1138">
          <cell r="A1138" t="str">
            <v>CMRUCT23085</v>
          </cell>
        </row>
        <row r="1139">
          <cell r="A1139" t="str">
            <v>CMRUCT25014</v>
          </cell>
        </row>
        <row r="1140">
          <cell r="A1140" t="str">
            <v>CMRLPT22054</v>
          </cell>
        </row>
        <row r="1141">
          <cell r="A1141" t="str">
            <v>CMRLPT22114</v>
          </cell>
        </row>
        <row r="1142">
          <cell r="A1142" t="str">
            <v>CMRLPT23065</v>
          </cell>
        </row>
        <row r="1143">
          <cell r="A1143" t="str">
            <v>CMRUCT22120</v>
          </cell>
        </row>
        <row r="1144">
          <cell r="A1144" t="str">
            <v>CMRLPT19320</v>
          </cell>
        </row>
        <row r="1145">
          <cell r="A1145" t="str">
            <v>CMRUCT23259</v>
          </cell>
        </row>
        <row r="1146">
          <cell r="A1146" t="str">
            <v>CMRUCT23246</v>
          </cell>
        </row>
        <row r="1147">
          <cell r="A1147" t="str">
            <v>CMRUCT24077</v>
          </cell>
        </row>
        <row r="1148">
          <cell r="A1148" t="str">
            <v>GARODOMC002</v>
          </cell>
        </row>
        <row r="1149">
          <cell r="A1149" t="str">
            <v>CMRLPT24039</v>
          </cell>
        </row>
        <row r="1150">
          <cell r="A1150" t="str">
            <v>CMRUCT21029</v>
          </cell>
        </row>
        <row r="1151">
          <cell r="A1151" t="str">
            <v>CMRLPT23073</v>
          </cell>
        </row>
        <row r="1152">
          <cell r="A1152" t="str">
            <v>CMRLPT24115</v>
          </cell>
        </row>
        <row r="1153">
          <cell r="A1153" t="str">
            <v>CMRLPT23319</v>
          </cell>
        </row>
        <row r="1154">
          <cell r="A1154" t="str">
            <v>CMRUCT25029</v>
          </cell>
        </row>
        <row r="1155">
          <cell r="A1155" t="str">
            <v>CMRLPT23274</v>
          </cell>
        </row>
        <row r="1156">
          <cell r="A1156" t="str">
            <v>CMRUCT20146</v>
          </cell>
        </row>
        <row r="1157">
          <cell r="A1157" t="str">
            <v>CMRUCT23256</v>
          </cell>
        </row>
        <row r="1158">
          <cell r="A1158" t="str">
            <v>CMRLPT23190</v>
          </cell>
        </row>
        <row r="1159">
          <cell r="A1159" t="str">
            <v>CMRLPT23008</v>
          </cell>
        </row>
        <row r="1160">
          <cell r="A1160" t="str">
            <v>CMRUCT20123</v>
          </cell>
        </row>
        <row r="1161">
          <cell r="A1161" t="str">
            <v>CMRLPT22187</v>
          </cell>
        </row>
        <row r="1162">
          <cell r="A1162" t="str">
            <v>CMRLP19216</v>
          </cell>
        </row>
        <row r="1163">
          <cell r="A1163" t="str">
            <v>CMRLPT23320</v>
          </cell>
        </row>
        <row r="1164">
          <cell r="A1164" t="str">
            <v>OLEMMOS101</v>
          </cell>
        </row>
        <row r="1165">
          <cell r="A1165" t="str">
            <v>OLEMDOMC001</v>
          </cell>
        </row>
        <row r="1166">
          <cell r="A1166" t="str">
            <v>INFWINJMP01</v>
          </cell>
        </row>
        <row r="1167">
          <cell r="A1167" t="str">
            <v>CMRUCT22092</v>
          </cell>
        </row>
        <row r="1168">
          <cell r="A1168" t="str">
            <v>CMRLPT20040</v>
          </cell>
        </row>
        <row r="1169">
          <cell r="A1169" t="str">
            <v>CMRUCT20120</v>
          </cell>
        </row>
        <row r="1170">
          <cell r="A1170" t="str">
            <v>CMRUCT23145</v>
          </cell>
        </row>
        <row r="1171">
          <cell r="A1171" t="str">
            <v>CMRLPT21038</v>
          </cell>
        </row>
        <row r="1172">
          <cell r="A1172" t="str">
            <v>CMRUCT22156</v>
          </cell>
        </row>
        <row r="1173">
          <cell r="A1173" t="str">
            <v>CMRLPT22074</v>
          </cell>
        </row>
        <row r="1174">
          <cell r="A1174" t="str">
            <v>CMRLPT20026</v>
          </cell>
        </row>
        <row r="1175">
          <cell r="A1175" t="str">
            <v>CMRUCT23007</v>
          </cell>
        </row>
        <row r="1176">
          <cell r="A1176" t="str">
            <v>LDSDATABASE</v>
          </cell>
        </row>
        <row r="1177">
          <cell r="A1177" t="str">
            <v>CMRLPT21048</v>
          </cell>
        </row>
        <row r="1178">
          <cell r="A1178" t="str">
            <v>CMRUCT20170</v>
          </cell>
        </row>
        <row r="1179">
          <cell r="A1179" t="str">
            <v>CMRUCT23107</v>
          </cell>
        </row>
        <row r="1180">
          <cell r="A1180" t="str">
            <v>CMRUCT24070</v>
          </cell>
        </row>
        <row r="1181">
          <cell r="A1181" t="str">
            <v>CMRLPT24184</v>
          </cell>
        </row>
        <row r="1182">
          <cell r="A1182" t="str">
            <v>CMRUCT22054</v>
          </cell>
        </row>
        <row r="1183">
          <cell r="A1183" t="str">
            <v>CMRLPT23178</v>
          </cell>
        </row>
        <row r="1184">
          <cell r="A1184" t="str">
            <v>CMRLPT19237</v>
          </cell>
        </row>
        <row r="1185">
          <cell r="A1185" t="str">
            <v>CMRUCT24051</v>
          </cell>
        </row>
        <row r="1186">
          <cell r="A1186" t="str">
            <v>CMRUCT21036</v>
          </cell>
        </row>
        <row r="1187">
          <cell r="A1187" t="str">
            <v>CMRUCT20091</v>
          </cell>
        </row>
        <row r="1188">
          <cell r="A1188" t="str">
            <v>CMRLPT24053</v>
          </cell>
        </row>
        <row r="1189">
          <cell r="A1189" t="str">
            <v>CMRUCT20121</v>
          </cell>
        </row>
        <row r="1190">
          <cell r="A1190" t="str">
            <v>CMRLPT24105</v>
          </cell>
        </row>
        <row r="1191">
          <cell r="A1191" t="str">
            <v>CMRLPT19171</v>
          </cell>
        </row>
        <row r="1192">
          <cell r="A1192" t="str">
            <v>CMRUCT23302</v>
          </cell>
        </row>
        <row r="1193">
          <cell r="A1193" t="str">
            <v>CMRUCT22031</v>
          </cell>
        </row>
        <row r="1194">
          <cell r="A1194" t="str">
            <v>SABCGED103</v>
          </cell>
        </row>
        <row r="1195">
          <cell r="A1195" t="str">
            <v>CMRLPT24011</v>
          </cell>
        </row>
        <row r="1196">
          <cell r="A1196" t="str">
            <v>CMRUCT20151</v>
          </cell>
        </row>
        <row r="1197">
          <cell r="A1197" t="str">
            <v>CMRLPT23301</v>
          </cell>
        </row>
        <row r="1198">
          <cell r="A1198" t="str">
            <v>CMRUCT19149</v>
          </cell>
        </row>
        <row r="1199">
          <cell r="A1199" t="str">
            <v>CMRUCT23310</v>
          </cell>
        </row>
        <row r="1200">
          <cell r="A1200" t="str">
            <v>CMRUCT22028</v>
          </cell>
        </row>
        <row r="1201">
          <cell r="A1201" t="str">
            <v>CMRLPT22126</v>
          </cell>
        </row>
        <row r="1202">
          <cell r="A1202" t="str">
            <v>CMRUCT22112</v>
          </cell>
        </row>
        <row r="1203">
          <cell r="A1203" t="str">
            <v>CMRLPT19253</v>
          </cell>
        </row>
        <row r="1204">
          <cell r="A1204" t="str">
            <v>SABCAMPLI101</v>
          </cell>
        </row>
        <row r="1205">
          <cell r="A1205" t="str">
            <v>CMRLPT23164</v>
          </cell>
        </row>
        <row r="1206">
          <cell r="A1206" t="str">
            <v>CMRLPT22069</v>
          </cell>
        </row>
        <row r="1207">
          <cell r="A1207" t="str">
            <v>CMRLPT23208</v>
          </cell>
        </row>
        <row r="1208">
          <cell r="A1208" t="str">
            <v>CMRLPT20025</v>
          </cell>
        </row>
        <row r="1209">
          <cell r="A1209" t="str">
            <v>CMRLPT20046</v>
          </cell>
        </row>
        <row r="1210">
          <cell r="A1210" t="str">
            <v>CMRLPT21114</v>
          </cell>
        </row>
        <row r="1211">
          <cell r="A1211" t="str">
            <v>CMRLPT22108</v>
          </cell>
        </row>
        <row r="1212">
          <cell r="A1212" t="str">
            <v>CMRLPT22024</v>
          </cell>
        </row>
        <row r="1213">
          <cell r="A1213" t="str">
            <v>CMRUCT22107</v>
          </cell>
        </row>
        <row r="1214">
          <cell r="A1214" t="str">
            <v>pontbbrasskoum</v>
          </cell>
        </row>
        <row r="1215">
          <cell r="A1215" t="str">
            <v>CMRLPT22070</v>
          </cell>
        </row>
        <row r="1216">
          <cell r="A1216" t="str">
            <v>CMRLPT23148</v>
          </cell>
        </row>
        <row r="1217">
          <cell r="A1217" t="str">
            <v>CMRUCT20099</v>
          </cell>
        </row>
        <row r="1218">
          <cell r="A1218" t="str">
            <v>CMRLPT24098</v>
          </cell>
        </row>
        <row r="1219">
          <cell r="A1219" t="str">
            <v>CMRUCT23159</v>
          </cell>
        </row>
        <row r="1220">
          <cell r="A1220" t="str">
            <v>CMRUCT19144</v>
          </cell>
        </row>
        <row r="1221">
          <cell r="A1221" t="str">
            <v>VEEAMBACKUP</v>
          </cell>
        </row>
        <row r="1222">
          <cell r="A1222" t="str">
            <v>CMRUCT20070</v>
          </cell>
        </row>
        <row r="1223">
          <cell r="A1223" t="str">
            <v>CMRLPT21165</v>
          </cell>
        </row>
        <row r="1224">
          <cell r="A1224" t="str">
            <v>CMRLPT25020</v>
          </cell>
        </row>
        <row r="1225">
          <cell r="A1225" t="str">
            <v>CMRLPT21021</v>
          </cell>
        </row>
        <row r="1226">
          <cell r="A1226" t="str">
            <v>CMRLPT21086</v>
          </cell>
        </row>
        <row r="1227">
          <cell r="A1227" t="str">
            <v>CMRLPT20070</v>
          </cell>
        </row>
        <row r="1228">
          <cell r="A1228" t="str">
            <v>CMRLPT21031</v>
          </cell>
        </row>
        <row r="1229">
          <cell r="A1229" t="str">
            <v>CMRLPT21013</v>
          </cell>
        </row>
        <row r="1230">
          <cell r="A1230" t="str">
            <v>CMRLPT21118</v>
          </cell>
        </row>
        <row r="1231">
          <cell r="A1231" t="str">
            <v>CMRLPT22121</v>
          </cell>
        </row>
        <row r="1232">
          <cell r="A1232" t="str">
            <v>CMRUCT24091</v>
          </cell>
        </row>
        <row r="1233">
          <cell r="A1233" t="str">
            <v>CMRTAB20336</v>
          </cell>
        </row>
        <row r="1234">
          <cell r="A1234" t="str">
            <v>cmruct23052</v>
          </cell>
        </row>
        <row r="1235">
          <cell r="A1235" t="str">
            <v>CMRUCT22069</v>
          </cell>
        </row>
        <row r="1236">
          <cell r="A1236" t="str">
            <v>CMRUCT23223</v>
          </cell>
        </row>
        <row r="1237">
          <cell r="A1237" t="str">
            <v>CMRUCT21020</v>
          </cell>
        </row>
        <row r="1238">
          <cell r="A1238" t="str">
            <v>CMRLPT25018</v>
          </cell>
        </row>
        <row r="1239">
          <cell r="A1239" t="str">
            <v>SABCKPI103</v>
          </cell>
        </row>
        <row r="1240">
          <cell r="A1240" t="str">
            <v>CMRUCT20027</v>
          </cell>
        </row>
        <row r="1241">
          <cell r="A1241" t="str">
            <v>CMRUCT23242</v>
          </cell>
        </row>
        <row r="1242">
          <cell r="A1242" t="str">
            <v>CMRLPT24144</v>
          </cell>
        </row>
        <row r="1243">
          <cell r="A1243" t="str">
            <v>CMRUCT24098</v>
          </cell>
        </row>
        <row r="1244">
          <cell r="A1244" t="str">
            <v>CMRLPT24028</v>
          </cell>
        </row>
        <row r="1245">
          <cell r="A1245" t="str">
            <v>NDOKMOS101</v>
          </cell>
        </row>
        <row r="1246">
          <cell r="A1246" t="str">
            <v>CMRLPT20042</v>
          </cell>
        </row>
        <row r="1247">
          <cell r="A1247" t="str">
            <v>CMRLPT24040</v>
          </cell>
        </row>
        <row r="1248">
          <cell r="A1248" t="str">
            <v>CMRLPT20035</v>
          </cell>
        </row>
        <row r="1249">
          <cell r="A1249" t="str">
            <v>CMRLPT21010</v>
          </cell>
        </row>
        <row r="1250">
          <cell r="A1250" t="str">
            <v>CMRLPT22087</v>
          </cell>
        </row>
        <row r="1251">
          <cell r="A1251" t="str">
            <v>CMRUCT21043</v>
          </cell>
        </row>
        <row r="1252">
          <cell r="A1252" t="str">
            <v>messgxkouma</v>
          </cell>
        </row>
        <row r="1253">
          <cell r="A1253" t="str">
            <v>CMRUCT23320</v>
          </cell>
        </row>
        <row r="1254">
          <cell r="A1254" t="str">
            <v>CMRLPT23024</v>
          </cell>
        </row>
        <row r="1255">
          <cell r="A1255" t="str">
            <v>CMRUCT24046</v>
          </cell>
        </row>
        <row r="1256">
          <cell r="A1256" t="str">
            <v>mescavesgarou</v>
          </cell>
        </row>
        <row r="1257">
          <cell r="A1257" t="str">
            <v>CMRUCT25018</v>
          </cell>
        </row>
        <row r="1258">
          <cell r="A1258" t="str">
            <v>CMRLPT24026</v>
          </cell>
        </row>
        <row r="1259">
          <cell r="A1259" t="str">
            <v>CMRUCT22098</v>
          </cell>
        </row>
        <row r="1260">
          <cell r="A1260" t="str">
            <v>CMRUCT24156</v>
          </cell>
        </row>
        <row r="1261">
          <cell r="A1261" t="str">
            <v>messgxndok</v>
          </cell>
        </row>
        <row r="1262">
          <cell r="A1262" t="str">
            <v>SOUADOMC001</v>
          </cell>
        </row>
        <row r="1263">
          <cell r="A1263" t="str">
            <v>CMRUCT23155</v>
          </cell>
        </row>
        <row r="1264">
          <cell r="A1264" t="str">
            <v>CMRLPT23264</v>
          </cell>
        </row>
        <row r="1265">
          <cell r="A1265" t="str">
            <v>CMRUCT19194</v>
          </cell>
        </row>
        <row r="1266">
          <cell r="A1266" t="str">
            <v>CMRLPT25022</v>
          </cell>
        </row>
        <row r="1267">
          <cell r="A1267" t="str">
            <v>CMRUCT23102</v>
          </cell>
        </row>
        <row r="1268">
          <cell r="A1268" t="str">
            <v>CMRLPT22044</v>
          </cell>
        </row>
        <row r="1269">
          <cell r="A1269" t="str">
            <v>CMRUCT19179</v>
          </cell>
        </row>
        <row r="1270">
          <cell r="A1270" t="str">
            <v>CMRUCT19160</v>
          </cell>
        </row>
        <row r="1271">
          <cell r="A1271" t="str">
            <v>CMRLPT23174</v>
          </cell>
        </row>
        <row r="1272">
          <cell r="A1272" t="str">
            <v>CMRLPT24013</v>
          </cell>
        </row>
        <row r="1273">
          <cell r="A1273" t="str">
            <v>CMRUCT20024</v>
          </cell>
        </row>
        <row r="1274">
          <cell r="A1274" t="str">
            <v>CMRUCT22027</v>
          </cell>
        </row>
        <row r="1275">
          <cell r="A1275" t="str">
            <v>CMRUCT23218</v>
          </cell>
        </row>
        <row r="1276">
          <cell r="A1276" t="str">
            <v>CMRLPT21082</v>
          </cell>
        </row>
        <row r="1277">
          <cell r="A1277" t="str">
            <v>CMRLPT22169</v>
          </cell>
        </row>
        <row r="1278">
          <cell r="A1278" t="str">
            <v>CMRUCT20164</v>
          </cell>
        </row>
        <row r="1279">
          <cell r="A1279" t="str">
            <v>CMRLPT21158</v>
          </cell>
        </row>
        <row r="1280">
          <cell r="A1280" t="str">
            <v>CMRUCT19072</v>
          </cell>
        </row>
        <row r="1281">
          <cell r="A1281" t="str">
            <v>CMRUCT21118</v>
          </cell>
        </row>
        <row r="1282">
          <cell r="A1282" t="str">
            <v>CMRLPT19368</v>
          </cell>
        </row>
        <row r="1283">
          <cell r="A1283" t="str">
            <v>CMRUCT23250</v>
          </cell>
        </row>
        <row r="1284">
          <cell r="A1284" t="str">
            <v>CMRUCT20098</v>
          </cell>
        </row>
        <row r="1285">
          <cell r="A1285" t="str">
            <v>BALITATT001</v>
          </cell>
        </row>
        <row r="1286">
          <cell r="A1286" t="str">
            <v>CMRUCT21002</v>
          </cell>
        </row>
        <row r="1287">
          <cell r="A1287" t="str">
            <v>CMRUCT24079</v>
          </cell>
        </row>
        <row r="1288">
          <cell r="A1288" t="str">
            <v>CMRLPT22052</v>
          </cell>
        </row>
        <row r="1289">
          <cell r="A1289" t="str">
            <v>SEMCUPCUT101</v>
          </cell>
        </row>
        <row r="1290">
          <cell r="A1290" t="str">
            <v>CMRUCT23153</v>
          </cell>
        </row>
        <row r="1291">
          <cell r="A1291" t="str">
            <v>CMRLPT19228</v>
          </cell>
        </row>
        <row r="1292">
          <cell r="A1292" t="str">
            <v>CMRUCT21012</v>
          </cell>
        </row>
        <row r="1293">
          <cell r="A1293" t="str">
            <v>CMRLPT21076</v>
          </cell>
        </row>
        <row r="1294">
          <cell r="A1294" t="str">
            <v>CMRLPT24171</v>
          </cell>
        </row>
        <row r="1295">
          <cell r="A1295" t="str">
            <v>CMRUCT21092</v>
          </cell>
        </row>
        <row r="1296">
          <cell r="A1296" t="str">
            <v>CMRUCT22134</v>
          </cell>
        </row>
        <row r="1297">
          <cell r="A1297" t="str">
            <v>LDS-DATA</v>
          </cell>
        </row>
        <row r="1298">
          <cell r="A1298" t="str">
            <v>CMRUCT20084</v>
          </cell>
        </row>
        <row r="1299">
          <cell r="A1299" t="str">
            <v>CMRUCT23128</v>
          </cell>
        </row>
        <row r="1300">
          <cell r="A1300" t="str">
            <v>CMRUCT22166</v>
          </cell>
        </row>
        <row r="1301">
          <cell r="A1301" t="str">
            <v>CMRUCT22144</v>
          </cell>
        </row>
        <row r="1302">
          <cell r="A1302" t="str">
            <v>CMRLPT20068</v>
          </cell>
        </row>
        <row r="1303">
          <cell r="A1303" t="str">
            <v>CMRUCT25117</v>
          </cell>
        </row>
        <row r="1304">
          <cell r="A1304" t="str">
            <v>SABCISO102</v>
          </cell>
        </row>
        <row r="1305">
          <cell r="A1305" t="str">
            <v>CMRLPT20010</v>
          </cell>
        </row>
        <row r="1306">
          <cell r="A1306" t="str">
            <v>CMRLPT22010</v>
          </cell>
        </row>
        <row r="1307">
          <cell r="A1307" t="str">
            <v>CMRLPT24072</v>
          </cell>
        </row>
        <row r="1308">
          <cell r="A1308" t="str">
            <v>CMRUCT21107</v>
          </cell>
        </row>
        <row r="1309">
          <cell r="A1309" t="str">
            <v>CMRUCT21046</v>
          </cell>
        </row>
        <row r="1310">
          <cell r="A1310" t="str">
            <v>CMRLPT21078</v>
          </cell>
        </row>
        <row r="1311">
          <cell r="A1311" t="str">
            <v>CMRLPT19287</v>
          </cell>
        </row>
        <row r="1312">
          <cell r="A1312" t="str">
            <v>CMRUCT20063</v>
          </cell>
        </row>
        <row r="1313">
          <cell r="A1313" t="str">
            <v>CMRUCT23207</v>
          </cell>
        </row>
        <row r="1314">
          <cell r="A1314" t="str">
            <v>CMRLPT23061</v>
          </cell>
        </row>
        <row r="1315">
          <cell r="A1315" t="str">
            <v>CMRLPT20118</v>
          </cell>
        </row>
        <row r="1316">
          <cell r="A1316" t="str">
            <v>CMRLPT23204</v>
          </cell>
        </row>
        <row r="1317">
          <cell r="A1317" t="str">
            <v>CMRUCT21124</v>
          </cell>
        </row>
        <row r="1318">
          <cell r="A1318" t="str">
            <v>CMRLPT24162</v>
          </cell>
        </row>
        <row r="1319">
          <cell r="A1319" t="str">
            <v>CMRUCT24076</v>
          </cell>
        </row>
        <row r="1320">
          <cell r="A1320" t="str">
            <v>CMRLPT23303</v>
          </cell>
        </row>
        <row r="1321">
          <cell r="A1321" t="str">
            <v>CMRUCT22012</v>
          </cell>
        </row>
        <row r="1322">
          <cell r="A1322" t="str">
            <v>CMRLPT23210</v>
          </cell>
        </row>
        <row r="1323">
          <cell r="A1323" t="str">
            <v>SABCMSQL201</v>
          </cell>
        </row>
        <row r="1324">
          <cell r="A1324" t="str">
            <v>CMRUCT20016</v>
          </cell>
        </row>
        <row r="1325">
          <cell r="A1325" t="str">
            <v>CMRLPT23166</v>
          </cell>
        </row>
        <row r="1326">
          <cell r="A1326" t="str">
            <v>CMRUCT24062</v>
          </cell>
        </row>
        <row r="1327">
          <cell r="A1327" t="str">
            <v>CMRUCT24192</v>
          </cell>
        </row>
        <row r="1328">
          <cell r="A1328" t="str">
            <v>CMRLPT25051</v>
          </cell>
        </row>
        <row r="1329">
          <cell r="A1329" t="str">
            <v>CMRLPT21089</v>
          </cell>
        </row>
        <row r="1330">
          <cell r="A1330" t="str">
            <v>CMRUCT21026</v>
          </cell>
        </row>
        <row r="1331">
          <cell r="A1331" t="str">
            <v>CMRUCT20138</v>
          </cell>
        </row>
        <row r="1332">
          <cell r="A1332" t="str">
            <v>garousine002</v>
          </cell>
        </row>
        <row r="1333">
          <cell r="A1333" t="str">
            <v>BALILIMS601</v>
          </cell>
        </row>
        <row r="1334">
          <cell r="A1334" t="str">
            <v>CMRLPT23026</v>
          </cell>
        </row>
        <row r="1335">
          <cell r="A1335" t="str">
            <v>CMRUCT22071</v>
          </cell>
        </row>
        <row r="1336">
          <cell r="A1336" t="str">
            <v>CMRLPT21094</v>
          </cell>
        </row>
        <row r="1337">
          <cell r="A1337" t="str">
            <v>CMRLPT22063</v>
          </cell>
        </row>
        <row r="1338">
          <cell r="A1338" t="str">
            <v>CMRLPT23102</v>
          </cell>
        </row>
        <row r="1339">
          <cell r="A1339" t="str">
            <v>CMRLPT24091</v>
          </cell>
        </row>
        <row r="1340">
          <cell r="A1340" t="str">
            <v>CMRUCT21049</v>
          </cell>
        </row>
        <row r="1341">
          <cell r="A1341" t="str">
            <v>CMRLPT23041</v>
          </cell>
        </row>
        <row r="1342">
          <cell r="A1342" t="str">
            <v>CMRLPT23304</v>
          </cell>
        </row>
        <row r="1343">
          <cell r="A1343" t="str">
            <v>SABCERP601</v>
          </cell>
        </row>
        <row r="1344">
          <cell r="A1344" t="str">
            <v>CMRLPT24009</v>
          </cell>
        </row>
        <row r="1345">
          <cell r="A1345" t="str">
            <v>CMRLPT21124</v>
          </cell>
        </row>
        <row r="1346">
          <cell r="A1346" t="str">
            <v>CMRLPT21138</v>
          </cell>
        </row>
        <row r="1347">
          <cell r="A1347" t="str">
            <v>CMRLPT24084</v>
          </cell>
        </row>
        <row r="1348">
          <cell r="A1348" t="str">
            <v>CMRLPT19229</v>
          </cell>
        </row>
        <row r="1349">
          <cell r="A1349" t="str">
            <v>CMRLPT22046</v>
          </cell>
        </row>
        <row r="1350">
          <cell r="A1350" t="str">
            <v>CMRLPT21056</v>
          </cell>
        </row>
        <row r="1351">
          <cell r="A1351" t="str">
            <v>CMRUCT24187</v>
          </cell>
        </row>
        <row r="1352">
          <cell r="A1352" t="str">
            <v>BAFOUSIN003</v>
          </cell>
        </row>
        <row r="1353">
          <cell r="A1353" t="str">
            <v>CMRLPT23138</v>
          </cell>
        </row>
        <row r="1354">
          <cell r="A1354" t="str">
            <v>CMRLPT23136</v>
          </cell>
        </row>
        <row r="1355">
          <cell r="A1355" t="str">
            <v>CMRUCT23002</v>
          </cell>
        </row>
        <row r="1356">
          <cell r="A1356" t="str">
            <v>CMRUCT21007</v>
          </cell>
        </row>
        <row r="1357">
          <cell r="A1357" t="str">
            <v>YAOUVPRX102</v>
          </cell>
        </row>
        <row r="1358">
          <cell r="A1358" t="str">
            <v>CMRLPT24153</v>
          </cell>
        </row>
        <row r="1359">
          <cell r="A1359" t="str">
            <v>cmruct22001</v>
          </cell>
        </row>
        <row r="1360">
          <cell r="A1360" t="str">
            <v>SOCAHUSKY101</v>
          </cell>
        </row>
        <row r="1361">
          <cell r="A1361" t="str">
            <v>CMRLPT22025</v>
          </cell>
        </row>
        <row r="1362">
          <cell r="A1362" t="str">
            <v>CMRLPT23160</v>
          </cell>
        </row>
        <row r="1363">
          <cell r="A1363" t="str">
            <v>CMRUCT21047</v>
          </cell>
        </row>
        <row r="1364">
          <cell r="A1364" t="str">
            <v>CMRUCT23209</v>
          </cell>
        </row>
        <row r="1365">
          <cell r="A1365" t="str">
            <v>CMRLPT21011</v>
          </cell>
        </row>
        <row r="1366">
          <cell r="A1366" t="str">
            <v>CMRLPT24113</v>
          </cell>
        </row>
        <row r="1367">
          <cell r="A1367" t="str">
            <v>CMRLPT23189</v>
          </cell>
        </row>
        <row r="1368">
          <cell r="A1368" t="str">
            <v>CMRUCT19073</v>
          </cell>
        </row>
        <row r="1369">
          <cell r="A1369" t="str">
            <v>SOCAECOSYS101</v>
          </cell>
        </row>
        <row r="1370">
          <cell r="A1370" t="str">
            <v>CMRUCT21103</v>
          </cell>
        </row>
        <row r="1371">
          <cell r="A1371" t="str">
            <v>SABCAZMIG101</v>
          </cell>
        </row>
        <row r="1372">
          <cell r="A1372" t="str">
            <v>CMRLPT22045</v>
          </cell>
        </row>
        <row r="1373">
          <cell r="A1373" t="str">
            <v>CMRUCT23168</v>
          </cell>
        </row>
        <row r="1374">
          <cell r="A1374" t="str">
            <v>CMRLPT24140</v>
          </cell>
        </row>
        <row r="1375">
          <cell r="A1375" t="str">
            <v>CMRUCT21044</v>
          </cell>
        </row>
        <row r="1376">
          <cell r="A1376" t="str">
            <v>SABCBPC601</v>
          </cell>
        </row>
        <row r="1377">
          <cell r="A1377" t="str">
            <v>CMRLPT21097</v>
          </cell>
        </row>
        <row r="1378">
          <cell r="A1378" t="str">
            <v>CMRUCT22047</v>
          </cell>
        </row>
        <row r="1379">
          <cell r="A1379" t="str">
            <v>CMRLPT23253</v>
          </cell>
        </row>
        <row r="1380">
          <cell r="A1380" t="str">
            <v>SABCELO101</v>
          </cell>
        </row>
        <row r="1381">
          <cell r="A1381" t="str">
            <v>CMRLPT23183</v>
          </cell>
        </row>
        <row r="1382">
          <cell r="A1382" t="str">
            <v>CMRLPT21067</v>
          </cell>
        </row>
        <row r="1383">
          <cell r="A1383" t="str">
            <v>SABCGED104</v>
          </cell>
        </row>
        <row r="1384">
          <cell r="A1384" t="str">
            <v>SABCPERM101</v>
          </cell>
        </row>
        <row r="1385">
          <cell r="A1385" t="str">
            <v>SABCMOS601</v>
          </cell>
        </row>
        <row r="1386">
          <cell r="A1386" t="str">
            <v>CMRLPT23035</v>
          </cell>
        </row>
        <row r="1387">
          <cell r="A1387" t="str">
            <v>CMRLPT19205</v>
          </cell>
        </row>
        <row r="1388">
          <cell r="A1388" t="str">
            <v>CMRUCT23307</v>
          </cell>
        </row>
        <row r="1389">
          <cell r="A1389" t="str">
            <v>CMRUCT24049</v>
          </cell>
        </row>
        <row r="1390">
          <cell r="A1390" t="str">
            <v>CMRLPT24151</v>
          </cell>
        </row>
        <row r="1391">
          <cell r="A1391" t="str">
            <v>CMRUCT23188</v>
          </cell>
        </row>
        <row r="1392">
          <cell r="A1392" t="str">
            <v>mesttebaf</v>
          </cell>
        </row>
        <row r="1393">
          <cell r="A1393" t="str">
            <v>VEEAMSERVERGARO</v>
          </cell>
        </row>
        <row r="1394">
          <cell r="A1394" t="str">
            <v>CMRUCT22103</v>
          </cell>
        </row>
        <row r="1395">
          <cell r="A1395" t="str">
            <v>CMRLPT22103</v>
          </cell>
        </row>
        <row r="1396">
          <cell r="A1396" t="str">
            <v>CMRUCT23151</v>
          </cell>
        </row>
        <row r="1397">
          <cell r="A1397" t="str">
            <v>CMRLPT23273</v>
          </cell>
        </row>
        <row r="1398">
          <cell r="A1398" t="str">
            <v>AKWAPDDK101</v>
          </cell>
        </row>
        <row r="1399">
          <cell r="A1399" t="str">
            <v>CMRUCT21067</v>
          </cell>
        </row>
        <row r="1400">
          <cell r="A1400" t="str">
            <v>CMRLPT24163</v>
          </cell>
        </row>
        <row r="1401">
          <cell r="A1401" t="str">
            <v>CMRUCT24086</v>
          </cell>
        </row>
        <row r="1402">
          <cell r="A1402" t="str">
            <v>CMRLPT23261</v>
          </cell>
        </row>
        <row r="1403">
          <cell r="A1403" t="str">
            <v>CMRUCT23144</v>
          </cell>
        </row>
        <row r="1404">
          <cell r="A1404" t="str">
            <v>CMRUCT20100</v>
          </cell>
        </row>
        <row r="1405">
          <cell r="A1405" t="str">
            <v>CMRUCT20095</v>
          </cell>
        </row>
        <row r="1406">
          <cell r="A1406" t="str">
            <v>CMRLPT20030</v>
          </cell>
        </row>
        <row r="1407">
          <cell r="A1407" t="str">
            <v>SABCTSE102</v>
          </cell>
        </row>
        <row r="1408">
          <cell r="A1408" t="str">
            <v>CMRUCT23086</v>
          </cell>
        </row>
        <row r="1409">
          <cell r="A1409" t="str">
            <v>SABCSQRH101</v>
          </cell>
        </row>
        <row r="1410">
          <cell r="A1410" t="str">
            <v>CMRUCT24069</v>
          </cell>
        </row>
        <row r="1411">
          <cell r="A1411" t="str">
            <v>GUINMORP101</v>
          </cell>
        </row>
        <row r="1412">
          <cell r="A1412" t="str">
            <v>CMRUCT23217</v>
          </cell>
        </row>
        <row r="1413">
          <cell r="A1413" t="str">
            <v>CMRLPT23282</v>
          </cell>
        </row>
        <row r="1414">
          <cell r="A1414" t="str">
            <v>CMRUCT23180</v>
          </cell>
        </row>
        <row r="1415">
          <cell r="A1415" t="str">
            <v>CMRLPT23163</v>
          </cell>
        </row>
        <row r="1416">
          <cell r="A1416" t="str">
            <v>CMRUCT20072</v>
          </cell>
        </row>
        <row r="1417">
          <cell r="A1417" t="str">
            <v>CMRUCT20050</v>
          </cell>
        </row>
        <row r="1418">
          <cell r="A1418" t="str">
            <v>SABCELO201</v>
          </cell>
        </row>
        <row r="1419">
          <cell r="A1419" t="str">
            <v>CMRUCT24157</v>
          </cell>
        </row>
        <row r="1420">
          <cell r="A1420" t="str">
            <v>CMRLPT20087</v>
          </cell>
        </row>
        <row r="1421">
          <cell r="A1421" t="str">
            <v>CMRUCT22091</v>
          </cell>
        </row>
        <row r="1422">
          <cell r="A1422" t="str">
            <v>CMRLPT22147</v>
          </cell>
        </row>
        <row r="1423">
          <cell r="A1423" t="str">
            <v>NDOKSHARG101</v>
          </cell>
        </row>
        <row r="1424">
          <cell r="A1424" t="str">
            <v>CMRUCT23020</v>
          </cell>
        </row>
        <row r="1425">
          <cell r="A1425" t="str">
            <v>BALISHAR003</v>
          </cell>
        </row>
        <row r="1426">
          <cell r="A1426" t="str">
            <v>CMRLPT22096</v>
          </cell>
        </row>
        <row r="1427">
          <cell r="A1427" t="str">
            <v>CMRLPT23193</v>
          </cell>
        </row>
        <row r="1428">
          <cell r="A1428" t="str">
            <v>CMRLPT22075</v>
          </cell>
        </row>
        <row r="1429">
          <cell r="A1429" t="str">
            <v>CMRLPT22091</v>
          </cell>
        </row>
        <row r="1430">
          <cell r="A1430" t="str">
            <v>CMRUCT22009</v>
          </cell>
        </row>
        <row r="1431">
          <cell r="A1431" t="str">
            <v>CMRLPT24002</v>
          </cell>
        </row>
        <row r="1432">
          <cell r="A1432" t="str">
            <v>BALIDOMC005</v>
          </cell>
        </row>
        <row r="1433">
          <cell r="A1433" t="str">
            <v>CMRLPT23012</v>
          </cell>
        </row>
        <row r="1434">
          <cell r="A1434" t="str">
            <v>CMRUCT21061</v>
          </cell>
        </row>
        <row r="1435">
          <cell r="A1435" t="str">
            <v>CMRLPT24181</v>
          </cell>
        </row>
        <row r="1436">
          <cell r="A1436" t="str">
            <v>CMRLPT21135</v>
          </cell>
        </row>
        <row r="1437">
          <cell r="A1437" t="str">
            <v>SABCWEF101</v>
          </cell>
        </row>
        <row r="1438">
          <cell r="A1438" t="str">
            <v>CMRUCT22162</v>
          </cell>
        </row>
        <row r="1439">
          <cell r="A1439" t="str">
            <v>CMRUCT24078</v>
          </cell>
        </row>
        <row r="1440">
          <cell r="A1440" t="str">
            <v>CMRUCT20026</v>
          </cell>
        </row>
        <row r="1441">
          <cell r="A1441" t="str">
            <v>CMRLPT21096</v>
          </cell>
        </row>
        <row r="1442">
          <cell r="A1442" t="str">
            <v>CMRUCT21117</v>
          </cell>
        </row>
        <row r="1443">
          <cell r="A1443" t="str">
            <v>CMRUCT20124</v>
          </cell>
        </row>
        <row r="1444">
          <cell r="A1444" t="str">
            <v>CMRLTP20065</v>
          </cell>
        </row>
        <row r="1445">
          <cell r="A1445" t="str">
            <v>CMRUCT25028</v>
          </cell>
        </row>
        <row r="1446">
          <cell r="A1446" t="str">
            <v>CMRLPT21039</v>
          </cell>
        </row>
        <row r="1447">
          <cell r="A1447" t="str">
            <v>SABCISO201</v>
          </cell>
        </row>
        <row r="1448">
          <cell r="A1448" t="str">
            <v>CMRLPT22174</v>
          </cell>
        </row>
        <row r="1449">
          <cell r="A1449" t="str">
            <v>CMRLPT21041</v>
          </cell>
        </row>
        <row r="1450">
          <cell r="A1450" t="str">
            <v>CMRLPT23047</v>
          </cell>
        </row>
        <row r="1451">
          <cell r="A1451" t="str">
            <v>CMRLPT22062</v>
          </cell>
        </row>
        <row r="1452">
          <cell r="A1452" t="str">
            <v>CMRLPT19161</v>
          </cell>
        </row>
        <row r="1453">
          <cell r="A1453" t="str">
            <v>CMRUCT24092</v>
          </cell>
        </row>
        <row r="1454">
          <cell r="A1454" t="str">
            <v>CMRLPT24111</v>
          </cell>
        </row>
        <row r="1455">
          <cell r="A1455" t="str">
            <v>CMRLPT21053</v>
          </cell>
        </row>
        <row r="1456">
          <cell r="A1456" t="str">
            <v>CMRUCT22033</v>
          </cell>
        </row>
        <row r="1457">
          <cell r="A1457" t="str">
            <v>CMRUCT21011</v>
          </cell>
        </row>
        <row r="1458">
          <cell r="A1458" t="str">
            <v>BAFOPDDK101</v>
          </cell>
        </row>
        <row r="1459">
          <cell r="A1459" t="str">
            <v>CMRLPT19290</v>
          </cell>
        </row>
        <row r="1460">
          <cell r="A1460" t="str">
            <v>CMRLPT20071</v>
          </cell>
        </row>
        <row r="1461">
          <cell r="A1461" t="str">
            <v>CMRLPT20074</v>
          </cell>
        </row>
        <row r="1462">
          <cell r="A1462" t="str">
            <v>CMRLPT19215</v>
          </cell>
        </row>
        <row r="1463">
          <cell r="A1463" t="str">
            <v>CMRUCT22057</v>
          </cell>
        </row>
        <row r="1464">
          <cell r="A1464" t="str">
            <v>BALIDOMC003</v>
          </cell>
        </row>
        <row r="1465">
          <cell r="A1465" t="str">
            <v>CMRLPT21102</v>
          </cell>
        </row>
        <row r="1466">
          <cell r="A1466" t="str">
            <v>CMRLPT23006</v>
          </cell>
        </row>
        <row r="1467">
          <cell r="A1467" t="str">
            <v>mescondkouma</v>
          </cell>
        </row>
        <row r="1468">
          <cell r="A1468" t="str">
            <v>CMRUCT21100</v>
          </cell>
        </row>
        <row r="1469">
          <cell r="A1469" t="str">
            <v>YAOUMOS101</v>
          </cell>
        </row>
        <row r="1470">
          <cell r="A1470" t="str">
            <v>CMRLPT20032</v>
          </cell>
        </row>
        <row r="1471">
          <cell r="A1471" t="str">
            <v>CMRLPT22207</v>
          </cell>
        </row>
        <row r="1472">
          <cell r="A1472" t="str">
            <v>CMRLPT23198</v>
          </cell>
        </row>
        <row r="1473">
          <cell r="A1473" t="str">
            <v>CMRUCT25078</v>
          </cell>
        </row>
        <row r="1474">
          <cell r="A1474" t="str">
            <v>CMRLPT23051</v>
          </cell>
        </row>
        <row r="1475">
          <cell r="A1475" t="str">
            <v>CMRUCT20076</v>
          </cell>
        </row>
        <row r="1476">
          <cell r="A1476" t="str">
            <v>GAROPDDK101</v>
          </cell>
        </row>
        <row r="1477">
          <cell r="A1477" t="str">
            <v>CMRUCT23165</v>
          </cell>
        </row>
        <row r="1478">
          <cell r="A1478" t="str">
            <v>CMRUCT21042</v>
          </cell>
        </row>
        <row r="1479">
          <cell r="A1479" t="str">
            <v>CMRUCT20008</v>
          </cell>
        </row>
        <row r="1480">
          <cell r="A1480" t="str">
            <v>CMRUCT24172</v>
          </cell>
        </row>
        <row r="1481">
          <cell r="A1481" t="str">
            <v>CMRLPT23237</v>
          </cell>
        </row>
        <row r="1482">
          <cell r="A1482" t="str">
            <v>CMRUCT23149</v>
          </cell>
        </row>
        <row r="1483">
          <cell r="A1483" t="str">
            <v>CMRUCT23249</v>
          </cell>
        </row>
        <row r="1484">
          <cell r="A1484" t="str">
            <v>CMRUCT22144</v>
          </cell>
        </row>
        <row r="1485">
          <cell r="A1485" t="str">
            <v>CMRLPT22064</v>
          </cell>
        </row>
        <row r="1486">
          <cell r="A1486" t="str">
            <v>NDOKPDDK101</v>
          </cell>
        </row>
        <row r="1487">
          <cell r="A1487" t="str">
            <v>CMRUCT20077</v>
          </cell>
        </row>
        <row r="1488">
          <cell r="A1488" t="str">
            <v>CMRLPT24139</v>
          </cell>
        </row>
        <row r="1489">
          <cell r="A1489" t="str">
            <v>CMRUCT22157</v>
          </cell>
        </row>
        <row r="1490">
          <cell r="A1490" t="str">
            <v>CMRLPT21119</v>
          </cell>
        </row>
        <row r="1491">
          <cell r="A1491" t="str">
            <v>CMRUCT23171</v>
          </cell>
        </row>
        <row r="1492">
          <cell r="A1492" t="str">
            <v>CMRLPT24108</v>
          </cell>
        </row>
        <row r="1493">
          <cell r="A1493" t="str">
            <v>CMRLPT23043</v>
          </cell>
        </row>
        <row r="1494">
          <cell r="A1494" t="str">
            <v>CMRUCT22122</v>
          </cell>
        </row>
        <row r="1495">
          <cell r="A1495" t="str">
            <v>CMRLPT20112</v>
          </cell>
        </row>
        <row r="1496">
          <cell r="A1496" t="str">
            <v>SABCADMIN</v>
          </cell>
        </row>
        <row r="1497">
          <cell r="A1497" t="str">
            <v>CMRUCT20019</v>
          </cell>
        </row>
        <row r="1498">
          <cell r="A1498" t="str">
            <v>SABCSQDIMO201</v>
          </cell>
        </row>
        <row r="1499">
          <cell r="A1499" t="str">
            <v>CMRUCT20014</v>
          </cell>
        </row>
        <row r="1500">
          <cell r="A1500" t="str">
            <v>CMRUCT23172</v>
          </cell>
        </row>
        <row r="1501">
          <cell r="A1501" t="str">
            <v>CMRUCT19087</v>
          </cell>
        </row>
        <row r="1502">
          <cell r="A1502" t="str">
            <v>CMRLPT21123</v>
          </cell>
        </row>
        <row r="1503">
          <cell r="A1503" t="str">
            <v>CMRLPT23200</v>
          </cell>
        </row>
        <row r="1504">
          <cell r="A1504" t="str">
            <v>CMRUCT20173</v>
          </cell>
        </row>
        <row r="1505">
          <cell r="A1505" t="str">
            <v>CMRLPT24042</v>
          </cell>
        </row>
        <row r="1506">
          <cell r="A1506" t="str">
            <v>CMRUCT20114</v>
          </cell>
        </row>
        <row r="1507">
          <cell r="A1507" t="str">
            <v>CMRUCT20087</v>
          </cell>
        </row>
        <row r="1508">
          <cell r="A1508" t="str">
            <v>CMRUCT24174</v>
          </cell>
        </row>
        <row r="1509">
          <cell r="A1509" t="str">
            <v>CMRUCT24038</v>
          </cell>
        </row>
        <row r="1510">
          <cell r="A1510" t="str">
            <v>SIACPDDK101</v>
          </cell>
        </row>
        <row r="1511">
          <cell r="A1511" t="str">
            <v>CMRLPT23222</v>
          </cell>
        </row>
        <row r="1512">
          <cell r="A1512" t="str">
            <v>CMRLPT23195</v>
          </cell>
        </row>
        <row r="1513">
          <cell r="A1513" t="str">
            <v>CMRLPT24116</v>
          </cell>
        </row>
        <row r="1514">
          <cell r="A1514" t="str">
            <v>CMRUCT23309</v>
          </cell>
        </row>
        <row r="1515">
          <cell r="A1515" t="str">
            <v>CMRLPT24043</v>
          </cell>
        </row>
        <row r="1516">
          <cell r="A1516" t="str">
            <v>BONAMOS101</v>
          </cell>
        </row>
        <row r="1517">
          <cell r="A1517" t="str">
            <v>CMRUCT22011</v>
          </cell>
        </row>
        <row r="1518">
          <cell r="A1518" t="str">
            <v>messgxubg</v>
          </cell>
        </row>
        <row r="1519">
          <cell r="A1519" t="str">
            <v>CMRUCT20097</v>
          </cell>
        </row>
        <row r="1520">
          <cell r="A1520" t="str">
            <v>CMRLPT20072</v>
          </cell>
        </row>
        <row r="1521">
          <cell r="A1521" t="str">
            <v>CMRLPT20076</v>
          </cell>
        </row>
        <row r="1522">
          <cell r="A1522" t="str">
            <v>CMRUCT23034</v>
          </cell>
        </row>
        <row r="1523">
          <cell r="A1523" t="str">
            <v>CMRLPT22019</v>
          </cell>
        </row>
        <row r="1524">
          <cell r="A1524" t="str">
            <v>CMRLPT22085</v>
          </cell>
        </row>
        <row r="1525">
          <cell r="A1525" t="str">
            <v>CMRUCT20062</v>
          </cell>
        </row>
        <row r="1526">
          <cell r="A1526" t="str">
            <v>CMRLPT22116</v>
          </cell>
        </row>
        <row r="1527">
          <cell r="A1527" t="str">
            <v>CMRLPT23287</v>
          </cell>
        </row>
        <row r="1528">
          <cell r="A1528" t="str">
            <v>SOCAMSQL101</v>
          </cell>
        </row>
        <row r="1529">
          <cell r="A1529" t="str">
            <v>CMRUCT21098</v>
          </cell>
        </row>
        <row r="1530">
          <cell r="A1530" t="str">
            <v>CMRUCT22096</v>
          </cell>
        </row>
        <row r="1531">
          <cell r="A1531" t="str">
            <v>SABCPASDO101</v>
          </cell>
        </row>
        <row r="1532">
          <cell r="A1532" t="str">
            <v>CMRLPT21014</v>
          </cell>
        </row>
        <row r="1533">
          <cell r="A1533" t="str">
            <v>CMRUCT22160</v>
          </cell>
        </row>
        <row r="1534">
          <cell r="A1534" t="str">
            <v>CMRLPT23137</v>
          </cell>
        </row>
        <row r="1535">
          <cell r="A1535" t="str">
            <v>CMRLPT21110</v>
          </cell>
        </row>
        <row r="1536">
          <cell r="A1536" t="str">
            <v>CMRUCT24011</v>
          </cell>
        </row>
        <row r="1537">
          <cell r="A1537" t="str">
            <v>CMRUCT19022</v>
          </cell>
        </row>
        <row r="1538">
          <cell r="A1538" t="str">
            <v>CMRLPT23215</v>
          </cell>
        </row>
        <row r="1539">
          <cell r="A1539" t="str">
            <v>yaousin002</v>
          </cell>
        </row>
        <row r="1540">
          <cell r="A1540" t="str">
            <v>SABCISO601</v>
          </cell>
        </row>
        <row r="1541">
          <cell r="A1541" t="str">
            <v>CMRLPT19350</v>
          </cell>
        </row>
        <row r="1542">
          <cell r="A1542" t="str">
            <v>CMRUCT24102</v>
          </cell>
        </row>
        <row r="1543">
          <cell r="A1543" t="str">
            <v>CMRLPT23115</v>
          </cell>
        </row>
        <row r="1544">
          <cell r="A1544" t="str">
            <v>CMRUCT20053</v>
          </cell>
        </row>
        <row r="1545">
          <cell r="A1545" t="str">
            <v>CMRLPT25046</v>
          </cell>
        </row>
        <row r="1546">
          <cell r="A1546" t="str">
            <v>CMRUCT24019</v>
          </cell>
        </row>
        <row r="1547">
          <cell r="A1547" t="str">
            <v>CMRUCT25038</v>
          </cell>
        </row>
        <row r="1548">
          <cell r="A1548" t="str">
            <v>CMRLPT22127</v>
          </cell>
        </row>
        <row r="1549">
          <cell r="A1549" t="str">
            <v>CMRLPT24029</v>
          </cell>
        </row>
        <row r="1550">
          <cell r="A1550" t="str">
            <v>CMRLPT23080</v>
          </cell>
        </row>
        <row r="1551">
          <cell r="A1551" t="str">
            <v>CMRUCT19204</v>
          </cell>
        </row>
        <row r="1552">
          <cell r="A1552" t="str">
            <v>CMRUCT24036</v>
          </cell>
        </row>
        <row r="1553">
          <cell r="A1553" t="str">
            <v>CMRUCT24128</v>
          </cell>
        </row>
        <row r="1554">
          <cell r="A1554" t="str">
            <v>CMRLPT24148</v>
          </cell>
        </row>
        <row r="1555">
          <cell r="A1555" t="str">
            <v>YAOUPDDK101</v>
          </cell>
        </row>
        <row r="1556">
          <cell r="A1556" t="str">
            <v>CMRLPT24056</v>
          </cell>
        </row>
        <row r="1557">
          <cell r="A1557" t="str">
            <v>CMRLPT25045</v>
          </cell>
        </row>
        <row r="1558">
          <cell r="A1558" t="str">
            <v>CMRLPT19004</v>
          </cell>
        </row>
        <row r="1559">
          <cell r="A1559" t="str">
            <v>CMRUCT23247</v>
          </cell>
        </row>
        <row r="1560">
          <cell r="A1560" t="str">
            <v>CMRLPT22120</v>
          </cell>
        </row>
        <row r="1561">
          <cell r="A1561" t="str">
            <v>CMRLPT22123</v>
          </cell>
        </row>
        <row r="1562">
          <cell r="A1562" t="str">
            <v>CMRUCT23308</v>
          </cell>
        </row>
        <row r="1563">
          <cell r="A1563" t="str">
            <v>BALIAMPLI601</v>
          </cell>
        </row>
        <row r="1564">
          <cell r="A1564" t="str">
            <v>CMRLPT24085</v>
          </cell>
        </row>
        <row r="1565">
          <cell r="A1565" t="str">
            <v>CMRUCT24030</v>
          </cell>
        </row>
        <row r="1566">
          <cell r="A1566" t="str">
            <v>CMRLPT19358</v>
          </cell>
        </row>
        <row r="1567">
          <cell r="A1567" t="str">
            <v>CMRUCT23031</v>
          </cell>
        </row>
        <row r="1568">
          <cell r="A1568" t="str">
            <v>SABCVPRX104</v>
          </cell>
        </row>
        <row r="1569">
          <cell r="A1569" t="str">
            <v>CMRUCT24110</v>
          </cell>
        </row>
        <row r="1570">
          <cell r="A1570" t="str">
            <v>CMRLPT19244</v>
          </cell>
        </row>
        <row r="1571">
          <cell r="A1571" t="str">
            <v>CMRUCT23061</v>
          </cell>
        </row>
        <row r="1572">
          <cell r="A1572" t="str">
            <v>CMRLPT23075</v>
          </cell>
        </row>
        <row r="1573">
          <cell r="A1573" t="str">
            <v>CMRUCT24124</v>
          </cell>
        </row>
        <row r="1574">
          <cell r="A1574" t="str">
            <v>CMRLPT23118</v>
          </cell>
        </row>
        <row r="1575">
          <cell r="A1575" t="str">
            <v>CMRLPT23062</v>
          </cell>
        </row>
        <row r="1576">
          <cell r="A1576" t="str">
            <v>CMRUCT22123</v>
          </cell>
        </row>
        <row r="1577">
          <cell r="A1577" t="str">
            <v>CMRLPT24031</v>
          </cell>
        </row>
        <row r="1578">
          <cell r="A1578" t="str">
            <v>CMRLPT24066</v>
          </cell>
        </row>
        <row r="1579">
          <cell r="A1579" t="str">
            <v>CMRLPT21151</v>
          </cell>
        </row>
        <row r="1580">
          <cell r="A1580" t="str">
            <v>SABCGLPI601</v>
          </cell>
        </row>
        <row r="1581">
          <cell r="A1581" t="str">
            <v>CMRLPT20052</v>
          </cell>
        </row>
        <row r="1582">
          <cell r="A1582" t="str">
            <v>CMRUCT21106</v>
          </cell>
        </row>
        <row r="1583">
          <cell r="A1583" t="str">
            <v>CMRUCT20060</v>
          </cell>
        </row>
        <row r="1584">
          <cell r="A1584" t="str">
            <v>CMRLPT23158</v>
          </cell>
        </row>
        <row r="1585">
          <cell r="A1585" t="str">
            <v>CMRUCT23251</v>
          </cell>
        </row>
        <row r="1586">
          <cell r="A1586" t="str">
            <v>CMRLPT23091</v>
          </cell>
        </row>
        <row r="1587">
          <cell r="A1587" t="str">
            <v>CMRLPT25013</v>
          </cell>
        </row>
        <row r="1588">
          <cell r="A1588" t="str">
            <v>CMRUCT24032</v>
          </cell>
        </row>
        <row r="1589">
          <cell r="A1589" t="str">
            <v>CMRUCT23050</v>
          </cell>
        </row>
        <row r="1590">
          <cell r="A1590" t="str">
            <v>CMRUCT22094</v>
          </cell>
        </row>
        <row r="1591">
          <cell r="A1591" t="str">
            <v>LDSAPPLICATION</v>
          </cell>
        </row>
        <row r="1592">
          <cell r="A1592" t="str">
            <v>CMRLPT19242</v>
          </cell>
        </row>
        <row r="1593">
          <cell r="A1593" t="str">
            <v>CMRUCT20094</v>
          </cell>
        </row>
        <row r="1594">
          <cell r="A1594" t="str">
            <v>CMRLPT23087</v>
          </cell>
        </row>
        <row r="1595">
          <cell r="A1595" t="str">
            <v>CMRLPT23180</v>
          </cell>
        </row>
        <row r="1596">
          <cell r="A1596" t="str">
            <v>CMRLPT24095</v>
          </cell>
        </row>
        <row r="1597">
          <cell r="A1597" t="str">
            <v>CMRUCT23154</v>
          </cell>
        </row>
        <row r="1598">
          <cell r="A1598" t="str">
            <v>CMRUCT23081</v>
          </cell>
        </row>
        <row r="1599">
          <cell r="A1599" t="str">
            <v>CMRUCT23032</v>
          </cell>
        </row>
        <row r="1600">
          <cell r="A1600" t="str">
            <v>SOCABACK101</v>
          </cell>
        </row>
        <row r="1601">
          <cell r="A1601" t="str">
            <v>CMRUCT23055</v>
          </cell>
        </row>
        <row r="1602">
          <cell r="A1602" t="str">
            <v>CMRLPT23011</v>
          </cell>
        </row>
        <row r="1603">
          <cell r="A1603" t="str">
            <v>CMRUCT23028</v>
          </cell>
        </row>
        <row r="1604">
          <cell r="A1604" t="str">
            <v>CMRLPT22152</v>
          </cell>
        </row>
        <row r="1605">
          <cell r="A1605" t="str">
            <v>CMRLPT24187</v>
          </cell>
        </row>
        <row r="1606">
          <cell r="A1606" t="str">
            <v>SABCKPI101</v>
          </cell>
        </row>
        <row r="1607">
          <cell r="A1607" t="str">
            <v>CMRUCT23179</v>
          </cell>
        </row>
        <row r="1608">
          <cell r="A1608" t="str">
            <v>SABCSHARG101</v>
          </cell>
        </row>
        <row r="1609">
          <cell r="A1609" t="str">
            <v>CMRLPT23067</v>
          </cell>
        </row>
        <row r="1610">
          <cell r="A1610" t="str">
            <v>CMRUCT23062</v>
          </cell>
        </row>
        <row r="1611">
          <cell r="A1611" t="str">
            <v>CMRUCT23142</v>
          </cell>
        </row>
        <row r="1612">
          <cell r="A1612" t="str">
            <v>CMRUCT24031</v>
          </cell>
        </row>
        <row r="1613">
          <cell r="A1613" t="str">
            <v>CMRUCT23056</v>
          </cell>
        </row>
        <row r="1614">
          <cell r="A1614" t="str">
            <v>CMRUCT24072</v>
          </cell>
        </row>
        <row r="1615">
          <cell r="A1615" t="str">
            <v>CMRLPT21026</v>
          </cell>
        </row>
        <row r="1616">
          <cell r="A1616" t="str">
            <v>CMRUCT20017</v>
          </cell>
        </row>
        <row r="1617">
          <cell r="A1617" t="str">
            <v>CMRUCT21039</v>
          </cell>
        </row>
        <row r="1618">
          <cell r="A1618" t="str">
            <v>SABCFUTU601</v>
          </cell>
        </row>
        <row r="1619">
          <cell r="A1619" t="str">
            <v>CMRUCT23294</v>
          </cell>
        </row>
        <row r="1620">
          <cell r="A1620" t="str">
            <v>SABCSCCM101</v>
          </cell>
        </row>
        <row r="1621">
          <cell r="A1621" t="str">
            <v>CMRUCT19121</v>
          </cell>
        </row>
        <row r="1622">
          <cell r="A1622" t="str">
            <v>CMRLPT19155</v>
          </cell>
        </row>
        <row r="1623">
          <cell r="A1623" t="str">
            <v>CMRLPT19271</v>
          </cell>
        </row>
        <row r="1624">
          <cell r="A1624" t="str">
            <v>CMRLPT23216</v>
          </cell>
        </row>
        <row r="1625">
          <cell r="A1625" t="str">
            <v>CMRLPT19189</v>
          </cell>
        </row>
        <row r="1626">
          <cell r="A1626" t="str">
            <v>CMRUCT20052</v>
          </cell>
        </row>
        <row r="1627">
          <cell r="A1627" t="str">
            <v>CMRLTP19172</v>
          </cell>
        </row>
        <row r="1628">
          <cell r="A1628" t="str">
            <v>CMRUCT23113</v>
          </cell>
        </row>
        <row r="1629">
          <cell r="A1629" t="str">
            <v>CMRUCT21090</v>
          </cell>
        </row>
        <row r="1630">
          <cell r="A1630" t="str">
            <v>CMRUCT23021</v>
          </cell>
        </row>
        <row r="1631">
          <cell r="A1631" t="str">
            <v>GAROPCUT001</v>
          </cell>
        </row>
        <row r="1632">
          <cell r="A1632" t="str">
            <v>CMRLPT23192</v>
          </cell>
        </row>
        <row r="1633">
          <cell r="A1633" t="str">
            <v>CMRLPT23199</v>
          </cell>
        </row>
        <row r="1634">
          <cell r="A1634" t="str">
            <v>CMRUCT24196</v>
          </cell>
        </row>
        <row r="1635">
          <cell r="A1635" t="str">
            <v>CMRLPT20108</v>
          </cell>
        </row>
        <row r="1636">
          <cell r="A1636" t="str">
            <v>CMRUCT23182</v>
          </cell>
        </row>
        <row r="1637">
          <cell r="A1637" t="str">
            <v>CMRLPT23232</v>
          </cell>
        </row>
        <row r="1638">
          <cell r="A1638" t="str">
            <v>CMRUCT22065</v>
          </cell>
        </row>
        <row r="1639">
          <cell r="A1639" t="str">
            <v>SOCASHARG101</v>
          </cell>
        </row>
        <row r="1640">
          <cell r="A1640" t="str">
            <v>CMRUCT24161</v>
          </cell>
        </row>
        <row r="1641">
          <cell r="A1641" t="str">
            <v>CMRLPT24186</v>
          </cell>
        </row>
        <row r="1642">
          <cell r="A1642" t="str">
            <v>CMRLPT21025</v>
          </cell>
        </row>
        <row r="1643">
          <cell r="A1643" t="str">
            <v>CMRUCT19093</v>
          </cell>
        </row>
        <row r="1644">
          <cell r="A1644" t="str">
            <v>CMRLPT19168</v>
          </cell>
        </row>
        <row r="1645">
          <cell r="A1645" t="str">
            <v>SABCMOS101</v>
          </cell>
        </row>
        <row r="1646">
          <cell r="A1646" t="str">
            <v>CMRUCT19163</v>
          </cell>
        </row>
        <row r="1647">
          <cell r="A1647" t="str">
            <v>CMRUCT24015</v>
          </cell>
        </row>
        <row r="1648">
          <cell r="A1648" t="str">
            <v>CMRLPT19356</v>
          </cell>
        </row>
        <row r="1649">
          <cell r="A1649" t="str">
            <v>CMRUCT20002</v>
          </cell>
        </row>
        <row r="1650">
          <cell r="A1650" t="str">
            <v>CMRUCT21015</v>
          </cell>
        </row>
        <row r="1651">
          <cell r="A1651" t="str">
            <v>CMRLPT24197</v>
          </cell>
        </row>
        <row r="1652">
          <cell r="A1652" t="str">
            <v>SABCDIMOB101</v>
          </cell>
        </row>
        <row r="1653">
          <cell r="A1653" t="str">
            <v>CMRLPT23027</v>
          </cell>
        </row>
        <row r="1654">
          <cell r="A1654" t="str">
            <v>CMRLPT23290</v>
          </cell>
        </row>
        <row r="1655">
          <cell r="A1655" t="str">
            <v>CMRUCT21060</v>
          </cell>
        </row>
        <row r="1656">
          <cell r="A1656" t="str">
            <v>CMRUCT21093</v>
          </cell>
        </row>
        <row r="1657">
          <cell r="A1657" t="str">
            <v>CMRLPT23090</v>
          </cell>
        </row>
        <row r="1658">
          <cell r="A1658" t="str">
            <v>CMRUCT24094</v>
          </cell>
        </row>
        <row r="1659">
          <cell r="A1659" t="str">
            <v>CMRLPT20096</v>
          </cell>
        </row>
        <row r="1660">
          <cell r="A1660" t="str">
            <v>CMRUCT23197</v>
          </cell>
        </row>
        <row r="1661">
          <cell r="A1661" t="str">
            <v>CMRLPT24147</v>
          </cell>
        </row>
        <row r="1662">
          <cell r="A1662" t="str">
            <v>CMRUCT20089</v>
          </cell>
        </row>
        <row r="1663">
          <cell r="A1663" t="str">
            <v>CMRLPT23255</v>
          </cell>
        </row>
        <row r="1664">
          <cell r="A1664" t="str">
            <v>CMRUCT22010</v>
          </cell>
        </row>
        <row r="1665">
          <cell r="A1665" t="str">
            <v>CMRLPT24179</v>
          </cell>
        </row>
        <row r="1666">
          <cell r="A1666" t="str">
            <v>CMRUCT22111</v>
          </cell>
        </row>
        <row r="1667">
          <cell r="A1667" t="str">
            <v>CMRUCT20163</v>
          </cell>
        </row>
        <row r="1668">
          <cell r="A1668" t="str">
            <v>SABCCONSO101</v>
          </cell>
        </row>
        <row r="1669">
          <cell r="A1669" t="str">
            <v>CMRUCT20043</v>
          </cell>
        </row>
        <row r="1670">
          <cell r="A1670" t="str">
            <v>CMRUCT19220</v>
          </cell>
        </row>
        <row r="1671">
          <cell r="A1671" t="str">
            <v>CMRUCT23312</v>
          </cell>
        </row>
        <row r="1672">
          <cell r="A1672" t="str">
            <v>SEMCSHARG101</v>
          </cell>
        </row>
        <row r="1673">
          <cell r="A1673" t="str">
            <v>CMRLPT19282</v>
          </cell>
        </row>
        <row r="1674">
          <cell r="A1674" t="str">
            <v>CMRUCT19246</v>
          </cell>
        </row>
        <row r="1675">
          <cell r="A1675" t="str">
            <v>CMRLPT22149</v>
          </cell>
        </row>
        <row r="1676">
          <cell r="A1676" t="str">
            <v>CMRUCT23231</v>
          </cell>
        </row>
        <row r="1677">
          <cell r="A1677" t="str">
            <v>CMRUCT21123</v>
          </cell>
        </row>
        <row r="1678">
          <cell r="A1678" t="str">
            <v>CMRLPT20009</v>
          </cell>
        </row>
        <row r="1679">
          <cell r="A1679" t="str">
            <v>CMRLPT24064</v>
          </cell>
        </row>
        <row r="1680">
          <cell r="A1680" t="str">
            <v>CMRUCT22017</v>
          </cell>
        </row>
        <row r="1681">
          <cell r="A1681" t="str">
            <v>CMRLPT23288</v>
          </cell>
        </row>
        <row r="1682">
          <cell r="A1682" t="str">
            <v>CMRUCT24154</v>
          </cell>
        </row>
        <row r="1683">
          <cell r="A1683" t="str">
            <v>CMRUCT22105</v>
          </cell>
        </row>
        <row r="1684">
          <cell r="A1684" t="str">
            <v>CMRUCT23013</v>
          </cell>
        </row>
        <row r="1685">
          <cell r="A1685" t="str">
            <v>messgxgaro</v>
          </cell>
        </row>
        <row r="1686">
          <cell r="A1686" t="str">
            <v>CMRUCT24050</v>
          </cell>
        </row>
        <row r="1687">
          <cell r="A1687" t="str">
            <v>CMRLPT20041</v>
          </cell>
        </row>
        <row r="1688">
          <cell r="A1688" t="str">
            <v>CMRLPT20060</v>
          </cell>
        </row>
        <row r="1689">
          <cell r="A1689" t="str">
            <v>CMRLPT23153</v>
          </cell>
        </row>
        <row r="1690">
          <cell r="A1690" t="str">
            <v>GAROMOS101</v>
          </cell>
        </row>
        <row r="1691">
          <cell r="A1691" t="str">
            <v>CMRLPT23010</v>
          </cell>
        </row>
        <row r="1692">
          <cell r="A1692" t="str">
            <v>CMRUCT23137</v>
          </cell>
        </row>
        <row r="1693">
          <cell r="A1693" t="str">
            <v>CMRUCT21096</v>
          </cell>
        </row>
        <row r="1694">
          <cell r="A1694" t="str">
            <v>SABCBI201</v>
          </cell>
        </row>
        <row r="1695">
          <cell r="A1695" t="str">
            <v>CMRUCT25042</v>
          </cell>
        </row>
        <row r="1696">
          <cell r="A1696" t="str">
            <v>CMRUCT23074</v>
          </cell>
        </row>
        <row r="1697">
          <cell r="A1697" t="str">
            <v>CMRLPT19325</v>
          </cell>
        </row>
        <row r="1698">
          <cell r="A1698" t="str">
            <v>CMRUCT22118</v>
          </cell>
        </row>
        <row r="1699">
          <cell r="A1699" t="str">
            <v>CMRUCT23176</v>
          </cell>
        </row>
        <row r="1700">
          <cell r="A1700" t="str">
            <v>CMRLPT25008</v>
          </cell>
        </row>
        <row r="1701">
          <cell r="A1701" t="str">
            <v>CMRUCT20009</v>
          </cell>
        </row>
        <row r="1702">
          <cell r="A1702" t="str">
            <v>CMRLPT22034</v>
          </cell>
        </row>
        <row r="1703">
          <cell r="A1703" t="str">
            <v>CMRUCT24045</v>
          </cell>
        </row>
        <row r="1704">
          <cell r="A1704" t="str">
            <v>CMRUCT23127</v>
          </cell>
        </row>
        <row r="1705">
          <cell r="A1705" t="str">
            <v>CMRLPT19293</v>
          </cell>
        </row>
        <row r="1706">
          <cell r="A1706" t="str">
            <v>CMRUCT23234</v>
          </cell>
        </row>
        <row r="1707">
          <cell r="A1707" t="str">
            <v>CMRUCT23205</v>
          </cell>
        </row>
        <row r="1708">
          <cell r="A1708" t="str">
            <v>CMRUCT23229</v>
          </cell>
        </row>
        <row r="1709">
          <cell r="A1709" t="str">
            <v>CMRLPT21126</v>
          </cell>
        </row>
        <row r="1710">
          <cell r="A1710" t="str">
            <v>CMRUCT24025</v>
          </cell>
        </row>
        <row r="1711">
          <cell r="A1711" t="str">
            <v>CMRUCT23018</v>
          </cell>
        </row>
        <row r="1712">
          <cell r="A1712" t="str">
            <v>SABCMDP101</v>
          </cell>
        </row>
        <row r="1713">
          <cell r="A1713" t="str">
            <v>CMRLPT23003</v>
          </cell>
        </row>
        <row r="1714">
          <cell r="A1714" t="str">
            <v>CMRLPT21015</v>
          </cell>
        </row>
        <row r="1715">
          <cell r="A1715" t="str">
            <v>SABCSQDIMO101</v>
          </cell>
        </row>
        <row r="1716">
          <cell r="A1716" t="str">
            <v>CMRLPT21143</v>
          </cell>
        </row>
        <row r="1717">
          <cell r="A1717" t="str">
            <v>mes</v>
          </cell>
        </row>
        <row r="1718">
          <cell r="A1718" t="str">
            <v>CMRLPT23217</v>
          </cell>
        </row>
        <row r="1719">
          <cell r="A1719" t="str">
            <v>CMRLPT21111</v>
          </cell>
        </row>
        <row r="1720">
          <cell r="A1720" t="str">
            <v>CMRUCT21104</v>
          </cell>
        </row>
        <row r="1721">
          <cell r="A1721" t="str">
            <v>CMRLPT24099</v>
          </cell>
        </row>
        <row r="1722">
          <cell r="A1722" t="str">
            <v>CMRUCT25011</v>
          </cell>
        </row>
        <row r="1723">
          <cell r="A1723" t="str">
            <v>CMRUCT21008</v>
          </cell>
        </row>
        <row r="1724">
          <cell r="A1724" t="str">
            <v>CMRUCT20165</v>
          </cell>
        </row>
        <row r="1725">
          <cell r="A1725" t="str">
            <v>CMRUCT23227</v>
          </cell>
        </row>
        <row r="1726">
          <cell r="A1726" t="str">
            <v>CMRUCT20157</v>
          </cell>
        </row>
        <row r="1727">
          <cell r="A1727" t="str">
            <v>cmruct20108</v>
          </cell>
        </row>
        <row r="1728">
          <cell r="A1728" t="str">
            <v>CMRLPT23177</v>
          </cell>
        </row>
        <row r="1729">
          <cell r="A1729" t="str">
            <v>CMRUCT23078</v>
          </cell>
        </row>
        <row r="1730">
          <cell r="A1730" t="str">
            <v>SABCGEDO101</v>
          </cell>
        </row>
        <row r="1731">
          <cell r="A1731" t="str">
            <v>CMRLPT23207</v>
          </cell>
        </row>
        <row r="1732">
          <cell r="A1732" t="str">
            <v>CMRLPT24123</v>
          </cell>
        </row>
        <row r="1733">
          <cell r="A1733" t="str">
            <v>CMRUCT23026</v>
          </cell>
        </row>
        <row r="1734">
          <cell r="A1734" t="str">
            <v>CMRUCT22035</v>
          </cell>
        </row>
        <row r="1735">
          <cell r="A1735" t="str">
            <v>CMRLPT24096</v>
          </cell>
        </row>
        <row r="1736">
          <cell r="A1736" t="str">
            <v>CMRUCT22004</v>
          </cell>
        </row>
        <row r="1737">
          <cell r="A1737" t="str">
            <v>CMRUCT21059</v>
          </cell>
        </row>
        <row r="1738">
          <cell r="A1738" t="str">
            <v>CMRUCT22161</v>
          </cell>
        </row>
        <row r="1739">
          <cell r="A1739" t="str">
            <v>SABCLCM101</v>
          </cell>
        </row>
        <row r="1740">
          <cell r="A1740" t="str">
            <v>CMRUCT23110</v>
          </cell>
        </row>
        <row r="1741">
          <cell r="A1741" t="str">
            <v>CMRLPT22098</v>
          </cell>
        </row>
        <row r="1742">
          <cell r="A1742" t="str">
            <v>CMRUCT20035</v>
          </cell>
        </row>
        <row r="1743">
          <cell r="A1743" t="str">
            <v>CMRLPT24174</v>
          </cell>
        </row>
        <row r="1744">
          <cell r="A1744" t="str">
            <v>CMRUCT25043</v>
          </cell>
        </row>
        <row r="1745">
          <cell r="A1745" t="str">
            <v>CMRLPT22089</v>
          </cell>
        </row>
        <row r="1746">
          <cell r="A1746" t="str">
            <v>CMRLPT23088</v>
          </cell>
        </row>
        <row r="1747">
          <cell r="A1747" t="str">
            <v>CMRLPT21098</v>
          </cell>
        </row>
        <row r="1748">
          <cell r="A1748" t="str">
            <v>CMRUCT23243</v>
          </cell>
        </row>
        <row r="1749">
          <cell r="A1749" t="str">
            <v>SABCGED101</v>
          </cell>
        </row>
        <row r="1750">
          <cell r="A1750" t="str">
            <v>CMRUCT24115</v>
          </cell>
        </row>
        <row r="1751">
          <cell r="A1751" t="str">
            <v>CMRUCT23077</v>
          </cell>
        </row>
        <row r="1752">
          <cell r="A1752" t="str">
            <v>CMRUCT20135</v>
          </cell>
        </row>
        <row r="1753">
          <cell r="A1753" t="str">
            <v>CMRUCT23019</v>
          </cell>
        </row>
        <row r="1754">
          <cell r="A1754" t="str">
            <v>CMRLPT20062</v>
          </cell>
        </row>
        <row r="1755">
          <cell r="A1755" t="str">
            <v>mesfiltbaf</v>
          </cell>
        </row>
        <row r="1756">
          <cell r="A1756" t="str">
            <v>CMRUCT20102</v>
          </cell>
        </row>
        <row r="1757">
          <cell r="A1757" t="str">
            <v>CMRUCT23096</v>
          </cell>
        </row>
        <row r="1758">
          <cell r="A1758" t="str">
            <v>CMRLPT24101</v>
          </cell>
        </row>
        <row r="1759">
          <cell r="A1759" t="str">
            <v>CMRUCT22042</v>
          </cell>
        </row>
        <row r="1760">
          <cell r="A1760" t="str">
            <v>CMRLPT21068</v>
          </cell>
        </row>
        <row r="1761">
          <cell r="A1761" t="str">
            <v>SABCDHCP102</v>
          </cell>
        </row>
        <row r="1762">
          <cell r="A1762" t="str">
            <v>CMRLPT23022</v>
          </cell>
        </row>
        <row r="1763">
          <cell r="A1763" t="str">
            <v>CMRLPT24191</v>
          </cell>
        </row>
        <row r="1764">
          <cell r="A1764" t="str">
            <v>CMRLPT19167</v>
          </cell>
        </row>
        <row r="1765">
          <cell r="A1765" t="str">
            <v>CMRLPT24012</v>
          </cell>
        </row>
        <row r="1766">
          <cell r="A1766" t="str">
            <v>CMRLPT20086</v>
          </cell>
        </row>
        <row r="1767">
          <cell r="A1767" t="str">
            <v>GUINUPCUT101</v>
          </cell>
        </row>
        <row r="1768">
          <cell r="A1768" t="str">
            <v>CMRUCT23271</v>
          </cell>
        </row>
        <row r="1769">
          <cell r="A1769" t="str">
            <v>CMRLPT24138</v>
          </cell>
        </row>
        <row r="1770">
          <cell r="A1770" t="str">
            <v>CMRUCT23293</v>
          </cell>
        </row>
        <row r="1771">
          <cell r="A1771" t="str">
            <v>CMRUCT20031</v>
          </cell>
        </row>
        <row r="1772">
          <cell r="A1772" t="str">
            <v>CMRLPT20022</v>
          </cell>
        </row>
        <row r="1773">
          <cell r="A1773" t="str">
            <v>CMRLPT20106</v>
          </cell>
        </row>
        <row r="1774">
          <cell r="A1774" t="str">
            <v>CMRLPT20005</v>
          </cell>
        </row>
        <row r="1775">
          <cell r="A1775" t="str">
            <v>CMRLPT21148</v>
          </cell>
        </row>
        <row r="1776">
          <cell r="A1776" t="str">
            <v>CMRLPT24082</v>
          </cell>
        </row>
        <row r="1777">
          <cell r="A1777" t="str">
            <v>CMRUCT21057</v>
          </cell>
        </row>
        <row r="1778">
          <cell r="A1778" t="str">
            <v>CMRUCT24118</v>
          </cell>
        </row>
        <row r="1779">
          <cell r="A1779" t="str">
            <v>CMRLPT23128</v>
          </cell>
        </row>
        <row r="1780">
          <cell r="A1780" t="str">
            <v>CMRUCT22039</v>
          </cell>
        </row>
        <row r="1781">
          <cell r="A1781" t="str">
            <v>CMRLPT19057</v>
          </cell>
        </row>
        <row r="1782">
          <cell r="A1782" t="str">
            <v>CMRLPT22218</v>
          </cell>
        </row>
        <row r="1783">
          <cell r="A1783" t="str">
            <v>CMRLPT20048</v>
          </cell>
        </row>
        <row r="1784">
          <cell r="A1784" t="str">
            <v>CMRUCT22114</v>
          </cell>
        </row>
        <row r="1785">
          <cell r="A1785" t="str">
            <v>CMRLPT19316</v>
          </cell>
        </row>
        <row r="1786">
          <cell r="A1786" t="str">
            <v>CMRLPT25035</v>
          </cell>
        </row>
        <row r="1787">
          <cell r="A1787" t="str">
            <v>CMRUCT20145</v>
          </cell>
        </row>
        <row r="1788">
          <cell r="A1788" t="str">
            <v>CMRLPT23076</v>
          </cell>
        </row>
        <row r="1789">
          <cell r="A1789" t="str">
            <v>CMRLPT25014</v>
          </cell>
        </row>
        <row r="1790">
          <cell r="A1790" t="str">
            <v>CMRLPT22176</v>
          </cell>
        </row>
        <row r="1791">
          <cell r="A1791" t="str">
            <v>CMRLPT24141</v>
          </cell>
        </row>
        <row r="1792">
          <cell r="A1792" t="str">
            <v>CMRUCT25021</v>
          </cell>
        </row>
        <row r="1793">
          <cell r="A1793" t="str">
            <v>CMRUCT23095</v>
          </cell>
        </row>
        <row r="1794">
          <cell r="A1794" t="str">
            <v>SIACMOS101</v>
          </cell>
        </row>
        <row r="1795">
          <cell r="A1795" t="str">
            <v>CMRUCT22083</v>
          </cell>
        </row>
        <row r="1796">
          <cell r="A1796" t="str">
            <v>CMRLPT23070</v>
          </cell>
        </row>
        <row r="1797">
          <cell r="A1797" t="str">
            <v>cmrlpt19354</v>
          </cell>
        </row>
        <row r="1798">
          <cell r="A1798" t="str">
            <v>CMRUCT23316</v>
          </cell>
        </row>
        <row r="1799">
          <cell r="A1799" t="str">
            <v>CMRUCT23109</v>
          </cell>
        </row>
        <row r="1800">
          <cell r="A1800" t="str">
            <v>CMRUCT20140</v>
          </cell>
        </row>
        <row r="1801">
          <cell r="A1801" t="str">
            <v>CMRUCT23225</v>
          </cell>
        </row>
        <row r="1802">
          <cell r="A1802" t="str">
            <v>CMRLPT20058</v>
          </cell>
        </row>
        <row r="1803">
          <cell r="A1803" t="str">
            <v>CMRUCT20152</v>
          </cell>
        </row>
        <row r="1804">
          <cell r="A1804" t="str">
            <v>CMRUCT22051</v>
          </cell>
        </row>
        <row r="1805">
          <cell r="A1805" t="str">
            <v>CMRLPT23188</v>
          </cell>
        </row>
        <row r="1806">
          <cell r="A1806" t="str">
            <v>CMRUCT19025</v>
          </cell>
        </row>
        <row r="1807">
          <cell r="A1807" t="str">
            <v>CMRLPT23125</v>
          </cell>
        </row>
        <row r="1808">
          <cell r="A1808" t="str">
            <v>CMRUCT24121</v>
          </cell>
        </row>
        <row r="1809">
          <cell r="A1809" t="str">
            <v>CMRUCT20071</v>
          </cell>
        </row>
        <row r="1810">
          <cell r="A1810" t="str">
            <v>CMRLPT23145</v>
          </cell>
        </row>
        <row r="1811">
          <cell r="A1811" t="str">
            <v>CMRLPT25048</v>
          </cell>
        </row>
        <row r="1812">
          <cell r="A1812" t="str">
            <v>CMRLPT23124</v>
          </cell>
        </row>
        <row r="1813">
          <cell r="A1813" t="str">
            <v>CMRUCT22072</v>
          </cell>
        </row>
        <row r="1814">
          <cell r="A1814" t="str">
            <v>CMRUCT24027</v>
          </cell>
        </row>
        <row r="1815">
          <cell r="A1815" t="str">
            <v>CMRLPT25015</v>
          </cell>
        </row>
        <row r="1816">
          <cell r="A1816" t="str">
            <v>CMRUCT23027</v>
          </cell>
        </row>
        <row r="1817">
          <cell r="A1817" t="str">
            <v>CMRLPT21140</v>
          </cell>
        </row>
        <row r="1818">
          <cell r="A1818" t="str">
            <v>CMRUCT20073</v>
          </cell>
        </row>
        <row r="1819">
          <cell r="A1819" t="str">
            <v>CMRLPT23260</v>
          </cell>
        </row>
        <row r="1820">
          <cell r="A1820" t="str">
            <v>SABCBIOM103</v>
          </cell>
        </row>
        <row r="1821">
          <cell r="A1821" t="str">
            <v>CMRLPT19198</v>
          </cell>
        </row>
        <row r="1822">
          <cell r="A1822" t="str">
            <v>CMRLPT23179</v>
          </cell>
        </row>
        <row r="1823">
          <cell r="A1823" t="str">
            <v>CMRLPT20029</v>
          </cell>
        </row>
        <row r="1824">
          <cell r="A1824" t="str">
            <v>CMRUCT24063</v>
          </cell>
        </row>
        <row r="1825">
          <cell r="A1825" t="str">
            <v>CMRUCT24014</v>
          </cell>
        </row>
        <row r="1826">
          <cell r="A1826" t="str">
            <v>CMRLPT19369</v>
          </cell>
        </row>
        <row r="1827">
          <cell r="A1827" t="str">
            <v>CMRUCT20068</v>
          </cell>
        </row>
        <row r="1828">
          <cell r="A1828" t="str">
            <v>CMRLPT23206</v>
          </cell>
        </row>
        <row r="1829">
          <cell r="A1829" t="str">
            <v>SABCMSQL601</v>
          </cell>
        </row>
        <row r="1830">
          <cell r="A1830" t="str">
            <v>CMRLPT23093</v>
          </cell>
        </row>
        <row r="1831">
          <cell r="A1831" t="str">
            <v>cmruct23047</v>
          </cell>
        </row>
        <row r="1832">
          <cell r="A1832" t="str">
            <v>CMRLPT25016</v>
          </cell>
        </row>
        <row r="1833">
          <cell r="A1833" t="str">
            <v>CMRUCT20015</v>
          </cell>
        </row>
        <row r="1834">
          <cell r="A1834" t="str">
            <v>CMRLPT23268</v>
          </cell>
        </row>
        <row r="1835">
          <cell r="A1835" t="str">
            <v>CMRUCT19119</v>
          </cell>
        </row>
        <row r="1836">
          <cell r="A1836" t="str">
            <v>CMRLPT23196</v>
          </cell>
        </row>
        <row r="1837">
          <cell r="A1837" t="str">
            <v>BALIBI101</v>
          </cell>
        </row>
        <row r="1838">
          <cell r="A1838" t="str">
            <v>CMRUCT23060</v>
          </cell>
        </row>
        <row r="1839">
          <cell r="A1839" t="str">
            <v>CMRLPT23214</v>
          </cell>
        </row>
        <row r="1840">
          <cell r="A1840" t="str">
            <v>CMRLPT23197</v>
          </cell>
        </row>
        <row r="1841">
          <cell r="A1841" t="str">
            <v>CMRLPT20093</v>
          </cell>
        </row>
        <row r="1842">
          <cell r="A1842" t="str">
            <v>CMRUCT23057</v>
          </cell>
        </row>
        <row r="1843">
          <cell r="A1843" t="str">
            <v>CMRLPT23084</v>
          </cell>
        </row>
        <row r="1844">
          <cell r="A1844" t="str">
            <v>CMRLPT22020</v>
          </cell>
        </row>
        <row r="1845">
          <cell r="A1845" t="str">
            <v>CMRLPT23111</v>
          </cell>
        </row>
        <row r="1846">
          <cell r="A1846" t="str">
            <v>CMRUCT20092</v>
          </cell>
        </row>
        <row r="1847">
          <cell r="A1847" t="str">
            <v>CMRLPT23176</v>
          </cell>
        </row>
        <row r="1848">
          <cell r="A1848" t="str">
            <v>CMRUCT22013</v>
          </cell>
        </row>
        <row r="1849">
          <cell r="A1849" t="str">
            <v>CMRLPT23017</v>
          </cell>
        </row>
        <row r="1850">
          <cell r="A1850" t="str">
            <v>cmruct22086</v>
          </cell>
        </row>
        <row r="1851">
          <cell r="A1851" t="str">
            <v>mescondbaf</v>
          </cell>
        </row>
        <row r="1852">
          <cell r="A1852" t="str">
            <v>CMRLPT25021</v>
          </cell>
        </row>
        <row r="1853">
          <cell r="A1853" t="str">
            <v>CMRLPT23225</v>
          </cell>
        </row>
        <row r="1854">
          <cell r="A1854" t="str">
            <v>CMRUCT23317</v>
          </cell>
        </row>
        <row r="1855">
          <cell r="A1855" t="str">
            <v>CMRLPT20066</v>
          </cell>
        </row>
        <row r="1856">
          <cell r="A1856" t="str">
            <v>CMRLPT21109</v>
          </cell>
        </row>
        <row r="1857">
          <cell r="A1857" t="str">
            <v>CMRUCT20054</v>
          </cell>
        </row>
        <row r="1858">
          <cell r="A1858" t="str">
            <v>vm-CMRSRV23001-</v>
          </cell>
        </row>
        <row r="1859">
          <cell r="A1859" t="str">
            <v>CMRLPT23224</v>
          </cell>
        </row>
        <row r="1860">
          <cell r="A1860" t="str">
            <v>CMRLPT23213</v>
          </cell>
        </row>
        <row r="1861">
          <cell r="A1861" t="str">
            <v>CMRLPT22083</v>
          </cell>
        </row>
        <row r="1862">
          <cell r="A1862" t="str">
            <v>CMRLPT20016</v>
          </cell>
        </row>
        <row r="1863">
          <cell r="A1863" t="str">
            <v>CMRLPT24049</v>
          </cell>
        </row>
        <row r="1864">
          <cell r="A1864" t="str">
            <v>CMRUCT23150</v>
          </cell>
        </row>
        <row r="1865">
          <cell r="A1865" t="str">
            <v>CMRUCT21004</v>
          </cell>
        </row>
        <row r="1866">
          <cell r="A1866" t="str">
            <v>CMRUCT23240</v>
          </cell>
        </row>
        <row r="1867">
          <cell r="A1867" t="str">
            <v>CMRUCT23069</v>
          </cell>
        </row>
        <row r="1868">
          <cell r="A1868" t="str">
            <v>CMRUCT24016</v>
          </cell>
        </row>
        <row r="1869">
          <cell r="A1869" t="str">
            <v>CMRLPT24055</v>
          </cell>
        </row>
        <row r="1870">
          <cell r="A1870" t="str">
            <v>BALIPCUT002</v>
          </cell>
        </row>
        <row r="1871">
          <cell r="A1871" t="str">
            <v>SEMCUSIN001</v>
          </cell>
        </row>
        <row r="1872">
          <cell r="A1872" t="str">
            <v>CMRLPT19186</v>
          </cell>
        </row>
        <row r="1873">
          <cell r="A1873" t="str">
            <v>SABCPROJ601</v>
          </cell>
        </row>
        <row r="1874">
          <cell r="A1874" t="str">
            <v>CMRLPT21060</v>
          </cell>
        </row>
        <row r="1875">
          <cell r="A1875" t="str">
            <v>CMRUCT20039</v>
          </cell>
        </row>
        <row r="1876">
          <cell r="A1876" t="str">
            <v>CMRLPT23085</v>
          </cell>
        </row>
        <row r="1877">
          <cell r="A1877" t="str">
            <v>CMRUCT21080</v>
          </cell>
        </row>
        <row r="1878">
          <cell r="A1878" t="str">
            <v>CMRLPT23143</v>
          </cell>
        </row>
        <row r="1879">
          <cell r="A1879" t="str">
            <v>koumusin001</v>
          </cell>
        </row>
        <row r="1880">
          <cell r="A1880" t="str">
            <v>CMRLPT22030</v>
          </cell>
        </row>
        <row r="1881">
          <cell r="A1881" t="str">
            <v>CMRLPT22042</v>
          </cell>
        </row>
        <row r="1882">
          <cell r="A1882" t="str">
            <v>CMRUCT19130</v>
          </cell>
        </row>
        <row r="1883">
          <cell r="A1883" t="str">
            <v>CMRLPT24078</v>
          </cell>
        </row>
        <row r="1884">
          <cell r="A1884" t="str">
            <v>CMRUCT23001</v>
          </cell>
        </row>
        <row r="1885">
          <cell r="A1885" t="str">
            <v>CMRLPT23045</v>
          </cell>
        </row>
        <row r="1886">
          <cell r="A1886" t="str">
            <v>CMRLPT23263</v>
          </cell>
        </row>
        <row r="1887">
          <cell r="A1887" t="str">
            <v>CMRUCT21031</v>
          </cell>
        </row>
        <row r="1888">
          <cell r="A1888" t="str">
            <v>CMRLPT20027</v>
          </cell>
        </row>
        <row r="1889">
          <cell r="A1889" t="str">
            <v>CMRLPT22060</v>
          </cell>
        </row>
        <row r="1890">
          <cell r="A1890" t="str">
            <v>CMRUCT23141</v>
          </cell>
        </row>
        <row r="1891">
          <cell r="A1891" t="str">
            <v>CMRLPT23159</v>
          </cell>
        </row>
        <row r="1892">
          <cell r="A1892" t="str">
            <v>CMRLPT23227</v>
          </cell>
        </row>
        <row r="1893">
          <cell r="A1893" t="str">
            <v>CMRLPT21069</v>
          </cell>
        </row>
        <row r="1894">
          <cell r="A1894" t="str">
            <v>CMRUCT20065</v>
          </cell>
        </row>
        <row r="1895">
          <cell r="A1895" t="str">
            <v>CMRLPT22014</v>
          </cell>
        </row>
        <row r="1896">
          <cell r="A1896" t="str">
            <v>SABCISO103</v>
          </cell>
        </row>
        <row r="1897">
          <cell r="A1897" t="str">
            <v>CMRLPT21095</v>
          </cell>
        </row>
        <row r="1898">
          <cell r="A1898" t="str">
            <v>CMRLPT20061</v>
          </cell>
        </row>
        <row r="1899">
          <cell r="A1899" t="str">
            <v>CMRLPT22162</v>
          </cell>
        </row>
        <row r="1900">
          <cell r="A1900" t="str">
            <v>CMRLPT22082</v>
          </cell>
        </row>
        <row r="1901">
          <cell r="A1901" t="str">
            <v>CMRUCT22130</v>
          </cell>
        </row>
        <row r="1902">
          <cell r="A1902" t="str">
            <v>SABCEBICS102</v>
          </cell>
        </row>
        <row r="1903">
          <cell r="A1903" t="str">
            <v>CMRUCT24073</v>
          </cell>
        </row>
        <row r="1904">
          <cell r="A1904" t="str">
            <v>CMRLPT23086</v>
          </cell>
        </row>
        <row r="1905">
          <cell r="A1905" t="str">
            <v>SABCSQCAIS601</v>
          </cell>
        </row>
        <row r="1906">
          <cell r="A1906" t="str">
            <v>cmruct22087</v>
          </cell>
        </row>
        <row r="1907">
          <cell r="A1907" t="str">
            <v>CMRLPT25005</v>
          </cell>
        </row>
        <row r="1908">
          <cell r="A1908" t="str">
            <v>CMRUCT20090</v>
          </cell>
        </row>
        <row r="1909">
          <cell r="A1909" t="str">
            <v>BONAPDDK101</v>
          </cell>
        </row>
        <row r="1910">
          <cell r="A1910" t="str">
            <v>CMRLPT19183</v>
          </cell>
        </row>
        <row r="1911">
          <cell r="A1911" t="str">
            <v>CMRUCT23038</v>
          </cell>
        </row>
        <row r="1912">
          <cell r="A1912" t="str">
            <v>CMRUCT22040</v>
          </cell>
        </row>
        <row r="1913">
          <cell r="A1913" t="str">
            <v>CMRUCT23131</v>
          </cell>
        </row>
        <row r="1914">
          <cell r="A1914" t="str">
            <v>CMRLPT22171</v>
          </cell>
        </row>
        <row r="1915">
          <cell r="A1915" t="str">
            <v>CMRLPT22053</v>
          </cell>
        </row>
        <row r="1916">
          <cell r="A1916" t="str">
            <v>CMRLPT25010</v>
          </cell>
        </row>
        <row r="1917">
          <cell r="A1917" t="str">
            <v>CMRLPT21092</v>
          </cell>
        </row>
        <row r="1918">
          <cell r="A1918" t="str">
            <v>CMRUCT23122</v>
          </cell>
        </row>
        <row r="1919">
          <cell r="A1919" t="str">
            <v>SABCDIMOBI101</v>
          </cell>
        </row>
        <row r="1920">
          <cell r="A1920" t="str">
            <v>BAFOPCUT001</v>
          </cell>
        </row>
        <row r="1921">
          <cell r="A1921" t="str">
            <v>CMRLPT23269</v>
          </cell>
        </row>
        <row r="1922">
          <cell r="A1922" t="str">
            <v>CMRUCT21097</v>
          </cell>
        </row>
        <row r="1923">
          <cell r="A1923" t="str">
            <v>CMRLPT21127</v>
          </cell>
        </row>
        <row r="1924">
          <cell r="A1924" t="str">
            <v>CMRUCT24173</v>
          </cell>
        </row>
        <row r="1925">
          <cell r="A1925" t="str">
            <v>CMRLPT23071</v>
          </cell>
        </row>
        <row r="1926">
          <cell r="A1926" t="str">
            <v>CMRLPT19318</v>
          </cell>
        </row>
        <row r="1927">
          <cell r="A1927" t="str">
            <v>CMRLPT23064</v>
          </cell>
        </row>
        <row r="1928">
          <cell r="A1928" t="str">
            <v>CMRLPT21130</v>
          </cell>
        </row>
        <row r="1929">
          <cell r="A1929" t="str">
            <v>CMRUCT22041</v>
          </cell>
        </row>
        <row r="1930">
          <cell r="A1930" t="str">
            <v>CMRLPT23211</v>
          </cell>
        </row>
        <row r="1931">
          <cell r="A1931" t="str">
            <v>SABCWEB601</v>
          </cell>
        </row>
        <row r="1932">
          <cell r="A1932" t="str">
            <v>CMRLPT22161</v>
          </cell>
        </row>
        <row r="1933">
          <cell r="A1933" t="str">
            <v>CMRLPT22179</v>
          </cell>
        </row>
        <row r="1934">
          <cell r="A1934" t="str">
            <v>CMRUCT23331</v>
          </cell>
        </row>
        <row r="1935">
          <cell r="A1935" t="str">
            <v>CMRLPT22007</v>
          </cell>
        </row>
        <row r="1936">
          <cell r="A1936" t="str">
            <v>CMRUCT24004</v>
          </cell>
        </row>
        <row r="1937">
          <cell r="A1937" t="str">
            <v>CMRUCT20057</v>
          </cell>
        </row>
        <row r="1938">
          <cell r="A1938" t="str">
            <v>CMRUCT23011</v>
          </cell>
        </row>
        <row r="1939">
          <cell r="A1939" t="str">
            <v>CMRLPT24110</v>
          </cell>
        </row>
        <row r="1940">
          <cell r="A1940" t="str">
            <v>CMRUCT22034</v>
          </cell>
        </row>
        <row r="1941">
          <cell r="A1941" t="str">
            <v>CMRUCT23214</v>
          </cell>
        </row>
        <row r="1942">
          <cell r="A1942" t="str">
            <v>CMRLPT22131</v>
          </cell>
        </row>
        <row r="1943">
          <cell r="A1943" t="str">
            <v>CMRUCT24084</v>
          </cell>
        </row>
        <row r="1944">
          <cell r="A1944" t="str">
            <v>SABCWIFI601</v>
          </cell>
        </row>
        <row r="1945">
          <cell r="A1945" t="str">
            <v>CMRLPT24122</v>
          </cell>
        </row>
        <row r="1946">
          <cell r="A1946" t="str">
            <v>CMRLPT23251</v>
          </cell>
        </row>
        <row r="1947">
          <cell r="A1947" t="str">
            <v>CMRUCT20044</v>
          </cell>
        </row>
        <row r="1948">
          <cell r="A1948" t="str">
            <v>CMRLPT22038</v>
          </cell>
        </row>
        <row r="1949">
          <cell r="A1949" t="str">
            <v>CMRLPT22039</v>
          </cell>
        </row>
        <row r="1950">
          <cell r="A1950" t="str">
            <v>CMRUCT24056</v>
          </cell>
        </row>
        <row r="1951">
          <cell r="A1951" t="str">
            <v>CMRLPT21170</v>
          </cell>
        </row>
        <row r="1952">
          <cell r="A1952" t="str">
            <v>CMRLPT22168</v>
          </cell>
        </row>
        <row r="1953">
          <cell r="A1953" t="str">
            <v>SABCSSIS601</v>
          </cell>
        </row>
        <row r="1954">
          <cell r="A1954" t="str">
            <v>CMRUCT21027</v>
          </cell>
        </row>
        <row r="1955">
          <cell r="A1955" t="str">
            <v>CMRLPT23185</v>
          </cell>
        </row>
        <row r="1956">
          <cell r="A1956" t="str">
            <v>SIACDOMC002</v>
          </cell>
        </row>
        <row r="1957">
          <cell r="A1957" t="str">
            <v>CMRLPT23281</v>
          </cell>
        </row>
        <row r="1958">
          <cell r="A1958" t="str">
            <v>CMRUCT23230</v>
          </cell>
        </row>
        <row r="1959">
          <cell r="A1959" t="str">
            <v>CMRUCT24009</v>
          </cell>
        </row>
        <row r="1960">
          <cell r="A1960" t="str">
            <v>CMRUCT19137</v>
          </cell>
        </row>
        <row r="1961">
          <cell r="A1961" t="str">
            <v>CMRUCT21018</v>
          </cell>
        </row>
        <row r="1962">
          <cell r="A1962" t="str">
            <v>CMRLPT24203</v>
          </cell>
        </row>
        <row r="1963">
          <cell r="A1963" t="str">
            <v>CMRLPT23036</v>
          </cell>
        </row>
        <row r="1964">
          <cell r="A1964" t="str">
            <v>CMRLPT24137</v>
          </cell>
        </row>
        <row r="1965">
          <cell r="A1965" t="str">
            <v>SABCKPI105</v>
          </cell>
        </row>
        <row r="1966">
          <cell r="A1966" t="str">
            <v>CMRLPT19200</v>
          </cell>
        </row>
        <row r="1967">
          <cell r="A1967" t="str">
            <v>CMRUCT23003</v>
          </cell>
        </row>
        <row r="1968">
          <cell r="A1968" t="str">
            <v>CMRUCT21066</v>
          </cell>
        </row>
        <row r="1969">
          <cell r="A1969" t="str">
            <v>balierp004</v>
          </cell>
        </row>
        <row r="1970">
          <cell r="A1970" t="str">
            <v>CMRLPT23241</v>
          </cell>
        </row>
        <row r="1971">
          <cell r="A1971" t="str">
            <v>CMRUCT24081</v>
          </cell>
        </row>
        <row r="1972">
          <cell r="A1972" t="str">
            <v>CMRUCT23120</v>
          </cell>
        </row>
        <row r="1973">
          <cell r="A1973" t="str">
            <v>BALILIMS003</v>
          </cell>
        </row>
        <row r="1974">
          <cell r="A1974" t="str">
            <v>CMRUCT23160</v>
          </cell>
        </row>
        <row r="1975">
          <cell r="A1975" t="str">
            <v>pontbbrassbaf</v>
          </cell>
        </row>
        <row r="1976">
          <cell r="A1976" t="str">
            <v>CMRLPT23186</v>
          </cell>
        </row>
        <row r="1977">
          <cell r="A1977" t="str">
            <v>CMRLPT21145</v>
          </cell>
        </row>
        <row r="1978">
          <cell r="A1978" t="str">
            <v>CMRUCT23248</v>
          </cell>
        </row>
        <row r="1979">
          <cell r="A1979" t="str">
            <v>cmruct23041</v>
          </cell>
        </row>
        <row r="1980">
          <cell r="A1980" t="str">
            <v>CMRLPT20100</v>
          </cell>
        </row>
        <row r="1981">
          <cell r="A1981" t="str">
            <v>CMRLPT23203</v>
          </cell>
        </row>
        <row r="1982">
          <cell r="A1982" t="str">
            <v>CMRUCT22152</v>
          </cell>
        </row>
        <row r="1983">
          <cell r="A1983" t="str">
            <v>CMRLPT24080</v>
          </cell>
        </row>
        <row r="1984">
          <cell r="A1984" t="str">
            <v>SABCSQRH601</v>
          </cell>
        </row>
        <row r="1985">
          <cell r="A1985" t="str">
            <v>CMRLPT23077</v>
          </cell>
        </row>
        <row r="1986">
          <cell r="A1986" t="str">
            <v>CMRUCT24195</v>
          </cell>
        </row>
        <row r="1987">
          <cell r="A1987" t="str">
            <v>SABCBICRM101</v>
          </cell>
        </row>
        <row r="1988">
          <cell r="A1988" t="str">
            <v>CMRLPT23305</v>
          </cell>
        </row>
        <row r="1989">
          <cell r="A1989" t="str">
            <v>VEEAMSERVERYAOU</v>
          </cell>
        </row>
        <row r="1990">
          <cell r="A1990" t="str">
            <v>mescavesndok</v>
          </cell>
        </row>
        <row r="1991">
          <cell r="A1991" t="str">
            <v>CMRLPT23240</v>
          </cell>
        </row>
        <row r="1992">
          <cell r="A1992" t="str">
            <v>CMRLPT22056</v>
          </cell>
        </row>
        <row r="1993">
          <cell r="A1993" t="str">
            <v>CMRUCT25010</v>
          </cell>
        </row>
        <row r="1994">
          <cell r="A1994" t="str">
            <v>CMRLPT23004</v>
          </cell>
        </row>
        <row r="1995">
          <cell r="A1995" t="str">
            <v>CMRLPT23270</v>
          </cell>
        </row>
        <row r="1996">
          <cell r="A1996" t="str">
            <v>CMRUCT23220</v>
          </cell>
        </row>
        <row r="1997">
          <cell r="A1997" t="str">
            <v>CMRLPT24158</v>
          </cell>
        </row>
        <row r="1998">
          <cell r="A1998" t="str">
            <v>CMRLPT22095</v>
          </cell>
        </row>
        <row r="1999">
          <cell r="A1999" t="str">
            <v>indusbi101</v>
          </cell>
        </row>
        <row r="2000">
          <cell r="A2000" t="str">
            <v>CMRUCT25024</v>
          </cell>
        </row>
        <row r="2001">
          <cell r="A2001" t="str">
            <v>CMRLPT19366</v>
          </cell>
        </row>
        <row r="2002">
          <cell r="A2002" t="str">
            <v>CMRLPT23042</v>
          </cell>
        </row>
        <row r="2003">
          <cell r="A2003" t="str">
            <v>SABCKPI1031</v>
          </cell>
        </row>
        <row r="2004">
          <cell r="A2004" t="str">
            <v>CMRLPT21104</v>
          </cell>
        </row>
        <row r="2005">
          <cell r="A2005" t="str">
            <v>CMRUCT23088</v>
          </cell>
        </row>
        <row r="2006">
          <cell r="A2006" t="str">
            <v>CMRUCT22109</v>
          </cell>
        </row>
        <row r="2007">
          <cell r="A2007" t="str">
            <v>CMRLPT25036</v>
          </cell>
        </row>
        <row r="2008">
          <cell r="A2008" t="str">
            <v>CMRUCT20085</v>
          </cell>
        </row>
        <row r="2009">
          <cell r="A2009" t="str">
            <v>CMRLPT21062</v>
          </cell>
        </row>
        <row r="2010">
          <cell r="A2010" t="str">
            <v>CMRLPT22018</v>
          </cell>
        </row>
        <row r="2011">
          <cell r="A2011" t="str">
            <v>CMRLPT21137</v>
          </cell>
        </row>
        <row r="2012">
          <cell r="A2012" t="str">
            <v>CMRLPT19154</v>
          </cell>
        </row>
        <row r="2013">
          <cell r="A2013" t="str">
            <v>CMRUCT23065</v>
          </cell>
        </row>
        <row r="2014">
          <cell r="A2014" t="str">
            <v>CMRLPT23291</v>
          </cell>
        </row>
        <row r="2015">
          <cell r="A2015" t="str">
            <v>CMRUCT22043</v>
          </cell>
        </row>
        <row r="2016">
          <cell r="A2016" t="str">
            <v>EFISERVEUR</v>
          </cell>
        </row>
        <row r="2017">
          <cell r="A2017" t="str">
            <v>CMRLPT24089</v>
          </cell>
        </row>
        <row r="2018">
          <cell r="A2018" t="str">
            <v>CMRLPT21167</v>
          </cell>
        </row>
        <row r="2019">
          <cell r="A2019" t="str">
            <v>CMRUCT24168</v>
          </cell>
        </row>
        <row r="2020">
          <cell r="A2020" t="str">
            <v>CMRUCT23163</v>
          </cell>
        </row>
        <row r="2021">
          <cell r="A2021" t="str">
            <v>CMRLPT21043</v>
          </cell>
        </row>
        <row r="2022">
          <cell r="A2022" t="str">
            <v>CMRUCT20021</v>
          </cell>
        </row>
        <row r="2023">
          <cell r="A2023" t="str">
            <v>CMRLPT23096</v>
          </cell>
        </row>
        <row r="2024">
          <cell r="A2024" t="str">
            <v>CMRUCT23136</v>
          </cell>
        </row>
        <row r="2025">
          <cell r="A2025" t="str">
            <v>CMRLPT22081</v>
          </cell>
        </row>
        <row r="2026">
          <cell r="A2026" t="str">
            <v>CMRUCT22117</v>
          </cell>
        </row>
        <row r="2027">
          <cell r="A2027" t="str">
            <v>CMRUCT19169</v>
          </cell>
        </row>
        <row r="2028">
          <cell r="A2028" t="str">
            <v>CMRUCT22108</v>
          </cell>
        </row>
        <row r="2029">
          <cell r="A2029" t="str">
            <v>SABCBO101</v>
          </cell>
        </row>
        <row r="2030">
          <cell r="A2030" t="str">
            <v>CMRUCT22149</v>
          </cell>
        </row>
        <row r="2031">
          <cell r="A2031" t="str">
            <v>CMRUCT22022</v>
          </cell>
        </row>
        <row r="2032">
          <cell r="A2032" t="str">
            <v>SABCMEC201</v>
          </cell>
        </row>
        <row r="2033">
          <cell r="A2033" t="str">
            <v>CMRLPT23316</v>
          </cell>
        </row>
        <row r="2034">
          <cell r="A2034" t="str">
            <v>CMRUCT24039</v>
          </cell>
        </row>
        <row r="2035">
          <cell r="A2035" t="str">
            <v>CMRLPT21004</v>
          </cell>
        </row>
        <row r="2036">
          <cell r="A2036" t="str">
            <v>CMRLPT25029</v>
          </cell>
        </row>
        <row r="2037">
          <cell r="A2037" t="str">
            <v>CMRLPT22041</v>
          </cell>
        </row>
        <row r="2038">
          <cell r="A2038" t="str">
            <v>CMRLPT23239</v>
          </cell>
        </row>
        <row r="2039">
          <cell r="A2039" t="str">
            <v>CMRLPT19187</v>
          </cell>
        </row>
        <row r="2040">
          <cell r="A2040" t="str">
            <v>CMRLPT22066</v>
          </cell>
        </row>
        <row r="2041">
          <cell r="A2041" t="str">
            <v>CMRUCT19134</v>
          </cell>
        </row>
        <row r="2042">
          <cell r="A2042" t="str">
            <v>CMRLPT22143</v>
          </cell>
        </row>
        <row r="2043">
          <cell r="A2043" t="str">
            <v>CMRLPT21024</v>
          </cell>
        </row>
        <row r="2044">
          <cell r="A2044" t="str">
            <v>CMRLPT22107</v>
          </cell>
        </row>
        <row r="2045">
          <cell r="A2045" t="str">
            <v>CMRUCT24042</v>
          </cell>
        </row>
        <row r="2046">
          <cell r="A2046" t="str">
            <v>CMRUCT20149</v>
          </cell>
        </row>
        <row r="2047">
          <cell r="A2047" t="str">
            <v>CMRLPT25040</v>
          </cell>
        </row>
        <row r="2048">
          <cell r="A2048" t="str">
            <v>CMRLPT24204</v>
          </cell>
        </row>
        <row r="2049">
          <cell r="A2049" t="str">
            <v>CMRUCT21122</v>
          </cell>
        </row>
        <row r="2050">
          <cell r="A2050" t="str">
            <v>yaousin003</v>
          </cell>
        </row>
        <row r="2051">
          <cell r="A2051" t="str">
            <v>CMRUCT24013</v>
          </cell>
        </row>
        <row r="2052">
          <cell r="A2052" t="str">
            <v>CMRLPT23314</v>
          </cell>
        </row>
        <row r="2053">
          <cell r="A2053" t="str">
            <v>CMRUCT21116</v>
          </cell>
        </row>
        <row r="2054">
          <cell r="A2054" t="str">
            <v>CMRUCT20115</v>
          </cell>
        </row>
        <row r="2055">
          <cell r="A2055" t="str">
            <v>CMRUCT20028</v>
          </cell>
        </row>
        <row r="2056">
          <cell r="A2056" t="str">
            <v>CMRLPT21022</v>
          </cell>
        </row>
        <row r="2057">
          <cell r="A2057" t="str">
            <v>CMRLPT24173</v>
          </cell>
        </row>
        <row r="2058">
          <cell r="A2058" t="str">
            <v>CMRLPT19006</v>
          </cell>
        </row>
        <row r="2059">
          <cell r="A2059" t="str">
            <v>CMRLPT23165</v>
          </cell>
        </row>
        <row r="2060">
          <cell r="A2060" t="str">
            <v>CMRUCT24035</v>
          </cell>
        </row>
        <row r="2061">
          <cell r="A2061" t="str">
            <v>CMRUCT22127</v>
          </cell>
        </row>
        <row r="2062">
          <cell r="A2062" t="str">
            <v>CMRLPT22112</v>
          </cell>
        </row>
        <row r="2063">
          <cell r="A2063" t="str">
            <v>CMRLPT22172</v>
          </cell>
        </row>
        <row r="2064">
          <cell r="A2064" t="str">
            <v>SABCSHAR601</v>
          </cell>
        </row>
        <row r="2065">
          <cell r="A2065" t="str">
            <v>CMRLPT22159</v>
          </cell>
        </row>
        <row r="2066">
          <cell r="A2066" t="str">
            <v>CMRLPT21045</v>
          </cell>
        </row>
        <row r="2067">
          <cell r="A2067" t="str">
            <v>CMRUCT24064</v>
          </cell>
        </row>
        <row r="2068">
          <cell r="A2068" t="str">
            <v>CMRUCT24071</v>
          </cell>
        </row>
        <row r="2069">
          <cell r="A2069" t="str">
            <v>CMRLPT20008</v>
          </cell>
        </row>
        <row r="2070">
          <cell r="A2070" t="str">
            <v>CMRUCT23115</v>
          </cell>
        </row>
        <row r="2071">
          <cell r="A2071" t="str">
            <v>CMRLPT23293</v>
          </cell>
        </row>
        <row r="2072">
          <cell r="A2072" t="str">
            <v>CMRLPT25053</v>
          </cell>
        </row>
        <row r="2073">
          <cell r="A2073" t="str">
            <v>CMRLPT22050</v>
          </cell>
        </row>
        <row r="2074">
          <cell r="A2074" t="str">
            <v>CMRLPT25023</v>
          </cell>
        </row>
        <row r="2075">
          <cell r="A2075" t="str">
            <v>CMRLPT22140</v>
          </cell>
        </row>
        <row r="2076">
          <cell r="A2076" t="str">
            <v>CMRUCT25185</v>
          </cell>
        </row>
        <row r="2077">
          <cell r="A2077" t="str">
            <v>CMRUCT23129</v>
          </cell>
        </row>
        <row r="2078">
          <cell r="A2078" t="str">
            <v>CMRUCT25184</v>
          </cell>
        </row>
        <row r="2079">
          <cell r="A2079" t="str">
            <v>CMRUCT25083</v>
          </cell>
        </row>
        <row r="2080">
          <cell r="A2080" t="str">
            <v>CMRUCT25075</v>
          </cell>
        </row>
        <row r="2081">
          <cell r="A2081" t="str">
            <v>CMRUCT25178</v>
          </cell>
        </row>
        <row r="2082">
          <cell r="A2082" t="str">
            <v>CMRUCT25099</v>
          </cell>
        </row>
        <row r="2083">
          <cell r="A2083" t="str">
            <v>DESKTOP-MVK4TRB</v>
          </cell>
        </row>
        <row r="2084">
          <cell r="A2084" t="str">
            <v>CMRUCT25182</v>
          </cell>
        </row>
        <row r="2085">
          <cell r="A2085" t="str">
            <v>CMRUCT25096</v>
          </cell>
        </row>
        <row r="2086">
          <cell r="A2086" t="str">
            <v>CMRUCT20032</v>
          </cell>
        </row>
        <row r="2087">
          <cell r="A2087" t="str">
            <v>CMRUCT21010</v>
          </cell>
        </row>
        <row r="2088">
          <cell r="A2088" t="str">
            <v>CMRLPT25042</v>
          </cell>
        </row>
        <row r="2089">
          <cell r="A2089" t="str">
            <v>CMRUCT22090</v>
          </cell>
        </row>
        <row r="2090">
          <cell r="A2090" t="str">
            <v>CMRLPT25043</v>
          </cell>
        </row>
        <row r="2091">
          <cell r="A2091" t="str">
            <v>CMRUCT24074</v>
          </cell>
        </row>
        <row r="2092">
          <cell r="A2092" t="str">
            <v>BALIFICH101</v>
          </cell>
        </row>
        <row r="2093">
          <cell r="A2093" t="str">
            <v>CMRLPT25025</v>
          </cell>
        </row>
        <row r="2094">
          <cell r="A2094" t="str">
            <v>CMRLPT19250</v>
          </cell>
        </row>
        <row r="2095">
          <cell r="A2095" t="str">
            <v>CMRUCT25049</v>
          </cell>
        </row>
        <row r="2096">
          <cell r="A2096" t="str">
            <v>CMRUCT23213</v>
          </cell>
        </row>
        <row r="2097">
          <cell r="A2097" t="str">
            <v>CMRUCT25050</v>
          </cell>
        </row>
        <row r="2098">
          <cell r="A2098" t="str">
            <v>CMRLPT19229</v>
          </cell>
        </row>
        <row r="2099">
          <cell r="A2099" t="str">
            <v>CMRLPT21139</v>
          </cell>
        </row>
        <row r="2100">
          <cell r="A2100" t="str">
            <v>CMRUCT25051</v>
          </cell>
        </row>
        <row r="2101">
          <cell r="A2101" t="str">
            <v>CMRLPT22086</v>
          </cell>
        </row>
        <row r="2102">
          <cell r="A2102" t="str">
            <v>CMRUCT25039</v>
          </cell>
        </row>
        <row r="2103">
          <cell r="A2103" t="str">
            <v>CMRLPT23294</v>
          </cell>
        </row>
        <row r="2104">
          <cell r="A2104" t="str">
            <v>CMRLPT20001</v>
          </cell>
        </row>
        <row r="2105">
          <cell r="A2105" t="str">
            <v>CMRLPT25012</v>
          </cell>
        </row>
        <row r="2106">
          <cell r="A2106" t="str">
            <v>CMRUCT25025</v>
          </cell>
        </row>
        <row r="2107">
          <cell r="A2107" t="str">
            <v>CMRUCT25022</v>
          </cell>
        </row>
        <row r="2108">
          <cell r="A2108" t="str">
            <v>CMRUCT25033</v>
          </cell>
        </row>
        <row r="2109">
          <cell r="A2109" t="str">
            <v>CMRLPT25054</v>
          </cell>
        </row>
        <row r="2110">
          <cell r="A2110" t="str">
            <v>CMRLPT19211</v>
          </cell>
        </row>
        <row r="2111">
          <cell r="A2111" t="str">
            <v>CMRLPT19246</v>
          </cell>
        </row>
        <row r="2112">
          <cell r="A2112" t="str">
            <v>CMRUCT20166</v>
          </cell>
        </row>
        <row r="2113">
          <cell r="A2113" t="str">
            <v>CMRUCT25044</v>
          </cell>
        </row>
        <row r="2114">
          <cell r="A2114" t="str">
            <v>CMRUCT21085</v>
          </cell>
        </row>
        <row r="2115">
          <cell r="A2115" t="str">
            <v>CMRLPT22090</v>
          </cell>
        </row>
        <row r="2116">
          <cell r="A2116" t="str">
            <v>CMRLPT23089</v>
          </cell>
        </row>
        <row r="2117">
          <cell r="A2117" t="str">
            <v>CMRLPT23243</v>
          </cell>
        </row>
        <row r="2118">
          <cell r="A2118" t="str">
            <v>CMRLPT23079</v>
          </cell>
        </row>
        <row r="2119">
          <cell r="A2119" t="str">
            <v>CMRUCT23068</v>
          </cell>
        </row>
        <row r="2120">
          <cell r="A2120" t="str">
            <v>CMRLPT19246</v>
          </cell>
        </row>
        <row r="2121">
          <cell r="A2121" t="str">
            <v>CMRUCT21045</v>
          </cell>
        </row>
        <row r="2122">
          <cell r="A2122" t="str">
            <v>CMRLPT24044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CMRLPT23162</v>
          </cell>
        </row>
        <row r="27">
          <cell r="A27" t="str">
            <v>BAFODOMC002</v>
          </cell>
        </row>
        <row r="28">
          <cell r="A28" t="str">
            <v>CMRLPT19169</v>
          </cell>
        </row>
        <row r="29">
          <cell r="A29" t="str">
            <v>CMRUCT25023</v>
          </cell>
        </row>
        <row r="30">
          <cell r="A30" t="str">
            <v>CMRLPT24146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CMRLPT24127</v>
          </cell>
        </row>
        <row r="43">
          <cell r="A43" t="str">
            <v>CMRUCT22030</v>
          </cell>
        </row>
        <row r="44">
          <cell r="A44" t="str">
            <v>CMRUCT20081</v>
          </cell>
        </row>
        <row r="45">
          <cell r="A45" t="str">
            <v>CMRUCT21131</v>
          </cell>
        </row>
        <row r="46">
          <cell r="A46" t="str">
            <v>CMRUCT23306</v>
          </cell>
        </row>
        <row r="47">
          <cell r="A47" t="str">
            <v>BAFOUSIN001</v>
          </cell>
        </row>
        <row r="48">
          <cell r="A48" t="str">
            <v>CMRLPT24205</v>
          </cell>
        </row>
        <row r="49">
          <cell r="A49" t="str">
            <v>CMRLPT21037</v>
          </cell>
        </row>
        <row r="50">
          <cell r="A50" t="str">
            <v>CMRUCT22139</v>
          </cell>
        </row>
        <row r="51">
          <cell r="A51" t="str">
            <v>CMRLPT24104</v>
          </cell>
        </row>
        <row r="52">
          <cell r="A52" t="str">
            <v>CMRLPT23058</v>
          </cell>
        </row>
        <row r="53">
          <cell r="A53" t="str">
            <v>CMRLPT21064</v>
          </cell>
        </row>
        <row r="54">
          <cell r="A54" t="str">
            <v>CMRUCT23119</v>
          </cell>
        </row>
        <row r="55">
          <cell r="A55" t="str">
            <v>CMRUCT21064</v>
          </cell>
        </row>
        <row r="56">
          <cell r="A56" t="str">
            <v>CMRUCT23173</v>
          </cell>
        </row>
        <row r="57">
          <cell r="A57" t="str">
            <v>CMRUCT23111</v>
          </cell>
        </row>
        <row r="58">
          <cell r="A58" t="str">
            <v>CMRLPT23182</v>
          </cell>
        </row>
        <row r="59">
          <cell r="A59" t="str">
            <v>CMRLPT23286</v>
          </cell>
        </row>
        <row r="60">
          <cell r="A60" t="str">
            <v>YAOUSIN001</v>
          </cell>
        </row>
        <row r="61">
          <cell r="A61" t="str">
            <v>CMRLPT21070</v>
          </cell>
        </row>
        <row r="62">
          <cell r="A62" t="str">
            <v>SABCBO102</v>
          </cell>
        </row>
        <row r="63">
          <cell r="A63" t="str">
            <v>CMRLPT22165</v>
          </cell>
        </row>
        <row r="64">
          <cell r="A64" t="str">
            <v>SEMCDOMC001</v>
          </cell>
        </row>
        <row r="65">
          <cell r="A65" t="str">
            <v>CMRLPT23032</v>
          </cell>
        </row>
        <row r="66">
          <cell r="A66" t="str">
            <v>CMRUCT22140</v>
          </cell>
        </row>
        <row r="67">
          <cell r="A67" t="str">
            <v>CMRUCT22075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CMRLPT20117</v>
          </cell>
        </row>
        <row r="81">
          <cell r="A81" t="str">
            <v>CMRUCT22021</v>
          </cell>
        </row>
        <row r="82">
          <cell r="A82" t="str">
            <v>CMRUCT21051</v>
          </cell>
        </row>
        <row r="83">
          <cell r="A83" t="str">
            <v>CMRUCT22048</v>
          </cell>
        </row>
        <row r="84">
          <cell r="A84" t="str">
            <v>CMRLPT23050</v>
          </cell>
        </row>
        <row r="85">
          <cell r="A85" t="str">
            <v>SIACUPCUT101</v>
          </cell>
        </row>
        <row r="86">
          <cell r="A86" t="str">
            <v>CMRUCT19135</v>
          </cell>
        </row>
        <row r="87">
          <cell r="A87" t="str">
            <v>CMRUCT23219</v>
          </cell>
        </row>
        <row r="88">
          <cell r="A88" t="str">
            <v>EFISERVEUR2</v>
          </cell>
        </row>
        <row r="89">
          <cell r="A89" t="str">
            <v>CMRLPT24150</v>
          </cell>
        </row>
        <row r="90">
          <cell r="A90" t="str">
            <v>CMRUCT20096</v>
          </cell>
        </row>
        <row r="91">
          <cell r="A91" t="str">
            <v>CMRLPT25017</v>
          </cell>
        </row>
        <row r="92">
          <cell r="A92" t="str">
            <v>CMRLPT21005</v>
          </cell>
        </row>
        <row r="93">
          <cell r="A93" t="str">
            <v>CMRUCT23169</v>
          </cell>
        </row>
        <row r="94">
          <cell r="A94" t="str">
            <v>CMRLPT22057</v>
          </cell>
        </row>
        <row r="95">
          <cell r="A95" t="str">
            <v>CMRLPT19194</v>
          </cell>
        </row>
        <row r="96">
          <cell r="A96" t="str">
            <v>CMRUCT21034</v>
          </cell>
        </row>
        <row r="97">
          <cell r="A97" t="str">
            <v>CMRLPT24172</v>
          </cell>
        </row>
        <row r="98">
          <cell r="A98" t="str">
            <v>CMRUCT24132</v>
          </cell>
        </row>
        <row r="99">
          <cell r="A99" t="str">
            <v>CMRUCT25035</v>
          </cell>
        </row>
        <row r="100">
          <cell r="A100" t="str">
            <v>CMRUCT24065</v>
          </cell>
        </row>
        <row r="101">
          <cell r="A101" t="str">
            <v>CMRLPT23154</v>
          </cell>
        </row>
        <row r="102">
          <cell r="A102" t="str">
            <v>CMRUCT22044</v>
          </cell>
        </row>
        <row r="103">
          <cell r="A103" t="str">
            <v>CMRLPT23013</v>
          </cell>
        </row>
        <row r="104">
          <cell r="A104" t="str">
            <v>CMRLPT24047</v>
          </cell>
        </row>
        <row r="105">
          <cell r="A105" t="str">
            <v>CMRLPT21091</v>
          </cell>
        </row>
        <row r="106">
          <cell r="A106" t="str">
            <v>CMRLPT20021</v>
          </cell>
        </row>
        <row r="107">
          <cell r="A107" t="str">
            <v>CMRUCT23089</v>
          </cell>
        </row>
        <row r="108">
          <cell r="A108" t="str">
            <v>SABCDIMO101</v>
          </cell>
        </row>
        <row r="109">
          <cell r="A109" t="str">
            <v>CMRLPT24135</v>
          </cell>
        </row>
        <row r="110">
          <cell r="A110" t="str">
            <v>CMRLPT23194</v>
          </cell>
        </row>
        <row r="111">
          <cell r="A111" t="str">
            <v>CMRLPT24103</v>
          </cell>
        </row>
        <row r="112">
          <cell r="A112" t="str">
            <v>CMRUCT23286</v>
          </cell>
        </row>
        <row r="113">
          <cell r="A113" t="str">
            <v>CMRLPT25037</v>
          </cell>
        </row>
        <row r="114">
          <cell r="A114" t="str">
            <v>CMRUCT23245</v>
          </cell>
        </row>
        <row r="115">
          <cell r="A115" t="str">
            <v>CMRUCT22116</v>
          </cell>
        </row>
        <row r="116">
          <cell r="A116" t="str">
            <v>CMRUCT23075</v>
          </cell>
        </row>
        <row r="117">
          <cell r="A117" t="str">
            <v>CMRUCT25032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CMRLPT19365</v>
          </cell>
        </row>
        <row r="129">
          <cell r="A129" t="str">
            <v>CMRLPT19279</v>
          </cell>
        </row>
        <row r="130">
          <cell r="A130" t="str">
            <v>CMRLPT24068</v>
          </cell>
        </row>
        <row r="131">
          <cell r="A131" t="str">
            <v>CMRUCT21108</v>
          </cell>
        </row>
        <row r="132">
          <cell r="A132" t="str">
            <v>CMRUCT19227</v>
          </cell>
        </row>
        <row r="133">
          <cell r="A133" t="str">
            <v>CMRUCT23016</v>
          </cell>
        </row>
        <row r="134">
          <cell r="A134" t="str">
            <v>DTIPROJECT001</v>
          </cell>
        </row>
        <row r="135">
          <cell r="A135" t="str">
            <v>CMRUCT22032</v>
          </cell>
        </row>
        <row r="136">
          <cell r="A136" t="str">
            <v>SABCBPC103</v>
          </cell>
        </row>
        <row r="137">
          <cell r="A137" t="str">
            <v>BAFOSHARG101</v>
          </cell>
        </row>
        <row r="138">
          <cell r="A138" t="str">
            <v>CMRLPT22146</v>
          </cell>
        </row>
        <row r="139">
          <cell r="A139" t="str">
            <v>SOUAPCUT001</v>
          </cell>
        </row>
        <row r="140">
          <cell r="A140" t="str">
            <v>CMRUCT23224</v>
          </cell>
        </row>
        <row r="141">
          <cell r="A141" t="str">
            <v>CMRUCT22045</v>
          </cell>
        </row>
        <row r="142">
          <cell r="A142" t="str">
            <v>CMRUCT20079</v>
          </cell>
        </row>
        <row r="143">
          <cell r="A143" t="str">
            <v>CMRUCT24107</v>
          </cell>
        </row>
        <row r="144">
          <cell r="A144" t="str">
            <v>CMRUCT23082</v>
          </cell>
        </row>
        <row r="145">
          <cell r="A145" t="str">
            <v>SABCUPCUT102</v>
          </cell>
        </row>
        <row r="146">
          <cell r="A146" t="str">
            <v>CMRLPT23040</v>
          </cell>
        </row>
        <row r="147">
          <cell r="A147" t="str">
            <v>SABCMOS201</v>
          </cell>
        </row>
        <row r="148">
          <cell r="A148" t="str">
            <v>CMRLPT21083</v>
          </cell>
        </row>
        <row r="149">
          <cell r="A149" t="str">
            <v>CMRLPT23056</v>
          </cell>
        </row>
        <row r="150">
          <cell r="A150" t="str">
            <v>cmruct22095</v>
          </cell>
        </row>
        <row r="151">
          <cell r="A151" t="str">
            <v>CMRUCT23023</v>
          </cell>
        </row>
        <row r="152">
          <cell r="A152" t="str">
            <v>CMRUCT19147</v>
          </cell>
        </row>
        <row r="153">
          <cell r="A153" t="str">
            <v>CMRLPT23105</v>
          </cell>
        </row>
        <row r="154">
          <cell r="A154" t="str">
            <v>CMRUCT19006</v>
          </cell>
        </row>
        <row r="155">
          <cell r="A155" t="str">
            <v>CMRUCT22005</v>
          </cell>
        </row>
        <row r="156">
          <cell r="A156" t="str">
            <v>CMRUCT24169</v>
          </cell>
        </row>
        <row r="157">
          <cell r="A157" t="str">
            <v>CMRUCT23076</v>
          </cell>
        </row>
        <row r="158">
          <cell r="A158" t="str">
            <v>SABCSQSHAR101</v>
          </cell>
        </row>
        <row r="159">
          <cell r="A159" t="str">
            <v>CMRLPT23019</v>
          </cell>
        </row>
        <row r="160">
          <cell r="A160" t="str">
            <v>CMRUCT23037</v>
          </cell>
        </row>
        <row r="161">
          <cell r="A161" t="str">
            <v>CMRUCT22113</v>
          </cell>
        </row>
        <row r="162">
          <cell r="A162" t="str">
            <v>CMRUCT24160</v>
          </cell>
        </row>
        <row r="163">
          <cell r="A163" t="str">
            <v>CMRLPT22027</v>
          </cell>
        </row>
        <row r="164">
          <cell r="A164" t="str">
            <v>CMRUCT23073</v>
          </cell>
        </row>
        <row r="165">
          <cell r="A165" t="str">
            <v>CMRLPT23117</v>
          </cell>
        </row>
        <row r="166">
          <cell r="A166" t="str">
            <v>CMRUCT20064</v>
          </cell>
        </row>
        <row r="167">
          <cell r="A167" t="str">
            <v>SABCBIOM101</v>
          </cell>
        </row>
        <row r="168">
          <cell r="A168" t="str">
            <v>CMRLPT19330</v>
          </cell>
        </row>
        <row r="169">
          <cell r="A169" t="str">
            <v>CMRLPT22002</v>
          </cell>
        </row>
        <row r="170">
          <cell r="A170" t="str">
            <v>CMRLPT21129</v>
          </cell>
        </row>
        <row r="171">
          <cell r="A171" t="str">
            <v>CMRLPT19239</v>
          </cell>
        </row>
        <row r="172">
          <cell r="A172" t="str">
            <v>CMRLPT23238</v>
          </cell>
        </row>
        <row r="173">
          <cell r="A173" t="str">
            <v>BALIFICH003</v>
          </cell>
        </row>
        <row r="174">
          <cell r="A174" t="str">
            <v>CMRUCT22070</v>
          </cell>
        </row>
        <row r="175">
          <cell r="A175" t="str">
            <v>CMRLPT19163</v>
          </cell>
        </row>
        <row r="176">
          <cell r="A176" t="str">
            <v>CMRUCT20134</v>
          </cell>
        </row>
        <row r="177">
          <cell r="A177" t="str">
            <v>CMRUCT21058</v>
          </cell>
        </row>
        <row r="178">
          <cell r="A178" t="str">
            <v>cmruct23045</v>
          </cell>
        </row>
        <row r="179">
          <cell r="A179" t="str">
            <v>CMRLPT22040</v>
          </cell>
        </row>
        <row r="180">
          <cell r="A180" t="str">
            <v>CMRLPT20109</v>
          </cell>
        </row>
        <row r="181">
          <cell r="A181" t="str">
            <v>CMRLPT25034</v>
          </cell>
        </row>
        <row r="182">
          <cell r="A182" t="str">
            <v>CMRUCT21013</v>
          </cell>
        </row>
        <row r="183">
          <cell r="A183" t="str">
            <v>CMRLPT20064</v>
          </cell>
        </row>
        <row r="184">
          <cell r="A184" t="str">
            <v>CMRLPT23229</v>
          </cell>
        </row>
        <row r="185">
          <cell r="A185" t="str">
            <v>CMRUCT20046</v>
          </cell>
        </row>
        <row r="186">
          <cell r="A186" t="str">
            <v>CMRLPT24076</v>
          </cell>
        </row>
        <row r="187">
          <cell r="A187" t="str">
            <v>CMRLPT21161</v>
          </cell>
        </row>
        <row r="188">
          <cell r="A188" t="str">
            <v>CMRLPT19203</v>
          </cell>
        </row>
        <row r="189">
          <cell r="A189" t="str">
            <v>CMRLPT22097</v>
          </cell>
        </row>
        <row r="190">
          <cell r="A190" t="str">
            <v>CMRUCT19256</v>
          </cell>
        </row>
        <row r="191">
          <cell r="A191" t="str">
            <v>CMRUCT23164</v>
          </cell>
        </row>
        <row r="192">
          <cell r="A192" t="str">
            <v>CMRLPT20036</v>
          </cell>
        </row>
        <row r="193">
          <cell r="A193" t="str">
            <v>CMRUCT23196</v>
          </cell>
        </row>
        <row r="194">
          <cell r="A194" t="str">
            <v>SABCDIMO100</v>
          </cell>
        </row>
        <row r="195">
          <cell r="A195" t="str">
            <v>CMRLPT21132</v>
          </cell>
        </row>
        <row r="196">
          <cell r="A196" t="str">
            <v>CMRUCT23134</v>
          </cell>
        </row>
        <row r="197">
          <cell r="A197" t="str">
            <v>SOCAMOS101</v>
          </cell>
        </row>
        <row r="198">
          <cell r="A198" t="str">
            <v>CMRUCT24180</v>
          </cell>
        </row>
        <row r="199">
          <cell r="A199" t="str">
            <v>CMRLPT21146</v>
          </cell>
        </row>
        <row r="200">
          <cell r="A200" t="str">
            <v>CMRLPT24142</v>
          </cell>
        </row>
        <row r="201">
          <cell r="A201" t="str">
            <v>CMRLPT23131</v>
          </cell>
        </row>
        <row r="202">
          <cell r="A202" t="str">
            <v>CMRLPT22022</v>
          </cell>
        </row>
        <row r="203">
          <cell r="A203" t="str">
            <v>CMRLPT22200</v>
          </cell>
        </row>
        <row r="204">
          <cell r="A204" t="str">
            <v>CMRLPT19245</v>
          </cell>
        </row>
        <row r="205">
          <cell r="A205" t="str">
            <v>CMRLPT20115</v>
          </cell>
        </row>
        <row r="206">
          <cell r="A206" t="str">
            <v>BALIDOMC001</v>
          </cell>
        </row>
        <row r="207">
          <cell r="A207" t="str">
            <v>CMRUCT21128</v>
          </cell>
        </row>
        <row r="208">
          <cell r="A208" t="str">
            <v>CMRLPT22124</v>
          </cell>
        </row>
        <row r="209">
          <cell r="A209" t="str">
            <v>CMRLPT24136</v>
          </cell>
        </row>
        <row r="210">
          <cell r="A210" t="str">
            <v>CMRUCT20007</v>
          </cell>
        </row>
        <row r="211">
          <cell r="A211" t="str">
            <v>CMRLPT20094</v>
          </cell>
        </row>
        <row r="212">
          <cell r="A212" t="str">
            <v>CMRUCT23112</v>
          </cell>
        </row>
        <row r="213">
          <cell r="A213" t="str">
            <v>CMRLPT23205</v>
          </cell>
        </row>
        <row r="214">
          <cell r="A214" t="str">
            <v>CMRUCT23206</v>
          </cell>
        </row>
        <row r="215">
          <cell r="A215" t="str">
            <v>CMRUCT19090</v>
          </cell>
        </row>
        <row r="216">
          <cell r="A216" t="str">
            <v>CMRLPT23081</v>
          </cell>
        </row>
        <row r="217">
          <cell r="A217" t="str">
            <v>CMRLPT24183</v>
          </cell>
        </row>
        <row r="218">
          <cell r="A218" t="str">
            <v>CMRLPT20033</v>
          </cell>
        </row>
        <row r="219">
          <cell r="A219" t="str">
            <v>CMRUCT24054</v>
          </cell>
        </row>
        <row r="220">
          <cell r="A220" t="str">
            <v>silos</v>
          </cell>
        </row>
        <row r="221">
          <cell r="A221" t="str">
            <v>CMRLPT22184</v>
          </cell>
        </row>
        <row r="222">
          <cell r="A222" t="str">
            <v>CMRUCT22018</v>
          </cell>
        </row>
        <row r="223">
          <cell r="A223" t="str">
            <v>CMRLPT21058</v>
          </cell>
        </row>
        <row r="224">
          <cell r="A224" t="str">
            <v>CMRLPT24170</v>
          </cell>
        </row>
        <row r="225">
          <cell r="A225" t="str">
            <v>SEMCPDDK101</v>
          </cell>
        </row>
        <row r="226">
          <cell r="A226" t="str">
            <v>CMRLPT24001</v>
          </cell>
        </row>
        <row r="227">
          <cell r="A227" t="str">
            <v>CMRUCT24188</v>
          </cell>
        </row>
        <row r="228">
          <cell r="A228" t="str">
            <v>CMRLPT25009</v>
          </cell>
        </row>
        <row r="229">
          <cell r="A229" t="str">
            <v>CMRLPT20028</v>
          </cell>
        </row>
        <row r="230">
          <cell r="A230" t="str">
            <v>CMRLPT23231</v>
          </cell>
        </row>
        <row r="231">
          <cell r="A231" t="str">
            <v>CMRLPT21105</v>
          </cell>
        </row>
        <row r="232">
          <cell r="A232" t="str">
            <v>CMRLPT21150</v>
          </cell>
        </row>
        <row r="233">
          <cell r="A233" t="str">
            <v>CMRUCT22129</v>
          </cell>
        </row>
        <row r="234">
          <cell r="A234" t="str">
            <v>CMRUCT24190</v>
          </cell>
        </row>
        <row r="235">
          <cell r="A235" t="str">
            <v>CMRUCT22081</v>
          </cell>
        </row>
        <row r="236">
          <cell r="A236" t="str">
            <v>CMRLPT21040</v>
          </cell>
        </row>
        <row r="237">
          <cell r="A237" t="str">
            <v>CMRLPT22117</v>
          </cell>
        </row>
        <row r="238">
          <cell r="A238" t="str">
            <v>CMRLPT19269</v>
          </cell>
        </row>
        <row r="239">
          <cell r="A239" t="str">
            <v>CMRLPT19149</v>
          </cell>
        </row>
        <row r="240">
          <cell r="A240" t="str">
            <v>CMRUCT23284</v>
          </cell>
        </row>
        <row r="241">
          <cell r="A241" t="str">
            <v>CMRLPT24062</v>
          </cell>
        </row>
        <row r="242">
          <cell r="A242" t="str">
            <v>CMRUCT23146</v>
          </cell>
        </row>
        <row r="243">
          <cell r="A243" t="str">
            <v>CMRUCT19224</v>
          </cell>
        </row>
        <row r="244">
          <cell r="A244" t="str">
            <v>CMRLPT25030</v>
          </cell>
        </row>
        <row r="245">
          <cell r="A245" t="str">
            <v>sabckpi606</v>
          </cell>
        </row>
        <row r="246">
          <cell r="A246" t="str">
            <v>CMRLPT23283</v>
          </cell>
        </row>
        <row r="247">
          <cell r="A247" t="str">
            <v>CMRLPT24133</v>
          </cell>
        </row>
        <row r="248">
          <cell r="A248" t="str">
            <v>CMRLPT23302</v>
          </cell>
        </row>
        <row r="249">
          <cell r="A249" t="str">
            <v>CMRLPT20095</v>
          </cell>
        </row>
        <row r="250">
          <cell r="A250" t="str">
            <v>CMRLPT19252</v>
          </cell>
        </row>
        <row r="251">
          <cell r="A251" t="str">
            <v>CMRUCT23042</v>
          </cell>
        </row>
        <row r="252">
          <cell r="A252" t="str">
            <v>SABCMEC202</v>
          </cell>
        </row>
        <row r="253">
          <cell r="A253" t="str">
            <v>CMRLPT24132</v>
          </cell>
        </row>
        <row r="254">
          <cell r="A254" t="str">
            <v>CMRUCT20010</v>
          </cell>
        </row>
        <row r="255">
          <cell r="A255" t="str">
            <v>CMRLPT22140</v>
          </cell>
        </row>
        <row r="256">
          <cell r="A256" t="str">
            <v>SABCISO101</v>
          </cell>
        </row>
        <row r="257">
          <cell r="A257" t="str">
            <v>CMRLPT22016</v>
          </cell>
        </row>
        <row r="258">
          <cell r="A258" t="str">
            <v>YAOUVPRX101</v>
          </cell>
        </row>
        <row r="259">
          <cell r="A259" t="str">
            <v>CMRLPT20051</v>
          </cell>
        </row>
        <row r="260">
          <cell r="A260" t="str">
            <v>CMRUCT24153</v>
          </cell>
        </row>
        <row r="261">
          <cell r="A261" t="str">
            <v>CMRUCT23152</v>
          </cell>
        </row>
        <row r="262">
          <cell r="A262" t="str">
            <v>CMRLPT24019</v>
          </cell>
        </row>
        <row r="263">
          <cell r="A263" t="str">
            <v>CMRLPT23025</v>
          </cell>
        </row>
        <row r="264">
          <cell r="A264" t="str">
            <v>CMRUCT23175</v>
          </cell>
        </row>
        <row r="265">
          <cell r="A265" t="str">
            <v>CMRLPT21036</v>
          </cell>
        </row>
        <row r="266">
          <cell r="A266" t="str">
            <v>CMRLPT24088</v>
          </cell>
        </row>
        <row r="267">
          <cell r="A267" t="str">
            <v>CMRUCT19202</v>
          </cell>
        </row>
        <row r="268">
          <cell r="A268" t="str">
            <v>SABCDIMO201</v>
          </cell>
        </row>
        <row r="269">
          <cell r="A269" t="str">
            <v>mescondgarou</v>
          </cell>
        </row>
        <row r="270">
          <cell r="A270" t="str">
            <v>CMRLPT23292</v>
          </cell>
        </row>
        <row r="271">
          <cell r="A271" t="str">
            <v>CMRUCT21099</v>
          </cell>
        </row>
        <row r="272">
          <cell r="A272" t="str">
            <v>CMRLPT23309</v>
          </cell>
        </row>
        <row r="273">
          <cell r="A273" t="str">
            <v>CMRLPT23142</v>
          </cell>
        </row>
        <row r="274">
          <cell r="A274" t="str">
            <v>SABCSQINT601</v>
          </cell>
        </row>
        <row r="275">
          <cell r="A275" t="str">
            <v>OLEMPDDK101</v>
          </cell>
        </row>
        <row r="276">
          <cell r="A276" t="str">
            <v>CMRUCT23101</v>
          </cell>
        </row>
        <row r="277">
          <cell r="A277" t="str">
            <v>CMRUCT23324</v>
          </cell>
        </row>
        <row r="278">
          <cell r="A278" t="str">
            <v>CMRLPT23285</v>
          </cell>
        </row>
        <row r="279">
          <cell r="A279" t="str">
            <v>CMRLPT23126</v>
          </cell>
        </row>
        <row r="280">
          <cell r="A280" t="str">
            <v>CMRLPT22138</v>
          </cell>
        </row>
        <row r="281">
          <cell r="A281" t="str">
            <v>CMRUCT24155</v>
          </cell>
        </row>
        <row r="282">
          <cell r="A282" t="str">
            <v>CMRLPT24202</v>
          </cell>
        </row>
        <row r="283">
          <cell r="A283" t="str">
            <v>CMRLPT22139</v>
          </cell>
        </row>
        <row r="284">
          <cell r="A284" t="str">
            <v>SABCVPRX102</v>
          </cell>
        </row>
        <row r="285">
          <cell r="A285" t="str">
            <v>CMRUCT24178</v>
          </cell>
        </row>
        <row r="286">
          <cell r="A286" t="str">
            <v>CMRUCT23147</v>
          </cell>
        </row>
        <row r="287">
          <cell r="A287" t="str">
            <v>SABCLEARN101</v>
          </cell>
        </row>
        <row r="288">
          <cell r="A288" t="str">
            <v>CMRUCT24170</v>
          </cell>
        </row>
        <row r="289">
          <cell r="A289" t="str">
            <v>CMRLPT23252</v>
          </cell>
        </row>
        <row r="290">
          <cell r="A290" t="str">
            <v>CMRUCT20049</v>
          </cell>
        </row>
        <row r="291">
          <cell r="A291" t="str">
            <v>CMRLPT19088</v>
          </cell>
        </row>
        <row r="292">
          <cell r="A292" t="str">
            <v>CMRUCT24097</v>
          </cell>
        </row>
        <row r="293">
          <cell r="A293" t="str">
            <v>CMRUCT21120</v>
          </cell>
        </row>
        <row r="294">
          <cell r="A294" t="str">
            <v>YAOUSINE001</v>
          </cell>
        </row>
        <row r="295">
          <cell r="A295" t="str">
            <v>CMRLPT22136</v>
          </cell>
        </row>
        <row r="296">
          <cell r="A296" t="str">
            <v>CMRLPT25006</v>
          </cell>
        </row>
        <row r="297">
          <cell r="A297" t="str">
            <v>CMRLPT19175</v>
          </cell>
        </row>
        <row r="298">
          <cell r="A298" t="str">
            <v>CMRLPT21112</v>
          </cell>
        </row>
        <row r="299">
          <cell r="A299" t="str">
            <v>CMRLPT23065</v>
          </cell>
        </row>
        <row r="300">
          <cell r="A300" t="str">
            <v>CMRLPT23266</v>
          </cell>
        </row>
        <row r="301">
          <cell r="A301" t="str">
            <v>CMRLPT21018</v>
          </cell>
        </row>
        <row r="302">
          <cell r="A302" t="str">
            <v>CMRUCT21054</v>
          </cell>
        </row>
        <row r="303">
          <cell r="A303" t="str">
            <v>CMRLPT23112</v>
          </cell>
        </row>
        <row r="304">
          <cell r="A304" t="str">
            <v>CMRUCT23303</v>
          </cell>
        </row>
        <row r="305">
          <cell r="A305" t="str">
            <v>CMRUCT24117</v>
          </cell>
        </row>
        <row r="306">
          <cell r="A306" t="str">
            <v>CMRUCT20005</v>
          </cell>
        </row>
        <row r="307">
          <cell r="A307" t="str">
            <v>CMRUCT20034</v>
          </cell>
        </row>
        <row r="308">
          <cell r="A308" t="str">
            <v>CMRLPT19336</v>
          </cell>
        </row>
        <row r="309">
          <cell r="A309" t="str">
            <v>CMRLPT21046</v>
          </cell>
        </row>
        <row r="310">
          <cell r="A310" t="str">
            <v>CMRLPT22166</v>
          </cell>
        </row>
        <row r="311">
          <cell r="A311" t="str">
            <v>SABCSHAR102</v>
          </cell>
        </row>
        <row r="312">
          <cell r="A312" t="str">
            <v>CMRLPT22145</v>
          </cell>
        </row>
        <row r="313">
          <cell r="A313" t="str">
            <v>CMRLPT23039</v>
          </cell>
        </row>
        <row r="314">
          <cell r="A314" t="str">
            <v>CMRUCT23190</v>
          </cell>
        </row>
        <row r="315">
          <cell r="A315" t="str">
            <v>CMRLPT19254</v>
          </cell>
        </row>
        <row r="316">
          <cell r="A316" t="str">
            <v>CMRUCT21086</v>
          </cell>
        </row>
        <row r="317">
          <cell r="A317" t="str">
            <v>CMRUCT22119</v>
          </cell>
        </row>
        <row r="318">
          <cell r="A318" t="str">
            <v>CMRLPT23053</v>
          </cell>
        </row>
        <row r="319">
          <cell r="A319" t="str">
            <v>CMRLPT24093</v>
          </cell>
        </row>
        <row r="320">
          <cell r="A320" t="str">
            <v>CMRUCT22133</v>
          </cell>
        </row>
        <row r="321">
          <cell r="A321" t="str">
            <v>CMRLPT22003</v>
          </cell>
        </row>
        <row r="322">
          <cell r="A322" t="str">
            <v>CMRUCT24181</v>
          </cell>
        </row>
        <row r="323">
          <cell r="A323" t="str">
            <v>CMRLPT23023</v>
          </cell>
        </row>
        <row r="324">
          <cell r="A324" t="str">
            <v>CMRLPT24025</v>
          </cell>
        </row>
        <row r="325">
          <cell r="A325" t="str">
            <v>CMRLPT22204</v>
          </cell>
        </row>
        <row r="326">
          <cell r="A326" t="str">
            <v>CMRUCT23025</v>
          </cell>
        </row>
        <row r="327">
          <cell r="A327" t="str">
            <v>CMRUCT23222</v>
          </cell>
        </row>
        <row r="328">
          <cell r="A328" t="str">
            <v>CMRUCT24146</v>
          </cell>
        </row>
        <row r="329">
          <cell r="A329" t="str">
            <v>SERVEURDI01</v>
          </cell>
        </row>
        <row r="330">
          <cell r="A330" t="str">
            <v>CMRLPT19265</v>
          </cell>
        </row>
        <row r="331">
          <cell r="A331" t="str">
            <v>CMRUCT20051</v>
          </cell>
        </row>
        <row r="332">
          <cell r="A332" t="str">
            <v>CMRUCT23126</v>
          </cell>
        </row>
        <row r="333">
          <cell r="A333" t="str">
            <v>CMRLPT21125</v>
          </cell>
        </row>
        <row r="334">
          <cell r="A334" t="str">
            <v>CMRLPT23033</v>
          </cell>
        </row>
        <row r="335">
          <cell r="A335" t="str">
            <v>CMRUCT20066</v>
          </cell>
        </row>
        <row r="336">
          <cell r="A336" t="str">
            <v>CMRLPT21084</v>
          </cell>
        </row>
        <row r="337">
          <cell r="A337" t="str">
            <v>CMRLPT19190</v>
          </cell>
        </row>
        <row r="338">
          <cell r="A338" t="str">
            <v>CMRUCT20133</v>
          </cell>
        </row>
        <row r="339">
          <cell r="A339" t="str">
            <v>CMRLPT23228</v>
          </cell>
        </row>
        <row r="340">
          <cell r="A340" t="str">
            <v>CMRLPT19177</v>
          </cell>
        </row>
        <row r="341">
          <cell r="A341" t="str">
            <v>CMRLPT22058</v>
          </cell>
        </row>
        <row r="342">
          <cell r="A342" t="str">
            <v>CMRUCT21075</v>
          </cell>
        </row>
        <row r="343">
          <cell r="A343" t="str">
            <v>NDOKDOMC003</v>
          </cell>
        </row>
        <row r="344">
          <cell r="A344" t="str">
            <v>CMRLPT22183</v>
          </cell>
        </row>
        <row r="345">
          <cell r="A345" t="str">
            <v>CMRUCT23174</v>
          </cell>
        </row>
        <row r="346">
          <cell r="A346" t="str">
            <v>CMRLPT24102</v>
          </cell>
        </row>
        <row r="347">
          <cell r="A347" t="str">
            <v>CMRLPT19236</v>
          </cell>
        </row>
        <row r="348">
          <cell r="A348" t="str">
            <v>CMRUCT22147</v>
          </cell>
        </row>
        <row r="349">
          <cell r="A349" t="str">
            <v>CMRLPT19363</v>
          </cell>
        </row>
        <row r="350">
          <cell r="A350" t="str">
            <v>CMRLPT23244</v>
          </cell>
        </row>
        <row r="351">
          <cell r="A351" t="str">
            <v>CMRUCT20048</v>
          </cell>
        </row>
        <row r="352">
          <cell r="A352" t="str">
            <v>CMRUCT23033</v>
          </cell>
        </row>
        <row r="353">
          <cell r="A353" t="str">
            <v>SABCASSET601</v>
          </cell>
        </row>
        <row r="354">
          <cell r="A354" t="str">
            <v>CMRLPT23289</v>
          </cell>
        </row>
        <row r="355">
          <cell r="A355" t="str">
            <v>CMRLPT23147</v>
          </cell>
        </row>
        <row r="356">
          <cell r="A356" t="str">
            <v>CMRUCT19136</v>
          </cell>
        </row>
        <row r="357">
          <cell r="A357" t="str">
            <v>CMRUCT22015</v>
          </cell>
        </row>
        <row r="358">
          <cell r="A358" t="str">
            <v>CMRLPT24069</v>
          </cell>
        </row>
        <row r="359">
          <cell r="A359" t="str">
            <v>CMRLPT23267</v>
          </cell>
        </row>
        <row r="360">
          <cell r="A360" t="str">
            <v>CMRLPT22029</v>
          </cell>
        </row>
        <row r="361">
          <cell r="A361" t="str">
            <v>CMRLPT23054</v>
          </cell>
        </row>
        <row r="362">
          <cell r="A362" t="str">
            <v>CMRLPT20084</v>
          </cell>
        </row>
        <row r="363">
          <cell r="A363" t="str">
            <v>CMRUCT25002</v>
          </cell>
        </row>
        <row r="364">
          <cell r="A364" t="str">
            <v>CMRLPT24054</v>
          </cell>
        </row>
        <row r="365">
          <cell r="A365" t="str">
            <v>CMRUCT23233</v>
          </cell>
        </row>
        <row r="366">
          <cell r="A366" t="str">
            <v>CMRUCT20119</v>
          </cell>
        </row>
        <row r="367">
          <cell r="A367" t="str">
            <v>CMRUCT22003</v>
          </cell>
        </row>
        <row r="368">
          <cell r="A368" t="str">
            <v>CMRLPT22119</v>
          </cell>
        </row>
        <row r="369">
          <cell r="A369" t="str">
            <v>CMRUCT24093</v>
          </cell>
        </row>
        <row r="370">
          <cell r="A370" t="str">
            <v>messgxtc</v>
          </cell>
        </row>
        <row r="371">
          <cell r="A371" t="str">
            <v>CMRUCT20055</v>
          </cell>
        </row>
        <row r="372">
          <cell r="A372" t="str">
            <v>CMRLPT24130</v>
          </cell>
        </row>
        <row r="373">
          <cell r="A373" t="str">
            <v>CMRUCT19207</v>
          </cell>
        </row>
        <row r="374">
          <cell r="A374" t="str">
            <v>CMRUCT23260</v>
          </cell>
        </row>
        <row r="375">
          <cell r="A375" t="str">
            <v>SABCUPCUT101</v>
          </cell>
        </row>
        <row r="376">
          <cell r="A376" t="str">
            <v>CMRLPT23272</v>
          </cell>
        </row>
        <row r="377">
          <cell r="A377" t="str">
            <v>CMRLPT19361</v>
          </cell>
        </row>
        <row r="378">
          <cell r="A378" t="str">
            <v>CMRUCT24002</v>
          </cell>
        </row>
        <row r="379">
          <cell r="A379" t="str">
            <v>CMRLPT23298</v>
          </cell>
        </row>
        <row r="380">
          <cell r="A380" t="str">
            <v>SABCPDDK101</v>
          </cell>
        </row>
        <row r="381">
          <cell r="A381" t="str">
            <v>CMRLPT24007</v>
          </cell>
        </row>
        <row r="382">
          <cell r="A382" t="str">
            <v>CMRUCT24166</v>
          </cell>
        </row>
        <row r="383">
          <cell r="A383" t="str">
            <v>CMRUCT19253</v>
          </cell>
        </row>
        <row r="384">
          <cell r="A384" t="str">
            <v>CMRUCT23066</v>
          </cell>
        </row>
        <row r="385">
          <cell r="A385" t="str">
            <v>CMRLPT23103</v>
          </cell>
        </row>
        <row r="386">
          <cell r="A386" t="str">
            <v>CMRUCT22002</v>
          </cell>
        </row>
        <row r="387">
          <cell r="A387" t="str">
            <v>CMRLPT23312</v>
          </cell>
        </row>
        <row r="388">
          <cell r="A388" t="str">
            <v>CMRUCT23199</v>
          </cell>
        </row>
        <row r="389">
          <cell r="A389" t="str">
            <v>SABCCRM601</v>
          </cell>
        </row>
        <row r="390">
          <cell r="A390" t="str">
            <v>CMRLPT24169</v>
          </cell>
        </row>
        <row r="391">
          <cell r="A391" t="str">
            <v>CMRLPT24087</v>
          </cell>
        </row>
        <row r="392">
          <cell r="A392" t="str">
            <v>CMRLPT24071</v>
          </cell>
        </row>
        <row r="393">
          <cell r="A393" t="str">
            <v>CMRLPT23218</v>
          </cell>
        </row>
        <row r="394">
          <cell r="A394" t="str">
            <v>CMRUCT23094</v>
          </cell>
        </row>
        <row r="395">
          <cell r="A395" t="str">
            <v>CMRLPT20019</v>
          </cell>
        </row>
        <row r="396">
          <cell r="A396" t="str">
            <v>CMRUCT19166</v>
          </cell>
        </row>
        <row r="397">
          <cell r="A397" t="str">
            <v>CMRLPT19165</v>
          </cell>
        </row>
        <row r="398">
          <cell r="A398" t="str">
            <v>CMRLPT21075</v>
          </cell>
        </row>
        <row r="399">
          <cell r="A399" t="str">
            <v>SABCSQLD102</v>
          </cell>
        </row>
        <row r="400">
          <cell r="A400" t="str">
            <v>BALISCDP001</v>
          </cell>
        </row>
        <row r="401">
          <cell r="A401" t="str">
            <v>CMRLPT23223</v>
          </cell>
        </row>
        <row r="402">
          <cell r="A402" t="str">
            <v>cmruct23043</v>
          </cell>
        </row>
        <row r="403">
          <cell r="A403" t="str">
            <v>CMRUCT24080</v>
          </cell>
        </row>
        <row r="404">
          <cell r="A404" t="str">
            <v>CMRLPT23151</v>
          </cell>
        </row>
        <row r="405">
          <cell r="A405" t="str">
            <v>CMRUCT23017</v>
          </cell>
        </row>
        <row r="406">
          <cell r="A406" t="str">
            <v>CMRLPT24107</v>
          </cell>
        </row>
        <row r="407">
          <cell r="A407" t="str">
            <v>CMRLPT24050</v>
          </cell>
        </row>
        <row r="408">
          <cell r="A408" t="str">
            <v>CMRLPT23300</v>
          </cell>
        </row>
        <row r="409">
          <cell r="A409" t="str">
            <v>CMRUCT23099</v>
          </cell>
        </row>
        <row r="410">
          <cell r="A410" t="str">
            <v>CMRUCT23124</v>
          </cell>
        </row>
        <row r="411">
          <cell r="A411" t="str">
            <v>CMRUCT22131</v>
          </cell>
        </row>
        <row r="412">
          <cell r="A412" t="str">
            <v>CMRLPT23235</v>
          </cell>
        </row>
        <row r="413">
          <cell r="A413" t="str">
            <v>CMRUCT21071</v>
          </cell>
        </row>
        <row r="414">
          <cell r="A414" t="str">
            <v>CMRUCT21069</v>
          </cell>
        </row>
        <row r="415">
          <cell r="A415" t="str">
            <v>CMRLPT23098</v>
          </cell>
        </row>
        <row r="416">
          <cell r="A416" t="str">
            <v>CMRLPT20077</v>
          </cell>
        </row>
        <row r="417">
          <cell r="A417" t="str">
            <v>CMRLPT21100</v>
          </cell>
        </row>
        <row r="418">
          <cell r="A418" t="str">
            <v>CMRUCT20047</v>
          </cell>
        </row>
        <row r="419">
          <cell r="A419" t="str">
            <v>CMRLPT24079</v>
          </cell>
        </row>
        <row r="420">
          <cell r="A420" t="str">
            <v>CMRLPT19273</v>
          </cell>
        </row>
        <row r="421">
          <cell r="A421" t="str">
            <v>CMRLPT24109</v>
          </cell>
        </row>
        <row r="422">
          <cell r="A422" t="str">
            <v>CMRLPT23256</v>
          </cell>
        </row>
        <row r="423">
          <cell r="A423" t="str">
            <v>CMRLPT24117</v>
          </cell>
        </row>
        <row r="424">
          <cell r="A424" t="str">
            <v>SABCDIMO601</v>
          </cell>
        </row>
        <row r="425">
          <cell r="A425" t="str">
            <v>CMRLPT22150</v>
          </cell>
        </row>
        <row r="426">
          <cell r="A426" t="str">
            <v>SABCSQCAIS101</v>
          </cell>
        </row>
        <row r="427">
          <cell r="A427" t="str">
            <v>CMRLPT22031</v>
          </cell>
        </row>
        <row r="428">
          <cell r="A428" t="str">
            <v>CMRLPT22084</v>
          </cell>
        </row>
        <row r="429">
          <cell r="A429" t="str">
            <v>SABCWIFI101</v>
          </cell>
        </row>
        <row r="430">
          <cell r="A430" t="str">
            <v>CMRLPT20049</v>
          </cell>
        </row>
        <row r="431">
          <cell r="A431" t="str">
            <v>CMRUCT23093</v>
          </cell>
        </row>
        <row r="432">
          <cell r="A432" t="str">
            <v>CMRLPT25038</v>
          </cell>
        </row>
        <row r="433">
          <cell r="A433" t="str">
            <v>CMRLPT22048</v>
          </cell>
        </row>
        <row r="434">
          <cell r="A434" t="str">
            <v>CMRUCT22137</v>
          </cell>
        </row>
        <row r="435">
          <cell r="A435" t="str">
            <v>CMRLPT25033</v>
          </cell>
        </row>
        <row r="436">
          <cell r="A436" t="str">
            <v>CMRUCT23162</v>
          </cell>
        </row>
        <row r="437">
          <cell r="A437" t="str">
            <v>CMRUCT23130</v>
          </cell>
        </row>
        <row r="438">
          <cell r="A438" t="str">
            <v>CMRUCT24028</v>
          </cell>
        </row>
        <row r="439">
          <cell r="A439" t="str">
            <v>CMRLPT24145</v>
          </cell>
        </row>
        <row r="440">
          <cell r="A440" t="str">
            <v>CMRLPT23095</v>
          </cell>
        </row>
        <row r="441">
          <cell r="A441" t="str">
            <v>CMRLPT20050</v>
          </cell>
        </row>
        <row r="442">
          <cell r="A442" t="str">
            <v>CMRUCT20012</v>
          </cell>
        </row>
        <row r="443">
          <cell r="A443" t="str">
            <v>CMRUCT23090</v>
          </cell>
        </row>
        <row r="444">
          <cell r="A444" t="str">
            <v>CMRLPT24177</v>
          </cell>
        </row>
        <row r="445">
          <cell r="A445" t="str">
            <v>CMRUCT20018</v>
          </cell>
        </row>
        <row r="446">
          <cell r="A446" t="str">
            <v>CMRUCT24057</v>
          </cell>
        </row>
        <row r="447">
          <cell r="A447" t="str">
            <v>CMRLPT21061</v>
          </cell>
        </row>
        <row r="448">
          <cell r="A448" t="str">
            <v>CMRUCT23321</v>
          </cell>
        </row>
        <row r="449">
          <cell r="A449" t="str">
            <v>CMRUCT23083</v>
          </cell>
        </row>
        <row r="450">
          <cell r="A450" t="str">
            <v>CMRUCT20069</v>
          </cell>
        </row>
        <row r="451">
          <cell r="A451" t="str">
            <v>CMRUCT24125</v>
          </cell>
        </row>
        <row r="452">
          <cell r="A452" t="str">
            <v>CMRUCT21005</v>
          </cell>
        </row>
        <row r="453">
          <cell r="A453" t="str">
            <v>CMRLPT22004</v>
          </cell>
        </row>
        <row r="454">
          <cell r="A454" t="str">
            <v>CMRUCT23064</v>
          </cell>
        </row>
        <row r="455">
          <cell r="A455" t="str">
            <v>CMRLPT24129</v>
          </cell>
        </row>
        <row r="456">
          <cell r="A456" t="str">
            <v>CMRLPT23078</v>
          </cell>
        </row>
        <row r="457">
          <cell r="A457" t="str">
            <v>CMRUCT24043</v>
          </cell>
        </row>
        <row r="458">
          <cell r="A458" t="str">
            <v>CMRLPT21006</v>
          </cell>
        </row>
        <row r="459">
          <cell r="A459" t="str">
            <v>CMRUCT23048</v>
          </cell>
        </row>
        <row r="460">
          <cell r="A460" t="str">
            <v>CMRUCT20078</v>
          </cell>
        </row>
        <row r="461">
          <cell r="A461" t="str">
            <v>CMRLPT24024</v>
          </cell>
        </row>
        <row r="462">
          <cell r="A462" t="str">
            <v>SABCMEC101</v>
          </cell>
        </row>
        <row r="463">
          <cell r="A463" t="str">
            <v>CMRUCT21112</v>
          </cell>
        </row>
        <row r="464">
          <cell r="A464" t="str">
            <v>CMRLPT21156</v>
          </cell>
        </row>
        <row r="465">
          <cell r="A465" t="str">
            <v>SABCBIOM102</v>
          </cell>
        </row>
        <row r="466">
          <cell r="A466" t="str">
            <v>CMRUCT24090</v>
          </cell>
        </row>
        <row r="467">
          <cell r="A467" t="str">
            <v>CMRLPT24159</v>
          </cell>
        </row>
        <row r="468">
          <cell r="A468" t="str">
            <v>CMRUCT22036</v>
          </cell>
        </row>
        <row r="469">
          <cell r="A469" t="str">
            <v>CMRUCT20130</v>
          </cell>
        </row>
        <row r="470">
          <cell r="A470" t="str">
            <v>CMRLPT21065</v>
          </cell>
        </row>
        <row r="471">
          <cell r="A471" t="str">
            <v>CMRLPT24023</v>
          </cell>
        </row>
        <row r="472">
          <cell r="A472" t="str">
            <v>SABCPROJ102</v>
          </cell>
        </row>
        <row r="473">
          <cell r="A473" t="str">
            <v>CMRLPT22177</v>
          </cell>
        </row>
        <row r="474">
          <cell r="A474" t="str">
            <v>CMRUCT24066</v>
          </cell>
        </row>
        <row r="475">
          <cell r="A475" t="str">
            <v>CMRLPT21120</v>
          </cell>
        </row>
        <row r="476">
          <cell r="A476" t="str">
            <v>BALIDOMC002</v>
          </cell>
        </row>
        <row r="477">
          <cell r="A477" t="str">
            <v>CMRLPT23123</v>
          </cell>
        </row>
        <row r="478">
          <cell r="A478" t="str">
            <v>CMRUCT23106</v>
          </cell>
        </row>
        <row r="479">
          <cell r="A479" t="str">
            <v>CMRLPT21136</v>
          </cell>
        </row>
        <row r="480">
          <cell r="A480" t="str">
            <v>CMRLPT24063</v>
          </cell>
        </row>
        <row r="481">
          <cell r="A481" t="str">
            <v>CMRLPT20011</v>
          </cell>
        </row>
        <row r="482">
          <cell r="A482" t="str">
            <v>BONAUPCUT101</v>
          </cell>
        </row>
        <row r="483">
          <cell r="A483" t="str">
            <v>CMRLPT19173</v>
          </cell>
        </row>
        <row r="484">
          <cell r="A484" t="str">
            <v>CMRUCT25015</v>
          </cell>
        </row>
        <row r="485">
          <cell r="A485" t="str">
            <v>CMRLPT25031</v>
          </cell>
        </row>
        <row r="486">
          <cell r="A486" t="str">
            <v>CMRLPT24176</v>
          </cell>
        </row>
        <row r="487">
          <cell r="A487" t="str">
            <v>CMRLPT20080</v>
          </cell>
        </row>
        <row r="488">
          <cell r="A488" t="str">
            <v>CMRUCT23208</v>
          </cell>
        </row>
        <row r="489">
          <cell r="A489" t="str">
            <v>SABCRADI102</v>
          </cell>
        </row>
        <row r="490">
          <cell r="A490" t="str">
            <v>CMRLPT23109</v>
          </cell>
        </row>
        <row r="491">
          <cell r="A491" t="str">
            <v>CMRLPT20024</v>
          </cell>
        </row>
        <row r="492">
          <cell r="A492" t="str">
            <v>CMRLPT23280</v>
          </cell>
        </row>
        <row r="493">
          <cell r="A493" t="str">
            <v>CMRUCT25004</v>
          </cell>
        </row>
        <row r="494">
          <cell r="A494" t="str">
            <v>CMRLPT23278</v>
          </cell>
        </row>
        <row r="495">
          <cell r="A495" t="str">
            <v>CMRLPT22134</v>
          </cell>
        </row>
        <row r="496">
          <cell r="A496" t="str">
            <v>CMRUCT21111</v>
          </cell>
        </row>
        <row r="497">
          <cell r="A497" t="str">
            <v>CMRLPT21163</v>
          </cell>
        </row>
        <row r="498">
          <cell r="A498" t="str">
            <v>BALIBI601</v>
          </cell>
        </row>
        <row r="499">
          <cell r="A499" t="str">
            <v>CMRUCT23135</v>
          </cell>
        </row>
        <row r="500">
          <cell r="A500" t="str">
            <v>CMRLPT22071</v>
          </cell>
        </row>
        <row r="501">
          <cell r="A501" t="str">
            <v>CMRUCT21081</v>
          </cell>
        </row>
        <row r="502">
          <cell r="A502" t="str">
            <v>CMRUCT24138</v>
          </cell>
        </row>
        <row r="503">
          <cell r="A503" t="str">
            <v>CMRLPT23156</v>
          </cell>
        </row>
        <row r="504">
          <cell r="A504" t="str">
            <v>CMRUCT24059</v>
          </cell>
        </row>
        <row r="505">
          <cell r="A505" t="str">
            <v>CMRLPT22051</v>
          </cell>
        </row>
        <row r="506">
          <cell r="A506" t="str">
            <v>CMRUCT24023</v>
          </cell>
        </row>
        <row r="507">
          <cell r="A507" t="str">
            <v>CMRUCT23232</v>
          </cell>
        </row>
        <row r="508">
          <cell r="A508" t="str">
            <v>CMRLPT25039</v>
          </cell>
        </row>
        <row r="509">
          <cell r="A509" t="str">
            <v>SABCPASDO102</v>
          </cell>
        </row>
        <row r="510">
          <cell r="A510" t="str">
            <v>CMRLPT19153</v>
          </cell>
        </row>
        <row r="511">
          <cell r="A511" t="str">
            <v>CMRLPT19170</v>
          </cell>
        </row>
        <row r="512">
          <cell r="A512" t="str">
            <v>CMRLPT24189</v>
          </cell>
        </row>
        <row r="513">
          <cell r="A513" t="str">
            <v>CMRLPT19296</v>
          </cell>
        </row>
        <row r="514">
          <cell r="A514" t="str">
            <v>CMRUCT25041</v>
          </cell>
        </row>
        <row r="515">
          <cell r="A515" t="str">
            <v>CMRUCT20036</v>
          </cell>
        </row>
        <row r="516">
          <cell r="A516" t="str">
            <v>CMRUCT23238</v>
          </cell>
        </row>
        <row r="517">
          <cell r="A517" t="str">
            <v>CMRLPT24097</v>
          </cell>
        </row>
        <row r="518">
          <cell r="A518" t="str">
            <v>CMRUCT25020</v>
          </cell>
        </row>
        <row r="519">
          <cell r="A519" t="str">
            <v>CMRLPT23005</v>
          </cell>
        </row>
        <row r="520">
          <cell r="A520" t="str">
            <v>CMRUCT22008</v>
          </cell>
        </row>
        <row r="521">
          <cell r="A521" t="str">
            <v>CMRLPT22132</v>
          </cell>
        </row>
        <row r="522">
          <cell r="A522" t="str">
            <v>CMRLPT21019</v>
          </cell>
        </row>
        <row r="523">
          <cell r="A523" t="str">
            <v>CMRUCT21032</v>
          </cell>
        </row>
        <row r="524">
          <cell r="A524" t="str">
            <v>CMRUCT21125</v>
          </cell>
        </row>
        <row r="525">
          <cell r="A525" t="str">
            <v>CMRUCT22097</v>
          </cell>
        </row>
        <row r="526">
          <cell r="A526" t="str">
            <v>GAROSHARG101</v>
          </cell>
        </row>
        <row r="527">
          <cell r="A527" t="str">
            <v>CMRLPT24112</v>
          </cell>
        </row>
        <row r="528">
          <cell r="A528" t="str">
            <v>CMRUCT21035</v>
          </cell>
        </row>
        <row r="529">
          <cell r="A529" t="str">
            <v>CMRLPT25028</v>
          </cell>
        </row>
        <row r="530">
          <cell r="A530" t="str">
            <v>CMRLPT24106</v>
          </cell>
        </row>
        <row r="531">
          <cell r="A531" t="str">
            <v>CMRUCT23133</v>
          </cell>
        </row>
        <row r="532">
          <cell r="A532" t="str">
            <v>CMRUCT23241</v>
          </cell>
        </row>
        <row r="533">
          <cell r="A533" t="str">
            <v>CMRLPT22151</v>
          </cell>
        </row>
        <row r="534">
          <cell r="A534" t="str">
            <v>SOCAPCUT001</v>
          </cell>
        </row>
        <row r="535">
          <cell r="A535" t="str">
            <v>CMRUCT23315</v>
          </cell>
        </row>
        <row r="536">
          <cell r="A536" t="str">
            <v>CMRUCT22029</v>
          </cell>
        </row>
        <row r="537">
          <cell r="A537" t="str">
            <v>CMRUCT22078</v>
          </cell>
        </row>
        <row r="538">
          <cell r="A538" t="str">
            <v>CMRLPT23068</v>
          </cell>
        </row>
        <row r="539">
          <cell r="A539" t="str">
            <v>CMRUCT20107</v>
          </cell>
        </row>
        <row r="540">
          <cell r="A540" t="str">
            <v>CMRLPT23317</v>
          </cell>
        </row>
        <row r="541">
          <cell r="A541" t="str">
            <v>CMRLPT24061</v>
          </cell>
        </row>
        <row r="542">
          <cell r="A542" t="str">
            <v>CMRUCT21083</v>
          </cell>
        </row>
        <row r="543">
          <cell r="A543" t="str">
            <v>CMRUCT20118</v>
          </cell>
        </row>
        <row r="544">
          <cell r="A544" t="str">
            <v>BAFOMOS101</v>
          </cell>
        </row>
        <row r="545">
          <cell r="A545" t="str">
            <v>CMRUCT23181</v>
          </cell>
        </row>
        <row r="546">
          <cell r="A546" t="str">
            <v>CMRUCT20126</v>
          </cell>
        </row>
        <row r="547">
          <cell r="A547" t="str">
            <v>CMRLPT21115</v>
          </cell>
        </row>
        <row r="548">
          <cell r="A548" t="str">
            <v>CMRLPT22137</v>
          </cell>
        </row>
        <row r="549">
          <cell r="A549" t="str">
            <v>CMRUCT23314</v>
          </cell>
        </row>
        <row r="550">
          <cell r="A550" t="str">
            <v>CMRUCT19113</v>
          </cell>
        </row>
        <row r="551">
          <cell r="A551" t="str">
            <v>CMRLPT23187</v>
          </cell>
        </row>
        <row r="552">
          <cell r="A552" t="str">
            <v>CMRLPT20120</v>
          </cell>
        </row>
        <row r="553">
          <cell r="A553" t="str">
            <v>CMRUCT23053</v>
          </cell>
        </row>
        <row r="554">
          <cell r="A554" t="str">
            <v>CMRLPT19156</v>
          </cell>
        </row>
        <row r="555">
          <cell r="A555" t="str">
            <v>CMRUCT21033</v>
          </cell>
        </row>
        <row r="556">
          <cell r="A556" t="str">
            <v>BALILIMS401</v>
          </cell>
        </row>
        <row r="557">
          <cell r="A557" t="str">
            <v>CMRUCT21065</v>
          </cell>
        </row>
        <row r="558">
          <cell r="A558" t="str">
            <v>CMRLPT20057</v>
          </cell>
        </row>
        <row r="559">
          <cell r="A559" t="str">
            <v>CMRUCT20022</v>
          </cell>
        </row>
        <row r="560">
          <cell r="A560" t="str">
            <v>CMRLPT19219</v>
          </cell>
        </row>
        <row r="561">
          <cell r="A561" t="str">
            <v>CMRUCT23049</v>
          </cell>
        </row>
        <row r="562">
          <cell r="A562" t="str">
            <v>pontbbrassgaro</v>
          </cell>
        </row>
        <row r="563">
          <cell r="A563" t="str">
            <v>CMRUCT23228</v>
          </cell>
        </row>
        <row r="564">
          <cell r="A564" t="str">
            <v>CMRUCT22145</v>
          </cell>
        </row>
        <row r="565">
          <cell r="A565" t="str">
            <v>CMRLPT21008</v>
          </cell>
        </row>
        <row r="566">
          <cell r="A566" t="str">
            <v>SABCDIMO102</v>
          </cell>
        </row>
        <row r="567">
          <cell r="A567" t="str">
            <v>CMRLPT23245</v>
          </cell>
        </row>
        <row r="568">
          <cell r="A568" t="str">
            <v>CMRLPT21016</v>
          </cell>
        </row>
        <row r="569">
          <cell r="A569" t="str">
            <v>CMRUCT21040</v>
          </cell>
        </row>
        <row r="570">
          <cell r="A570" t="str">
            <v>CMRUCT24021</v>
          </cell>
        </row>
        <row r="571">
          <cell r="A571" t="str">
            <v>CMRLPT21107</v>
          </cell>
        </row>
        <row r="572">
          <cell r="A572" t="str">
            <v>CMRLPT20069</v>
          </cell>
        </row>
        <row r="573">
          <cell r="A573" t="str">
            <v>CMRUCT24012</v>
          </cell>
        </row>
        <row r="574">
          <cell r="A574" t="str">
            <v>CMRLPT20047</v>
          </cell>
        </row>
        <row r="575">
          <cell r="A575" t="str">
            <v>SABCIA601</v>
          </cell>
        </row>
        <row r="576">
          <cell r="A576" t="str">
            <v>CMRUCT21110</v>
          </cell>
        </row>
        <row r="577">
          <cell r="A577" t="str">
            <v>CMRLPT21166</v>
          </cell>
        </row>
        <row r="578">
          <cell r="A578" t="str">
            <v>CMRLPT24134</v>
          </cell>
        </row>
        <row r="579">
          <cell r="A579" t="str">
            <v>SABCKCP102</v>
          </cell>
        </row>
        <row r="580">
          <cell r="A580" t="str">
            <v>CMRLPT23254</v>
          </cell>
        </row>
        <row r="581">
          <cell r="A581" t="str">
            <v>CMRUCT22016</v>
          </cell>
        </row>
        <row r="582">
          <cell r="A582" t="str">
            <v>CMRUCT24048</v>
          </cell>
        </row>
        <row r="583">
          <cell r="A583" t="str">
            <v>CMRLPT24167</v>
          </cell>
        </row>
        <row r="584">
          <cell r="A584" t="str">
            <v>CMRLPT20015</v>
          </cell>
        </row>
        <row r="585">
          <cell r="A585" t="str">
            <v>CMRUCT20061</v>
          </cell>
        </row>
        <row r="586">
          <cell r="A586" t="str">
            <v>CMRLPT24083</v>
          </cell>
        </row>
        <row r="587">
          <cell r="A587" t="str">
            <v>CMRLPT21099</v>
          </cell>
        </row>
        <row r="588">
          <cell r="A588" t="str">
            <v>CMRUCT24164</v>
          </cell>
        </row>
        <row r="589">
          <cell r="A589" t="str">
            <v>CMRLPT22093</v>
          </cell>
        </row>
        <row r="590">
          <cell r="A590" t="str">
            <v>CMRLPT24020</v>
          </cell>
        </row>
        <row r="591">
          <cell r="A591" t="str">
            <v>CMRUCT22167</v>
          </cell>
        </row>
        <row r="592">
          <cell r="A592" t="str">
            <v>cmruct23044</v>
          </cell>
        </row>
        <row r="593">
          <cell r="A593" t="str">
            <v>SABCMOS102</v>
          </cell>
        </row>
        <row r="594">
          <cell r="A594" t="str">
            <v>CMRUCT25008</v>
          </cell>
        </row>
        <row r="595">
          <cell r="A595" t="str">
            <v>CMRLPT23113</v>
          </cell>
        </row>
        <row r="596">
          <cell r="A596" t="str">
            <v>CMRLPT24081</v>
          </cell>
        </row>
        <row r="597">
          <cell r="A597" t="str">
            <v>CMRUCT25003</v>
          </cell>
        </row>
        <row r="598">
          <cell r="A598" t="str">
            <v>CMRUCT22121</v>
          </cell>
        </row>
        <row r="599">
          <cell r="A599" t="str">
            <v>CMRUCT23254</v>
          </cell>
        </row>
        <row r="600">
          <cell r="A600" t="str">
            <v>CMRUCT23226</v>
          </cell>
        </row>
        <row r="601">
          <cell r="A601" t="str">
            <v>CMRUCT19139</v>
          </cell>
        </row>
        <row r="602">
          <cell r="A602" t="str">
            <v>CMRLPT23029</v>
          </cell>
        </row>
        <row r="603">
          <cell r="A603" t="str">
            <v>CMRLPT21044</v>
          </cell>
        </row>
        <row r="604">
          <cell r="A604" t="str">
            <v>CMRLPT23052</v>
          </cell>
        </row>
        <row r="605">
          <cell r="A605" t="str">
            <v>CMRLPT20043</v>
          </cell>
        </row>
        <row r="606">
          <cell r="A606" t="str">
            <v>CMRUCT23318</v>
          </cell>
        </row>
        <row r="607">
          <cell r="A607" t="str">
            <v>CMRUCT22146</v>
          </cell>
        </row>
        <row r="608">
          <cell r="A608" t="str">
            <v>CMRUCT20174</v>
          </cell>
        </row>
        <row r="609">
          <cell r="A609" t="str">
            <v>CMRLPT19174</v>
          </cell>
        </row>
        <row r="610">
          <cell r="A610" t="str">
            <v>CMRLPT24199</v>
          </cell>
        </row>
        <row r="611">
          <cell r="A611" t="str">
            <v>CMRLPT23002</v>
          </cell>
        </row>
        <row r="612">
          <cell r="A612" t="str">
            <v>PONTBRASGUIN</v>
          </cell>
        </row>
        <row r="613">
          <cell r="A613" t="str">
            <v>CMRLPT21073</v>
          </cell>
        </row>
        <row r="614">
          <cell r="A614" t="str">
            <v>CMRUCT25001</v>
          </cell>
        </row>
        <row r="615">
          <cell r="A615" t="str">
            <v>CMRUCT23203</v>
          </cell>
        </row>
        <row r="616">
          <cell r="A616" t="str">
            <v>CMRUCT25034</v>
          </cell>
        </row>
        <row r="617">
          <cell r="A617" t="str">
            <v>CMRLPT23161</v>
          </cell>
        </row>
        <row r="618">
          <cell r="A618" t="str">
            <v>CMRLPT22144</v>
          </cell>
        </row>
        <row r="619">
          <cell r="A619" t="str">
            <v>mescavesyde</v>
          </cell>
        </row>
        <row r="620">
          <cell r="A620" t="str">
            <v>SIACFICH001</v>
          </cell>
        </row>
        <row r="621">
          <cell r="A621" t="str">
            <v>CMRLPT24059</v>
          </cell>
        </row>
        <row r="622">
          <cell r="A622" t="str">
            <v>CMRUCT22062</v>
          </cell>
        </row>
        <row r="623">
          <cell r="A623" t="str">
            <v>KOUMTRACK001</v>
          </cell>
        </row>
        <row r="624">
          <cell r="A624" t="str">
            <v>CMRLPT22011</v>
          </cell>
        </row>
        <row r="625">
          <cell r="A625" t="str">
            <v>CMRLPT20014</v>
          </cell>
        </row>
        <row r="626">
          <cell r="A626" t="str">
            <v>CMRLPT23201</v>
          </cell>
        </row>
        <row r="627">
          <cell r="A627" t="str">
            <v>messgxydecp</v>
          </cell>
        </row>
        <row r="628">
          <cell r="A628" t="str">
            <v>CMRLPT23318</v>
          </cell>
        </row>
        <row r="629">
          <cell r="A629" t="str">
            <v>CMRUCT24186</v>
          </cell>
        </row>
        <row r="630">
          <cell r="A630" t="str">
            <v>CMRLPT24022</v>
          </cell>
        </row>
        <row r="631">
          <cell r="A631" t="str">
            <v>CMRLPT21033</v>
          </cell>
        </row>
        <row r="632">
          <cell r="A632" t="str">
            <v>CMRUCT24034</v>
          </cell>
        </row>
        <row r="633">
          <cell r="A633" t="str">
            <v>SABCBPC603</v>
          </cell>
        </row>
        <row r="634">
          <cell r="A634" t="str">
            <v>CMRLPT23233</v>
          </cell>
        </row>
        <row r="635">
          <cell r="A635" t="str">
            <v>SABCVPRX101</v>
          </cell>
        </row>
        <row r="636">
          <cell r="A636" t="str">
            <v>CMRUCT23010</v>
          </cell>
        </row>
        <row r="637">
          <cell r="A637" t="str">
            <v>CMRUCT22049</v>
          </cell>
        </row>
        <row r="638">
          <cell r="A638" t="str">
            <v>CMRUCT23063</v>
          </cell>
        </row>
        <row r="639">
          <cell r="A639" t="str">
            <v>CMRLPT24077</v>
          </cell>
        </row>
        <row r="640">
          <cell r="A640" t="str">
            <v>CMRUCT24099</v>
          </cell>
        </row>
        <row r="641">
          <cell r="A641" t="str">
            <v>CMRUCT23098</v>
          </cell>
        </row>
        <row r="642">
          <cell r="A642" t="str">
            <v>BONADOMC002</v>
          </cell>
        </row>
        <row r="643">
          <cell r="A643" t="str">
            <v>CMRUCT19126</v>
          </cell>
        </row>
        <row r="644">
          <cell r="A644" t="str">
            <v>SOCADOMC002</v>
          </cell>
        </row>
        <row r="645">
          <cell r="A645" t="str">
            <v>CMRUCT22164</v>
          </cell>
        </row>
        <row r="646">
          <cell r="A646" t="str">
            <v>CMRLPT22135</v>
          </cell>
        </row>
        <row r="647">
          <cell r="A647" t="str">
            <v>SABCSQELO101</v>
          </cell>
        </row>
        <row r="648">
          <cell r="A648" t="str">
            <v>SABCMSQL101</v>
          </cell>
        </row>
        <row r="649">
          <cell r="A649" t="str">
            <v>CMRUCT23296</v>
          </cell>
        </row>
        <row r="650">
          <cell r="A650" t="str">
            <v>CMRUCT21028</v>
          </cell>
        </row>
        <row r="651">
          <cell r="A651" t="str">
            <v>CMRUCT21048</v>
          </cell>
        </row>
        <row r="652">
          <cell r="A652" t="str">
            <v>CMRLPT21081</v>
          </cell>
        </row>
        <row r="653">
          <cell r="A653" t="str">
            <v>CMRLPT19166</v>
          </cell>
        </row>
        <row r="654">
          <cell r="A654" t="str">
            <v>CMRUCT21105</v>
          </cell>
        </row>
        <row r="655">
          <cell r="A655" t="str">
            <v>CMRLPT21154</v>
          </cell>
        </row>
        <row r="656">
          <cell r="A656" t="str">
            <v>CMRLPT20039</v>
          </cell>
        </row>
        <row r="657">
          <cell r="A657" t="str">
            <v>CMRUCT23091</v>
          </cell>
        </row>
        <row r="658">
          <cell r="A658" t="str">
            <v>CMRLPT22196</v>
          </cell>
        </row>
        <row r="659">
          <cell r="A659" t="str">
            <v>CMRLPT20085</v>
          </cell>
        </row>
        <row r="660">
          <cell r="A660" t="str">
            <v>CMRUCT23004</v>
          </cell>
        </row>
        <row r="661">
          <cell r="A661" t="str">
            <v>CMRLPT21032</v>
          </cell>
        </row>
        <row r="662">
          <cell r="A662" t="str">
            <v>CMRLPT19227</v>
          </cell>
        </row>
        <row r="663">
          <cell r="A663" t="str">
            <v>CMRUCT24108</v>
          </cell>
        </row>
        <row r="664">
          <cell r="A664" t="str">
            <v>CMRLPT24090</v>
          </cell>
        </row>
        <row r="665">
          <cell r="A665" t="str">
            <v>CMRLPT23104</v>
          </cell>
        </row>
        <row r="666">
          <cell r="A666" t="str">
            <v>CMRLPT23059</v>
          </cell>
        </row>
        <row r="667">
          <cell r="A667" t="str">
            <v>CMRUCT23039</v>
          </cell>
        </row>
        <row r="668">
          <cell r="A668" t="str">
            <v>CMRUCT23148</v>
          </cell>
        </row>
        <row r="669">
          <cell r="A669" t="str">
            <v>CMRLPT23257</v>
          </cell>
        </row>
        <row r="670">
          <cell r="A670" t="str">
            <v>CMRUCT19091</v>
          </cell>
        </row>
        <row r="671">
          <cell r="A671" t="str">
            <v>CMRLPT23114</v>
          </cell>
        </row>
        <row r="672">
          <cell r="A672" t="str">
            <v>CMRLPT20023</v>
          </cell>
        </row>
        <row r="673">
          <cell r="A673" t="str">
            <v>garousine001</v>
          </cell>
        </row>
        <row r="674">
          <cell r="A674" t="str">
            <v>SABCBI102</v>
          </cell>
        </row>
        <row r="675">
          <cell r="A675" t="str">
            <v>CMRLPT25011</v>
          </cell>
        </row>
        <row r="676">
          <cell r="A676" t="str">
            <v>CMRUCT20037</v>
          </cell>
        </row>
        <row r="677">
          <cell r="A677" t="str">
            <v>SABCSHAR101</v>
          </cell>
        </row>
        <row r="678">
          <cell r="A678" t="str">
            <v>CMRLPT23135</v>
          </cell>
        </row>
        <row r="679">
          <cell r="A679" t="str">
            <v>CMRLPT23247</v>
          </cell>
        </row>
        <row r="680">
          <cell r="A680" t="str">
            <v>CMRUCT23332</v>
          </cell>
        </row>
        <row r="681">
          <cell r="A681" t="str">
            <v>CMRLPT23021</v>
          </cell>
        </row>
        <row r="682">
          <cell r="A682" t="str">
            <v>CMRLPT23066</v>
          </cell>
        </row>
        <row r="683">
          <cell r="A683" t="str">
            <v>CMRLPT19005</v>
          </cell>
        </row>
        <row r="684">
          <cell r="A684" t="str">
            <v>CMRUCT24041</v>
          </cell>
        </row>
        <row r="685">
          <cell r="A685" t="str">
            <v>CMRUCT24119</v>
          </cell>
        </row>
        <row r="686">
          <cell r="A686" t="str">
            <v>CMRUCT24199</v>
          </cell>
        </row>
        <row r="687">
          <cell r="A687" t="str">
            <v>CMRLPT23020</v>
          </cell>
        </row>
        <row r="688">
          <cell r="A688" t="str">
            <v>CMRUCT21030</v>
          </cell>
        </row>
        <row r="689">
          <cell r="A689" t="str">
            <v>SABCSHAR103</v>
          </cell>
        </row>
        <row r="690">
          <cell r="A690" t="str">
            <v>SOUAMOS101</v>
          </cell>
        </row>
        <row r="691">
          <cell r="A691" t="str">
            <v>CMRUCT24140</v>
          </cell>
        </row>
        <row r="692">
          <cell r="A692" t="str">
            <v>CMRLPT19002</v>
          </cell>
        </row>
        <row r="693">
          <cell r="A693" t="str">
            <v>CMRUCT24044</v>
          </cell>
        </row>
        <row r="694">
          <cell r="A694" t="str">
            <v>balidcira001</v>
          </cell>
        </row>
        <row r="695">
          <cell r="A695" t="str">
            <v>CMRLPT22061</v>
          </cell>
        </row>
        <row r="696">
          <cell r="A696" t="str">
            <v>CMRLPT24195</v>
          </cell>
        </row>
        <row r="697">
          <cell r="A697" t="str">
            <v>CMRUCT21113</v>
          </cell>
        </row>
        <row r="698">
          <cell r="A698" t="str">
            <v>CMRUCT22163</v>
          </cell>
        </row>
        <row r="699">
          <cell r="A699" t="str">
            <v>CMRLPT22026</v>
          </cell>
        </row>
        <row r="700">
          <cell r="A700" t="str">
            <v>CMRLPT23122</v>
          </cell>
        </row>
        <row r="701">
          <cell r="A701" t="str">
            <v>SOCAFICH101</v>
          </cell>
        </row>
        <row r="702">
          <cell r="A702" t="str">
            <v>SABCMEC102</v>
          </cell>
        </row>
        <row r="703">
          <cell r="A703" t="str">
            <v>CMRLPT22110</v>
          </cell>
        </row>
        <row r="704">
          <cell r="A704" t="str">
            <v>CMRLPT19232</v>
          </cell>
        </row>
        <row r="705">
          <cell r="A705" t="str">
            <v>CMRLPT23150</v>
          </cell>
        </row>
        <row r="706">
          <cell r="A706" t="str">
            <v>CMRUCT19002</v>
          </cell>
        </row>
        <row r="707">
          <cell r="A707" t="str">
            <v>CMRUCT21094</v>
          </cell>
        </row>
        <row r="708">
          <cell r="A708" t="str">
            <v>CMRUCT23125</v>
          </cell>
        </row>
        <row r="709">
          <cell r="A709" t="str">
            <v>CMRUCT23216</v>
          </cell>
        </row>
        <row r="710">
          <cell r="A710" t="str">
            <v>CMRLPT23296</v>
          </cell>
        </row>
        <row r="711">
          <cell r="A711" t="str">
            <v>CMRLPT19378</v>
          </cell>
        </row>
        <row r="712">
          <cell r="A712" t="str">
            <v>SABCMASS601</v>
          </cell>
        </row>
        <row r="713">
          <cell r="A713" t="str">
            <v>CMRLPT22157</v>
          </cell>
        </row>
        <row r="714">
          <cell r="A714" t="str">
            <v>CMRUCT23212</v>
          </cell>
        </row>
        <row r="715">
          <cell r="A715" t="str">
            <v>CMRUCT20166</v>
          </cell>
        </row>
        <row r="716">
          <cell r="A716" t="str">
            <v>CMRLPT22206</v>
          </cell>
        </row>
        <row r="717">
          <cell r="A717" t="str">
            <v>CMRUCT25005</v>
          </cell>
        </row>
        <row r="718">
          <cell r="A718" t="str">
            <v>CMRUCT23071</v>
          </cell>
        </row>
        <row r="719">
          <cell r="A719" t="str">
            <v>CMRLPT23315</v>
          </cell>
        </row>
        <row r="720">
          <cell r="A720" t="str">
            <v>CMRLPT21042</v>
          </cell>
        </row>
        <row r="721">
          <cell r="A721" t="str">
            <v>CMRUCT23059</v>
          </cell>
        </row>
        <row r="722">
          <cell r="A722" t="str">
            <v>CMRLPT19288</v>
          </cell>
        </row>
        <row r="723">
          <cell r="A723" t="str">
            <v>CMRUCT20030</v>
          </cell>
        </row>
        <row r="724">
          <cell r="A724" t="str">
            <v>BAFOUSIN002</v>
          </cell>
        </row>
        <row r="725">
          <cell r="A725" t="str">
            <v>CMRUCT20109</v>
          </cell>
        </row>
        <row r="726">
          <cell r="A726" t="str">
            <v>CMRLPT22113</v>
          </cell>
        </row>
        <row r="727">
          <cell r="A727" t="str">
            <v>CMRLPT25027</v>
          </cell>
        </row>
        <row r="728">
          <cell r="A728" t="str">
            <v>CMRLPT24046</v>
          </cell>
        </row>
        <row r="729">
          <cell r="A729" t="str">
            <v>CMRLPT21133</v>
          </cell>
        </row>
        <row r="730">
          <cell r="A730" t="str">
            <v>CMRLPT23258</v>
          </cell>
        </row>
        <row r="731">
          <cell r="A731" t="str">
            <v>CMRLPT22049</v>
          </cell>
        </row>
        <row r="732">
          <cell r="A732" t="str">
            <v>CMRUCT24191</v>
          </cell>
        </row>
        <row r="733">
          <cell r="A733" t="str">
            <v>CMRUCT22019</v>
          </cell>
        </row>
        <row r="734">
          <cell r="A734" t="str">
            <v>pontbbrassyde</v>
          </cell>
        </row>
        <row r="735">
          <cell r="A735" t="str">
            <v>CMRLPT21023</v>
          </cell>
        </row>
        <row r="736">
          <cell r="A736" t="str">
            <v>CMRLPT22009</v>
          </cell>
        </row>
        <row r="737">
          <cell r="A737" t="str">
            <v>CMRLPT21116</v>
          </cell>
        </row>
        <row r="738">
          <cell r="A738" t="str">
            <v>CMRUCT24018</v>
          </cell>
        </row>
        <row r="739">
          <cell r="A739" t="str">
            <v>CMRUCT21023</v>
          </cell>
        </row>
        <row r="740">
          <cell r="A740" t="str">
            <v>CMRUCT22064</v>
          </cell>
        </row>
        <row r="741">
          <cell r="A741" t="str">
            <v>CMRUCT23029</v>
          </cell>
        </row>
        <row r="742">
          <cell r="A742" t="str">
            <v>CMRLPT23001</v>
          </cell>
        </row>
        <row r="743">
          <cell r="A743" t="str">
            <v>CMRLPT21153</v>
          </cell>
        </row>
        <row r="744">
          <cell r="A744" t="str">
            <v>CMRUCT23167</v>
          </cell>
        </row>
        <row r="745">
          <cell r="A745" t="str">
            <v>CMRLPT21050</v>
          </cell>
        </row>
        <row r="746">
          <cell r="A746" t="str">
            <v>CMRUCT20093</v>
          </cell>
        </row>
        <row r="747">
          <cell r="A747" t="str">
            <v>CMRLPT21144</v>
          </cell>
        </row>
        <row r="748">
          <cell r="A748" t="str">
            <v>CMRUCT23201</v>
          </cell>
        </row>
        <row r="749">
          <cell r="A749" t="str">
            <v>CMRUCT24159</v>
          </cell>
        </row>
        <row r="750">
          <cell r="A750" t="str">
            <v>CMRUCT21109</v>
          </cell>
        </row>
        <row r="751">
          <cell r="A751" t="str">
            <v>CMRUCT23322</v>
          </cell>
        </row>
        <row r="752">
          <cell r="A752" t="str">
            <v>CMRUCT23195</v>
          </cell>
        </row>
        <row r="753">
          <cell r="A753" t="str">
            <v>CMRLPT23107</v>
          </cell>
        </row>
        <row r="754">
          <cell r="A754" t="str">
            <v>cmruct23092</v>
          </cell>
        </row>
        <row r="755">
          <cell r="A755" t="str">
            <v>CMRLPT22006</v>
          </cell>
        </row>
        <row r="756">
          <cell r="A756" t="str">
            <v>CMRUCT23103</v>
          </cell>
        </row>
        <row r="757">
          <cell r="A757" t="str">
            <v>VEEAMSERVERNDOK</v>
          </cell>
        </row>
        <row r="758">
          <cell r="A758" t="str">
            <v>CMRLPT23297</v>
          </cell>
        </row>
        <row r="759">
          <cell r="A759" t="str">
            <v>CMRUCT21115</v>
          </cell>
        </row>
        <row r="760">
          <cell r="A760" t="str">
            <v>CMRUCT20058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CMRLPT22158</v>
          </cell>
        </row>
        <row r="764">
          <cell r="A764" t="str">
            <v>CMRLPT23249</v>
          </cell>
        </row>
        <row r="765">
          <cell r="A765" t="str">
            <v>SABCBUG101</v>
          </cell>
        </row>
        <row r="766">
          <cell r="A766" t="str">
            <v>CMRLPT24131</v>
          </cell>
        </row>
        <row r="767">
          <cell r="A767" t="str">
            <v>CMRUCT21091</v>
          </cell>
        </row>
        <row r="768">
          <cell r="A768" t="str">
            <v>CMRLPT23018</v>
          </cell>
        </row>
        <row r="769">
          <cell r="A769" t="str">
            <v>CMRUCT23183</v>
          </cell>
        </row>
        <row r="770">
          <cell r="A770" t="str">
            <v>CMRLPT24154</v>
          </cell>
        </row>
        <row r="771">
          <cell r="A771" t="str">
            <v>CMRLPT21059</v>
          </cell>
        </row>
        <row r="772">
          <cell r="A772" t="str">
            <v>CMRLPT19157</v>
          </cell>
        </row>
        <row r="773">
          <cell r="A773" t="str">
            <v>CMRLPT23295</v>
          </cell>
        </row>
        <row r="774">
          <cell r="A774" t="str">
            <v>SABCRADI101</v>
          </cell>
        </row>
        <row r="775">
          <cell r="A775" t="str">
            <v>CMRUCT21084</v>
          </cell>
        </row>
        <row r="776">
          <cell r="A776" t="str">
            <v>CMRUCT20020</v>
          </cell>
        </row>
        <row r="777">
          <cell r="A777" t="str">
            <v>CMRLPT24120</v>
          </cell>
        </row>
        <row r="778">
          <cell r="A778" t="str">
            <v>SABCCACC101</v>
          </cell>
        </row>
        <row r="779">
          <cell r="A779" t="str">
            <v>CMRLPT23060</v>
          </cell>
        </row>
        <row r="780">
          <cell r="A780" t="str">
            <v>CMRLPT24065</v>
          </cell>
        </row>
        <row r="781">
          <cell r="A781" t="str">
            <v>CMRLPT23063</v>
          </cell>
        </row>
        <row r="782">
          <cell r="A782" t="str">
            <v>CMRUCT20004</v>
          </cell>
        </row>
        <row r="783">
          <cell r="A783" t="str">
            <v>CMRUCT23301</v>
          </cell>
        </row>
        <row r="784">
          <cell r="A784" t="str">
            <v>BALIDOMC004</v>
          </cell>
        </row>
        <row r="785">
          <cell r="A785" t="str">
            <v>CMRLPT21034</v>
          </cell>
        </row>
        <row r="786">
          <cell r="A786" t="str">
            <v>CMRUCT21017</v>
          </cell>
        </row>
        <row r="787">
          <cell r="A787" t="str">
            <v>SOUAPDDK101</v>
          </cell>
        </row>
        <row r="788">
          <cell r="A788" t="str">
            <v>CMRUCT22024</v>
          </cell>
        </row>
        <row r="789">
          <cell r="A789" t="str">
            <v>CMRUCT23177</v>
          </cell>
        </row>
        <row r="790">
          <cell r="A790" t="str">
            <v>CMRLPT20075</v>
          </cell>
        </row>
        <row r="791">
          <cell r="A791" t="str">
            <v>CMRLPT23072</v>
          </cell>
        </row>
        <row r="792">
          <cell r="A792" t="str">
            <v>CMRLPT22178</v>
          </cell>
        </row>
        <row r="793">
          <cell r="A793" t="str">
            <v>CMRLPT23155</v>
          </cell>
        </row>
        <row r="794">
          <cell r="A794" t="str">
            <v>CMRLPT20078</v>
          </cell>
        </row>
        <row r="795">
          <cell r="A795" t="str">
            <v>CMRUCT22025</v>
          </cell>
        </row>
        <row r="796">
          <cell r="A796" t="str">
            <v>CMRLPT20004</v>
          </cell>
        </row>
        <row r="797">
          <cell r="A797" t="str">
            <v>CMRLPT21142</v>
          </cell>
        </row>
        <row r="798">
          <cell r="A798" t="str">
            <v>MESCONDNDOKO</v>
          </cell>
        </row>
        <row r="799">
          <cell r="A799" t="str">
            <v>cmruct23040</v>
          </cell>
        </row>
        <row r="800">
          <cell r="A800" t="str">
            <v>CMRLPT19001</v>
          </cell>
        </row>
        <row r="801">
          <cell r="A801" t="str">
            <v>CMRUCT23236</v>
          </cell>
        </row>
        <row r="802">
          <cell r="A802" t="str">
            <v>CMRLPT23209</v>
          </cell>
        </row>
        <row r="803">
          <cell r="A803" t="str">
            <v>CMRLPT19264</v>
          </cell>
        </row>
        <row r="804">
          <cell r="A804" t="str">
            <v>SABCBPC101</v>
          </cell>
        </row>
        <row r="805">
          <cell r="A805" t="str">
            <v>CMRUCT21126</v>
          </cell>
        </row>
        <row r="806">
          <cell r="A806" t="str">
            <v>CMRUCT25036</v>
          </cell>
        </row>
        <row r="807">
          <cell r="A807" t="str">
            <v>CMRLPT22133</v>
          </cell>
        </row>
        <row r="808">
          <cell r="A808" t="str">
            <v>CMRUCT22038</v>
          </cell>
        </row>
        <row r="809">
          <cell r="A809" t="str">
            <v>CMRUCT20080</v>
          </cell>
        </row>
        <row r="810">
          <cell r="A810" t="str">
            <v>CMRLPT24128</v>
          </cell>
        </row>
        <row r="811">
          <cell r="A811" t="str">
            <v>CMRUCT23170</v>
          </cell>
        </row>
        <row r="812">
          <cell r="A812" t="str">
            <v>CMRLPT23141</v>
          </cell>
        </row>
        <row r="813">
          <cell r="A813" t="str">
            <v>CMRLPT19249</v>
          </cell>
        </row>
        <row r="814">
          <cell r="A814" t="str">
            <v>YAOUDOMC002</v>
          </cell>
        </row>
        <row r="815">
          <cell r="A815" t="str">
            <v>CMRLPT24119</v>
          </cell>
        </row>
        <row r="816">
          <cell r="A816" t="str">
            <v>CMRLPT23110</v>
          </cell>
        </row>
        <row r="817">
          <cell r="A817" t="str">
            <v>CMRUCT24105</v>
          </cell>
        </row>
        <row r="818">
          <cell r="A818" t="str">
            <v>CMRLPT25024</v>
          </cell>
        </row>
        <row r="819">
          <cell r="A819" t="str">
            <v>CMRLPT24051</v>
          </cell>
        </row>
        <row r="820">
          <cell r="A820" t="str">
            <v>CMRLPT21106</v>
          </cell>
        </row>
        <row r="821">
          <cell r="A821" t="str">
            <v>CMRUCT24052</v>
          </cell>
        </row>
        <row r="822">
          <cell r="A822" t="str">
            <v>CMRLPT23226</v>
          </cell>
        </row>
        <row r="823">
          <cell r="A823" t="str">
            <v>CMRUCT21079</v>
          </cell>
        </row>
        <row r="824">
          <cell r="A824" t="str">
            <v>CMRUCT24061</v>
          </cell>
        </row>
        <row r="825">
          <cell r="A825" t="str">
            <v>CMRUCT19068</v>
          </cell>
        </row>
        <row r="826">
          <cell r="A826" t="str">
            <v>CMRUCT23166</v>
          </cell>
        </row>
        <row r="827">
          <cell r="A827" t="str">
            <v>CMRLPT20045</v>
          </cell>
        </row>
        <row r="828">
          <cell r="A828" t="str">
            <v>CMRLPT25047</v>
          </cell>
        </row>
        <row r="829">
          <cell r="A829" t="str">
            <v>CMRLPT23181</v>
          </cell>
        </row>
        <row r="830">
          <cell r="A830" t="str">
            <v>CMRUCT19151</v>
          </cell>
        </row>
        <row r="831">
          <cell r="A831" t="str">
            <v>CMRLPT23120</v>
          </cell>
        </row>
        <row r="832">
          <cell r="A832" t="str">
            <v>CMRLPT23248</v>
          </cell>
        </row>
        <row r="833">
          <cell r="A833" t="str">
            <v>CMRUCT22085</v>
          </cell>
        </row>
        <row r="834">
          <cell r="A834" t="str">
            <v>CMRUCT22068</v>
          </cell>
        </row>
        <row r="835">
          <cell r="A835" t="str">
            <v>CMRUCT24114</v>
          </cell>
        </row>
        <row r="836">
          <cell r="A836" t="str">
            <v>CMRLPT23284</v>
          </cell>
        </row>
        <row r="837">
          <cell r="A837" t="str">
            <v>CMRUCT22089</v>
          </cell>
        </row>
        <row r="838">
          <cell r="A838" t="str">
            <v>CMRLPT25041</v>
          </cell>
        </row>
        <row r="839">
          <cell r="A839" t="str">
            <v>CMRUCT22126</v>
          </cell>
        </row>
        <row r="840">
          <cell r="A840" t="str">
            <v>CMRUCT21078</v>
          </cell>
        </row>
        <row r="841">
          <cell r="A841" t="str">
            <v>CMRLPT24160</v>
          </cell>
        </row>
        <row r="842">
          <cell r="A842" t="str">
            <v>CMRLPT23129</v>
          </cell>
        </row>
        <row r="843">
          <cell r="A843" t="str">
            <v>CMRLPT22155</v>
          </cell>
        </row>
        <row r="844">
          <cell r="A844" t="str">
            <v>CMRLPT21149</v>
          </cell>
        </row>
        <row r="845">
          <cell r="A845" t="str">
            <v>cmruct22110</v>
          </cell>
        </row>
        <row r="846">
          <cell r="A846" t="str">
            <v>CMRUCT22102</v>
          </cell>
        </row>
        <row r="847">
          <cell r="A847" t="str">
            <v>CMRLPT23175</v>
          </cell>
        </row>
        <row r="848">
          <cell r="A848" t="str">
            <v>CMRLPT22104</v>
          </cell>
        </row>
        <row r="849">
          <cell r="A849" t="str">
            <v>CMRLPT23275</v>
          </cell>
        </row>
        <row r="850">
          <cell r="A850" t="str">
            <v>CMRUCT19102</v>
          </cell>
        </row>
        <row r="851">
          <cell r="A851" t="str">
            <v>CMRLPT23242</v>
          </cell>
        </row>
        <row r="852">
          <cell r="A852" t="str">
            <v>CMRLPT21121</v>
          </cell>
        </row>
        <row r="853">
          <cell r="A853" t="str">
            <v>CMRUCT22099</v>
          </cell>
        </row>
        <row r="854">
          <cell r="A854" t="str">
            <v>CMRLPT24164</v>
          </cell>
        </row>
        <row r="855">
          <cell r="A855" t="str">
            <v>CMRLPT24149</v>
          </cell>
        </row>
        <row r="856">
          <cell r="A856" t="str">
            <v>CMRLPT24075</v>
          </cell>
        </row>
        <row r="857">
          <cell r="A857" t="str">
            <v>CMRLPT21028</v>
          </cell>
        </row>
        <row r="858">
          <cell r="A858" t="str">
            <v>CMRUCT24111</v>
          </cell>
        </row>
        <row r="859">
          <cell r="A859" t="str">
            <v>CMRLPT23271</v>
          </cell>
        </row>
        <row r="860">
          <cell r="A860" t="str">
            <v>CMRUCT21050</v>
          </cell>
        </row>
        <row r="861">
          <cell r="A861" t="str">
            <v>CMRLPT22068</v>
          </cell>
        </row>
        <row r="862">
          <cell r="A862" t="str">
            <v>CMRLPT23119</v>
          </cell>
        </row>
        <row r="863">
          <cell r="A863" t="str">
            <v>CMRLPT23146</v>
          </cell>
        </row>
        <row r="864">
          <cell r="A864" t="str">
            <v>CMRLPT21030</v>
          </cell>
        </row>
        <row r="865">
          <cell r="A865" t="str">
            <v>CMRLPT24034</v>
          </cell>
        </row>
        <row r="866">
          <cell r="A866" t="str">
            <v>SABCSHAR104</v>
          </cell>
        </row>
        <row r="867">
          <cell r="A867" t="str">
            <v>mesfiltkoum</v>
          </cell>
        </row>
        <row r="868">
          <cell r="A868" t="str">
            <v>CMRLPT20063</v>
          </cell>
        </row>
        <row r="869">
          <cell r="A869" t="str">
            <v>CMRUCT21052</v>
          </cell>
        </row>
        <row r="870">
          <cell r="A870" t="str">
            <v>mescondyde</v>
          </cell>
        </row>
        <row r="871">
          <cell r="A871" t="str">
            <v>SIACSHARG101</v>
          </cell>
        </row>
        <row r="872">
          <cell r="A872" t="str">
            <v>CMRLPT24041</v>
          </cell>
        </row>
        <row r="873">
          <cell r="A873" t="str">
            <v>SABCTSE101</v>
          </cell>
        </row>
        <row r="874">
          <cell r="A874" t="str">
            <v>CMRUCT23200</v>
          </cell>
        </row>
        <row r="875">
          <cell r="A875" t="str">
            <v>CMRUCT20001</v>
          </cell>
        </row>
        <row r="876">
          <cell r="A876" t="str">
            <v>CMRUCT20042</v>
          </cell>
        </row>
        <row r="877">
          <cell r="A877" t="str">
            <v>CMRLPT20111</v>
          </cell>
        </row>
        <row r="878">
          <cell r="A878" t="str">
            <v>SABCIA101</v>
          </cell>
        </row>
        <row r="879">
          <cell r="A879" t="str">
            <v>CMRUCT24010</v>
          </cell>
        </row>
        <row r="880">
          <cell r="A880" t="str">
            <v>CMRUCT21102</v>
          </cell>
        </row>
        <row r="881">
          <cell r="A881" t="str">
            <v>CMRLPT22181</v>
          </cell>
        </row>
        <row r="882">
          <cell r="A882" t="str">
            <v>CMRUCT22050</v>
          </cell>
        </row>
        <row r="883">
          <cell r="A883" t="str">
            <v>CMRUCT23211</v>
          </cell>
        </row>
        <row r="884">
          <cell r="A884" t="str">
            <v>CMRUCT20011</v>
          </cell>
        </row>
        <row r="885">
          <cell r="A885" t="str">
            <v>BALILIMS002</v>
          </cell>
        </row>
        <row r="886">
          <cell r="A886" t="str">
            <v>CMRUCT19234</v>
          </cell>
        </row>
        <row r="887">
          <cell r="A887" t="str">
            <v>CMRUCT21062</v>
          </cell>
        </row>
        <row r="888">
          <cell r="A888" t="str">
            <v>CMRUCT22014</v>
          </cell>
        </row>
        <row r="889">
          <cell r="A889" t="str">
            <v>CMRUCT23024</v>
          </cell>
        </row>
        <row r="890">
          <cell r="A890" t="str">
            <v>CMRLPT23152</v>
          </cell>
        </row>
        <row r="891">
          <cell r="A891" t="str">
            <v>CMRUCT24040</v>
          </cell>
        </row>
        <row r="892">
          <cell r="A892" t="str">
            <v>CMRUCT23100</v>
          </cell>
        </row>
        <row r="893">
          <cell r="A893" t="str">
            <v>CMRUCT25017</v>
          </cell>
        </row>
        <row r="894">
          <cell r="A894" t="str">
            <v>BALILIMS001</v>
          </cell>
        </row>
        <row r="895">
          <cell r="A895" t="str">
            <v>SABCGEDO201</v>
          </cell>
        </row>
        <row r="896">
          <cell r="A896" t="str">
            <v>CMRLPT22118</v>
          </cell>
        </row>
        <row r="897">
          <cell r="A897" t="str">
            <v>CMRLPT24121</v>
          </cell>
        </row>
        <row r="898">
          <cell r="A898" t="str">
            <v>CMRLPT22198</v>
          </cell>
        </row>
        <row r="899">
          <cell r="A899" t="str">
            <v>CMRUCT21119</v>
          </cell>
        </row>
        <row r="900">
          <cell r="A900" t="str">
            <v>CMRLPT21101</v>
          </cell>
        </row>
        <row r="901">
          <cell r="A901" t="str">
            <v>CMRLPT21090</v>
          </cell>
        </row>
        <row r="902">
          <cell r="A902" t="str">
            <v>CMRUCT23305</v>
          </cell>
        </row>
        <row r="903">
          <cell r="A903" t="str">
            <v>CMRLPT22079</v>
          </cell>
        </row>
        <row r="904">
          <cell r="A904" t="str">
            <v>CMRLPT20038</v>
          </cell>
        </row>
        <row r="905">
          <cell r="A905" t="str">
            <v>CMRLPT22043</v>
          </cell>
        </row>
        <row r="906">
          <cell r="A906" t="str">
            <v>CMRUCT23298</v>
          </cell>
        </row>
        <row r="907">
          <cell r="A907" t="str">
            <v>CMRLPT19331</v>
          </cell>
        </row>
        <row r="908">
          <cell r="A908" t="str">
            <v>CMRLPT23101</v>
          </cell>
        </row>
        <row r="909">
          <cell r="A909" t="str">
            <v>mescaveskoum</v>
          </cell>
        </row>
        <row r="910">
          <cell r="A910" t="str">
            <v>CMRTAB20295</v>
          </cell>
        </row>
        <row r="911">
          <cell r="A911" t="str">
            <v>CMRLPT21128</v>
          </cell>
        </row>
        <row r="912">
          <cell r="A912" t="str">
            <v>CMRLPT24168</v>
          </cell>
        </row>
        <row r="913">
          <cell r="A913" t="str">
            <v>CMRLPT21047</v>
          </cell>
        </row>
        <row r="914">
          <cell r="A914" t="str">
            <v>CMRUCT22077</v>
          </cell>
        </row>
        <row r="915">
          <cell r="A915" t="str">
            <v>CMRLPT23313</v>
          </cell>
        </row>
        <row r="916">
          <cell r="A916" t="str">
            <v>CMRLPT21049</v>
          </cell>
        </row>
        <row r="917">
          <cell r="A917" t="str">
            <v>CMRUCT21037</v>
          </cell>
        </row>
        <row r="918">
          <cell r="A918" t="str">
            <v>CMRLPT23108</v>
          </cell>
        </row>
        <row r="919">
          <cell r="A919" t="str">
            <v>CMRLPT22125</v>
          </cell>
        </row>
        <row r="920">
          <cell r="A920" t="str">
            <v>CMRLPT24074</v>
          </cell>
        </row>
        <row r="921">
          <cell r="A921" t="str">
            <v>SABCSOC101</v>
          </cell>
        </row>
        <row r="922">
          <cell r="A922" t="str">
            <v>CMRLPT22128</v>
          </cell>
        </row>
        <row r="923">
          <cell r="A923" t="str">
            <v>SOCAPDDK101</v>
          </cell>
        </row>
        <row r="924">
          <cell r="A924" t="str">
            <v>CMRLPT24166</v>
          </cell>
        </row>
        <row r="925">
          <cell r="A925" t="str">
            <v>CMRLPT23212</v>
          </cell>
        </row>
        <row r="926">
          <cell r="A926" t="str">
            <v>CMRLPT23083</v>
          </cell>
        </row>
        <row r="927">
          <cell r="A927" t="str">
            <v>CMRLPT22111</v>
          </cell>
        </row>
        <row r="928">
          <cell r="A928" t="str">
            <v>CMRUCT23252</v>
          </cell>
        </row>
        <row r="929">
          <cell r="A929" t="str">
            <v>CMRLPT24180</v>
          </cell>
        </row>
        <row r="930">
          <cell r="A930" t="str">
            <v>SOCASOFT101</v>
          </cell>
        </row>
        <row r="931">
          <cell r="A931" t="str">
            <v>CMRUCT19110</v>
          </cell>
        </row>
        <row r="932">
          <cell r="A932" t="str">
            <v>CMRUCT21087</v>
          </cell>
        </row>
        <row r="933">
          <cell r="A933" t="str">
            <v>CMRUCT21072</v>
          </cell>
        </row>
        <row r="934">
          <cell r="A934" t="str">
            <v>CMRLPT21009</v>
          </cell>
        </row>
        <row r="935">
          <cell r="A935" t="str">
            <v>CMRUCT23080</v>
          </cell>
        </row>
        <row r="936">
          <cell r="A936" t="str">
            <v>CMRUCT23051</v>
          </cell>
        </row>
        <row r="937">
          <cell r="A937" t="str">
            <v>CMRLPT21122</v>
          </cell>
        </row>
        <row r="938">
          <cell r="A938" t="str">
            <v>CMRUCT24116</v>
          </cell>
        </row>
        <row r="939">
          <cell r="A939" t="str">
            <v>CMRLPT19212</v>
          </cell>
        </row>
        <row r="940">
          <cell r="A940" t="str">
            <v>SABCSQELO201</v>
          </cell>
        </row>
        <row r="941">
          <cell r="A941" t="str">
            <v>CMRLPT24143</v>
          </cell>
        </row>
        <row r="942">
          <cell r="A942" t="str">
            <v>CMRLPT21134</v>
          </cell>
        </row>
        <row r="943">
          <cell r="A943" t="str">
            <v>SABCDARE101</v>
          </cell>
        </row>
        <row r="944">
          <cell r="A944" t="str">
            <v>CMRUCT23008</v>
          </cell>
        </row>
        <row r="945">
          <cell r="A945" t="str">
            <v>CMRLPT21012</v>
          </cell>
        </row>
        <row r="946">
          <cell r="A946" t="str">
            <v>CMRLPT21160</v>
          </cell>
        </row>
        <row r="947">
          <cell r="A947" t="str">
            <v>CMRUCT21114</v>
          </cell>
        </row>
        <row r="948">
          <cell r="A948" t="str">
            <v>CMRLPT24048</v>
          </cell>
        </row>
        <row r="949">
          <cell r="A949" t="str">
            <v>CMRUCT22100</v>
          </cell>
        </row>
        <row r="950">
          <cell r="A950" t="str">
            <v>CMRUCT24120</v>
          </cell>
        </row>
        <row r="951">
          <cell r="A951" t="str">
            <v>CMRUCT24165</v>
          </cell>
        </row>
        <row r="952">
          <cell r="A952" t="str">
            <v>CMRUCT23138</v>
          </cell>
        </row>
        <row r="953">
          <cell r="A953" t="str">
            <v>CMRLPT22109</v>
          </cell>
        </row>
        <row r="954">
          <cell r="A954" t="str">
            <v>CMRLPT24067</v>
          </cell>
        </row>
        <row r="955">
          <cell r="A955" t="str">
            <v>CMRLPT22012</v>
          </cell>
        </row>
        <row r="956">
          <cell r="A956" t="str">
            <v>CMRLPT24152</v>
          </cell>
        </row>
        <row r="957">
          <cell r="A957" t="str">
            <v>CMRLPT24021</v>
          </cell>
        </row>
        <row r="958">
          <cell r="A958" t="str">
            <v>CMRUCT22006</v>
          </cell>
        </row>
        <row r="959">
          <cell r="A959" t="str">
            <v>CMRUCT21070</v>
          </cell>
        </row>
        <row r="960">
          <cell r="A960" t="str">
            <v>SABCVPRX103</v>
          </cell>
        </row>
        <row r="961">
          <cell r="A961" t="str">
            <v>CMRUCT22055</v>
          </cell>
        </row>
        <row r="962">
          <cell r="A962" t="str">
            <v>CMRLPT24100</v>
          </cell>
        </row>
        <row r="963">
          <cell r="A963" t="str">
            <v>CMRUCT21130</v>
          </cell>
        </row>
        <row r="964">
          <cell r="A964" t="str">
            <v>CMRUCT21095</v>
          </cell>
        </row>
        <row r="965">
          <cell r="A965" t="str">
            <v>CMRUCT21127</v>
          </cell>
        </row>
        <row r="966">
          <cell r="A966" t="str">
            <v>BALILIMS201</v>
          </cell>
        </row>
        <row r="967">
          <cell r="A967" t="str">
            <v>CMRUCT21006</v>
          </cell>
        </row>
        <row r="968">
          <cell r="A968" t="str">
            <v>CMRLPT24193</v>
          </cell>
        </row>
        <row r="969">
          <cell r="A969" t="str">
            <v>SABCDIMO110</v>
          </cell>
        </row>
        <row r="970">
          <cell r="A970" t="str">
            <v>CMRLPT24092</v>
          </cell>
        </row>
        <row r="971">
          <cell r="A971" t="str">
            <v>CMRSCR23001</v>
          </cell>
        </row>
        <row r="972">
          <cell r="A972" t="str">
            <v>CMRUCT23192</v>
          </cell>
        </row>
        <row r="973">
          <cell r="A973" t="str">
            <v>CMRUCT23006</v>
          </cell>
        </row>
        <row r="974">
          <cell r="A974" t="str">
            <v>CMRUCT23161</v>
          </cell>
        </row>
        <row r="975">
          <cell r="A975" t="str">
            <v>CMRLPT23038</v>
          </cell>
        </row>
        <row r="976">
          <cell r="A976" t="str">
            <v>CMRUCT23108</v>
          </cell>
        </row>
        <row r="977">
          <cell r="A977" t="str">
            <v>CMRLPT24175</v>
          </cell>
        </row>
        <row r="978">
          <cell r="A978" t="str">
            <v>CMRLPT24035</v>
          </cell>
        </row>
        <row r="979">
          <cell r="A979" t="str">
            <v>CMRUCT22155</v>
          </cell>
        </row>
        <row r="980">
          <cell r="A980" t="str">
            <v>CMRLPT23277</v>
          </cell>
        </row>
        <row r="981">
          <cell r="A981" t="str">
            <v>CMRLPT24016</v>
          </cell>
        </row>
        <row r="982">
          <cell r="A982" t="str">
            <v>CMRUCT23311</v>
          </cell>
        </row>
        <row r="983">
          <cell r="A983" t="str">
            <v>SABCMOS104</v>
          </cell>
        </row>
        <row r="984">
          <cell r="A984" t="str">
            <v>CMRUCT23072</v>
          </cell>
        </row>
        <row r="985">
          <cell r="A985" t="str">
            <v>CMRLPT19248</v>
          </cell>
        </row>
        <row r="986">
          <cell r="A986" t="str">
            <v>CMRLPT22077</v>
          </cell>
        </row>
        <row r="987">
          <cell r="A987" t="str">
            <v>mesfiltgarou</v>
          </cell>
        </row>
        <row r="988">
          <cell r="A988" t="str">
            <v>CMRLPT23094</v>
          </cell>
        </row>
        <row r="989">
          <cell r="A989" t="str">
            <v>mescondydeubg</v>
          </cell>
        </row>
        <row r="990">
          <cell r="A990" t="str">
            <v>CMRUCT23129</v>
          </cell>
        </row>
        <row r="991">
          <cell r="A991" t="str">
            <v>SABCASCO101</v>
          </cell>
        </row>
        <row r="992">
          <cell r="A992" t="str">
            <v>CMRUCT23210</v>
          </cell>
        </row>
        <row r="993">
          <cell r="A993" t="str">
            <v>CMRUCT22063</v>
          </cell>
        </row>
        <row r="994">
          <cell r="A994" t="str">
            <v>cmruct22088</v>
          </cell>
        </row>
        <row r="995">
          <cell r="A995" t="str">
            <v>CMRUCT23185</v>
          </cell>
        </row>
        <row r="996">
          <cell r="A996" t="str">
            <v>CMRUCT19019</v>
          </cell>
        </row>
        <row r="997">
          <cell r="A997" t="str">
            <v>CMRLPT19304</v>
          </cell>
        </row>
        <row r="998">
          <cell r="A998" t="str">
            <v>CMRUCT24129</v>
          </cell>
        </row>
        <row r="999">
          <cell r="A999" t="str">
            <v>CMRLPT21027</v>
          </cell>
        </row>
        <row r="1000">
          <cell r="A1000" t="str">
            <v>CMRLPT23044</v>
          </cell>
        </row>
        <row r="1001">
          <cell r="A1001" t="str">
            <v>CMRUCT15071</v>
          </cell>
        </row>
        <row r="1002">
          <cell r="A1002" t="str">
            <v>CMRUCT19128</v>
          </cell>
        </row>
        <row r="1003">
          <cell r="A1003" t="str">
            <v>CMRLPT25026</v>
          </cell>
        </row>
        <row r="1004">
          <cell r="A1004" t="str">
            <v>CMRLPT23030</v>
          </cell>
        </row>
        <row r="1005">
          <cell r="A1005" t="str">
            <v>CMRUCT22073</v>
          </cell>
        </row>
        <row r="1006">
          <cell r="A1006" t="str">
            <v>CMRLPT22115</v>
          </cell>
        </row>
        <row r="1007">
          <cell r="A1007" t="str">
            <v>SABCMMIX101</v>
          </cell>
        </row>
        <row r="1008">
          <cell r="A1008" t="str">
            <v>SIACFICH002</v>
          </cell>
        </row>
        <row r="1009">
          <cell r="A1009" t="str">
            <v>CMRUCT23014</v>
          </cell>
        </row>
        <row r="1010">
          <cell r="A1010" t="str">
            <v>messgxbaf</v>
          </cell>
        </row>
        <row r="1011">
          <cell r="A1011" t="str">
            <v>CMRLPT20067</v>
          </cell>
        </row>
        <row r="1012">
          <cell r="A1012" t="str">
            <v>CMRLPT20053</v>
          </cell>
        </row>
        <row r="1013">
          <cell r="A1013" t="str">
            <v>SABCBO601</v>
          </cell>
        </row>
        <row r="1014">
          <cell r="A1014" t="str">
            <v>CMRLPT24188</v>
          </cell>
        </row>
        <row r="1015">
          <cell r="A1015" t="str">
            <v>CMRUCT24182</v>
          </cell>
        </row>
        <row r="1016">
          <cell r="A1016" t="str">
            <v>CMRLPT22015</v>
          </cell>
        </row>
        <row r="1017">
          <cell r="A1017" t="str">
            <v>CMRUCT20067</v>
          </cell>
        </row>
        <row r="1018">
          <cell r="A1018" t="str">
            <v>CMRLPT19238</v>
          </cell>
        </row>
        <row r="1019">
          <cell r="A1019" t="str">
            <v>CMRUCT19009</v>
          </cell>
        </row>
        <row r="1020">
          <cell r="A1020" t="str">
            <v>CMRUCT23087</v>
          </cell>
        </row>
        <row r="1021">
          <cell r="A1021" t="str">
            <v>CMRLPT21162</v>
          </cell>
        </row>
        <row r="1022">
          <cell r="A1022" t="str">
            <v>CMRLPT24005</v>
          </cell>
        </row>
        <row r="1023">
          <cell r="A1023" t="str">
            <v>CMRLPT22059</v>
          </cell>
        </row>
        <row r="1024">
          <cell r="A1024" t="str">
            <v>CMRUCT23058</v>
          </cell>
        </row>
        <row r="1025">
          <cell r="A1025" t="str">
            <v>CMRLPT25032</v>
          </cell>
        </row>
        <row r="1026">
          <cell r="A1026" t="str">
            <v>CMRUCT21135</v>
          </cell>
        </row>
        <row r="1027">
          <cell r="A1027" t="str">
            <v>CMRLPT24015</v>
          </cell>
        </row>
        <row r="1028">
          <cell r="A1028" t="str">
            <v>CMRLPT21159</v>
          </cell>
        </row>
        <row r="1029">
          <cell r="A1029" t="str">
            <v>CMRLPT24125</v>
          </cell>
        </row>
        <row r="1030">
          <cell r="A1030" t="str">
            <v>CMRLPT22072</v>
          </cell>
        </row>
        <row r="1031">
          <cell r="A1031" t="str">
            <v>CMRUCT23097</v>
          </cell>
        </row>
        <row r="1032">
          <cell r="A1032" t="str">
            <v>CMRLPT24010</v>
          </cell>
        </row>
        <row r="1033">
          <cell r="A1033" t="str">
            <v>CMRUCT23132</v>
          </cell>
        </row>
        <row r="1034">
          <cell r="A1034" t="str">
            <v>CMRLPT24036</v>
          </cell>
        </row>
        <row r="1035">
          <cell r="A1035" t="str">
            <v>CMRLPT24057</v>
          </cell>
        </row>
        <row r="1036">
          <cell r="A1036" t="str">
            <v>SABCSSIS101</v>
          </cell>
        </row>
        <row r="1037">
          <cell r="A1037" t="str">
            <v>VEEAMSERVERBAFO</v>
          </cell>
        </row>
        <row r="1038">
          <cell r="A1038" t="str">
            <v>CMRLPT21147</v>
          </cell>
        </row>
        <row r="1039">
          <cell r="A1039" t="str">
            <v>CMRLPT22021</v>
          </cell>
        </row>
        <row r="1040">
          <cell r="A1040" t="str">
            <v>cmruct21089</v>
          </cell>
        </row>
        <row r="1041">
          <cell r="A1041" t="str">
            <v>CMRUCT20029</v>
          </cell>
        </row>
        <row r="1042">
          <cell r="A1042" t="str">
            <v>CMRUCT24179</v>
          </cell>
        </row>
        <row r="1043">
          <cell r="A1043" t="str">
            <v>CMRUCT25037</v>
          </cell>
        </row>
        <row r="1044">
          <cell r="A1044" t="str">
            <v>CMRLPT23191</v>
          </cell>
        </row>
        <row r="1045">
          <cell r="A1045" t="str">
            <v>SABCMASS101</v>
          </cell>
        </row>
        <row r="1046">
          <cell r="A1046" t="str">
            <v>CMRLPT23144</v>
          </cell>
        </row>
        <row r="1047">
          <cell r="A1047" t="str">
            <v>CMRUCT22115</v>
          </cell>
        </row>
        <row r="1048">
          <cell r="A1048" t="str">
            <v>CM01BI101</v>
          </cell>
        </row>
        <row r="1049">
          <cell r="A1049" t="str">
            <v>CMRLPT24118</v>
          </cell>
        </row>
        <row r="1050">
          <cell r="A1050" t="str">
            <v>CMRLPT21051</v>
          </cell>
        </row>
        <row r="1051">
          <cell r="A1051" t="str">
            <v>CMRUCT24060</v>
          </cell>
        </row>
        <row r="1052">
          <cell r="A1052" t="str">
            <v>CMRLPT23016</v>
          </cell>
        </row>
        <row r="1053">
          <cell r="A1053" t="str">
            <v>CMRLPT23246</v>
          </cell>
        </row>
        <row r="1054">
          <cell r="A1054" t="str">
            <v>CMRLPT23057</v>
          </cell>
        </row>
        <row r="1055">
          <cell r="A1055" t="str">
            <v>CMRLPT23202</v>
          </cell>
        </row>
        <row r="1056">
          <cell r="A1056" t="str">
            <v>CMRLPT21113</v>
          </cell>
        </row>
        <row r="1057">
          <cell r="A1057" t="str">
            <v>CMRUCT22082</v>
          </cell>
        </row>
        <row r="1058">
          <cell r="A1058" t="str">
            <v>CMRUCT24158</v>
          </cell>
        </row>
        <row r="1059">
          <cell r="A1059" t="str">
            <v>CMRLPT22153</v>
          </cell>
        </row>
        <row r="1060">
          <cell r="A1060" t="str">
            <v>CMRUCT19080</v>
          </cell>
        </row>
        <row r="1061">
          <cell r="A1061" t="str">
            <v>CMRLPT23132</v>
          </cell>
        </row>
        <row r="1062">
          <cell r="A1062" t="str">
            <v>CMRLPT22023</v>
          </cell>
        </row>
        <row r="1063">
          <cell r="A1063" t="str">
            <v>CMRUCT21016</v>
          </cell>
        </row>
        <row r="1064">
          <cell r="A1064" t="str">
            <v>CMRLPT23099</v>
          </cell>
        </row>
        <row r="1065">
          <cell r="A1065" t="str">
            <v>CMRUCT20033</v>
          </cell>
        </row>
        <row r="1066">
          <cell r="A1066" t="str">
            <v>cmrlpt22197</v>
          </cell>
        </row>
        <row r="1067">
          <cell r="A1067" t="str">
            <v>CMRUCT24055</v>
          </cell>
        </row>
        <row r="1068">
          <cell r="A1068" t="str">
            <v>CMRUCT23156</v>
          </cell>
        </row>
        <row r="1069">
          <cell r="A1069" t="str">
            <v>CMRUCT23221</v>
          </cell>
        </row>
        <row r="1070">
          <cell r="A1070" t="str">
            <v>SABCVPRX105</v>
          </cell>
        </row>
        <row r="1071">
          <cell r="A1071" t="str">
            <v>CMRLPT24161</v>
          </cell>
        </row>
        <row r="1072">
          <cell r="A1072" t="str">
            <v>CMRLPT22037</v>
          </cell>
        </row>
        <row r="1073">
          <cell r="A1073" t="str">
            <v>CMRUCT22084</v>
          </cell>
        </row>
        <row r="1074">
          <cell r="A1074" t="str">
            <v>CMRLPT21080</v>
          </cell>
        </row>
        <row r="1075">
          <cell r="A1075" t="str">
            <v>CMRLPT21103</v>
          </cell>
        </row>
        <row r="1076">
          <cell r="A1076" t="str">
            <v>CMRLPT24004</v>
          </cell>
        </row>
        <row r="1077">
          <cell r="A1077" t="str">
            <v>CMRLPT22101</v>
          </cell>
        </row>
        <row r="1078">
          <cell r="A1078" t="str">
            <v>CMRLPT24060</v>
          </cell>
        </row>
        <row r="1079">
          <cell r="A1079" t="str">
            <v>BALILIMS202</v>
          </cell>
        </row>
        <row r="1080">
          <cell r="A1080" t="str">
            <v>CMRLPT21072</v>
          </cell>
        </row>
        <row r="1081">
          <cell r="A1081" t="str">
            <v>CMRLPT24094</v>
          </cell>
        </row>
        <row r="1082">
          <cell r="A1082" t="str">
            <v>CMRLPT21035</v>
          </cell>
        </row>
        <row r="1083">
          <cell r="A1083" t="str">
            <v>CMRLPT20012</v>
          </cell>
        </row>
        <row r="1084">
          <cell r="A1084" t="str">
            <v>CMRUCT24026</v>
          </cell>
        </row>
        <row r="1085">
          <cell r="A1085" t="str">
            <v>CMRUCT23123</v>
          </cell>
        </row>
        <row r="1086">
          <cell r="A1086" t="str">
            <v>CMRLPT22141</v>
          </cell>
        </row>
        <row r="1087">
          <cell r="A1087" t="str">
            <v>CMRUCT24083</v>
          </cell>
        </row>
        <row r="1088">
          <cell r="A1088" t="str">
            <v>CMRUCT23116</v>
          </cell>
        </row>
        <row r="1089">
          <cell r="A1089" t="str">
            <v>CMRUCT24088</v>
          </cell>
        </row>
        <row r="1090">
          <cell r="A1090" t="str">
            <v>CMRLPT20101</v>
          </cell>
        </row>
        <row r="1091">
          <cell r="A1091" t="str">
            <v>YAOUPCUT001</v>
          </cell>
        </row>
        <row r="1092">
          <cell r="A1092" t="str">
            <v>CMRUCT21129</v>
          </cell>
        </row>
        <row r="1093">
          <cell r="A1093" t="str">
            <v>CMRUCT22046</v>
          </cell>
        </row>
        <row r="1094">
          <cell r="A1094" t="str">
            <v>CMRLPT22215</v>
          </cell>
        </row>
        <row r="1095">
          <cell r="A1095" t="str">
            <v>CMRUCT24106</v>
          </cell>
        </row>
        <row r="1096">
          <cell r="A1096" t="str">
            <v>CMRUCT22120</v>
          </cell>
        </row>
        <row r="1097">
          <cell r="A1097" t="str">
            <v>CMRLPT24194</v>
          </cell>
        </row>
        <row r="1098">
          <cell r="A1098" t="str">
            <v>CMRUCT24112</v>
          </cell>
        </row>
        <row r="1099">
          <cell r="A1099" t="str">
            <v>CMRUCT25026</v>
          </cell>
        </row>
        <row r="1100">
          <cell r="A1100" t="str">
            <v>OLEMUPCUT101</v>
          </cell>
        </row>
        <row r="1101">
          <cell r="A1101" t="str">
            <v>CMRUCT25016</v>
          </cell>
        </row>
        <row r="1102">
          <cell r="A1102" t="str">
            <v>CMRUCT24067</v>
          </cell>
        </row>
        <row r="1103">
          <cell r="A1103" t="str">
            <v>YAOUSHARG101</v>
          </cell>
        </row>
        <row r="1104">
          <cell r="A1104" t="str">
            <v>SABCOMNI101</v>
          </cell>
        </row>
        <row r="1105">
          <cell r="A1105" t="str">
            <v>CMRLPT24017</v>
          </cell>
        </row>
        <row r="1106">
          <cell r="A1106" t="str">
            <v>CMRLPT24185</v>
          </cell>
        </row>
        <row r="1107">
          <cell r="A1107" t="str">
            <v>CMRLPT21074</v>
          </cell>
        </row>
        <row r="1108">
          <cell r="A1108" t="str">
            <v>cmruct20125</v>
          </cell>
        </row>
        <row r="1109">
          <cell r="A1109" t="str">
            <v>CMRUCT23015</v>
          </cell>
        </row>
        <row r="1110">
          <cell r="A1110" t="str">
            <v>CMRUCT24197</v>
          </cell>
        </row>
        <row r="1111">
          <cell r="A1111" t="str">
            <v>CMRUCT24017</v>
          </cell>
        </row>
        <row r="1112">
          <cell r="A1112" t="str">
            <v>SABCCRM101</v>
          </cell>
        </row>
        <row r="1113">
          <cell r="A1113" t="str">
            <v>CMRUCT25030</v>
          </cell>
        </row>
        <row r="1114">
          <cell r="A1114" t="str">
            <v>CMRUCT22079</v>
          </cell>
        </row>
        <row r="1115">
          <cell r="A1115" t="str">
            <v>CMRLPT23092</v>
          </cell>
        </row>
        <row r="1116">
          <cell r="A1116" t="str">
            <v>CMRUCT22026</v>
          </cell>
        </row>
        <row r="1117">
          <cell r="A1117" t="str">
            <v>CMRUCT21041</v>
          </cell>
        </row>
        <row r="1118">
          <cell r="A1118" t="str">
            <v>CMRUCT24003</v>
          </cell>
        </row>
        <row r="1119">
          <cell r="A1119" t="str">
            <v>CMRUCT19005</v>
          </cell>
        </row>
        <row r="1120">
          <cell r="A1120" t="str">
            <v>SABCERP101</v>
          </cell>
        </row>
        <row r="1121">
          <cell r="A1121" t="str">
            <v>BALIFICH002</v>
          </cell>
        </row>
        <row r="1122">
          <cell r="A1122" t="str">
            <v>CMRUCT19140</v>
          </cell>
        </row>
        <row r="1123">
          <cell r="A1123" t="str">
            <v>CMRLPT20003</v>
          </cell>
        </row>
        <row r="1124">
          <cell r="A1124" t="str">
            <v>CMRLPT23037</v>
          </cell>
        </row>
        <row r="1125">
          <cell r="A1125" t="str">
            <v>CMRUCT23253</v>
          </cell>
        </row>
        <row r="1126">
          <cell r="A1126" t="str">
            <v>SABCBI601</v>
          </cell>
        </row>
        <row r="1127">
          <cell r="A1127" t="str">
            <v>CMRLPT22047</v>
          </cell>
        </row>
        <row r="1128">
          <cell r="A1128" t="str">
            <v>CMRLPT24006</v>
          </cell>
        </row>
        <row r="1129">
          <cell r="A1129" t="str">
            <v>CMRUCT23085</v>
          </cell>
        </row>
        <row r="1130">
          <cell r="A1130" t="str">
            <v>CMRUCT25014</v>
          </cell>
        </row>
        <row r="1131">
          <cell r="A1131" t="str">
            <v>CMRLPT22054</v>
          </cell>
        </row>
        <row r="1132">
          <cell r="A1132" t="str">
            <v>CMRLPT22114</v>
          </cell>
        </row>
        <row r="1133">
          <cell r="A1133" t="str">
            <v>CMRLPT23065</v>
          </cell>
        </row>
        <row r="1134">
          <cell r="A1134" t="str">
            <v>CMRUCT22120</v>
          </cell>
        </row>
        <row r="1135">
          <cell r="A1135" t="str">
            <v>CMRLPT19320</v>
          </cell>
        </row>
        <row r="1136">
          <cell r="A1136" t="str">
            <v>CMRUCT23259</v>
          </cell>
        </row>
        <row r="1137">
          <cell r="A1137" t="str">
            <v>CMRUCT23246</v>
          </cell>
        </row>
        <row r="1138">
          <cell r="A1138" t="str">
            <v>CMRUCT24077</v>
          </cell>
        </row>
        <row r="1139">
          <cell r="A1139" t="str">
            <v>GARODOMC002</v>
          </cell>
        </row>
        <row r="1140">
          <cell r="A1140" t="str">
            <v>CMRLPT24039</v>
          </cell>
        </row>
        <row r="1141">
          <cell r="A1141" t="str">
            <v>CMRUCT21029</v>
          </cell>
        </row>
        <row r="1142">
          <cell r="A1142" t="str">
            <v>CMRLPT23073</v>
          </cell>
        </row>
        <row r="1143">
          <cell r="A1143" t="str">
            <v>CMRLPT24115</v>
          </cell>
        </row>
        <row r="1144">
          <cell r="A1144" t="str">
            <v>CMRLPT23319</v>
          </cell>
        </row>
        <row r="1145">
          <cell r="A1145" t="str">
            <v>CMRUCT25029</v>
          </cell>
        </row>
        <row r="1146">
          <cell r="A1146" t="str">
            <v>CMRLPT23274</v>
          </cell>
        </row>
        <row r="1147">
          <cell r="A1147" t="str">
            <v>CMRUCT20146</v>
          </cell>
        </row>
        <row r="1148">
          <cell r="A1148" t="str">
            <v>CMRUCT23256</v>
          </cell>
        </row>
        <row r="1149">
          <cell r="A1149" t="str">
            <v>CMRLPT23190</v>
          </cell>
        </row>
        <row r="1150">
          <cell r="A1150" t="str">
            <v>CMRLPT23008</v>
          </cell>
        </row>
        <row r="1151">
          <cell r="A1151" t="str">
            <v>CMRUCT20123</v>
          </cell>
        </row>
        <row r="1152">
          <cell r="A1152" t="str">
            <v>CMRLPT22187</v>
          </cell>
        </row>
        <row r="1153">
          <cell r="A1153" t="str">
            <v>CMRLP19216</v>
          </cell>
        </row>
        <row r="1154">
          <cell r="A1154" t="str">
            <v>CMRLPT23320</v>
          </cell>
        </row>
        <row r="1155">
          <cell r="A1155" t="str">
            <v>OLEMMOS101</v>
          </cell>
        </row>
        <row r="1156">
          <cell r="A1156" t="str">
            <v>OLEMDOMC001</v>
          </cell>
        </row>
        <row r="1157">
          <cell r="A1157" t="str">
            <v>INFWINJMP01</v>
          </cell>
        </row>
        <row r="1158">
          <cell r="A1158" t="str">
            <v>CMRUCT22092</v>
          </cell>
        </row>
        <row r="1159">
          <cell r="A1159" t="str">
            <v>CMRUCT23012</v>
          </cell>
        </row>
        <row r="1160">
          <cell r="A1160" t="str">
            <v>CMRLPT20040</v>
          </cell>
        </row>
        <row r="1161">
          <cell r="A1161" t="str">
            <v>CMRUCT20120</v>
          </cell>
        </row>
        <row r="1162">
          <cell r="A1162" t="str">
            <v>CMRUCT23145</v>
          </cell>
        </row>
        <row r="1163">
          <cell r="A1163" t="str">
            <v>CMRLPT21038</v>
          </cell>
        </row>
        <row r="1164">
          <cell r="A1164" t="str">
            <v>CMRUCT22156</v>
          </cell>
        </row>
        <row r="1165">
          <cell r="A1165" t="str">
            <v>CMRLPT22074</v>
          </cell>
        </row>
        <row r="1166">
          <cell r="A1166" t="str">
            <v>CMRLPT20026</v>
          </cell>
        </row>
        <row r="1167">
          <cell r="A1167" t="str">
            <v>CMRUCT23007</v>
          </cell>
        </row>
        <row r="1168">
          <cell r="A1168" t="str">
            <v>LDSDATABASE</v>
          </cell>
        </row>
        <row r="1169">
          <cell r="A1169" t="str">
            <v>CMRLPT21048</v>
          </cell>
        </row>
        <row r="1170">
          <cell r="A1170" t="str">
            <v>CMRUCT20170</v>
          </cell>
        </row>
        <row r="1171">
          <cell r="A1171" t="str">
            <v>CMRUCT23107</v>
          </cell>
        </row>
        <row r="1172">
          <cell r="A1172" t="str">
            <v>CMRUCT24070</v>
          </cell>
        </row>
        <row r="1173">
          <cell r="A1173" t="str">
            <v>CMRLPT24184</v>
          </cell>
        </row>
        <row r="1174">
          <cell r="A1174" t="str">
            <v>CMRUCT22054</v>
          </cell>
        </row>
        <row r="1175">
          <cell r="A1175" t="str">
            <v>CMRLPT23178</v>
          </cell>
        </row>
        <row r="1176">
          <cell r="A1176" t="str">
            <v>CMRLPT19237</v>
          </cell>
        </row>
        <row r="1177">
          <cell r="A1177" t="str">
            <v>CMRUCT24051</v>
          </cell>
        </row>
        <row r="1178">
          <cell r="A1178" t="str">
            <v>CMRUCT21036</v>
          </cell>
        </row>
        <row r="1179">
          <cell r="A1179" t="str">
            <v>CMRUCT20091</v>
          </cell>
        </row>
        <row r="1180">
          <cell r="A1180" t="str">
            <v>CMRLPT24053</v>
          </cell>
        </row>
        <row r="1181">
          <cell r="A1181" t="str">
            <v>CMRUCT20121</v>
          </cell>
        </row>
        <row r="1182">
          <cell r="A1182" t="str">
            <v>CMRLPT24105</v>
          </cell>
        </row>
        <row r="1183">
          <cell r="A1183" t="str">
            <v>CMRLPT19171</v>
          </cell>
        </row>
        <row r="1184">
          <cell r="A1184" t="str">
            <v>CMRUCT23302</v>
          </cell>
        </row>
        <row r="1185">
          <cell r="A1185" t="str">
            <v>CMRUCT22031</v>
          </cell>
        </row>
        <row r="1186">
          <cell r="A1186" t="str">
            <v>SABCGED103</v>
          </cell>
        </row>
        <row r="1187">
          <cell r="A1187" t="str">
            <v>CMRLPT24011</v>
          </cell>
        </row>
        <row r="1188">
          <cell r="A1188" t="str">
            <v>CMRUCT20151</v>
          </cell>
        </row>
        <row r="1189">
          <cell r="A1189" t="str">
            <v>CMRLPT23301</v>
          </cell>
        </row>
        <row r="1190">
          <cell r="A1190" t="str">
            <v>CMRUCT19149</v>
          </cell>
        </row>
        <row r="1191">
          <cell r="A1191" t="str">
            <v>CMRUCT23310</v>
          </cell>
        </row>
        <row r="1192">
          <cell r="A1192" t="str">
            <v>CMRUCT22028</v>
          </cell>
        </row>
        <row r="1193">
          <cell r="A1193" t="str">
            <v>CMRLPT22126</v>
          </cell>
        </row>
        <row r="1194">
          <cell r="A1194" t="str">
            <v>CMRUCT22112</v>
          </cell>
        </row>
        <row r="1195">
          <cell r="A1195" t="str">
            <v>CMRLPT19253</v>
          </cell>
        </row>
        <row r="1196">
          <cell r="A1196" t="str">
            <v>SABCAMPLI101</v>
          </cell>
        </row>
        <row r="1197">
          <cell r="A1197" t="str">
            <v>CMRLPT23164</v>
          </cell>
        </row>
        <row r="1198">
          <cell r="A1198" t="str">
            <v>CMRLPT22069</v>
          </cell>
        </row>
        <row r="1199">
          <cell r="A1199" t="str">
            <v>CMRLPT23208</v>
          </cell>
        </row>
        <row r="1200">
          <cell r="A1200" t="str">
            <v>CMRLPT20025</v>
          </cell>
        </row>
        <row r="1201">
          <cell r="A1201" t="str">
            <v>CMRLPT20046</v>
          </cell>
        </row>
        <row r="1202">
          <cell r="A1202" t="str">
            <v>CMRLPT21114</v>
          </cell>
        </row>
        <row r="1203">
          <cell r="A1203" t="str">
            <v>CMRLPT22108</v>
          </cell>
        </row>
        <row r="1204">
          <cell r="A1204" t="str">
            <v>CMRLPT22024</v>
          </cell>
        </row>
        <row r="1205">
          <cell r="A1205" t="str">
            <v>CMRUCT22107</v>
          </cell>
        </row>
        <row r="1206">
          <cell r="A1206" t="str">
            <v>pontbbrasskoum</v>
          </cell>
        </row>
        <row r="1207">
          <cell r="A1207" t="str">
            <v>CMRLPT22070</v>
          </cell>
        </row>
        <row r="1208">
          <cell r="A1208" t="str">
            <v>CMRLPT23148</v>
          </cell>
        </row>
        <row r="1209">
          <cell r="A1209" t="str">
            <v>CMRUCT20099</v>
          </cell>
        </row>
        <row r="1210">
          <cell r="A1210" t="str">
            <v>CMRLPT24098</v>
          </cell>
        </row>
        <row r="1211">
          <cell r="A1211" t="str">
            <v>CMRUCT23159</v>
          </cell>
        </row>
        <row r="1212">
          <cell r="A1212" t="str">
            <v>CMRUCT19144</v>
          </cell>
        </row>
        <row r="1213">
          <cell r="A1213" t="str">
            <v>VEEAMBACKUP</v>
          </cell>
        </row>
        <row r="1214">
          <cell r="A1214" t="str">
            <v>CMRUCT20070</v>
          </cell>
        </row>
        <row r="1215">
          <cell r="A1215" t="str">
            <v>CMRLPT21165</v>
          </cell>
        </row>
        <row r="1216">
          <cell r="A1216" t="str">
            <v>CMRLPT25020</v>
          </cell>
        </row>
        <row r="1217">
          <cell r="A1217" t="str">
            <v>CMRLPT21021</v>
          </cell>
        </row>
        <row r="1218">
          <cell r="A1218" t="str">
            <v>CMRLPT21086</v>
          </cell>
        </row>
        <row r="1219">
          <cell r="A1219" t="str">
            <v>CMRLPT20070</v>
          </cell>
        </row>
        <row r="1220">
          <cell r="A1220" t="str">
            <v>CMRLPT21031</v>
          </cell>
        </row>
        <row r="1221">
          <cell r="A1221" t="str">
            <v>CMRLPT21013</v>
          </cell>
        </row>
        <row r="1222">
          <cell r="A1222" t="str">
            <v>CMRLPT21118</v>
          </cell>
        </row>
        <row r="1223">
          <cell r="A1223" t="str">
            <v>CMRLPT22121</v>
          </cell>
        </row>
        <row r="1224">
          <cell r="A1224" t="str">
            <v>CMRUCT24091</v>
          </cell>
        </row>
        <row r="1225">
          <cell r="A1225" t="str">
            <v>CMRTAB20336</v>
          </cell>
        </row>
        <row r="1226">
          <cell r="A1226" t="str">
            <v>cmruct23052</v>
          </cell>
        </row>
        <row r="1227">
          <cell r="A1227" t="str">
            <v>CMRUCT22069</v>
          </cell>
        </row>
        <row r="1228">
          <cell r="A1228" t="str">
            <v>CMRUCT23223</v>
          </cell>
        </row>
        <row r="1229">
          <cell r="A1229" t="str">
            <v>CMRUCT21020</v>
          </cell>
        </row>
        <row r="1230">
          <cell r="A1230" t="str">
            <v>CMRLPT25018</v>
          </cell>
        </row>
        <row r="1231">
          <cell r="A1231" t="str">
            <v>SABCKPI103</v>
          </cell>
        </row>
        <row r="1232">
          <cell r="A1232" t="str">
            <v>CMRUCT20027</v>
          </cell>
        </row>
        <row r="1233">
          <cell r="A1233" t="str">
            <v>CMRUCT23242</v>
          </cell>
        </row>
        <row r="1234">
          <cell r="A1234" t="str">
            <v>CMRLPT24144</v>
          </cell>
        </row>
        <row r="1235">
          <cell r="A1235" t="str">
            <v>CMRUCT19157</v>
          </cell>
        </row>
        <row r="1236">
          <cell r="A1236" t="str">
            <v>CMRUCT24098</v>
          </cell>
        </row>
        <row r="1237">
          <cell r="A1237" t="str">
            <v>CMRLPT24028</v>
          </cell>
        </row>
        <row r="1238">
          <cell r="A1238" t="str">
            <v>NDOKMOS101</v>
          </cell>
        </row>
        <row r="1239">
          <cell r="A1239" t="str">
            <v>CMRLPT20042</v>
          </cell>
        </row>
        <row r="1240">
          <cell r="A1240" t="str">
            <v>CMRLPT24040</v>
          </cell>
        </row>
        <row r="1241">
          <cell r="A1241" t="str">
            <v>CMRLPT20035</v>
          </cell>
        </row>
        <row r="1242">
          <cell r="A1242" t="str">
            <v>CMRLPT21010</v>
          </cell>
        </row>
        <row r="1243">
          <cell r="A1243" t="str">
            <v>CMRLPT22087</v>
          </cell>
        </row>
        <row r="1244">
          <cell r="A1244" t="str">
            <v>CMRUCT21043</v>
          </cell>
        </row>
        <row r="1245">
          <cell r="A1245" t="str">
            <v>messgxkouma</v>
          </cell>
        </row>
        <row r="1246">
          <cell r="A1246" t="str">
            <v>CMRUCT23320</v>
          </cell>
        </row>
        <row r="1247">
          <cell r="A1247" t="str">
            <v>CMRLPT23024</v>
          </cell>
        </row>
        <row r="1248">
          <cell r="A1248" t="str">
            <v>CMRUCT24046</v>
          </cell>
        </row>
        <row r="1249">
          <cell r="A1249" t="str">
            <v>mescavesgarou</v>
          </cell>
        </row>
        <row r="1250">
          <cell r="A1250" t="str">
            <v>CMRUCT25018</v>
          </cell>
        </row>
        <row r="1251">
          <cell r="A1251" t="str">
            <v>CMRLPT24026</v>
          </cell>
        </row>
        <row r="1252">
          <cell r="A1252" t="str">
            <v>CMRUCT22098</v>
          </cell>
        </row>
        <row r="1253">
          <cell r="A1253" t="str">
            <v>CMRUCT24156</v>
          </cell>
        </row>
        <row r="1254">
          <cell r="A1254" t="str">
            <v>messgxndok</v>
          </cell>
        </row>
        <row r="1255">
          <cell r="A1255" t="str">
            <v>SOUADOMC001</v>
          </cell>
        </row>
        <row r="1256">
          <cell r="A1256" t="str">
            <v>CMRUCT23155</v>
          </cell>
        </row>
        <row r="1257">
          <cell r="A1257" t="str">
            <v>CMRLPT23264</v>
          </cell>
        </row>
        <row r="1258">
          <cell r="A1258" t="str">
            <v>CMRUCT19194</v>
          </cell>
        </row>
        <row r="1259">
          <cell r="A1259" t="str">
            <v>CMRLPT25022</v>
          </cell>
        </row>
        <row r="1260">
          <cell r="A1260" t="str">
            <v>CMRUCT23102</v>
          </cell>
        </row>
        <row r="1261">
          <cell r="A1261" t="str">
            <v>CMRLPT22044</v>
          </cell>
        </row>
        <row r="1262">
          <cell r="A1262" t="str">
            <v>CMRUCT19179</v>
          </cell>
        </row>
        <row r="1263">
          <cell r="A1263" t="str">
            <v>CMRUCT19160</v>
          </cell>
        </row>
        <row r="1264">
          <cell r="A1264" t="str">
            <v>CMRLPT23174</v>
          </cell>
        </row>
        <row r="1265">
          <cell r="A1265" t="str">
            <v>CMRLPT24013</v>
          </cell>
        </row>
        <row r="1266">
          <cell r="A1266" t="str">
            <v>CMRUCT20024</v>
          </cell>
        </row>
        <row r="1267">
          <cell r="A1267" t="str">
            <v>CMRUCT22027</v>
          </cell>
        </row>
        <row r="1268">
          <cell r="A1268" t="str">
            <v>CMRLPT24162</v>
          </cell>
        </row>
        <row r="1269">
          <cell r="A1269" t="str">
            <v>CMRUCT23218</v>
          </cell>
        </row>
        <row r="1270">
          <cell r="A1270" t="str">
            <v>CMRLPT21082</v>
          </cell>
        </row>
        <row r="1271">
          <cell r="A1271" t="str">
            <v>CMRLPT22169</v>
          </cell>
        </row>
        <row r="1272">
          <cell r="A1272" t="str">
            <v>CMRUCT20164</v>
          </cell>
        </row>
        <row r="1273">
          <cell r="A1273" t="str">
            <v>CMRLPT21158</v>
          </cell>
        </row>
        <row r="1274">
          <cell r="A1274" t="str">
            <v>CMRUCT19072</v>
          </cell>
        </row>
        <row r="1275">
          <cell r="A1275" t="str">
            <v>CMRUCT21118</v>
          </cell>
        </row>
        <row r="1276">
          <cell r="A1276" t="str">
            <v>CMRLPT19368</v>
          </cell>
        </row>
        <row r="1277">
          <cell r="A1277" t="str">
            <v>CMRUCT23250</v>
          </cell>
        </row>
        <row r="1278">
          <cell r="A1278" t="str">
            <v>CMRUCT20098</v>
          </cell>
        </row>
        <row r="1279">
          <cell r="A1279" t="str">
            <v>BALITATT001</v>
          </cell>
        </row>
        <row r="1280">
          <cell r="A1280" t="str">
            <v>CMRUCT21002</v>
          </cell>
        </row>
        <row r="1281">
          <cell r="A1281" t="str">
            <v>CMRUCT24079</v>
          </cell>
        </row>
        <row r="1282">
          <cell r="A1282" t="str">
            <v>CMRLPT22052</v>
          </cell>
        </row>
        <row r="1283">
          <cell r="A1283" t="str">
            <v>SEMCUPCUT101</v>
          </cell>
        </row>
        <row r="1284">
          <cell r="A1284" t="str">
            <v>CMRUCT23153</v>
          </cell>
        </row>
        <row r="1285">
          <cell r="A1285" t="str">
            <v>CMRLPT19228</v>
          </cell>
        </row>
        <row r="1286">
          <cell r="A1286" t="str">
            <v>CMRUCT21012</v>
          </cell>
        </row>
        <row r="1287">
          <cell r="A1287" t="str">
            <v>CMRLPT21076</v>
          </cell>
        </row>
        <row r="1288">
          <cell r="A1288" t="str">
            <v>CMRLPT24171</v>
          </cell>
        </row>
        <row r="1289">
          <cell r="A1289" t="str">
            <v>CMRUCT21092</v>
          </cell>
        </row>
        <row r="1290">
          <cell r="A1290" t="str">
            <v>CMRUCT22134</v>
          </cell>
        </row>
        <row r="1291">
          <cell r="A1291" t="str">
            <v>LDS-DATA</v>
          </cell>
        </row>
        <row r="1292">
          <cell r="A1292" t="str">
            <v>CMRUCT20084</v>
          </cell>
        </row>
        <row r="1293">
          <cell r="A1293" t="str">
            <v>CMRUCT23128</v>
          </cell>
        </row>
        <row r="1294">
          <cell r="A1294" t="str">
            <v>CMRUCT22166</v>
          </cell>
        </row>
        <row r="1295">
          <cell r="A1295" t="str">
            <v>CMRUCT22144</v>
          </cell>
        </row>
        <row r="1296">
          <cell r="A1296" t="str">
            <v>CMRLPT20068</v>
          </cell>
        </row>
        <row r="1297">
          <cell r="A1297" t="str">
            <v>SABCISO102</v>
          </cell>
        </row>
        <row r="1298">
          <cell r="A1298" t="str">
            <v>CMRLPT20010</v>
          </cell>
        </row>
        <row r="1299">
          <cell r="A1299" t="str">
            <v>CMRLPT22010</v>
          </cell>
        </row>
        <row r="1300">
          <cell r="A1300" t="str">
            <v>CMRLPT24072</v>
          </cell>
        </row>
        <row r="1301">
          <cell r="A1301" t="str">
            <v>CMRUCT21107</v>
          </cell>
        </row>
        <row r="1302">
          <cell r="A1302" t="str">
            <v>CMRUCT21046</v>
          </cell>
        </row>
        <row r="1303">
          <cell r="A1303" t="str">
            <v>CMRLPT21078</v>
          </cell>
        </row>
        <row r="1304">
          <cell r="A1304" t="str">
            <v>CMRLPT19287</v>
          </cell>
        </row>
        <row r="1305">
          <cell r="A1305" t="str">
            <v>CMRUCT20063</v>
          </cell>
        </row>
        <row r="1306">
          <cell r="A1306" t="str">
            <v>CMRUCT23207</v>
          </cell>
        </row>
        <row r="1307">
          <cell r="A1307" t="str">
            <v>CMRLPT23061</v>
          </cell>
        </row>
        <row r="1308">
          <cell r="A1308" t="str">
            <v>CMRLPT20118</v>
          </cell>
        </row>
        <row r="1309">
          <cell r="A1309" t="str">
            <v>CMRLPT23204</v>
          </cell>
        </row>
        <row r="1310">
          <cell r="A1310" t="str">
            <v>CMRUCT21124</v>
          </cell>
        </row>
        <row r="1311">
          <cell r="A1311" t="str">
            <v>CMRLPT24162</v>
          </cell>
        </row>
        <row r="1312">
          <cell r="A1312" t="str">
            <v>CMRUCT24076</v>
          </cell>
        </row>
        <row r="1313">
          <cell r="A1313" t="str">
            <v>CMRLPT23303</v>
          </cell>
        </row>
        <row r="1314">
          <cell r="A1314" t="str">
            <v>CMRUCT22012</v>
          </cell>
        </row>
        <row r="1315">
          <cell r="A1315" t="str">
            <v>CMRLPT23210</v>
          </cell>
        </row>
        <row r="1316">
          <cell r="A1316" t="str">
            <v>SABCMSQL201</v>
          </cell>
        </row>
        <row r="1317">
          <cell r="A1317" t="str">
            <v>CMRUCT20016</v>
          </cell>
        </row>
        <row r="1318">
          <cell r="A1318" t="str">
            <v>CMRLPT23166</v>
          </cell>
        </row>
        <row r="1319">
          <cell r="A1319" t="str">
            <v>CMRUCT24062</v>
          </cell>
        </row>
        <row r="1320">
          <cell r="A1320" t="str">
            <v>CMRUCT24192</v>
          </cell>
        </row>
        <row r="1321">
          <cell r="A1321" t="str">
            <v>CMRLPT25051</v>
          </cell>
        </row>
        <row r="1322">
          <cell r="A1322" t="str">
            <v>CMRLPT21089</v>
          </cell>
        </row>
        <row r="1323">
          <cell r="A1323" t="str">
            <v>CMRUCT21026</v>
          </cell>
        </row>
        <row r="1324">
          <cell r="A1324" t="str">
            <v>CMRUCT20138</v>
          </cell>
        </row>
        <row r="1325">
          <cell r="A1325" t="str">
            <v>garousine002</v>
          </cell>
        </row>
        <row r="1326">
          <cell r="A1326" t="str">
            <v>BALILIMS601</v>
          </cell>
        </row>
        <row r="1327">
          <cell r="A1327" t="str">
            <v>CMRLPT23026</v>
          </cell>
        </row>
        <row r="1328">
          <cell r="A1328" t="str">
            <v>CMRUCT22071</v>
          </cell>
        </row>
        <row r="1329">
          <cell r="A1329" t="str">
            <v>CMRLPT21094</v>
          </cell>
        </row>
        <row r="1330">
          <cell r="A1330" t="str">
            <v>CMRLPT22063</v>
          </cell>
        </row>
        <row r="1331">
          <cell r="A1331" t="str">
            <v>CMRLPT23102</v>
          </cell>
        </row>
        <row r="1332">
          <cell r="A1332" t="str">
            <v>CMRLPT24091</v>
          </cell>
        </row>
        <row r="1333">
          <cell r="A1333" t="str">
            <v>CMRUCT21049</v>
          </cell>
        </row>
        <row r="1334">
          <cell r="A1334" t="str">
            <v>CMRLPT23041</v>
          </cell>
        </row>
        <row r="1335">
          <cell r="A1335" t="str">
            <v>CMRLPT23304</v>
          </cell>
        </row>
        <row r="1336">
          <cell r="A1336" t="str">
            <v>SABCERP601</v>
          </cell>
        </row>
        <row r="1337">
          <cell r="A1337" t="str">
            <v>CMRLPT24009</v>
          </cell>
        </row>
        <row r="1338">
          <cell r="A1338" t="str">
            <v>CMRLPT21124</v>
          </cell>
        </row>
        <row r="1339">
          <cell r="A1339" t="str">
            <v>CMRLPT21138</v>
          </cell>
        </row>
        <row r="1340">
          <cell r="A1340" t="str">
            <v>CMRLPT24084</v>
          </cell>
        </row>
        <row r="1341">
          <cell r="A1341" t="str">
            <v>CMRLPT19229</v>
          </cell>
        </row>
        <row r="1342">
          <cell r="A1342" t="str">
            <v>CMRLPT22046</v>
          </cell>
        </row>
        <row r="1343">
          <cell r="A1343" t="str">
            <v>CMRLPT21056</v>
          </cell>
        </row>
        <row r="1344">
          <cell r="A1344" t="str">
            <v>CMRUCT24187</v>
          </cell>
        </row>
        <row r="1345">
          <cell r="A1345" t="str">
            <v>BAFOUSIN003</v>
          </cell>
        </row>
        <row r="1346">
          <cell r="A1346" t="str">
            <v>CMRLPT23138</v>
          </cell>
        </row>
        <row r="1347">
          <cell r="A1347" t="str">
            <v>CMRLPT23136</v>
          </cell>
        </row>
        <row r="1348">
          <cell r="A1348" t="str">
            <v>CMRUCT23002</v>
          </cell>
        </row>
        <row r="1349">
          <cell r="A1349" t="str">
            <v>CMRUCT21007</v>
          </cell>
        </row>
        <row r="1350">
          <cell r="A1350" t="str">
            <v>YAOUVPRX102</v>
          </cell>
        </row>
        <row r="1351">
          <cell r="A1351" t="str">
            <v>CMRLPT24153</v>
          </cell>
        </row>
        <row r="1352">
          <cell r="A1352" t="str">
            <v>cmruct22001</v>
          </cell>
        </row>
        <row r="1353">
          <cell r="A1353" t="str">
            <v>SOCAHUSKY101</v>
          </cell>
        </row>
        <row r="1354">
          <cell r="A1354" t="str">
            <v>CMRLPT22025</v>
          </cell>
        </row>
        <row r="1355">
          <cell r="A1355" t="str">
            <v>CMRLPT23160</v>
          </cell>
        </row>
        <row r="1356">
          <cell r="A1356" t="str">
            <v>CMRUCT21047</v>
          </cell>
        </row>
        <row r="1357">
          <cell r="A1357" t="str">
            <v>CMRUCT23209</v>
          </cell>
        </row>
        <row r="1358">
          <cell r="A1358" t="str">
            <v>CMRLPT21011</v>
          </cell>
        </row>
        <row r="1359">
          <cell r="A1359" t="str">
            <v>CMRLPT24113</v>
          </cell>
        </row>
        <row r="1360">
          <cell r="A1360" t="str">
            <v>CMRLPT23189</v>
          </cell>
        </row>
        <row r="1361">
          <cell r="A1361" t="str">
            <v>CMRUCT19073</v>
          </cell>
        </row>
        <row r="1362">
          <cell r="A1362" t="str">
            <v>SOCAECOSYS101</v>
          </cell>
        </row>
        <row r="1363">
          <cell r="A1363" t="str">
            <v>CMRUCT21103</v>
          </cell>
        </row>
        <row r="1364">
          <cell r="A1364" t="str">
            <v>SABCAZMIG101</v>
          </cell>
        </row>
        <row r="1365">
          <cell r="A1365" t="str">
            <v>CMRLPT22045</v>
          </cell>
        </row>
        <row r="1366">
          <cell r="A1366" t="str">
            <v>CMRUCT23168</v>
          </cell>
        </row>
        <row r="1367">
          <cell r="A1367" t="str">
            <v>CMRLPT24140</v>
          </cell>
        </row>
        <row r="1368">
          <cell r="A1368" t="str">
            <v>CMRUCT21044</v>
          </cell>
        </row>
        <row r="1369">
          <cell r="A1369" t="str">
            <v>SABCBPC601</v>
          </cell>
        </row>
        <row r="1370">
          <cell r="A1370" t="str">
            <v>CMRLPT21097</v>
          </cell>
        </row>
        <row r="1371">
          <cell r="A1371" t="str">
            <v>CMRUCT22047</v>
          </cell>
        </row>
        <row r="1372">
          <cell r="A1372" t="str">
            <v>CMRLPT23253</v>
          </cell>
        </row>
        <row r="1373">
          <cell r="A1373" t="str">
            <v>SABCELO101</v>
          </cell>
        </row>
        <row r="1374">
          <cell r="A1374" t="str">
            <v>CMRLPT23183</v>
          </cell>
        </row>
        <row r="1375">
          <cell r="A1375" t="str">
            <v>CMRLPT21067</v>
          </cell>
        </row>
        <row r="1376">
          <cell r="A1376" t="str">
            <v>SABCGED104</v>
          </cell>
        </row>
        <row r="1377">
          <cell r="A1377" t="str">
            <v>SABCPERM101</v>
          </cell>
        </row>
        <row r="1378">
          <cell r="A1378" t="str">
            <v>SABCMOS601</v>
          </cell>
        </row>
        <row r="1379">
          <cell r="A1379" t="str">
            <v>CMRLPT23035</v>
          </cell>
        </row>
        <row r="1380">
          <cell r="A1380" t="str">
            <v>CMRLPT19205</v>
          </cell>
        </row>
        <row r="1381">
          <cell r="A1381" t="str">
            <v>CMRUCT23307</v>
          </cell>
        </row>
        <row r="1382">
          <cell r="A1382" t="str">
            <v>CMRUCT24049</v>
          </cell>
        </row>
        <row r="1383">
          <cell r="A1383" t="str">
            <v>CMRLPT24151</v>
          </cell>
        </row>
        <row r="1384">
          <cell r="A1384" t="str">
            <v>CMRUCT23188</v>
          </cell>
        </row>
        <row r="1385">
          <cell r="A1385" t="str">
            <v>mesttebaf</v>
          </cell>
        </row>
        <row r="1386">
          <cell r="A1386" t="str">
            <v>VEEAMSERVERGARO</v>
          </cell>
        </row>
        <row r="1387">
          <cell r="A1387" t="str">
            <v>CMRUCT22103</v>
          </cell>
        </row>
        <row r="1388">
          <cell r="A1388" t="str">
            <v>CMRLPT22103</v>
          </cell>
        </row>
        <row r="1389">
          <cell r="A1389" t="str">
            <v>CMRUCT23151</v>
          </cell>
        </row>
        <row r="1390">
          <cell r="A1390" t="str">
            <v>CMRLPT23273</v>
          </cell>
        </row>
        <row r="1391">
          <cell r="A1391" t="str">
            <v>AKWAPDDK101</v>
          </cell>
        </row>
        <row r="1392">
          <cell r="A1392" t="str">
            <v>CMRUCT21067</v>
          </cell>
        </row>
        <row r="1393">
          <cell r="A1393" t="str">
            <v>CMRLPT24163</v>
          </cell>
        </row>
        <row r="1394">
          <cell r="A1394" t="str">
            <v>CMRUCT24086</v>
          </cell>
        </row>
        <row r="1395">
          <cell r="A1395" t="str">
            <v>CMRLPT23261</v>
          </cell>
        </row>
        <row r="1396">
          <cell r="A1396" t="str">
            <v>CMRUCT23144</v>
          </cell>
        </row>
        <row r="1397">
          <cell r="A1397" t="str">
            <v>CMRUCT20100</v>
          </cell>
        </row>
        <row r="1398">
          <cell r="A1398" t="str">
            <v>CMRUCT20095</v>
          </cell>
        </row>
        <row r="1399">
          <cell r="A1399" t="str">
            <v>CMRLPT20030</v>
          </cell>
        </row>
        <row r="1400">
          <cell r="A1400" t="str">
            <v>SABCTSE102</v>
          </cell>
        </row>
        <row r="1401">
          <cell r="A1401" t="str">
            <v>CMRUCT23086</v>
          </cell>
        </row>
        <row r="1402">
          <cell r="A1402" t="str">
            <v>SABCSQRH101</v>
          </cell>
        </row>
        <row r="1403">
          <cell r="A1403" t="str">
            <v>CMRUCT24069</v>
          </cell>
        </row>
        <row r="1404">
          <cell r="A1404" t="str">
            <v>GUINMORP101</v>
          </cell>
        </row>
        <row r="1405">
          <cell r="A1405" t="str">
            <v>CMRUCT23217</v>
          </cell>
        </row>
        <row r="1406">
          <cell r="A1406" t="str">
            <v>CMRLPT23282</v>
          </cell>
        </row>
        <row r="1407">
          <cell r="A1407" t="str">
            <v>CMRUCT23180</v>
          </cell>
        </row>
        <row r="1408">
          <cell r="A1408" t="str">
            <v>CMRLPT23163</v>
          </cell>
        </row>
        <row r="1409">
          <cell r="A1409" t="str">
            <v>CMRUCT20072</v>
          </cell>
        </row>
        <row r="1410">
          <cell r="A1410" t="str">
            <v>CMRUCT20050</v>
          </cell>
        </row>
        <row r="1411">
          <cell r="A1411" t="str">
            <v>SABCELO201</v>
          </cell>
        </row>
        <row r="1412">
          <cell r="A1412" t="str">
            <v>CMRUCT24157</v>
          </cell>
        </row>
        <row r="1413">
          <cell r="A1413" t="str">
            <v>CMRLPT20087</v>
          </cell>
        </row>
        <row r="1414">
          <cell r="A1414" t="str">
            <v>CMRUCT22091</v>
          </cell>
        </row>
        <row r="1415">
          <cell r="A1415" t="str">
            <v>CMRLPT22147</v>
          </cell>
        </row>
        <row r="1416">
          <cell r="A1416" t="str">
            <v>NDOKSHARG101</v>
          </cell>
        </row>
        <row r="1417">
          <cell r="A1417" t="str">
            <v>CMRUCT23020</v>
          </cell>
        </row>
        <row r="1418">
          <cell r="A1418" t="str">
            <v>BALISHAR003</v>
          </cell>
        </row>
        <row r="1419">
          <cell r="A1419" t="str">
            <v>CMRLPT22096</v>
          </cell>
        </row>
        <row r="1420">
          <cell r="A1420" t="str">
            <v>CMRLPT23193</v>
          </cell>
        </row>
        <row r="1421">
          <cell r="A1421" t="str">
            <v>CMRLPT22075</v>
          </cell>
        </row>
        <row r="1422">
          <cell r="A1422" t="str">
            <v>CMRLPT22091</v>
          </cell>
        </row>
        <row r="1423">
          <cell r="A1423" t="str">
            <v>CMRUCT22009</v>
          </cell>
        </row>
        <row r="1424">
          <cell r="A1424" t="str">
            <v>CMRLPT24002</v>
          </cell>
        </row>
        <row r="1425">
          <cell r="A1425" t="str">
            <v>BALIDOMC005</v>
          </cell>
        </row>
        <row r="1426">
          <cell r="A1426" t="str">
            <v>CMRLPT23012</v>
          </cell>
        </row>
        <row r="1427">
          <cell r="A1427" t="str">
            <v>CMRUCT21061</v>
          </cell>
        </row>
        <row r="1428">
          <cell r="A1428" t="str">
            <v>CMRLPT24181</v>
          </cell>
        </row>
        <row r="1429">
          <cell r="A1429" t="str">
            <v>CMRLPT21135</v>
          </cell>
        </row>
        <row r="1430">
          <cell r="A1430" t="str">
            <v>SABCWEF101</v>
          </cell>
        </row>
        <row r="1431">
          <cell r="A1431" t="str">
            <v>CMRUCT19013</v>
          </cell>
        </row>
        <row r="1432">
          <cell r="A1432" t="str">
            <v>CMRUCT22162</v>
          </cell>
        </row>
        <row r="1433">
          <cell r="A1433" t="str">
            <v>CMRUCT24078</v>
          </cell>
        </row>
        <row r="1434">
          <cell r="A1434" t="str">
            <v>CMRUCT20026</v>
          </cell>
        </row>
        <row r="1435">
          <cell r="A1435" t="str">
            <v>CMRLPT21096</v>
          </cell>
        </row>
        <row r="1436">
          <cell r="A1436" t="str">
            <v>CMRUCT21117</v>
          </cell>
        </row>
        <row r="1437">
          <cell r="A1437" t="str">
            <v>CMRUCT20124</v>
          </cell>
        </row>
        <row r="1438">
          <cell r="A1438" t="str">
            <v>CMRLTP20065</v>
          </cell>
        </row>
        <row r="1439">
          <cell r="A1439" t="str">
            <v>CMRUCT25028</v>
          </cell>
        </row>
        <row r="1440">
          <cell r="A1440" t="str">
            <v>CMRLPT21039</v>
          </cell>
        </row>
        <row r="1441">
          <cell r="A1441" t="str">
            <v>SABCISO201</v>
          </cell>
        </row>
        <row r="1442">
          <cell r="A1442" t="str">
            <v>CMRLPT22174</v>
          </cell>
        </row>
        <row r="1443">
          <cell r="A1443" t="str">
            <v>CMRLPT21041</v>
          </cell>
        </row>
        <row r="1444">
          <cell r="A1444" t="str">
            <v>CMRLPT23047</v>
          </cell>
        </row>
        <row r="1445">
          <cell r="A1445" t="str">
            <v>CMRLPT22062</v>
          </cell>
        </row>
        <row r="1446">
          <cell r="A1446" t="str">
            <v>CMRLPT19161</v>
          </cell>
        </row>
        <row r="1447">
          <cell r="A1447" t="str">
            <v>CMRUCT24092</v>
          </cell>
        </row>
        <row r="1448">
          <cell r="A1448" t="str">
            <v>CMRLPT24111</v>
          </cell>
        </row>
        <row r="1449">
          <cell r="A1449" t="str">
            <v>CMRLPT21053</v>
          </cell>
        </row>
        <row r="1450">
          <cell r="A1450" t="str">
            <v>CMRUCT22033</v>
          </cell>
        </row>
        <row r="1451">
          <cell r="A1451" t="str">
            <v>CMRUCT21011</v>
          </cell>
        </row>
        <row r="1452">
          <cell r="A1452" t="str">
            <v>BAFOPDDK101</v>
          </cell>
        </row>
        <row r="1453">
          <cell r="A1453" t="str">
            <v>CMRLPT19290</v>
          </cell>
        </row>
        <row r="1454">
          <cell r="A1454" t="str">
            <v>CMRLPT20071</v>
          </cell>
        </row>
        <row r="1455">
          <cell r="A1455" t="str">
            <v>CMRLPT20074</v>
          </cell>
        </row>
        <row r="1456">
          <cell r="A1456" t="str">
            <v>CMRLPT19215</v>
          </cell>
        </row>
        <row r="1457">
          <cell r="A1457" t="str">
            <v>CMRUCT22057</v>
          </cell>
        </row>
        <row r="1458">
          <cell r="A1458" t="str">
            <v>BALIDOMC003</v>
          </cell>
        </row>
        <row r="1459">
          <cell r="A1459" t="str">
            <v>CMRLPT21102</v>
          </cell>
        </row>
        <row r="1460">
          <cell r="A1460" t="str">
            <v>CMRLPT23006</v>
          </cell>
        </row>
        <row r="1461">
          <cell r="A1461" t="str">
            <v>mescondkouma</v>
          </cell>
        </row>
        <row r="1462">
          <cell r="A1462" t="str">
            <v>CMRUCT21100</v>
          </cell>
        </row>
        <row r="1463">
          <cell r="A1463" t="str">
            <v>YAOUMOS101</v>
          </cell>
        </row>
        <row r="1464">
          <cell r="A1464" t="str">
            <v>CMRLPT20032</v>
          </cell>
        </row>
        <row r="1465">
          <cell r="A1465" t="str">
            <v>CMRLPT22207</v>
          </cell>
        </row>
        <row r="1466">
          <cell r="A1466" t="str">
            <v>CMRLPT23198</v>
          </cell>
        </row>
        <row r="1467">
          <cell r="A1467" t="str">
            <v>CMRLPT23051</v>
          </cell>
        </row>
        <row r="1468">
          <cell r="A1468" t="str">
            <v>CMRUCT20076</v>
          </cell>
        </row>
        <row r="1469">
          <cell r="A1469" t="str">
            <v>CMRLPT23167</v>
          </cell>
        </row>
        <row r="1470">
          <cell r="A1470" t="str">
            <v>GAROPDDK101</v>
          </cell>
        </row>
        <row r="1471">
          <cell r="A1471" t="str">
            <v>CMRUCT23165</v>
          </cell>
        </row>
        <row r="1472">
          <cell r="A1472" t="str">
            <v>CMRUCT21042</v>
          </cell>
        </row>
        <row r="1473">
          <cell r="A1473" t="str">
            <v>CMRUCT20008</v>
          </cell>
        </row>
        <row r="1474">
          <cell r="A1474" t="str">
            <v>CMRUCT24172</v>
          </cell>
        </row>
        <row r="1475">
          <cell r="A1475" t="str">
            <v>CMRLPT23237</v>
          </cell>
        </row>
        <row r="1476">
          <cell r="A1476" t="str">
            <v>CMRUCT23149</v>
          </cell>
        </row>
        <row r="1477">
          <cell r="A1477" t="str">
            <v>CMRUCT23249</v>
          </cell>
        </row>
        <row r="1478">
          <cell r="A1478" t="str">
            <v>CMRUCT22144</v>
          </cell>
        </row>
        <row r="1479">
          <cell r="A1479" t="str">
            <v>CMRLPT22064</v>
          </cell>
        </row>
        <row r="1480">
          <cell r="A1480" t="str">
            <v>NDOKPDDK101</v>
          </cell>
        </row>
        <row r="1481">
          <cell r="A1481" t="str">
            <v>CMRUCT20077</v>
          </cell>
        </row>
        <row r="1482">
          <cell r="A1482" t="str">
            <v>CMRLPT24139</v>
          </cell>
        </row>
        <row r="1483">
          <cell r="A1483" t="str">
            <v>CMRUCT22157</v>
          </cell>
        </row>
        <row r="1484">
          <cell r="A1484" t="str">
            <v>CMRLPT21119</v>
          </cell>
        </row>
        <row r="1485">
          <cell r="A1485" t="str">
            <v>CMRUCT23171</v>
          </cell>
        </row>
        <row r="1486">
          <cell r="A1486" t="str">
            <v>CMRLPT24108</v>
          </cell>
        </row>
        <row r="1487">
          <cell r="A1487" t="str">
            <v>CMRLPT23043</v>
          </cell>
        </row>
        <row r="1488">
          <cell r="A1488" t="str">
            <v>CMRUCT22122</v>
          </cell>
        </row>
        <row r="1489">
          <cell r="A1489" t="str">
            <v>CMRLPT20112</v>
          </cell>
        </row>
        <row r="1490">
          <cell r="A1490" t="str">
            <v>SABCADMIN</v>
          </cell>
        </row>
        <row r="1491">
          <cell r="A1491" t="str">
            <v>CMRUCT20019</v>
          </cell>
        </row>
        <row r="1492">
          <cell r="A1492" t="str">
            <v>SABCSQDIMO201</v>
          </cell>
        </row>
        <row r="1493">
          <cell r="A1493" t="str">
            <v>CMRUCT20014</v>
          </cell>
        </row>
        <row r="1494">
          <cell r="A1494" t="str">
            <v>CMRUCT23172</v>
          </cell>
        </row>
        <row r="1495">
          <cell r="A1495" t="str">
            <v>CMRUCT19087</v>
          </cell>
        </row>
        <row r="1496">
          <cell r="A1496" t="str">
            <v>CMRLPT21123</v>
          </cell>
        </row>
        <row r="1497">
          <cell r="A1497" t="str">
            <v>CMRLPT23200</v>
          </cell>
        </row>
        <row r="1498">
          <cell r="A1498" t="str">
            <v>CMRUCT20173</v>
          </cell>
        </row>
        <row r="1499">
          <cell r="A1499" t="str">
            <v>CMRLPT24042</v>
          </cell>
        </row>
        <row r="1500">
          <cell r="A1500" t="str">
            <v>CMRUCT20114</v>
          </cell>
        </row>
        <row r="1501">
          <cell r="A1501" t="str">
            <v>CMRUCT20087</v>
          </cell>
        </row>
        <row r="1502">
          <cell r="A1502" t="str">
            <v>CMRUCT24174</v>
          </cell>
        </row>
        <row r="1503">
          <cell r="A1503" t="str">
            <v>CMRUCT24038</v>
          </cell>
        </row>
        <row r="1504">
          <cell r="A1504" t="str">
            <v>SIACPDDK101</v>
          </cell>
        </row>
        <row r="1505">
          <cell r="A1505" t="str">
            <v>CMRLPT23222</v>
          </cell>
        </row>
        <row r="1506">
          <cell r="A1506" t="str">
            <v>CMRLPT23195</v>
          </cell>
        </row>
        <row r="1507">
          <cell r="A1507" t="str">
            <v>CMRLPT24116</v>
          </cell>
        </row>
        <row r="1508">
          <cell r="A1508" t="str">
            <v>CMRUCT23309</v>
          </cell>
        </row>
        <row r="1509">
          <cell r="A1509" t="str">
            <v>CMRLPT24043</v>
          </cell>
        </row>
        <row r="1510">
          <cell r="A1510" t="str">
            <v>BONAMOS101</v>
          </cell>
        </row>
        <row r="1511">
          <cell r="A1511" t="str">
            <v>CMRUCT22011</v>
          </cell>
        </row>
        <row r="1512">
          <cell r="A1512" t="str">
            <v>messgxubg</v>
          </cell>
        </row>
        <row r="1513">
          <cell r="A1513" t="str">
            <v>CMRUCT20097</v>
          </cell>
        </row>
        <row r="1514">
          <cell r="A1514" t="str">
            <v>CMRLPT20072</v>
          </cell>
        </row>
        <row r="1515">
          <cell r="A1515" t="str">
            <v>CMRLPT20076</v>
          </cell>
        </row>
        <row r="1516">
          <cell r="A1516" t="str">
            <v>CMRUCT23034</v>
          </cell>
        </row>
        <row r="1517">
          <cell r="A1517" t="str">
            <v>CMRLPT22019</v>
          </cell>
        </row>
        <row r="1518">
          <cell r="A1518" t="str">
            <v>CMRLPT22085</v>
          </cell>
        </row>
        <row r="1519">
          <cell r="A1519" t="str">
            <v>CMRUCT20062</v>
          </cell>
        </row>
        <row r="1520">
          <cell r="A1520" t="str">
            <v>CMRLPT22116</v>
          </cell>
        </row>
        <row r="1521">
          <cell r="A1521" t="str">
            <v>CMRLPT23287</v>
          </cell>
        </row>
        <row r="1522">
          <cell r="A1522" t="str">
            <v>SOCAMSQL101</v>
          </cell>
        </row>
        <row r="1523">
          <cell r="A1523" t="str">
            <v>CMRUCT21098</v>
          </cell>
        </row>
        <row r="1524">
          <cell r="A1524" t="str">
            <v>CMRUCT22096</v>
          </cell>
        </row>
        <row r="1525">
          <cell r="A1525" t="str">
            <v>SABCPASDO101</v>
          </cell>
        </row>
        <row r="1526">
          <cell r="A1526" t="str">
            <v>CMRLPT21014</v>
          </cell>
        </row>
        <row r="1527">
          <cell r="A1527" t="str">
            <v>CMRUCT22160</v>
          </cell>
        </row>
        <row r="1528">
          <cell r="A1528" t="str">
            <v>CMRLPT23137</v>
          </cell>
        </row>
        <row r="1529">
          <cell r="A1529" t="str">
            <v>CMRLPT21110</v>
          </cell>
        </row>
        <row r="1530">
          <cell r="A1530" t="str">
            <v>CMRUCT24011</v>
          </cell>
        </row>
        <row r="1531">
          <cell r="A1531" t="str">
            <v>CMRUCT19022</v>
          </cell>
        </row>
        <row r="1532">
          <cell r="A1532" t="str">
            <v>CMRLPT23215</v>
          </cell>
        </row>
        <row r="1533">
          <cell r="A1533" t="str">
            <v>yaousin002</v>
          </cell>
        </row>
        <row r="1534">
          <cell r="A1534" t="str">
            <v>SABCISO601</v>
          </cell>
        </row>
        <row r="1535">
          <cell r="A1535" t="str">
            <v>CMRLPT19350</v>
          </cell>
        </row>
        <row r="1536">
          <cell r="A1536" t="str">
            <v>CMRUCT24102</v>
          </cell>
        </row>
        <row r="1537">
          <cell r="A1537" t="str">
            <v>CMRLPT23115</v>
          </cell>
        </row>
        <row r="1538">
          <cell r="A1538" t="str">
            <v>CMRUCT20053</v>
          </cell>
        </row>
        <row r="1539">
          <cell r="A1539" t="str">
            <v>CMRLPT25046</v>
          </cell>
        </row>
        <row r="1540">
          <cell r="A1540" t="str">
            <v>CMRUCT24019</v>
          </cell>
        </row>
        <row r="1541">
          <cell r="A1541" t="str">
            <v>CMRUCT25038</v>
          </cell>
        </row>
        <row r="1542">
          <cell r="A1542" t="str">
            <v>CMRLPT22127</v>
          </cell>
        </row>
        <row r="1543">
          <cell r="A1543" t="str">
            <v>CMRLPT24029</v>
          </cell>
        </row>
        <row r="1544">
          <cell r="A1544" t="str">
            <v>CMRLPT23080</v>
          </cell>
        </row>
        <row r="1545">
          <cell r="A1545" t="str">
            <v>CMRUCT19204</v>
          </cell>
        </row>
        <row r="1546">
          <cell r="A1546" t="str">
            <v>CMRUCT24036</v>
          </cell>
        </row>
        <row r="1547">
          <cell r="A1547" t="str">
            <v>CMRLPT22055</v>
          </cell>
        </row>
        <row r="1548">
          <cell r="A1548" t="str">
            <v>CMRUCT24128</v>
          </cell>
        </row>
        <row r="1549">
          <cell r="A1549" t="str">
            <v>CMRLPT24148</v>
          </cell>
        </row>
        <row r="1550">
          <cell r="A1550" t="str">
            <v>YAOUPDDK101</v>
          </cell>
        </row>
        <row r="1551">
          <cell r="A1551" t="str">
            <v>CMRLPT24056</v>
          </cell>
        </row>
        <row r="1552">
          <cell r="A1552" t="str">
            <v>CMRLPT25045</v>
          </cell>
        </row>
        <row r="1553">
          <cell r="A1553" t="str">
            <v>CMRLPT19004</v>
          </cell>
        </row>
        <row r="1554">
          <cell r="A1554" t="str">
            <v>CMRUCT23247</v>
          </cell>
        </row>
        <row r="1555">
          <cell r="A1555" t="str">
            <v>CMRLPT22120</v>
          </cell>
        </row>
        <row r="1556">
          <cell r="A1556" t="str">
            <v>CMRLPT22123</v>
          </cell>
        </row>
        <row r="1557">
          <cell r="A1557" t="str">
            <v>CMRUCT23308</v>
          </cell>
        </row>
        <row r="1558">
          <cell r="A1558" t="str">
            <v>BALIAMPLI601</v>
          </cell>
        </row>
        <row r="1559">
          <cell r="A1559" t="str">
            <v>CMRLPT24085</v>
          </cell>
        </row>
        <row r="1560">
          <cell r="A1560" t="str">
            <v>CMRUCT24030</v>
          </cell>
        </row>
        <row r="1561">
          <cell r="A1561" t="str">
            <v>CMRLPT19358</v>
          </cell>
        </row>
        <row r="1562">
          <cell r="A1562" t="str">
            <v>CMRUCT23031</v>
          </cell>
        </row>
        <row r="1563">
          <cell r="A1563" t="str">
            <v>SABCVPRX104</v>
          </cell>
        </row>
        <row r="1564">
          <cell r="A1564" t="str">
            <v>CMRUCT24110</v>
          </cell>
        </row>
        <row r="1565">
          <cell r="A1565" t="str">
            <v>CMRLPT19244</v>
          </cell>
        </row>
        <row r="1566">
          <cell r="A1566" t="str">
            <v>CMRUCT23061</v>
          </cell>
        </row>
        <row r="1567">
          <cell r="A1567" t="str">
            <v>CMRLPT23075</v>
          </cell>
        </row>
        <row r="1568">
          <cell r="A1568" t="str">
            <v>CMRUCT24124</v>
          </cell>
        </row>
        <row r="1569">
          <cell r="A1569" t="str">
            <v>CMRLPT23118</v>
          </cell>
        </row>
        <row r="1570">
          <cell r="A1570" t="str">
            <v>CMRLPT23062</v>
          </cell>
        </row>
        <row r="1571">
          <cell r="A1571" t="str">
            <v>CMRUCT22123</v>
          </cell>
        </row>
        <row r="1572">
          <cell r="A1572" t="str">
            <v>CMRLPT24031</v>
          </cell>
        </row>
        <row r="1573">
          <cell r="A1573" t="str">
            <v>CMRLPT24066</v>
          </cell>
        </row>
        <row r="1574">
          <cell r="A1574" t="str">
            <v>CMRLPT21151</v>
          </cell>
        </row>
        <row r="1575">
          <cell r="A1575" t="str">
            <v>SABCGLPI601</v>
          </cell>
        </row>
        <row r="1576">
          <cell r="A1576" t="str">
            <v>CMRLPT20052</v>
          </cell>
        </row>
        <row r="1577">
          <cell r="A1577" t="str">
            <v>CMRUCT21106</v>
          </cell>
        </row>
        <row r="1578">
          <cell r="A1578" t="str">
            <v>CMRUCT20060</v>
          </cell>
        </row>
        <row r="1579">
          <cell r="A1579" t="str">
            <v>CMRLPT23158</v>
          </cell>
        </row>
        <row r="1580">
          <cell r="A1580" t="str">
            <v>CMRUCT23251</v>
          </cell>
        </row>
        <row r="1581">
          <cell r="A1581" t="str">
            <v>CMRLPT23091</v>
          </cell>
        </row>
        <row r="1582">
          <cell r="A1582" t="str">
            <v>CMRLPT25013</v>
          </cell>
        </row>
        <row r="1583">
          <cell r="A1583" t="str">
            <v>CMRUCT24032</v>
          </cell>
        </row>
        <row r="1584">
          <cell r="A1584" t="str">
            <v>CMRUCT23050</v>
          </cell>
        </row>
        <row r="1585">
          <cell r="A1585" t="str">
            <v>CMRUCT22094</v>
          </cell>
        </row>
        <row r="1586">
          <cell r="A1586" t="str">
            <v>LDSAPPLICATION</v>
          </cell>
        </row>
        <row r="1587">
          <cell r="A1587" t="str">
            <v>CMRLPT19242</v>
          </cell>
        </row>
        <row r="1588">
          <cell r="A1588" t="str">
            <v>CMRUCT20094</v>
          </cell>
        </row>
        <row r="1589">
          <cell r="A1589" t="str">
            <v>CMRLPT23180</v>
          </cell>
        </row>
        <row r="1590">
          <cell r="A1590" t="str">
            <v>CMRLPT24095</v>
          </cell>
        </row>
        <row r="1591">
          <cell r="A1591" t="str">
            <v>CMRUCT23154</v>
          </cell>
        </row>
        <row r="1592">
          <cell r="A1592" t="str">
            <v>CMRUCT23081</v>
          </cell>
        </row>
        <row r="1593">
          <cell r="A1593" t="str">
            <v>CMRUCT23032</v>
          </cell>
        </row>
        <row r="1594">
          <cell r="A1594" t="str">
            <v>SOCABACK101</v>
          </cell>
        </row>
        <row r="1595">
          <cell r="A1595" t="str">
            <v>CMRUCT23055</v>
          </cell>
        </row>
        <row r="1596">
          <cell r="A1596" t="str">
            <v>CMRLPT23011</v>
          </cell>
        </row>
        <row r="1597">
          <cell r="A1597" t="str">
            <v>CMRUCT23028</v>
          </cell>
        </row>
        <row r="1598">
          <cell r="A1598" t="str">
            <v>CMRLPT22152</v>
          </cell>
        </row>
        <row r="1599">
          <cell r="A1599" t="str">
            <v>CMRLPT24187</v>
          </cell>
        </row>
        <row r="1600">
          <cell r="A1600" t="str">
            <v>SABCKPI101</v>
          </cell>
        </row>
        <row r="1601">
          <cell r="A1601" t="str">
            <v>CMRUCT23179</v>
          </cell>
        </row>
        <row r="1602">
          <cell r="A1602" t="str">
            <v>SABCSHARG101</v>
          </cell>
        </row>
        <row r="1603">
          <cell r="A1603" t="str">
            <v>CMRLPT23067</v>
          </cell>
        </row>
        <row r="1604">
          <cell r="A1604" t="str">
            <v>CMRUCT23062</v>
          </cell>
        </row>
        <row r="1605">
          <cell r="A1605" t="str">
            <v>CMRUCT23142</v>
          </cell>
        </row>
        <row r="1606">
          <cell r="A1606" t="str">
            <v>CMRUCT24031</v>
          </cell>
        </row>
        <row r="1607">
          <cell r="A1607" t="str">
            <v>CMRUCT23056</v>
          </cell>
        </row>
        <row r="1608">
          <cell r="A1608" t="str">
            <v>CMRUCT24072</v>
          </cell>
        </row>
        <row r="1609">
          <cell r="A1609" t="str">
            <v>CMRLPT21026</v>
          </cell>
        </row>
        <row r="1610">
          <cell r="A1610" t="str">
            <v>CMRUCT20017</v>
          </cell>
        </row>
        <row r="1611">
          <cell r="A1611" t="str">
            <v>CMRUCT21039</v>
          </cell>
        </row>
        <row r="1612">
          <cell r="A1612" t="str">
            <v>SABCFUTU601</v>
          </cell>
        </row>
        <row r="1613">
          <cell r="A1613" t="str">
            <v>CMRUCT23294</v>
          </cell>
        </row>
        <row r="1614">
          <cell r="A1614" t="str">
            <v>SABCSCCM101</v>
          </cell>
        </row>
        <row r="1615">
          <cell r="A1615" t="str">
            <v>CMRUCT19121</v>
          </cell>
        </row>
        <row r="1616">
          <cell r="A1616" t="str">
            <v>CMRLPT19155</v>
          </cell>
        </row>
        <row r="1617">
          <cell r="A1617" t="str">
            <v>CMRLPT19271</v>
          </cell>
        </row>
        <row r="1618">
          <cell r="A1618" t="str">
            <v>CMRLPT23216</v>
          </cell>
        </row>
        <row r="1619">
          <cell r="A1619" t="str">
            <v>CMRLPT19189</v>
          </cell>
        </row>
        <row r="1620">
          <cell r="A1620" t="str">
            <v>CMRUCT20052</v>
          </cell>
        </row>
        <row r="1621">
          <cell r="A1621" t="str">
            <v>CMRLTP19172</v>
          </cell>
        </row>
        <row r="1622">
          <cell r="A1622" t="str">
            <v>CMRUCT23113</v>
          </cell>
        </row>
        <row r="1623">
          <cell r="A1623" t="str">
            <v>CMRUCT21090</v>
          </cell>
        </row>
        <row r="1624">
          <cell r="A1624" t="str">
            <v>CMRUCT23021</v>
          </cell>
        </row>
        <row r="1625">
          <cell r="A1625" t="str">
            <v>GAROPCUT001</v>
          </cell>
        </row>
        <row r="1626">
          <cell r="A1626" t="str">
            <v>CMRLPT23192</v>
          </cell>
        </row>
        <row r="1627">
          <cell r="A1627" t="str">
            <v>CMRLPT23199</v>
          </cell>
        </row>
        <row r="1628">
          <cell r="A1628" t="str">
            <v>CMRUCT24196</v>
          </cell>
        </row>
        <row r="1629">
          <cell r="A1629" t="str">
            <v>CMRLPT20108</v>
          </cell>
        </row>
        <row r="1630">
          <cell r="A1630" t="str">
            <v>CMRUCT23182</v>
          </cell>
        </row>
        <row r="1631">
          <cell r="A1631" t="str">
            <v>CMRLPT23232</v>
          </cell>
        </row>
        <row r="1632">
          <cell r="A1632" t="str">
            <v>CMRUCT22065</v>
          </cell>
        </row>
        <row r="1633">
          <cell r="A1633" t="str">
            <v>SOCASHARG101</v>
          </cell>
        </row>
        <row r="1634">
          <cell r="A1634" t="str">
            <v>CMRUCT24161</v>
          </cell>
        </row>
        <row r="1635">
          <cell r="A1635" t="str">
            <v>CMRLPT24186</v>
          </cell>
        </row>
        <row r="1636">
          <cell r="A1636" t="str">
            <v>CMRLPT21025</v>
          </cell>
        </row>
        <row r="1637">
          <cell r="A1637" t="str">
            <v>CMRUCT19093</v>
          </cell>
        </row>
        <row r="1638">
          <cell r="A1638" t="str">
            <v>CMRLPT19168</v>
          </cell>
        </row>
        <row r="1639">
          <cell r="A1639" t="str">
            <v>SABCMOS101</v>
          </cell>
        </row>
        <row r="1640">
          <cell r="A1640" t="str">
            <v>CMRUCT19163</v>
          </cell>
        </row>
        <row r="1641">
          <cell r="A1641" t="str">
            <v>CMRUCT24015</v>
          </cell>
        </row>
        <row r="1642">
          <cell r="A1642" t="str">
            <v>CMRLPT19356</v>
          </cell>
        </row>
        <row r="1643">
          <cell r="A1643" t="str">
            <v>CMRUCT20002</v>
          </cell>
        </row>
        <row r="1644">
          <cell r="A1644" t="str">
            <v>CMRUCT21015</v>
          </cell>
        </row>
        <row r="1645">
          <cell r="A1645" t="str">
            <v>CMRLPT24197</v>
          </cell>
        </row>
        <row r="1646">
          <cell r="A1646" t="str">
            <v>SABCDIMOB101</v>
          </cell>
        </row>
        <row r="1647">
          <cell r="A1647" t="str">
            <v>CMRLPT23027</v>
          </cell>
        </row>
        <row r="1648">
          <cell r="A1648" t="str">
            <v>CMRUCT23191</v>
          </cell>
        </row>
        <row r="1649">
          <cell r="A1649" t="str">
            <v>CMRLPT23290</v>
          </cell>
        </row>
        <row r="1650">
          <cell r="A1650" t="str">
            <v>CMRUCT21060</v>
          </cell>
        </row>
        <row r="1651">
          <cell r="A1651" t="str">
            <v>CMRUCT21093</v>
          </cell>
        </row>
        <row r="1652">
          <cell r="A1652" t="str">
            <v>CMRLPT23090</v>
          </cell>
        </row>
        <row r="1653">
          <cell r="A1653" t="str">
            <v>CMRUCT24094</v>
          </cell>
        </row>
        <row r="1654">
          <cell r="A1654" t="str">
            <v>CMRLPT20096</v>
          </cell>
        </row>
        <row r="1655">
          <cell r="A1655" t="str">
            <v>CMRUCT23197</v>
          </cell>
        </row>
        <row r="1656">
          <cell r="A1656" t="str">
            <v>CMRLPT24147</v>
          </cell>
        </row>
        <row r="1657">
          <cell r="A1657" t="str">
            <v>CMRUCT20089</v>
          </cell>
        </row>
        <row r="1658">
          <cell r="A1658" t="str">
            <v>CMRLPT23255</v>
          </cell>
        </row>
        <row r="1659">
          <cell r="A1659" t="str">
            <v>CMRUCT22010</v>
          </cell>
        </row>
        <row r="1660">
          <cell r="A1660" t="str">
            <v>CMRLPT24179</v>
          </cell>
        </row>
        <row r="1661">
          <cell r="A1661" t="str">
            <v>CMRUCT22111</v>
          </cell>
        </row>
        <row r="1662">
          <cell r="A1662" t="str">
            <v>CMRUCT20163</v>
          </cell>
        </row>
        <row r="1663">
          <cell r="A1663" t="str">
            <v>SABCCONSO101</v>
          </cell>
        </row>
        <row r="1664">
          <cell r="A1664" t="str">
            <v>CMRUCT20043</v>
          </cell>
        </row>
        <row r="1665">
          <cell r="A1665" t="str">
            <v>CMRUCT19220</v>
          </cell>
        </row>
        <row r="1666">
          <cell r="A1666" t="str">
            <v>CMRUCT23312</v>
          </cell>
        </row>
        <row r="1667">
          <cell r="A1667" t="str">
            <v>SEMCSHARG101</v>
          </cell>
        </row>
        <row r="1668">
          <cell r="A1668" t="str">
            <v>CMRLPT19282</v>
          </cell>
        </row>
        <row r="1669">
          <cell r="A1669" t="str">
            <v>CMRUCT19246</v>
          </cell>
        </row>
        <row r="1670">
          <cell r="A1670" t="str">
            <v>CMRLPT22149</v>
          </cell>
        </row>
        <row r="1671">
          <cell r="A1671" t="str">
            <v>CMRUCT23231</v>
          </cell>
        </row>
        <row r="1672">
          <cell r="A1672" t="str">
            <v>CMRUCT21123</v>
          </cell>
        </row>
        <row r="1673">
          <cell r="A1673" t="str">
            <v>CMRLPT20009</v>
          </cell>
        </row>
        <row r="1674">
          <cell r="A1674" t="str">
            <v>CMRLPT24064</v>
          </cell>
        </row>
        <row r="1675">
          <cell r="A1675" t="str">
            <v>CMRUCT22017</v>
          </cell>
        </row>
        <row r="1676">
          <cell r="A1676" t="str">
            <v>CMRLPT23288</v>
          </cell>
        </row>
        <row r="1677">
          <cell r="A1677" t="str">
            <v>CMRUCT24154</v>
          </cell>
        </row>
        <row r="1678">
          <cell r="A1678" t="str">
            <v>CMRUCT22105</v>
          </cell>
        </row>
        <row r="1679">
          <cell r="A1679" t="str">
            <v>CMRUCT23013</v>
          </cell>
        </row>
        <row r="1680">
          <cell r="A1680" t="str">
            <v>messgxgaro</v>
          </cell>
        </row>
        <row r="1681">
          <cell r="A1681" t="str">
            <v>CMRUCT24050</v>
          </cell>
        </row>
        <row r="1682">
          <cell r="A1682" t="str">
            <v>CMRLPT20041</v>
          </cell>
        </row>
        <row r="1683">
          <cell r="A1683" t="str">
            <v>CMRLPT20060</v>
          </cell>
        </row>
        <row r="1684">
          <cell r="A1684" t="str">
            <v>CMRLPT23153</v>
          </cell>
        </row>
        <row r="1685">
          <cell r="A1685" t="str">
            <v>GAROMOS101</v>
          </cell>
        </row>
        <row r="1686">
          <cell r="A1686" t="str">
            <v>CMRLPT23010</v>
          </cell>
        </row>
        <row r="1687">
          <cell r="A1687" t="str">
            <v>CMRUCT23137</v>
          </cell>
        </row>
        <row r="1688">
          <cell r="A1688" t="str">
            <v>CMRUCT21096</v>
          </cell>
        </row>
        <row r="1689">
          <cell r="A1689" t="str">
            <v>SABCBI201</v>
          </cell>
        </row>
        <row r="1690">
          <cell r="A1690" t="str">
            <v>CMRUCT23074</v>
          </cell>
        </row>
        <row r="1691">
          <cell r="A1691" t="str">
            <v>CMRLPT19325</v>
          </cell>
        </row>
        <row r="1692">
          <cell r="A1692" t="str">
            <v>CMRUCT22118</v>
          </cell>
        </row>
        <row r="1693">
          <cell r="A1693" t="str">
            <v>CMRUCT23176</v>
          </cell>
        </row>
        <row r="1694">
          <cell r="A1694" t="str">
            <v>CMRLPT25008</v>
          </cell>
        </row>
        <row r="1695">
          <cell r="A1695" t="str">
            <v>CMRUCT20009</v>
          </cell>
        </row>
        <row r="1696">
          <cell r="A1696" t="str">
            <v>CMRLPT22034</v>
          </cell>
        </row>
        <row r="1697">
          <cell r="A1697" t="str">
            <v>CMRUCT24045</v>
          </cell>
        </row>
        <row r="1698">
          <cell r="A1698" t="str">
            <v>CMRUCT23127</v>
          </cell>
        </row>
        <row r="1699">
          <cell r="A1699" t="str">
            <v>CMRLPT19293</v>
          </cell>
        </row>
        <row r="1700">
          <cell r="A1700" t="str">
            <v>CMRUCT23234</v>
          </cell>
        </row>
        <row r="1701">
          <cell r="A1701" t="str">
            <v>CMRUCT23205</v>
          </cell>
        </row>
        <row r="1702">
          <cell r="A1702" t="str">
            <v>CMRUCT23229</v>
          </cell>
        </row>
        <row r="1703">
          <cell r="A1703" t="str">
            <v>CMRLPT21126</v>
          </cell>
        </row>
        <row r="1704">
          <cell r="A1704" t="str">
            <v>CMRUCT24025</v>
          </cell>
        </row>
        <row r="1705">
          <cell r="A1705" t="str">
            <v>CMRUCT23018</v>
          </cell>
        </row>
        <row r="1706">
          <cell r="A1706" t="str">
            <v>SABCMDP101</v>
          </cell>
        </row>
        <row r="1707">
          <cell r="A1707" t="str">
            <v>CMRLPT23003</v>
          </cell>
        </row>
        <row r="1708">
          <cell r="A1708" t="str">
            <v>CMRLPT21015</v>
          </cell>
        </row>
        <row r="1709">
          <cell r="A1709" t="str">
            <v>SABCSQDIMO101</v>
          </cell>
        </row>
        <row r="1710">
          <cell r="A1710" t="str">
            <v>CMRLPT21143</v>
          </cell>
        </row>
        <row r="1711">
          <cell r="A1711" t="str">
            <v>mes</v>
          </cell>
        </row>
        <row r="1712">
          <cell r="A1712" t="str">
            <v>CMRLPT23217</v>
          </cell>
        </row>
        <row r="1713">
          <cell r="A1713" t="str">
            <v>CMRLPT21111</v>
          </cell>
        </row>
        <row r="1714">
          <cell r="A1714" t="str">
            <v>CMRUCT21104</v>
          </cell>
        </row>
        <row r="1715">
          <cell r="A1715" t="str">
            <v>CMRLPT24099</v>
          </cell>
        </row>
        <row r="1716">
          <cell r="A1716" t="str">
            <v>CMRUCT25011</v>
          </cell>
        </row>
        <row r="1717">
          <cell r="A1717" t="str">
            <v>CMRUCT21008</v>
          </cell>
        </row>
        <row r="1718">
          <cell r="A1718" t="str">
            <v>CMRUCT20165</v>
          </cell>
        </row>
        <row r="1719">
          <cell r="A1719" t="str">
            <v>CMRUCT23227</v>
          </cell>
        </row>
        <row r="1720">
          <cell r="A1720" t="str">
            <v>CMRUCT20157</v>
          </cell>
        </row>
        <row r="1721">
          <cell r="A1721" t="str">
            <v>cmruct20108</v>
          </cell>
        </row>
        <row r="1722">
          <cell r="A1722" t="str">
            <v>CMRLPT23177</v>
          </cell>
        </row>
        <row r="1723">
          <cell r="A1723" t="str">
            <v>CMRUCT23078</v>
          </cell>
        </row>
        <row r="1724">
          <cell r="A1724" t="str">
            <v>SABCGEDO101</v>
          </cell>
        </row>
        <row r="1725">
          <cell r="A1725" t="str">
            <v>CMRLPT23207</v>
          </cell>
        </row>
        <row r="1726">
          <cell r="A1726" t="str">
            <v>CMRLPT24123</v>
          </cell>
        </row>
        <row r="1727">
          <cell r="A1727" t="str">
            <v>CMRUCT23026</v>
          </cell>
        </row>
        <row r="1728">
          <cell r="A1728" t="str">
            <v>CMRUCT22035</v>
          </cell>
        </row>
        <row r="1729">
          <cell r="A1729" t="str">
            <v>CMRLPT24096</v>
          </cell>
        </row>
        <row r="1730">
          <cell r="A1730" t="str">
            <v>CMRUCT22004</v>
          </cell>
        </row>
        <row r="1731">
          <cell r="A1731" t="str">
            <v>CMRUCT21059</v>
          </cell>
        </row>
        <row r="1732">
          <cell r="A1732" t="str">
            <v>CMRUCT22161</v>
          </cell>
        </row>
        <row r="1733">
          <cell r="A1733" t="str">
            <v>SABCLCM101</v>
          </cell>
        </row>
        <row r="1734">
          <cell r="A1734" t="str">
            <v>CMRUCT23110</v>
          </cell>
        </row>
        <row r="1735">
          <cell r="A1735" t="str">
            <v>CMRLPT22098</v>
          </cell>
        </row>
        <row r="1736">
          <cell r="A1736" t="str">
            <v>CMRUCT20035</v>
          </cell>
        </row>
        <row r="1737">
          <cell r="A1737" t="str">
            <v>CMRLPT24174</v>
          </cell>
        </row>
        <row r="1738">
          <cell r="A1738" t="str">
            <v>CMRUCT23258</v>
          </cell>
        </row>
        <row r="1739">
          <cell r="A1739" t="str">
            <v>CMRUCT25043</v>
          </cell>
        </row>
        <row r="1740">
          <cell r="A1740" t="str">
            <v>CMRLPT22089</v>
          </cell>
        </row>
        <row r="1741">
          <cell r="A1741" t="str">
            <v>CMRLPT23088</v>
          </cell>
        </row>
        <row r="1742">
          <cell r="A1742" t="str">
            <v>CMRLPT21098</v>
          </cell>
        </row>
        <row r="1743">
          <cell r="A1743" t="str">
            <v>CMRUCT23243</v>
          </cell>
        </row>
        <row r="1744">
          <cell r="A1744" t="str">
            <v>SABCGED101</v>
          </cell>
        </row>
        <row r="1745">
          <cell r="A1745" t="str">
            <v>CMRUCT24115</v>
          </cell>
        </row>
        <row r="1746">
          <cell r="A1746" t="str">
            <v>CMRUCT23077</v>
          </cell>
        </row>
        <row r="1747">
          <cell r="A1747" t="str">
            <v>CMRUCT20135</v>
          </cell>
        </row>
        <row r="1748">
          <cell r="A1748" t="str">
            <v>CMRUCT23019</v>
          </cell>
        </row>
        <row r="1749">
          <cell r="A1749" t="str">
            <v>CMRLPT20062</v>
          </cell>
        </row>
        <row r="1750">
          <cell r="A1750" t="str">
            <v>mesfiltbaf</v>
          </cell>
        </row>
        <row r="1751">
          <cell r="A1751" t="str">
            <v>CMRUCT20102</v>
          </cell>
        </row>
        <row r="1752">
          <cell r="A1752" t="str">
            <v>CMRUCT23096</v>
          </cell>
        </row>
        <row r="1753">
          <cell r="A1753" t="str">
            <v>CMRLPT24101</v>
          </cell>
        </row>
        <row r="1754">
          <cell r="A1754" t="str">
            <v>CMRLPT24052</v>
          </cell>
        </row>
        <row r="1755">
          <cell r="A1755" t="str">
            <v>CMRUCT22042</v>
          </cell>
        </row>
        <row r="1756">
          <cell r="A1756" t="str">
            <v>CMRLPT21068</v>
          </cell>
        </row>
        <row r="1757">
          <cell r="A1757" t="str">
            <v>SABCDHCP102</v>
          </cell>
        </row>
        <row r="1758">
          <cell r="A1758" t="str">
            <v>CMRLPT23022</v>
          </cell>
        </row>
        <row r="1759">
          <cell r="A1759" t="str">
            <v>CMRLPT24191</v>
          </cell>
        </row>
        <row r="1760">
          <cell r="A1760" t="str">
            <v>CMRLPT19167</v>
          </cell>
        </row>
        <row r="1761">
          <cell r="A1761" t="str">
            <v>CMRLPT24012</v>
          </cell>
        </row>
        <row r="1762">
          <cell r="A1762" t="str">
            <v>CMRLPT20086</v>
          </cell>
        </row>
        <row r="1763">
          <cell r="A1763" t="str">
            <v>GUINUPCUT101</v>
          </cell>
        </row>
        <row r="1764">
          <cell r="A1764" t="str">
            <v>CMRUCT23271</v>
          </cell>
        </row>
        <row r="1765">
          <cell r="A1765" t="str">
            <v>CMRLPT24138</v>
          </cell>
        </row>
        <row r="1766">
          <cell r="A1766" t="str">
            <v>CMRUCT23293</v>
          </cell>
        </row>
        <row r="1767">
          <cell r="A1767" t="str">
            <v>CMRUCT20031</v>
          </cell>
        </row>
        <row r="1768">
          <cell r="A1768" t="str">
            <v>CMRLPT20022</v>
          </cell>
        </row>
        <row r="1769">
          <cell r="A1769" t="str">
            <v>CMRLPT20106</v>
          </cell>
        </row>
        <row r="1770">
          <cell r="A1770" t="str">
            <v>CMRLPT20005</v>
          </cell>
        </row>
        <row r="1771">
          <cell r="A1771" t="str">
            <v>CMRLPT21148</v>
          </cell>
        </row>
        <row r="1772">
          <cell r="A1772" t="str">
            <v>CMRLPT24082</v>
          </cell>
        </row>
        <row r="1773">
          <cell r="A1773" t="str">
            <v>CMRUCT21057</v>
          </cell>
        </row>
        <row r="1774">
          <cell r="A1774" t="str">
            <v>CMRUCT24118</v>
          </cell>
        </row>
        <row r="1775">
          <cell r="A1775" t="str">
            <v>CMRLPT23128</v>
          </cell>
        </row>
        <row r="1776">
          <cell r="A1776" t="str">
            <v>CMRUCT22039</v>
          </cell>
        </row>
        <row r="1777">
          <cell r="A1777" t="str">
            <v>CMRLPT19057</v>
          </cell>
        </row>
        <row r="1778">
          <cell r="A1778" t="str">
            <v>CMRLPT22218</v>
          </cell>
        </row>
        <row r="1779">
          <cell r="A1779" t="str">
            <v>CMRLPT20048</v>
          </cell>
        </row>
        <row r="1780">
          <cell r="A1780" t="str">
            <v>CMRUCT22114</v>
          </cell>
        </row>
        <row r="1781">
          <cell r="A1781" t="str">
            <v>CMRLPT19316</v>
          </cell>
        </row>
        <row r="1782">
          <cell r="A1782" t="str">
            <v>CMRLPT25035</v>
          </cell>
        </row>
        <row r="1783">
          <cell r="A1783" t="str">
            <v>CMRUCT20145</v>
          </cell>
        </row>
        <row r="1784">
          <cell r="A1784" t="str">
            <v>CMRLPT23076</v>
          </cell>
        </row>
        <row r="1785">
          <cell r="A1785" t="str">
            <v>CMRLPT25014</v>
          </cell>
        </row>
        <row r="1786">
          <cell r="A1786" t="str">
            <v>CMRLPT22176</v>
          </cell>
        </row>
        <row r="1787">
          <cell r="A1787" t="str">
            <v>CMRLPT24141</v>
          </cell>
        </row>
        <row r="1788">
          <cell r="A1788" t="str">
            <v>CMRUCT25021</v>
          </cell>
        </row>
        <row r="1789">
          <cell r="A1789" t="str">
            <v>CMRUCT23095</v>
          </cell>
        </row>
        <row r="1790">
          <cell r="A1790" t="str">
            <v>SIACMOS101</v>
          </cell>
        </row>
        <row r="1791">
          <cell r="A1791" t="str">
            <v>CMRUCT22083</v>
          </cell>
        </row>
        <row r="1792">
          <cell r="A1792" t="str">
            <v>CMRLPT23070</v>
          </cell>
        </row>
        <row r="1793">
          <cell r="A1793" t="str">
            <v>cmrlpt19354</v>
          </cell>
        </row>
        <row r="1794">
          <cell r="A1794" t="str">
            <v>CMRUCT23316</v>
          </cell>
        </row>
        <row r="1795">
          <cell r="A1795" t="str">
            <v>CMRUCT23109</v>
          </cell>
        </row>
        <row r="1796">
          <cell r="A1796" t="str">
            <v>CMRUCT20140</v>
          </cell>
        </row>
        <row r="1797">
          <cell r="A1797" t="str">
            <v>CMRUCT23225</v>
          </cell>
        </row>
        <row r="1798">
          <cell r="A1798" t="str">
            <v>CMRLPT20058</v>
          </cell>
        </row>
        <row r="1799">
          <cell r="A1799" t="str">
            <v>CMRUCT20152</v>
          </cell>
        </row>
        <row r="1800">
          <cell r="A1800" t="str">
            <v>CMRUCT22051</v>
          </cell>
        </row>
        <row r="1801">
          <cell r="A1801" t="str">
            <v>CMRLPT23188</v>
          </cell>
        </row>
        <row r="1802">
          <cell r="A1802" t="str">
            <v>CMRUCT19025</v>
          </cell>
        </row>
        <row r="1803">
          <cell r="A1803" t="str">
            <v>CMRLPT23125</v>
          </cell>
        </row>
        <row r="1804">
          <cell r="A1804" t="str">
            <v>CMRUCT24121</v>
          </cell>
        </row>
        <row r="1805">
          <cell r="A1805" t="str">
            <v>CMRUCT20071</v>
          </cell>
        </row>
        <row r="1806">
          <cell r="A1806" t="str">
            <v>CMRLPT23145</v>
          </cell>
        </row>
        <row r="1807">
          <cell r="A1807" t="str">
            <v>CMRLPT25048</v>
          </cell>
        </row>
        <row r="1808">
          <cell r="A1808" t="str">
            <v>CMRLPT23124</v>
          </cell>
        </row>
        <row r="1809">
          <cell r="A1809" t="str">
            <v>CMRUCT22072</v>
          </cell>
        </row>
        <row r="1810">
          <cell r="A1810" t="str">
            <v>CMRUCT24027</v>
          </cell>
        </row>
        <row r="1811">
          <cell r="A1811" t="str">
            <v>CMRLPT25015</v>
          </cell>
        </row>
        <row r="1812">
          <cell r="A1812" t="str">
            <v>CMRUCT23027</v>
          </cell>
        </row>
        <row r="1813">
          <cell r="A1813" t="str">
            <v>CMRLPT21140</v>
          </cell>
        </row>
        <row r="1814">
          <cell r="A1814" t="str">
            <v>CMRUCT20073</v>
          </cell>
        </row>
        <row r="1815">
          <cell r="A1815" t="str">
            <v>CMRLPT23260</v>
          </cell>
        </row>
        <row r="1816">
          <cell r="A1816" t="str">
            <v>SABCBIOM103</v>
          </cell>
        </row>
        <row r="1817">
          <cell r="A1817" t="str">
            <v>CMRLPT19198</v>
          </cell>
        </row>
        <row r="1818">
          <cell r="A1818" t="str">
            <v>CMRLPT23179</v>
          </cell>
        </row>
        <row r="1819">
          <cell r="A1819" t="str">
            <v>CMRLPT20029</v>
          </cell>
        </row>
        <row r="1820">
          <cell r="A1820" t="str">
            <v>CMRUCT24063</v>
          </cell>
        </row>
        <row r="1821">
          <cell r="A1821" t="str">
            <v>CMRUCT24014</v>
          </cell>
        </row>
        <row r="1822">
          <cell r="A1822" t="str">
            <v>CMRLPT19369</v>
          </cell>
        </row>
        <row r="1823">
          <cell r="A1823" t="str">
            <v>CMRUCT20068</v>
          </cell>
        </row>
        <row r="1824">
          <cell r="A1824" t="str">
            <v>CMRLPT23206</v>
          </cell>
        </row>
        <row r="1825">
          <cell r="A1825" t="str">
            <v>SABCMSQL601</v>
          </cell>
        </row>
        <row r="1826">
          <cell r="A1826" t="str">
            <v>CMRLPT24196</v>
          </cell>
        </row>
        <row r="1827">
          <cell r="A1827" t="str">
            <v>CMRLPT23093</v>
          </cell>
        </row>
        <row r="1828">
          <cell r="A1828" t="str">
            <v>cmruct23047</v>
          </cell>
        </row>
        <row r="1829">
          <cell r="A1829" t="str">
            <v>CMRLPT25016</v>
          </cell>
        </row>
        <row r="1830">
          <cell r="A1830" t="str">
            <v>CMRUCT20015</v>
          </cell>
        </row>
        <row r="1831">
          <cell r="A1831" t="str">
            <v>CMRLPT23268</v>
          </cell>
        </row>
        <row r="1832">
          <cell r="A1832" t="str">
            <v>CMRUCT19119</v>
          </cell>
        </row>
        <row r="1833">
          <cell r="A1833" t="str">
            <v>CMRLPT23196</v>
          </cell>
        </row>
        <row r="1834">
          <cell r="A1834" t="str">
            <v>BALIBI101</v>
          </cell>
        </row>
        <row r="1835">
          <cell r="A1835" t="str">
            <v>CMRUCT23060</v>
          </cell>
        </row>
        <row r="1836">
          <cell r="A1836" t="str">
            <v>CMRLPT23214</v>
          </cell>
        </row>
        <row r="1837">
          <cell r="A1837" t="str">
            <v>CMRLPT23197</v>
          </cell>
        </row>
        <row r="1838">
          <cell r="A1838" t="str">
            <v>CMRLPT20093</v>
          </cell>
        </row>
        <row r="1839">
          <cell r="A1839" t="str">
            <v>CMRUCT23057</v>
          </cell>
        </row>
        <row r="1840">
          <cell r="A1840" t="str">
            <v>CMRLPT23084</v>
          </cell>
        </row>
        <row r="1841">
          <cell r="A1841" t="str">
            <v>CMRLPT22020</v>
          </cell>
        </row>
        <row r="1842">
          <cell r="A1842" t="str">
            <v>CMRLPT23111</v>
          </cell>
        </row>
        <row r="1843">
          <cell r="A1843" t="str">
            <v>CMRUCT20092</v>
          </cell>
        </row>
        <row r="1844">
          <cell r="A1844" t="str">
            <v>CMRLPT23176</v>
          </cell>
        </row>
        <row r="1845">
          <cell r="A1845" t="str">
            <v>CMRUCT22013</v>
          </cell>
        </row>
        <row r="1846">
          <cell r="A1846" t="str">
            <v>CMRLPT23017</v>
          </cell>
        </row>
        <row r="1847">
          <cell r="A1847" t="str">
            <v>cmruct22086</v>
          </cell>
        </row>
        <row r="1848">
          <cell r="A1848" t="str">
            <v>mescondbaf</v>
          </cell>
        </row>
        <row r="1849">
          <cell r="A1849" t="str">
            <v>CMRLPT25021</v>
          </cell>
        </row>
        <row r="1850">
          <cell r="A1850" t="str">
            <v>CMRLPT23225</v>
          </cell>
        </row>
        <row r="1851">
          <cell r="A1851" t="str">
            <v>CMRUCT23317</v>
          </cell>
        </row>
        <row r="1852">
          <cell r="A1852" t="str">
            <v>CMRLPT20066</v>
          </cell>
        </row>
        <row r="1853">
          <cell r="A1853" t="str">
            <v>CMRLPT21109</v>
          </cell>
        </row>
        <row r="1854">
          <cell r="A1854" t="str">
            <v>CMRUCT20054</v>
          </cell>
        </row>
        <row r="1855">
          <cell r="A1855" t="str">
            <v>vm-CMRSRV23001-</v>
          </cell>
        </row>
        <row r="1856">
          <cell r="A1856" t="str">
            <v>CMRLPT23224</v>
          </cell>
        </row>
        <row r="1857">
          <cell r="A1857" t="str">
            <v>CMRLPT23213</v>
          </cell>
        </row>
        <row r="1858">
          <cell r="A1858" t="str">
            <v>CMRLPT22083</v>
          </cell>
        </row>
        <row r="1859">
          <cell r="A1859" t="str">
            <v>CMRLPT20016</v>
          </cell>
        </row>
        <row r="1860">
          <cell r="A1860" t="str">
            <v>CMRLPT24049</v>
          </cell>
        </row>
        <row r="1861">
          <cell r="A1861" t="str">
            <v>CMRUCT23150</v>
          </cell>
        </row>
        <row r="1862">
          <cell r="A1862" t="str">
            <v>CMRUCT21004</v>
          </cell>
        </row>
        <row r="1863">
          <cell r="A1863" t="str">
            <v>CMRUCT23240</v>
          </cell>
        </row>
        <row r="1864">
          <cell r="A1864" t="str">
            <v>CMRUCT23069</v>
          </cell>
        </row>
        <row r="1865">
          <cell r="A1865" t="str">
            <v>CMRUCT24016</v>
          </cell>
        </row>
        <row r="1866">
          <cell r="A1866" t="str">
            <v>CMRLPT24055</v>
          </cell>
        </row>
        <row r="1867">
          <cell r="A1867" t="str">
            <v>BALIPCUT002</v>
          </cell>
        </row>
        <row r="1868">
          <cell r="A1868" t="str">
            <v>SEMCUSIN001</v>
          </cell>
        </row>
        <row r="1869">
          <cell r="A1869" t="str">
            <v>CMRLPT19186</v>
          </cell>
        </row>
        <row r="1870">
          <cell r="A1870" t="str">
            <v>SABCPROJ601</v>
          </cell>
        </row>
        <row r="1871">
          <cell r="A1871" t="str">
            <v>CMRLPT21060</v>
          </cell>
        </row>
        <row r="1872">
          <cell r="A1872" t="str">
            <v>CMRUCT20039</v>
          </cell>
        </row>
        <row r="1873">
          <cell r="A1873" t="str">
            <v>CMRLPT23085</v>
          </cell>
        </row>
        <row r="1874">
          <cell r="A1874" t="str">
            <v>CMRUCT21080</v>
          </cell>
        </row>
        <row r="1875">
          <cell r="A1875" t="str">
            <v>CMRLPT23143</v>
          </cell>
        </row>
        <row r="1876">
          <cell r="A1876" t="str">
            <v>koumusin001</v>
          </cell>
        </row>
        <row r="1877">
          <cell r="A1877" t="str">
            <v>CMRLPT22030</v>
          </cell>
        </row>
        <row r="1878">
          <cell r="A1878" t="str">
            <v>CMRLPT22042</v>
          </cell>
        </row>
        <row r="1879">
          <cell r="A1879" t="str">
            <v>CMRUCT19130</v>
          </cell>
        </row>
        <row r="1880">
          <cell r="A1880" t="str">
            <v>CMRLPT24078</v>
          </cell>
        </row>
        <row r="1881">
          <cell r="A1881" t="str">
            <v>CMRUCT23001</v>
          </cell>
        </row>
        <row r="1882">
          <cell r="A1882" t="str">
            <v>CMRLPT23045</v>
          </cell>
        </row>
        <row r="1883">
          <cell r="A1883" t="str">
            <v>CMRLPT23263</v>
          </cell>
        </row>
        <row r="1884">
          <cell r="A1884" t="str">
            <v>CMRUCT21031</v>
          </cell>
        </row>
        <row r="1885">
          <cell r="A1885" t="str">
            <v>CMRLPT20027</v>
          </cell>
        </row>
        <row r="1886">
          <cell r="A1886" t="str">
            <v>CMRLPT22060</v>
          </cell>
        </row>
        <row r="1887">
          <cell r="A1887" t="str">
            <v>CMRUCT23141</v>
          </cell>
        </row>
        <row r="1888">
          <cell r="A1888" t="str">
            <v>CMRLPT23159</v>
          </cell>
        </row>
        <row r="1889">
          <cell r="A1889" t="str">
            <v>CMRLPT23227</v>
          </cell>
        </row>
        <row r="1890">
          <cell r="A1890" t="str">
            <v>CMRLPT21069</v>
          </cell>
        </row>
        <row r="1891">
          <cell r="A1891" t="str">
            <v>CMRUCT20065</v>
          </cell>
        </row>
        <row r="1892">
          <cell r="A1892" t="str">
            <v>CMRLPT22014</v>
          </cell>
        </row>
        <row r="1893">
          <cell r="A1893" t="str">
            <v>SABCISO103</v>
          </cell>
        </row>
        <row r="1894">
          <cell r="A1894" t="str">
            <v>CMRLPT21095</v>
          </cell>
        </row>
        <row r="1895">
          <cell r="A1895" t="str">
            <v>CMRLPT20061</v>
          </cell>
        </row>
        <row r="1896">
          <cell r="A1896" t="str">
            <v>CMRLPT22162</v>
          </cell>
        </row>
        <row r="1897">
          <cell r="A1897" t="str">
            <v>CMRLPT22082</v>
          </cell>
        </row>
        <row r="1898">
          <cell r="A1898" t="str">
            <v>CMRUCT22130</v>
          </cell>
        </row>
        <row r="1899">
          <cell r="A1899" t="str">
            <v>SABCEBICS102</v>
          </cell>
        </row>
        <row r="1900">
          <cell r="A1900" t="str">
            <v>CMRUCT24073</v>
          </cell>
        </row>
        <row r="1901">
          <cell r="A1901" t="str">
            <v>CMRLPT23086</v>
          </cell>
        </row>
        <row r="1902">
          <cell r="A1902" t="str">
            <v>SABCSQCAIS601</v>
          </cell>
        </row>
        <row r="1903">
          <cell r="A1903" t="str">
            <v>cmruct22087</v>
          </cell>
        </row>
        <row r="1904">
          <cell r="A1904" t="str">
            <v>CMRLPT25005</v>
          </cell>
        </row>
        <row r="1905">
          <cell r="A1905" t="str">
            <v>CMRUCT20090</v>
          </cell>
        </row>
        <row r="1906">
          <cell r="A1906" t="str">
            <v>BONAPDDK101</v>
          </cell>
        </row>
        <row r="1907">
          <cell r="A1907" t="str">
            <v>CMRLPT19183</v>
          </cell>
        </row>
        <row r="1908">
          <cell r="A1908" t="str">
            <v>CMRUCT23038</v>
          </cell>
        </row>
        <row r="1909">
          <cell r="A1909" t="str">
            <v>CMRUCT22040</v>
          </cell>
        </row>
        <row r="1910">
          <cell r="A1910" t="str">
            <v>CMRUCT23131</v>
          </cell>
        </row>
        <row r="1911">
          <cell r="A1911" t="str">
            <v>CMRLPT22171</v>
          </cell>
        </row>
        <row r="1912">
          <cell r="A1912" t="str">
            <v>CMRLPT22053</v>
          </cell>
        </row>
        <row r="1913">
          <cell r="A1913" t="str">
            <v>CMRLPT25010</v>
          </cell>
        </row>
        <row r="1914">
          <cell r="A1914" t="str">
            <v>CMRLPT21092</v>
          </cell>
        </row>
        <row r="1915">
          <cell r="A1915" t="str">
            <v>CMRUCT23122</v>
          </cell>
        </row>
        <row r="1916">
          <cell r="A1916" t="str">
            <v>SABCDIMOBI101</v>
          </cell>
        </row>
        <row r="1917">
          <cell r="A1917" t="str">
            <v>BAFOPCUT001</v>
          </cell>
        </row>
        <row r="1918">
          <cell r="A1918" t="str">
            <v>CMRLPT23269</v>
          </cell>
        </row>
        <row r="1919">
          <cell r="A1919" t="str">
            <v>CMRUCT21097</v>
          </cell>
        </row>
        <row r="1920">
          <cell r="A1920" t="str">
            <v>CMRLPT21127</v>
          </cell>
        </row>
        <row r="1921">
          <cell r="A1921" t="str">
            <v>CMRUCT24173</v>
          </cell>
        </row>
        <row r="1922">
          <cell r="A1922" t="str">
            <v>CMRLPT23071</v>
          </cell>
        </row>
        <row r="1923">
          <cell r="A1923" t="str">
            <v>CMRLPT19318</v>
          </cell>
        </row>
        <row r="1924">
          <cell r="A1924" t="str">
            <v>CMRLPT23064</v>
          </cell>
        </row>
        <row r="1925">
          <cell r="A1925" t="str">
            <v>CMRLPT21130</v>
          </cell>
        </row>
        <row r="1926">
          <cell r="A1926" t="str">
            <v>CMRUCT22041</v>
          </cell>
        </row>
        <row r="1927">
          <cell r="A1927" t="str">
            <v>CMRLPT23211</v>
          </cell>
        </row>
        <row r="1928">
          <cell r="A1928" t="str">
            <v>SABCWEB601</v>
          </cell>
        </row>
        <row r="1929">
          <cell r="A1929" t="str">
            <v>CMRLPT22161</v>
          </cell>
        </row>
        <row r="1930">
          <cell r="A1930" t="str">
            <v>CMRLPT22179</v>
          </cell>
        </row>
        <row r="1931">
          <cell r="A1931" t="str">
            <v>CMRUCT23331</v>
          </cell>
        </row>
        <row r="1932">
          <cell r="A1932" t="str">
            <v>CMRLPT22007</v>
          </cell>
        </row>
        <row r="1933">
          <cell r="A1933" t="str">
            <v>CMRUCT24004</v>
          </cell>
        </row>
        <row r="1934">
          <cell r="A1934" t="str">
            <v>CMRUCT20057</v>
          </cell>
        </row>
        <row r="1935">
          <cell r="A1935" t="str">
            <v>CMRUCT23011</v>
          </cell>
        </row>
        <row r="1936">
          <cell r="A1936" t="str">
            <v>CMRLPT24110</v>
          </cell>
        </row>
        <row r="1937">
          <cell r="A1937" t="str">
            <v>CMRUCT22034</v>
          </cell>
        </row>
        <row r="1938">
          <cell r="A1938" t="str">
            <v>CMRUCT23214</v>
          </cell>
        </row>
        <row r="1939">
          <cell r="A1939" t="str">
            <v>CMRLPT22131</v>
          </cell>
        </row>
        <row r="1940">
          <cell r="A1940" t="str">
            <v>CMRUCT24084</v>
          </cell>
        </row>
        <row r="1941">
          <cell r="A1941" t="str">
            <v>SABCWIFI601</v>
          </cell>
        </row>
        <row r="1942">
          <cell r="A1942" t="str">
            <v>CMRLPT24122</v>
          </cell>
        </row>
        <row r="1943">
          <cell r="A1943" t="str">
            <v>CMRLPT23251</v>
          </cell>
        </row>
        <row r="1944">
          <cell r="A1944" t="str">
            <v>CMRUCT20044</v>
          </cell>
        </row>
        <row r="1945">
          <cell r="A1945" t="str">
            <v>CMRLPT19162</v>
          </cell>
        </row>
        <row r="1946">
          <cell r="A1946" t="str">
            <v>CMRLPT22038</v>
          </cell>
        </row>
        <row r="1947">
          <cell r="A1947" t="str">
            <v>CMRLPT22039</v>
          </cell>
        </row>
        <row r="1948">
          <cell r="A1948" t="str">
            <v>CMRUCT24056</v>
          </cell>
        </row>
        <row r="1949">
          <cell r="A1949" t="str">
            <v>CMRLPT21170</v>
          </cell>
        </row>
        <row r="1950">
          <cell r="A1950" t="str">
            <v>CMRLPT22168</v>
          </cell>
        </row>
        <row r="1951">
          <cell r="A1951" t="str">
            <v>SABCSSIS601</v>
          </cell>
        </row>
        <row r="1952">
          <cell r="A1952" t="str">
            <v>CMRUCT21027</v>
          </cell>
        </row>
        <row r="1953">
          <cell r="A1953" t="str">
            <v>CMRLPT23185</v>
          </cell>
        </row>
        <row r="1954">
          <cell r="A1954" t="str">
            <v>SIACDOMC002</v>
          </cell>
        </row>
        <row r="1955">
          <cell r="A1955" t="str">
            <v>CMRLPT23281</v>
          </cell>
        </row>
        <row r="1956">
          <cell r="A1956" t="str">
            <v>CMRUCT23230</v>
          </cell>
        </row>
        <row r="1957">
          <cell r="A1957" t="str">
            <v>CMRUCT24009</v>
          </cell>
        </row>
        <row r="1958">
          <cell r="A1958" t="str">
            <v>CMRUCT19137</v>
          </cell>
        </row>
        <row r="1959">
          <cell r="A1959" t="str">
            <v>CMRUCT21018</v>
          </cell>
        </row>
        <row r="1960">
          <cell r="A1960" t="str">
            <v>CMRLPT24203</v>
          </cell>
        </row>
        <row r="1961">
          <cell r="A1961" t="str">
            <v>CMRLPT23036</v>
          </cell>
        </row>
        <row r="1962">
          <cell r="A1962" t="str">
            <v>CMRLPT24137</v>
          </cell>
        </row>
        <row r="1963">
          <cell r="A1963" t="str">
            <v>SABCKPI105</v>
          </cell>
        </row>
        <row r="1964">
          <cell r="A1964" t="str">
            <v>CMRLPT19200</v>
          </cell>
        </row>
        <row r="1965">
          <cell r="A1965" t="str">
            <v>CMRUCT23003</v>
          </cell>
        </row>
        <row r="1966">
          <cell r="A1966" t="str">
            <v>CMRUCT21066</v>
          </cell>
        </row>
        <row r="1967">
          <cell r="A1967" t="str">
            <v>balierp004</v>
          </cell>
        </row>
        <row r="1968">
          <cell r="A1968" t="str">
            <v>CMRLPT23241</v>
          </cell>
        </row>
        <row r="1969">
          <cell r="A1969" t="str">
            <v>CMRUCT24081</v>
          </cell>
        </row>
        <row r="1970">
          <cell r="A1970" t="str">
            <v>CMRUCT23120</v>
          </cell>
        </row>
        <row r="1971">
          <cell r="A1971" t="str">
            <v>BALILIMS003</v>
          </cell>
        </row>
        <row r="1972">
          <cell r="A1972" t="str">
            <v>CMRUCT23160</v>
          </cell>
        </row>
        <row r="1973">
          <cell r="A1973" t="str">
            <v>pontbbrassbaf</v>
          </cell>
        </row>
        <row r="1974">
          <cell r="A1974" t="str">
            <v>CMRLPT23186</v>
          </cell>
        </row>
        <row r="1975">
          <cell r="A1975" t="str">
            <v>CMRLPT21145</v>
          </cell>
        </row>
        <row r="1976">
          <cell r="A1976" t="str">
            <v>CMRUCT23248</v>
          </cell>
        </row>
        <row r="1977">
          <cell r="A1977" t="str">
            <v>cmruct23041</v>
          </cell>
        </row>
        <row r="1978">
          <cell r="A1978" t="str">
            <v>CMRUCT20082</v>
          </cell>
        </row>
        <row r="1979">
          <cell r="A1979" t="str">
            <v>CMRLPT20100</v>
          </cell>
        </row>
        <row r="1980">
          <cell r="A1980" t="str">
            <v>CMRLPT23203</v>
          </cell>
        </row>
        <row r="1981">
          <cell r="A1981" t="str">
            <v>CMRUCT22152</v>
          </cell>
        </row>
        <row r="1982">
          <cell r="A1982" t="str">
            <v>CMRLPT24080</v>
          </cell>
        </row>
        <row r="1983">
          <cell r="A1983" t="str">
            <v>SABCSQRH601</v>
          </cell>
        </row>
        <row r="1984">
          <cell r="A1984" t="str">
            <v>CMRLPT23077</v>
          </cell>
        </row>
        <row r="1985">
          <cell r="A1985" t="str">
            <v>CMRUCT24195</v>
          </cell>
        </row>
        <row r="1986">
          <cell r="A1986" t="str">
            <v>SABCBICRM101</v>
          </cell>
        </row>
        <row r="1987">
          <cell r="A1987" t="str">
            <v>CMRLPT23305</v>
          </cell>
        </row>
        <row r="1988">
          <cell r="A1988" t="str">
            <v>VEEAMSERVERYAOU</v>
          </cell>
        </row>
        <row r="1989">
          <cell r="A1989" t="str">
            <v>mescavesndok</v>
          </cell>
        </row>
        <row r="1990">
          <cell r="A1990" t="str">
            <v>CMRLPT23240</v>
          </cell>
        </row>
        <row r="1991">
          <cell r="A1991" t="str">
            <v>CMRLPT22056</v>
          </cell>
        </row>
        <row r="1992">
          <cell r="A1992" t="str">
            <v>CMRUCT25010</v>
          </cell>
        </row>
        <row r="1993">
          <cell r="A1993" t="str">
            <v>CMRLPT23004</v>
          </cell>
        </row>
        <row r="1994">
          <cell r="A1994" t="str">
            <v>CMRLPT23270</v>
          </cell>
        </row>
        <row r="1995">
          <cell r="A1995" t="str">
            <v>CMRUCT23220</v>
          </cell>
        </row>
        <row r="1996">
          <cell r="A1996" t="str">
            <v>CMRLPT24158</v>
          </cell>
        </row>
        <row r="1997">
          <cell r="A1997" t="str">
            <v>CMRLPT22095</v>
          </cell>
        </row>
        <row r="1998">
          <cell r="A1998" t="str">
            <v>indusbi101</v>
          </cell>
        </row>
        <row r="1999">
          <cell r="A1999" t="str">
            <v>CMRUCT25024</v>
          </cell>
        </row>
        <row r="2000">
          <cell r="A2000" t="str">
            <v>CMRLPT19366</v>
          </cell>
        </row>
        <row r="2001">
          <cell r="A2001" t="str">
            <v>CMRLPT23042</v>
          </cell>
        </row>
        <row r="2002">
          <cell r="A2002" t="str">
            <v>SABCKPI1031</v>
          </cell>
        </row>
        <row r="2003">
          <cell r="A2003" t="str">
            <v>CMRLPT21104</v>
          </cell>
        </row>
        <row r="2004">
          <cell r="A2004" t="str">
            <v>CMRUCT23088</v>
          </cell>
        </row>
        <row r="2005">
          <cell r="A2005" t="str">
            <v>CMRUCT22109</v>
          </cell>
        </row>
        <row r="2006">
          <cell r="A2006" t="str">
            <v>CMRLPT25036</v>
          </cell>
        </row>
        <row r="2007">
          <cell r="A2007" t="str">
            <v>CMRUCT20085</v>
          </cell>
        </row>
        <row r="2008">
          <cell r="A2008" t="str">
            <v>CMRLPT21062</v>
          </cell>
        </row>
        <row r="2009">
          <cell r="A2009" t="str">
            <v>CMRLPT22018</v>
          </cell>
        </row>
        <row r="2010">
          <cell r="A2010" t="str">
            <v>CMRLPT21137</v>
          </cell>
        </row>
        <row r="2011">
          <cell r="A2011" t="str">
            <v>CMRLPT19154</v>
          </cell>
        </row>
        <row r="2012">
          <cell r="A2012" t="str">
            <v>CMRUCT23065</v>
          </cell>
        </row>
        <row r="2013">
          <cell r="A2013" t="str">
            <v>CMRLPT23291</v>
          </cell>
        </row>
        <row r="2014">
          <cell r="A2014" t="str">
            <v>CMRUCT22043</v>
          </cell>
        </row>
        <row r="2015">
          <cell r="A2015" t="str">
            <v>EFISERVEUR</v>
          </cell>
        </row>
        <row r="2016">
          <cell r="A2016" t="str">
            <v>CMRLPT24089</v>
          </cell>
        </row>
        <row r="2017">
          <cell r="A2017" t="str">
            <v>CMRLPT21167</v>
          </cell>
        </row>
        <row r="2018">
          <cell r="A2018" t="str">
            <v>CMRUCT24168</v>
          </cell>
        </row>
        <row r="2019">
          <cell r="A2019" t="str">
            <v>CMRUCT23163</v>
          </cell>
        </row>
        <row r="2020">
          <cell r="A2020" t="str">
            <v>CMRLPT21043</v>
          </cell>
        </row>
        <row r="2021">
          <cell r="A2021" t="str">
            <v>CMRUCT20021</v>
          </cell>
        </row>
        <row r="2022">
          <cell r="A2022" t="str">
            <v>CMRLPT23096</v>
          </cell>
        </row>
        <row r="2023">
          <cell r="A2023" t="str">
            <v>CMRUCT23136</v>
          </cell>
        </row>
        <row r="2024">
          <cell r="A2024" t="str">
            <v>CMRLPT22081</v>
          </cell>
        </row>
        <row r="2025">
          <cell r="A2025" t="str">
            <v>CMRUCT22117</v>
          </cell>
        </row>
        <row r="2026">
          <cell r="A2026" t="str">
            <v>CMRUCT19169</v>
          </cell>
        </row>
        <row r="2027">
          <cell r="A2027" t="str">
            <v>CMRUCT22108</v>
          </cell>
        </row>
        <row r="2028">
          <cell r="A2028" t="str">
            <v>SABCBO101</v>
          </cell>
        </row>
        <row r="2029">
          <cell r="A2029" t="str">
            <v>CMRUCT22149</v>
          </cell>
        </row>
        <row r="2030">
          <cell r="A2030" t="str">
            <v>CMRUCT22022</v>
          </cell>
        </row>
        <row r="2031">
          <cell r="A2031" t="str">
            <v>SABCMEC201</v>
          </cell>
        </row>
        <row r="2032">
          <cell r="A2032" t="str">
            <v>CMRLPT23316</v>
          </cell>
        </row>
        <row r="2033">
          <cell r="A2033" t="str">
            <v>CMRUCT24039</v>
          </cell>
        </row>
        <row r="2034">
          <cell r="A2034" t="str">
            <v>CMRLPT21004</v>
          </cell>
        </row>
        <row r="2035">
          <cell r="A2035" t="str">
            <v>CMRLPT25029</v>
          </cell>
        </row>
        <row r="2036">
          <cell r="A2036" t="str">
            <v>CMRLPT22041</v>
          </cell>
        </row>
        <row r="2037">
          <cell r="A2037" t="str">
            <v>CMRLPT23239</v>
          </cell>
        </row>
        <row r="2038">
          <cell r="A2038" t="str">
            <v>CMRLPT19187</v>
          </cell>
        </row>
        <row r="2039">
          <cell r="A2039" t="str">
            <v>CMRLPT22066</v>
          </cell>
        </row>
        <row r="2040">
          <cell r="A2040" t="str">
            <v>CMRUCT19134</v>
          </cell>
        </row>
        <row r="2041">
          <cell r="A2041" t="str">
            <v>CMRLPT22143</v>
          </cell>
        </row>
        <row r="2042">
          <cell r="A2042" t="str">
            <v>CMRLPT21024</v>
          </cell>
        </row>
        <row r="2043">
          <cell r="A2043" t="str">
            <v>CMRLPT22107</v>
          </cell>
        </row>
        <row r="2044">
          <cell r="A2044" t="str">
            <v>CMRUCT24042</v>
          </cell>
        </row>
        <row r="2045">
          <cell r="A2045" t="str">
            <v>CMRUCT20149</v>
          </cell>
        </row>
        <row r="2046">
          <cell r="A2046" t="str">
            <v>CMRLPT25040</v>
          </cell>
        </row>
        <row r="2047">
          <cell r="A2047" t="str">
            <v>CMRLPT24204</v>
          </cell>
        </row>
        <row r="2048">
          <cell r="A2048" t="str">
            <v>CMRUCT21122</v>
          </cell>
        </row>
        <row r="2049">
          <cell r="A2049" t="str">
            <v>yaousin003</v>
          </cell>
        </row>
        <row r="2050">
          <cell r="A2050" t="str">
            <v>CMRUCT24013</v>
          </cell>
        </row>
        <row r="2051">
          <cell r="A2051" t="str">
            <v>CMRLPT23314</v>
          </cell>
        </row>
        <row r="2052">
          <cell r="A2052" t="str">
            <v>CMRUCT21116</v>
          </cell>
        </row>
        <row r="2053">
          <cell r="A2053" t="str">
            <v>CMRUCT20115</v>
          </cell>
        </row>
        <row r="2054">
          <cell r="A2054" t="str">
            <v>CMRUCT20028</v>
          </cell>
        </row>
        <row r="2055">
          <cell r="A2055" t="str">
            <v>CMRLPT21022</v>
          </cell>
        </row>
        <row r="2056">
          <cell r="A2056" t="str">
            <v>CMRLPT24173</v>
          </cell>
        </row>
        <row r="2057">
          <cell r="A2057" t="str">
            <v>CMRLPT19006</v>
          </cell>
        </row>
        <row r="2058">
          <cell r="A2058" t="str">
            <v>CMRLPT23165</v>
          </cell>
        </row>
        <row r="2059">
          <cell r="A2059" t="str">
            <v>CMRUCT24035</v>
          </cell>
        </row>
        <row r="2060">
          <cell r="A2060" t="str">
            <v>CMRUCT22127</v>
          </cell>
        </row>
        <row r="2061">
          <cell r="A2061" t="str">
            <v>CMRLPT22112</v>
          </cell>
        </row>
        <row r="2062">
          <cell r="A2062" t="str">
            <v>CMRLPT22172</v>
          </cell>
        </row>
        <row r="2063">
          <cell r="A2063" t="str">
            <v>SABCSHAR601</v>
          </cell>
        </row>
        <row r="2064">
          <cell r="A2064" t="str">
            <v>CMRLPT22159</v>
          </cell>
        </row>
        <row r="2065">
          <cell r="A2065" t="str">
            <v>CMRLPT21045</v>
          </cell>
        </row>
        <row r="2066">
          <cell r="A2066" t="str">
            <v>CMRUCT24064</v>
          </cell>
        </row>
        <row r="2067">
          <cell r="A2067" t="str">
            <v>CMRUCT24071</v>
          </cell>
        </row>
        <row r="2068">
          <cell r="A2068" t="str">
            <v>CMRLPT20008</v>
          </cell>
        </row>
        <row r="2069">
          <cell r="A2069" t="str">
            <v>CMRUCT23115</v>
          </cell>
        </row>
        <row r="2070">
          <cell r="A2070" t="str">
            <v>CMRLPT23293</v>
          </cell>
        </row>
        <row r="2071">
          <cell r="A2071" t="str">
            <v>CMRLPT25053</v>
          </cell>
        </row>
        <row r="2072">
          <cell r="A2072" t="str">
            <v>CMRLPT25023</v>
          </cell>
        </row>
        <row r="2073">
          <cell r="A2073" t="str">
            <v>CMRUCT25075</v>
          </cell>
        </row>
        <row r="2074">
          <cell r="A2074" t="str">
            <v>DESKTOP-MVK4TRB</v>
          </cell>
        </row>
        <row r="2075">
          <cell r="A2075" t="str">
            <v>CMRUCT24074</v>
          </cell>
        </row>
        <row r="2076">
          <cell r="A2076" t="str">
            <v>BALIFICH101</v>
          </cell>
        </row>
        <row r="2077">
          <cell r="A2077" t="str">
            <v>CMRLPT19250</v>
          </cell>
        </row>
        <row r="2078">
          <cell r="A2078" t="str">
            <v>CMRUCT25049</v>
          </cell>
        </row>
        <row r="2079">
          <cell r="A2079" t="str">
            <v>CMRUCT23213</v>
          </cell>
        </row>
        <row r="2080">
          <cell r="A2080" t="str">
            <v>CMRUCT25050</v>
          </cell>
        </row>
        <row r="2081">
          <cell r="A2081" t="str">
            <v>CMRLPT19229</v>
          </cell>
        </row>
        <row r="2082">
          <cell r="A2082" t="str">
            <v>CMRLPT21139</v>
          </cell>
        </row>
        <row r="2083">
          <cell r="A2083" t="str">
            <v>CMRUCT25051</v>
          </cell>
        </row>
        <row r="2084">
          <cell r="A2084" t="str">
            <v>CMRLPT22086</v>
          </cell>
        </row>
        <row r="2085">
          <cell r="A2085" t="str">
            <v>CMRUCT25039</v>
          </cell>
        </row>
        <row r="2086">
          <cell r="A2086" t="str">
            <v>CMRLPT23294</v>
          </cell>
        </row>
        <row r="2087">
          <cell r="A2087" t="str">
            <v>CMRLPT20001</v>
          </cell>
        </row>
        <row r="2088">
          <cell r="A2088" t="str">
            <v>CMRLPT25012</v>
          </cell>
        </row>
        <row r="2089">
          <cell r="A2089" t="str">
            <v>CMRUCT25025</v>
          </cell>
        </row>
        <row r="2090">
          <cell r="A2090" t="str">
            <v>CMRUCT25022</v>
          </cell>
        </row>
        <row r="2091">
          <cell r="A2091" t="str">
            <v>CMRUCT25033</v>
          </cell>
        </row>
        <row r="2092">
          <cell r="A2092" t="str">
            <v>CMRLPT25054</v>
          </cell>
        </row>
        <row r="2093">
          <cell r="A2093" t="str">
            <v>CMRLPT19211</v>
          </cell>
        </row>
        <row r="2094">
          <cell r="A2094" t="str">
            <v>CMRLPT19246</v>
          </cell>
        </row>
        <row r="2095">
          <cell r="A2095" t="str">
            <v>CMRUCT20166</v>
          </cell>
        </row>
        <row r="2096">
          <cell r="A2096" t="str">
            <v>CMRUCT25044</v>
          </cell>
        </row>
        <row r="2097">
          <cell r="A2097" t="str">
            <v>CMRUCT21085</v>
          </cell>
        </row>
        <row r="2098">
          <cell r="A2098" t="str">
            <v>CMRLPT22090</v>
          </cell>
        </row>
        <row r="2099">
          <cell r="A2099" t="str">
            <v>CMRLPT23089</v>
          </cell>
        </row>
        <row r="2100">
          <cell r="A2100" t="str">
            <v>CMRLPT23243</v>
          </cell>
        </row>
        <row r="2101">
          <cell r="A2101" t="str">
            <v>CMRLPT23079</v>
          </cell>
        </row>
        <row r="2102">
          <cell r="A2102" t="str">
            <v>CMRUCT23068</v>
          </cell>
        </row>
        <row r="2103">
          <cell r="A2103" t="str">
            <v>CMRLPT19246</v>
          </cell>
        </row>
        <row r="2104">
          <cell r="A2104" t="str">
            <v>CMRUCT21045</v>
          </cell>
        </row>
        <row r="2105">
          <cell r="A2105" t="str">
            <v>CMRLPT24044</v>
          </cell>
        </row>
      </sheetData>
      <sheetData sheetId="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CMRUCT25040</v>
          </cell>
        </row>
        <row r="27">
          <cell r="A27" t="str">
            <v>CMRUCT24143</v>
          </cell>
        </row>
        <row r="28">
          <cell r="A28" t="str">
            <v>CMRLPT23162</v>
          </cell>
        </row>
        <row r="29">
          <cell r="A29" t="str">
            <v>BAFODOMC002</v>
          </cell>
        </row>
        <row r="30">
          <cell r="A30" t="str">
            <v>CMRLPT19169</v>
          </cell>
        </row>
        <row r="31">
          <cell r="A31" t="str">
            <v>CMRUCT25023</v>
          </cell>
        </row>
        <row r="32">
          <cell r="A32" t="str">
            <v>CMRLPT24146</v>
          </cell>
        </row>
        <row r="33">
          <cell r="A33" t="str">
            <v>CMRUCT22056</v>
          </cell>
        </row>
        <row r="34">
          <cell r="A34" t="str">
            <v>CMRLPT23250</v>
          </cell>
        </row>
        <row r="35">
          <cell r="A35" t="str">
            <v>CMRLPT23306</v>
          </cell>
        </row>
        <row r="36">
          <cell r="A36" t="str">
            <v>CMRLPT24190</v>
          </cell>
        </row>
        <row r="37">
          <cell r="A37" t="str">
            <v>CMRUCT22101</v>
          </cell>
        </row>
        <row r="38">
          <cell r="A38" t="str">
            <v>CMRLPT22036</v>
          </cell>
        </row>
        <row r="39">
          <cell r="A39" t="str">
            <v>CMRLPT23219</v>
          </cell>
        </row>
        <row r="40">
          <cell r="A40" t="str">
            <v>CMRUCT23046</v>
          </cell>
        </row>
        <row r="41">
          <cell r="A41" t="str">
            <v>CMRLPT19230</v>
          </cell>
        </row>
        <row r="42">
          <cell r="A42" t="str">
            <v>CMRLPT23121</v>
          </cell>
        </row>
        <row r="43">
          <cell r="A43" t="str">
            <v>YAOUBI101</v>
          </cell>
        </row>
        <row r="44">
          <cell r="A44" t="str">
            <v>CMRLPT24127</v>
          </cell>
        </row>
        <row r="45">
          <cell r="A45" t="str">
            <v>CMRUCT22030</v>
          </cell>
        </row>
        <row r="46">
          <cell r="A46" t="str">
            <v>CMRUCT20081</v>
          </cell>
        </row>
        <row r="47">
          <cell r="A47" t="str">
            <v>CMRUCT21131</v>
          </cell>
        </row>
        <row r="48">
          <cell r="A48" t="str">
            <v>CMRUCT23306</v>
          </cell>
        </row>
        <row r="49">
          <cell r="A49" t="str">
            <v>BAFOUSIN001</v>
          </cell>
        </row>
        <row r="50">
          <cell r="A50" t="str">
            <v>CMRLPT24205</v>
          </cell>
        </row>
        <row r="51">
          <cell r="A51" t="str">
            <v>CMRLPT21037</v>
          </cell>
        </row>
        <row r="52">
          <cell r="A52" t="str">
            <v>CMRUCT22139</v>
          </cell>
        </row>
        <row r="53">
          <cell r="A53" t="str">
            <v>CMRLPT24104</v>
          </cell>
        </row>
        <row r="54">
          <cell r="A54" t="str">
            <v>CMRLPT23058</v>
          </cell>
        </row>
        <row r="55">
          <cell r="A55" t="str">
            <v>CMRLPT21064</v>
          </cell>
        </row>
        <row r="56">
          <cell r="A56" t="str">
            <v>CMRUCT23119</v>
          </cell>
        </row>
        <row r="57">
          <cell r="A57" t="str">
            <v>CMRUCT21064</v>
          </cell>
        </row>
        <row r="58">
          <cell r="A58" t="str">
            <v>CMRUCT23173</v>
          </cell>
        </row>
        <row r="59">
          <cell r="A59" t="str">
            <v>CMRUCT23111</v>
          </cell>
        </row>
        <row r="60">
          <cell r="A60" t="str">
            <v>CMRLPT23182</v>
          </cell>
        </row>
        <row r="61">
          <cell r="A61" t="str">
            <v>CMRLPT23286</v>
          </cell>
        </row>
        <row r="62">
          <cell r="A62" t="str">
            <v>YAOUSIN001</v>
          </cell>
        </row>
        <row r="63">
          <cell r="A63" t="str">
            <v>CMRLPT21070</v>
          </cell>
        </row>
        <row r="64">
          <cell r="A64" t="str">
            <v>SABCBO102</v>
          </cell>
        </row>
        <row r="65">
          <cell r="A65" t="str">
            <v>CMRLPT22165</v>
          </cell>
        </row>
        <row r="66">
          <cell r="A66" t="str">
            <v>SEMCDOMC001</v>
          </cell>
        </row>
        <row r="67">
          <cell r="A67" t="str">
            <v>CMRLPT23032</v>
          </cell>
        </row>
        <row r="68">
          <cell r="A68" t="str">
            <v>CMRUCT22140</v>
          </cell>
        </row>
        <row r="69">
          <cell r="A69" t="str">
            <v>CMRUCT22075</v>
          </cell>
        </row>
        <row r="70">
          <cell r="A70" t="str">
            <v>CMRUCT19104</v>
          </cell>
        </row>
        <row r="71">
          <cell r="A71" t="str">
            <v>CMRUCT24109</v>
          </cell>
        </row>
        <row r="72">
          <cell r="A72" t="str">
            <v>CMRLPT22028</v>
          </cell>
        </row>
        <row r="73">
          <cell r="A73" t="str">
            <v>CMRUCT23290</v>
          </cell>
        </row>
        <row r="74">
          <cell r="A74" t="str">
            <v>CMRLPT22167</v>
          </cell>
        </row>
        <row r="75">
          <cell r="A75" t="str">
            <v>CMRLPT24192</v>
          </cell>
        </row>
        <row r="76">
          <cell r="A76" t="str">
            <v>CMRLPT23262</v>
          </cell>
        </row>
        <row r="77">
          <cell r="A77" t="str">
            <v>CMRUCT21053</v>
          </cell>
        </row>
        <row r="78">
          <cell r="A78" t="str">
            <v>CMRUCT23005</v>
          </cell>
        </row>
        <row r="79">
          <cell r="A79" t="str">
            <v>CMRLPT21164</v>
          </cell>
        </row>
        <row r="80">
          <cell r="A80" t="str">
            <v>CMRLPT22065</v>
          </cell>
        </row>
        <row r="81">
          <cell r="A81" t="str">
            <v>CMRUCT20023</v>
          </cell>
        </row>
        <row r="82">
          <cell r="A82" t="str">
            <v>CMRUCT23036</v>
          </cell>
        </row>
        <row r="83">
          <cell r="A83" t="str">
            <v>CMRLPT20117</v>
          </cell>
        </row>
        <row r="84">
          <cell r="A84" t="str">
            <v>CMRUCT22021</v>
          </cell>
        </row>
        <row r="85">
          <cell r="A85" t="str">
            <v>CMRUCT21051</v>
          </cell>
        </row>
        <row r="86">
          <cell r="A86" t="str">
            <v>CMRUCT22048</v>
          </cell>
        </row>
        <row r="87">
          <cell r="A87" t="str">
            <v>CMRLPT23050</v>
          </cell>
        </row>
        <row r="88">
          <cell r="A88" t="str">
            <v>SIACUPCUT101</v>
          </cell>
        </row>
        <row r="89">
          <cell r="A89" t="str">
            <v>CMRUCT19135</v>
          </cell>
        </row>
        <row r="90">
          <cell r="A90" t="str">
            <v>CMRUCT23219</v>
          </cell>
        </row>
        <row r="91">
          <cell r="A91" t="str">
            <v>EFISERVEUR2</v>
          </cell>
        </row>
        <row r="92">
          <cell r="A92" t="str">
            <v>CMRLPT24150</v>
          </cell>
        </row>
        <row r="93">
          <cell r="A93" t="str">
            <v>CMRUCT20096</v>
          </cell>
        </row>
        <row r="94">
          <cell r="A94" t="str">
            <v>CMRLPT25017</v>
          </cell>
        </row>
        <row r="95">
          <cell r="A95" t="str">
            <v>CMRLPT21005</v>
          </cell>
        </row>
        <row r="96">
          <cell r="A96" t="str">
            <v>CMRUCT23169</v>
          </cell>
        </row>
        <row r="97">
          <cell r="A97" t="str">
            <v>CMRLPT22057</v>
          </cell>
        </row>
        <row r="98">
          <cell r="A98" t="str">
            <v>CMRLPT19194</v>
          </cell>
        </row>
        <row r="99">
          <cell r="A99" t="str">
            <v>CMRUCT21034</v>
          </cell>
        </row>
        <row r="100">
          <cell r="A100" t="str">
            <v>CMRLPT24172</v>
          </cell>
        </row>
        <row r="101">
          <cell r="A101" t="str">
            <v>CMRUCT24132</v>
          </cell>
        </row>
        <row r="102">
          <cell r="A102" t="str">
            <v>CMRUCT25035</v>
          </cell>
        </row>
        <row r="103">
          <cell r="A103" t="str">
            <v>CMRUCT24065</v>
          </cell>
        </row>
        <row r="104">
          <cell r="A104" t="str">
            <v>CMRLPT23154</v>
          </cell>
        </row>
        <row r="105">
          <cell r="A105" t="str">
            <v>CMRUCT22044</v>
          </cell>
        </row>
        <row r="106">
          <cell r="A106" t="str">
            <v>CMRLPT23013</v>
          </cell>
        </row>
        <row r="107">
          <cell r="A107" t="str">
            <v>CMRLPT24047</v>
          </cell>
        </row>
        <row r="108">
          <cell r="A108" t="str">
            <v>CMRLPT21091</v>
          </cell>
        </row>
        <row r="109">
          <cell r="A109" t="str">
            <v>CMRLPT20021</v>
          </cell>
        </row>
        <row r="110">
          <cell r="A110" t="str">
            <v>CMRUCT23089</v>
          </cell>
        </row>
        <row r="111">
          <cell r="A111" t="str">
            <v>SABCDIMO101</v>
          </cell>
        </row>
        <row r="112">
          <cell r="A112" t="str">
            <v>CMRLPT24135</v>
          </cell>
        </row>
        <row r="113">
          <cell r="A113" t="str">
            <v>CMRLPT23194</v>
          </cell>
        </row>
        <row r="114">
          <cell r="A114" t="str">
            <v>CMRLPT24103</v>
          </cell>
        </row>
        <row r="115">
          <cell r="A115" t="str">
            <v>CMRUCT23286</v>
          </cell>
        </row>
        <row r="116">
          <cell r="A116" t="str">
            <v>CMRLPT25037</v>
          </cell>
        </row>
        <row r="117">
          <cell r="A117" t="str">
            <v>CMRUCT23245</v>
          </cell>
        </row>
        <row r="118">
          <cell r="A118" t="str">
            <v>CMRUCT22116</v>
          </cell>
        </row>
        <row r="119">
          <cell r="A119" t="str">
            <v>CMRUCT23075</v>
          </cell>
        </row>
        <row r="120">
          <cell r="A120" t="str">
            <v>CMRUCT25032</v>
          </cell>
        </row>
        <row r="121">
          <cell r="A121" t="str">
            <v>CMRUCT23270</v>
          </cell>
        </row>
        <row r="122">
          <cell r="A122" t="str">
            <v>SABCGLPI101</v>
          </cell>
        </row>
        <row r="123">
          <cell r="A123" t="str">
            <v>CMRUCT21076</v>
          </cell>
        </row>
        <row r="124">
          <cell r="A124" t="str">
            <v>CMRLPT24206</v>
          </cell>
        </row>
        <row r="125">
          <cell r="A125" t="str">
            <v>CMRUCT23117</v>
          </cell>
        </row>
        <row r="126">
          <cell r="A126" t="str">
            <v>CMRUCT23204</v>
          </cell>
        </row>
        <row r="127">
          <cell r="A127" t="str">
            <v>CMRUCT24113</v>
          </cell>
        </row>
        <row r="128">
          <cell r="A128" t="str">
            <v>SABCWEB101</v>
          </cell>
        </row>
        <row r="129">
          <cell r="A129" t="str">
            <v>SABCDHCP101</v>
          </cell>
        </row>
        <row r="130">
          <cell r="A130" t="str">
            <v>CMRUCT20155</v>
          </cell>
        </row>
        <row r="131">
          <cell r="A131" t="str">
            <v>CMRLPT19365</v>
          </cell>
        </row>
        <row r="132">
          <cell r="A132" t="str">
            <v>CMRLPT19279</v>
          </cell>
        </row>
        <row r="133">
          <cell r="A133" t="str">
            <v>CMRLPT24068</v>
          </cell>
        </row>
        <row r="134">
          <cell r="A134" t="str">
            <v>CMRUCT21108</v>
          </cell>
        </row>
        <row r="135">
          <cell r="A135" t="str">
            <v>CMRUCT19227</v>
          </cell>
        </row>
        <row r="136">
          <cell r="A136" t="str">
            <v>CMRUCT23016</v>
          </cell>
        </row>
        <row r="137">
          <cell r="A137" t="str">
            <v>CMRUCT19122</v>
          </cell>
        </row>
        <row r="138">
          <cell r="A138" t="str">
            <v>DTIPROJECT001</v>
          </cell>
        </row>
        <row r="139">
          <cell r="A139" t="str">
            <v>CMRUCT22032</v>
          </cell>
        </row>
        <row r="140">
          <cell r="A140" t="str">
            <v>SABCBPC103</v>
          </cell>
        </row>
        <row r="141">
          <cell r="A141" t="str">
            <v>BAFOSHARG101</v>
          </cell>
        </row>
        <row r="142">
          <cell r="A142" t="str">
            <v>CMRLPT22146</v>
          </cell>
        </row>
        <row r="143">
          <cell r="A143" t="str">
            <v>SOUAPCUT001</v>
          </cell>
        </row>
        <row r="144">
          <cell r="A144" t="str">
            <v>CMRUCT23224</v>
          </cell>
        </row>
        <row r="145">
          <cell r="A145" t="str">
            <v>CMRUCT22045</v>
          </cell>
        </row>
        <row r="146">
          <cell r="A146" t="str">
            <v>CMRUCT20079</v>
          </cell>
        </row>
        <row r="147">
          <cell r="A147" t="str">
            <v>CMRUCT24107</v>
          </cell>
        </row>
        <row r="148">
          <cell r="A148" t="str">
            <v>CMRUCT23082</v>
          </cell>
        </row>
        <row r="149">
          <cell r="A149" t="str">
            <v>SABCUPCUT102</v>
          </cell>
        </row>
        <row r="150">
          <cell r="A150" t="str">
            <v>CMRLPT23040</v>
          </cell>
        </row>
        <row r="151">
          <cell r="A151" t="str">
            <v>SABCMOS201</v>
          </cell>
        </row>
        <row r="152">
          <cell r="A152" t="str">
            <v>CMRLPT21083</v>
          </cell>
        </row>
        <row r="153">
          <cell r="A153" t="str">
            <v>CMRLPT23056</v>
          </cell>
        </row>
        <row r="154">
          <cell r="A154" t="str">
            <v>cmruct22095</v>
          </cell>
        </row>
        <row r="155">
          <cell r="A155" t="str">
            <v>CMRUCT23023</v>
          </cell>
        </row>
        <row r="156">
          <cell r="A156" t="str">
            <v>CMRUCT19147</v>
          </cell>
        </row>
        <row r="157">
          <cell r="A157" t="str">
            <v>CMRLPT23105</v>
          </cell>
        </row>
        <row r="158">
          <cell r="A158" t="str">
            <v>CMRUCT19006</v>
          </cell>
        </row>
        <row r="159">
          <cell r="A159" t="str">
            <v>CMRUCT22005</v>
          </cell>
        </row>
        <row r="160">
          <cell r="A160" t="str">
            <v>CMRUCT24169</v>
          </cell>
        </row>
        <row r="161">
          <cell r="A161" t="str">
            <v>CMRUCT24144</v>
          </cell>
        </row>
        <row r="162">
          <cell r="A162" t="str">
            <v>CMRUCT23076</v>
          </cell>
        </row>
        <row r="163">
          <cell r="A163" t="str">
            <v>SABCSQSHAR101</v>
          </cell>
        </row>
        <row r="164">
          <cell r="A164" t="str">
            <v>CMRLPT23019</v>
          </cell>
        </row>
        <row r="165">
          <cell r="A165" t="str">
            <v>CMRUCT23037</v>
          </cell>
        </row>
        <row r="166">
          <cell r="A166" t="str">
            <v>CMRUCT22113</v>
          </cell>
        </row>
        <row r="167">
          <cell r="A167" t="str">
            <v>CMRUCT24160</v>
          </cell>
        </row>
        <row r="168">
          <cell r="A168" t="str">
            <v>CMRLPT22027</v>
          </cell>
        </row>
        <row r="169">
          <cell r="A169" t="str">
            <v>CMRUCT23073</v>
          </cell>
        </row>
        <row r="170">
          <cell r="A170" t="str">
            <v>CMRLPT23117</v>
          </cell>
        </row>
        <row r="171">
          <cell r="A171" t="str">
            <v>CMRUCT20064</v>
          </cell>
        </row>
        <row r="172">
          <cell r="A172" t="str">
            <v>SABCBIOM101</v>
          </cell>
        </row>
        <row r="173">
          <cell r="A173" t="str">
            <v>CMRLPT19330</v>
          </cell>
        </row>
        <row r="174">
          <cell r="A174" t="str">
            <v>CMRLPT22002</v>
          </cell>
        </row>
        <row r="175">
          <cell r="A175" t="str">
            <v>CMRLPT21129</v>
          </cell>
        </row>
        <row r="176">
          <cell r="A176" t="str">
            <v>CMRLPT19239</v>
          </cell>
        </row>
        <row r="177">
          <cell r="A177" t="str">
            <v>CMRLPT23238</v>
          </cell>
        </row>
        <row r="178">
          <cell r="A178" t="str">
            <v>BALIFICH003</v>
          </cell>
        </row>
        <row r="179">
          <cell r="A179" t="str">
            <v>CMRUCT19263</v>
          </cell>
        </row>
        <row r="180">
          <cell r="A180" t="str">
            <v>CMRUCT22070</v>
          </cell>
        </row>
        <row r="181">
          <cell r="A181" t="str">
            <v>CMRLPT19163</v>
          </cell>
        </row>
        <row r="182">
          <cell r="A182" t="str">
            <v>CMRUCT23319</v>
          </cell>
        </row>
        <row r="183">
          <cell r="A183" t="str">
            <v>CMRUCT20134</v>
          </cell>
        </row>
        <row r="184">
          <cell r="A184" t="str">
            <v>CMRUCT21058</v>
          </cell>
        </row>
        <row r="185">
          <cell r="A185" t="str">
            <v>cmruct23045</v>
          </cell>
        </row>
        <row r="186">
          <cell r="A186" t="str">
            <v>CMRLPT22040</v>
          </cell>
        </row>
        <row r="187">
          <cell r="A187" t="str">
            <v>CMRLPT20109</v>
          </cell>
        </row>
        <row r="188">
          <cell r="A188" t="str">
            <v>CMRLPT25034</v>
          </cell>
        </row>
        <row r="189">
          <cell r="A189" t="str">
            <v>CMRUCT21013</v>
          </cell>
        </row>
        <row r="190">
          <cell r="A190" t="str">
            <v>CMRLPT20064</v>
          </cell>
        </row>
        <row r="191">
          <cell r="A191" t="str">
            <v>CMRLPT23229</v>
          </cell>
        </row>
        <row r="192">
          <cell r="A192" t="str">
            <v>CMRUCT20046</v>
          </cell>
        </row>
        <row r="193">
          <cell r="A193" t="str">
            <v>CMRLPT24076</v>
          </cell>
        </row>
        <row r="194">
          <cell r="A194" t="str">
            <v>CMRLPT21161</v>
          </cell>
        </row>
        <row r="195">
          <cell r="A195" t="str">
            <v>CMRLPT19203</v>
          </cell>
        </row>
        <row r="196">
          <cell r="A196" t="str">
            <v>CMRLPT22097</v>
          </cell>
        </row>
        <row r="197">
          <cell r="A197" t="str">
            <v>CMRUCT19256</v>
          </cell>
        </row>
        <row r="198">
          <cell r="A198" t="str">
            <v>CMRUCT23164</v>
          </cell>
        </row>
        <row r="199">
          <cell r="A199" t="str">
            <v>CMRLPT20036</v>
          </cell>
        </row>
        <row r="200">
          <cell r="A200" t="str">
            <v>CMRUCT23196</v>
          </cell>
        </row>
        <row r="201">
          <cell r="A201" t="str">
            <v>SABCDIMO100</v>
          </cell>
        </row>
        <row r="202">
          <cell r="A202" t="str">
            <v>CMRLPT21132</v>
          </cell>
        </row>
        <row r="203">
          <cell r="A203" t="str">
            <v>CMRUCT23134</v>
          </cell>
        </row>
        <row r="204">
          <cell r="A204" t="str">
            <v>SOCAMOS101</v>
          </cell>
        </row>
        <row r="205">
          <cell r="A205" t="str">
            <v>CMRUCT24180</v>
          </cell>
        </row>
        <row r="206">
          <cell r="A206" t="str">
            <v>CMRLPT21146</v>
          </cell>
        </row>
        <row r="207">
          <cell r="A207" t="str">
            <v>CMRLPT24142</v>
          </cell>
        </row>
        <row r="208">
          <cell r="A208" t="str">
            <v>CMRLPT23131</v>
          </cell>
        </row>
        <row r="209">
          <cell r="A209" t="str">
            <v>CMRLPT22022</v>
          </cell>
        </row>
        <row r="210">
          <cell r="A210" t="str">
            <v>CMRLPT22200</v>
          </cell>
        </row>
        <row r="211">
          <cell r="A211" t="str">
            <v>CMRLPT19245</v>
          </cell>
        </row>
        <row r="212">
          <cell r="A212" t="str">
            <v>CMRLPT20115</v>
          </cell>
        </row>
        <row r="213">
          <cell r="A213" t="str">
            <v>BALIDOMC001</v>
          </cell>
        </row>
        <row r="214">
          <cell r="A214" t="str">
            <v>CMRUCT21128</v>
          </cell>
        </row>
        <row r="215">
          <cell r="A215" t="str">
            <v>CMRLPT22124</v>
          </cell>
        </row>
        <row r="216">
          <cell r="A216" t="str">
            <v>CMRLPT24136</v>
          </cell>
        </row>
        <row r="217">
          <cell r="A217" t="str">
            <v>CMRUCT20007</v>
          </cell>
        </row>
        <row r="218">
          <cell r="A218" t="str">
            <v>CMRLPT20094</v>
          </cell>
        </row>
        <row r="219">
          <cell r="A219" t="str">
            <v>CMRUCT23112</v>
          </cell>
        </row>
        <row r="220">
          <cell r="A220" t="str">
            <v>CMRLPT23205</v>
          </cell>
        </row>
        <row r="221">
          <cell r="A221" t="str">
            <v>CMRUCT23206</v>
          </cell>
        </row>
        <row r="222">
          <cell r="A222" t="str">
            <v>CMRUCT19090</v>
          </cell>
        </row>
        <row r="223">
          <cell r="A223" t="str">
            <v>CMRLPT23081</v>
          </cell>
        </row>
        <row r="224">
          <cell r="A224" t="str">
            <v>CMRLPT24183</v>
          </cell>
        </row>
        <row r="225">
          <cell r="A225" t="str">
            <v>CMRLPT20033</v>
          </cell>
        </row>
        <row r="226">
          <cell r="A226" t="str">
            <v>CMRUCT24054</v>
          </cell>
        </row>
        <row r="227">
          <cell r="A227" t="str">
            <v>silos</v>
          </cell>
        </row>
        <row r="228">
          <cell r="A228" t="str">
            <v>CMRLPT22184</v>
          </cell>
        </row>
        <row r="229">
          <cell r="A229" t="str">
            <v>CMRUCT22018</v>
          </cell>
        </row>
        <row r="230">
          <cell r="A230" t="str">
            <v>CMRLPT21058</v>
          </cell>
        </row>
        <row r="231">
          <cell r="A231" t="str">
            <v>CMRLPT24170</v>
          </cell>
        </row>
        <row r="232">
          <cell r="A232" t="str">
            <v>SEMCPDDK101</v>
          </cell>
        </row>
        <row r="233">
          <cell r="A233" t="str">
            <v>CMRLPT24001</v>
          </cell>
        </row>
        <row r="234">
          <cell r="A234" t="str">
            <v>CMRUCT24188</v>
          </cell>
        </row>
        <row r="235">
          <cell r="A235" t="str">
            <v>CMRLPT25009</v>
          </cell>
        </row>
        <row r="236">
          <cell r="A236" t="str">
            <v>CMRLPT20028</v>
          </cell>
        </row>
        <row r="237">
          <cell r="A237" t="str">
            <v>CMRLPT23231</v>
          </cell>
        </row>
        <row r="238">
          <cell r="A238" t="str">
            <v>CMRLPT21105</v>
          </cell>
        </row>
        <row r="239">
          <cell r="A239" t="str">
            <v>CMRLPT21150</v>
          </cell>
        </row>
        <row r="240">
          <cell r="A240" t="str">
            <v>CMRUCT22129</v>
          </cell>
        </row>
        <row r="241">
          <cell r="A241" t="str">
            <v>CMRUCT24190</v>
          </cell>
        </row>
        <row r="242">
          <cell r="A242" t="str">
            <v>CMRUCT22081</v>
          </cell>
        </row>
        <row r="243">
          <cell r="A243" t="str">
            <v>CMRLPT21040</v>
          </cell>
        </row>
        <row r="244">
          <cell r="A244" t="str">
            <v>CMRLPT22117</v>
          </cell>
        </row>
        <row r="245">
          <cell r="A245" t="str">
            <v>CMRLPT19269</v>
          </cell>
        </row>
        <row r="246">
          <cell r="A246" t="str">
            <v>CMRLPT19149</v>
          </cell>
        </row>
        <row r="247">
          <cell r="A247" t="str">
            <v>CMRUCT23284</v>
          </cell>
        </row>
        <row r="248">
          <cell r="A248" t="str">
            <v>CMRLPT24062</v>
          </cell>
        </row>
        <row r="249">
          <cell r="A249" t="str">
            <v>CMRUCT23146</v>
          </cell>
        </row>
        <row r="250">
          <cell r="A250" t="str">
            <v>CMRUCT19224</v>
          </cell>
        </row>
        <row r="251">
          <cell r="A251" t="str">
            <v>CMRLPT25030</v>
          </cell>
        </row>
        <row r="252">
          <cell r="A252" t="str">
            <v>sabckpi606</v>
          </cell>
        </row>
        <row r="253">
          <cell r="A253" t="str">
            <v>CMRLPT23283</v>
          </cell>
        </row>
        <row r="254">
          <cell r="A254" t="str">
            <v>CMRLPT24133</v>
          </cell>
        </row>
        <row r="255">
          <cell r="A255" t="str">
            <v>CMRLPT23302</v>
          </cell>
        </row>
        <row r="256">
          <cell r="A256" t="str">
            <v>CMRLPT20095</v>
          </cell>
        </row>
        <row r="257">
          <cell r="A257" t="str">
            <v>CMRLPT19252</v>
          </cell>
        </row>
        <row r="258">
          <cell r="A258" t="str">
            <v>CMRUCT23042</v>
          </cell>
        </row>
        <row r="259">
          <cell r="A259" t="str">
            <v>SABCMEC202</v>
          </cell>
        </row>
        <row r="260">
          <cell r="A260" t="str">
            <v>CMRLPT24132</v>
          </cell>
        </row>
        <row r="261">
          <cell r="A261" t="str">
            <v>CMRUCT20010</v>
          </cell>
        </row>
        <row r="262">
          <cell r="A262" t="str">
            <v>CMRLPT22140</v>
          </cell>
        </row>
        <row r="263">
          <cell r="A263" t="str">
            <v>SABCISO101</v>
          </cell>
        </row>
        <row r="264">
          <cell r="A264" t="str">
            <v>CMRLPT22016</v>
          </cell>
        </row>
        <row r="265">
          <cell r="A265" t="str">
            <v>YAOUVPRX101</v>
          </cell>
        </row>
        <row r="266">
          <cell r="A266" t="str">
            <v>CMRLPT20051</v>
          </cell>
        </row>
        <row r="267">
          <cell r="A267" t="str">
            <v>CMRUCT24153</v>
          </cell>
        </row>
        <row r="268">
          <cell r="A268" t="str">
            <v>CMRUCT23152</v>
          </cell>
        </row>
        <row r="269">
          <cell r="A269" t="str">
            <v>CMRLPT24019</v>
          </cell>
        </row>
        <row r="270">
          <cell r="A270" t="str">
            <v>CMRLPT23025</v>
          </cell>
        </row>
        <row r="271">
          <cell r="A271" t="str">
            <v>CMRUCT23175</v>
          </cell>
        </row>
        <row r="272">
          <cell r="A272" t="str">
            <v>CMRLPT21036</v>
          </cell>
        </row>
        <row r="273">
          <cell r="A273" t="str">
            <v>CMRLPT24088</v>
          </cell>
        </row>
        <row r="274">
          <cell r="A274" t="str">
            <v>CMRUCT19202</v>
          </cell>
        </row>
        <row r="275">
          <cell r="A275" t="str">
            <v>SABCDIMO201</v>
          </cell>
        </row>
        <row r="276">
          <cell r="A276" t="str">
            <v>mescondgarou</v>
          </cell>
        </row>
        <row r="277">
          <cell r="A277" t="str">
            <v>CMRLPT23292</v>
          </cell>
        </row>
        <row r="278">
          <cell r="A278" t="str">
            <v>CMRUCT21099</v>
          </cell>
        </row>
        <row r="279">
          <cell r="A279" t="str">
            <v>CMRLPT23309</v>
          </cell>
        </row>
        <row r="280">
          <cell r="A280" t="str">
            <v>CMRLPT23142</v>
          </cell>
        </row>
        <row r="281">
          <cell r="A281" t="str">
            <v>SABCSQINT601</v>
          </cell>
        </row>
        <row r="282">
          <cell r="A282" t="str">
            <v>OLEMPDDK101</v>
          </cell>
        </row>
        <row r="283">
          <cell r="A283" t="str">
            <v>CMRUCT23101</v>
          </cell>
        </row>
        <row r="284">
          <cell r="A284" t="str">
            <v>CMRUCT23324</v>
          </cell>
        </row>
        <row r="285">
          <cell r="A285" t="str">
            <v>CMRLPT23285</v>
          </cell>
        </row>
        <row r="286">
          <cell r="A286" t="str">
            <v>CMRLPT23126</v>
          </cell>
        </row>
        <row r="287">
          <cell r="A287" t="str">
            <v>CMRLPT22138</v>
          </cell>
        </row>
        <row r="288">
          <cell r="A288" t="str">
            <v>CMRUCT24155</v>
          </cell>
        </row>
        <row r="289">
          <cell r="A289" t="str">
            <v>CMRLPT24202</v>
          </cell>
        </row>
        <row r="290">
          <cell r="A290" t="str">
            <v>CMRLPT22139</v>
          </cell>
        </row>
        <row r="291">
          <cell r="A291" t="str">
            <v>SABCVPRX102</v>
          </cell>
        </row>
        <row r="292">
          <cell r="A292" t="str">
            <v>CMRUCT24178</v>
          </cell>
        </row>
        <row r="293">
          <cell r="A293" t="str">
            <v>CMRUCT23147</v>
          </cell>
        </row>
        <row r="294">
          <cell r="A294" t="str">
            <v>SABCLEARN101</v>
          </cell>
        </row>
        <row r="295">
          <cell r="A295" t="str">
            <v>CMRUCT24170</v>
          </cell>
        </row>
        <row r="296">
          <cell r="A296" t="str">
            <v>CMRLPT23252</v>
          </cell>
        </row>
        <row r="297">
          <cell r="A297" t="str">
            <v>CMRUCT20049</v>
          </cell>
        </row>
        <row r="298">
          <cell r="A298" t="str">
            <v>CMRLPT19088</v>
          </cell>
        </row>
        <row r="299">
          <cell r="A299" t="str">
            <v>CMRUCT24097</v>
          </cell>
        </row>
        <row r="300">
          <cell r="A300" t="str">
            <v>CMRUCT21120</v>
          </cell>
        </row>
        <row r="301">
          <cell r="A301" t="str">
            <v>YAOUSINE001</v>
          </cell>
        </row>
        <row r="302">
          <cell r="A302" t="str">
            <v>CMRLPT23144</v>
          </cell>
        </row>
        <row r="303">
          <cell r="A303" t="str">
            <v>CMRLPT22136</v>
          </cell>
        </row>
        <row r="304">
          <cell r="A304" t="str">
            <v>CMRLPT25006</v>
          </cell>
        </row>
        <row r="305">
          <cell r="A305" t="str">
            <v>CMRLPT19175</v>
          </cell>
        </row>
        <row r="306">
          <cell r="A306" t="str">
            <v>CMRLPT21112</v>
          </cell>
        </row>
        <row r="307">
          <cell r="A307" t="str">
            <v>CMRLPT23065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CMRLPT23053</v>
          </cell>
        </row>
        <row r="326">
          <cell r="A326" t="str">
            <v>CMRLPT24093</v>
          </cell>
        </row>
        <row r="327">
          <cell r="A327" t="str">
            <v>CMRUCT22133</v>
          </cell>
        </row>
        <row r="328">
          <cell r="A328" t="str">
            <v>CMRLPT22003</v>
          </cell>
        </row>
        <row r="329">
          <cell r="A329" t="str">
            <v>CMRUCT24181</v>
          </cell>
        </row>
        <row r="330">
          <cell r="A330" t="str">
            <v>CMRLPT23023</v>
          </cell>
        </row>
        <row r="331">
          <cell r="A331" t="str">
            <v>CMRLPT24025</v>
          </cell>
        </row>
        <row r="332">
          <cell r="A332" t="str">
            <v>CMRLPT22204</v>
          </cell>
        </row>
        <row r="333">
          <cell r="A333" t="str">
            <v>CMRUCT23025</v>
          </cell>
        </row>
        <row r="334">
          <cell r="A334" t="str">
            <v>CMRUCT23222</v>
          </cell>
        </row>
        <row r="335">
          <cell r="A335" t="str">
            <v>CMRUCT24146</v>
          </cell>
        </row>
        <row r="336">
          <cell r="A336" t="str">
            <v>SERVEURDI01</v>
          </cell>
        </row>
        <row r="337">
          <cell r="A337" t="str">
            <v>CMRLPT19265</v>
          </cell>
        </row>
        <row r="338">
          <cell r="A338" t="str">
            <v>CMRUCT20051</v>
          </cell>
        </row>
        <row r="339">
          <cell r="A339" t="str">
            <v>CMRUCT23126</v>
          </cell>
        </row>
        <row r="340">
          <cell r="A340" t="str">
            <v>CMRLPT21125</v>
          </cell>
        </row>
        <row r="341">
          <cell r="A341" t="str">
            <v>CMRLPT23033</v>
          </cell>
        </row>
        <row r="342">
          <cell r="A342" t="str">
            <v>CMRUCT20066</v>
          </cell>
        </row>
        <row r="343">
          <cell r="A343" t="str">
            <v>CMRLPT21084</v>
          </cell>
        </row>
        <row r="344">
          <cell r="A344" t="str">
            <v>CMRLPT19190</v>
          </cell>
        </row>
        <row r="345">
          <cell r="A345" t="str">
            <v>CMRUCT20133</v>
          </cell>
        </row>
        <row r="346">
          <cell r="A346" t="str">
            <v>CMRUCT19237</v>
          </cell>
        </row>
        <row r="347">
          <cell r="A347" t="str">
            <v>CMRLPT23228</v>
          </cell>
        </row>
        <row r="348">
          <cell r="A348" t="str">
            <v>CMRLPT19177</v>
          </cell>
        </row>
        <row r="349">
          <cell r="A349" t="str">
            <v>CMRLPT22058</v>
          </cell>
        </row>
        <row r="350">
          <cell r="A350" t="str">
            <v>CMRUCT21075</v>
          </cell>
        </row>
        <row r="351">
          <cell r="A351" t="str">
            <v>NDOKDOMC003</v>
          </cell>
        </row>
        <row r="352">
          <cell r="A352" t="str">
            <v>CMRLPT22183</v>
          </cell>
        </row>
        <row r="353">
          <cell r="A353" t="str">
            <v>CMRUCT23174</v>
          </cell>
        </row>
        <row r="354">
          <cell r="A354" t="str">
            <v>CMRLPT24102</v>
          </cell>
        </row>
        <row r="355">
          <cell r="A355" t="str">
            <v>CMRLPT19236</v>
          </cell>
        </row>
        <row r="356">
          <cell r="A356" t="str">
            <v>CMRUCT22147</v>
          </cell>
        </row>
        <row r="357">
          <cell r="A357" t="str">
            <v>CMRLPT19363</v>
          </cell>
        </row>
        <row r="358">
          <cell r="A358" t="str">
            <v>CMRLPT23244</v>
          </cell>
        </row>
        <row r="359">
          <cell r="A359" t="str">
            <v>CMRUCT20048</v>
          </cell>
        </row>
        <row r="360">
          <cell r="A360" t="str">
            <v>CMRUCT23033</v>
          </cell>
        </row>
        <row r="361">
          <cell r="A361" t="str">
            <v>SABCASSET601</v>
          </cell>
        </row>
        <row r="362">
          <cell r="A362" t="str">
            <v>CMRLPT23289</v>
          </cell>
        </row>
        <row r="363">
          <cell r="A363" t="str">
            <v>CMRLPT23147</v>
          </cell>
        </row>
        <row r="364">
          <cell r="A364" t="str">
            <v>CMRUCT19136</v>
          </cell>
        </row>
        <row r="365">
          <cell r="A365" t="str">
            <v>CMRUCT22015</v>
          </cell>
        </row>
        <row r="366">
          <cell r="A366" t="str">
            <v>CMRLPT24069</v>
          </cell>
        </row>
        <row r="367">
          <cell r="A367" t="str">
            <v>CMRLPT23267</v>
          </cell>
        </row>
        <row r="368">
          <cell r="A368" t="str">
            <v>CMRLPT22029</v>
          </cell>
        </row>
        <row r="369">
          <cell r="A369" t="str">
            <v>CMRLPT23054</v>
          </cell>
        </row>
        <row r="370">
          <cell r="A370" t="str">
            <v>CMRLPT20084</v>
          </cell>
        </row>
        <row r="371">
          <cell r="A371" t="str">
            <v>CMRUCT25002</v>
          </cell>
        </row>
        <row r="372">
          <cell r="A372" t="str">
            <v>CMRLPT24054</v>
          </cell>
        </row>
        <row r="373">
          <cell r="A373" t="str">
            <v>CMRUCT23233</v>
          </cell>
        </row>
        <row r="374">
          <cell r="A374" t="str">
            <v>CMRUCT20119</v>
          </cell>
        </row>
        <row r="375">
          <cell r="A375" t="str">
            <v>CMRUCT22003</v>
          </cell>
        </row>
        <row r="376">
          <cell r="A376" t="str">
            <v>CMRLPT22119</v>
          </cell>
        </row>
        <row r="377">
          <cell r="A377" t="str">
            <v>CMRUCT24093</v>
          </cell>
        </row>
        <row r="378">
          <cell r="A378" t="str">
            <v>messgxtc</v>
          </cell>
        </row>
        <row r="379">
          <cell r="A379" t="str">
            <v>CMRUCT20055</v>
          </cell>
        </row>
        <row r="380">
          <cell r="A380" t="str">
            <v>CMRLPT24130</v>
          </cell>
        </row>
        <row r="381">
          <cell r="A381" t="str">
            <v>CMRUCT19207</v>
          </cell>
        </row>
        <row r="382">
          <cell r="A382" t="str">
            <v>CMRUCT23260</v>
          </cell>
        </row>
        <row r="383">
          <cell r="A383" t="str">
            <v>SABCUPCUT101</v>
          </cell>
        </row>
        <row r="384">
          <cell r="A384" t="str">
            <v>CMRLPT23272</v>
          </cell>
        </row>
        <row r="385">
          <cell r="A385" t="str">
            <v>CMRLPT19361</v>
          </cell>
        </row>
        <row r="386">
          <cell r="A386" t="str">
            <v>CMRUCT24002</v>
          </cell>
        </row>
        <row r="387">
          <cell r="A387" t="str">
            <v>CMRLPT23298</v>
          </cell>
        </row>
        <row r="388">
          <cell r="A388" t="str">
            <v>SABCPDDK101</v>
          </cell>
        </row>
        <row r="389">
          <cell r="A389" t="str">
            <v>CMRLPT24007</v>
          </cell>
        </row>
        <row r="390">
          <cell r="A390" t="str">
            <v>CMRUCT24166</v>
          </cell>
        </row>
        <row r="391">
          <cell r="A391" t="str">
            <v>CMRUCT19253</v>
          </cell>
        </row>
        <row r="392">
          <cell r="A392" t="str">
            <v>CMRUCT23066</v>
          </cell>
        </row>
        <row r="393">
          <cell r="A393" t="str">
            <v>CMRLPT23103</v>
          </cell>
        </row>
        <row r="394">
          <cell r="A394" t="str">
            <v>CMRUCT22002</v>
          </cell>
        </row>
        <row r="395">
          <cell r="A395" t="str">
            <v>CMRLPT23312</v>
          </cell>
        </row>
        <row r="396">
          <cell r="A396" t="str">
            <v>CMRUCT23199</v>
          </cell>
        </row>
        <row r="397">
          <cell r="A397" t="str">
            <v>SABCCRM601</v>
          </cell>
        </row>
        <row r="398">
          <cell r="A398" t="str">
            <v>CMRLPT24169</v>
          </cell>
        </row>
        <row r="399">
          <cell r="A399" t="str">
            <v>CMRLPT24087</v>
          </cell>
        </row>
        <row r="400">
          <cell r="A400" t="str">
            <v>CMRLPT24071</v>
          </cell>
        </row>
        <row r="401">
          <cell r="A401" t="str">
            <v>CMRLPT23218</v>
          </cell>
        </row>
        <row r="402">
          <cell r="A402" t="str">
            <v>CMRUCT23094</v>
          </cell>
        </row>
        <row r="403">
          <cell r="A403" t="str">
            <v>CMRLPT20019</v>
          </cell>
        </row>
        <row r="404">
          <cell r="A404" t="str">
            <v>CMRUCT19166</v>
          </cell>
        </row>
        <row r="405">
          <cell r="A405" t="str">
            <v>CMRLPT19165</v>
          </cell>
        </row>
        <row r="406">
          <cell r="A406" t="str">
            <v>CMRLPT20050</v>
          </cell>
        </row>
        <row r="407">
          <cell r="A407" t="str">
            <v>CMRLPT21075</v>
          </cell>
        </row>
        <row r="408">
          <cell r="A408" t="str">
            <v>SABCSQLD102</v>
          </cell>
        </row>
        <row r="409">
          <cell r="A409" t="str">
            <v>BALISCDP001</v>
          </cell>
        </row>
        <row r="410">
          <cell r="A410" t="str">
            <v>CMRLPT23223</v>
          </cell>
        </row>
        <row r="411">
          <cell r="A411" t="str">
            <v>cmruct23043</v>
          </cell>
        </row>
        <row r="412">
          <cell r="A412" t="str">
            <v>CMRUCT24080</v>
          </cell>
        </row>
        <row r="413">
          <cell r="A413" t="str">
            <v>CMRLPT23151</v>
          </cell>
        </row>
        <row r="414">
          <cell r="A414" t="str">
            <v>CMRUCT23017</v>
          </cell>
        </row>
        <row r="415">
          <cell r="A415" t="str">
            <v>CMRLPT24107</v>
          </cell>
        </row>
        <row r="416">
          <cell r="A416" t="str">
            <v>CMRUCT19138</v>
          </cell>
        </row>
        <row r="417">
          <cell r="A417" t="str">
            <v>CMRLPT24050</v>
          </cell>
        </row>
        <row r="418">
          <cell r="A418" t="str">
            <v>CMRLPT23300</v>
          </cell>
        </row>
        <row r="419">
          <cell r="A419" t="str">
            <v>CMRUCT23099</v>
          </cell>
        </row>
        <row r="420">
          <cell r="A420" t="str">
            <v>CMRUCT23124</v>
          </cell>
        </row>
        <row r="421">
          <cell r="A421" t="str">
            <v>CMRUCT22131</v>
          </cell>
        </row>
        <row r="422">
          <cell r="A422" t="str">
            <v>CMRLPT23235</v>
          </cell>
        </row>
        <row r="423">
          <cell r="A423" t="str">
            <v>CMRUCT21071</v>
          </cell>
        </row>
        <row r="424">
          <cell r="A424" t="str">
            <v>CMRUCT21069</v>
          </cell>
        </row>
        <row r="425">
          <cell r="A425" t="str">
            <v>CMRLPT23098</v>
          </cell>
        </row>
        <row r="426">
          <cell r="A426" t="str">
            <v>CMRLPT20077</v>
          </cell>
        </row>
        <row r="427">
          <cell r="A427" t="str">
            <v>CMRLPT21100</v>
          </cell>
        </row>
        <row r="428">
          <cell r="A428" t="str">
            <v>CMRUCT20047</v>
          </cell>
        </row>
        <row r="429">
          <cell r="A429" t="str">
            <v>CMRLPT24079</v>
          </cell>
        </row>
        <row r="430">
          <cell r="A430" t="str">
            <v>CMRLPT19273</v>
          </cell>
        </row>
        <row r="431">
          <cell r="A431" t="str">
            <v>CMRLPT24109</v>
          </cell>
        </row>
        <row r="432">
          <cell r="A432" t="str">
            <v>CMRLPT23256</v>
          </cell>
        </row>
        <row r="433">
          <cell r="A433" t="str">
            <v>CMRLPT24117</v>
          </cell>
        </row>
        <row r="434">
          <cell r="A434" t="str">
            <v>SABCDIMO601</v>
          </cell>
        </row>
        <row r="435">
          <cell r="A435" t="str">
            <v>CMRLPT22150</v>
          </cell>
        </row>
        <row r="436">
          <cell r="A436" t="str">
            <v>SABCSQCAIS101</v>
          </cell>
        </row>
        <row r="437">
          <cell r="A437" t="str">
            <v>CMRLPT22031</v>
          </cell>
        </row>
        <row r="438">
          <cell r="A438" t="str">
            <v>CMRLPT22084</v>
          </cell>
        </row>
        <row r="439">
          <cell r="A439" t="str">
            <v>SABCWIFI101</v>
          </cell>
        </row>
        <row r="440">
          <cell r="A440" t="str">
            <v>CMRLPT20049</v>
          </cell>
        </row>
        <row r="441">
          <cell r="A441" t="str">
            <v>CMRUCT23093</v>
          </cell>
        </row>
        <row r="442">
          <cell r="A442" t="str">
            <v>CMRLPT25038</v>
          </cell>
        </row>
        <row r="443">
          <cell r="A443" t="str">
            <v>CMRLPT22048</v>
          </cell>
        </row>
        <row r="444">
          <cell r="A444" t="str">
            <v>CMRUCT22137</v>
          </cell>
        </row>
        <row r="445">
          <cell r="A445" t="str">
            <v>CMRUCT23162</v>
          </cell>
        </row>
        <row r="446">
          <cell r="A446" t="str">
            <v>CMRUCT23130</v>
          </cell>
        </row>
        <row r="447">
          <cell r="A447" t="str">
            <v>CMRUCT24028</v>
          </cell>
        </row>
        <row r="448">
          <cell r="A448" t="str">
            <v>CMRLPT24145</v>
          </cell>
        </row>
        <row r="449">
          <cell r="A449" t="str">
            <v>CMRLPT23095</v>
          </cell>
        </row>
        <row r="450">
          <cell r="A450" t="str">
            <v>CMRLPT20050</v>
          </cell>
        </row>
        <row r="451">
          <cell r="A451" t="str">
            <v>CMRUCT20012</v>
          </cell>
        </row>
        <row r="452">
          <cell r="A452" t="str">
            <v>CMRUCT23090</v>
          </cell>
        </row>
        <row r="453">
          <cell r="A453" t="str">
            <v>CMRLPT24177</v>
          </cell>
        </row>
        <row r="454">
          <cell r="A454" t="str">
            <v>CMRUCT20018</v>
          </cell>
        </row>
        <row r="455">
          <cell r="A455" t="str">
            <v>CMRUCT24057</v>
          </cell>
        </row>
        <row r="456">
          <cell r="A456" t="str">
            <v>CMRLPT21061</v>
          </cell>
        </row>
        <row r="457">
          <cell r="A457" t="str">
            <v>CMRUCT23321</v>
          </cell>
        </row>
        <row r="458">
          <cell r="A458" t="str">
            <v>CMRUCT23083</v>
          </cell>
        </row>
        <row r="459">
          <cell r="A459" t="str">
            <v>CMRUCT20069</v>
          </cell>
        </row>
        <row r="460">
          <cell r="A460" t="str">
            <v>CMRUCT24125</v>
          </cell>
        </row>
        <row r="461">
          <cell r="A461" t="str">
            <v>CMRUCT21005</v>
          </cell>
        </row>
        <row r="462">
          <cell r="A462" t="str">
            <v>CMRLPT22004</v>
          </cell>
        </row>
        <row r="463">
          <cell r="A463" t="str">
            <v>CMRUCT23064</v>
          </cell>
        </row>
        <row r="464">
          <cell r="A464" t="str">
            <v>CMRLPT24129</v>
          </cell>
        </row>
        <row r="465">
          <cell r="A465" t="str">
            <v>CMRLPT23078</v>
          </cell>
        </row>
        <row r="466">
          <cell r="A466" t="str">
            <v>CMRUCT24043</v>
          </cell>
        </row>
        <row r="467">
          <cell r="A467" t="str">
            <v>CMRLPT21006</v>
          </cell>
        </row>
        <row r="468">
          <cell r="A468" t="str">
            <v>CMRUCT23048</v>
          </cell>
        </row>
        <row r="469">
          <cell r="A469" t="str">
            <v>CMRUCT20078</v>
          </cell>
        </row>
        <row r="470">
          <cell r="A470" t="str">
            <v>CMRLPT24024</v>
          </cell>
        </row>
        <row r="471">
          <cell r="A471" t="str">
            <v>SABCMEC101</v>
          </cell>
        </row>
        <row r="472">
          <cell r="A472" t="str">
            <v>CMRUCT21112</v>
          </cell>
        </row>
        <row r="473">
          <cell r="A473" t="str">
            <v>CMRLPT21156</v>
          </cell>
        </row>
        <row r="474">
          <cell r="A474" t="str">
            <v>SABCBIOM102</v>
          </cell>
        </row>
        <row r="475">
          <cell r="A475" t="str">
            <v>CMRUCT24090</v>
          </cell>
        </row>
        <row r="476">
          <cell r="A476" t="str">
            <v>CMRLPT24159</v>
          </cell>
        </row>
        <row r="477">
          <cell r="A477" t="str">
            <v>CMRUCT22036</v>
          </cell>
        </row>
        <row r="478">
          <cell r="A478" t="str">
            <v>CMRUCT20130</v>
          </cell>
        </row>
        <row r="479">
          <cell r="A479" t="str">
            <v>CMRLPT21065</v>
          </cell>
        </row>
        <row r="480">
          <cell r="A480" t="str">
            <v>CMRLPT24023</v>
          </cell>
        </row>
        <row r="481">
          <cell r="A481" t="str">
            <v>SABCPROJ102</v>
          </cell>
        </row>
        <row r="482">
          <cell r="A482" t="str">
            <v>CMRLPT22177</v>
          </cell>
        </row>
        <row r="483">
          <cell r="A483" t="str">
            <v>CMRUCT24066</v>
          </cell>
        </row>
        <row r="484">
          <cell r="A484" t="str">
            <v>CMRLPT21120</v>
          </cell>
        </row>
        <row r="485">
          <cell r="A485" t="str">
            <v>BALIDOMC002</v>
          </cell>
        </row>
        <row r="486">
          <cell r="A486" t="str">
            <v>CMRLPT23123</v>
          </cell>
        </row>
        <row r="487">
          <cell r="A487" t="str">
            <v>CMRUCT23106</v>
          </cell>
        </row>
        <row r="488">
          <cell r="A488" t="str">
            <v>CMRLPT21136</v>
          </cell>
        </row>
        <row r="489">
          <cell r="A489" t="str">
            <v>CMRLPT24063</v>
          </cell>
        </row>
        <row r="490">
          <cell r="A490" t="str">
            <v>CMRLPT20011</v>
          </cell>
        </row>
        <row r="491">
          <cell r="A491" t="str">
            <v>BONAUPCUT101</v>
          </cell>
        </row>
        <row r="492">
          <cell r="A492" t="str">
            <v>CMRTLV21003</v>
          </cell>
        </row>
        <row r="493">
          <cell r="A493" t="str">
            <v>CMRLPT19173</v>
          </cell>
        </row>
        <row r="494">
          <cell r="A494" t="str">
            <v>CMRUCT25015</v>
          </cell>
        </row>
        <row r="495">
          <cell r="A495" t="str">
            <v>CMRLPT25031</v>
          </cell>
        </row>
        <row r="496">
          <cell r="A496" t="str">
            <v>CMRLPT24176</v>
          </cell>
        </row>
        <row r="497">
          <cell r="A497" t="str">
            <v>CMRLPT20080</v>
          </cell>
        </row>
        <row r="498">
          <cell r="A498" t="str">
            <v>CMRUCT23208</v>
          </cell>
        </row>
        <row r="499">
          <cell r="A499" t="str">
            <v>SABCRADI102</v>
          </cell>
        </row>
        <row r="500">
          <cell r="A500" t="str">
            <v>CMRLPT23109</v>
          </cell>
        </row>
        <row r="501">
          <cell r="A501" t="str">
            <v>CMRLPT20024</v>
          </cell>
        </row>
        <row r="502">
          <cell r="A502" t="str">
            <v>CMRLPT23280</v>
          </cell>
        </row>
        <row r="503">
          <cell r="A503" t="str">
            <v>CMRUCT25004</v>
          </cell>
        </row>
        <row r="504">
          <cell r="A504" t="str">
            <v>CMRLPT23278</v>
          </cell>
        </row>
        <row r="505">
          <cell r="A505" t="str">
            <v>CMRLPT22134</v>
          </cell>
        </row>
        <row r="506">
          <cell r="A506" t="str">
            <v>CMRUCT21111</v>
          </cell>
        </row>
        <row r="507">
          <cell r="A507" t="str">
            <v>CMRLPT21163</v>
          </cell>
        </row>
        <row r="508">
          <cell r="A508" t="str">
            <v>BALIBI601</v>
          </cell>
        </row>
        <row r="509">
          <cell r="A509" t="str">
            <v>CMRUCT23135</v>
          </cell>
        </row>
        <row r="510">
          <cell r="A510" t="str">
            <v>CMRLPT22071</v>
          </cell>
        </row>
        <row r="511">
          <cell r="A511" t="str">
            <v>BALIPCUT001</v>
          </cell>
        </row>
        <row r="512">
          <cell r="A512" t="str">
            <v>CMRUCT21081</v>
          </cell>
        </row>
        <row r="513">
          <cell r="A513" t="str">
            <v>CMRUCT24138</v>
          </cell>
        </row>
        <row r="514">
          <cell r="A514" t="str">
            <v>CMRLPT23156</v>
          </cell>
        </row>
        <row r="515">
          <cell r="A515" t="str">
            <v>CMRUCT24059</v>
          </cell>
        </row>
        <row r="516">
          <cell r="A516" t="str">
            <v>CMRLPT22051</v>
          </cell>
        </row>
        <row r="517">
          <cell r="A517" t="str">
            <v>CMRUCT24023</v>
          </cell>
        </row>
        <row r="518">
          <cell r="A518" t="str">
            <v>CMRUCT23232</v>
          </cell>
        </row>
        <row r="519">
          <cell r="A519" t="str">
            <v>CMRLPT25039</v>
          </cell>
        </row>
        <row r="520">
          <cell r="A520" t="str">
            <v>SABCPASDO102</v>
          </cell>
        </row>
        <row r="521">
          <cell r="A521" t="str">
            <v>CMRLPT19153</v>
          </cell>
        </row>
        <row r="522">
          <cell r="A522" t="str">
            <v>CMRLPT19170</v>
          </cell>
        </row>
        <row r="523">
          <cell r="A523" t="str">
            <v>CMRLPT24189</v>
          </cell>
        </row>
        <row r="524">
          <cell r="A524" t="str">
            <v>CMRLPT19296</v>
          </cell>
        </row>
        <row r="525">
          <cell r="A525" t="str">
            <v>CMRUCT25041</v>
          </cell>
        </row>
        <row r="526">
          <cell r="A526" t="str">
            <v>CMRUCT20036</v>
          </cell>
        </row>
        <row r="527">
          <cell r="A527" t="str">
            <v>CMRUCT23238</v>
          </cell>
        </row>
        <row r="528">
          <cell r="A528" t="str">
            <v>CMRLPT24097</v>
          </cell>
        </row>
        <row r="529">
          <cell r="A529" t="str">
            <v>CMRUCT25020</v>
          </cell>
        </row>
        <row r="530">
          <cell r="A530" t="str">
            <v>CMRLPT23005</v>
          </cell>
        </row>
        <row r="531">
          <cell r="A531" t="str">
            <v>CMRUCT22008</v>
          </cell>
        </row>
        <row r="532">
          <cell r="A532" t="str">
            <v>CMRLPT22132</v>
          </cell>
        </row>
        <row r="533">
          <cell r="A533" t="str">
            <v>CMRLPT21019</v>
          </cell>
        </row>
        <row r="534">
          <cell r="A534" t="str">
            <v>CMRUCT21032</v>
          </cell>
        </row>
        <row r="535">
          <cell r="A535" t="str">
            <v>CMRUCT21125</v>
          </cell>
        </row>
        <row r="536">
          <cell r="A536" t="str">
            <v>CMRUCT22097</v>
          </cell>
        </row>
        <row r="537">
          <cell r="A537" t="str">
            <v>GAROSHARG101</v>
          </cell>
        </row>
        <row r="538">
          <cell r="A538" t="str">
            <v>CMRLPT24112</v>
          </cell>
        </row>
        <row r="539">
          <cell r="A539" t="str">
            <v>CMRUCT21035</v>
          </cell>
        </row>
        <row r="540">
          <cell r="A540" t="str">
            <v>CMRLPT25028</v>
          </cell>
        </row>
        <row r="541">
          <cell r="A541" t="str">
            <v>CMRUCT22023</v>
          </cell>
        </row>
        <row r="542">
          <cell r="A542" t="str">
            <v>CMRLPT24106</v>
          </cell>
        </row>
        <row r="543">
          <cell r="A543" t="str">
            <v>CMRUCT23133</v>
          </cell>
        </row>
        <row r="544">
          <cell r="A544" t="str">
            <v>CMRUCT23241</v>
          </cell>
        </row>
        <row r="545">
          <cell r="A545" t="str">
            <v>CMRLPT22151</v>
          </cell>
        </row>
        <row r="546">
          <cell r="A546" t="str">
            <v>SOCAPCUT001</v>
          </cell>
        </row>
        <row r="547">
          <cell r="A547" t="str">
            <v>CMRUCT23315</v>
          </cell>
        </row>
        <row r="548">
          <cell r="A548" t="str">
            <v>CMRUCT22029</v>
          </cell>
        </row>
        <row r="549">
          <cell r="A549" t="str">
            <v>CMRUCT22078</v>
          </cell>
        </row>
        <row r="550">
          <cell r="A550" t="str">
            <v>CMRLPT23068</v>
          </cell>
        </row>
        <row r="551">
          <cell r="A551" t="str">
            <v>CMRUCT20107</v>
          </cell>
        </row>
        <row r="552">
          <cell r="A552" t="str">
            <v>CMRLPT23317</v>
          </cell>
        </row>
        <row r="553">
          <cell r="A553" t="str">
            <v>CMRLPT24061</v>
          </cell>
        </row>
        <row r="554">
          <cell r="A554" t="str">
            <v>CMRUCT21083</v>
          </cell>
        </row>
        <row r="555">
          <cell r="A555" t="str">
            <v>CMRUCT20118</v>
          </cell>
        </row>
        <row r="556">
          <cell r="A556" t="str">
            <v>BAFOMOS101</v>
          </cell>
        </row>
        <row r="557">
          <cell r="A557" t="str">
            <v>CMRUCT23181</v>
          </cell>
        </row>
        <row r="558">
          <cell r="A558" t="str">
            <v>CMRUCT20126</v>
          </cell>
        </row>
        <row r="559">
          <cell r="A559" t="str">
            <v>CMRLPT21115</v>
          </cell>
        </row>
        <row r="560">
          <cell r="A560" t="str">
            <v>CMRLPT22137</v>
          </cell>
        </row>
        <row r="561">
          <cell r="A561" t="str">
            <v>CMRUCT23314</v>
          </cell>
        </row>
        <row r="562">
          <cell r="A562" t="str">
            <v>CMRUCT19113</v>
          </cell>
        </row>
        <row r="563">
          <cell r="A563" t="str">
            <v>CMRLPT23187</v>
          </cell>
        </row>
        <row r="564">
          <cell r="A564" t="str">
            <v>CMRLPT20120</v>
          </cell>
        </row>
        <row r="565">
          <cell r="A565" t="str">
            <v>CMRUCT23053</v>
          </cell>
        </row>
        <row r="566">
          <cell r="A566" t="str">
            <v>CMRLPT19156</v>
          </cell>
        </row>
        <row r="567">
          <cell r="A567" t="str">
            <v>CMRUCT21033</v>
          </cell>
        </row>
        <row r="568">
          <cell r="A568" t="str">
            <v>BALILIMS401</v>
          </cell>
        </row>
        <row r="569">
          <cell r="A569" t="str">
            <v>CMRUCT21065</v>
          </cell>
        </row>
        <row r="570">
          <cell r="A570" t="str">
            <v>CMRLPT20057</v>
          </cell>
        </row>
        <row r="571">
          <cell r="A571" t="str">
            <v>CMRUCT20022</v>
          </cell>
        </row>
        <row r="572">
          <cell r="A572" t="str">
            <v>CMRLPT19219</v>
          </cell>
        </row>
        <row r="573">
          <cell r="A573" t="str">
            <v>CMRUCT23049</v>
          </cell>
        </row>
        <row r="574">
          <cell r="A574" t="str">
            <v>pontbbrassgaro</v>
          </cell>
        </row>
        <row r="575">
          <cell r="A575" t="str">
            <v>CMRUCT23228</v>
          </cell>
        </row>
        <row r="576">
          <cell r="A576" t="str">
            <v>CMRUCT22145</v>
          </cell>
        </row>
        <row r="577">
          <cell r="A577" t="str">
            <v>CMRLPT21008</v>
          </cell>
        </row>
        <row r="578">
          <cell r="A578" t="str">
            <v>SABCDIMO102</v>
          </cell>
        </row>
        <row r="579">
          <cell r="A579" t="str">
            <v>CMRLPT23245</v>
          </cell>
        </row>
        <row r="580">
          <cell r="A580" t="str">
            <v>CMRLPT21016</v>
          </cell>
        </row>
        <row r="581">
          <cell r="A581" t="str">
            <v>CMRUCT21040</v>
          </cell>
        </row>
        <row r="582">
          <cell r="A582" t="str">
            <v>CMRUCT24021</v>
          </cell>
        </row>
        <row r="583">
          <cell r="A583" t="str">
            <v>CMRLPT21107</v>
          </cell>
        </row>
        <row r="584">
          <cell r="A584" t="str">
            <v>CMRLPT20069</v>
          </cell>
        </row>
        <row r="585">
          <cell r="A585" t="str">
            <v>CMRUCT24012</v>
          </cell>
        </row>
        <row r="586">
          <cell r="A586" t="str">
            <v>CMRLPT20047</v>
          </cell>
        </row>
        <row r="587">
          <cell r="A587" t="str">
            <v>SABCIA601</v>
          </cell>
        </row>
        <row r="588">
          <cell r="A588" t="str">
            <v>CMRUCT21110</v>
          </cell>
        </row>
        <row r="589">
          <cell r="A589" t="str">
            <v>CMRLPT21166</v>
          </cell>
        </row>
        <row r="590">
          <cell r="A590" t="str">
            <v>CMRLPT24134</v>
          </cell>
        </row>
        <row r="591">
          <cell r="A591" t="str">
            <v>SABCKCP102</v>
          </cell>
        </row>
        <row r="592">
          <cell r="A592" t="str">
            <v>CMRLPT23254</v>
          </cell>
        </row>
        <row r="593">
          <cell r="A593" t="str">
            <v>CMRUCT22016</v>
          </cell>
        </row>
        <row r="594">
          <cell r="A594" t="str">
            <v>CMRUCT24048</v>
          </cell>
        </row>
        <row r="595">
          <cell r="A595" t="str">
            <v>CMRLPT24167</v>
          </cell>
        </row>
        <row r="596">
          <cell r="A596" t="str">
            <v>CMRLPT20015</v>
          </cell>
        </row>
        <row r="597">
          <cell r="A597" t="str">
            <v>CMRUCT20061</v>
          </cell>
        </row>
        <row r="598">
          <cell r="A598" t="str">
            <v>CMRLPT24083</v>
          </cell>
        </row>
        <row r="599">
          <cell r="A599" t="str">
            <v>CMRLPT21099</v>
          </cell>
        </row>
        <row r="600">
          <cell r="A600" t="str">
            <v>CMRUCT24164</v>
          </cell>
        </row>
        <row r="601">
          <cell r="A601" t="str">
            <v>CMRLPT20034</v>
          </cell>
        </row>
        <row r="602">
          <cell r="A602" t="str">
            <v>CMRLPT22093</v>
          </cell>
        </row>
        <row r="603">
          <cell r="A603" t="str">
            <v>CMRLPT24020</v>
          </cell>
        </row>
        <row r="604">
          <cell r="A604" t="str">
            <v>CMRUCT22167</v>
          </cell>
        </row>
        <row r="605">
          <cell r="A605" t="str">
            <v>cmruct23044</v>
          </cell>
        </row>
        <row r="606">
          <cell r="A606" t="str">
            <v>SABCMOS102</v>
          </cell>
        </row>
        <row r="607">
          <cell r="A607" t="str">
            <v>CMRUCT25008</v>
          </cell>
        </row>
        <row r="608">
          <cell r="A608" t="str">
            <v>CMRLPT23113</v>
          </cell>
        </row>
        <row r="609">
          <cell r="A609" t="str">
            <v>CMRLPT24081</v>
          </cell>
        </row>
        <row r="610">
          <cell r="A610" t="str">
            <v>CMRUCT25003</v>
          </cell>
        </row>
        <row r="611">
          <cell r="A611" t="str">
            <v>CMRUCT22121</v>
          </cell>
        </row>
        <row r="612">
          <cell r="A612" t="str">
            <v>CMRUCT23254</v>
          </cell>
        </row>
        <row r="613">
          <cell r="A613" t="str">
            <v>CMRUCT23226</v>
          </cell>
        </row>
        <row r="614">
          <cell r="A614" t="str">
            <v>CMRUCT19139</v>
          </cell>
        </row>
        <row r="615">
          <cell r="A615" t="str">
            <v>CMRLPT23029</v>
          </cell>
        </row>
        <row r="616">
          <cell r="A616" t="str">
            <v>CMRLPT21044</v>
          </cell>
        </row>
        <row r="617">
          <cell r="A617" t="str">
            <v>CMRLPT23052</v>
          </cell>
        </row>
        <row r="618">
          <cell r="A618" t="str">
            <v>CMRLPT20043</v>
          </cell>
        </row>
        <row r="619">
          <cell r="A619" t="str">
            <v>CMRUCT23318</v>
          </cell>
        </row>
        <row r="620">
          <cell r="A620" t="str">
            <v>CMRUCT22146</v>
          </cell>
        </row>
        <row r="621">
          <cell r="A621" t="str">
            <v>CMRUCT20174</v>
          </cell>
        </row>
        <row r="622">
          <cell r="A622" t="str">
            <v>CMRLPT19174</v>
          </cell>
        </row>
        <row r="623">
          <cell r="A623" t="str">
            <v>CMRLPT24199</v>
          </cell>
        </row>
        <row r="624">
          <cell r="A624" t="str">
            <v>CMRLPT23002</v>
          </cell>
        </row>
        <row r="625">
          <cell r="A625" t="str">
            <v>PONTBRASGUIN</v>
          </cell>
        </row>
        <row r="626">
          <cell r="A626" t="str">
            <v>CMRLPT21073</v>
          </cell>
        </row>
        <row r="627">
          <cell r="A627" t="str">
            <v>CMRUCT25001</v>
          </cell>
        </row>
        <row r="628">
          <cell r="A628" t="str">
            <v>CMRUCT23203</v>
          </cell>
        </row>
        <row r="629">
          <cell r="A629" t="str">
            <v>CMRUCT25034</v>
          </cell>
        </row>
        <row r="630">
          <cell r="A630" t="str">
            <v>CMRLPT23161</v>
          </cell>
        </row>
        <row r="631">
          <cell r="A631" t="str">
            <v>CMRLPT22144</v>
          </cell>
        </row>
        <row r="632">
          <cell r="A632" t="str">
            <v>mescavesyde</v>
          </cell>
        </row>
        <row r="633">
          <cell r="A633" t="str">
            <v>SIACFICH001</v>
          </cell>
        </row>
        <row r="634">
          <cell r="A634" t="str">
            <v>CMRLPT24059</v>
          </cell>
        </row>
        <row r="635">
          <cell r="A635" t="str">
            <v>CMRUCT22062</v>
          </cell>
        </row>
        <row r="636">
          <cell r="A636" t="str">
            <v>KOUMTRACK001</v>
          </cell>
        </row>
        <row r="637">
          <cell r="A637" t="str">
            <v>CMRLPT22011</v>
          </cell>
        </row>
        <row r="638">
          <cell r="A638" t="str">
            <v>CMRLPT20014</v>
          </cell>
        </row>
        <row r="639">
          <cell r="A639" t="str">
            <v>CMRLPT23201</v>
          </cell>
        </row>
        <row r="640">
          <cell r="A640" t="str">
            <v>messgxydecp</v>
          </cell>
        </row>
        <row r="641">
          <cell r="A641" t="str">
            <v>CMRLPT23318</v>
          </cell>
        </row>
        <row r="642">
          <cell r="A642" t="str">
            <v>CMRUCT24186</v>
          </cell>
        </row>
        <row r="643">
          <cell r="A643" t="str">
            <v>CMRLPT24022</v>
          </cell>
        </row>
        <row r="644">
          <cell r="A644" t="str">
            <v>CMRLPT21033</v>
          </cell>
        </row>
        <row r="645">
          <cell r="A645" t="str">
            <v>CMRUCT24034</v>
          </cell>
        </row>
        <row r="646">
          <cell r="A646" t="str">
            <v>SABCBPC603</v>
          </cell>
        </row>
        <row r="647">
          <cell r="A647" t="str">
            <v>CMRLPT23233</v>
          </cell>
        </row>
        <row r="648">
          <cell r="A648" t="str">
            <v>SABCVPRX101</v>
          </cell>
        </row>
        <row r="649">
          <cell r="A649" t="str">
            <v>CMRUCT23010</v>
          </cell>
        </row>
        <row r="650">
          <cell r="A650" t="str">
            <v>CMRUCT22049</v>
          </cell>
        </row>
        <row r="651">
          <cell r="A651" t="str">
            <v>CMRUCT23063</v>
          </cell>
        </row>
        <row r="652">
          <cell r="A652" t="str">
            <v>CMRLPT24077</v>
          </cell>
        </row>
        <row r="653">
          <cell r="A653" t="str">
            <v>CMRUCT24099</v>
          </cell>
        </row>
        <row r="654">
          <cell r="A654" t="str">
            <v>CMRUCT23098</v>
          </cell>
        </row>
        <row r="655">
          <cell r="A655" t="str">
            <v>BONADOMC002</v>
          </cell>
        </row>
        <row r="656">
          <cell r="A656" t="str">
            <v>CMRUCT19126</v>
          </cell>
        </row>
        <row r="657">
          <cell r="A657" t="str">
            <v>SOCADOMC002</v>
          </cell>
        </row>
        <row r="658">
          <cell r="A658" t="str">
            <v>CMRUCT22164</v>
          </cell>
        </row>
        <row r="659">
          <cell r="A659" t="str">
            <v>CMRLPT22135</v>
          </cell>
        </row>
        <row r="660">
          <cell r="A660" t="str">
            <v>SABCSQELO101</v>
          </cell>
        </row>
        <row r="661">
          <cell r="A661" t="str">
            <v>SABCMSQL101</v>
          </cell>
        </row>
        <row r="662">
          <cell r="A662" t="str">
            <v>CMRUCT23296</v>
          </cell>
        </row>
        <row r="663">
          <cell r="A663" t="str">
            <v>CMRUCT21028</v>
          </cell>
        </row>
        <row r="664">
          <cell r="A664" t="str">
            <v>CMRUCT21048</v>
          </cell>
        </row>
        <row r="665">
          <cell r="A665" t="str">
            <v>CMRLPT21081</v>
          </cell>
        </row>
        <row r="666">
          <cell r="A666" t="str">
            <v>CMRLPT19166</v>
          </cell>
        </row>
        <row r="667">
          <cell r="A667" t="str">
            <v>CMRUCT21105</v>
          </cell>
        </row>
        <row r="668">
          <cell r="A668" t="str">
            <v>CMRLPT21154</v>
          </cell>
        </row>
        <row r="669">
          <cell r="A669" t="str">
            <v>CMRUCT24148</v>
          </cell>
        </row>
        <row r="670">
          <cell r="A670" t="str">
            <v>CMRUCT23091</v>
          </cell>
        </row>
        <row r="671">
          <cell r="A671" t="str">
            <v>CMRLPT22196</v>
          </cell>
        </row>
        <row r="672">
          <cell r="A672" t="str">
            <v>CMRLPT20085</v>
          </cell>
        </row>
        <row r="673">
          <cell r="A673" t="str">
            <v>CMRUCT23004</v>
          </cell>
        </row>
        <row r="674">
          <cell r="A674" t="str">
            <v>CMRLPT21032</v>
          </cell>
        </row>
        <row r="675">
          <cell r="A675" t="str">
            <v>CMRLPT19227</v>
          </cell>
        </row>
        <row r="676">
          <cell r="A676" t="str">
            <v>CMRUCT24108</v>
          </cell>
        </row>
        <row r="677">
          <cell r="A677" t="str">
            <v>CMRLPT24090</v>
          </cell>
        </row>
        <row r="678">
          <cell r="A678" t="str">
            <v>CMRLPT23104</v>
          </cell>
        </row>
        <row r="679">
          <cell r="A679" t="str">
            <v>CMRLPT23059</v>
          </cell>
        </row>
        <row r="680">
          <cell r="A680" t="str">
            <v>CMRUCT23039</v>
          </cell>
        </row>
        <row r="681">
          <cell r="A681" t="str">
            <v>CMRUCT23148</v>
          </cell>
        </row>
        <row r="682">
          <cell r="A682" t="str">
            <v>CMRLPT23257</v>
          </cell>
        </row>
        <row r="683">
          <cell r="A683" t="str">
            <v>CMRUCT19091</v>
          </cell>
        </row>
        <row r="684">
          <cell r="A684" t="str">
            <v>CMRLPT23114</v>
          </cell>
        </row>
        <row r="685">
          <cell r="A685" t="str">
            <v>CMRLPT20023</v>
          </cell>
        </row>
        <row r="686">
          <cell r="A686" t="str">
            <v>garousine001</v>
          </cell>
        </row>
        <row r="687">
          <cell r="A687" t="str">
            <v>SABCBI102</v>
          </cell>
        </row>
        <row r="688">
          <cell r="A688" t="str">
            <v>CMRLPT25011</v>
          </cell>
        </row>
        <row r="689">
          <cell r="A689" t="str">
            <v>CMRUCT20037</v>
          </cell>
        </row>
        <row r="690">
          <cell r="A690" t="str">
            <v>SABCSHAR101</v>
          </cell>
        </row>
        <row r="691">
          <cell r="A691" t="str">
            <v>CMRLPT23135</v>
          </cell>
        </row>
        <row r="692">
          <cell r="A692" t="str">
            <v>CMRLPT23247</v>
          </cell>
        </row>
        <row r="693">
          <cell r="A693" t="str">
            <v>CMRUCT23332</v>
          </cell>
        </row>
        <row r="694">
          <cell r="A694" t="str">
            <v>CMRLPT23021</v>
          </cell>
        </row>
        <row r="695">
          <cell r="A695" t="str">
            <v>CMRLPT23066</v>
          </cell>
        </row>
        <row r="696">
          <cell r="A696" t="str">
            <v>CMRLPT19005</v>
          </cell>
        </row>
        <row r="697">
          <cell r="A697" t="str">
            <v>CMRUCT24041</v>
          </cell>
        </row>
        <row r="698">
          <cell r="A698" t="str">
            <v>CMRUCT24119</v>
          </cell>
        </row>
        <row r="699">
          <cell r="A699" t="str">
            <v>CMRUCT24199</v>
          </cell>
        </row>
        <row r="700">
          <cell r="A700" t="str">
            <v>CMRLPT23020</v>
          </cell>
        </row>
        <row r="701">
          <cell r="A701" t="str">
            <v>CMRUCT21030</v>
          </cell>
        </row>
        <row r="702">
          <cell r="A702" t="str">
            <v>SABCSHAR103</v>
          </cell>
        </row>
        <row r="703">
          <cell r="A703" t="str">
            <v>SOUAMOS101</v>
          </cell>
        </row>
        <row r="704">
          <cell r="A704" t="str">
            <v>CMRUCT24140</v>
          </cell>
        </row>
        <row r="705">
          <cell r="A705" t="str">
            <v>CMRLPT19002</v>
          </cell>
        </row>
        <row r="706">
          <cell r="A706" t="str">
            <v>CMRUCT24044</v>
          </cell>
        </row>
        <row r="707">
          <cell r="A707" t="str">
            <v>balidcira001</v>
          </cell>
        </row>
        <row r="708">
          <cell r="A708" t="str">
            <v>CMRLPT22061</v>
          </cell>
        </row>
        <row r="709">
          <cell r="A709" t="str">
            <v>CMRLPT24195</v>
          </cell>
        </row>
        <row r="710">
          <cell r="A710" t="str">
            <v>CMRUCT21113</v>
          </cell>
        </row>
        <row r="711">
          <cell r="A711" t="str">
            <v>CMRUCT22163</v>
          </cell>
        </row>
        <row r="712">
          <cell r="A712" t="str">
            <v>CMRLPT22026</v>
          </cell>
        </row>
        <row r="713">
          <cell r="A713" t="str">
            <v>CMRLPT23122</v>
          </cell>
        </row>
        <row r="714">
          <cell r="A714" t="str">
            <v>SOCAFICH101</v>
          </cell>
        </row>
        <row r="715">
          <cell r="A715" t="str">
            <v>SABCMEC102</v>
          </cell>
        </row>
        <row r="716">
          <cell r="A716" t="str">
            <v>CMRLPT22110</v>
          </cell>
        </row>
        <row r="717">
          <cell r="A717" t="str">
            <v>CMRLPT19232</v>
          </cell>
        </row>
        <row r="718">
          <cell r="A718" t="str">
            <v>CMRLPT23150</v>
          </cell>
        </row>
        <row r="719">
          <cell r="A719" t="str">
            <v>CMRUCT19002</v>
          </cell>
        </row>
        <row r="720">
          <cell r="A720" t="str">
            <v>CMRUCT21094</v>
          </cell>
        </row>
        <row r="721">
          <cell r="A721" t="str">
            <v>CMRUCT23125</v>
          </cell>
        </row>
        <row r="722">
          <cell r="A722" t="str">
            <v>CMRUCT23216</v>
          </cell>
        </row>
        <row r="723">
          <cell r="A723" t="str">
            <v>CMRLPT23296</v>
          </cell>
        </row>
        <row r="724">
          <cell r="A724" t="str">
            <v>CMRLPT19378</v>
          </cell>
        </row>
        <row r="725">
          <cell r="A725" t="str">
            <v>SABCMASS601</v>
          </cell>
        </row>
        <row r="726">
          <cell r="A726" t="str">
            <v>CMRLPT22157</v>
          </cell>
        </row>
        <row r="727">
          <cell r="A727" t="str">
            <v>CMRUCT23212</v>
          </cell>
        </row>
        <row r="728">
          <cell r="A728" t="str">
            <v>CMRUCT20166</v>
          </cell>
        </row>
        <row r="729">
          <cell r="A729" t="str">
            <v>CMRUCT23285</v>
          </cell>
        </row>
        <row r="730">
          <cell r="A730" t="str">
            <v>CMRLPT22206</v>
          </cell>
        </row>
        <row r="731">
          <cell r="A731" t="str">
            <v>CMRUCT25005</v>
          </cell>
        </row>
        <row r="732">
          <cell r="A732" t="str">
            <v>CMRUCT23071</v>
          </cell>
        </row>
        <row r="733">
          <cell r="A733" t="str">
            <v>CMRLPT23315</v>
          </cell>
        </row>
        <row r="734">
          <cell r="A734" t="str">
            <v>CMRLPT21042</v>
          </cell>
        </row>
        <row r="735">
          <cell r="A735" t="str">
            <v>CMRUCT23059</v>
          </cell>
        </row>
        <row r="736">
          <cell r="A736" t="str">
            <v>CMRLPT19288</v>
          </cell>
        </row>
        <row r="737">
          <cell r="A737" t="str">
            <v>CMRUCT20030</v>
          </cell>
        </row>
        <row r="738">
          <cell r="A738" t="str">
            <v>BAFOUSIN002</v>
          </cell>
        </row>
        <row r="739">
          <cell r="A739" t="str">
            <v>CMRUCT20109</v>
          </cell>
        </row>
        <row r="740">
          <cell r="A740" t="str">
            <v>CMRLPT22113</v>
          </cell>
        </row>
        <row r="741">
          <cell r="A741" t="str">
            <v>CMRLPT25027</v>
          </cell>
        </row>
        <row r="742">
          <cell r="A742" t="str">
            <v>CMRLPT21133</v>
          </cell>
        </row>
        <row r="743">
          <cell r="A743" t="str">
            <v>CMRLPT23258</v>
          </cell>
        </row>
        <row r="744">
          <cell r="A744" t="str">
            <v>CMRLPT22049</v>
          </cell>
        </row>
        <row r="745">
          <cell r="A745" t="str">
            <v>CMRUCT24191</v>
          </cell>
        </row>
        <row r="746">
          <cell r="A746" t="str">
            <v>CMRUCT22019</v>
          </cell>
        </row>
        <row r="747">
          <cell r="A747" t="str">
            <v>pontbbrassyde</v>
          </cell>
        </row>
        <row r="748">
          <cell r="A748" t="str">
            <v>CMRLPT21023</v>
          </cell>
        </row>
        <row r="749">
          <cell r="A749" t="str">
            <v>CMRLPT22009</v>
          </cell>
        </row>
        <row r="750">
          <cell r="A750" t="str">
            <v>CMRLPT21116</v>
          </cell>
        </row>
        <row r="751">
          <cell r="A751" t="str">
            <v>CMRUCT24018</v>
          </cell>
        </row>
        <row r="752">
          <cell r="A752" t="str">
            <v>CMRUCT21023</v>
          </cell>
        </row>
        <row r="753">
          <cell r="A753" t="str">
            <v>CMRUCT22064</v>
          </cell>
        </row>
        <row r="754">
          <cell r="A754" t="str">
            <v>CMRUCT23029</v>
          </cell>
        </row>
        <row r="755">
          <cell r="A755" t="str">
            <v>CMRLPT23001</v>
          </cell>
        </row>
        <row r="756">
          <cell r="A756" t="str">
            <v>CMRLPT21153</v>
          </cell>
        </row>
        <row r="757">
          <cell r="A757" t="str">
            <v>CMRUCT23167</v>
          </cell>
        </row>
        <row r="758">
          <cell r="A758" t="str">
            <v>CMRLPT21050</v>
          </cell>
        </row>
        <row r="759">
          <cell r="A759" t="str">
            <v>CMRUCT20093</v>
          </cell>
        </row>
        <row r="760">
          <cell r="A760" t="str">
            <v>CMRLPT21144</v>
          </cell>
        </row>
        <row r="761">
          <cell r="A761" t="str">
            <v>CMRUCT23201</v>
          </cell>
        </row>
        <row r="762">
          <cell r="A762" t="str">
            <v>CMRUCT24159</v>
          </cell>
        </row>
        <row r="763">
          <cell r="A763" t="str">
            <v>CMRUCT21109</v>
          </cell>
        </row>
        <row r="764">
          <cell r="A764" t="str">
            <v>CMRUCT23322</v>
          </cell>
        </row>
        <row r="765">
          <cell r="A765" t="str">
            <v>CMRUCT23195</v>
          </cell>
        </row>
        <row r="766">
          <cell r="A766" t="str">
            <v>CMRLPT23107</v>
          </cell>
        </row>
        <row r="767">
          <cell r="A767" t="str">
            <v>cmruct23092</v>
          </cell>
        </row>
        <row r="768">
          <cell r="A768" t="str">
            <v>CMRLPT22006</v>
          </cell>
        </row>
        <row r="769">
          <cell r="A769" t="str">
            <v>CMRUCT23103</v>
          </cell>
        </row>
        <row r="770">
          <cell r="A770" t="str">
            <v>VEEAMSERVERNDOK</v>
          </cell>
        </row>
        <row r="771">
          <cell r="A771" t="str">
            <v>CMRLPT23297</v>
          </cell>
        </row>
        <row r="772">
          <cell r="A772" t="str">
            <v>CMRUCT21115</v>
          </cell>
        </row>
        <row r="773">
          <cell r="A773" t="str">
            <v>CMRUCT20058</v>
          </cell>
        </row>
        <row r="774">
          <cell r="A774" t="str">
            <v>CMRUCT24104</v>
          </cell>
        </row>
        <row r="775">
          <cell r="A775" t="str">
            <v>CMRLPT22078</v>
          </cell>
        </row>
        <row r="776">
          <cell r="A776" t="str">
            <v>CMRLPT22158</v>
          </cell>
        </row>
        <row r="777">
          <cell r="A777" t="str">
            <v>CMRLPT23249</v>
          </cell>
        </row>
        <row r="778">
          <cell r="A778" t="str">
            <v>SABCBUG101</v>
          </cell>
        </row>
        <row r="779">
          <cell r="A779" t="str">
            <v>CMRLPT24131</v>
          </cell>
        </row>
        <row r="780">
          <cell r="A780" t="str">
            <v>CMRUCT21091</v>
          </cell>
        </row>
        <row r="781">
          <cell r="A781" t="str">
            <v>CMRLPT23018</v>
          </cell>
        </row>
        <row r="782">
          <cell r="A782" t="str">
            <v>CMRUCT23183</v>
          </cell>
        </row>
        <row r="783">
          <cell r="A783" t="str">
            <v>CMRUCT24131</v>
          </cell>
        </row>
        <row r="784">
          <cell r="A784" t="str">
            <v>CMRLPT21059</v>
          </cell>
        </row>
        <row r="785">
          <cell r="A785" t="str">
            <v>CMRLPT19157</v>
          </cell>
        </row>
        <row r="786">
          <cell r="A786" t="str">
            <v>CMRLPT23295</v>
          </cell>
        </row>
        <row r="787">
          <cell r="A787" t="str">
            <v>SABCRADI101</v>
          </cell>
        </row>
        <row r="788">
          <cell r="A788" t="str">
            <v>CMRUCT21084</v>
          </cell>
        </row>
        <row r="789">
          <cell r="A789" t="str">
            <v>CMRUCT20020</v>
          </cell>
        </row>
        <row r="790">
          <cell r="A790" t="str">
            <v>CMRLPT24120</v>
          </cell>
        </row>
        <row r="791">
          <cell r="A791" t="str">
            <v>SABCCACC101</v>
          </cell>
        </row>
        <row r="792">
          <cell r="A792" t="str">
            <v>CMRLPT23060</v>
          </cell>
        </row>
        <row r="793">
          <cell r="A793" t="str">
            <v>CMRLPT24065</v>
          </cell>
        </row>
        <row r="794">
          <cell r="A794" t="str">
            <v>CMRLPT23063</v>
          </cell>
        </row>
        <row r="795">
          <cell r="A795" t="str">
            <v>CMRUCT20004</v>
          </cell>
        </row>
        <row r="796">
          <cell r="A796" t="str">
            <v>CMRUCT23301</v>
          </cell>
        </row>
        <row r="797">
          <cell r="A797" t="str">
            <v>BALIDOMC004</v>
          </cell>
        </row>
        <row r="798">
          <cell r="A798" t="str">
            <v>CMRLPT21034</v>
          </cell>
        </row>
        <row r="799">
          <cell r="A799" t="str">
            <v>CMRUCT21017</v>
          </cell>
        </row>
        <row r="800">
          <cell r="A800" t="str">
            <v>SOUAPDDK101</v>
          </cell>
        </row>
        <row r="801">
          <cell r="A801" t="str">
            <v>CMRUCT22024</v>
          </cell>
        </row>
        <row r="802">
          <cell r="A802" t="str">
            <v>CMRLPT20075</v>
          </cell>
        </row>
        <row r="803">
          <cell r="A803" t="str">
            <v>CMRLPT23072</v>
          </cell>
        </row>
        <row r="804">
          <cell r="A804" t="str">
            <v>CMRLPT22178</v>
          </cell>
        </row>
        <row r="805">
          <cell r="A805" t="str">
            <v>CMRLPT23155</v>
          </cell>
        </row>
        <row r="806">
          <cell r="A806" t="str">
            <v>CMRLPT20078</v>
          </cell>
        </row>
        <row r="807">
          <cell r="A807" t="str">
            <v>CMRUCT22025</v>
          </cell>
        </row>
        <row r="808">
          <cell r="A808" t="str">
            <v>CMRLPT20004</v>
          </cell>
        </row>
        <row r="809">
          <cell r="A809" t="str">
            <v>CMRLPT21142</v>
          </cell>
        </row>
        <row r="810">
          <cell r="A810" t="str">
            <v>MESCONDNDOKO</v>
          </cell>
        </row>
        <row r="811">
          <cell r="A811" t="str">
            <v>cmruct23040</v>
          </cell>
        </row>
        <row r="812">
          <cell r="A812" t="str">
            <v>CMRLPT19001</v>
          </cell>
        </row>
        <row r="813">
          <cell r="A813" t="str">
            <v>CMRUCT23236</v>
          </cell>
        </row>
        <row r="814">
          <cell r="A814" t="str">
            <v>CMRLPT23209</v>
          </cell>
        </row>
        <row r="815">
          <cell r="A815" t="str">
            <v>CMRLPT19264</v>
          </cell>
        </row>
        <row r="816">
          <cell r="A816" t="str">
            <v>SABCBPC101</v>
          </cell>
        </row>
        <row r="817">
          <cell r="A817" t="str">
            <v>CMRUCT21126</v>
          </cell>
        </row>
        <row r="818">
          <cell r="A818" t="str">
            <v>CMRUCT25036</v>
          </cell>
        </row>
        <row r="819">
          <cell r="A819" t="str">
            <v>CMRLPT22133</v>
          </cell>
        </row>
        <row r="820">
          <cell r="A820" t="str">
            <v>CMRUCT22038</v>
          </cell>
        </row>
        <row r="821">
          <cell r="A821" t="str">
            <v>CMRUCT20080</v>
          </cell>
        </row>
        <row r="822">
          <cell r="A822" t="str">
            <v>CMRLPT24128</v>
          </cell>
        </row>
        <row r="823">
          <cell r="A823" t="str">
            <v>CMRUCT23170</v>
          </cell>
        </row>
        <row r="824">
          <cell r="A824" t="str">
            <v>CMRLPT23141</v>
          </cell>
        </row>
        <row r="825">
          <cell r="A825" t="str">
            <v>CMRLPT19249</v>
          </cell>
        </row>
        <row r="826">
          <cell r="A826" t="str">
            <v>YAOUDOMC002</v>
          </cell>
        </row>
        <row r="827">
          <cell r="A827" t="str">
            <v>CMRLPT24119</v>
          </cell>
        </row>
        <row r="828">
          <cell r="A828" t="str">
            <v>CMRLPT23110</v>
          </cell>
        </row>
        <row r="829">
          <cell r="A829" t="str">
            <v>CMRUCT24105</v>
          </cell>
        </row>
        <row r="830">
          <cell r="A830" t="str">
            <v>CMRLPT25024</v>
          </cell>
        </row>
        <row r="831">
          <cell r="A831" t="str">
            <v>CMRLPT24051</v>
          </cell>
        </row>
        <row r="832">
          <cell r="A832" t="str">
            <v>CMRLPT21106</v>
          </cell>
        </row>
        <row r="833">
          <cell r="A833" t="str">
            <v>CMRUCT24052</v>
          </cell>
        </row>
        <row r="834">
          <cell r="A834" t="str">
            <v>CMRLPT23226</v>
          </cell>
        </row>
        <row r="835">
          <cell r="A835" t="str">
            <v>CMRUCT21079</v>
          </cell>
        </row>
        <row r="836">
          <cell r="A836" t="str">
            <v>CMRUCT24061</v>
          </cell>
        </row>
        <row r="837">
          <cell r="A837" t="str">
            <v>CMRUCT19068</v>
          </cell>
        </row>
        <row r="838">
          <cell r="A838" t="str">
            <v>CMRUCT23166</v>
          </cell>
        </row>
        <row r="839">
          <cell r="A839" t="str">
            <v>CMRLPT20045</v>
          </cell>
        </row>
        <row r="840">
          <cell r="A840" t="str">
            <v>CMRLPT25047</v>
          </cell>
        </row>
        <row r="841">
          <cell r="A841" t="str">
            <v>CMRLPT23181</v>
          </cell>
        </row>
        <row r="842">
          <cell r="A842" t="str">
            <v>CMRUCT19151</v>
          </cell>
        </row>
        <row r="843">
          <cell r="A843" t="str">
            <v>CMRLPT23120</v>
          </cell>
        </row>
        <row r="844">
          <cell r="A844" t="str">
            <v>CMRLPT23248</v>
          </cell>
        </row>
        <row r="845">
          <cell r="A845" t="str">
            <v>CMRUCT22085</v>
          </cell>
        </row>
        <row r="846">
          <cell r="A846" t="str">
            <v>CMRUCT22068</v>
          </cell>
        </row>
        <row r="847">
          <cell r="A847" t="str">
            <v>CMRUCT24114</v>
          </cell>
        </row>
        <row r="848">
          <cell r="A848" t="str">
            <v>CMRLPT23284</v>
          </cell>
        </row>
        <row r="849">
          <cell r="A849" t="str">
            <v>CMRUCT22089</v>
          </cell>
        </row>
        <row r="850">
          <cell r="A850" t="str">
            <v>CMRLPT25041</v>
          </cell>
        </row>
        <row r="851">
          <cell r="A851" t="str">
            <v>CMRUCT22126</v>
          </cell>
        </row>
        <row r="852">
          <cell r="A852" t="str">
            <v>CMRUCT21078</v>
          </cell>
        </row>
        <row r="853">
          <cell r="A853" t="str">
            <v>CMRLPT24160</v>
          </cell>
        </row>
        <row r="854">
          <cell r="A854" t="str">
            <v>CMRLPT23129</v>
          </cell>
        </row>
        <row r="855">
          <cell r="A855" t="str">
            <v>CMRLPT22155</v>
          </cell>
        </row>
        <row r="856">
          <cell r="A856" t="str">
            <v>CMRLPT21149</v>
          </cell>
        </row>
        <row r="857">
          <cell r="A857" t="str">
            <v>cmruct22110</v>
          </cell>
        </row>
        <row r="858">
          <cell r="A858" t="str">
            <v>CMRUCT22102</v>
          </cell>
        </row>
        <row r="859">
          <cell r="A859" t="str">
            <v>CMRLPT23175</v>
          </cell>
        </row>
        <row r="860">
          <cell r="A860" t="str">
            <v>CMRLPT22104</v>
          </cell>
        </row>
        <row r="861">
          <cell r="A861" t="str">
            <v>CMRLPT23275</v>
          </cell>
        </row>
        <row r="862">
          <cell r="A862" t="str">
            <v>CMRUCT19102</v>
          </cell>
        </row>
        <row r="863">
          <cell r="A863" t="str">
            <v>CMRLPT23242</v>
          </cell>
        </row>
        <row r="864">
          <cell r="A864" t="str">
            <v>CMRLPT21121</v>
          </cell>
        </row>
        <row r="865">
          <cell r="A865" t="str">
            <v>CMRUCT22099</v>
          </cell>
        </row>
        <row r="866">
          <cell r="A866" t="str">
            <v>CMRLPT24164</v>
          </cell>
        </row>
        <row r="867">
          <cell r="A867" t="str">
            <v>CMRLPT24149</v>
          </cell>
        </row>
        <row r="868">
          <cell r="A868" t="str">
            <v>CMRLPT24075</v>
          </cell>
        </row>
        <row r="869">
          <cell r="A869" t="str">
            <v>CMRLPT21028</v>
          </cell>
        </row>
        <row r="870">
          <cell r="A870" t="str">
            <v>CMRUCT24111</v>
          </cell>
        </row>
        <row r="871">
          <cell r="A871" t="str">
            <v>CMRLPT23271</v>
          </cell>
        </row>
        <row r="872">
          <cell r="A872" t="str">
            <v>CMRUCT21050</v>
          </cell>
        </row>
        <row r="873">
          <cell r="A873" t="str">
            <v>CMRLPT22068</v>
          </cell>
        </row>
        <row r="874">
          <cell r="A874" t="str">
            <v>CMRLPT23119</v>
          </cell>
        </row>
        <row r="875">
          <cell r="A875" t="str">
            <v>CMRLPT23146</v>
          </cell>
        </row>
        <row r="876">
          <cell r="A876" t="str">
            <v>CMRLPT21030</v>
          </cell>
        </row>
        <row r="877">
          <cell r="A877" t="str">
            <v>CMRLPT24034</v>
          </cell>
        </row>
        <row r="878">
          <cell r="A878" t="str">
            <v>SABCSHAR104</v>
          </cell>
        </row>
        <row r="879">
          <cell r="A879" t="str">
            <v>mesfiltkoum</v>
          </cell>
        </row>
        <row r="880">
          <cell r="A880" t="str">
            <v>CMRLPT20063</v>
          </cell>
        </row>
        <row r="881">
          <cell r="A881" t="str">
            <v>CMRUCT21052</v>
          </cell>
        </row>
        <row r="882">
          <cell r="A882" t="str">
            <v>mescondyde</v>
          </cell>
        </row>
        <row r="883">
          <cell r="A883" t="str">
            <v>CMRUCT23289</v>
          </cell>
        </row>
        <row r="884">
          <cell r="A884" t="str">
            <v>SIACSHARG101</v>
          </cell>
        </row>
        <row r="885">
          <cell r="A885" t="str">
            <v>CMRLPT24041</v>
          </cell>
        </row>
        <row r="886">
          <cell r="A886" t="str">
            <v>SABCTSE101</v>
          </cell>
        </row>
        <row r="887">
          <cell r="A887" t="str">
            <v>CMRUCT23200</v>
          </cell>
        </row>
        <row r="888">
          <cell r="A888" t="str">
            <v>CMRUCT20001</v>
          </cell>
        </row>
        <row r="889">
          <cell r="A889" t="str">
            <v>CMRUCT20042</v>
          </cell>
        </row>
        <row r="890">
          <cell r="A890" t="str">
            <v>CMRLPT20111</v>
          </cell>
        </row>
        <row r="891">
          <cell r="A891" t="str">
            <v>SABCIA101</v>
          </cell>
        </row>
        <row r="892">
          <cell r="A892" t="str">
            <v>CMRUCT24010</v>
          </cell>
        </row>
        <row r="893">
          <cell r="A893" t="str">
            <v>CMRUCT21102</v>
          </cell>
        </row>
        <row r="894">
          <cell r="A894" t="str">
            <v>CMRLPT19188</v>
          </cell>
        </row>
        <row r="895">
          <cell r="A895" t="str">
            <v>CMRLPT22181</v>
          </cell>
        </row>
        <row r="896">
          <cell r="A896" t="str">
            <v>CMRUCT22050</v>
          </cell>
        </row>
        <row r="897">
          <cell r="A897" t="str">
            <v>CMRUCT23211</v>
          </cell>
        </row>
        <row r="898">
          <cell r="A898" t="str">
            <v>CMRUCT20011</v>
          </cell>
        </row>
        <row r="899">
          <cell r="A899" t="str">
            <v>BALILIMS002</v>
          </cell>
        </row>
        <row r="900">
          <cell r="A900" t="str">
            <v>CMRUCT19234</v>
          </cell>
        </row>
        <row r="901">
          <cell r="A901" t="str">
            <v>CMRUCT21062</v>
          </cell>
        </row>
        <row r="902">
          <cell r="A902" t="str">
            <v>CMRUCT22014</v>
          </cell>
        </row>
        <row r="903">
          <cell r="A903" t="str">
            <v>CMRUCT23024</v>
          </cell>
        </row>
        <row r="904">
          <cell r="A904" t="str">
            <v>CMRLPT23152</v>
          </cell>
        </row>
        <row r="905">
          <cell r="A905" t="str">
            <v>CMRUCT24040</v>
          </cell>
        </row>
        <row r="906">
          <cell r="A906" t="str">
            <v>CMRUCT23100</v>
          </cell>
        </row>
        <row r="907">
          <cell r="A907" t="str">
            <v>CMRUCT25017</v>
          </cell>
        </row>
        <row r="908">
          <cell r="A908" t="str">
            <v>BALILIMS001</v>
          </cell>
        </row>
        <row r="909">
          <cell r="A909" t="str">
            <v>SABCGEDO201</v>
          </cell>
        </row>
        <row r="910">
          <cell r="A910" t="str">
            <v>CMRLPT22118</v>
          </cell>
        </row>
        <row r="911">
          <cell r="A911" t="str">
            <v>CMRLPT24121</v>
          </cell>
        </row>
        <row r="912">
          <cell r="A912" t="str">
            <v>CMRLPT22198</v>
          </cell>
        </row>
        <row r="913">
          <cell r="A913" t="str">
            <v>CMRUCT21119</v>
          </cell>
        </row>
        <row r="914">
          <cell r="A914" t="str">
            <v>CMRLPT21101</v>
          </cell>
        </row>
        <row r="915">
          <cell r="A915" t="str">
            <v>CMRLPT21090</v>
          </cell>
        </row>
        <row r="916">
          <cell r="A916" t="str">
            <v>CMRUCT23305</v>
          </cell>
        </row>
        <row r="917">
          <cell r="A917" t="str">
            <v>CMRLPT22079</v>
          </cell>
        </row>
        <row r="918">
          <cell r="A918" t="str">
            <v>CMRLPT20038</v>
          </cell>
        </row>
        <row r="919">
          <cell r="A919" t="str">
            <v>CMRLPT22043</v>
          </cell>
        </row>
        <row r="920">
          <cell r="A920" t="str">
            <v>CMRUCT23298</v>
          </cell>
        </row>
        <row r="921">
          <cell r="A921" t="str">
            <v>CMRLPT19331</v>
          </cell>
        </row>
        <row r="922">
          <cell r="A922" t="str">
            <v>CMRLPT23101</v>
          </cell>
        </row>
        <row r="923">
          <cell r="A923" t="str">
            <v>mescaveskoum</v>
          </cell>
        </row>
        <row r="924">
          <cell r="A924" t="str">
            <v>CMRTAB20295</v>
          </cell>
        </row>
        <row r="925">
          <cell r="A925" t="str">
            <v>CMRLPT21128</v>
          </cell>
        </row>
        <row r="926">
          <cell r="A926" t="str">
            <v>CMRLPT24168</v>
          </cell>
        </row>
        <row r="927">
          <cell r="A927" t="str">
            <v>CMRLPT21047</v>
          </cell>
        </row>
        <row r="928">
          <cell r="A928" t="str">
            <v>CMRUCT22077</v>
          </cell>
        </row>
        <row r="929">
          <cell r="A929" t="str">
            <v>CMRLPT23313</v>
          </cell>
        </row>
        <row r="930">
          <cell r="A930" t="str">
            <v>CMRLPT21049</v>
          </cell>
        </row>
        <row r="931">
          <cell r="A931" t="str">
            <v>CMRUCT21037</v>
          </cell>
        </row>
        <row r="932">
          <cell r="A932" t="str">
            <v>CMRLPT23108</v>
          </cell>
        </row>
        <row r="933">
          <cell r="A933" t="str">
            <v>CMRLPT22125</v>
          </cell>
        </row>
        <row r="934">
          <cell r="A934" t="str">
            <v>CMRLPT24074</v>
          </cell>
        </row>
        <row r="935">
          <cell r="A935" t="str">
            <v>SABCSOC101</v>
          </cell>
        </row>
        <row r="936">
          <cell r="A936" t="str">
            <v>CMRLPT22128</v>
          </cell>
        </row>
        <row r="937">
          <cell r="A937" t="str">
            <v>SOCAPDDK101</v>
          </cell>
        </row>
        <row r="938">
          <cell r="A938" t="str">
            <v>CMRLPT24166</v>
          </cell>
        </row>
        <row r="939">
          <cell r="A939" t="str">
            <v>CMRLPT23212</v>
          </cell>
        </row>
        <row r="940">
          <cell r="A940" t="str">
            <v>CMRLPT23083</v>
          </cell>
        </row>
        <row r="941">
          <cell r="A941" t="str">
            <v>CMRLPT22111</v>
          </cell>
        </row>
        <row r="942">
          <cell r="A942" t="str">
            <v>CMRUCT23252</v>
          </cell>
        </row>
        <row r="943">
          <cell r="A943" t="str">
            <v>CMRLPT24180</v>
          </cell>
        </row>
        <row r="944">
          <cell r="A944" t="str">
            <v>SOCASOFT101</v>
          </cell>
        </row>
        <row r="945">
          <cell r="A945" t="str">
            <v>CMRUCT19110</v>
          </cell>
        </row>
        <row r="946">
          <cell r="A946" t="str">
            <v>CMRUCT21087</v>
          </cell>
        </row>
        <row r="947">
          <cell r="A947" t="str">
            <v>CMRUCT21072</v>
          </cell>
        </row>
        <row r="948">
          <cell r="A948" t="str">
            <v>CMRLPT21009</v>
          </cell>
        </row>
        <row r="949">
          <cell r="A949" t="str">
            <v>CMRUCT23080</v>
          </cell>
        </row>
        <row r="950">
          <cell r="A950" t="str">
            <v>CMRUCT23051</v>
          </cell>
        </row>
        <row r="951">
          <cell r="A951" t="str">
            <v>CMRLPT21122</v>
          </cell>
        </row>
        <row r="952">
          <cell r="A952" t="str">
            <v>CMRUCT24116</v>
          </cell>
        </row>
        <row r="953">
          <cell r="A953" t="str">
            <v>CMRLPT19212</v>
          </cell>
        </row>
        <row r="954">
          <cell r="A954" t="str">
            <v>SABCSQELO201</v>
          </cell>
        </row>
        <row r="955">
          <cell r="A955" t="str">
            <v>CMRLPT24143</v>
          </cell>
        </row>
        <row r="956">
          <cell r="A956" t="str">
            <v>CMRLPT21134</v>
          </cell>
        </row>
        <row r="957">
          <cell r="A957" t="str">
            <v>SABCDARE101</v>
          </cell>
        </row>
        <row r="958">
          <cell r="A958" t="str">
            <v>CMRUCT23008</v>
          </cell>
        </row>
        <row r="959">
          <cell r="A959" t="str">
            <v>CMRLPT21012</v>
          </cell>
        </row>
        <row r="960">
          <cell r="A960" t="str">
            <v>CMRLPT21160</v>
          </cell>
        </row>
        <row r="961">
          <cell r="A961" t="str">
            <v>CMRUCT21114</v>
          </cell>
        </row>
        <row r="962">
          <cell r="A962" t="str">
            <v>CMRLPT24048</v>
          </cell>
        </row>
        <row r="963">
          <cell r="A963" t="str">
            <v>CMRUCT22100</v>
          </cell>
        </row>
        <row r="964">
          <cell r="A964" t="str">
            <v>CMRUCT24120</v>
          </cell>
        </row>
        <row r="965">
          <cell r="A965" t="str">
            <v>CMRUCT24165</v>
          </cell>
        </row>
        <row r="966">
          <cell r="A966" t="str">
            <v>CMRUCT23138</v>
          </cell>
        </row>
        <row r="967">
          <cell r="A967" t="str">
            <v>CMRLPT22109</v>
          </cell>
        </row>
        <row r="968">
          <cell r="A968" t="str">
            <v>CMRLPT24067</v>
          </cell>
        </row>
        <row r="969">
          <cell r="A969" t="str">
            <v>CMRLPT22012</v>
          </cell>
        </row>
        <row r="970">
          <cell r="A970" t="str">
            <v>CMRLPT24152</v>
          </cell>
        </row>
        <row r="971">
          <cell r="A971" t="str">
            <v>CMRLPT24021</v>
          </cell>
        </row>
        <row r="972">
          <cell r="A972" t="str">
            <v>CMRUCT22006</v>
          </cell>
        </row>
        <row r="973">
          <cell r="A973" t="str">
            <v>CMRUCT21070</v>
          </cell>
        </row>
        <row r="974">
          <cell r="A974" t="str">
            <v>SABCVPRX103</v>
          </cell>
        </row>
        <row r="975">
          <cell r="A975" t="str">
            <v>CMRUCT22055</v>
          </cell>
        </row>
        <row r="976">
          <cell r="A976" t="str">
            <v>CMRLPT24100</v>
          </cell>
        </row>
        <row r="977">
          <cell r="A977" t="str">
            <v>CMRUCT21130</v>
          </cell>
        </row>
        <row r="978">
          <cell r="A978" t="str">
            <v>CMRUCT21095</v>
          </cell>
        </row>
        <row r="979">
          <cell r="A979" t="str">
            <v>CMRUCT21127</v>
          </cell>
        </row>
        <row r="980">
          <cell r="A980" t="str">
            <v>BALILIMS201</v>
          </cell>
        </row>
        <row r="981">
          <cell r="A981" t="str">
            <v>CMRLPT24154</v>
          </cell>
        </row>
        <row r="982">
          <cell r="A982" t="str">
            <v>CMRUCT21006</v>
          </cell>
        </row>
        <row r="983">
          <cell r="A983" t="str">
            <v>CMRLPT24193</v>
          </cell>
        </row>
        <row r="984">
          <cell r="A984" t="str">
            <v>SABCDIMO110</v>
          </cell>
        </row>
        <row r="985">
          <cell r="A985" t="str">
            <v>CMRLPT24092</v>
          </cell>
        </row>
        <row r="986">
          <cell r="A986" t="str">
            <v>CMRSCR23001</v>
          </cell>
        </row>
        <row r="987">
          <cell r="A987" t="str">
            <v>CMRUCT23192</v>
          </cell>
        </row>
        <row r="988">
          <cell r="A988" t="str">
            <v>CMRUCT23006</v>
          </cell>
        </row>
        <row r="989">
          <cell r="A989" t="str">
            <v>CMRUCT23161</v>
          </cell>
        </row>
        <row r="990">
          <cell r="A990" t="str">
            <v>CMRLPT23038</v>
          </cell>
        </row>
        <row r="991">
          <cell r="A991" t="str">
            <v>CMRUCT23108</v>
          </cell>
        </row>
        <row r="992">
          <cell r="A992" t="str">
            <v>CMRLPT24175</v>
          </cell>
        </row>
        <row r="993">
          <cell r="A993" t="str">
            <v>CMRLPT24035</v>
          </cell>
        </row>
        <row r="994">
          <cell r="A994" t="str">
            <v>CMRUCT22155</v>
          </cell>
        </row>
        <row r="995">
          <cell r="A995" t="str">
            <v>CMRLPT23277</v>
          </cell>
        </row>
        <row r="996">
          <cell r="A996" t="str">
            <v>CMRLPT24016</v>
          </cell>
        </row>
        <row r="997">
          <cell r="A997" t="str">
            <v>CMRUCT23311</v>
          </cell>
        </row>
        <row r="998">
          <cell r="A998" t="str">
            <v>SABCMOS104</v>
          </cell>
        </row>
        <row r="999">
          <cell r="A999" t="str">
            <v>CMRUCT23072</v>
          </cell>
        </row>
        <row r="1000">
          <cell r="A1000" t="str">
            <v>CMRLPT19248</v>
          </cell>
        </row>
        <row r="1001">
          <cell r="A1001" t="str">
            <v>CMRLPT22077</v>
          </cell>
        </row>
        <row r="1002">
          <cell r="A1002" t="str">
            <v>mesfiltgarou</v>
          </cell>
        </row>
        <row r="1003">
          <cell r="A1003" t="str">
            <v>CMRLPT23094</v>
          </cell>
        </row>
        <row r="1004">
          <cell r="A1004" t="str">
            <v>mescondydeubg</v>
          </cell>
        </row>
        <row r="1005">
          <cell r="A1005" t="str">
            <v>CMRUCT23129</v>
          </cell>
        </row>
        <row r="1006">
          <cell r="A1006" t="str">
            <v>SABCASCO101</v>
          </cell>
        </row>
        <row r="1007">
          <cell r="A1007" t="str">
            <v>CMRUCT23210</v>
          </cell>
        </row>
        <row r="1008">
          <cell r="A1008" t="str">
            <v>CMRUCT22063</v>
          </cell>
        </row>
        <row r="1009">
          <cell r="A1009" t="str">
            <v>cmruct22088</v>
          </cell>
        </row>
        <row r="1010">
          <cell r="A1010" t="str">
            <v>CMRUCT23185</v>
          </cell>
        </row>
        <row r="1011">
          <cell r="A1011" t="str">
            <v>CMRUCT19019</v>
          </cell>
        </row>
        <row r="1012">
          <cell r="A1012" t="str">
            <v>CMRLPT19304</v>
          </cell>
        </row>
        <row r="1013">
          <cell r="A1013" t="str">
            <v>CMRUCT24129</v>
          </cell>
        </row>
        <row r="1014">
          <cell r="A1014" t="str">
            <v>CMRLPT21027</v>
          </cell>
        </row>
        <row r="1015">
          <cell r="A1015" t="str">
            <v>CMRLPT23044</v>
          </cell>
        </row>
        <row r="1016">
          <cell r="A1016" t="str">
            <v>CMRUCT15071</v>
          </cell>
        </row>
        <row r="1017">
          <cell r="A1017" t="str">
            <v>CMRUCT19128</v>
          </cell>
        </row>
        <row r="1018">
          <cell r="A1018" t="str">
            <v>CMRLPT25026</v>
          </cell>
        </row>
        <row r="1019">
          <cell r="A1019" t="str">
            <v>CMRLPT23030</v>
          </cell>
        </row>
        <row r="1020">
          <cell r="A1020" t="str">
            <v>CMRUCT22073</v>
          </cell>
        </row>
        <row r="1021">
          <cell r="A1021" t="str">
            <v>CMRLPT22115</v>
          </cell>
        </row>
        <row r="1022">
          <cell r="A1022" t="str">
            <v>SABCMMIX101</v>
          </cell>
        </row>
        <row r="1023">
          <cell r="A1023" t="str">
            <v>SIACFICH002</v>
          </cell>
        </row>
        <row r="1024">
          <cell r="A1024" t="str">
            <v>CMRUCT23014</v>
          </cell>
        </row>
        <row r="1025">
          <cell r="A1025" t="str">
            <v>messgxbaf</v>
          </cell>
        </row>
        <row r="1026">
          <cell r="A1026" t="str">
            <v>CMRLPT20067</v>
          </cell>
        </row>
        <row r="1027">
          <cell r="A1027" t="str">
            <v>CMRLPT20053</v>
          </cell>
        </row>
        <row r="1028">
          <cell r="A1028" t="str">
            <v>SABCBO601</v>
          </cell>
        </row>
        <row r="1029">
          <cell r="A1029" t="str">
            <v>CMRLPT24188</v>
          </cell>
        </row>
        <row r="1030">
          <cell r="A1030" t="str">
            <v>CMRUCT24182</v>
          </cell>
        </row>
        <row r="1031">
          <cell r="A1031" t="str">
            <v>CMRLPT22015</v>
          </cell>
        </row>
        <row r="1032">
          <cell r="A1032" t="str">
            <v>CMRUCT20067</v>
          </cell>
        </row>
        <row r="1033">
          <cell r="A1033" t="str">
            <v>CMRLPT19238</v>
          </cell>
        </row>
        <row r="1034">
          <cell r="A1034" t="str">
            <v>CMRUCT19009</v>
          </cell>
        </row>
        <row r="1035">
          <cell r="A1035" t="str">
            <v>CMRUCT23087</v>
          </cell>
        </row>
        <row r="1036">
          <cell r="A1036" t="str">
            <v>CMRLPT21162</v>
          </cell>
        </row>
        <row r="1037">
          <cell r="A1037" t="str">
            <v>CMRLPT24005</v>
          </cell>
        </row>
        <row r="1038">
          <cell r="A1038" t="str">
            <v>CMRLPT22059</v>
          </cell>
        </row>
        <row r="1039">
          <cell r="A1039" t="str">
            <v>CMRUCT23058</v>
          </cell>
        </row>
        <row r="1040">
          <cell r="A1040" t="str">
            <v>CMRLPT25032</v>
          </cell>
        </row>
        <row r="1041">
          <cell r="A1041" t="str">
            <v>CMRUCT21135</v>
          </cell>
        </row>
        <row r="1042">
          <cell r="A1042" t="str">
            <v>CMRLPT24015</v>
          </cell>
        </row>
        <row r="1043">
          <cell r="A1043" t="str">
            <v>CMRLPT21159</v>
          </cell>
        </row>
        <row r="1044">
          <cell r="A1044" t="str">
            <v>CMRLPT24125</v>
          </cell>
        </row>
        <row r="1045">
          <cell r="A1045" t="str">
            <v>CMRLPT22072</v>
          </cell>
        </row>
        <row r="1046">
          <cell r="A1046" t="str">
            <v>CMRUCT23097</v>
          </cell>
        </row>
        <row r="1047">
          <cell r="A1047" t="str">
            <v>CMRLPT24010</v>
          </cell>
        </row>
        <row r="1048">
          <cell r="A1048" t="str">
            <v>CMRUCT23132</v>
          </cell>
        </row>
        <row r="1049">
          <cell r="A1049" t="str">
            <v>CMRLPT24036</v>
          </cell>
        </row>
        <row r="1050">
          <cell r="A1050" t="str">
            <v>CMRLPT24057</v>
          </cell>
        </row>
        <row r="1051">
          <cell r="A1051" t="str">
            <v>SABCSSIS101</v>
          </cell>
        </row>
        <row r="1052">
          <cell r="A1052" t="str">
            <v>VEEAMSERVERBAFO</v>
          </cell>
        </row>
        <row r="1053">
          <cell r="A1053" t="str">
            <v>CMRLPT21147</v>
          </cell>
        </row>
        <row r="1054">
          <cell r="A1054" t="str">
            <v>CMRLPT22021</v>
          </cell>
        </row>
        <row r="1055">
          <cell r="A1055" t="str">
            <v>cmruct21089</v>
          </cell>
        </row>
        <row r="1056">
          <cell r="A1056" t="str">
            <v>CMRUCT20029</v>
          </cell>
        </row>
        <row r="1057">
          <cell r="A1057" t="str">
            <v>CMRUCT24179</v>
          </cell>
        </row>
        <row r="1058">
          <cell r="A1058" t="str">
            <v>CMRUCT23177</v>
          </cell>
        </row>
        <row r="1059">
          <cell r="A1059" t="str">
            <v>CMRLPT23191</v>
          </cell>
        </row>
        <row r="1060">
          <cell r="A1060" t="str">
            <v>SABCMASS101</v>
          </cell>
        </row>
        <row r="1061">
          <cell r="A1061" t="str">
            <v>CMRLPT23144</v>
          </cell>
        </row>
        <row r="1062">
          <cell r="A1062" t="str">
            <v>CMRUCT22115</v>
          </cell>
        </row>
        <row r="1063">
          <cell r="A1063" t="str">
            <v>CM01BI101</v>
          </cell>
        </row>
        <row r="1064">
          <cell r="A1064" t="str">
            <v>CMRLPT24118</v>
          </cell>
        </row>
        <row r="1065">
          <cell r="A1065" t="str">
            <v>CMRLPT21051</v>
          </cell>
        </row>
        <row r="1066">
          <cell r="A1066" t="str">
            <v>CMRUCT24060</v>
          </cell>
        </row>
        <row r="1067">
          <cell r="A1067" t="str">
            <v>CMRLPT23016</v>
          </cell>
        </row>
        <row r="1068">
          <cell r="A1068" t="str">
            <v>CMRLPT23246</v>
          </cell>
        </row>
        <row r="1069">
          <cell r="A1069" t="str">
            <v>CMRLPT23057</v>
          </cell>
        </row>
        <row r="1070">
          <cell r="A1070" t="str">
            <v>CMRLPT23202</v>
          </cell>
        </row>
        <row r="1071">
          <cell r="A1071" t="str">
            <v>CMRLPT21113</v>
          </cell>
        </row>
        <row r="1072">
          <cell r="A1072" t="str">
            <v>CMRUCT22082</v>
          </cell>
        </row>
        <row r="1073">
          <cell r="A1073" t="str">
            <v>CMRUCT24158</v>
          </cell>
        </row>
        <row r="1074">
          <cell r="A1074" t="str">
            <v>CMRLPT22153</v>
          </cell>
        </row>
        <row r="1075">
          <cell r="A1075" t="str">
            <v>CMRUCT19080</v>
          </cell>
        </row>
        <row r="1076">
          <cell r="A1076" t="str">
            <v>CMRLPT23132</v>
          </cell>
        </row>
        <row r="1077">
          <cell r="A1077" t="str">
            <v>CMRLPT22023</v>
          </cell>
        </row>
        <row r="1078">
          <cell r="A1078" t="str">
            <v>CMRUCT21016</v>
          </cell>
        </row>
        <row r="1079">
          <cell r="A1079" t="str">
            <v>CMRLPT23099</v>
          </cell>
        </row>
        <row r="1080">
          <cell r="A1080" t="str">
            <v>CMRUCT20033</v>
          </cell>
        </row>
        <row r="1081">
          <cell r="A1081" t="str">
            <v>cmrlpt22197</v>
          </cell>
        </row>
        <row r="1082">
          <cell r="A1082" t="str">
            <v>CMRUCT24055</v>
          </cell>
        </row>
        <row r="1083">
          <cell r="A1083" t="str">
            <v>CMRUCT23156</v>
          </cell>
        </row>
        <row r="1084">
          <cell r="A1084" t="str">
            <v>CMRUCT23221</v>
          </cell>
        </row>
        <row r="1085">
          <cell r="A1085" t="str">
            <v>SABCVPRX105</v>
          </cell>
        </row>
        <row r="1086">
          <cell r="A1086" t="str">
            <v>CMRLPT24161</v>
          </cell>
        </row>
        <row r="1087">
          <cell r="A1087" t="str">
            <v>CMRLPT22037</v>
          </cell>
        </row>
        <row r="1088">
          <cell r="A1088" t="str">
            <v>CMRUCT22084</v>
          </cell>
        </row>
        <row r="1089">
          <cell r="A1089" t="str">
            <v>CMRLPT21080</v>
          </cell>
        </row>
        <row r="1090">
          <cell r="A1090" t="str">
            <v>CMRLPT21103</v>
          </cell>
        </row>
        <row r="1091">
          <cell r="A1091" t="str">
            <v>CMRLPT24004</v>
          </cell>
        </row>
        <row r="1092">
          <cell r="A1092" t="str">
            <v>CMRLPT22101</v>
          </cell>
        </row>
        <row r="1093">
          <cell r="A1093" t="str">
            <v>CMRLPT24060</v>
          </cell>
        </row>
        <row r="1094">
          <cell r="A1094" t="str">
            <v>BALILIMS202</v>
          </cell>
        </row>
        <row r="1095">
          <cell r="A1095" t="str">
            <v>CMRLPT21072</v>
          </cell>
        </row>
        <row r="1096">
          <cell r="A1096" t="str">
            <v>CMRLPT24094</v>
          </cell>
        </row>
        <row r="1097">
          <cell r="A1097" t="str">
            <v>CMRLPT21035</v>
          </cell>
        </row>
        <row r="1098">
          <cell r="A1098" t="str">
            <v>CMRLPT20012</v>
          </cell>
        </row>
        <row r="1099">
          <cell r="A1099" t="str">
            <v>CMRUCT24026</v>
          </cell>
        </row>
        <row r="1100">
          <cell r="A1100" t="str">
            <v>CMRUCT23123</v>
          </cell>
        </row>
        <row r="1101">
          <cell r="A1101" t="str">
            <v>CMRLPT22141</v>
          </cell>
        </row>
        <row r="1102">
          <cell r="A1102" t="str">
            <v>CMRUCT24083</v>
          </cell>
        </row>
        <row r="1103">
          <cell r="A1103" t="str">
            <v>CMRUCT23116</v>
          </cell>
        </row>
        <row r="1104">
          <cell r="A1104" t="str">
            <v>CMRUCT24088</v>
          </cell>
        </row>
        <row r="1105">
          <cell r="A1105" t="str">
            <v>CMRLPT20101</v>
          </cell>
        </row>
        <row r="1106">
          <cell r="A1106" t="str">
            <v>YAOUPCUT001</v>
          </cell>
        </row>
        <row r="1107">
          <cell r="A1107" t="str">
            <v>CMRUCT21129</v>
          </cell>
        </row>
        <row r="1108">
          <cell r="A1108" t="str">
            <v>CMRUCT22046</v>
          </cell>
        </row>
        <row r="1109">
          <cell r="A1109" t="str">
            <v>CMRLPT22215</v>
          </cell>
        </row>
        <row r="1110">
          <cell r="A1110" t="str">
            <v>CMRUCT24106</v>
          </cell>
        </row>
        <row r="1111">
          <cell r="A1111" t="str">
            <v>CMRUCT22120</v>
          </cell>
        </row>
        <row r="1112">
          <cell r="A1112" t="str">
            <v>CMRLPT24194</v>
          </cell>
        </row>
        <row r="1113">
          <cell r="A1113" t="str">
            <v>CMRUCT24112</v>
          </cell>
        </row>
        <row r="1114">
          <cell r="A1114" t="str">
            <v>CMRUCT25026</v>
          </cell>
        </row>
        <row r="1115">
          <cell r="A1115" t="str">
            <v>OLEMUPCUT101</v>
          </cell>
        </row>
        <row r="1116">
          <cell r="A1116" t="str">
            <v>CMRUCT25016</v>
          </cell>
        </row>
        <row r="1117">
          <cell r="A1117" t="str">
            <v>CMRUCT24067</v>
          </cell>
        </row>
        <row r="1118">
          <cell r="A1118" t="str">
            <v>YAOUSHARG101</v>
          </cell>
        </row>
        <row r="1119">
          <cell r="A1119" t="str">
            <v>SABCOMNI101</v>
          </cell>
        </row>
        <row r="1120">
          <cell r="A1120" t="str">
            <v>CMRLPT23097</v>
          </cell>
        </row>
        <row r="1121">
          <cell r="A1121" t="str">
            <v>CMRLPT24017</v>
          </cell>
        </row>
        <row r="1122">
          <cell r="A1122" t="str">
            <v>CMRLPT24185</v>
          </cell>
        </row>
        <row r="1123">
          <cell r="A1123" t="str">
            <v>CMRLPT21074</v>
          </cell>
        </row>
        <row r="1124">
          <cell r="A1124" t="str">
            <v>cmruct20125</v>
          </cell>
        </row>
        <row r="1125">
          <cell r="A1125" t="str">
            <v>CMRUCT23015</v>
          </cell>
        </row>
        <row r="1126">
          <cell r="A1126" t="str">
            <v>CMRUCT24197</v>
          </cell>
        </row>
        <row r="1127">
          <cell r="A1127" t="str">
            <v>CMRUCT24017</v>
          </cell>
        </row>
        <row r="1128">
          <cell r="A1128" t="str">
            <v>SABCCRM101</v>
          </cell>
        </row>
        <row r="1129">
          <cell r="A1129" t="str">
            <v>CMRUCT25030</v>
          </cell>
        </row>
        <row r="1130">
          <cell r="A1130" t="str">
            <v>CMRLPT23014</v>
          </cell>
        </row>
        <row r="1131">
          <cell r="A1131" t="str">
            <v>CMRUCT22079</v>
          </cell>
        </row>
        <row r="1132">
          <cell r="A1132" t="str">
            <v>CMRLPT23092</v>
          </cell>
        </row>
        <row r="1133">
          <cell r="A1133" t="str">
            <v>CMRUCT22026</v>
          </cell>
        </row>
        <row r="1134">
          <cell r="A1134" t="str">
            <v>CMRUCT21041</v>
          </cell>
        </row>
        <row r="1135">
          <cell r="A1135" t="str">
            <v>CMRUCT24003</v>
          </cell>
        </row>
        <row r="1136">
          <cell r="A1136" t="str">
            <v>CMRUCT19005</v>
          </cell>
        </row>
        <row r="1137">
          <cell r="A1137" t="str">
            <v>SABCERP101</v>
          </cell>
        </row>
        <row r="1138">
          <cell r="A1138" t="str">
            <v>BALIFICH002</v>
          </cell>
        </row>
        <row r="1139">
          <cell r="A1139" t="str">
            <v>CMRUCT19140</v>
          </cell>
        </row>
        <row r="1140">
          <cell r="A1140" t="str">
            <v>CMRLPT20003</v>
          </cell>
        </row>
        <row r="1141">
          <cell r="A1141" t="str">
            <v>CMRLPT23037</v>
          </cell>
        </row>
        <row r="1142">
          <cell r="A1142" t="str">
            <v>CMRUCT23253</v>
          </cell>
        </row>
        <row r="1143">
          <cell r="A1143" t="str">
            <v>CMRUCT24130</v>
          </cell>
        </row>
        <row r="1144">
          <cell r="A1144" t="str">
            <v>CMRLPT22047</v>
          </cell>
        </row>
        <row r="1145">
          <cell r="A1145" t="str">
            <v>CMRLPT24006</v>
          </cell>
        </row>
        <row r="1146">
          <cell r="A1146" t="str">
            <v>CMRUCT23085</v>
          </cell>
        </row>
        <row r="1147">
          <cell r="A1147" t="str">
            <v>CMRUCT25014</v>
          </cell>
        </row>
        <row r="1148">
          <cell r="A1148" t="str">
            <v>CMRLPT22054</v>
          </cell>
        </row>
        <row r="1149">
          <cell r="A1149" t="str">
            <v>CMRLPT22114</v>
          </cell>
        </row>
        <row r="1150">
          <cell r="A1150" t="str">
            <v>CMRLPT23065</v>
          </cell>
        </row>
        <row r="1151">
          <cell r="A1151" t="str">
            <v>CMRUCT22120</v>
          </cell>
        </row>
        <row r="1152">
          <cell r="A1152" t="str">
            <v>CMRLPT19320</v>
          </cell>
        </row>
        <row r="1153">
          <cell r="A1153" t="str">
            <v>CMRUCT23259</v>
          </cell>
        </row>
        <row r="1154">
          <cell r="A1154" t="str">
            <v>CMRUCT24145</v>
          </cell>
        </row>
        <row r="1155">
          <cell r="A1155" t="str">
            <v>CMRUCT23246</v>
          </cell>
        </row>
        <row r="1156">
          <cell r="A1156" t="str">
            <v>CMRUCT24077</v>
          </cell>
        </row>
        <row r="1157">
          <cell r="A1157" t="str">
            <v>GARODOMC002</v>
          </cell>
        </row>
        <row r="1158">
          <cell r="A1158" t="str">
            <v>CMRLPT24039</v>
          </cell>
        </row>
        <row r="1159">
          <cell r="A1159" t="str">
            <v>CMRUCT21029</v>
          </cell>
        </row>
        <row r="1160">
          <cell r="A1160" t="str">
            <v>CMRLPT23073</v>
          </cell>
        </row>
        <row r="1161">
          <cell r="A1161" t="str">
            <v>CMRUCT23282</v>
          </cell>
        </row>
        <row r="1162">
          <cell r="A1162" t="str">
            <v>CMRLPT24115</v>
          </cell>
        </row>
        <row r="1163">
          <cell r="A1163" t="str">
            <v>CMRLPT23319</v>
          </cell>
        </row>
        <row r="1164">
          <cell r="A1164" t="str">
            <v>CMRUCT25029</v>
          </cell>
        </row>
        <row r="1165">
          <cell r="A1165" t="str">
            <v>CMRLPT23274</v>
          </cell>
        </row>
        <row r="1166">
          <cell r="A1166" t="str">
            <v>CMRUCT20146</v>
          </cell>
        </row>
        <row r="1167">
          <cell r="A1167" t="str">
            <v>CMRUCT24136</v>
          </cell>
        </row>
        <row r="1168">
          <cell r="A1168" t="str">
            <v>CMRUCT23256</v>
          </cell>
        </row>
        <row r="1169">
          <cell r="A1169" t="str">
            <v>CMRLPT23190</v>
          </cell>
        </row>
        <row r="1170">
          <cell r="A1170" t="str">
            <v>CMRLPT23008</v>
          </cell>
        </row>
        <row r="1171">
          <cell r="A1171" t="str">
            <v>CMRUCT20123</v>
          </cell>
        </row>
        <row r="1172">
          <cell r="A1172" t="str">
            <v>CMRLPT22187</v>
          </cell>
        </row>
        <row r="1173">
          <cell r="A1173" t="str">
            <v>CMRLP19216</v>
          </cell>
        </row>
        <row r="1174">
          <cell r="A1174" t="str">
            <v>CMRLPT23320</v>
          </cell>
        </row>
        <row r="1175">
          <cell r="A1175" t="str">
            <v>OLEMMOS101</v>
          </cell>
        </row>
        <row r="1176">
          <cell r="A1176" t="str">
            <v>OLEMDOMC001</v>
          </cell>
        </row>
        <row r="1177">
          <cell r="A1177" t="str">
            <v>INFWINJMP01</v>
          </cell>
        </row>
        <row r="1178">
          <cell r="A1178" t="str">
            <v>CMRUCT22092</v>
          </cell>
        </row>
        <row r="1179">
          <cell r="A1179" t="str">
            <v>CMRUCT23012</v>
          </cell>
        </row>
        <row r="1180">
          <cell r="A1180" t="str">
            <v>CMRLPT20040</v>
          </cell>
        </row>
        <row r="1181">
          <cell r="A1181" t="str">
            <v>CMRUCT20120</v>
          </cell>
        </row>
        <row r="1182">
          <cell r="A1182" t="str">
            <v>CMRUCT23145</v>
          </cell>
        </row>
        <row r="1183">
          <cell r="A1183" t="str">
            <v>CMRLPT21038</v>
          </cell>
        </row>
        <row r="1184">
          <cell r="A1184" t="str">
            <v>CMRUCT22156</v>
          </cell>
        </row>
        <row r="1185">
          <cell r="A1185" t="str">
            <v>CMRLPT22074</v>
          </cell>
        </row>
        <row r="1186">
          <cell r="A1186" t="str">
            <v>CMRLPT20026</v>
          </cell>
        </row>
        <row r="1187">
          <cell r="A1187" t="str">
            <v>CMRUCT23007</v>
          </cell>
        </row>
        <row r="1188">
          <cell r="A1188" t="str">
            <v>LDSDATABASE</v>
          </cell>
        </row>
        <row r="1189">
          <cell r="A1189" t="str">
            <v>CMRLPT21048</v>
          </cell>
        </row>
        <row r="1190">
          <cell r="A1190" t="str">
            <v>CMRUCT20170</v>
          </cell>
        </row>
        <row r="1191">
          <cell r="A1191" t="str">
            <v>CMRUCT23107</v>
          </cell>
        </row>
        <row r="1192">
          <cell r="A1192" t="str">
            <v>CMRUCT24070</v>
          </cell>
        </row>
        <row r="1193">
          <cell r="A1193" t="str">
            <v>CMRLPT24184</v>
          </cell>
        </row>
        <row r="1194">
          <cell r="A1194" t="str">
            <v>CMRUCT22054</v>
          </cell>
        </row>
        <row r="1195">
          <cell r="A1195" t="str">
            <v>CMRLPT23178</v>
          </cell>
        </row>
        <row r="1196">
          <cell r="A1196" t="str">
            <v>CMRLPT19237</v>
          </cell>
        </row>
        <row r="1197">
          <cell r="A1197" t="str">
            <v>CMRLPT24003</v>
          </cell>
        </row>
        <row r="1198">
          <cell r="A1198" t="str">
            <v>CMRUCT24051</v>
          </cell>
        </row>
        <row r="1199">
          <cell r="A1199" t="str">
            <v>CMRUCT21036</v>
          </cell>
        </row>
        <row r="1200">
          <cell r="A1200" t="str">
            <v>CMRUCT20091</v>
          </cell>
        </row>
        <row r="1201">
          <cell r="A1201" t="str">
            <v>CMRLPT24053</v>
          </cell>
        </row>
        <row r="1202">
          <cell r="A1202" t="str">
            <v>CMRUCT20121</v>
          </cell>
        </row>
        <row r="1203">
          <cell r="A1203" t="str">
            <v>CMRLPT24105</v>
          </cell>
        </row>
        <row r="1204">
          <cell r="A1204" t="str">
            <v>CMRLPT19171</v>
          </cell>
        </row>
        <row r="1205">
          <cell r="A1205" t="str">
            <v>CMRUCT23302</v>
          </cell>
        </row>
        <row r="1206">
          <cell r="A1206" t="str">
            <v>CMRUCT22031</v>
          </cell>
        </row>
        <row r="1207">
          <cell r="A1207" t="str">
            <v>SABCGED103</v>
          </cell>
        </row>
        <row r="1208">
          <cell r="A1208" t="str">
            <v>CMRLPT24011</v>
          </cell>
        </row>
        <row r="1209">
          <cell r="A1209" t="str">
            <v>CMRUCT20151</v>
          </cell>
        </row>
        <row r="1210">
          <cell r="A1210" t="str">
            <v>CMRLPT23301</v>
          </cell>
        </row>
        <row r="1211">
          <cell r="A1211" t="str">
            <v>CMRUCT19149</v>
          </cell>
        </row>
        <row r="1212">
          <cell r="A1212" t="str">
            <v>CMRUCT23310</v>
          </cell>
        </row>
        <row r="1213">
          <cell r="A1213" t="str">
            <v>CMRUCT22028</v>
          </cell>
        </row>
        <row r="1214">
          <cell r="A1214" t="str">
            <v>CMRLPT22126</v>
          </cell>
        </row>
        <row r="1215">
          <cell r="A1215" t="str">
            <v>CMRUCT22112</v>
          </cell>
        </row>
        <row r="1216">
          <cell r="A1216" t="str">
            <v>CMRLPT19253</v>
          </cell>
        </row>
        <row r="1217">
          <cell r="A1217" t="str">
            <v>SABCAMPLI101</v>
          </cell>
        </row>
        <row r="1218">
          <cell r="A1218" t="str">
            <v>CMRLPT23164</v>
          </cell>
        </row>
        <row r="1219">
          <cell r="A1219" t="str">
            <v>CMRLPT22069</v>
          </cell>
        </row>
        <row r="1220">
          <cell r="A1220" t="str">
            <v>CMRLPT23208</v>
          </cell>
        </row>
        <row r="1221">
          <cell r="A1221" t="str">
            <v>CMRLPT20025</v>
          </cell>
        </row>
        <row r="1222">
          <cell r="A1222" t="str">
            <v>CMRLPT20046</v>
          </cell>
        </row>
        <row r="1223">
          <cell r="A1223" t="str">
            <v>CMRLPT21114</v>
          </cell>
        </row>
        <row r="1224">
          <cell r="A1224" t="str">
            <v>CMRLPT22108</v>
          </cell>
        </row>
        <row r="1225">
          <cell r="A1225" t="str">
            <v>CMRLPT25007</v>
          </cell>
        </row>
        <row r="1226">
          <cell r="A1226" t="str">
            <v>CMRLPT22024</v>
          </cell>
        </row>
        <row r="1227">
          <cell r="A1227" t="str">
            <v>CMRUCT22107</v>
          </cell>
        </row>
        <row r="1228">
          <cell r="A1228" t="str">
            <v>pontbbrasskoum</v>
          </cell>
        </row>
        <row r="1229">
          <cell r="A1229" t="str">
            <v>CMRLPT22070</v>
          </cell>
        </row>
        <row r="1230">
          <cell r="A1230" t="str">
            <v>CMRLPT23148</v>
          </cell>
        </row>
        <row r="1231">
          <cell r="A1231" t="str">
            <v>CMRUCT20099</v>
          </cell>
        </row>
        <row r="1232">
          <cell r="A1232" t="str">
            <v>CMRLPT24098</v>
          </cell>
        </row>
        <row r="1233">
          <cell r="A1233" t="str">
            <v>CMRUCT23159</v>
          </cell>
        </row>
        <row r="1234">
          <cell r="A1234" t="str">
            <v>CMRUCT19144</v>
          </cell>
        </row>
        <row r="1235">
          <cell r="A1235" t="str">
            <v>VEEAMBACKUP</v>
          </cell>
        </row>
        <row r="1236">
          <cell r="A1236" t="str">
            <v>CMRUCT20070</v>
          </cell>
        </row>
        <row r="1237">
          <cell r="A1237" t="str">
            <v>CMRLPT21165</v>
          </cell>
        </row>
        <row r="1238">
          <cell r="A1238" t="str">
            <v>CMRLPT25020</v>
          </cell>
        </row>
        <row r="1239">
          <cell r="A1239" t="str">
            <v>CMRLPT21021</v>
          </cell>
        </row>
        <row r="1240">
          <cell r="A1240" t="str">
            <v>CMRLPT21086</v>
          </cell>
        </row>
        <row r="1241">
          <cell r="A1241" t="str">
            <v>CMRLPT20070</v>
          </cell>
        </row>
        <row r="1242">
          <cell r="A1242" t="str">
            <v>CMRLPT21031</v>
          </cell>
        </row>
        <row r="1243">
          <cell r="A1243" t="str">
            <v>CMRLPT21013</v>
          </cell>
        </row>
        <row r="1244">
          <cell r="A1244" t="str">
            <v>CMRLPT21118</v>
          </cell>
        </row>
        <row r="1245">
          <cell r="A1245" t="str">
            <v>CMRUCT24193</v>
          </cell>
        </row>
        <row r="1246">
          <cell r="A1246" t="str">
            <v>CMRUCT23295</v>
          </cell>
        </row>
        <row r="1247">
          <cell r="A1247" t="str">
            <v>CMRLPT22121</v>
          </cell>
        </row>
        <row r="1248">
          <cell r="A1248" t="str">
            <v>CMRUCT24091</v>
          </cell>
        </row>
        <row r="1249">
          <cell r="A1249" t="str">
            <v>CMRTAB20336</v>
          </cell>
        </row>
        <row r="1250">
          <cell r="A1250" t="str">
            <v>cmruct23052</v>
          </cell>
        </row>
        <row r="1251">
          <cell r="A1251" t="str">
            <v>CMRUCT22069</v>
          </cell>
        </row>
        <row r="1252">
          <cell r="A1252" t="str">
            <v>CMRUCT23223</v>
          </cell>
        </row>
        <row r="1253">
          <cell r="A1253" t="str">
            <v>CMRUCT21020</v>
          </cell>
        </row>
        <row r="1254">
          <cell r="A1254" t="str">
            <v>CMRLPT25018</v>
          </cell>
        </row>
        <row r="1255">
          <cell r="A1255" t="str">
            <v>SABCKPI103</v>
          </cell>
        </row>
        <row r="1256">
          <cell r="A1256" t="str">
            <v>CMRUCT20027</v>
          </cell>
        </row>
        <row r="1257">
          <cell r="A1257" t="str">
            <v>CMRUCT23242</v>
          </cell>
        </row>
        <row r="1258">
          <cell r="A1258" t="str">
            <v>CMRLPT24144</v>
          </cell>
        </row>
        <row r="1259">
          <cell r="A1259" t="str">
            <v>CMRUCT19157</v>
          </cell>
        </row>
        <row r="1260">
          <cell r="A1260" t="str">
            <v>CMRUCT24098</v>
          </cell>
        </row>
        <row r="1261">
          <cell r="A1261" t="str">
            <v>CMRLPT24028</v>
          </cell>
        </row>
        <row r="1262">
          <cell r="A1262" t="str">
            <v>NDOKMOS101</v>
          </cell>
        </row>
        <row r="1263">
          <cell r="A1263" t="str">
            <v>CMRLPT20042</v>
          </cell>
        </row>
        <row r="1264">
          <cell r="A1264" t="str">
            <v>CMRLPT24040</v>
          </cell>
        </row>
        <row r="1265">
          <cell r="A1265" t="str">
            <v>CMRLPT20035</v>
          </cell>
        </row>
        <row r="1266">
          <cell r="A1266" t="str">
            <v>CMRLPT21010</v>
          </cell>
        </row>
        <row r="1267">
          <cell r="A1267" t="str">
            <v>CMRLPT22087</v>
          </cell>
        </row>
        <row r="1268">
          <cell r="A1268" t="str">
            <v>CMRUCT21043</v>
          </cell>
        </row>
        <row r="1269">
          <cell r="A1269" t="str">
            <v>messgxkouma</v>
          </cell>
        </row>
        <row r="1270">
          <cell r="A1270" t="str">
            <v>CMRUCT23320</v>
          </cell>
        </row>
        <row r="1271">
          <cell r="A1271" t="str">
            <v>CMRLPT23024</v>
          </cell>
        </row>
        <row r="1272">
          <cell r="A1272" t="str">
            <v>CMRUCT24046</v>
          </cell>
        </row>
        <row r="1273">
          <cell r="A1273" t="str">
            <v>mescavesgarou</v>
          </cell>
        </row>
        <row r="1274">
          <cell r="A1274" t="str">
            <v>CMRUCT25018</v>
          </cell>
        </row>
        <row r="1275">
          <cell r="A1275" t="str">
            <v>CMRLPT24026</v>
          </cell>
        </row>
        <row r="1276">
          <cell r="A1276" t="str">
            <v>CMRUCT22098</v>
          </cell>
        </row>
        <row r="1277">
          <cell r="A1277" t="str">
            <v>CMRUCT24156</v>
          </cell>
        </row>
        <row r="1278">
          <cell r="A1278" t="str">
            <v>messgxndok</v>
          </cell>
        </row>
        <row r="1279">
          <cell r="A1279" t="str">
            <v>SOUADOMC001</v>
          </cell>
        </row>
        <row r="1280">
          <cell r="A1280" t="str">
            <v>CMRUCT23155</v>
          </cell>
        </row>
        <row r="1281">
          <cell r="A1281" t="str">
            <v>CMRLPT23264</v>
          </cell>
        </row>
        <row r="1282">
          <cell r="A1282" t="str">
            <v>CMRUCT19194</v>
          </cell>
        </row>
        <row r="1283">
          <cell r="A1283" t="str">
            <v>CMRLPT25022</v>
          </cell>
        </row>
        <row r="1284">
          <cell r="A1284" t="str">
            <v>CMRUCT23102</v>
          </cell>
        </row>
        <row r="1285">
          <cell r="A1285" t="str">
            <v>CMRLPT22044</v>
          </cell>
        </row>
        <row r="1286">
          <cell r="A1286" t="str">
            <v>CMRUCT19179</v>
          </cell>
        </row>
        <row r="1287">
          <cell r="A1287" t="str">
            <v>CMRUCT19160</v>
          </cell>
        </row>
        <row r="1288">
          <cell r="A1288" t="str">
            <v>CMRLPT23174</v>
          </cell>
        </row>
        <row r="1289">
          <cell r="A1289" t="str">
            <v>CMRLPT24013</v>
          </cell>
        </row>
        <row r="1290">
          <cell r="A1290" t="str">
            <v>CMRUCT20024</v>
          </cell>
        </row>
        <row r="1291">
          <cell r="A1291" t="str">
            <v>CMRUCT22027</v>
          </cell>
        </row>
        <row r="1292">
          <cell r="A1292" t="str">
            <v>CMRUCT23326</v>
          </cell>
        </row>
        <row r="1293">
          <cell r="A1293" t="str">
            <v>CMRUCT23218</v>
          </cell>
        </row>
        <row r="1294">
          <cell r="A1294" t="str">
            <v>CMRLPT21082</v>
          </cell>
        </row>
        <row r="1295">
          <cell r="A1295" t="str">
            <v>CMRLPT22169</v>
          </cell>
        </row>
        <row r="1296">
          <cell r="A1296" t="str">
            <v>CMRUCT20164</v>
          </cell>
        </row>
        <row r="1297">
          <cell r="A1297" t="str">
            <v>CMRLPT21158</v>
          </cell>
        </row>
        <row r="1298">
          <cell r="A1298" t="str">
            <v>CMRUCT19072</v>
          </cell>
        </row>
        <row r="1299">
          <cell r="A1299" t="str">
            <v>CMRUCT21118</v>
          </cell>
        </row>
        <row r="1300">
          <cell r="A1300" t="str">
            <v>CMRLPT19368</v>
          </cell>
        </row>
        <row r="1301">
          <cell r="A1301" t="str">
            <v>CMRUCT23250</v>
          </cell>
        </row>
        <row r="1302">
          <cell r="A1302" t="str">
            <v>CMRUCT20098</v>
          </cell>
        </row>
        <row r="1303">
          <cell r="A1303" t="str">
            <v>BALITATT001</v>
          </cell>
        </row>
        <row r="1304">
          <cell r="A1304" t="str">
            <v>CMRUCT21002</v>
          </cell>
        </row>
        <row r="1305">
          <cell r="A1305" t="str">
            <v>CMRUCT24079</v>
          </cell>
        </row>
        <row r="1306">
          <cell r="A1306" t="str">
            <v>CMRLPT22052</v>
          </cell>
        </row>
        <row r="1307">
          <cell r="A1307" t="str">
            <v>SEMCUPCUT101</v>
          </cell>
        </row>
        <row r="1308">
          <cell r="A1308" t="str">
            <v>CMRUCT23153</v>
          </cell>
        </row>
        <row r="1309">
          <cell r="A1309" t="str">
            <v>CMRLPT19228</v>
          </cell>
        </row>
        <row r="1310">
          <cell r="A1310" t="str">
            <v>CMRUCT21012</v>
          </cell>
        </row>
        <row r="1311">
          <cell r="A1311" t="str">
            <v>CMRLPT21076</v>
          </cell>
        </row>
        <row r="1312">
          <cell r="A1312" t="str">
            <v>CMRLPT24171</v>
          </cell>
        </row>
        <row r="1313">
          <cell r="A1313" t="str">
            <v>CMRUCT21092</v>
          </cell>
        </row>
        <row r="1314">
          <cell r="A1314" t="str">
            <v>CMRUCT22134</v>
          </cell>
        </row>
        <row r="1315">
          <cell r="A1315" t="str">
            <v>LDS-DATA</v>
          </cell>
        </row>
        <row r="1316">
          <cell r="A1316" t="str">
            <v>CMRUCT20084</v>
          </cell>
        </row>
        <row r="1317">
          <cell r="A1317" t="str">
            <v>CMRUCT23128</v>
          </cell>
        </row>
        <row r="1318">
          <cell r="A1318" t="str">
            <v>CMRUCT22166</v>
          </cell>
        </row>
        <row r="1319">
          <cell r="A1319" t="str">
            <v>CMRUCT22144</v>
          </cell>
        </row>
        <row r="1320">
          <cell r="A1320" t="str">
            <v>CMRLPT20068</v>
          </cell>
        </row>
        <row r="1321">
          <cell r="A1321" t="str">
            <v>SABCISO102</v>
          </cell>
        </row>
        <row r="1322">
          <cell r="A1322" t="str">
            <v>CMRLPT20010</v>
          </cell>
        </row>
        <row r="1323">
          <cell r="A1323" t="str">
            <v>CMRLPT22010</v>
          </cell>
        </row>
        <row r="1324">
          <cell r="A1324" t="str">
            <v>CMRLPT24072</v>
          </cell>
        </row>
        <row r="1325">
          <cell r="A1325" t="str">
            <v>CMRUCT21107</v>
          </cell>
        </row>
        <row r="1326">
          <cell r="A1326" t="str">
            <v>CMRUCT21046</v>
          </cell>
        </row>
        <row r="1327">
          <cell r="A1327" t="str">
            <v>CMRLPT21078</v>
          </cell>
        </row>
        <row r="1328">
          <cell r="A1328" t="str">
            <v>CMRLPT19287</v>
          </cell>
        </row>
        <row r="1329">
          <cell r="A1329" t="str">
            <v>CMRUCT25042</v>
          </cell>
        </row>
        <row r="1330">
          <cell r="A1330" t="str">
            <v>CMRUCT20063</v>
          </cell>
        </row>
        <row r="1331">
          <cell r="A1331" t="str">
            <v>CMRUCT23207</v>
          </cell>
        </row>
        <row r="1332">
          <cell r="A1332" t="str">
            <v>CMRLPT23061</v>
          </cell>
        </row>
        <row r="1333">
          <cell r="A1333" t="str">
            <v>CMRLPT20118</v>
          </cell>
        </row>
        <row r="1334">
          <cell r="A1334" t="str">
            <v>CMRLPT23204</v>
          </cell>
        </row>
        <row r="1335">
          <cell r="A1335" t="str">
            <v>CMRUCT23297</v>
          </cell>
        </row>
        <row r="1336">
          <cell r="A1336" t="str">
            <v>CMRUCT21124</v>
          </cell>
        </row>
        <row r="1337">
          <cell r="A1337" t="str">
            <v>CMRUCT24076</v>
          </cell>
        </row>
        <row r="1338">
          <cell r="A1338" t="str">
            <v>CMRLPT23303</v>
          </cell>
        </row>
        <row r="1339">
          <cell r="A1339" t="str">
            <v>CMRUCT22012</v>
          </cell>
        </row>
        <row r="1340">
          <cell r="A1340" t="str">
            <v>CMRLPT23210</v>
          </cell>
        </row>
        <row r="1341">
          <cell r="A1341" t="str">
            <v>SABCMSQL201</v>
          </cell>
        </row>
        <row r="1342">
          <cell r="A1342" t="str">
            <v>CMRUCT20016</v>
          </cell>
        </row>
        <row r="1343">
          <cell r="A1343" t="str">
            <v>CMRLPT23166</v>
          </cell>
        </row>
        <row r="1344">
          <cell r="A1344" t="str">
            <v>CMRUCT24062</v>
          </cell>
        </row>
        <row r="1345">
          <cell r="A1345" t="str">
            <v>CMRUCT24192</v>
          </cell>
        </row>
        <row r="1346">
          <cell r="A1346" t="str">
            <v>CMRLPT25051</v>
          </cell>
        </row>
        <row r="1347">
          <cell r="A1347" t="str">
            <v>CMRLPT21089</v>
          </cell>
        </row>
        <row r="1348">
          <cell r="A1348" t="str">
            <v>CMRUCT21026</v>
          </cell>
        </row>
        <row r="1349">
          <cell r="A1349" t="str">
            <v>CMRUCT20138</v>
          </cell>
        </row>
        <row r="1350">
          <cell r="A1350" t="str">
            <v>garousine002</v>
          </cell>
        </row>
        <row r="1351">
          <cell r="A1351" t="str">
            <v>BALILIMS601</v>
          </cell>
        </row>
        <row r="1352">
          <cell r="A1352" t="str">
            <v>CMRLPT23026</v>
          </cell>
        </row>
        <row r="1353">
          <cell r="A1353" t="str">
            <v>CMRUCT22071</v>
          </cell>
        </row>
        <row r="1354">
          <cell r="A1354" t="str">
            <v>CMRLPT21094</v>
          </cell>
        </row>
        <row r="1355">
          <cell r="A1355" t="str">
            <v>CMRLPT22063</v>
          </cell>
        </row>
        <row r="1356">
          <cell r="A1356" t="str">
            <v>CMRLPT23102</v>
          </cell>
        </row>
        <row r="1357">
          <cell r="A1357" t="str">
            <v>CMRLPT24091</v>
          </cell>
        </row>
        <row r="1358">
          <cell r="A1358" t="str">
            <v>CMRUCT21049</v>
          </cell>
        </row>
        <row r="1359">
          <cell r="A1359" t="str">
            <v>CMRLPT23041</v>
          </cell>
        </row>
        <row r="1360">
          <cell r="A1360" t="str">
            <v>CMRLPT23304</v>
          </cell>
        </row>
        <row r="1361">
          <cell r="A1361" t="str">
            <v>SABCERP601</v>
          </cell>
        </row>
        <row r="1362">
          <cell r="A1362" t="str">
            <v>CMRLPT24009</v>
          </cell>
        </row>
        <row r="1363">
          <cell r="A1363" t="str">
            <v>CMRLPT21124</v>
          </cell>
        </row>
        <row r="1364">
          <cell r="A1364" t="str">
            <v>CMRLPT21138</v>
          </cell>
        </row>
        <row r="1365">
          <cell r="A1365" t="str">
            <v>CMRLPT24084</v>
          </cell>
        </row>
        <row r="1366">
          <cell r="A1366" t="str">
            <v>CMRLPT19229</v>
          </cell>
        </row>
        <row r="1367">
          <cell r="A1367" t="str">
            <v>CMRLPT22046</v>
          </cell>
        </row>
        <row r="1368">
          <cell r="A1368" t="str">
            <v>CMRLPT21056</v>
          </cell>
        </row>
        <row r="1369">
          <cell r="A1369" t="str">
            <v>CMRUCT24187</v>
          </cell>
        </row>
        <row r="1370">
          <cell r="A1370" t="str">
            <v>BAFOUSIN003</v>
          </cell>
        </row>
        <row r="1371">
          <cell r="A1371" t="str">
            <v>CMRLPT23138</v>
          </cell>
        </row>
        <row r="1372">
          <cell r="A1372" t="str">
            <v>CMRLPT23136</v>
          </cell>
        </row>
        <row r="1373">
          <cell r="A1373" t="str">
            <v>CMRUCT23002</v>
          </cell>
        </row>
        <row r="1374">
          <cell r="A1374" t="str">
            <v>CMRUCT21007</v>
          </cell>
        </row>
        <row r="1375">
          <cell r="A1375" t="str">
            <v>YAOUVPRX102</v>
          </cell>
        </row>
        <row r="1376">
          <cell r="A1376" t="str">
            <v>CMRLPT24153</v>
          </cell>
        </row>
        <row r="1377">
          <cell r="A1377" t="str">
            <v>cmruct22001</v>
          </cell>
        </row>
        <row r="1378">
          <cell r="A1378" t="str">
            <v>SOCAHUSKY101</v>
          </cell>
        </row>
        <row r="1379">
          <cell r="A1379" t="str">
            <v>CMRLPT22025</v>
          </cell>
        </row>
        <row r="1380">
          <cell r="A1380" t="str">
            <v>CMRLPT23160</v>
          </cell>
        </row>
        <row r="1381">
          <cell r="A1381" t="str">
            <v>CMRUCT21047</v>
          </cell>
        </row>
        <row r="1382">
          <cell r="A1382" t="str">
            <v>CMRUCT23209</v>
          </cell>
        </row>
        <row r="1383">
          <cell r="A1383" t="str">
            <v>CMRLPT21011</v>
          </cell>
        </row>
        <row r="1384">
          <cell r="A1384" t="str">
            <v>CMRLPT24113</v>
          </cell>
        </row>
        <row r="1385">
          <cell r="A1385" t="str">
            <v>CMRLPT23189</v>
          </cell>
        </row>
        <row r="1386">
          <cell r="A1386" t="str">
            <v>CMRUCT19073</v>
          </cell>
        </row>
        <row r="1387">
          <cell r="A1387" t="str">
            <v>SOCAECOSYS101</v>
          </cell>
        </row>
        <row r="1388">
          <cell r="A1388" t="str">
            <v>CMRUCT23333</v>
          </cell>
        </row>
        <row r="1389">
          <cell r="A1389" t="str">
            <v>CMRUCT21103</v>
          </cell>
        </row>
        <row r="1390">
          <cell r="A1390" t="str">
            <v>CMRLPT22045</v>
          </cell>
        </row>
        <row r="1391">
          <cell r="A1391" t="str">
            <v>CMRUCT23168</v>
          </cell>
        </row>
        <row r="1392">
          <cell r="A1392" t="str">
            <v>CMRLPT24140</v>
          </cell>
        </row>
        <row r="1393">
          <cell r="A1393" t="str">
            <v>CMRUCT21044</v>
          </cell>
        </row>
        <row r="1394">
          <cell r="A1394" t="str">
            <v>SABCBPC601</v>
          </cell>
        </row>
        <row r="1395">
          <cell r="A1395" t="str">
            <v>CMRLPT21097</v>
          </cell>
        </row>
        <row r="1396">
          <cell r="A1396" t="str">
            <v>CMRUCT22047</v>
          </cell>
        </row>
        <row r="1397">
          <cell r="A1397" t="str">
            <v>CMRLPT23253</v>
          </cell>
        </row>
        <row r="1398">
          <cell r="A1398" t="str">
            <v>SABCELO101</v>
          </cell>
        </row>
        <row r="1399">
          <cell r="A1399" t="str">
            <v>CMRLPT23183</v>
          </cell>
        </row>
        <row r="1400">
          <cell r="A1400" t="str">
            <v>CMRLPT21067</v>
          </cell>
        </row>
        <row r="1401">
          <cell r="A1401" t="str">
            <v>SABCGED104</v>
          </cell>
        </row>
        <row r="1402">
          <cell r="A1402" t="str">
            <v>SABCPERM101</v>
          </cell>
        </row>
        <row r="1403">
          <cell r="A1403" t="str">
            <v>SABCMOS601</v>
          </cell>
        </row>
        <row r="1404">
          <cell r="A1404" t="str">
            <v>CMRLPT23035</v>
          </cell>
        </row>
        <row r="1405">
          <cell r="A1405" t="str">
            <v>CMRLPT19205</v>
          </cell>
        </row>
        <row r="1406">
          <cell r="A1406" t="str">
            <v>CMRUCT23307</v>
          </cell>
        </row>
        <row r="1407">
          <cell r="A1407" t="str">
            <v>CMRUCT24049</v>
          </cell>
        </row>
        <row r="1408">
          <cell r="A1408" t="str">
            <v>CMRLPT24151</v>
          </cell>
        </row>
        <row r="1409">
          <cell r="A1409" t="str">
            <v>CMRUCT23188</v>
          </cell>
        </row>
        <row r="1410">
          <cell r="A1410" t="str">
            <v>mesttebaf</v>
          </cell>
        </row>
        <row r="1411">
          <cell r="A1411" t="str">
            <v>VEEAMSERVERGARO</v>
          </cell>
        </row>
        <row r="1412">
          <cell r="A1412" t="str">
            <v>CMRUCT24137</v>
          </cell>
        </row>
        <row r="1413">
          <cell r="A1413" t="str">
            <v>CMRUCT22103</v>
          </cell>
        </row>
        <row r="1414">
          <cell r="A1414" t="str">
            <v>CMRLPT22103</v>
          </cell>
        </row>
        <row r="1415">
          <cell r="A1415" t="str">
            <v>CMRUCT23151</v>
          </cell>
        </row>
        <row r="1416">
          <cell r="A1416" t="str">
            <v>CMRLPT23273</v>
          </cell>
        </row>
        <row r="1417">
          <cell r="A1417" t="str">
            <v>AKWAPDDK101</v>
          </cell>
        </row>
        <row r="1418">
          <cell r="A1418" t="str">
            <v>CMRUCT21067</v>
          </cell>
        </row>
        <row r="1419">
          <cell r="A1419" t="str">
            <v>CMRLPT24163</v>
          </cell>
        </row>
        <row r="1420">
          <cell r="A1420" t="str">
            <v>CMRUCT23288</v>
          </cell>
        </row>
        <row r="1421">
          <cell r="A1421" t="str">
            <v>CMRUCT24086</v>
          </cell>
        </row>
        <row r="1422">
          <cell r="A1422" t="str">
            <v>CMRLPT23261</v>
          </cell>
        </row>
        <row r="1423">
          <cell r="A1423" t="str">
            <v>CMRUCT23144</v>
          </cell>
        </row>
        <row r="1424">
          <cell r="A1424" t="str">
            <v>CMRUCT20100</v>
          </cell>
        </row>
        <row r="1425">
          <cell r="A1425" t="str">
            <v>CMRUCT20095</v>
          </cell>
        </row>
        <row r="1426">
          <cell r="A1426" t="str">
            <v>CMRLPT20030</v>
          </cell>
        </row>
        <row r="1427">
          <cell r="A1427" t="str">
            <v>SABCTSE102</v>
          </cell>
        </row>
        <row r="1428">
          <cell r="A1428" t="str">
            <v>CMRUCT23086</v>
          </cell>
        </row>
        <row r="1429">
          <cell r="A1429" t="str">
            <v>SABCSQRH101</v>
          </cell>
        </row>
        <row r="1430">
          <cell r="A1430" t="str">
            <v>CMRUCT24069</v>
          </cell>
        </row>
        <row r="1431">
          <cell r="A1431" t="str">
            <v>GUINMORP101</v>
          </cell>
        </row>
        <row r="1432">
          <cell r="A1432" t="str">
            <v>CMRUCT23217</v>
          </cell>
        </row>
        <row r="1433">
          <cell r="A1433" t="str">
            <v>CMRLPT23282</v>
          </cell>
        </row>
        <row r="1434">
          <cell r="A1434" t="str">
            <v>CMRUCT23180</v>
          </cell>
        </row>
        <row r="1435">
          <cell r="A1435" t="str">
            <v>CMRLPT23163</v>
          </cell>
        </row>
        <row r="1436">
          <cell r="A1436" t="str">
            <v>CMRUCT20072</v>
          </cell>
        </row>
        <row r="1437">
          <cell r="A1437" t="str">
            <v>CMRUCT20050</v>
          </cell>
        </row>
        <row r="1438">
          <cell r="A1438" t="str">
            <v>SABCELO201</v>
          </cell>
        </row>
        <row r="1439">
          <cell r="A1439" t="str">
            <v>CMRUCT24157</v>
          </cell>
        </row>
        <row r="1440">
          <cell r="A1440" t="str">
            <v>CMRLPT20087</v>
          </cell>
        </row>
        <row r="1441">
          <cell r="A1441" t="str">
            <v>CMRUCT22091</v>
          </cell>
        </row>
        <row r="1442">
          <cell r="A1442" t="str">
            <v>CMRUCT20105</v>
          </cell>
        </row>
        <row r="1443">
          <cell r="A1443" t="str">
            <v>CMRLPT22147</v>
          </cell>
        </row>
        <row r="1444">
          <cell r="A1444" t="str">
            <v>NDOKSHARG101</v>
          </cell>
        </row>
        <row r="1445">
          <cell r="A1445" t="str">
            <v>CMRUCT23020</v>
          </cell>
        </row>
        <row r="1446">
          <cell r="A1446" t="str">
            <v>BALISHAR003</v>
          </cell>
        </row>
        <row r="1447">
          <cell r="A1447" t="str">
            <v>CMRLPT22096</v>
          </cell>
        </row>
        <row r="1448">
          <cell r="A1448" t="str">
            <v>CMRLPT23193</v>
          </cell>
        </row>
        <row r="1449">
          <cell r="A1449" t="str">
            <v>CMRLPT22075</v>
          </cell>
        </row>
        <row r="1450">
          <cell r="A1450" t="str">
            <v>CMRLPT22091</v>
          </cell>
        </row>
        <row r="1451">
          <cell r="A1451" t="str">
            <v>CMRUCT22009</v>
          </cell>
        </row>
        <row r="1452">
          <cell r="A1452" t="str">
            <v>CMRLPT24002</v>
          </cell>
        </row>
        <row r="1453">
          <cell r="A1453" t="str">
            <v>BALIDOMC005</v>
          </cell>
        </row>
        <row r="1454">
          <cell r="A1454" t="str">
            <v>CMRLPT23012</v>
          </cell>
        </row>
        <row r="1455">
          <cell r="A1455" t="str">
            <v>CMRUCT21061</v>
          </cell>
        </row>
        <row r="1456">
          <cell r="A1456" t="str">
            <v>CMRLPT24181</v>
          </cell>
        </row>
        <row r="1457">
          <cell r="A1457" t="str">
            <v>CMRLPT21135</v>
          </cell>
        </row>
        <row r="1458">
          <cell r="A1458" t="str">
            <v>SABCWEF101</v>
          </cell>
        </row>
        <row r="1459">
          <cell r="A1459" t="str">
            <v>CMRUCT19013</v>
          </cell>
        </row>
        <row r="1460">
          <cell r="A1460" t="str">
            <v>CMRUCT22162</v>
          </cell>
        </row>
        <row r="1461">
          <cell r="A1461" t="str">
            <v>CMRUCT24078</v>
          </cell>
        </row>
        <row r="1462">
          <cell r="A1462" t="str">
            <v>CMRUCT20026</v>
          </cell>
        </row>
        <row r="1463">
          <cell r="A1463" t="str">
            <v>CMRLPT21096</v>
          </cell>
        </row>
        <row r="1464">
          <cell r="A1464" t="str">
            <v>CMRUCT21117</v>
          </cell>
        </row>
        <row r="1465">
          <cell r="A1465" t="str">
            <v>CMRUCT20124</v>
          </cell>
        </row>
        <row r="1466">
          <cell r="A1466" t="str">
            <v>CMRLTP20065</v>
          </cell>
        </row>
        <row r="1467">
          <cell r="A1467" t="str">
            <v>CMRUCT25028</v>
          </cell>
        </row>
        <row r="1468">
          <cell r="A1468" t="str">
            <v>CMRLPT21039</v>
          </cell>
        </row>
        <row r="1469">
          <cell r="A1469" t="str">
            <v>SABCISO201</v>
          </cell>
        </row>
        <row r="1470">
          <cell r="A1470" t="str">
            <v>CMRLPT22174</v>
          </cell>
        </row>
        <row r="1471">
          <cell r="A1471" t="str">
            <v>CMRLPT21041</v>
          </cell>
        </row>
        <row r="1472">
          <cell r="A1472" t="str">
            <v>CMRLPT23047</v>
          </cell>
        </row>
        <row r="1473">
          <cell r="A1473" t="str">
            <v>CMRLPT22062</v>
          </cell>
        </row>
        <row r="1474">
          <cell r="A1474" t="str">
            <v>CMRLPT19161</v>
          </cell>
        </row>
        <row r="1475">
          <cell r="A1475" t="str">
            <v>CMRUCT24092</v>
          </cell>
        </row>
        <row r="1476">
          <cell r="A1476" t="str">
            <v>CMRLPT24111</v>
          </cell>
        </row>
        <row r="1477">
          <cell r="A1477" t="str">
            <v>CMRLPT21053</v>
          </cell>
        </row>
        <row r="1478">
          <cell r="A1478" t="str">
            <v>CMRUCT22033</v>
          </cell>
        </row>
        <row r="1479">
          <cell r="A1479" t="str">
            <v>CMRUCT21011</v>
          </cell>
        </row>
        <row r="1480">
          <cell r="A1480" t="str">
            <v>BAFOPDDK101</v>
          </cell>
        </row>
        <row r="1481">
          <cell r="A1481" t="str">
            <v>CMRLPT19290</v>
          </cell>
        </row>
        <row r="1482">
          <cell r="A1482" t="str">
            <v>CMRLPT20071</v>
          </cell>
        </row>
        <row r="1483">
          <cell r="A1483" t="str">
            <v>CMRLPT20074</v>
          </cell>
        </row>
        <row r="1484">
          <cell r="A1484" t="str">
            <v>CMRLPT19215</v>
          </cell>
        </row>
        <row r="1485">
          <cell r="A1485" t="str">
            <v>CMRUCT22057</v>
          </cell>
        </row>
        <row r="1486">
          <cell r="A1486" t="str">
            <v>BALIDOMC003</v>
          </cell>
        </row>
        <row r="1487">
          <cell r="A1487" t="str">
            <v>CMRLPT21102</v>
          </cell>
        </row>
        <row r="1488">
          <cell r="A1488" t="str">
            <v>CMRLPT23006</v>
          </cell>
        </row>
        <row r="1489">
          <cell r="A1489" t="str">
            <v>mescondkouma</v>
          </cell>
        </row>
        <row r="1490">
          <cell r="A1490" t="str">
            <v>CMRUCT21100</v>
          </cell>
        </row>
        <row r="1491">
          <cell r="A1491" t="str">
            <v>YAOUMOS101</v>
          </cell>
        </row>
        <row r="1492">
          <cell r="A1492" t="str">
            <v>CMRLPT20032</v>
          </cell>
        </row>
        <row r="1493">
          <cell r="A1493" t="str">
            <v>CMRLPT22207</v>
          </cell>
        </row>
        <row r="1494">
          <cell r="A1494" t="str">
            <v>CMRLPT23198</v>
          </cell>
        </row>
        <row r="1495">
          <cell r="A1495" t="str">
            <v>CMRUCT23325</v>
          </cell>
        </row>
        <row r="1496">
          <cell r="A1496" t="str">
            <v>CMRLPT23051</v>
          </cell>
        </row>
        <row r="1497">
          <cell r="A1497" t="str">
            <v>CMRUCT20076</v>
          </cell>
        </row>
        <row r="1498">
          <cell r="A1498" t="str">
            <v>CMRLPT23167</v>
          </cell>
        </row>
        <row r="1499">
          <cell r="A1499" t="str">
            <v>GAROPDDK101</v>
          </cell>
        </row>
        <row r="1500">
          <cell r="A1500" t="str">
            <v>CMRUCT23165</v>
          </cell>
        </row>
        <row r="1501">
          <cell r="A1501" t="str">
            <v>CMRUCT21042</v>
          </cell>
        </row>
        <row r="1502">
          <cell r="A1502" t="str">
            <v>CMRUCT20008</v>
          </cell>
        </row>
        <row r="1503">
          <cell r="A1503" t="str">
            <v>CMRUCT24172</v>
          </cell>
        </row>
        <row r="1504">
          <cell r="A1504" t="str">
            <v>CMRLPT23237</v>
          </cell>
        </row>
        <row r="1505">
          <cell r="A1505" t="str">
            <v>CMRUCT23149</v>
          </cell>
        </row>
        <row r="1506">
          <cell r="A1506" t="str">
            <v>CMRUCT23249</v>
          </cell>
        </row>
        <row r="1507">
          <cell r="A1507" t="str">
            <v>CMRUCT22144</v>
          </cell>
        </row>
        <row r="1508">
          <cell r="A1508" t="str">
            <v>CMRLPT22064</v>
          </cell>
        </row>
        <row r="1509">
          <cell r="A1509" t="str">
            <v>NDOKPDDK101</v>
          </cell>
        </row>
        <row r="1510">
          <cell r="A1510" t="str">
            <v>CMRUCT20077</v>
          </cell>
        </row>
        <row r="1511">
          <cell r="A1511" t="str">
            <v>CMRLPT24139</v>
          </cell>
        </row>
        <row r="1512">
          <cell r="A1512" t="str">
            <v>CMRUCT22157</v>
          </cell>
        </row>
        <row r="1513">
          <cell r="A1513" t="str">
            <v>CMRLPT21119</v>
          </cell>
        </row>
        <row r="1514">
          <cell r="A1514" t="str">
            <v>CMRUCT23171</v>
          </cell>
        </row>
        <row r="1515">
          <cell r="A1515" t="str">
            <v>CMRLPT24108</v>
          </cell>
        </row>
        <row r="1516">
          <cell r="A1516" t="str">
            <v>CMRLPT23043</v>
          </cell>
        </row>
        <row r="1517">
          <cell r="A1517" t="str">
            <v>CMRUCT22122</v>
          </cell>
        </row>
        <row r="1518">
          <cell r="A1518" t="str">
            <v>CMRLPT20112</v>
          </cell>
        </row>
        <row r="1519">
          <cell r="A1519" t="str">
            <v>SABCADMIN</v>
          </cell>
        </row>
        <row r="1520">
          <cell r="A1520" t="str">
            <v>CMRUCT20019</v>
          </cell>
        </row>
        <row r="1521">
          <cell r="A1521" t="str">
            <v>SABCSQDIMO201</v>
          </cell>
        </row>
        <row r="1522">
          <cell r="A1522" t="str">
            <v>CMRUCT20014</v>
          </cell>
        </row>
        <row r="1523">
          <cell r="A1523" t="str">
            <v>CMRUCT23172</v>
          </cell>
        </row>
        <row r="1524">
          <cell r="A1524" t="str">
            <v>CMRUCT19087</v>
          </cell>
        </row>
        <row r="1525">
          <cell r="A1525" t="str">
            <v>CMRLPT21123</v>
          </cell>
        </row>
        <row r="1526">
          <cell r="A1526" t="str">
            <v>CMRLPT23200</v>
          </cell>
        </row>
        <row r="1527">
          <cell r="A1527" t="str">
            <v>CMRUCT20173</v>
          </cell>
        </row>
        <row r="1528">
          <cell r="A1528" t="str">
            <v>CMRLPT24042</v>
          </cell>
        </row>
        <row r="1529">
          <cell r="A1529" t="str">
            <v>CMRUCT20114</v>
          </cell>
        </row>
        <row r="1530">
          <cell r="A1530" t="str">
            <v>CMRUCT20087</v>
          </cell>
        </row>
        <row r="1531">
          <cell r="A1531" t="str">
            <v>CMRUCT24174</v>
          </cell>
        </row>
        <row r="1532">
          <cell r="A1532" t="str">
            <v>CMRUCT24038</v>
          </cell>
        </row>
        <row r="1533">
          <cell r="A1533" t="str">
            <v>SIACPDDK101</v>
          </cell>
        </row>
        <row r="1534">
          <cell r="A1534" t="str">
            <v>CMRUCT22155</v>
          </cell>
        </row>
        <row r="1535">
          <cell r="A1535" t="str">
            <v>CMRLPT23222</v>
          </cell>
        </row>
        <row r="1536">
          <cell r="A1536" t="str">
            <v>CMRLPT23195</v>
          </cell>
        </row>
        <row r="1537">
          <cell r="A1537" t="str">
            <v>CMRLPT24116</v>
          </cell>
        </row>
        <row r="1538">
          <cell r="A1538" t="str">
            <v>CMRUCT23309</v>
          </cell>
        </row>
        <row r="1539">
          <cell r="A1539" t="str">
            <v>CMRLPT24043</v>
          </cell>
        </row>
        <row r="1540">
          <cell r="A1540" t="str">
            <v>BONAMOS101</v>
          </cell>
        </row>
        <row r="1541">
          <cell r="A1541" t="str">
            <v>CMRUCT22011</v>
          </cell>
        </row>
        <row r="1542">
          <cell r="A1542" t="str">
            <v>messgxubg</v>
          </cell>
        </row>
        <row r="1543">
          <cell r="A1543" t="str">
            <v>CMRUCT20097</v>
          </cell>
        </row>
        <row r="1544">
          <cell r="A1544" t="str">
            <v>CMRLPT20072</v>
          </cell>
        </row>
        <row r="1545">
          <cell r="A1545" t="str">
            <v>CMRLPT20076</v>
          </cell>
        </row>
        <row r="1546">
          <cell r="A1546" t="str">
            <v>CMRUCT23034</v>
          </cell>
        </row>
        <row r="1547">
          <cell r="A1547" t="str">
            <v>CMRLPT22019</v>
          </cell>
        </row>
        <row r="1548">
          <cell r="A1548" t="str">
            <v>CMRLPT22085</v>
          </cell>
        </row>
        <row r="1549">
          <cell r="A1549" t="str">
            <v>CMRUCT20062</v>
          </cell>
        </row>
        <row r="1550">
          <cell r="A1550" t="str">
            <v>CMRLPT22116</v>
          </cell>
        </row>
        <row r="1551">
          <cell r="A1551" t="str">
            <v>CMRLPT23287</v>
          </cell>
        </row>
        <row r="1552">
          <cell r="A1552" t="str">
            <v>SOCAMSQL101</v>
          </cell>
        </row>
        <row r="1553">
          <cell r="A1553" t="str">
            <v>CMRUCT21098</v>
          </cell>
        </row>
        <row r="1554">
          <cell r="A1554" t="str">
            <v>CMRUCT22096</v>
          </cell>
        </row>
        <row r="1555">
          <cell r="A1555" t="str">
            <v>SABCPASDO101</v>
          </cell>
        </row>
        <row r="1556">
          <cell r="A1556" t="str">
            <v>CMRLPT21014</v>
          </cell>
        </row>
        <row r="1557">
          <cell r="A1557" t="str">
            <v>CMRUCT22160</v>
          </cell>
        </row>
        <row r="1558">
          <cell r="A1558" t="str">
            <v>CMRLPT23137</v>
          </cell>
        </row>
        <row r="1559">
          <cell r="A1559" t="str">
            <v>CMRLPT21110</v>
          </cell>
        </row>
        <row r="1560">
          <cell r="A1560" t="str">
            <v>CMRUCT24011</v>
          </cell>
        </row>
        <row r="1561">
          <cell r="A1561" t="str">
            <v>CMRUCT19022</v>
          </cell>
        </row>
        <row r="1562">
          <cell r="A1562" t="str">
            <v>CMRLPT23215</v>
          </cell>
        </row>
        <row r="1563">
          <cell r="A1563" t="str">
            <v>yaousin002</v>
          </cell>
        </row>
        <row r="1564">
          <cell r="A1564" t="str">
            <v>SABCISO601</v>
          </cell>
        </row>
        <row r="1565">
          <cell r="A1565" t="str">
            <v>CMRLPT19350</v>
          </cell>
        </row>
        <row r="1566">
          <cell r="A1566" t="str">
            <v>CMRUCT24102</v>
          </cell>
        </row>
        <row r="1567">
          <cell r="A1567" t="str">
            <v>CMRLPT23115</v>
          </cell>
        </row>
        <row r="1568">
          <cell r="A1568" t="str">
            <v>CMRUCT20053</v>
          </cell>
        </row>
        <row r="1569">
          <cell r="A1569" t="str">
            <v>CMRLPT25046</v>
          </cell>
        </row>
        <row r="1570">
          <cell r="A1570" t="str">
            <v>CMRUCT24019</v>
          </cell>
        </row>
        <row r="1571">
          <cell r="A1571" t="str">
            <v>CMRLPT22127</v>
          </cell>
        </row>
        <row r="1572">
          <cell r="A1572" t="str">
            <v>CMRLPT24029</v>
          </cell>
        </row>
        <row r="1573">
          <cell r="A1573" t="str">
            <v>CMRLPT23080</v>
          </cell>
        </row>
        <row r="1574">
          <cell r="A1574" t="str">
            <v>CMRUCT19204</v>
          </cell>
        </row>
        <row r="1575">
          <cell r="A1575" t="str">
            <v>CMRUCT24036</v>
          </cell>
        </row>
        <row r="1576">
          <cell r="A1576" t="str">
            <v>CMRLPT22055</v>
          </cell>
        </row>
        <row r="1577">
          <cell r="A1577" t="str">
            <v>CMRUCT24128</v>
          </cell>
        </row>
        <row r="1578">
          <cell r="A1578" t="str">
            <v>CMRLPT24148</v>
          </cell>
        </row>
        <row r="1579">
          <cell r="A1579" t="str">
            <v>YAOUPDDK101</v>
          </cell>
        </row>
        <row r="1580">
          <cell r="A1580" t="str">
            <v>CMRLPT24056</v>
          </cell>
        </row>
        <row r="1581">
          <cell r="A1581" t="str">
            <v>CMRLPT25045</v>
          </cell>
        </row>
        <row r="1582">
          <cell r="A1582" t="str">
            <v>CMRLPT19004</v>
          </cell>
        </row>
        <row r="1583">
          <cell r="A1583" t="str">
            <v>CMRUCT23247</v>
          </cell>
        </row>
        <row r="1584">
          <cell r="A1584" t="str">
            <v>CMRLPT22120</v>
          </cell>
        </row>
        <row r="1585">
          <cell r="A1585" t="str">
            <v>CMRLPT22123</v>
          </cell>
        </row>
        <row r="1586">
          <cell r="A1586" t="str">
            <v>CMRUCT23308</v>
          </cell>
        </row>
        <row r="1587">
          <cell r="A1587" t="str">
            <v>BALIAMPLI601</v>
          </cell>
        </row>
        <row r="1588">
          <cell r="A1588" t="str">
            <v>CMRLPT24085</v>
          </cell>
        </row>
        <row r="1589">
          <cell r="A1589" t="str">
            <v>CMRUCT24030</v>
          </cell>
        </row>
        <row r="1590">
          <cell r="A1590" t="str">
            <v>CMRLPT19358</v>
          </cell>
        </row>
        <row r="1591">
          <cell r="A1591" t="str">
            <v>CMRUCT23031</v>
          </cell>
        </row>
        <row r="1592">
          <cell r="A1592" t="str">
            <v>SABCVPRX104</v>
          </cell>
        </row>
        <row r="1593">
          <cell r="A1593" t="str">
            <v>CMRUCT24110</v>
          </cell>
        </row>
        <row r="1594">
          <cell r="A1594" t="str">
            <v>CMRLPT19244</v>
          </cell>
        </row>
        <row r="1595">
          <cell r="A1595" t="str">
            <v>CMRUCT23061</v>
          </cell>
        </row>
        <row r="1596">
          <cell r="A1596" t="str">
            <v>CMRLPT23075</v>
          </cell>
        </row>
        <row r="1597">
          <cell r="A1597" t="str">
            <v>CMRUCT24124</v>
          </cell>
        </row>
        <row r="1598">
          <cell r="A1598" t="str">
            <v>CMRLPT23118</v>
          </cell>
        </row>
        <row r="1599">
          <cell r="A1599" t="str">
            <v>CMRLPT23062</v>
          </cell>
        </row>
        <row r="1600">
          <cell r="A1600" t="str">
            <v>CMRUCT22123</v>
          </cell>
        </row>
        <row r="1601">
          <cell r="A1601" t="str">
            <v>CMRLPT24031</v>
          </cell>
        </row>
        <row r="1602">
          <cell r="A1602" t="str">
            <v>CMRLPT24066</v>
          </cell>
        </row>
        <row r="1603">
          <cell r="A1603" t="str">
            <v>CMRLPT21151</v>
          </cell>
        </row>
        <row r="1604">
          <cell r="A1604" t="str">
            <v>SABCGLPI601</v>
          </cell>
        </row>
        <row r="1605">
          <cell r="A1605" t="str">
            <v>CMRLPT20052</v>
          </cell>
        </row>
        <row r="1606">
          <cell r="A1606" t="str">
            <v>CMRUCT21106</v>
          </cell>
        </row>
        <row r="1607">
          <cell r="A1607" t="str">
            <v>CMRUCT20060</v>
          </cell>
        </row>
        <row r="1608">
          <cell r="A1608" t="str">
            <v>CMRLPT23158</v>
          </cell>
        </row>
        <row r="1609">
          <cell r="A1609" t="str">
            <v>CMRUCT23251</v>
          </cell>
        </row>
        <row r="1610">
          <cell r="A1610" t="str">
            <v>CMRLPT23091</v>
          </cell>
        </row>
        <row r="1611">
          <cell r="A1611" t="str">
            <v>CMRLPT25013</v>
          </cell>
        </row>
        <row r="1612">
          <cell r="A1612" t="str">
            <v>CMRUCT24032</v>
          </cell>
        </row>
        <row r="1613">
          <cell r="A1613" t="str">
            <v>CMRUCT23050</v>
          </cell>
        </row>
        <row r="1614">
          <cell r="A1614" t="str">
            <v>CMRUCT22094</v>
          </cell>
        </row>
        <row r="1615">
          <cell r="A1615" t="str">
            <v>LDSAPPLICATION</v>
          </cell>
        </row>
        <row r="1616">
          <cell r="A1616" t="str">
            <v>CMRLPT19242</v>
          </cell>
        </row>
        <row r="1617">
          <cell r="A1617" t="str">
            <v>CMRUCT20094</v>
          </cell>
        </row>
        <row r="1618">
          <cell r="A1618" t="str">
            <v>CMRLPT23087</v>
          </cell>
        </row>
        <row r="1619">
          <cell r="A1619" t="str">
            <v>CMRLPT23180</v>
          </cell>
        </row>
        <row r="1620">
          <cell r="A1620" t="str">
            <v>CMRLPT24095</v>
          </cell>
        </row>
        <row r="1621">
          <cell r="A1621" t="str">
            <v>CMRUCT23154</v>
          </cell>
        </row>
        <row r="1622">
          <cell r="A1622" t="str">
            <v>CMRUCT23081</v>
          </cell>
        </row>
        <row r="1623">
          <cell r="A1623" t="str">
            <v>CMRUCT23032</v>
          </cell>
        </row>
        <row r="1624">
          <cell r="A1624" t="str">
            <v>SOCABACK101</v>
          </cell>
        </row>
        <row r="1625">
          <cell r="A1625" t="str">
            <v>CMRUCT23055</v>
          </cell>
        </row>
        <row r="1626">
          <cell r="A1626" t="str">
            <v>CMRLPT23011</v>
          </cell>
        </row>
        <row r="1627">
          <cell r="A1627" t="str">
            <v>CMRUCT23028</v>
          </cell>
        </row>
        <row r="1628">
          <cell r="A1628" t="str">
            <v>CMRLPT22152</v>
          </cell>
        </row>
        <row r="1629">
          <cell r="A1629" t="str">
            <v>CMRLPT24187</v>
          </cell>
        </row>
        <row r="1630">
          <cell r="A1630" t="str">
            <v>SABCKPI101</v>
          </cell>
        </row>
        <row r="1631">
          <cell r="A1631" t="str">
            <v>CMRUCT23179</v>
          </cell>
        </row>
        <row r="1632">
          <cell r="A1632" t="str">
            <v>SABCSHARG101</v>
          </cell>
        </row>
        <row r="1633">
          <cell r="A1633" t="str">
            <v>CMRLPT23067</v>
          </cell>
        </row>
        <row r="1634">
          <cell r="A1634" t="str">
            <v>CMRUCT23062</v>
          </cell>
        </row>
        <row r="1635">
          <cell r="A1635" t="str">
            <v>CMRUCT23142</v>
          </cell>
        </row>
        <row r="1636">
          <cell r="A1636" t="str">
            <v>CMRUCT24031</v>
          </cell>
        </row>
        <row r="1637">
          <cell r="A1637" t="str">
            <v>CMRUCT23056</v>
          </cell>
        </row>
        <row r="1638">
          <cell r="A1638" t="str">
            <v>CMRUCT24072</v>
          </cell>
        </row>
        <row r="1639">
          <cell r="A1639" t="str">
            <v>CMRLPT21026</v>
          </cell>
        </row>
        <row r="1640">
          <cell r="A1640" t="str">
            <v>CMRUCT20017</v>
          </cell>
        </row>
        <row r="1641">
          <cell r="A1641" t="str">
            <v>CMRUCT21039</v>
          </cell>
        </row>
        <row r="1642">
          <cell r="A1642" t="str">
            <v>SABCFUTU601</v>
          </cell>
        </row>
        <row r="1643">
          <cell r="A1643" t="str">
            <v>CMRUCT23294</v>
          </cell>
        </row>
        <row r="1644">
          <cell r="A1644" t="str">
            <v>SABCSCCM101</v>
          </cell>
        </row>
        <row r="1645">
          <cell r="A1645" t="str">
            <v>CMRUCT19121</v>
          </cell>
        </row>
        <row r="1646">
          <cell r="A1646" t="str">
            <v>CMRLPT19155</v>
          </cell>
        </row>
        <row r="1647">
          <cell r="A1647" t="str">
            <v>CMRLPT19271</v>
          </cell>
        </row>
        <row r="1648">
          <cell r="A1648" t="str">
            <v>CMRLPT23216</v>
          </cell>
        </row>
        <row r="1649">
          <cell r="A1649" t="str">
            <v>CMRLPT19189</v>
          </cell>
        </row>
        <row r="1650">
          <cell r="A1650" t="str">
            <v>CMRUCT20052</v>
          </cell>
        </row>
        <row r="1651">
          <cell r="A1651" t="str">
            <v>CMRLTP19172</v>
          </cell>
        </row>
        <row r="1652">
          <cell r="A1652" t="str">
            <v>CMRUCT23113</v>
          </cell>
        </row>
        <row r="1653">
          <cell r="A1653" t="str">
            <v>CMRUCT21090</v>
          </cell>
        </row>
        <row r="1654">
          <cell r="A1654" t="str">
            <v>CMRUCT23021</v>
          </cell>
        </row>
        <row r="1655">
          <cell r="A1655" t="str">
            <v>GAROPCUT001</v>
          </cell>
        </row>
        <row r="1656">
          <cell r="A1656" t="str">
            <v>CMRLPT23192</v>
          </cell>
        </row>
        <row r="1657">
          <cell r="A1657" t="str">
            <v>CMRLPT23199</v>
          </cell>
        </row>
        <row r="1658">
          <cell r="A1658" t="str">
            <v>CMRUCT24196</v>
          </cell>
        </row>
        <row r="1659">
          <cell r="A1659" t="str">
            <v>CMRLPT20108</v>
          </cell>
        </row>
        <row r="1660">
          <cell r="A1660" t="str">
            <v>CMRUCT23182</v>
          </cell>
        </row>
        <row r="1661">
          <cell r="A1661" t="str">
            <v>CMRLPT23232</v>
          </cell>
        </row>
        <row r="1662">
          <cell r="A1662" t="str">
            <v>CMRUCT22065</v>
          </cell>
        </row>
        <row r="1663">
          <cell r="A1663" t="str">
            <v>SOCASHARG101</v>
          </cell>
        </row>
        <row r="1664">
          <cell r="A1664" t="str">
            <v>CMRUCT24161</v>
          </cell>
        </row>
        <row r="1665">
          <cell r="A1665" t="str">
            <v>CMRLPT24186</v>
          </cell>
        </row>
        <row r="1666">
          <cell r="A1666" t="str">
            <v>CMRLPT21025</v>
          </cell>
        </row>
        <row r="1667">
          <cell r="A1667" t="str">
            <v>CMRUCT19093</v>
          </cell>
        </row>
        <row r="1668">
          <cell r="A1668" t="str">
            <v>CMRLPT19168</v>
          </cell>
        </row>
        <row r="1669">
          <cell r="A1669" t="str">
            <v>SABCMOS101</v>
          </cell>
        </row>
        <row r="1670">
          <cell r="A1670" t="str">
            <v>CMRUCT19163</v>
          </cell>
        </row>
        <row r="1671">
          <cell r="A1671" t="str">
            <v>CMRUCT24015</v>
          </cell>
        </row>
        <row r="1672">
          <cell r="A1672" t="str">
            <v>CMRLPT19356</v>
          </cell>
        </row>
        <row r="1673">
          <cell r="A1673" t="str">
            <v>CMRUCT20002</v>
          </cell>
        </row>
        <row r="1674">
          <cell r="A1674" t="str">
            <v>CMRUCT21015</v>
          </cell>
        </row>
        <row r="1675">
          <cell r="A1675" t="str">
            <v>CMRLPT24197</v>
          </cell>
        </row>
        <row r="1676">
          <cell r="A1676" t="str">
            <v>SABCDIMOB101</v>
          </cell>
        </row>
        <row r="1677">
          <cell r="A1677" t="str">
            <v>CMRLPT23027</v>
          </cell>
        </row>
        <row r="1678">
          <cell r="A1678" t="str">
            <v>CMRUCT23191</v>
          </cell>
        </row>
        <row r="1679">
          <cell r="A1679" t="str">
            <v>CMRLPT23290</v>
          </cell>
        </row>
        <row r="1680">
          <cell r="A1680" t="str">
            <v>CMRUCT21060</v>
          </cell>
        </row>
        <row r="1681">
          <cell r="A1681" t="str">
            <v>CMRUCT21093</v>
          </cell>
        </row>
        <row r="1682">
          <cell r="A1682" t="str">
            <v>CMRLPT23090</v>
          </cell>
        </row>
        <row r="1683">
          <cell r="A1683" t="str">
            <v>CMRUCT24094</v>
          </cell>
        </row>
        <row r="1684">
          <cell r="A1684" t="str">
            <v>CMRLPT20096</v>
          </cell>
        </row>
        <row r="1685">
          <cell r="A1685" t="str">
            <v>CMRUCT23197</v>
          </cell>
        </row>
        <row r="1686">
          <cell r="A1686" t="str">
            <v>CMRLPT24147</v>
          </cell>
        </row>
        <row r="1687">
          <cell r="A1687" t="str">
            <v>CMRUCT20089</v>
          </cell>
        </row>
        <row r="1688">
          <cell r="A1688" t="str">
            <v>CMRLPT23255</v>
          </cell>
        </row>
        <row r="1689">
          <cell r="A1689" t="str">
            <v>CMRUCT22010</v>
          </cell>
        </row>
        <row r="1690">
          <cell r="A1690" t="str">
            <v>CMRLPT24179</v>
          </cell>
        </row>
        <row r="1691">
          <cell r="A1691" t="str">
            <v>CMRUCT22111</v>
          </cell>
        </row>
        <row r="1692">
          <cell r="A1692" t="str">
            <v>CMRUCT20163</v>
          </cell>
        </row>
        <row r="1693">
          <cell r="A1693" t="str">
            <v>SABCCONSO101</v>
          </cell>
        </row>
        <row r="1694">
          <cell r="A1694" t="str">
            <v>CMRUCT20043</v>
          </cell>
        </row>
        <row r="1695">
          <cell r="A1695" t="str">
            <v>CMRUCT19220</v>
          </cell>
        </row>
        <row r="1696">
          <cell r="A1696" t="str">
            <v>CMRUCT23312</v>
          </cell>
        </row>
        <row r="1697">
          <cell r="A1697" t="str">
            <v>SEMCSHARG101</v>
          </cell>
        </row>
        <row r="1698">
          <cell r="A1698" t="str">
            <v>CMRLPT19282</v>
          </cell>
        </row>
        <row r="1699">
          <cell r="A1699" t="str">
            <v>CMRUCT19246</v>
          </cell>
        </row>
        <row r="1700">
          <cell r="A1700" t="str">
            <v>CMRLPT22149</v>
          </cell>
        </row>
        <row r="1701">
          <cell r="A1701" t="str">
            <v>CMRUCT23231</v>
          </cell>
        </row>
        <row r="1702">
          <cell r="A1702" t="str">
            <v>CMRUCT21123</v>
          </cell>
        </row>
        <row r="1703">
          <cell r="A1703" t="str">
            <v>CMRLPT20009</v>
          </cell>
        </row>
        <row r="1704">
          <cell r="A1704" t="str">
            <v>CMRLPT24064</v>
          </cell>
        </row>
        <row r="1705">
          <cell r="A1705" t="str">
            <v>CMRUCT22017</v>
          </cell>
        </row>
        <row r="1706">
          <cell r="A1706" t="str">
            <v>CMRLPT23288</v>
          </cell>
        </row>
        <row r="1707">
          <cell r="A1707" t="str">
            <v>CMRUCT24154</v>
          </cell>
        </row>
        <row r="1708">
          <cell r="A1708" t="str">
            <v>CMRUCT22105</v>
          </cell>
        </row>
        <row r="1709">
          <cell r="A1709" t="str">
            <v>CMRUCT23013</v>
          </cell>
        </row>
        <row r="1710">
          <cell r="A1710" t="str">
            <v>messgxgaro</v>
          </cell>
        </row>
        <row r="1711">
          <cell r="A1711" t="str">
            <v>CMRUCT24050</v>
          </cell>
        </row>
        <row r="1712">
          <cell r="A1712" t="str">
            <v>CMRLPT20041</v>
          </cell>
        </row>
        <row r="1713">
          <cell r="A1713" t="str">
            <v>CMRLPT20060</v>
          </cell>
        </row>
        <row r="1714">
          <cell r="A1714" t="str">
            <v>CMRLPT23153</v>
          </cell>
        </row>
        <row r="1715">
          <cell r="A1715" t="str">
            <v>GAROMOS101</v>
          </cell>
        </row>
        <row r="1716">
          <cell r="A1716" t="str">
            <v>CMRLPT23010</v>
          </cell>
        </row>
        <row r="1717">
          <cell r="A1717" t="str">
            <v>CMRUCT23137</v>
          </cell>
        </row>
        <row r="1718">
          <cell r="A1718" t="str">
            <v>CMRUCT21096</v>
          </cell>
        </row>
        <row r="1719">
          <cell r="A1719" t="str">
            <v>SABCBI201</v>
          </cell>
        </row>
        <row r="1720">
          <cell r="A1720" t="str">
            <v>CMRUCT23074</v>
          </cell>
        </row>
        <row r="1721">
          <cell r="A1721" t="str">
            <v>CMRLPT19325</v>
          </cell>
        </row>
        <row r="1722">
          <cell r="A1722" t="str">
            <v>CMRUCT22118</v>
          </cell>
        </row>
        <row r="1723">
          <cell r="A1723" t="str">
            <v>CMRUCT23176</v>
          </cell>
        </row>
        <row r="1724">
          <cell r="A1724" t="str">
            <v>CMRLPT25008</v>
          </cell>
        </row>
        <row r="1725">
          <cell r="A1725" t="str">
            <v>CMRUCT20009</v>
          </cell>
        </row>
        <row r="1726">
          <cell r="A1726" t="str">
            <v>CMRLPT22034</v>
          </cell>
        </row>
        <row r="1727">
          <cell r="A1727" t="str">
            <v>CMRUCT24045</v>
          </cell>
        </row>
        <row r="1728">
          <cell r="A1728" t="str">
            <v>CMRUCT23127</v>
          </cell>
        </row>
        <row r="1729">
          <cell r="A1729" t="str">
            <v>CMRLPT19293</v>
          </cell>
        </row>
        <row r="1730">
          <cell r="A1730" t="str">
            <v>CMRUCT23234</v>
          </cell>
        </row>
        <row r="1731">
          <cell r="A1731" t="str">
            <v>CMRUCT23205</v>
          </cell>
        </row>
        <row r="1732">
          <cell r="A1732" t="str">
            <v>CMRUCT23229</v>
          </cell>
        </row>
        <row r="1733">
          <cell r="A1733" t="str">
            <v>CMRLPT21126</v>
          </cell>
        </row>
        <row r="1734">
          <cell r="A1734" t="str">
            <v>CMRUCT24025</v>
          </cell>
        </row>
        <row r="1735">
          <cell r="A1735" t="str">
            <v>CMRUCT23018</v>
          </cell>
        </row>
        <row r="1736">
          <cell r="A1736" t="str">
            <v>SABCMDP101</v>
          </cell>
        </row>
        <row r="1737">
          <cell r="A1737" t="str">
            <v>CMRLPT23003</v>
          </cell>
        </row>
        <row r="1738">
          <cell r="A1738" t="str">
            <v>CMRLPT21015</v>
          </cell>
        </row>
        <row r="1739">
          <cell r="A1739" t="str">
            <v>SABCSQDIMO101</v>
          </cell>
        </row>
        <row r="1740">
          <cell r="A1740" t="str">
            <v>CMRLPT21143</v>
          </cell>
        </row>
        <row r="1741">
          <cell r="A1741" t="str">
            <v>mes</v>
          </cell>
        </row>
        <row r="1742">
          <cell r="A1742" t="str">
            <v>CMRLPT23217</v>
          </cell>
        </row>
        <row r="1743">
          <cell r="A1743" t="str">
            <v>CMRLPT21111</v>
          </cell>
        </row>
        <row r="1744">
          <cell r="A1744" t="str">
            <v>CMRUCT21104</v>
          </cell>
        </row>
        <row r="1745">
          <cell r="A1745" t="str">
            <v>CMRLPT24099</v>
          </cell>
        </row>
        <row r="1746">
          <cell r="A1746" t="str">
            <v>CMRUCT25011</v>
          </cell>
        </row>
        <row r="1747">
          <cell r="A1747" t="str">
            <v>CMRUCT21008</v>
          </cell>
        </row>
        <row r="1748">
          <cell r="A1748" t="str">
            <v>CMRUCT20165</v>
          </cell>
        </row>
        <row r="1749">
          <cell r="A1749" t="str">
            <v>CMRUCT23227</v>
          </cell>
        </row>
        <row r="1750">
          <cell r="A1750" t="str">
            <v>CMRUCT20157</v>
          </cell>
        </row>
        <row r="1751">
          <cell r="A1751" t="str">
            <v>CMRLPT20020</v>
          </cell>
        </row>
        <row r="1752">
          <cell r="A1752" t="str">
            <v>cmruct20108</v>
          </cell>
        </row>
        <row r="1753">
          <cell r="A1753" t="str">
            <v>CMRLPT23177</v>
          </cell>
        </row>
        <row r="1754">
          <cell r="A1754" t="str">
            <v>CMRUCT23078</v>
          </cell>
        </row>
        <row r="1755">
          <cell r="A1755" t="str">
            <v>SABCGEDO101</v>
          </cell>
        </row>
        <row r="1756">
          <cell r="A1756" t="str">
            <v>CMRLPT23207</v>
          </cell>
        </row>
        <row r="1757">
          <cell r="A1757" t="str">
            <v>CMRLPT24123</v>
          </cell>
        </row>
        <row r="1758">
          <cell r="A1758" t="str">
            <v>CMRUCT23026</v>
          </cell>
        </row>
        <row r="1759">
          <cell r="A1759" t="str">
            <v>CMRUCT22035</v>
          </cell>
        </row>
        <row r="1760">
          <cell r="A1760" t="str">
            <v>CMRLPT24096</v>
          </cell>
        </row>
        <row r="1761">
          <cell r="A1761" t="str">
            <v>CMRUCT22004</v>
          </cell>
        </row>
        <row r="1762">
          <cell r="A1762" t="str">
            <v>CMRUCT21059</v>
          </cell>
        </row>
        <row r="1763">
          <cell r="A1763" t="str">
            <v>CMRUCT22161</v>
          </cell>
        </row>
        <row r="1764">
          <cell r="A1764" t="str">
            <v>SABCLCM101</v>
          </cell>
        </row>
        <row r="1765">
          <cell r="A1765" t="str">
            <v>CMRUCT23110</v>
          </cell>
        </row>
        <row r="1766">
          <cell r="A1766" t="str">
            <v>CMRLPT22098</v>
          </cell>
        </row>
        <row r="1767">
          <cell r="A1767" t="str">
            <v>CMRUCT20035</v>
          </cell>
        </row>
        <row r="1768">
          <cell r="A1768" t="str">
            <v>CMRLPT24174</v>
          </cell>
        </row>
        <row r="1769">
          <cell r="A1769" t="str">
            <v>CMRUCT23258</v>
          </cell>
        </row>
        <row r="1770">
          <cell r="A1770" t="str">
            <v>CMRUCT25043</v>
          </cell>
        </row>
        <row r="1771">
          <cell r="A1771" t="str">
            <v>CMRLPT22089</v>
          </cell>
        </row>
        <row r="1772">
          <cell r="A1772" t="str">
            <v>CMRLPT23088</v>
          </cell>
        </row>
        <row r="1773">
          <cell r="A1773" t="str">
            <v>CMRLPT21098</v>
          </cell>
        </row>
        <row r="1774">
          <cell r="A1774" t="str">
            <v>CMRUCT23243</v>
          </cell>
        </row>
        <row r="1775">
          <cell r="A1775" t="str">
            <v>SABCGED101</v>
          </cell>
        </row>
        <row r="1776">
          <cell r="A1776" t="str">
            <v>CMRUCT24115</v>
          </cell>
        </row>
        <row r="1777">
          <cell r="A1777" t="str">
            <v>CMRUCT23077</v>
          </cell>
        </row>
        <row r="1778">
          <cell r="A1778" t="str">
            <v>CMRUCT20135</v>
          </cell>
        </row>
        <row r="1779">
          <cell r="A1779" t="str">
            <v>CMRUCT23019</v>
          </cell>
        </row>
        <row r="1780">
          <cell r="A1780" t="str">
            <v>CMRLPT20062</v>
          </cell>
        </row>
        <row r="1781">
          <cell r="A1781" t="str">
            <v>mesfiltbaf</v>
          </cell>
        </row>
        <row r="1782">
          <cell r="A1782" t="str">
            <v>CMRUCT20102</v>
          </cell>
        </row>
        <row r="1783">
          <cell r="A1783" t="str">
            <v>CMRUCT23096</v>
          </cell>
        </row>
        <row r="1784">
          <cell r="A1784" t="str">
            <v>CMRLPT24101</v>
          </cell>
        </row>
        <row r="1785">
          <cell r="A1785" t="str">
            <v>CMRLPT24052</v>
          </cell>
        </row>
        <row r="1786">
          <cell r="A1786" t="str">
            <v>CMRUCT22042</v>
          </cell>
        </row>
        <row r="1787">
          <cell r="A1787" t="str">
            <v>CMRLPT21068</v>
          </cell>
        </row>
        <row r="1788">
          <cell r="A1788" t="str">
            <v>SABCDHCP102</v>
          </cell>
        </row>
        <row r="1789">
          <cell r="A1789" t="str">
            <v>CMRLPT23022</v>
          </cell>
        </row>
        <row r="1790">
          <cell r="A1790" t="str">
            <v>CMRLPT24191</v>
          </cell>
        </row>
        <row r="1791">
          <cell r="A1791" t="str">
            <v>CMRLPT19167</v>
          </cell>
        </row>
        <row r="1792">
          <cell r="A1792" t="str">
            <v>CMRLPT24012</v>
          </cell>
        </row>
        <row r="1793">
          <cell r="A1793" t="str">
            <v>CMRLPT20086</v>
          </cell>
        </row>
        <row r="1794">
          <cell r="A1794" t="str">
            <v>GUINUPCUT101</v>
          </cell>
        </row>
        <row r="1795">
          <cell r="A1795" t="str">
            <v>CMRUCT23271</v>
          </cell>
        </row>
        <row r="1796">
          <cell r="A1796" t="str">
            <v>CMRLPT24138</v>
          </cell>
        </row>
        <row r="1797">
          <cell r="A1797" t="str">
            <v>CMRUCT23293</v>
          </cell>
        </row>
        <row r="1798">
          <cell r="A1798" t="str">
            <v>CMRUCT20031</v>
          </cell>
        </row>
        <row r="1799">
          <cell r="A1799" t="str">
            <v>CMRLPT20022</v>
          </cell>
        </row>
        <row r="1800">
          <cell r="A1800" t="str">
            <v>CMRLPT20106</v>
          </cell>
        </row>
        <row r="1801">
          <cell r="A1801" t="str">
            <v>CMRLPT20005</v>
          </cell>
        </row>
        <row r="1802">
          <cell r="A1802" t="str">
            <v>CMRLPT21148</v>
          </cell>
        </row>
        <row r="1803">
          <cell r="A1803" t="str">
            <v>CMRLPT24082</v>
          </cell>
        </row>
        <row r="1804">
          <cell r="A1804" t="str">
            <v>CMRUCT21057</v>
          </cell>
        </row>
        <row r="1805">
          <cell r="A1805" t="str">
            <v>CMRUCT24118</v>
          </cell>
        </row>
        <row r="1806">
          <cell r="A1806" t="str">
            <v>CMRLPT23128</v>
          </cell>
        </row>
        <row r="1807">
          <cell r="A1807" t="str">
            <v>CMRUCT22039</v>
          </cell>
        </row>
        <row r="1808">
          <cell r="A1808" t="str">
            <v>CMRLPT19057</v>
          </cell>
        </row>
        <row r="1809">
          <cell r="A1809" t="str">
            <v>CMRLPT22218</v>
          </cell>
        </row>
        <row r="1810">
          <cell r="A1810" t="str">
            <v>CMRLPT20048</v>
          </cell>
        </row>
        <row r="1811">
          <cell r="A1811" t="str">
            <v>CMRUCT22114</v>
          </cell>
        </row>
        <row r="1812">
          <cell r="A1812" t="str">
            <v>CMRLPT19316</v>
          </cell>
        </row>
        <row r="1813">
          <cell r="A1813" t="str">
            <v>CMRLPT25035</v>
          </cell>
        </row>
        <row r="1814">
          <cell r="A1814" t="str">
            <v>CMRUCT20145</v>
          </cell>
        </row>
        <row r="1815">
          <cell r="A1815" t="str">
            <v>CMRLPT23076</v>
          </cell>
        </row>
        <row r="1816">
          <cell r="A1816" t="str">
            <v>CMRLPT25014</v>
          </cell>
        </row>
        <row r="1817">
          <cell r="A1817" t="str">
            <v>CMRLPT22176</v>
          </cell>
        </row>
        <row r="1818">
          <cell r="A1818" t="str">
            <v>CMRLPT24141</v>
          </cell>
        </row>
        <row r="1819">
          <cell r="A1819" t="str">
            <v>CMRUCT25021</v>
          </cell>
        </row>
        <row r="1820">
          <cell r="A1820" t="str">
            <v>CMRUCT23095</v>
          </cell>
        </row>
        <row r="1821">
          <cell r="A1821" t="str">
            <v>SIACMOS101</v>
          </cell>
        </row>
        <row r="1822">
          <cell r="A1822" t="str">
            <v>CMRUCT22083</v>
          </cell>
        </row>
        <row r="1823">
          <cell r="A1823" t="str">
            <v>CMRLPT23070</v>
          </cell>
        </row>
        <row r="1824">
          <cell r="A1824" t="str">
            <v>cmrlpt19354</v>
          </cell>
        </row>
        <row r="1825">
          <cell r="A1825" t="str">
            <v>CMRUCT23316</v>
          </cell>
        </row>
        <row r="1826">
          <cell r="A1826" t="str">
            <v>CMRUCT23109</v>
          </cell>
        </row>
        <row r="1827">
          <cell r="A1827" t="str">
            <v>CMRUCT20140</v>
          </cell>
        </row>
        <row r="1828">
          <cell r="A1828" t="str">
            <v>CMRUCT23225</v>
          </cell>
        </row>
        <row r="1829">
          <cell r="A1829" t="str">
            <v>CMRLPT20058</v>
          </cell>
        </row>
        <row r="1830">
          <cell r="A1830" t="str">
            <v>CMRUCT20152</v>
          </cell>
        </row>
        <row r="1831">
          <cell r="A1831" t="str">
            <v>CMRUCT22051</v>
          </cell>
        </row>
        <row r="1832">
          <cell r="A1832" t="str">
            <v>CMRLPT23188</v>
          </cell>
        </row>
        <row r="1833">
          <cell r="A1833" t="str">
            <v>CMRUCT19025</v>
          </cell>
        </row>
        <row r="1834">
          <cell r="A1834" t="str">
            <v>CMRLPT23125</v>
          </cell>
        </row>
        <row r="1835">
          <cell r="A1835" t="str">
            <v>CMRUCT24121</v>
          </cell>
        </row>
        <row r="1836">
          <cell r="A1836" t="str">
            <v>CMRUCT20071</v>
          </cell>
        </row>
        <row r="1837">
          <cell r="A1837" t="str">
            <v>CMRLPT23145</v>
          </cell>
        </row>
        <row r="1838">
          <cell r="A1838" t="str">
            <v>CMRLPT25048</v>
          </cell>
        </row>
        <row r="1839">
          <cell r="A1839" t="str">
            <v>CMRLPT23124</v>
          </cell>
        </row>
        <row r="1840">
          <cell r="A1840" t="str">
            <v>CMRUCT22072</v>
          </cell>
        </row>
        <row r="1841">
          <cell r="A1841" t="str">
            <v>CMRUCT24027</v>
          </cell>
        </row>
        <row r="1842">
          <cell r="A1842" t="str">
            <v>CMRLPT25015</v>
          </cell>
        </row>
        <row r="1843">
          <cell r="A1843" t="str">
            <v>CMRUCT23027</v>
          </cell>
        </row>
        <row r="1844">
          <cell r="A1844" t="str">
            <v>CMRLPT21140</v>
          </cell>
        </row>
        <row r="1845">
          <cell r="A1845" t="str">
            <v>CMRUCT20073</v>
          </cell>
        </row>
        <row r="1846">
          <cell r="A1846" t="str">
            <v>CMRLPT23260</v>
          </cell>
        </row>
        <row r="1847">
          <cell r="A1847" t="str">
            <v>SABCBIOM103</v>
          </cell>
        </row>
        <row r="1848">
          <cell r="A1848" t="str">
            <v>CMRLPT19198</v>
          </cell>
        </row>
        <row r="1849">
          <cell r="A1849" t="str">
            <v>CMRUCT23299</v>
          </cell>
        </row>
        <row r="1850">
          <cell r="A1850" t="str">
            <v>CMRLPT23179</v>
          </cell>
        </row>
        <row r="1851">
          <cell r="A1851" t="str">
            <v>CMRLPT20029</v>
          </cell>
        </row>
        <row r="1852">
          <cell r="A1852" t="str">
            <v>CMRUCT24063</v>
          </cell>
        </row>
        <row r="1853">
          <cell r="A1853" t="str">
            <v>CMRUCT24014</v>
          </cell>
        </row>
        <row r="1854">
          <cell r="A1854" t="str">
            <v>CMRLPT19369</v>
          </cell>
        </row>
        <row r="1855">
          <cell r="A1855" t="str">
            <v>CMRUCT20068</v>
          </cell>
        </row>
        <row r="1856">
          <cell r="A1856" t="str">
            <v>CMRLPT23206</v>
          </cell>
        </row>
        <row r="1857">
          <cell r="A1857" t="str">
            <v>SABCMSQL601</v>
          </cell>
        </row>
        <row r="1858">
          <cell r="A1858" t="str">
            <v>CMRLPT24196</v>
          </cell>
        </row>
        <row r="1859">
          <cell r="A1859" t="str">
            <v>CMRLPT23093</v>
          </cell>
        </row>
        <row r="1860">
          <cell r="A1860" t="str">
            <v>cmruct23047</v>
          </cell>
        </row>
        <row r="1861">
          <cell r="A1861" t="str">
            <v>CMRLPT25016</v>
          </cell>
        </row>
        <row r="1862">
          <cell r="A1862" t="str">
            <v>CMRUCT20015</v>
          </cell>
        </row>
        <row r="1863">
          <cell r="A1863" t="str">
            <v>CMRLPT23268</v>
          </cell>
        </row>
        <row r="1864">
          <cell r="A1864" t="str">
            <v>CMRUCT19119</v>
          </cell>
        </row>
        <row r="1865">
          <cell r="A1865" t="str">
            <v>CMRLPT23196</v>
          </cell>
        </row>
        <row r="1866">
          <cell r="A1866" t="str">
            <v>BALIBI101</v>
          </cell>
        </row>
        <row r="1867">
          <cell r="A1867" t="str">
            <v>CMRLPT23009</v>
          </cell>
        </row>
        <row r="1868">
          <cell r="A1868" t="str">
            <v>CMRUCT23060</v>
          </cell>
        </row>
        <row r="1869">
          <cell r="A1869" t="str">
            <v>CMRLPT23214</v>
          </cell>
        </row>
        <row r="1870">
          <cell r="A1870" t="str">
            <v>CMRLPT23197</v>
          </cell>
        </row>
        <row r="1871">
          <cell r="A1871" t="str">
            <v>CMRLPT20093</v>
          </cell>
        </row>
        <row r="1872">
          <cell r="A1872" t="str">
            <v>CMRUCT23057</v>
          </cell>
        </row>
        <row r="1873">
          <cell r="A1873" t="str">
            <v>CMRLPT23084</v>
          </cell>
        </row>
        <row r="1874">
          <cell r="A1874" t="str">
            <v>CMRLPT22020</v>
          </cell>
        </row>
        <row r="1875">
          <cell r="A1875" t="str">
            <v>CMRLPT23111</v>
          </cell>
        </row>
        <row r="1876">
          <cell r="A1876" t="str">
            <v>CMRUCT20092</v>
          </cell>
        </row>
        <row r="1877">
          <cell r="A1877" t="str">
            <v>CMRLPT23176</v>
          </cell>
        </row>
        <row r="1878">
          <cell r="A1878" t="str">
            <v>CMRUCT22013</v>
          </cell>
        </row>
        <row r="1879">
          <cell r="A1879" t="str">
            <v>CMRLPT23017</v>
          </cell>
        </row>
        <row r="1880">
          <cell r="A1880" t="str">
            <v>cmruct22086</v>
          </cell>
        </row>
        <row r="1881">
          <cell r="A1881" t="str">
            <v>mescondbaf</v>
          </cell>
        </row>
        <row r="1882">
          <cell r="A1882" t="str">
            <v>CMRLPT25021</v>
          </cell>
        </row>
        <row r="1883">
          <cell r="A1883" t="str">
            <v>CMRLPT23225</v>
          </cell>
        </row>
        <row r="1884">
          <cell r="A1884" t="str">
            <v>CMRUCT23317</v>
          </cell>
        </row>
        <row r="1885">
          <cell r="A1885" t="str">
            <v>CMRLPT20066</v>
          </cell>
        </row>
        <row r="1886">
          <cell r="A1886" t="str">
            <v>CMRLPT21109</v>
          </cell>
        </row>
        <row r="1887">
          <cell r="A1887" t="str">
            <v>CMRUCT20054</v>
          </cell>
        </row>
        <row r="1888">
          <cell r="A1888" t="str">
            <v>vm-CMRSRV23001-</v>
          </cell>
        </row>
        <row r="1889">
          <cell r="A1889" t="str">
            <v>CMRLPT23224</v>
          </cell>
        </row>
        <row r="1890">
          <cell r="A1890" t="str">
            <v>CMRLPT23213</v>
          </cell>
        </row>
        <row r="1891">
          <cell r="A1891" t="str">
            <v>CMRLPT22083</v>
          </cell>
        </row>
        <row r="1892">
          <cell r="A1892" t="str">
            <v>CMRLPT20016</v>
          </cell>
        </row>
        <row r="1893">
          <cell r="A1893" t="str">
            <v>CMRLPT24049</v>
          </cell>
        </row>
        <row r="1894">
          <cell r="A1894" t="str">
            <v>CMRUCT23150</v>
          </cell>
        </row>
        <row r="1895">
          <cell r="A1895" t="str">
            <v>CMRUCT21004</v>
          </cell>
        </row>
        <row r="1896">
          <cell r="A1896" t="str">
            <v>CMRUCT23240</v>
          </cell>
        </row>
        <row r="1897">
          <cell r="A1897" t="str">
            <v>CMRUCT23069</v>
          </cell>
        </row>
        <row r="1898">
          <cell r="A1898" t="str">
            <v>CMRUCT24016</v>
          </cell>
        </row>
        <row r="1899">
          <cell r="A1899" t="str">
            <v>CMRLPT24055</v>
          </cell>
        </row>
        <row r="1900">
          <cell r="A1900" t="str">
            <v>BALIPCUT002</v>
          </cell>
        </row>
        <row r="1901">
          <cell r="A1901" t="str">
            <v>SEMCUSIN001</v>
          </cell>
        </row>
        <row r="1902">
          <cell r="A1902" t="str">
            <v>CMRLPT19186</v>
          </cell>
        </row>
        <row r="1903">
          <cell r="A1903" t="str">
            <v>SABCPROJ601</v>
          </cell>
        </row>
        <row r="1904">
          <cell r="A1904" t="str">
            <v>CMRLPT21060</v>
          </cell>
        </row>
        <row r="1905">
          <cell r="A1905" t="str">
            <v>CMRUCT20039</v>
          </cell>
        </row>
        <row r="1906">
          <cell r="A1906" t="str">
            <v>CMRLPT23085</v>
          </cell>
        </row>
        <row r="1907">
          <cell r="A1907" t="str">
            <v>CMRUCT21080</v>
          </cell>
        </row>
        <row r="1908">
          <cell r="A1908" t="str">
            <v>CMRLPT23143</v>
          </cell>
        </row>
        <row r="1909">
          <cell r="A1909" t="str">
            <v>koumusin001</v>
          </cell>
        </row>
        <row r="1910">
          <cell r="A1910" t="str">
            <v>CMRLPT22030</v>
          </cell>
        </row>
        <row r="1911">
          <cell r="A1911" t="str">
            <v>CMRLPT22042</v>
          </cell>
        </row>
        <row r="1912">
          <cell r="A1912" t="str">
            <v>CMRUCT19130</v>
          </cell>
        </row>
        <row r="1913">
          <cell r="A1913" t="str">
            <v>CMRLPT24078</v>
          </cell>
        </row>
        <row r="1914">
          <cell r="A1914" t="str">
            <v>CMRUCT23001</v>
          </cell>
        </row>
        <row r="1915">
          <cell r="A1915" t="str">
            <v>CMRLPT23045</v>
          </cell>
        </row>
        <row r="1916">
          <cell r="A1916" t="str">
            <v>CMRLPT23263</v>
          </cell>
        </row>
        <row r="1917">
          <cell r="A1917" t="str">
            <v>CMRUCT21031</v>
          </cell>
        </row>
        <row r="1918">
          <cell r="A1918" t="str">
            <v>CMRLPT20027</v>
          </cell>
        </row>
        <row r="1919">
          <cell r="A1919" t="str">
            <v>CMRLPT22060</v>
          </cell>
        </row>
        <row r="1920">
          <cell r="A1920" t="str">
            <v>CMRUCT23141</v>
          </cell>
        </row>
        <row r="1921">
          <cell r="A1921" t="str">
            <v>CMRLPT23159</v>
          </cell>
        </row>
        <row r="1922">
          <cell r="A1922" t="str">
            <v>CMRLPT23227</v>
          </cell>
        </row>
        <row r="1923">
          <cell r="A1923" t="str">
            <v>CMRLPT21069</v>
          </cell>
        </row>
        <row r="1924">
          <cell r="A1924" t="str">
            <v>CMRUCT20065</v>
          </cell>
        </row>
        <row r="1925">
          <cell r="A1925" t="str">
            <v>CMRLPT22014</v>
          </cell>
        </row>
        <row r="1926">
          <cell r="A1926" t="str">
            <v>SABCISO103</v>
          </cell>
        </row>
        <row r="1927">
          <cell r="A1927" t="str">
            <v>CMRLPT21095</v>
          </cell>
        </row>
        <row r="1928">
          <cell r="A1928" t="str">
            <v>CMRLPT20061</v>
          </cell>
        </row>
        <row r="1929">
          <cell r="A1929" t="str">
            <v>CMRLPT22162</v>
          </cell>
        </row>
        <row r="1930">
          <cell r="A1930" t="str">
            <v>CMRLPT22082</v>
          </cell>
        </row>
        <row r="1931">
          <cell r="A1931" t="str">
            <v>CMRUCT22130</v>
          </cell>
        </row>
        <row r="1932">
          <cell r="A1932" t="str">
            <v>SABCEBICS102</v>
          </cell>
        </row>
        <row r="1933">
          <cell r="A1933" t="str">
            <v>CMRUCT24073</v>
          </cell>
        </row>
        <row r="1934">
          <cell r="A1934" t="str">
            <v>CMRLPT23086</v>
          </cell>
        </row>
        <row r="1935">
          <cell r="A1935" t="str">
            <v>SABCSQCAIS601</v>
          </cell>
        </row>
        <row r="1936">
          <cell r="A1936" t="str">
            <v>cmruct22087</v>
          </cell>
        </row>
        <row r="1937">
          <cell r="A1937" t="str">
            <v>CMRLPT25005</v>
          </cell>
        </row>
        <row r="1938">
          <cell r="A1938" t="str">
            <v>CMRUCT20090</v>
          </cell>
        </row>
        <row r="1939">
          <cell r="A1939" t="str">
            <v>BONAPDDK101</v>
          </cell>
        </row>
        <row r="1940">
          <cell r="A1940" t="str">
            <v>CMRLPT19183</v>
          </cell>
        </row>
        <row r="1941">
          <cell r="A1941" t="str">
            <v>CMRUCT23038</v>
          </cell>
        </row>
        <row r="1942">
          <cell r="A1942" t="str">
            <v>CMRUCT22040</v>
          </cell>
        </row>
        <row r="1943">
          <cell r="A1943" t="str">
            <v>CMRUCT23131</v>
          </cell>
        </row>
        <row r="1944">
          <cell r="A1944" t="str">
            <v>CMRLPT22171</v>
          </cell>
        </row>
        <row r="1945">
          <cell r="A1945" t="str">
            <v>CMRLPT22053</v>
          </cell>
        </row>
        <row r="1946">
          <cell r="A1946" t="str">
            <v>CMRLPT25010</v>
          </cell>
        </row>
        <row r="1947">
          <cell r="A1947" t="str">
            <v>CMRLPT21092</v>
          </cell>
        </row>
        <row r="1948">
          <cell r="A1948" t="str">
            <v>CMRUCT23122</v>
          </cell>
        </row>
        <row r="1949">
          <cell r="A1949" t="str">
            <v>SABCDIMOBI101</v>
          </cell>
        </row>
        <row r="1950">
          <cell r="A1950" t="str">
            <v>BAFOPCUT001</v>
          </cell>
        </row>
        <row r="1951">
          <cell r="A1951" t="str">
            <v>CMRLPT23269</v>
          </cell>
        </row>
        <row r="1952">
          <cell r="A1952" t="str">
            <v>CMRUCT24134</v>
          </cell>
        </row>
        <row r="1953">
          <cell r="A1953" t="str">
            <v>CMRUCT24149</v>
          </cell>
        </row>
        <row r="1954">
          <cell r="A1954" t="str">
            <v>CMRUCT21097</v>
          </cell>
        </row>
        <row r="1955">
          <cell r="A1955" t="str">
            <v>CMRLPT21127</v>
          </cell>
        </row>
        <row r="1956">
          <cell r="A1956" t="str">
            <v>CMRUCT24173</v>
          </cell>
        </row>
        <row r="1957">
          <cell r="A1957" t="str">
            <v>CMRLPT23071</v>
          </cell>
        </row>
        <row r="1958">
          <cell r="A1958" t="str">
            <v>CMRLPT19318</v>
          </cell>
        </row>
        <row r="1959">
          <cell r="A1959" t="str">
            <v>CMRLPT23064</v>
          </cell>
        </row>
        <row r="1960">
          <cell r="A1960" t="str">
            <v>CMRLPT21130</v>
          </cell>
        </row>
        <row r="1961">
          <cell r="A1961" t="str">
            <v>CMRUCT22041</v>
          </cell>
        </row>
        <row r="1962">
          <cell r="A1962" t="str">
            <v>CMRLPT23211</v>
          </cell>
        </row>
        <row r="1963">
          <cell r="A1963" t="str">
            <v>SABCWEB601</v>
          </cell>
        </row>
        <row r="1964">
          <cell r="A1964" t="str">
            <v>CMRLPT22161</v>
          </cell>
        </row>
        <row r="1965">
          <cell r="A1965" t="str">
            <v>CMRLPT22179</v>
          </cell>
        </row>
        <row r="1966">
          <cell r="A1966" t="str">
            <v>CMRUCT23331</v>
          </cell>
        </row>
        <row r="1967">
          <cell r="A1967" t="str">
            <v>CMRLPT22007</v>
          </cell>
        </row>
        <row r="1968">
          <cell r="A1968" t="str">
            <v>CMRUCT24004</v>
          </cell>
        </row>
        <row r="1969">
          <cell r="A1969" t="str">
            <v>CMRUCT20057</v>
          </cell>
        </row>
        <row r="1970">
          <cell r="A1970" t="str">
            <v>CMRUCT23011</v>
          </cell>
        </row>
        <row r="1971">
          <cell r="A1971" t="str">
            <v>CMRLPT24110</v>
          </cell>
        </row>
        <row r="1972">
          <cell r="A1972" t="str">
            <v>CMRUCT22034</v>
          </cell>
        </row>
        <row r="1973">
          <cell r="A1973" t="str">
            <v>CMRUCT23214</v>
          </cell>
        </row>
        <row r="1974">
          <cell r="A1974" t="str">
            <v>CMRLPT22131</v>
          </cell>
        </row>
        <row r="1975">
          <cell r="A1975" t="str">
            <v>CMRUCT24084</v>
          </cell>
        </row>
        <row r="1976">
          <cell r="A1976" t="str">
            <v>SABCWIFI601</v>
          </cell>
        </row>
        <row r="1977">
          <cell r="A1977" t="str">
            <v>CMRLPT24122</v>
          </cell>
        </row>
        <row r="1978">
          <cell r="A1978" t="str">
            <v>CMRLPT23251</v>
          </cell>
        </row>
        <row r="1979">
          <cell r="A1979" t="str">
            <v>CMRUCT20044</v>
          </cell>
        </row>
        <row r="1980">
          <cell r="A1980" t="str">
            <v>CMRLPT19162</v>
          </cell>
        </row>
        <row r="1981">
          <cell r="A1981" t="str">
            <v>CMRLPT22038</v>
          </cell>
        </row>
        <row r="1982">
          <cell r="A1982" t="str">
            <v>CMRLPT22039</v>
          </cell>
        </row>
        <row r="1983">
          <cell r="A1983" t="str">
            <v>CMRUCT24056</v>
          </cell>
        </row>
        <row r="1984">
          <cell r="A1984" t="str">
            <v>CMRLPT21170</v>
          </cell>
        </row>
        <row r="1985">
          <cell r="A1985" t="str">
            <v>CMRLPT22168</v>
          </cell>
        </row>
        <row r="1986">
          <cell r="A1986" t="str">
            <v>SABCSSIS601</v>
          </cell>
        </row>
        <row r="1987">
          <cell r="A1987" t="str">
            <v>CMRUCT21027</v>
          </cell>
        </row>
        <row r="1988">
          <cell r="A1988" t="str">
            <v>CMRLPT23185</v>
          </cell>
        </row>
        <row r="1989">
          <cell r="A1989" t="str">
            <v>SIACDOMC002</v>
          </cell>
        </row>
        <row r="1990">
          <cell r="A1990" t="str">
            <v>CMRLPT23281</v>
          </cell>
        </row>
        <row r="1991">
          <cell r="A1991" t="str">
            <v>CMRUCT23230</v>
          </cell>
        </row>
        <row r="1992">
          <cell r="A1992" t="str">
            <v>CMRUCT24009</v>
          </cell>
        </row>
        <row r="1993">
          <cell r="A1993" t="str">
            <v>CMRUCT19137</v>
          </cell>
        </row>
        <row r="1994">
          <cell r="A1994" t="str">
            <v>CMRUCT21018</v>
          </cell>
        </row>
        <row r="1995">
          <cell r="A1995" t="str">
            <v>CMRLPT24203</v>
          </cell>
        </row>
        <row r="1996">
          <cell r="A1996" t="str">
            <v>CMRLPT23036</v>
          </cell>
        </row>
        <row r="1997">
          <cell r="A1997" t="str">
            <v>CMRLPT24137</v>
          </cell>
        </row>
        <row r="1998">
          <cell r="A1998" t="str">
            <v>SABCKPI105</v>
          </cell>
        </row>
        <row r="1999">
          <cell r="A1999" t="str">
            <v>CMRLPT19200</v>
          </cell>
        </row>
        <row r="2000">
          <cell r="A2000" t="str">
            <v>CMRUCT23003</v>
          </cell>
        </row>
        <row r="2001">
          <cell r="A2001" t="str">
            <v>CMRUCT21066</v>
          </cell>
        </row>
        <row r="2002">
          <cell r="A2002" t="str">
            <v>balierp004</v>
          </cell>
        </row>
        <row r="2003">
          <cell r="A2003" t="str">
            <v>CMRLPT23241</v>
          </cell>
        </row>
        <row r="2004">
          <cell r="A2004" t="str">
            <v>CMRUCT24081</v>
          </cell>
        </row>
        <row r="2005">
          <cell r="A2005" t="str">
            <v>CMRUCT23120</v>
          </cell>
        </row>
        <row r="2006">
          <cell r="A2006" t="str">
            <v>BALILIMS003</v>
          </cell>
        </row>
        <row r="2007">
          <cell r="A2007" t="str">
            <v>CMRUCT23160</v>
          </cell>
        </row>
        <row r="2008">
          <cell r="A2008" t="str">
            <v>pontbbrassbaf</v>
          </cell>
        </row>
        <row r="2009">
          <cell r="A2009" t="str">
            <v>CMRLPT23186</v>
          </cell>
        </row>
        <row r="2010">
          <cell r="A2010" t="str">
            <v>CMRLPT21145</v>
          </cell>
        </row>
        <row r="2011">
          <cell r="A2011" t="str">
            <v>CMRUCT23248</v>
          </cell>
        </row>
        <row r="2012">
          <cell r="A2012" t="str">
            <v>cmruct23041</v>
          </cell>
        </row>
        <row r="2013">
          <cell r="A2013" t="str">
            <v>CMRUCT20082</v>
          </cell>
        </row>
        <row r="2014">
          <cell r="A2014" t="str">
            <v>CMRLPT20100</v>
          </cell>
        </row>
        <row r="2015">
          <cell r="A2015" t="str">
            <v>CMRLPT23203</v>
          </cell>
        </row>
        <row r="2016">
          <cell r="A2016" t="str">
            <v>CMRUCT22152</v>
          </cell>
        </row>
        <row r="2017">
          <cell r="A2017" t="str">
            <v>CMRLPT24080</v>
          </cell>
        </row>
        <row r="2018">
          <cell r="A2018" t="str">
            <v>SABCSQRH601</v>
          </cell>
        </row>
        <row r="2019">
          <cell r="A2019" t="str">
            <v>CMRLPT23077</v>
          </cell>
        </row>
        <row r="2020">
          <cell r="A2020" t="str">
            <v>CMRUCT24195</v>
          </cell>
        </row>
        <row r="2021">
          <cell r="A2021" t="str">
            <v>SABCBICRM101</v>
          </cell>
        </row>
        <row r="2022">
          <cell r="A2022" t="str">
            <v>CMRLPT23305</v>
          </cell>
        </row>
        <row r="2023">
          <cell r="A2023" t="str">
            <v>VEEAMSERVERYAOU</v>
          </cell>
        </row>
        <row r="2024">
          <cell r="A2024" t="str">
            <v>mescavesndok</v>
          </cell>
        </row>
        <row r="2025">
          <cell r="A2025" t="str">
            <v>CMRLPT23240</v>
          </cell>
        </row>
        <row r="2026">
          <cell r="A2026" t="str">
            <v>CMRLPT22056</v>
          </cell>
        </row>
        <row r="2027">
          <cell r="A2027" t="str">
            <v>CMRUCT25010</v>
          </cell>
        </row>
        <row r="2028">
          <cell r="A2028" t="str">
            <v>CMRLPT23004</v>
          </cell>
        </row>
        <row r="2029">
          <cell r="A2029" t="str">
            <v>CMRLPT23270</v>
          </cell>
        </row>
        <row r="2030">
          <cell r="A2030" t="str">
            <v>CMRUCT23220</v>
          </cell>
        </row>
        <row r="2031">
          <cell r="A2031" t="str">
            <v>CMRLPT24158</v>
          </cell>
        </row>
        <row r="2032">
          <cell r="A2032" t="str">
            <v>CMRLPT22095</v>
          </cell>
        </row>
        <row r="2033">
          <cell r="A2033" t="str">
            <v>indusbi101</v>
          </cell>
        </row>
        <row r="2034">
          <cell r="A2034" t="str">
            <v>CMRUCT25024</v>
          </cell>
        </row>
        <row r="2035">
          <cell r="A2035" t="str">
            <v>CMRLPT19366</v>
          </cell>
        </row>
        <row r="2036">
          <cell r="A2036" t="str">
            <v>CMRLPT23042</v>
          </cell>
        </row>
        <row r="2037">
          <cell r="A2037" t="str">
            <v>SABCKPI1031</v>
          </cell>
        </row>
        <row r="2038">
          <cell r="A2038" t="str">
            <v>CMRLPT21104</v>
          </cell>
        </row>
        <row r="2039">
          <cell r="A2039" t="str">
            <v>CMRUCT23088</v>
          </cell>
        </row>
        <row r="2040">
          <cell r="A2040" t="str">
            <v>CMRUCT22109</v>
          </cell>
        </row>
        <row r="2041">
          <cell r="A2041" t="str">
            <v>CMRLPT25036</v>
          </cell>
        </row>
        <row r="2042">
          <cell r="A2042" t="str">
            <v>CMRUCT20085</v>
          </cell>
        </row>
        <row r="2043">
          <cell r="A2043" t="str">
            <v>CMRLPT21062</v>
          </cell>
        </row>
        <row r="2044">
          <cell r="A2044" t="str">
            <v>CMRLPT22018</v>
          </cell>
        </row>
        <row r="2045">
          <cell r="A2045" t="str">
            <v>CMRLPT21137</v>
          </cell>
        </row>
        <row r="2046">
          <cell r="A2046" t="str">
            <v>CMRLPT19154</v>
          </cell>
        </row>
        <row r="2047">
          <cell r="A2047" t="str">
            <v>CMRUCT23065</v>
          </cell>
        </row>
        <row r="2048">
          <cell r="A2048" t="str">
            <v>CMRLPT23291</v>
          </cell>
        </row>
        <row r="2049">
          <cell r="A2049" t="str">
            <v>CMRUCT22043</v>
          </cell>
        </row>
        <row r="2050">
          <cell r="A2050" t="str">
            <v>EFISERVEUR</v>
          </cell>
        </row>
        <row r="2051">
          <cell r="A2051" t="str">
            <v>CMRLPT24089</v>
          </cell>
        </row>
        <row r="2052">
          <cell r="A2052" t="str">
            <v>CMRLPT21167</v>
          </cell>
        </row>
        <row r="2053">
          <cell r="A2053" t="str">
            <v>CMRUCT24168</v>
          </cell>
        </row>
        <row r="2054">
          <cell r="A2054" t="str">
            <v>CMRUCT23163</v>
          </cell>
        </row>
        <row r="2055">
          <cell r="A2055" t="str">
            <v>CMRLPT21043</v>
          </cell>
        </row>
        <row r="2056">
          <cell r="A2056" t="str">
            <v>CMRUCT20021</v>
          </cell>
        </row>
        <row r="2057">
          <cell r="A2057" t="str">
            <v>CMRLPT23096</v>
          </cell>
        </row>
        <row r="2058">
          <cell r="A2058" t="str">
            <v>CMRUCT23136</v>
          </cell>
        </row>
        <row r="2059">
          <cell r="A2059" t="str">
            <v>CMRLPT22081</v>
          </cell>
        </row>
        <row r="2060">
          <cell r="A2060" t="str">
            <v>CMRUCT22117</v>
          </cell>
        </row>
        <row r="2061">
          <cell r="A2061" t="str">
            <v>CMRUCT19169</v>
          </cell>
        </row>
        <row r="2062">
          <cell r="A2062" t="str">
            <v>CMRUCT22108</v>
          </cell>
        </row>
        <row r="2063">
          <cell r="A2063" t="str">
            <v>SABCBO101</v>
          </cell>
        </row>
        <row r="2064">
          <cell r="A2064" t="str">
            <v>CMRUCT22149</v>
          </cell>
        </row>
        <row r="2065">
          <cell r="A2065" t="str">
            <v>CMRUCT22022</v>
          </cell>
        </row>
        <row r="2066">
          <cell r="A2066" t="str">
            <v>SABCMEC201</v>
          </cell>
        </row>
        <row r="2067">
          <cell r="A2067" t="str">
            <v>CMRLPT23316</v>
          </cell>
        </row>
        <row r="2068">
          <cell r="A2068" t="str">
            <v>CMRUCT24039</v>
          </cell>
        </row>
        <row r="2069">
          <cell r="A2069" t="str">
            <v>CMRLPT21004</v>
          </cell>
        </row>
        <row r="2070">
          <cell r="A2070" t="str">
            <v>CMRLPT25029</v>
          </cell>
        </row>
        <row r="2071">
          <cell r="A2071" t="str">
            <v>CMRLPT22041</v>
          </cell>
        </row>
        <row r="2072">
          <cell r="A2072" t="str">
            <v>CMRLPT23239</v>
          </cell>
        </row>
        <row r="2073">
          <cell r="A2073" t="str">
            <v>CMRLPT19187</v>
          </cell>
        </row>
        <row r="2074">
          <cell r="A2074" t="str">
            <v>CMRLPT22066</v>
          </cell>
        </row>
        <row r="2075">
          <cell r="A2075" t="str">
            <v>CMRUCT19134</v>
          </cell>
        </row>
        <row r="2076">
          <cell r="A2076" t="str">
            <v>CMRLPT22143</v>
          </cell>
        </row>
        <row r="2077">
          <cell r="A2077" t="str">
            <v>CMRLPT21024</v>
          </cell>
        </row>
        <row r="2078">
          <cell r="A2078" t="str">
            <v>CMRLPT22107</v>
          </cell>
        </row>
        <row r="2079">
          <cell r="A2079" t="str">
            <v>CMRUCT24042</v>
          </cell>
        </row>
        <row r="2080">
          <cell r="A2080" t="str">
            <v>CMRUCT20149</v>
          </cell>
        </row>
        <row r="2081">
          <cell r="A2081" t="str">
            <v>CMRLPT25040</v>
          </cell>
        </row>
        <row r="2082">
          <cell r="A2082" t="str">
            <v>CMRLPT24204</v>
          </cell>
        </row>
        <row r="2083">
          <cell r="A2083" t="str">
            <v>CMRUCT21122</v>
          </cell>
        </row>
        <row r="2084">
          <cell r="A2084" t="str">
            <v>yaousin003</v>
          </cell>
        </row>
        <row r="2085">
          <cell r="A2085" t="str">
            <v>CMRUCT24013</v>
          </cell>
        </row>
        <row r="2086">
          <cell r="A2086" t="str">
            <v>CMRLPT23314</v>
          </cell>
        </row>
        <row r="2087">
          <cell r="A2087" t="str">
            <v>CMRUCT21116</v>
          </cell>
        </row>
        <row r="2088">
          <cell r="A2088" t="str">
            <v>CMRUCT20115</v>
          </cell>
        </row>
        <row r="2089">
          <cell r="A2089" t="str">
            <v>CMRUCT20028</v>
          </cell>
        </row>
        <row r="2090">
          <cell r="A2090" t="str">
            <v>CMRLPT21022</v>
          </cell>
        </row>
        <row r="2091">
          <cell r="A2091" t="str">
            <v>CMRLPT24173</v>
          </cell>
        </row>
        <row r="2092">
          <cell r="A2092" t="str">
            <v>CMRLPT19006</v>
          </cell>
        </row>
        <row r="2093">
          <cell r="A2093" t="str">
            <v>CMRLPT23165</v>
          </cell>
        </row>
        <row r="2094">
          <cell r="A2094" t="str">
            <v>CMRUCT24035</v>
          </cell>
        </row>
        <row r="2095">
          <cell r="A2095" t="str">
            <v>CMRUCT22127</v>
          </cell>
        </row>
        <row r="2096">
          <cell r="A2096" t="str">
            <v>CMRLPT22112</v>
          </cell>
        </row>
        <row r="2097">
          <cell r="A2097" t="str">
            <v>CMRLPT22172</v>
          </cell>
        </row>
        <row r="2098">
          <cell r="A2098" t="str">
            <v>SABCSHAR601</v>
          </cell>
        </row>
        <row r="2099">
          <cell r="A2099" t="str">
            <v>CMRLPT22159</v>
          </cell>
        </row>
        <row r="2100">
          <cell r="A2100" t="str">
            <v>CMRLPT21045</v>
          </cell>
        </row>
        <row r="2101">
          <cell r="A2101" t="str">
            <v>CMRUCT24064</v>
          </cell>
        </row>
        <row r="2102">
          <cell r="A2102" t="str">
            <v>CMRUCT24071</v>
          </cell>
        </row>
        <row r="2103">
          <cell r="A2103" t="str">
            <v>CMRLPT20008</v>
          </cell>
        </row>
        <row r="2104">
          <cell r="A2104" t="str">
            <v>CMRUCT23115</v>
          </cell>
        </row>
        <row r="2105">
          <cell r="A2105" t="str">
            <v>CMRLPT23293</v>
          </cell>
        </row>
        <row r="2106">
          <cell r="A2106" t="str">
            <v>CMRLPT25053</v>
          </cell>
        </row>
        <row r="2107">
          <cell r="A2107" t="str">
            <v>CMRLPT25023</v>
          </cell>
        </row>
        <row r="2108">
          <cell r="A2108" t="str">
            <v>CMRUCT24074</v>
          </cell>
        </row>
        <row r="2109">
          <cell r="A2109" t="str">
            <v>BALIFICH101</v>
          </cell>
        </row>
        <row r="2110">
          <cell r="A2110" t="str">
            <v>CMRLPT19250</v>
          </cell>
        </row>
        <row r="2111">
          <cell r="A2111" t="str">
            <v>CMRUCT25049</v>
          </cell>
        </row>
        <row r="2112">
          <cell r="A2112" t="str">
            <v>CMRUCT23213</v>
          </cell>
        </row>
        <row r="2113">
          <cell r="A2113" t="str">
            <v>CMRUCT25050</v>
          </cell>
        </row>
        <row r="2114">
          <cell r="A2114" t="str">
            <v>CMRLPT19229</v>
          </cell>
        </row>
        <row r="2115">
          <cell r="A2115" t="str">
            <v>CMRLPT21139</v>
          </cell>
        </row>
        <row r="2116">
          <cell r="A2116" t="str">
            <v>CMRUCT25051</v>
          </cell>
        </row>
        <row r="2117">
          <cell r="A2117" t="str">
            <v>CMRLPT22086</v>
          </cell>
        </row>
        <row r="2118">
          <cell r="A2118" t="str">
            <v>CMRUCT25039</v>
          </cell>
        </row>
        <row r="2119">
          <cell r="A2119" t="str">
            <v>CMRLPT23294</v>
          </cell>
        </row>
        <row r="2120">
          <cell r="A2120" t="str">
            <v>CMRLPT20001</v>
          </cell>
        </row>
        <row r="2121">
          <cell r="A2121" t="str">
            <v>CMRLPT25012</v>
          </cell>
        </row>
        <row r="2122">
          <cell r="A2122" t="str">
            <v>CMRUCT25025</v>
          </cell>
        </row>
        <row r="2123">
          <cell r="A2123" t="str">
            <v>CMRUCT25022</v>
          </cell>
        </row>
        <row r="2124">
          <cell r="A2124" t="str">
            <v>CMRUCT25033</v>
          </cell>
        </row>
        <row r="2125">
          <cell r="A2125" t="str">
            <v>CMRLPT25054</v>
          </cell>
        </row>
        <row r="2126">
          <cell r="A2126" t="str">
            <v>CMRLPT19211</v>
          </cell>
        </row>
        <row r="2127">
          <cell r="A2127" t="str">
            <v>CMRLPT19246</v>
          </cell>
        </row>
        <row r="2128">
          <cell r="A2128" t="str">
            <v>CMRUCT20166</v>
          </cell>
        </row>
        <row r="2129">
          <cell r="A2129" t="str">
            <v>CMRUCT25044</v>
          </cell>
        </row>
        <row r="2130">
          <cell r="A2130" t="str">
            <v>CMRUCT21085</v>
          </cell>
        </row>
        <row r="2131">
          <cell r="A2131" t="str">
            <v>CMRLPT22090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BALIGMAO001</v>
          </cell>
        </row>
        <row r="7">
          <cell r="A7" t="str">
            <v>CMRLPT23230</v>
          </cell>
        </row>
        <row r="8">
          <cell r="A8" t="str">
            <v>CMRUCT23084</v>
          </cell>
        </row>
        <row r="9">
          <cell r="A9" t="str">
            <v>CMRLPT19352</v>
          </cell>
        </row>
        <row r="10">
          <cell r="A10" t="str">
            <v>CMRLPT21066</v>
          </cell>
        </row>
        <row r="11">
          <cell r="A11" t="str">
            <v>CMRLPT22032</v>
          </cell>
        </row>
        <row r="12">
          <cell r="A12" t="str">
            <v>CMRUCT22151</v>
          </cell>
        </row>
        <row r="13">
          <cell r="A13" t="str">
            <v>SABCFUTU101</v>
          </cell>
        </row>
        <row r="14">
          <cell r="A14" t="str">
            <v>CMRUCT22143</v>
          </cell>
        </row>
        <row r="15">
          <cell r="A15" t="str">
            <v>CMRUCT20083</v>
          </cell>
        </row>
        <row r="16">
          <cell r="A16" t="str">
            <v>CMRUCT21077</v>
          </cell>
        </row>
        <row r="17">
          <cell r="A17" t="str">
            <v>CMRUCT22053</v>
          </cell>
        </row>
        <row r="18">
          <cell r="A18" t="str">
            <v>CMRLPT23034</v>
          </cell>
        </row>
        <row r="19">
          <cell r="A19" t="str">
            <v>CMRUCT24147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CMRUCT22059</v>
          </cell>
        </row>
        <row r="24">
          <cell r="A24" t="str">
            <v>SABCGED105</v>
          </cell>
        </row>
        <row r="25">
          <cell r="A25" t="str">
            <v>CMRLPT23149</v>
          </cell>
        </row>
        <row r="26">
          <cell r="A26" t="str">
            <v>CMRUCT24143</v>
          </cell>
        </row>
        <row r="27">
          <cell r="A27" t="str">
            <v>CMRLPT23162</v>
          </cell>
        </row>
        <row r="28">
          <cell r="A28" t="str">
            <v>BAFODOMC002</v>
          </cell>
        </row>
        <row r="29">
          <cell r="A29" t="str">
            <v>CMRLPT19169</v>
          </cell>
        </row>
        <row r="30">
          <cell r="A30" t="str">
            <v>CMRUCT25023</v>
          </cell>
        </row>
        <row r="31">
          <cell r="A31" t="str">
            <v>CMRUCT22056</v>
          </cell>
        </row>
        <row r="32">
          <cell r="A32" t="str">
            <v>CMRLPT23250</v>
          </cell>
        </row>
        <row r="33">
          <cell r="A33" t="str">
            <v>CMRLPT23306</v>
          </cell>
        </row>
        <row r="34">
          <cell r="A34" t="str">
            <v>CMRLPT24190</v>
          </cell>
        </row>
        <row r="35">
          <cell r="A35" t="str">
            <v>CMRUCT22101</v>
          </cell>
        </row>
        <row r="36">
          <cell r="A36" t="str">
            <v>CMRLPT22036</v>
          </cell>
        </row>
        <row r="37">
          <cell r="A37" t="str">
            <v>CMRLPT23219</v>
          </cell>
        </row>
        <row r="38">
          <cell r="A38" t="str">
            <v>CMRUCT23046</v>
          </cell>
        </row>
        <row r="39">
          <cell r="A39" t="str">
            <v>CMRLPT19230</v>
          </cell>
        </row>
        <row r="40">
          <cell r="A40" t="str">
            <v>CMRLPT23121</v>
          </cell>
        </row>
        <row r="41">
          <cell r="A41" t="str">
            <v>YAOUBI101</v>
          </cell>
        </row>
        <row r="42">
          <cell r="A42" t="str">
            <v>CMRUCT22030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CMRUCT19104</v>
          </cell>
        </row>
        <row r="68">
          <cell r="A68" t="str">
            <v>CMRUCT24109</v>
          </cell>
        </row>
        <row r="69">
          <cell r="A69" t="str">
            <v>CMRLPT22028</v>
          </cell>
        </row>
        <row r="70">
          <cell r="A70" t="str">
            <v>CMRUCT23290</v>
          </cell>
        </row>
        <row r="71">
          <cell r="A71" t="str">
            <v>CMRUCT21045</v>
          </cell>
        </row>
        <row r="72">
          <cell r="A72" t="str">
            <v>CMRLPT22167</v>
          </cell>
        </row>
        <row r="73">
          <cell r="A73" t="str">
            <v>CMRLPT24192</v>
          </cell>
        </row>
        <row r="74">
          <cell r="A74" t="str">
            <v>CMRLPT23262</v>
          </cell>
        </row>
        <row r="75">
          <cell r="A75" t="str">
            <v>CMRUCT21053</v>
          </cell>
        </row>
        <row r="76">
          <cell r="A76" t="str">
            <v>CMRUCT23005</v>
          </cell>
        </row>
        <row r="77">
          <cell r="A77" t="str">
            <v>CMRLPT21164</v>
          </cell>
        </row>
        <row r="78">
          <cell r="A78" t="str">
            <v>CMRLPT22065</v>
          </cell>
        </row>
        <row r="79">
          <cell r="A79" t="str">
            <v>CMRUCT20023</v>
          </cell>
        </row>
        <row r="80">
          <cell r="A80" t="str">
            <v>CMRUCT23036</v>
          </cell>
        </row>
        <row r="81">
          <cell r="A81" t="str">
            <v>CMRLPT20117</v>
          </cell>
        </row>
        <row r="82">
          <cell r="A82" t="str">
            <v>CMRUCT22021</v>
          </cell>
        </row>
        <row r="83">
          <cell r="A83" t="str">
            <v>CMRUCT21051</v>
          </cell>
        </row>
        <row r="84">
          <cell r="A84" t="str">
            <v>CMRUCT22048</v>
          </cell>
        </row>
        <row r="85">
          <cell r="A85" t="str">
            <v>CMRLPT23050</v>
          </cell>
        </row>
        <row r="86">
          <cell r="A86" t="str">
            <v>SIACUPCUT101</v>
          </cell>
        </row>
        <row r="87">
          <cell r="A87" t="str">
            <v>CMRUCT19135</v>
          </cell>
        </row>
        <row r="88">
          <cell r="A88" t="str">
            <v>CMRUCT23219</v>
          </cell>
        </row>
        <row r="89">
          <cell r="A89" t="str">
            <v>EFISERVEUR2</v>
          </cell>
        </row>
        <row r="90">
          <cell r="A90" t="str">
            <v>CMRLPT24150</v>
          </cell>
        </row>
        <row r="91">
          <cell r="A91" t="str">
            <v>CMRUCT20096</v>
          </cell>
        </row>
        <row r="92">
          <cell r="A92" t="str">
            <v>CMRLPT25017</v>
          </cell>
        </row>
        <row r="93">
          <cell r="A93" t="str">
            <v>CMRLPT21005</v>
          </cell>
        </row>
        <row r="94">
          <cell r="A94" t="str">
            <v>CMRUCT23169</v>
          </cell>
        </row>
        <row r="95">
          <cell r="A95" t="str">
            <v>CMRLPT22057</v>
          </cell>
        </row>
        <row r="96">
          <cell r="A96" t="str">
            <v>CMRLPT19194</v>
          </cell>
        </row>
        <row r="97">
          <cell r="A97" t="str">
            <v>CMRUCT21034</v>
          </cell>
        </row>
        <row r="98">
          <cell r="A98" t="str">
            <v>CMRLPT24172</v>
          </cell>
        </row>
        <row r="99">
          <cell r="A99" t="str">
            <v>CMRUCT24132</v>
          </cell>
        </row>
        <row r="100">
          <cell r="A100" t="str">
            <v>CMRUCT25035</v>
          </cell>
        </row>
        <row r="101">
          <cell r="A101" t="str">
            <v>CMRUCT24065</v>
          </cell>
        </row>
        <row r="102">
          <cell r="A102" t="str">
            <v>CMRLPT23154</v>
          </cell>
        </row>
        <row r="103">
          <cell r="A103" t="str">
            <v>CMRUCT22044</v>
          </cell>
        </row>
        <row r="104">
          <cell r="A104" t="str">
            <v>CMRLPT23013</v>
          </cell>
        </row>
        <row r="105">
          <cell r="A105" t="str">
            <v>CMRLPT24047</v>
          </cell>
        </row>
        <row r="106">
          <cell r="A106" t="str">
            <v>CMRLPT21091</v>
          </cell>
        </row>
        <row r="107">
          <cell r="A107" t="str">
            <v>CMRLPT20021</v>
          </cell>
        </row>
        <row r="108">
          <cell r="A108" t="str">
            <v>CMRUCT23089</v>
          </cell>
        </row>
        <row r="109">
          <cell r="A109" t="str">
            <v>SABCDIMO101</v>
          </cell>
        </row>
        <row r="110">
          <cell r="A110" t="str">
            <v>CMRLPT24135</v>
          </cell>
        </row>
        <row r="111">
          <cell r="A111" t="str">
            <v>CMRLPT23194</v>
          </cell>
        </row>
        <row r="112">
          <cell r="A112" t="str">
            <v>CMRLPT24103</v>
          </cell>
        </row>
        <row r="113">
          <cell r="A113" t="str">
            <v>CMRUCT23286</v>
          </cell>
        </row>
        <row r="114">
          <cell r="A114" t="str">
            <v>CMRLPT25037</v>
          </cell>
        </row>
        <row r="115">
          <cell r="A115" t="str">
            <v>CMRUCT23245</v>
          </cell>
        </row>
        <row r="116">
          <cell r="A116" t="str">
            <v>CMRUCT22116</v>
          </cell>
        </row>
        <row r="117">
          <cell r="A117" t="str">
            <v>CMRUCT23075</v>
          </cell>
        </row>
        <row r="118">
          <cell r="A118" t="str">
            <v>CMRUCT23270</v>
          </cell>
        </row>
        <row r="119">
          <cell r="A119" t="str">
            <v>SABCGLPI101</v>
          </cell>
        </row>
        <row r="120">
          <cell r="A120" t="str">
            <v>CMRUCT21076</v>
          </cell>
        </row>
        <row r="121">
          <cell r="A121" t="str">
            <v>CMRLPT24206</v>
          </cell>
        </row>
        <row r="122">
          <cell r="A122" t="str">
            <v>CMRUCT23117</v>
          </cell>
        </row>
        <row r="123">
          <cell r="A123" t="str">
            <v>CMRUCT23204</v>
          </cell>
        </row>
        <row r="124">
          <cell r="A124" t="str">
            <v>CMRUCT24113</v>
          </cell>
        </row>
        <row r="125">
          <cell r="A125" t="str">
            <v>SABCWEB101</v>
          </cell>
        </row>
        <row r="126">
          <cell r="A126" t="str">
            <v>SABCDHCP101</v>
          </cell>
        </row>
        <row r="127">
          <cell r="A127" t="str">
            <v>CMRUCT20155</v>
          </cell>
        </row>
        <row r="128">
          <cell r="A128" t="str">
            <v>CMRLPT24105</v>
          </cell>
        </row>
        <row r="129">
          <cell r="A129" t="str">
            <v>CMRLPT19365</v>
          </cell>
        </row>
        <row r="130">
          <cell r="A130" t="str">
            <v>CMRLPT19279</v>
          </cell>
        </row>
        <row r="131">
          <cell r="A131" t="str">
            <v>CMRLPT24068</v>
          </cell>
        </row>
        <row r="132">
          <cell r="A132" t="str">
            <v>CMRUCT21108</v>
          </cell>
        </row>
        <row r="133">
          <cell r="A133" t="str">
            <v>CMRUCT19227</v>
          </cell>
        </row>
        <row r="134">
          <cell r="A134" t="str">
            <v>CMRUCT23016</v>
          </cell>
        </row>
        <row r="135">
          <cell r="A135" t="str">
            <v>CMRUCT19122</v>
          </cell>
        </row>
        <row r="136">
          <cell r="A136" t="str">
            <v>DTIPROJECT001</v>
          </cell>
        </row>
        <row r="137">
          <cell r="A137" t="str">
            <v>CMRUCT22032</v>
          </cell>
        </row>
        <row r="138">
          <cell r="A138" t="str">
            <v>SABCBPC103</v>
          </cell>
        </row>
        <row r="139">
          <cell r="A139" t="str">
            <v>BAFOSHARG101</v>
          </cell>
        </row>
        <row r="140">
          <cell r="A140" t="str">
            <v>CMRLPT22146</v>
          </cell>
        </row>
        <row r="141">
          <cell r="A141" t="str">
            <v>SOUAPCUT001</v>
          </cell>
        </row>
        <row r="142">
          <cell r="A142" t="str">
            <v>CMRUCT23224</v>
          </cell>
        </row>
        <row r="143">
          <cell r="A143" t="str">
            <v>CMRUCT22045</v>
          </cell>
        </row>
        <row r="144">
          <cell r="A144" t="str">
            <v>CMRUCT20079</v>
          </cell>
        </row>
        <row r="145">
          <cell r="A145" t="str">
            <v>CMRUCT24107</v>
          </cell>
        </row>
        <row r="146">
          <cell r="A146" t="str">
            <v>CMRUCT23082</v>
          </cell>
        </row>
        <row r="147">
          <cell r="A147" t="str">
            <v>SABCUPCUT102</v>
          </cell>
        </row>
        <row r="148">
          <cell r="A148" t="str">
            <v>CMRLPT23040</v>
          </cell>
        </row>
        <row r="149">
          <cell r="A149" t="str">
            <v>SABCMOS201</v>
          </cell>
        </row>
        <row r="150">
          <cell r="A150" t="str">
            <v>CMRLPT21083</v>
          </cell>
        </row>
        <row r="151">
          <cell r="A151" t="str">
            <v>CMRLPT23056</v>
          </cell>
        </row>
        <row r="152">
          <cell r="A152" t="str">
            <v>cmruct22095</v>
          </cell>
        </row>
        <row r="153">
          <cell r="A153" t="str">
            <v>CMRUCT23023</v>
          </cell>
        </row>
        <row r="154">
          <cell r="A154" t="str">
            <v>CMRUCT19147</v>
          </cell>
        </row>
        <row r="155">
          <cell r="A155" t="str">
            <v>CMRLPT23105</v>
          </cell>
        </row>
        <row r="156">
          <cell r="A156" t="str">
            <v>CMRUCT19006</v>
          </cell>
        </row>
        <row r="157">
          <cell r="A157" t="str">
            <v>CMRUCT22005</v>
          </cell>
        </row>
        <row r="158">
          <cell r="A158" t="str">
            <v>CMRUCT24169</v>
          </cell>
        </row>
        <row r="159">
          <cell r="A159" t="str">
            <v>CMRUCT24144</v>
          </cell>
        </row>
        <row r="160">
          <cell r="A160" t="str">
            <v>CMRUCT23076</v>
          </cell>
        </row>
        <row r="161">
          <cell r="A161" t="str">
            <v>SABCSQSHAR101</v>
          </cell>
        </row>
        <row r="162">
          <cell r="A162" t="str">
            <v>CMRLPT23019</v>
          </cell>
        </row>
        <row r="163">
          <cell r="A163" t="str">
            <v>CMRUCT23037</v>
          </cell>
        </row>
        <row r="164">
          <cell r="A164" t="str">
            <v>CMRUCT22113</v>
          </cell>
        </row>
        <row r="165">
          <cell r="A165" t="str">
            <v>CMRUCT24160</v>
          </cell>
        </row>
        <row r="166">
          <cell r="A166" t="str">
            <v>CMRLPT22027</v>
          </cell>
        </row>
        <row r="167">
          <cell r="A167" t="str">
            <v>CMRUCT23073</v>
          </cell>
        </row>
        <row r="168">
          <cell r="A168" t="str">
            <v>CMRLPT23117</v>
          </cell>
        </row>
        <row r="169">
          <cell r="A169" t="str">
            <v>CMRUCT20064</v>
          </cell>
        </row>
        <row r="170">
          <cell r="A170" t="str">
            <v>SABCBIOM101</v>
          </cell>
        </row>
        <row r="171">
          <cell r="A171" t="str">
            <v>CMRLPT19330</v>
          </cell>
        </row>
        <row r="172">
          <cell r="A172" t="str">
            <v>CMRLPT22002</v>
          </cell>
        </row>
        <row r="173">
          <cell r="A173" t="str">
            <v>CMRLPT21129</v>
          </cell>
        </row>
        <row r="174">
          <cell r="A174" t="str">
            <v>CMRLPT19239</v>
          </cell>
        </row>
        <row r="175">
          <cell r="A175" t="str">
            <v>CMRLPT23238</v>
          </cell>
        </row>
        <row r="176">
          <cell r="A176" t="str">
            <v>BALIFICH003</v>
          </cell>
        </row>
        <row r="177">
          <cell r="A177" t="str">
            <v>CMRUCT19263</v>
          </cell>
        </row>
        <row r="178">
          <cell r="A178" t="str">
            <v>CMRUCT22070</v>
          </cell>
        </row>
        <row r="179">
          <cell r="A179" t="str">
            <v>CMRLPT19163</v>
          </cell>
        </row>
        <row r="180">
          <cell r="A180" t="str">
            <v>CMRUCT23319</v>
          </cell>
        </row>
        <row r="181">
          <cell r="A181" t="str">
            <v>CMRUCT20134</v>
          </cell>
        </row>
        <row r="182">
          <cell r="A182" t="str">
            <v>CMRUCT21058</v>
          </cell>
        </row>
        <row r="183">
          <cell r="A183" t="str">
            <v>cmruct23045</v>
          </cell>
        </row>
        <row r="184">
          <cell r="A184" t="str">
            <v>CMRLPT22040</v>
          </cell>
        </row>
        <row r="185">
          <cell r="A185" t="str">
            <v>CMRLPT20109</v>
          </cell>
        </row>
        <row r="186">
          <cell r="A186" t="str">
            <v>CMRLPT25034</v>
          </cell>
        </row>
        <row r="187">
          <cell r="A187" t="str">
            <v>CMRUCT21013</v>
          </cell>
        </row>
        <row r="188">
          <cell r="A188" t="str">
            <v>CMRLPT20064</v>
          </cell>
        </row>
        <row r="189">
          <cell r="A189" t="str">
            <v>CMRLPT23229</v>
          </cell>
        </row>
        <row r="190">
          <cell r="A190" t="str">
            <v>CMRUCT20046</v>
          </cell>
        </row>
        <row r="191">
          <cell r="A191" t="str">
            <v>CMRLPT24076</v>
          </cell>
        </row>
        <row r="192">
          <cell r="A192" t="str">
            <v>CMRLPT21161</v>
          </cell>
        </row>
        <row r="193">
          <cell r="A193" t="str">
            <v>CMRLPT19203</v>
          </cell>
        </row>
        <row r="194">
          <cell r="A194" t="str">
            <v>CMRLPT22097</v>
          </cell>
        </row>
        <row r="195">
          <cell r="A195" t="str">
            <v>CMRUCT19256</v>
          </cell>
        </row>
        <row r="196">
          <cell r="A196" t="str">
            <v>CMRUCT23164</v>
          </cell>
        </row>
        <row r="197">
          <cell r="A197" t="str">
            <v>CMRLPT20036</v>
          </cell>
        </row>
        <row r="198">
          <cell r="A198" t="str">
            <v>CMRUCT23196</v>
          </cell>
        </row>
        <row r="199">
          <cell r="A199" t="str">
            <v>SABCDIMO100</v>
          </cell>
        </row>
        <row r="200">
          <cell r="A200" t="str">
            <v>CMRLPT21132</v>
          </cell>
        </row>
        <row r="201">
          <cell r="A201" t="str">
            <v>CMRUCT23134</v>
          </cell>
        </row>
        <row r="202">
          <cell r="A202" t="str">
            <v>SOCAMOS101</v>
          </cell>
        </row>
        <row r="203">
          <cell r="A203" t="str">
            <v>CMRUCT24180</v>
          </cell>
        </row>
        <row r="204">
          <cell r="A204" t="str">
            <v>CMRLPT21146</v>
          </cell>
        </row>
        <row r="205">
          <cell r="A205" t="str">
            <v>CMRLPT24142</v>
          </cell>
        </row>
        <row r="206">
          <cell r="A206" t="str">
            <v>CMRLPT22022</v>
          </cell>
        </row>
        <row r="207">
          <cell r="A207" t="str">
            <v>CMRLPT22200</v>
          </cell>
        </row>
        <row r="208">
          <cell r="A208" t="str">
            <v>CMRLPT19245</v>
          </cell>
        </row>
        <row r="209">
          <cell r="A209" t="str">
            <v>CMRLPT20115</v>
          </cell>
        </row>
        <row r="210">
          <cell r="A210" t="str">
            <v>BALIDOMC001</v>
          </cell>
        </row>
        <row r="211">
          <cell r="A211" t="str">
            <v>CMRUCT21128</v>
          </cell>
        </row>
        <row r="212">
          <cell r="A212" t="str">
            <v>CMRLPT22124</v>
          </cell>
        </row>
        <row r="213">
          <cell r="A213" t="str">
            <v>CMRLPT24136</v>
          </cell>
        </row>
        <row r="214">
          <cell r="A214" t="str">
            <v>CMRUCT20007</v>
          </cell>
        </row>
        <row r="215">
          <cell r="A215" t="str">
            <v>CMRLPT20094</v>
          </cell>
        </row>
        <row r="216">
          <cell r="A216" t="str">
            <v>CMRUCT23112</v>
          </cell>
        </row>
        <row r="217">
          <cell r="A217" t="str">
            <v>CMRLPT23205</v>
          </cell>
        </row>
        <row r="218">
          <cell r="A218" t="str">
            <v>CMRUCT23206</v>
          </cell>
        </row>
        <row r="219">
          <cell r="A219" t="str">
            <v>CMRUCT19090</v>
          </cell>
        </row>
        <row r="220">
          <cell r="A220" t="str">
            <v>CMRLPT23081</v>
          </cell>
        </row>
        <row r="221">
          <cell r="A221" t="str">
            <v>CMRLPT24183</v>
          </cell>
        </row>
        <row r="222">
          <cell r="A222" t="str">
            <v>CMRLPT20033</v>
          </cell>
        </row>
        <row r="223">
          <cell r="A223" t="str">
            <v>CMRUCT24054</v>
          </cell>
        </row>
        <row r="224">
          <cell r="A224" t="str">
            <v>silos</v>
          </cell>
        </row>
        <row r="225">
          <cell r="A225" t="str">
            <v>CMRLPT22184</v>
          </cell>
        </row>
        <row r="226">
          <cell r="A226" t="str">
            <v>CMRUCT22018</v>
          </cell>
        </row>
        <row r="227">
          <cell r="A227" t="str">
            <v>CMRLPT21058</v>
          </cell>
        </row>
        <row r="228">
          <cell r="A228" t="str">
            <v>CMRLPT24170</v>
          </cell>
        </row>
        <row r="229">
          <cell r="A229" t="str">
            <v>SEMCPDDK101</v>
          </cell>
        </row>
        <row r="230">
          <cell r="A230" t="str">
            <v>CMRLPT24001</v>
          </cell>
        </row>
        <row r="231">
          <cell r="A231" t="str">
            <v>CMRUCT24188</v>
          </cell>
        </row>
        <row r="232">
          <cell r="A232" t="str">
            <v>CMRUCT22017</v>
          </cell>
        </row>
        <row r="233">
          <cell r="A233" t="str">
            <v>CMRLPT20028</v>
          </cell>
        </row>
        <row r="234">
          <cell r="A234" t="str">
            <v>CMRLPT23231</v>
          </cell>
        </row>
        <row r="235">
          <cell r="A235" t="str">
            <v>CMRLPT21105</v>
          </cell>
        </row>
        <row r="236">
          <cell r="A236" t="str">
            <v>CMRLPT21150</v>
          </cell>
        </row>
        <row r="237">
          <cell r="A237" t="str">
            <v>CMRUCT22129</v>
          </cell>
        </row>
        <row r="238">
          <cell r="A238" t="str">
            <v>CMRUCT19261</v>
          </cell>
        </row>
        <row r="239">
          <cell r="A239" t="str">
            <v>CMRUCT24190</v>
          </cell>
        </row>
        <row r="240">
          <cell r="A240" t="str">
            <v>CMRUCT22081</v>
          </cell>
        </row>
        <row r="241">
          <cell r="A241" t="str">
            <v>CMRLPT21040</v>
          </cell>
        </row>
        <row r="242">
          <cell r="A242" t="str">
            <v>CMRLPT22117</v>
          </cell>
        </row>
        <row r="243">
          <cell r="A243" t="str">
            <v>CMRLPT19269</v>
          </cell>
        </row>
        <row r="244">
          <cell r="A244" t="str">
            <v>CMRLPT19149</v>
          </cell>
        </row>
        <row r="245">
          <cell r="A245" t="str">
            <v>CMRUCT23284</v>
          </cell>
        </row>
        <row r="246">
          <cell r="A246" t="str">
            <v>CMRLPT24062</v>
          </cell>
        </row>
        <row r="247">
          <cell r="A247" t="str">
            <v>CMRUCT23146</v>
          </cell>
        </row>
        <row r="248">
          <cell r="A248" t="str">
            <v>CMRUCT19224</v>
          </cell>
        </row>
        <row r="249">
          <cell r="A249" t="str">
            <v>CMRLPT25030</v>
          </cell>
        </row>
        <row r="250">
          <cell r="A250" t="str">
            <v>CMRUCT24133</v>
          </cell>
        </row>
        <row r="251">
          <cell r="A251" t="str">
            <v>sabckpi606</v>
          </cell>
        </row>
        <row r="252">
          <cell r="A252" t="str">
            <v>CMRLPT23283</v>
          </cell>
        </row>
        <row r="253">
          <cell r="A253" t="str">
            <v>CMRLPT24133</v>
          </cell>
        </row>
        <row r="254">
          <cell r="A254" t="str">
            <v>CMRLPT23302</v>
          </cell>
        </row>
        <row r="255">
          <cell r="A255" t="str">
            <v>CMRLPT20095</v>
          </cell>
        </row>
        <row r="256">
          <cell r="A256" t="str">
            <v>CMRLPT19252</v>
          </cell>
        </row>
        <row r="257">
          <cell r="A257" t="str">
            <v>CMRUCT23042</v>
          </cell>
        </row>
        <row r="258">
          <cell r="A258" t="str">
            <v>SABCMEC202</v>
          </cell>
        </row>
        <row r="259">
          <cell r="A259" t="str">
            <v>CMRLPT24132</v>
          </cell>
        </row>
        <row r="260">
          <cell r="A260" t="str">
            <v>CMRUCT20010</v>
          </cell>
        </row>
        <row r="261">
          <cell r="A261" t="str">
            <v>CMRLPT22140</v>
          </cell>
        </row>
        <row r="262">
          <cell r="A262" t="str">
            <v>SABCISO101</v>
          </cell>
        </row>
        <row r="263">
          <cell r="A263" t="str">
            <v>CMRLPT22016</v>
          </cell>
        </row>
        <row r="264">
          <cell r="A264" t="str">
            <v>YAOUVPRX101</v>
          </cell>
        </row>
        <row r="265">
          <cell r="A265" t="str">
            <v>CMRLPT20051</v>
          </cell>
        </row>
        <row r="266">
          <cell r="A266" t="str">
            <v>CMRUCT24153</v>
          </cell>
        </row>
        <row r="267">
          <cell r="A267" t="str">
            <v>CMRUCT23152</v>
          </cell>
        </row>
        <row r="268">
          <cell r="A268" t="str">
            <v>CMRLPT24019</v>
          </cell>
        </row>
        <row r="269">
          <cell r="A269" t="str">
            <v>CMRLPT23025</v>
          </cell>
        </row>
        <row r="270">
          <cell r="A270" t="str">
            <v>CMRUCT23175</v>
          </cell>
        </row>
        <row r="271">
          <cell r="A271" t="str">
            <v>CMRLPT21036</v>
          </cell>
        </row>
        <row r="272">
          <cell r="A272" t="str">
            <v>CMRLPT24088</v>
          </cell>
        </row>
        <row r="273">
          <cell r="A273" t="str">
            <v>CMRUCT19202</v>
          </cell>
        </row>
        <row r="274">
          <cell r="A274" t="str">
            <v>SABCDIMO201</v>
          </cell>
        </row>
        <row r="275">
          <cell r="A275" t="str">
            <v>mescondgarou</v>
          </cell>
        </row>
        <row r="276">
          <cell r="A276" t="str">
            <v>CMRLPT23292</v>
          </cell>
        </row>
        <row r="277">
          <cell r="A277" t="str">
            <v>CMRUCT21099</v>
          </cell>
        </row>
        <row r="278">
          <cell r="A278" t="str">
            <v>CMRLPT23309</v>
          </cell>
        </row>
        <row r="279">
          <cell r="A279" t="str">
            <v>CMRLPT23142</v>
          </cell>
        </row>
        <row r="280">
          <cell r="A280" t="str">
            <v>SABCSQINT601</v>
          </cell>
        </row>
        <row r="281">
          <cell r="A281" t="str">
            <v>OLEMPDDK101</v>
          </cell>
        </row>
        <row r="282">
          <cell r="A282" t="str">
            <v>CMRUCT23101</v>
          </cell>
        </row>
        <row r="283">
          <cell r="A283" t="str">
            <v>CMRUCT23324</v>
          </cell>
        </row>
        <row r="284">
          <cell r="A284" t="str">
            <v>CMRLPT23285</v>
          </cell>
        </row>
        <row r="285">
          <cell r="A285" t="str">
            <v>CMRLPT23126</v>
          </cell>
        </row>
        <row r="286">
          <cell r="A286" t="str">
            <v>CMRLPT22138</v>
          </cell>
        </row>
        <row r="287">
          <cell r="A287" t="str">
            <v>CMRUCT24155</v>
          </cell>
        </row>
        <row r="288">
          <cell r="A288" t="str">
            <v>CMRLPT24202</v>
          </cell>
        </row>
        <row r="289">
          <cell r="A289" t="str">
            <v>CMRLPT22139</v>
          </cell>
        </row>
        <row r="290">
          <cell r="A290" t="str">
            <v>SABCVPRX102</v>
          </cell>
        </row>
        <row r="291">
          <cell r="A291" t="str">
            <v>CMRUCT24178</v>
          </cell>
        </row>
        <row r="292">
          <cell r="A292" t="str">
            <v>CMRUCT23147</v>
          </cell>
        </row>
        <row r="293">
          <cell r="A293" t="str">
            <v>SABCLEARN101</v>
          </cell>
        </row>
        <row r="294">
          <cell r="A294" t="str">
            <v>CMRUCT24170</v>
          </cell>
        </row>
        <row r="295">
          <cell r="A295" t="str">
            <v>CMRLPT23252</v>
          </cell>
        </row>
        <row r="296">
          <cell r="A296" t="str">
            <v>CMRUCT20049</v>
          </cell>
        </row>
        <row r="297">
          <cell r="A297" t="str">
            <v>CMRLPT19088</v>
          </cell>
        </row>
        <row r="298">
          <cell r="A298" t="str">
            <v>CMRUCT24097</v>
          </cell>
        </row>
        <row r="299">
          <cell r="A299" t="str">
            <v>CMRUCT21120</v>
          </cell>
        </row>
        <row r="300">
          <cell r="A300" t="str">
            <v>YAOUSINE001</v>
          </cell>
        </row>
        <row r="301">
          <cell r="A301" t="str">
            <v>CMRLPT23144</v>
          </cell>
        </row>
        <row r="302">
          <cell r="A302" t="str">
            <v>CMRLPT22136</v>
          </cell>
        </row>
        <row r="303">
          <cell r="A303" t="str">
            <v>CMRLPT25006</v>
          </cell>
        </row>
        <row r="304">
          <cell r="A304" t="str">
            <v>CMRLPT19175</v>
          </cell>
        </row>
        <row r="305">
          <cell r="A305" t="str">
            <v>CMRLPT21112</v>
          </cell>
        </row>
        <row r="306">
          <cell r="A306" t="str">
            <v>CMRLPT23065</v>
          </cell>
        </row>
        <row r="307">
          <cell r="A307" t="str">
            <v>CMRUCT19076</v>
          </cell>
        </row>
        <row r="308">
          <cell r="A308" t="str">
            <v>CMRLPT23266</v>
          </cell>
        </row>
        <row r="309">
          <cell r="A309" t="str">
            <v>CMRLPT21018</v>
          </cell>
        </row>
        <row r="310">
          <cell r="A310" t="str">
            <v>CMRUCT21054</v>
          </cell>
        </row>
        <row r="311">
          <cell r="A311" t="str">
            <v>CMRLPT23112</v>
          </cell>
        </row>
        <row r="312">
          <cell r="A312" t="str">
            <v>CMRUCT23303</v>
          </cell>
        </row>
        <row r="313">
          <cell r="A313" t="str">
            <v>CMRUCT20005</v>
          </cell>
        </row>
        <row r="314">
          <cell r="A314" t="str">
            <v>CMRUCT20034</v>
          </cell>
        </row>
        <row r="315">
          <cell r="A315" t="str">
            <v>CMRLPT19336</v>
          </cell>
        </row>
        <row r="316">
          <cell r="A316" t="str">
            <v>CMRLPT21046</v>
          </cell>
        </row>
        <row r="317">
          <cell r="A317" t="str">
            <v>CMRLPT22166</v>
          </cell>
        </row>
        <row r="318">
          <cell r="A318" t="str">
            <v>SABCSHAR102</v>
          </cell>
        </row>
        <row r="319">
          <cell r="A319" t="str">
            <v>CMRLPT22145</v>
          </cell>
        </row>
        <row r="320">
          <cell r="A320" t="str">
            <v>CMRLPT23039</v>
          </cell>
        </row>
        <row r="321">
          <cell r="A321" t="str">
            <v>CMRUCT23190</v>
          </cell>
        </row>
        <row r="322">
          <cell r="A322" t="str">
            <v>CMRLPT19254</v>
          </cell>
        </row>
        <row r="323">
          <cell r="A323" t="str">
            <v>CMRUCT21086</v>
          </cell>
        </row>
        <row r="324">
          <cell r="A324" t="str">
            <v>CMRUCT22119</v>
          </cell>
        </row>
        <row r="325">
          <cell r="A325" t="str">
            <v>CMRUCT24194</v>
          </cell>
        </row>
        <row r="326">
          <cell r="A326" t="str">
            <v>CMRLPT23053</v>
          </cell>
        </row>
        <row r="327">
          <cell r="A327" t="str">
            <v>CMRLPT24093</v>
          </cell>
        </row>
        <row r="328">
          <cell r="A328" t="str">
            <v>CMRUCT22133</v>
          </cell>
        </row>
        <row r="329">
          <cell r="A329" t="str">
            <v>CMRLPT22003</v>
          </cell>
        </row>
        <row r="330">
          <cell r="A330" t="str">
            <v>CMRUCT24181</v>
          </cell>
        </row>
        <row r="331">
          <cell r="A331" t="str">
            <v>CMRLPT23023</v>
          </cell>
        </row>
        <row r="332">
          <cell r="A332" t="str">
            <v>CMRLPT24025</v>
          </cell>
        </row>
        <row r="333">
          <cell r="A333" t="str">
            <v>CMRLPT24038</v>
          </cell>
        </row>
        <row r="334">
          <cell r="A334" t="str">
            <v>CMRLPT22204</v>
          </cell>
        </row>
        <row r="335">
          <cell r="A335" t="str">
            <v>CMRUCT23025</v>
          </cell>
        </row>
        <row r="336">
          <cell r="A336" t="str">
            <v>CMRUCT23222</v>
          </cell>
        </row>
        <row r="337">
          <cell r="A337" t="str">
            <v>CMRUCT24146</v>
          </cell>
        </row>
        <row r="338">
          <cell r="A338" t="str">
            <v>SERVEURDI01</v>
          </cell>
        </row>
        <row r="339">
          <cell r="A339" t="str">
            <v>CMRLPT19265</v>
          </cell>
        </row>
        <row r="340">
          <cell r="A340" t="str">
            <v>CMRUCT20051</v>
          </cell>
        </row>
        <row r="341">
          <cell r="A341" t="str">
            <v>CMRUCT23126</v>
          </cell>
        </row>
        <row r="342">
          <cell r="A342" t="str">
            <v>CMRLPT21125</v>
          </cell>
        </row>
        <row r="343">
          <cell r="A343" t="str">
            <v>CMRLPT23033</v>
          </cell>
        </row>
        <row r="344">
          <cell r="A344" t="str">
            <v>CMRUCT20066</v>
          </cell>
        </row>
        <row r="345">
          <cell r="A345" t="str">
            <v>CMRLPT21084</v>
          </cell>
        </row>
        <row r="346">
          <cell r="A346" t="str">
            <v>CMRLPT19190</v>
          </cell>
        </row>
        <row r="347">
          <cell r="A347" t="str">
            <v>CMRUCT20133</v>
          </cell>
        </row>
        <row r="348">
          <cell r="A348" t="str">
            <v>CMRUCT19237</v>
          </cell>
        </row>
        <row r="349">
          <cell r="A349" t="str">
            <v>CMRLPT23228</v>
          </cell>
        </row>
        <row r="350">
          <cell r="A350" t="str">
            <v>CMRLPT19177</v>
          </cell>
        </row>
        <row r="351">
          <cell r="A351" t="str">
            <v>CMRLPT22058</v>
          </cell>
        </row>
        <row r="352">
          <cell r="A352" t="str">
            <v>CMRUCT21075</v>
          </cell>
        </row>
        <row r="353">
          <cell r="A353" t="str">
            <v>NDOKDOMC003</v>
          </cell>
        </row>
        <row r="354">
          <cell r="A354" t="str">
            <v>CMRLPT22183</v>
          </cell>
        </row>
        <row r="355">
          <cell r="A355" t="str">
            <v>CMRUCT23174</v>
          </cell>
        </row>
        <row r="356">
          <cell r="A356" t="str">
            <v>CMRLPT24102</v>
          </cell>
        </row>
        <row r="357">
          <cell r="A357" t="str">
            <v>CMRLPT19236</v>
          </cell>
        </row>
        <row r="358">
          <cell r="A358" t="str">
            <v>CMRUCT22147</v>
          </cell>
        </row>
        <row r="359">
          <cell r="A359" t="str">
            <v>CMRLPT19363</v>
          </cell>
        </row>
        <row r="360">
          <cell r="A360" t="str">
            <v>CMRLPT23244</v>
          </cell>
        </row>
        <row r="361">
          <cell r="A361" t="str">
            <v>CMRUCT20048</v>
          </cell>
        </row>
        <row r="362">
          <cell r="A362" t="str">
            <v>CMRUCT23033</v>
          </cell>
        </row>
        <row r="363">
          <cell r="A363" t="str">
            <v>SABCASSET601</v>
          </cell>
        </row>
        <row r="364">
          <cell r="A364" t="str">
            <v>CMRLPT23289</v>
          </cell>
        </row>
        <row r="365">
          <cell r="A365" t="str">
            <v>CMRLPT23147</v>
          </cell>
        </row>
        <row r="366">
          <cell r="A366" t="str">
            <v>CMRUCT19136</v>
          </cell>
        </row>
        <row r="367">
          <cell r="A367" t="str">
            <v>CMRUCT22015</v>
          </cell>
        </row>
        <row r="368">
          <cell r="A368" t="str">
            <v>CMRLPT24069</v>
          </cell>
        </row>
        <row r="369">
          <cell r="A369" t="str">
            <v>CMRLPT23267</v>
          </cell>
        </row>
        <row r="370">
          <cell r="A370" t="str">
            <v>CMRLPT22029</v>
          </cell>
        </row>
        <row r="371">
          <cell r="A371" t="str">
            <v>CMRLPT23054</v>
          </cell>
        </row>
        <row r="372">
          <cell r="A372" t="str">
            <v>CMRLPT20084</v>
          </cell>
        </row>
        <row r="373">
          <cell r="A373" t="str">
            <v>CMRUCT25002</v>
          </cell>
        </row>
        <row r="374">
          <cell r="A374" t="str">
            <v>CMRLPT24054</v>
          </cell>
        </row>
        <row r="375">
          <cell r="A375" t="str">
            <v>CMRUCT23233</v>
          </cell>
        </row>
        <row r="376">
          <cell r="A376" t="str">
            <v>CMRUCT20119</v>
          </cell>
        </row>
        <row r="377">
          <cell r="A377" t="str">
            <v>CMRUCT22003</v>
          </cell>
        </row>
        <row r="378">
          <cell r="A378" t="str">
            <v>CMRLPT22119</v>
          </cell>
        </row>
        <row r="379">
          <cell r="A379" t="str">
            <v>CMRUCT24093</v>
          </cell>
        </row>
        <row r="380">
          <cell r="A380" t="str">
            <v>messgxtc</v>
          </cell>
        </row>
        <row r="381">
          <cell r="A381" t="str">
            <v>CMRUCT20055</v>
          </cell>
        </row>
        <row r="382">
          <cell r="A382" t="str">
            <v>CMRLPT24130</v>
          </cell>
        </row>
        <row r="383">
          <cell r="A383" t="str">
            <v>CMRUCT19207</v>
          </cell>
        </row>
        <row r="384">
          <cell r="A384" t="str">
            <v>CMRUCT23260</v>
          </cell>
        </row>
        <row r="385">
          <cell r="A385" t="str">
            <v>SABCUPCUT101</v>
          </cell>
        </row>
        <row r="386">
          <cell r="A386" t="str">
            <v>CMRLPT23272</v>
          </cell>
        </row>
        <row r="387">
          <cell r="A387" t="str">
            <v>CMRLPT19361</v>
          </cell>
        </row>
        <row r="388">
          <cell r="A388" t="str">
            <v>CMRUCT24002</v>
          </cell>
        </row>
        <row r="389">
          <cell r="A389" t="str">
            <v>CMRLPT23298</v>
          </cell>
        </row>
        <row r="390">
          <cell r="A390" t="str">
            <v>SABCPDDK101</v>
          </cell>
        </row>
        <row r="391">
          <cell r="A391" t="str">
            <v>CMRLPT24007</v>
          </cell>
        </row>
        <row r="392">
          <cell r="A392" t="str">
            <v>CMRUCT24166</v>
          </cell>
        </row>
        <row r="393">
          <cell r="A393" t="str">
            <v>CMRUCT19253</v>
          </cell>
        </row>
        <row r="394">
          <cell r="A394" t="str">
            <v>CMRUCT23066</v>
          </cell>
        </row>
        <row r="395">
          <cell r="A395" t="str">
            <v>CMRLPT23103</v>
          </cell>
        </row>
        <row r="396">
          <cell r="A396" t="str">
            <v>CMRUCT22002</v>
          </cell>
        </row>
        <row r="397">
          <cell r="A397" t="str">
            <v>CMRLPT23312</v>
          </cell>
        </row>
        <row r="398">
          <cell r="A398" t="str">
            <v>CMRUCT23199</v>
          </cell>
        </row>
        <row r="399">
          <cell r="A399" t="str">
            <v>SABCCRM601</v>
          </cell>
        </row>
        <row r="400">
          <cell r="A400" t="str">
            <v>CMRLPT24169</v>
          </cell>
        </row>
        <row r="401">
          <cell r="A401" t="str">
            <v>CMRLPT24087</v>
          </cell>
        </row>
        <row r="402">
          <cell r="A402" t="str">
            <v>CMRLPT24071</v>
          </cell>
        </row>
        <row r="403">
          <cell r="A403" t="str">
            <v>CMRLPT23218</v>
          </cell>
        </row>
        <row r="404">
          <cell r="A404" t="str">
            <v>CMRUCT23094</v>
          </cell>
        </row>
        <row r="405">
          <cell r="A405" t="str">
            <v>CMRLPT20019</v>
          </cell>
        </row>
        <row r="406">
          <cell r="A406" t="str">
            <v>CMRUCT19166</v>
          </cell>
        </row>
        <row r="407">
          <cell r="A407" t="str">
            <v>CMRLPT19165</v>
          </cell>
        </row>
        <row r="408">
          <cell r="A408" t="str">
            <v>CMRLPT20050</v>
          </cell>
        </row>
        <row r="409">
          <cell r="A409" t="str">
            <v>CMRLPT21075</v>
          </cell>
        </row>
        <row r="410">
          <cell r="A410" t="str">
            <v>SABCSQLD102</v>
          </cell>
        </row>
        <row r="411">
          <cell r="A411" t="str">
            <v>BALISCDP001</v>
          </cell>
        </row>
        <row r="412">
          <cell r="A412" t="str">
            <v>CMRLPT23223</v>
          </cell>
        </row>
        <row r="413">
          <cell r="A413" t="str">
            <v>cmruct23043</v>
          </cell>
        </row>
        <row r="414">
          <cell r="A414" t="str">
            <v>CMRUCT24080</v>
          </cell>
        </row>
        <row r="415">
          <cell r="A415" t="str">
            <v>CMRLPT23151</v>
          </cell>
        </row>
        <row r="416">
          <cell r="A416" t="str">
            <v>CMRUCT23017</v>
          </cell>
        </row>
        <row r="417">
          <cell r="A417" t="str">
            <v>CMRLPT24107</v>
          </cell>
        </row>
        <row r="418">
          <cell r="A418" t="str">
            <v>CMRUCT19138</v>
          </cell>
        </row>
        <row r="419">
          <cell r="A419" t="str">
            <v>CMRLPT24050</v>
          </cell>
        </row>
        <row r="420">
          <cell r="A420" t="str">
            <v>CMRLPT23300</v>
          </cell>
        </row>
        <row r="421">
          <cell r="A421" t="str">
            <v>CMRUCT23099</v>
          </cell>
        </row>
        <row r="422">
          <cell r="A422" t="str">
            <v>CMRUCT23124</v>
          </cell>
        </row>
        <row r="423">
          <cell r="A423" t="str">
            <v>CMRUCT22131</v>
          </cell>
        </row>
        <row r="424">
          <cell r="A424" t="str">
            <v>CMRLPT23235</v>
          </cell>
        </row>
        <row r="425">
          <cell r="A425" t="str">
            <v>CMRUCT21071</v>
          </cell>
        </row>
        <row r="426">
          <cell r="A426" t="str">
            <v>CMRUCT22130</v>
          </cell>
        </row>
        <row r="427">
          <cell r="A427" t="str">
            <v>CMRUCT21069</v>
          </cell>
        </row>
        <row r="428">
          <cell r="A428" t="str">
            <v>CMRLPT23098</v>
          </cell>
        </row>
        <row r="429">
          <cell r="A429" t="str">
            <v>CMRLPT20077</v>
          </cell>
        </row>
        <row r="430">
          <cell r="A430" t="str">
            <v>CMRLPT21100</v>
          </cell>
        </row>
        <row r="431">
          <cell r="A431" t="str">
            <v>CMRUCT20047</v>
          </cell>
        </row>
        <row r="432">
          <cell r="A432" t="str">
            <v>CMRLPT24079</v>
          </cell>
        </row>
        <row r="433">
          <cell r="A433" t="str">
            <v>CMRLPT19273</v>
          </cell>
        </row>
        <row r="434">
          <cell r="A434" t="str">
            <v>CMRLPT24109</v>
          </cell>
        </row>
        <row r="435">
          <cell r="A435" t="str">
            <v>CMRLPT23256</v>
          </cell>
        </row>
        <row r="436">
          <cell r="A436" t="str">
            <v>CMRLPT24117</v>
          </cell>
        </row>
        <row r="437">
          <cell r="A437" t="str">
            <v>SABCDIMO601</v>
          </cell>
        </row>
        <row r="438">
          <cell r="A438" t="str">
            <v>CMRLPT22150</v>
          </cell>
        </row>
        <row r="439">
          <cell r="A439" t="str">
            <v>SABCSQCAIS101</v>
          </cell>
        </row>
        <row r="440">
          <cell r="A440" t="str">
            <v>CMRLPT22031</v>
          </cell>
        </row>
        <row r="441">
          <cell r="A441" t="str">
            <v>CMRLPT22084</v>
          </cell>
        </row>
        <row r="442">
          <cell r="A442" t="str">
            <v>SABCWIFI101</v>
          </cell>
        </row>
        <row r="443">
          <cell r="A443" t="str">
            <v>CMRLPT20049</v>
          </cell>
        </row>
        <row r="444">
          <cell r="A444" t="str">
            <v>CMRUCT23093</v>
          </cell>
        </row>
        <row r="445">
          <cell r="A445" t="str">
            <v>CMRLPT25038</v>
          </cell>
        </row>
        <row r="446">
          <cell r="A446" t="str">
            <v>CMRLPT22048</v>
          </cell>
        </row>
        <row r="447">
          <cell r="A447" t="str">
            <v>CMRUCT22137</v>
          </cell>
        </row>
        <row r="448">
          <cell r="A448" t="str">
            <v>CMRUCT23162</v>
          </cell>
        </row>
        <row r="449">
          <cell r="A449" t="str">
            <v>CMRUCT23130</v>
          </cell>
        </row>
        <row r="450">
          <cell r="A450" t="str">
            <v>CMRUCT24028</v>
          </cell>
        </row>
        <row r="451">
          <cell r="A451" t="str">
            <v>CMRLPT24145</v>
          </cell>
        </row>
        <row r="452">
          <cell r="A452" t="str">
            <v>CMRLPT23095</v>
          </cell>
        </row>
        <row r="453">
          <cell r="A453" t="str">
            <v>CMRLPT20050</v>
          </cell>
        </row>
        <row r="454">
          <cell r="A454" t="str">
            <v>CMRUCT20012</v>
          </cell>
        </row>
        <row r="455">
          <cell r="A455" t="str">
            <v>CMRUCT23090</v>
          </cell>
        </row>
        <row r="456">
          <cell r="A456" t="str">
            <v>CMRLPT24177</v>
          </cell>
        </row>
        <row r="457">
          <cell r="A457" t="str">
            <v>CMRUCT20018</v>
          </cell>
        </row>
        <row r="458">
          <cell r="A458" t="str">
            <v>CMRUCT24057</v>
          </cell>
        </row>
        <row r="459">
          <cell r="A459" t="str">
            <v>CMRLPT21061</v>
          </cell>
        </row>
        <row r="460">
          <cell r="A460" t="str">
            <v>CMRUCT23321</v>
          </cell>
        </row>
        <row r="461">
          <cell r="A461" t="str">
            <v>CMRUCT23083</v>
          </cell>
        </row>
        <row r="462">
          <cell r="A462" t="str">
            <v>CMRUCT20069</v>
          </cell>
        </row>
        <row r="463">
          <cell r="A463" t="str">
            <v>CMRUCT24125</v>
          </cell>
        </row>
        <row r="464">
          <cell r="A464" t="str">
            <v>CMRUCT21005</v>
          </cell>
        </row>
        <row r="465">
          <cell r="A465" t="str">
            <v>CMRLPT22004</v>
          </cell>
        </row>
        <row r="466">
          <cell r="A466" t="str">
            <v>CMRUCT23064</v>
          </cell>
        </row>
        <row r="467">
          <cell r="A467" t="str">
            <v>CMRLPT24129</v>
          </cell>
        </row>
        <row r="468">
          <cell r="A468" t="str">
            <v>CMRLPT23078</v>
          </cell>
        </row>
        <row r="469">
          <cell r="A469" t="str">
            <v>CMRUCT24043</v>
          </cell>
        </row>
        <row r="470">
          <cell r="A470" t="str">
            <v>CMRLPT21006</v>
          </cell>
        </row>
        <row r="471">
          <cell r="A471" t="str">
            <v>CMRUCT23048</v>
          </cell>
        </row>
        <row r="472">
          <cell r="A472" t="str">
            <v>CMRUCT20078</v>
          </cell>
        </row>
        <row r="473">
          <cell r="A473" t="str">
            <v>CMRLPT24024</v>
          </cell>
        </row>
        <row r="474">
          <cell r="A474" t="str">
            <v>SABCMEC101</v>
          </cell>
        </row>
        <row r="475">
          <cell r="A475" t="str">
            <v>CMRUCT21112</v>
          </cell>
        </row>
        <row r="476">
          <cell r="A476" t="str">
            <v>CMRLPT21156</v>
          </cell>
        </row>
        <row r="477">
          <cell r="A477" t="str">
            <v>SABCBIOM102</v>
          </cell>
        </row>
        <row r="478">
          <cell r="A478" t="str">
            <v>CMRUCT24090</v>
          </cell>
        </row>
        <row r="479">
          <cell r="A479" t="str">
            <v>CMRLPT24159</v>
          </cell>
        </row>
        <row r="480">
          <cell r="A480" t="str">
            <v>CMRUCT22036</v>
          </cell>
        </row>
        <row r="481">
          <cell r="A481" t="str">
            <v>CMRUCT20130</v>
          </cell>
        </row>
        <row r="482">
          <cell r="A482" t="str">
            <v>CMRLPT21065</v>
          </cell>
        </row>
        <row r="483">
          <cell r="A483" t="str">
            <v>CMRLPT24023</v>
          </cell>
        </row>
        <row r="484">
          <cell r="A484" t="str">
            <v>SABCPROJ102</v>
          </cell>
        </row>
        <row r="485">
          <cell r="A485" t="str">
            <v>CMRLPT22177</v>
          </cell>
        </row>
        <row r="486">
          <cell r="A486" t="str">
            <v>CMRUCT24066</v>
          </cell>
        </row>
        <row r="487">
          <cell r="A487" t="str">
            <v>CMRLPT21120</v>
          </cell>
        </row>
        <row r="488">
          <cell r="A488" t="str">
            <v>BALIDOMC002</v>
          </cell>
        </row>
        <row r="489">
          <cell r="A489" t="str">
            <v>CMRLPT23123</v>
          </cell>
        </row>
        <row r="490">
          <cell r="A490" t="str">
            <v>CMRUCT23106</v>
          </cell>
        </row>
        <row r="491">
          <cell r="A491" t="str">
            <v>CMRLPT21136</v>
          </cell>
        </row>
        <row r="492">
          <cell r="A492" t="str">
            <v>CMRLPT24063</v>
          </cell>
        </row>
        <row r="493">
          <cell r="A493" t="str">
            <v>CMRLPT20011</v>
          </cell>
        </row>
        <row r="494">
          <cell r="A494" t="str">
            <v>BONAUPCUT101</v>
          </cell>
        </row>
        <row r="495">
          <cell r="A495" t="str">
            <v>CMRTLV21003</v>
          </cell>
        </row>
        <row r="496">
          <cell r="A496" t="str">
            <v>CMRLPT19173</v>
          </cell>
        </row>
        <row r="497">
          <cell r="A497" t="str">
            <v>CMRUCT25015</v>
          </cell>
        </row>
        <row r="498">
          <cell r="A498" t="str">
            <v>CMRLPT25031</v>
          </cell>
        </row>
        <row r="499">
          <cell r="A499" t="str">
            <v>CMRLPT24176</v>
          </cell>
        </row>
        <row r="500">
          <cell r="A500" t="str">
            <v>CMRLPT20080</v>
          </cell>
        </row>
        <row r="501">
          <cell r="A501" t="str">
            <v>CMRUCT23208</v>
          </cell>
        </row>
        <row r="502">
          <cell r="A502" t="str">
            <v>SABCRADI102</v>
          </cell>
        </row>
        <row r="503">
          <cell r="A503" t="str">
            <v>CMRLPT23109</v>
          </cell>
        </row>
        <row r="504">
          <cell r="A504" t="str">
            <v>CMRLPT20024</v>
          </cell>
        </row>
        <row r="505">
          <cell r="A505" t="str">
            <v>CMRLPT23280</v>
          </cell>
        </row>
        <row r="506">
          <cell r="A506" t="str">
            <v>CMRUCT25004</v>
          </cell>
        </row>
        <row r="507">
          <cell r="A507" t="str">
            <v>CMRLPT23278</v>
          </cell>
        </row>
        <row r="508">
          <cell r="A508" t="str">
            <v>CMRLPT22134</v>
          </cell>
        </row>
        <row r="509">
          <cell r="A509" t="str">
            <v>CMRUCT21111</v>
          </cell>
        </row>
        <row r="510">
          <cell r="A510" t="str">
            <v>CMRLPT21163</v>
          </cell>
        </row>
        <row r="511">
          <cell r="A511" t="str">
            <v>BALIBI601</v>
          </cell>
        </row>
        <row r="512">
          <cell r="A512" t="str">
            <v>CMRUCT23135</v>
          </cell>
        </row>
        <row r="513">
          <cell r="A513" t="str">
            <v>CMRLPT22071</v>
          </cell>
        </row>
        <row r="514">
          <cell r="A514" t="str">
            <v>BALIPCUT001</v>
          </cell>
        </row>
        <row r="515">
          <cell r="A515" t="str">
            <v>CMRUCT21081</v>
          </cell>
        </row>
        <row r="516">
          <cell r="A516" t="str">
            <v>CMRUCT24006</v>
          </cell>
        </row>
        <row r="517">
          <cell r="A517" t="str">
            <v>CMRUCT24138</v>
          </cell>
        </row>
        <row r="518">
          <cell r="A518" t="str">
            <v>CMRLPT23156</v>
          </cell>
        </row>
        <row r="519">
          <cell r="A519" t="str">
            <v>CMRUCT24059</v>
          </cell>
        </row>
        <row r="520">
          <cell r="A520" t="str">
            <v>CMRLPT22051</v>
          </cell>
        </row>
        <row r="521">
          <cell r="A521" t="str">
            <v>CMRUCT24023</v>
          </cell>
        </row>
        <row r="522">
          <cell r="A522" t="str">
            <v>CMRUCT23232</v>
          </cell>
        </row>
        <row r="523">
          <cell r="A523" t="str">
            <v>CMRLPT25039</v>
          </cell>
        </row>
        <row r="524">
          <cell r="A524" t="str">
            <v>SABCPASDO102</v>
          </cell>
        </row>
        <row r="525">
          <cell r="A525" t="str">
            <v>CMRLPT19153</v>
          </cell>
        </row>
        <row r="526">
          <cell r="A526" t="str">
            <v>CMRLPT19170</v>
          </cell>
        </row>
        <row r="527">
          <cell r="A527" t="str">
            <v>CMRLPT24189</v>
          </cell>
        </row>
        <row r="528">
          <cell r="A528" t="str">
            <v>CMRLPT19296</v>
          </cell>
        </row>
        <row r="529">
          <cell r="A529" t="str">
            <v>CMRLPT23074</v>
          </cell>
        </row>
        <row r="530">
          <cell r="A530" t="str">
            <v>CMRUCT20036</v>
          </cell>
        </row>
        <row r="531">
          <cell r="A531" t="str">
            <v>CMRUCT23238</v>
          </cell>
        </row>
        <row r="532">
          <cell r="A532" t="str">
            <v>CMRLPT24097</v>
          </cell>
        </row>
        <row r="533">
          <cell r="A533" t="str">
            <v>CMRUCT25020</v>
          </cell>
        </row>
        <row r="534">
          <cell r="A534" t="str">
            <v>CMRLPT23005</v>
          </cell>
        </row>
        <row r="535">
          <cell r="A535" t="str">
            <v>CMRUCT22008</v>
          </cell>
        </row>
        <row r="536">
          <cell r="A536" t="str">
            <v>CMRLPT22132</v>
          </cell>
        </row>
        <row r="537">
          <cell r="A537" t="str">
            <v>CMRLPT21019</v>
          </cell>
        </row>
        <row r="538">
          <cell r="A538" t="str">
            <v>CMRUCT21032</v>
          </cell>
        </row>
        <row r="539">
          <cell r="A539" t="str">
            <v>CMRUCT21125</v>
          </cell>
        </row>
        <row r="540">
          <cell r="A540" t="str">
            <v>CMRUCT22097</v>
          </cell>
        </row>
        <row r="541">
          <cell r="A541" t="str">
            <v>GAROSHARG101</v>
          </cell>
        </row>
        <row r="542">
          <cell r="A542" t="str">
            <v>CMRLPT24112</v>
          </cell>
        </row>
        <row r="543">
          <cell r="A543" t="str">
            <v>CMRUCT21035</v>
          </cell>
        </row>
        <row r="544">
          <cell r="A544" t="str">
            <v>CMRLPT25028</v>
          </cell>
        </row>
        <row r="545">
          <cell r="A545" t="str">
            <v>CMRUCT22023</v>
          </cell>
        </row>
        <row r="546">
          <cell r="A546" t="str">
            <v>CMRLPT24106</v>
          </cell>
        </row>
        <row r="547">
          <cell r="A547" t="str">
            <v>CMRUCT23133</v>
          </cell>
        </row>
        <row r="548">
          <cell r="A548" t="str">
            <v>CMRUCT23241</v>
          </cell>
        </row>
        <row r="549">
          <cell r="A549" t="str">
            <v>CMRLPT22151</v>
          </cell>
        </row>
        <row r="550">
          <cell r="A550" t="str">
            <v>SOCAPCUT001</v>
          </cell>
        </row>
        <row r="551">
          <cell r="A551" t="str">
            <v>CMRUCT23315</v>
          </cell>
        </row>
        <row r="552">
          <cell r="A552" t="str">
            <v>CMRUCT22029</v>
          </cell>
        </row>
        <row r="553">
          <cell r="A553" t="str">
            <v>CMRUCT22078</v>
          </cell>
        </row>
        <row r="554">
          <cell r="A554" t="str">
            <v>CMRLPT23068</v>
          </cell>
        </row>
        <row r="555">
          <cell r="A555" t="str">
            <v>CMRUCT20107</v>
          </cell>
        </row>
        <row r="556">
          <cell r="A556" t="str">
            <v>CMRLPT23317</v>
          </cell>
        </row>
        <row r="557">
          <cell r="A557" t="str">
            <v>CMRLPT24061</v>
          </cell>
        </row>
        <row r="558">
          <cell r="A558" t="str">
            <v>CMRUCT21083</v>
          </cell>
        </row>
        <row r="559">
          <cell r="A559" t="str">
            <v>CMRUCT20118</v>
          </cell>
        </row>
        <row r="560">
          <cell r="A560" t="str">
            <v>BAFOMOS101</v>
          </cell>
        </row>
        <row r="561">
          <cell r="A561" t="str">
            <v>CMRUCT23181</v>
          </cell>
        </row>
        <row r="562">
          <cell r="A562" t="str">
            <v>CMRUCT20126</v>
          </cell>
        </row>
        <row r="563">
          <cell r="A563" t="str">
            <v>CMRLPT21115</v>
          </cell>
        </row>
        <row r="564">
          <cell r="A564" t="str">
            <v>CMRLPT22137</v>
          </cell>
        </row>
        <row r="565">
          <cell r="A565" t="str">
            <v>CMRUCT23314</v>
          </cell>
        </row>
        <row r="566">
          <cell r="A566" t="str">
            <v>CMRUCT19113</v>
          </cell>
        </row>
        <row r="567">
          <cell r="A567" t="str">
            <v>CMRUCT23257</v>
          </cell>
        </row>
        <row r="568">
          <cell r="A568" t="str">
            <v>CMRLPT23187</v>
          </cell>
        </row>
        <row r="569">
          <cell r="A569" t="str">
            <v>CMRUCT23053</v>
          </cell>
        </row>
        <row r="570">
          <cell r="A570" t="str">
            <v>CMRLPT19156</v>
          </cell>
        </row>
        <row r="571">
          <cell r="A571" t="str">
            <v>CMRUCT21033</v>
          </cell>
        </row>
        <row r="572">
          <cell r="A572" t="str">
            <v>BALILIMS401</v>
          </cell>
        </row>
        <row r="573">
          <cell r="A573" t="str">
            <v>CMRUCT21065</v>
          </cell>
        </row>
        <row r="574">
          <cell r="A574" t="str">
            <v>CMRLPT20057</v>
          </cell>
        </row>
        <row r="575">
          <cell r="A575" t="str">
            <v>CMRUCT20022</v>
          </cell>
        </row>
        <row r="576">
          <cell r="A576" t="str">
            <v>CMRLPT19219</v>
          </cell>
        </row>
        <row r="577">
          <cell r="A577" t="str">
            <v>CMRUCT23049</v>
          </cell>
        </row>
        <row r="578">
          <cell r="A578" t="str">
            <v>pontbbrassgaro</v>
          </cell>
        </row>
        <row r="579">
          <cell r="A579" t="str">
            <v>CMRUCT23228</v>
          </cell>
        </row>
        <row r="580">
          <cell r="A580" t="str">
            <v>CMRUCT22145</v>
          </cell>
        </row>
        <row r="581">
          <cell r="A581" t="str">
            <v>CMRLPT21008</v>
          </cell>
        </row>
        <row r="582">
          <cell r="A582" t="str">
            <v>SABCDIMO102</v>
          </cell>
        </row>
        <row r="583">
          <cell r="A583" t="str">
            <v>CMRLPT23245</v>
          </cell>
        </row>
        <row r="584">
          <cell r="A584" t="str">
            <v>CMRLPT21016</v>
          </cell>
        </row>
        <row r="585">
          <cell r="A585" t="str">
            <v>CMRUCT21040</v>
          </cell>
        </row>
        <row r="586">
          <cell r="A586" t="str">
            <v>CMRUCT24021</v>
          </cell>
        </row>
        <row r="587">
          <cell r="A587" t="str">
            <v>CMRLPT21107</v>
          </cell>
        </row>
        <row r="588">
          <cell r="A588" t="str">
            <v>CMRLPT20069</v>
          </cell>
        </row>
        <row r="589">
          <cell r="A589" t="str">
            <v>CMRUCT24012</v>
          </cell>
        </row>
        <row r="590">
          <cell r="A590" t="str">
            <v>CMRLPT20047</v>
          </cell>
        </row>
        <row r="591">
          <cell r="A591" t="str">
            <v>SABCIA601</v>
          </cell>
        </row>
        <row r="592">
          <cell r="A592" t="str">
            <v>CMRUCT21110</v>
          </cell>
        </row>
        <row r="593">
          <cell r="A593" t="str">
            <v>CMRLPT21166</v>
          </cell>
        </row>
        <row r="594">
          <cell r="A594" t="str">
            <v>CMRLPT24134</v>
          </cell>
        </row>
        <row r="595">
          <cell r="A595" t="str">
            <v>SABCKCP102</v>
          </cell>
        </row>
        <row r="596">
          <cell r="A596" t="str">
            <v>CMRLPT23254</v>
          </cell>
        </row>
        <row r="597">
          <cell r="A597" t="str">
            <v>CMRUCT23304</v>
          </cell>
        </row>
        <row r="598">
          <cell r="A598" t="str">
            <v>CMRUCT22016</v>
          </cell>
        </row>
        <row r="599">
          <cell r="A599" t="str">
            <v>CMRUCT24048</v>
          </cell>
        </row>
        <row r="600">
          <cell r="A600" t="str">
            <v>CMRLPT24167</v>
          </cell>
        </row>
        <row r="601">
          <cell r="A601" t="str">
            <v>CMRLPT20015</v>
          </cell>
        </row>
        <row r="602">
          <cell r="A602" t="str">
            <v>CMRUCT20061</v>
          </cell>
        </row>
        <row r="603">
          <cell r="A603" t="str">
            <v>CMRLPT24083</v>
          </cell>
        </row>
        <row r="604">
          <cell r="A604" t="str">
            <v>CMRLPT21099</v>
          </cell>
        </row>
        <row r="605">
          <cell r="A605" t="str">
            <v>CMRUCT24164</v>
          </cell>
        </row>
        <row r="606">
          <cell r="A606" t="str">
            <v>CMRLPT20034</v>
          </cell>
        </row>
        <row r="607">
          <cell r="A607" t="str">
            <v>CMRLPT22093</v>
          </cell>
        </row>
        <row r="608">
          <cell r="A608" t="str">
            <v>CMRLPT24020</v>
          </cell>
        </row>
        <row r="609">
          <cell r="A609" t="str">
            <v>CMRUCT22167</v>
          </cell>
        </row>
        <row r="610">
          <cell r="A610" t="str">
            <v>cmruct23044</v>
          </cell>
        </row>
        <row r="611">
          <cell r="A611" t="str">
            <v>SABCMOS102</v>
          </cell>
        </row>
        <row r="612">
          <cell r="A612" t="str">
            <v>CMRUCT25008</v>
          </cell>
        </row>
        <row r="613">
          <cell r="A613" t="str">
            <v>CMRLPT23113</v>
          </cell>
        </row>
        <row r="614">
          <cell r="A614" t="str">
            <v>CMRLPT24081</v>
          </cell>
        </row>
        <row r="615">
          <cell r="A615" t="str">
            <v>CMRUCT25003</v>
          </cell>
        </row>
        <row r="616">
          <cell r="A616" t="str">
            <v>CMRUCT22121</v>
          </cell>
        </row>
        <row r="617">
          <cell r="A617" t="str">
            <v>CMRUCT23254</v>
          </cell>
        </row>
        <row r="618">
          <cell r="A618" t="str">
            <v>CMRUCT23226</v>
          </cell>
        </row>
        <row r="619">
          <cell r="A619" t="str">
            <v>CMRUCT19139</v>
          </cell>
        </row>
        <row r="620">
          <cell r="A620" t="str">
            <v>CMRLPT23029</v>
          </cell>
        </row>
        <row r="621">
          <cell r="A621" t="str">
            <v>CMRLPT21044</v>
          </cell>
        </row>
        <row r="622">
          <cell r="A622" t="str">
            <v>CMRLPT23052</v>
          </cell>
        </row>
        <row r="623">
          <cell r="A623" t="str">
            <v>CMRLPT20043</v>
          </cell>
        </row>
        <row r="624">
          <cell r="A624" t="str">
            <v>CMRUCT23318</v>
          </cell>
        </row>
        <row r="625">
          <cell r="A625" t="str">
            <v>CMRUCT22146</v>
          </cell>
        </row>
        <row r="626">
          <cell r="A626" t="str">
            <v>CMRUCT20174</v>
          </cell>
        </row>
        <row r="627">
          <cell r="A627" t="str">
            <v>CMRLPT19174</v>
          </cell>
        </row>
        <row r="628">
          <cell r="A628" t="str">
            <v>CMRLPT24199</v>
          </cell>
        </row>
        <row r="629">
          <cell r="A629" t="str">
            <v>CMRLPT23002</v>
          </cell>
        </row>
        <row r="630">
          <cell r="A630" t="str">
            <v>PONTBRASGUIN</v>
          </cell>
        </row>
        <row r="631">
          <cell r="A631" t="str">
            <v>CMRLPT21073</v>
          </cell>
        </row>
        <row r="632">
          <cell r="A632" t="str">
            <v>CMRUCT25001</v>
          </cell>
        </row>
        <row r="633">
          <cell r="A633" t="str">
            <v>CMRUCT23203</v>
          </cell>
        </row>
        <row r="634">
          <cell r="A634" t="str">
            <v>CMRUCT25034</v>
          </cell>
        </row>
        <row r="635">
          <cell r="A635" t="str">
            <v>CMRLPT23161</v>
          </cell>
        </row>
        <row r="636">
          <cell r="A636" t="str">
            <v>CMRLPT22144</v>
          </cell>
        </row>
        <row r="637">
          <cell r="A637" t="str">
            <v>mescavesyde</v>
          </cell>
        </row>
        <row r="638">
          <cell r="A638" t="str">
            <v>SIACFICH001</v>
          </cell>
        </row>
        <row r="639">
          <cell r="A639" t="str">
            <v>CMRLPT24059</v>
          </cell>
        </row>
        <row r="640">
          <cell r="A640" t="str">
            <v>CMRUCT22062</v>
          </cell>
        </row>
        <row r="641">
          <cell r="A641" t="str">
            <v>KOUMTRACK001</v>
          </cell>
        </row>
        <row r="642">
          <cell r="A642" t="str">
            <v>CMRLPT22011</v>
          </cell>
        </row>
        <row r="643">
          <cell r="A643" t="str">
            <v>CMRLPT20014</v>
          </cell>
        </row>
        <row r="644">
          <cell r="A644" t="str">
            <v>CMRLPT23201</v>
          </cell>
        </row>
        <row r="645">
          <cell r="A645" t="str">
            <v>messgxydecp</v>
          </cell>
        </row>
        <row r="646">
          <cell r="A646" t="str">
            <v>CMRLPT23318</v>
          </cell>
        </row>
        <row r="647">
          <cell r="A647" t="str">
            <v>CMRUCT24186</v>
          </cell>
        </row>
        <row r="648">
          <cell r="A648" t="str">
            <v>CMRLPT24022</v>
          </cell>
        </row>
        <row r="649">
          <cell r="A649" t="str">
            <v>CMRLPT21033</v>
          </cell>
        </row>
        <row r="650">
          <cell r="A650" t="str">
            <v>CMRUCT24034</v>
          </cell>
        </row>
        <row r="651">
          <cell r="A651" t="str">
            <v>SABCBPC603</v>
          </cell>
        </row>
        <row r="652">
          <cell r="A652" t="str">
            <v>CMRLPT23233</v>
          </cell>
        </row>
        <row r="653">
          <cell r="A653" t="str">
            <v>SABCVPRX101</v>
          </cell>
        </row>
        <row r="654">
          <cell r="A654" t="str">
            <v>CMRUCT23010</v>
          </cell>
        </row>
        <row r="655">
          <cell r="A655" t="str">
            <v>CMRUCT22049</v>
          </cell>
        </row>
        <row r="656">
          <cell r="A656" t="str">
            <v>CMRUCT23063</v>
          </cell>
        </row>
        <row r="657">
          <cell r="A657" t="str">
            <v>CMRLPT24077</v>
          </cell>
        </row>
        <row r="658">
          <cell r="A658" t="str">
            <v>CMRUCT24099</v>
          </cell>
        </row>
        <row r="659">
          <cell r="A659" t="str">
            <v>CMRUCT23098</v>
          </cell>
        </row>
        <row r="660">
          <cell r="A660" t="str">
            <v>BONADOMC002</v>
          </cell>
        </row>
        <row r="661">
          <cell r="A661" t="str">
            <v>CMRUCT19126</v>
          </cell>
        </row>
        <row r="662">
          <cell r="A662" t="str">
            <v>SOCADOMC002</v>
          </cell>
        </row>
        <row r="663">
          <cell r="A663" t="str">
            <v>CMRUCT22164</v>
          </cell>
        </row>
        <row r="664">
          <cell r="A664" t="str">
            <v>CMRUCT24142</v>
          </cell>
        </row>
        <row r="665">
          <cell r="A665" t="str">
            <v>CMRLPT22135</v>
          </cell>
        </row>
        <row r="666">
          <cell r="A666" t="str">
            <v>SABCSQELO101</v>
          </cell>
        </row>
        <row r="667">
          <cell r="A667" t="str">
            <v>SABCMSQL101</v>
          </cell>
        </row>
        <row r="668">
          <cell r="A668" t="str">
            <v>CMRUCT23296</v>
          </cell>
        </row>
        <row r="669">
          <cell r="A669" t="str">
            <v>CMRUCT21028</v>
          </cell>
        </row>
        <row r="670">
          <cell r="A670" t="str">
            <v>CMRUCT21048</v>
          </cell>
        </row>
        <row r="671">
          <cell r="A671" t="str">
            <v>CMRLPT21081</v>
          </cell>
        </row>
        <row r="672">
          <cell r="A672" t="str">
            <v>CMRLPT19166</v>
          </cell>
        </row>
        <row r="673">
          <cell r="A673" t="str">
            <v>CMRUCT21105</v>
          </cell>
        </row>
        <row r="674">
          <cell r="A674" t="str">
            <v>CMRLPT21154</v>
          </cell>
        </row>
        <row r="675">
          <cell r="A675" t="str">
            <v>CMRUCT24148</v>
          </cell>
        </row>
        <row r="676">
          <cell r="A676" t="str">
            <v>CMRUCT23091</v>
          </cell>
        </row>
        <row r="677">
          <cell r="A677" t="str">
            <v>CMRLPT22196</v>
          </cell>
        </row>
        <row r="678">
          <cell r="A678" t="str">
            <v>CMRLPT20085</v>
          </cell>
        </row>
        <row r="679">
          <cell r="A679" t="str">
            <v>CMRUCT23004</v>
          </cell>
        </row>
        <row r="680">
          <cell r="A680" t="str">
            <v>CMRLPT21032</v>
          </cell>
        </row>
        <row r="681">
          <cell r="A681" t="str">
            <v>CMRUCT24108</v>
          </cell>
        </row>
        <row r="682">
          <cell r="A682" t="str">
            <v>CMRLPT24090</v>
          </cell>
        </row>
        <row r="683">
          <cell r="A683" t="str">
            <v>CMRLPT23104</v>
          </cell>
        </row>
        <row r="684">
          <cell r="A684" t="str">
            <v>CMRLPT23059</v>
          </cell>
        </row>
        <row r="685">
          <cell r="A685" t="str">
            <v>CMRUCT23039</v>
          </cell>
        </row>
        <row r="686">
          <cell r="A686" t="str">
            <v>CMRUCT23148</v>
          </cell>
        </row>
        <row r="687">
          <cell r="A687" t="str">
            <v>CMRLPT23257</v>
          </cell>
        </row>
        <row r="688">
          <cell r="A688" t="str">
            <v>CMRUCT19091</v>
          </cell>
        </row>
        <row r="689">
          <cell r="A689" t="str">
            <v>CMRLPT23114</v>
          </cell>
        </row>
        <row r="690">
          <cell r="A690" t="str">
            <v>CMRLPT20023</v>
          </cell>
        </row>
        <row r="691">
          <cell r="A691" t="str">
            <v>garousine001</v>
          </cell>
        </row>
        <row r="692">
          <cell r="A692" t="str">
            <v>SABCBI102</v>
          </cell>
        </row>
        <row r="693">
          <cell r="A693" t="str">
            <v>CMRLPT25011</v>
          </cell>
        </row>
        <row r="694">
          <cell r="A694" t="str">
            <v>CMRUCT20037</v>
          </cell>
        </row>
        <row r="695">
          <cell r="A695" t="str">
            <v>SABCSHAR101</v>
          </cell>
        </row>
        <row r="696">
          <cell r="A696" t="str">
            <v>CMRLPT23135</v>
          </cell>
        </row>
        <row r="697">
          <cell r="A697" t="str">
            <v>CMRUCT23330</v>
          </cell>
        </row>
        <row r="698">
          <cell r="A698" t="str">
            <v>CMRLPT23247</v>
          </cell>
        </row>
        <row r="699">
          <cell r="A699" t="str">
            <v>CMRUCT23332</v>
          </cell>
        </row>
        <row r="700">
          <cell r="A700" t="str">
            <v>CMRLPT23021</v>
          </cell>
        </row>
        <row r="701">
          <cell r="A701" t="str">
            <v>CMRLPT23066</v>
          </cell>
        </row>
        <row r="702">
          <cell r="A702" t="str">
            <v>CMRLPT19005</v>
          </cell>
        </row>
        <row r="703">
          <cell r="A703" t="str">
            <v>CMRUCT24041</v>
          </cell>
        </row>
        <row r="704">
          <cell r="A704" t="str">
            <v>CMRUCT24119</v>
          </cell>
        </row>
        <row r="705">
          <cell r="A705" t="str">
            <v>CMRUCT24199</v>
          </cell>
        </row>
        <row r="706">
          <cell r="A706" t="str">
            <v>CMRLPT23020</v>
          </cell>
        </row>
        <row r="707">
          <cell r="A707" t="str">
            <v>CMRUCT21030</v>
          </cell>
        </row>
        <row r="708">
          <cell r="A708" t="str">
            <v>SABCSHAR103</v>
          </cell>
        </row>
        <row r="709">
          <cell r="A709" t="str">
            <v>SOUAMOS101</v>
          </cell>
        </row>
        <row r="710">
          <cell r="A710" t="str">
            <v>CMRUCT24140</v>
          </cell>
        </row>
        <row r="711">
          <cell r="A711" t="str">
            <v>CMRLPT19002</v>
          </cell>
        </row>
        <row r="712">
          <cell r="A712" t="str">
            <v>CMRUCT24044</v>
          </cell>
        </row>
        <row r="713">
          <cell r="A713" t="str">
            <v>balidcira001</v>
          </cell>
        </row>
        <row r="714">
          <cell r="A714" t="str">
            <v>CMRLPT22061</v>
          </cell>
        </row>
        <row r="715">
          <cell r="A715" t="str">
            <v>CMRUCT21113</v>
          </cell>
        </row>
        <row r="716">
          <cell r="A716" t="str">
            <v>CMRUCT22163</v>
          </cell>
        </row>
        <row r="717">
          <cell r="A717" t="str">
            <v>CMRLPT22026</v>
          </cell>
        </row>
        <row r="718">
          <cell r="A718" t="str">
            <v>CMRLPT23122</v>
          </cell>
        </row>
        <row r="719">
          <cell r="A719" t="str">
            <v>SOCAFICH101</v>
          </cell>
        </row>
        <row r="720">
          <cell r="A720" t="str">
            <v>SABCMEC102</v>
          </cell>
        </row>
        <row r="721">
          <cell r="A721" t="str">
            <v>CMRLPT22110</v>
          </cell>
        </row>
        <row r="722">
          <cell r="A722" t="str">
            <v>CMRLPT19232</v>
          </cell>
        </row>
        <row r="723">
          <cell r="A723" t="str">
            <v>CMRLPT23150</v>
          </cell>
        </row>
        <row r="724">
          <cell r="A724" t="str">
            <v>CMRUCT19002</v>
          </cell>
        </row>
        <row r="725">
          <cell r="A725" t="str">
            <v>CMRUCT21094</v>
          </cell>
        </row>
        <row r="726">
          <cell r="A726" t="str">
            <v>CMRUCT23125</v>
          </cell>
        </row>
        <row r="727">
          <cell r="A727" t="str">
            <v>CMRUCT23216</v>
          </cell>
        </row>
        <row r="728">
          <cell r="A728" t="str">
            <v>CMRLPT23296</v>
          </cell>
        </row>
        <row r="729">
          <cell r="A729" t="str">
            <v>CMRLPT19378</v>
          </cell>
        </row>
        <row r="730">
          <cell r="A730" t="str">
            <v>SABCMASS601</v>
          </cell>
        </row>
        <row r="731">
          <cell r="A731" t="str">
            <v>CMRLPT22157</v>
          </cell>
        </row>
        <row r="732">
          <cell r="A732" t="str">
            <v>CMRUCT23269</v>
          </cell>
        </row>
        <row r="733">
          <cell r="A733" t="str">
            <v>CMRUCT23212</v>
          </cell>
        </row>
        <row r="734">
          <cell r="A734" t="str">
            <v>CMRUCT20166</v>
          </cell>
        </row>
        <row r="735">
          <cell r="A735" t="str">
            <v>CMRUCT23285</v>
          </cell>
        </row>
        <row r="736">
          <cell r="A736" t="str">
            <v>CMRLPT22206</v>
          </cell>
        </row>
        <row r="737">
          <cell r="A737" t="str">
            <v>CMRUCT25005</v>
          </cell>
        </row>
        <row r="738">
          <cell r="A738" t="str">
            <v>CMRUCT23071</v>
          </cell>
        </row>
        <row r="739">
          <cell r="A739" t="str">
            <v>CMRLPT23315</v>
          </cell>
        </row>
        <row r="740">
          <cell r="A740" t="str">
            <v>CMRLPT21042</v>
          </cell>
        </row>
        <row r="741">
          <cell r="A741" t="str">
            <v>CMRUCT23059</v>
          </cell>
        </row>
        <row r="742">
          <cell r="A742" t="str">
            <v>CMRLPT19288</v>
          </cell>
        </row>
        <row r="743">
          <cell r="A743" t="str">
            <v>CMRUCT20030</v>
          </cell>
        </row>
        <row r="744">
          <cell r="A744" t="str">
            <v>BAFOUSIN002</v>
          </cell>
        </row>
        <row r="745">
          <cell r="A745" t="str">
            <v>CMRUCT20109</v>
          </cell>
        </row>
        <row r="746">
          <cell r="A746" t="str">
            <v>CMRLPT22113</v>
          </cell>
        </row>
        <row r="747">
          <cell r="A747" t="str">
            <v>CMRLPT25027</v>
          </cell>
        </row>
        <row r="748">
          <cell r="A748" t="str">
            <v>CMRLPT21133</v>
          </cell>
        </row>
        <row r="749">
          <cell r="A749" t="str">
            <v>CMRLPT23258</v>
          </cell>
        </row>
        <row r="750">
          <cell r="A750" t="str">
            <v>CMRLPT22049</v>
          </cell>
        </row>
        <row r="751">
          <cell r="A751" t="str">
            <v>CMRUCT24191</v>
          </cell>
        </row>
        <row r="752">
          <cell r="A752" t="str">
            <v>CMRUCT22019</v>
          </cell>
        </row>
        <row r="753">
          <cell r="A753" t="str">
            <v>pontbbrassyde</v>
          </cell>
        </row>
        <row r="754">
          <cell r="A754" t="str">
            <v>CMRLPT21023</v>
          </cell>
        </row>
        <row r="755">
          <cell r="A755" t="str">
            <v>CMRLPT22009</v>
          </cell>
        </row>
        <row r="756">
          <cell r="A756" t="str">
            <v>CMRLPT21116</v>
          </cell>
        </row>
        <row r="757">
          <cell r="A757" t="str">
            <v>CMRUCT24018</v>
          </cell>
        </row>
        <row r="758">
          <cell r="A758" t="str">
            <v>CMRUCT21023</v>
          </cell>
        </row>
        <row r="759">
          <cell r="A759" t="str">
            <v>CMRUCT22064</v>
          </cell>
        </row>
        <row r="760">
          <cell r="A760" t="str">
            <v>CMRUCT23029</v>
          </cell>
        </row>
        <row r="761">
          <cell r="A761" t="str">
            <v>CMRLPT23001</v>
          </cell>
        </row>
        <row r="762">
          <cell r="A762" t="str">
            <v>CMRLPT21153</v>
          </cell>
        </row>
        <row r="763">
          <cell r="A763" t="str">
            <v>CMRUCT23167</v>
          </cell>
        </row>
        <row r="764">
          <cell r="A764" t="str">
            <v>CMRLPT21050</v>
          </cell>
        </row>
        <row r="765">
          <cell r="A765" t="str">
            <v>CMRUCT20093</v>
          </cell>
        </row>
        <row r="766">
          <cell r="A766" t="str">
            <v>CMRLPT21144</v>
          </cell>
        </row>
        <row r="767">
          <cell r="A767" t="str">
            <v>CMRUCT23201</v>
          </cell>
        </row>
        <row r="768">
          <cell r="A768" t="str">
            <v>CMRUCT24159</v>
          </cell>
        </row>
        <row r="769">
          <cell r="A769" t="str">
            <v>CMRUCT21109</v>
          </cell>
        </row>
        <row r="770">
          <cell r="A770" t="str">
            <v>CMRUCT23322</v>
          </cell>
        </row>
        <row r="771">
          <cell r="A771" t="str">
            <v>CMRUCT23195</v>
          </cell>
        </row>
        <row r="772">
          <cell r="A772" t="str">
            <v>CMRLPT23107</v>
          </cell>
        </row>
        <row r="773">
          <cell r="A773" t="str">
            <v>cmruct23092</v>
          </cell>
        </row>
        <row r="774">
          <cell r="A774" t="str">
            <v>CMRLPT22006</v>
          </cell>
        </row>
        <row r="775">
          <cell r="A775" t="str">
            <v>CMRUCT23103</v>
          </cell>
        </row>
        <row r="776">
          <cell r="A776" t="str">
            <v>VEEAMSERVERNDOK</v>
          </cell>
        </row>
        <row r="777">
          <cell r="A777" t="str">
            <v>CMRLPT23297</v>
          </cell>
        </row>
        <row r="778">
          <cell r="A778" t="str">
            <v>CMRUCT21115</v>
          </cell>
        </row>
        <row r="779">
          <cell r="A779" t="str">
            <v>CMRUCT20058</v>
          </cell>
        </row>
        <row r="780">
          <cell r="A780" t="str">
            <v>CMRUCT24104</v>
          </cell>
        </row>
        <row r="781">
          <cell r="A781" t="str">
            <v>CMRLPT22078</v>
          </cell>
        </row>
        <row r="782">
          <cell r="A782" t="str">
            <v>CMRLPT22158</v>
          </cell>
        </row>
        <row r="783">
          <cell r="A783" t="str">
            <v>CMRLPT23249</v>
          </cell>
        </row>
        <row r="784">
          <cell r="A784" t="str">
            <v>SABCBUG101</v>
          </cell>
        </row>
        <row r="785">
          <cell r="A785" t="str">
            <v>CMRLPT24131</v>
          </cell>
        </row>
        <row r="786">
          <cell r="A786" t="str">
            <v>CMRUCT21091</v>
          </cell>
        </row>
        <row r="787">
          <cell r="A787" t="str">
            <v>CMRLPT23018</v>
          </cell>
        </row>
        <row r="788">
          <cell r="A788" t="str">
            <v>CMRUCT23183</v>
          </cell>
        </row>
        <row r="789">
          <cell r="A789" t="str">
            <v>CMRUCT24131</v>
          </cell>
        </row>
        <row r="790">
          <cell r="A790" t="str">
            <v>CMRLPT21059</v>
          </cell>
        </row>
        <row r="791">
          <cell r="A791" t="str">
            <v>CMRLPT19157</v>
          </cell>
        </row>
        <row r="792">
          <cell r="A792" t="str">
            <v>CMRLPT23295</v>
          </cell>
        </row>
        <row r="793">
          <cell r="A793" t="str">
            <v>SABCRADI101</v>
          </cell>
        </row>
        <row r="794">
          <cell r="A794" t="str">
            <v>CMRUCT21084</v>
          </cell>
        </row>
        <row r="795">
          <cell r="A795" t="str">
            <v>CMRUCT20020</v>
          </cell>
        </row>
        <row r="796">
          <cell r="A796" t="str">
            <v>CMRLPT24120</v>
          </cell>
        </row>
        <row r="797">
          <cell r="A797" t="str">
            <v>SABCCACC101</v>
          </cell>
        </row>
        <row r="798">
          <cell r="A798" t="str">
            <v>CMRLPT23060</v>
          </cell>
        </row>
        <row r="799">
          <cell r="A799" t="str">
            <v>CMRLPT24065</v>
          </cell>
        </row>
        <row r="800">
          <cell r="A800" t="str">
            <v>CMRLPT23063</v>
          </cell>
        </row>
        <row r="801">
          <cell r="A801" t="str">
            <v>CMRUCT20004</v>
          </cell>
        </row>
        <row r="802">
          <cell r="A802" t="str">
            <v>CMRUCT23301</v>
          </cell>
        </row>
        <row r="803">
          <cell r="A803" t="str">
            <v>BALIDOMC004</v>
          </cell>
        </row>
        <row r="804">
          <cell r="A804" t="str">
            <v>CMRTAB20300</v>
          </cell>
        </row>
        <row r="805">
          <cell r="A805" t="str">
            <v>CMRLPT21034</v>
          </cell>
        </row>
        <row r="806">
          <cell r="A806" t="str">
            <v>CMRUCT21017</v>
          </cell>
        </row>
        <row r="807">
          <cell r="A807" t="str">
            <v>SOUAPDDK101</v>
          </cell>
        </row>
        <row r="808">
          <cell r="A808" t="str">
            <v>CMRUCT22024</v>
          </cell>
        </row>
        <row r="809">
          <cell r="A809" t="str">
            <v>CMRLPT20075</v>
          </cell>
        </row>
        <row r="810">
          <cell r="A810" t="str">
            <v>CMRLPT23072</v>
          </cell>
        </row>
        <row r="811">
          <cell r="A811" t="str">
            <v>CMRLPT22178</v>
          </cell>
        </row>
        <row r="812">
          <cell r="A812" t="str">
            <v>CMRLPT23155</v>
          </cell>
        </row>
        <row r="813">
          <cell r="A813" t="str">
            <v>CMRLPT20078</v>
          </cell>
        </row>
        <row r="814">
          <cell r="A814" t="str">
            <v>CMRUCT22025</v>
          </cell>
        </row>
        <row r="815">
          <cell r="A815" t="str">
            <v>CMRLPT20004</v>
          </cell>
        </row>
        <row r="816">
          <cell r="A816" t="str">
            <v>CMRLPT21142</v>
          </cell>
        </row>
        <row r="817">
          <cell r="A817" t="str">
            <v>MESCONDNDOKO</v>
          </cell>
        </row>
        <row r="818">
          <cell r="A818" t="str">
            <v>cmruct23040</v>
          </cell>
        </row>
        <row r="819">
          <cell r="A819" t="str">
            <v>CMRLPT19001</v>
          </cell>
        </row>
        <row r="820">
          <cell r="A820" t="str">
            <v>CMRUCT23236</v>
          </cell>
        </row>
        <row r="821">
          <cell r="A821" t="str">
            <v>CMRLPT23209</v>
          </cell>
        </row>
        <row r="822">
          <cell r="A822" t="str">
            <v>CMRLPT19264</v>
          </cell>
        </row>
        <row r="823">
          <cell r="A823" t="str">
            <v>SABCBPC101</v>
          </cell>
        </row>
        <row r="824">
          <cell r="A824" t="str">
            <v>CMRUCT21126</v>
          </cell>
        </row>
        <row r="825">
          <cell r="A825" t="str">
            <v>CMRUCT25036</v>
          </cell>
        </row>
        <row r="826">
          <cell r="A826" t="str">
            <v>CMRLPT22133</v>
          </cell>
        </row>
        <row r="827">
          <cell r="A827" t="str">
            <v>CMRUCT22038</v>
          </cell>
        </row>
        <row r="828">
          <cell r="A828" t="str">
            <v>CMRUCT20080</v>
          </cell>
        </row>
        <row r="829">
          <cell r="A829" t="str">
            <v>CMRLPT24128</v>
          </cell>
        </row>
        <row r="830">
          <cell r="A830" t="str">
            <v>CMRUCT23170</v>
          </cell>
        </row>
        <row r="831">
          <cell r="A831" t="str">
            <v>CMRUCT23267</v>
          </cell>
        </row>
        <row r="832">
          <cell r="A832" t="str">
            <v>CMRLPT23141</v>
          </cell>
        </row>
        <row r="833">
          <cell r="A833" t="str">
            <v>CMRLPT19249</v>
          </cell>
        </row>
        <row r="834">
          <cell r="A834" t="str">
            <v>YAOUDOMC002</v>
          </cell>
        </row>
        <row r="835">
          <cell r="A835" t="str">
            <v>CMRUCT21055</v>
          </cell>
        </row>
        <row r="836">
          <cell r="A836" t="str">
            <v>CMRLPT24119</v>
          </cell>
        </row>
        <row r="837">
          <cell r="A837" t="str">
            <v>CMRLPT23110</v>
          </cell>
        </row>
        <row r="838">
          <cell r="A838" t="str">
            <v>CMRUCT24105</v>
          </cell>
        </row>
        <row r="839">
          <cell r="A839" t="str">
            <v>CMRLPT25024</v>
          </cell>
        </row>
        <row r="840">
          <cell r="A840" t="str">
            <v>CMRLPT24051</v>
          </cell>
        </row>
        <row r="841">
          <cell r="A841" t="str">
            <v>CMRLPT21106</v>
          </cell>
        </row>
        <row r="842">
          <cell r="A842" t="str">
            <v>CMRUCT24052</v>
          </cell>
        </row>
        <row r="843">
          <cell r="A843" t="str">
            <v>CMRLPT23226</v>
          </cell>
        </row>
        <row r="844">
          <cell r="A844" t="str">
            <v>CMRUCT21079</v>
          </cell>
        </row>
        <row r="845">
          <cell r="A845" t="str">
            <v>CMRUCT24061</v>
          </cell>
        </row>
        <row r="846">
          <cell r="A846" t="str">
            <v>CMRUCT19068</v>
          </cell>
        </row>
        <row r="847">
          <cell r="A847" t="str">
            <v>CMRUCT23166</v>
          </cell>
        </row>
        <row r="848">
          <cell r="A848" t="str">
            <v>CMRLPT20045</v>
          </cell>
        </row>
        <row r="849">
          <cell r="A849" t="str">
            <v>CMRLPT25047</v>
          </cell>
        </row>
        <row r="850">
          <cell r="A850" t="str">
            <v>CMRLPT23181</v>
          </cell>
        </row>
        <row r="851">
          <cell r="A851" t="str">
            <v>CMRUCT19151</v>
          </cell>
        </row>
        <row r="852">
          <cell r="A852" t="str">
            <v>CMRLPT23120</v>
          </cell>
        </row>
        <row r="853">
          <cell r="A853" t="str">
            <v>CMRUCT23287</v>
          </cell>
        </row>
        <row r="854">
          <cell r="A854" t="str">
            <v>CMRLPT23248</v>
          </cell>
        </row>
        <row r="855">
          <cell r="A855" t="str">
            <v>CMRUCT22085</v>
          </cell>
        </row>
        <row r="856">
          <cell r="A856" t="str">
            <v>CMRUCT22068</v>
          </cell>
        </row>
        <row r="857">
          <cell r="A857" t="str">
            <v>CMRUCT24114</v>
          </cell>
        </row>
        <row r="858">
          <cell r="A858" t="str">
            <v>CMRLPT23284</v>
          </cell>
        </row>
        <row r="859">
          <cell r="A859" t="str">
            <v>CMRUCT22089</v>
          </cell>
        </row>
        <row r="860">
          <cell r="A860" t="str">
            <v>CMRLPT25041</v>
          </cell>
        </row>
        <row r="861">
          <cell r="A861" t="str">
            <v>CMRUCT22126</v>
          </cell>
        </row>
        <row r="862">
          <cell r="A862" t="str">
            <v>CMRUCT21078</v>
          </cell>
        </row>
        <row r="863">
          <cell r="A863" t="str">
            <v>CMRLPT24160</v>
          </cell>
        </row>
        <row r="864">
          <cell r="A864" t="str">
            <v>CMRLPT23129</v>
          </cell>
        </row>
        <row r="865">
          <cell r="A865" t="str">
            <v>CMRLPT22155</v>
          </cell>
        </row>
        <row r="866">
          <cell r="A866" t="str">
            <v>CMRLPT21149</v>
          </cell>
        </row>
        <row r="867">
          <cell r="A867" t="str">
            <v>cmruct22110</v>
          </cell>
        </row>
        <row r="868">
          <cell r="A868" t="str">
            <v>CMRUCT22102</v>
          </cell>
        </row>
        <row r="869">
          <cell r="A869" t="str">
            <v>CMRLPT23175</v>
          </cell>
        </row>
        <row r="870">
          <cell r="A870" t="str">
            <v>CMRLPT22104</v>
          </cell>
        </row>
        <row r="871">
          <cell r="A871" t="str">
            <v>CMRLPT23275</v>
          </cell>
        </row>
        <row r="872">
          <cell r="A872" t="str">
            <v>CMRUCT19102</v>
          </cell>
        </row>
        <row r="873">
          <cell r="A873" t="str">
            <v>CMRLPT23242</v>
          </cell>
        </row>
        <row r="874">
          <cell r="A874" t="str">
            <v>CMRLPT21121</v>
          </cell>
        </row>
        <row r="875">
          <cell r="A875" t="str">
            <v>CMRUCT22099</v>
          </cell>
        </row>
        <row r="876">
          <cell r="A876" t="str">
            <v>CMRLPT24164</v>
          </cell>
        </row>
        <row r="877">
          <cell r="A877" t="str">
            <v>CMRLPT24149</v>
          </cell>
        </row>
        <row r="878">
          <cell r="A878" t="str">
            <v>CMRLPT24075</v>
          </cell>
        </row>
        <row r="879">
          <cell r="A879" t="str">
            <v>CMRLPT21028</v>
          </cell>
        </row>
        <row r="880">
          <cell r="A880" t="str">
            <v>CMRUCT24111</v>
          </cell>
        </row>
        <row r="881">
          <cell r="A881" t="str">
            <v>CMRLPT23271</v>
          </cell>
        </row>
        <row r="882">
          <cell r="A882" t="str">
            <v>CMRUCT21050</v>
          </cell>
        </row>
        <row r="883">
          <cell r="A883" t="str">
            <v>CMRLPT22068</v>
          </cell>
        </row>
        <row r="884">
          <cell r="A884" t="str">
            <v>CMRLPT23119</v>
          </cell>
        </row>
        <row r="885">
          <cell r="A885" t="str">
            <v>CMRLPT23146</v>
          </cell>
        </row>
        <row r="886">
          <cell r="A886" t="str">
            <v>CMRLPT21030</v>
          </cell>
        </row>
        <row r="887">
          <cell r="A887" t="str">
            <v>CMRLPT24034</v>
          </cell>
        </row>
        <row r="888">
          <cell r="A888" t="str">
            <v>SABCSHAR104</v>
          </cell>
        </row>
        <row r="889">
          <cell r="A889" t="str">
            <v>mesfiltkoum</v>
          </cell>
        </row>
        <row r="890">
          <cell r="A890" t="str">
            <v>CMRLPT20063</v>
          </cell>
        </row>
        <row r="891">
          <cell r="A891" t="str">
            <v>CMRUCT21052</v>
          </cell>
        </row>
        <row r="892">
          <cell r="A892" t="str">
            <v>mescondyde</v>
          </cell>
        </row>
        <row r="893">
          <cell r="A893" t="str">
            <v>CMRUCT23289</v>
          </cell>
        </row>
        <row r="894">
          <cell r="A894" t="str">
            <v>SIACSHARG101</v>
          </cell>
        </row>
        <row r="895">
          <cell r="A895" t="str">
            <v>CMRLPT24041</v>
          </cell>
        </row>
        <row r="896">
          <cell r="A896" t="str">
            <v>SABCTSE101</v>
          </cell>
        </row>
        <row r="897">
          <cell r="A897" t="str">
            <v>CMRUCT23200</v>
          </cell>
        </row>
        <row r="898">
          <cell r="A898" t="str">
            <v>CMRUCT20001</v>
          </cell>
        </row>
        <row r="899">
          <cell r="A899" t="str">
            <v>CMRUCT20042</v>
          </cell>
        </row>
        <row r="900">
          <cell r="A900" t="str">
            <v>CMRLPT20111</v>
          </cell>
        </row>
        <row r="901">
          <cell r="A901" t="str">
            <v>SABCIA101</v>
          </cell>
        </row>
        <row r="902">
          <cell r="A902" t="str">
            <v>CMRUCT24010</v>
          </cell>
        </row>
        <row r="903">
          <cell r="A903" t="str">
            <v>CMRUCT21102</v>
          </cell>
        </row>
        <row r="904">
          <cell r="A904" t="str">
            <v>CMRLPT19188</v>
          </cell>
        </row>
        <row r="905">
          <cell r="A905" t="str">
            <v>CMRLPT22181</v>
          </cell>
        </row>
        <row r="906">
          <cell r="A906" t="str">
            <v>CMRUCT22050</v>
          </cell>
        </row>
        <row r="907">
          <cell r="A907" t="str">
            <v>CMRUCT23211</v>
          </cell>
        </row>
        <row r="908">
          <cell r="A908" t="str">
            <v>CMRUCT20011</v>
          </cell>
        </row>
        <row r="909">
          <cell r="A909" t="str">
            <v>BALILIMS002</v>
          </cell>
        </row>
        <row r="910">
          <cell r="A910" t="str">
            <v>CMRUCT19234</v>
          </cell>
        </row>
        <row r="911">
          <cell r="A911" t="str">
            <v>CMRUCT21062</v>
          </cell>
        </row>
        <row r="912">
          <cell r="A912" t="str">
            <v>CMRUCT22014</v>
          </cell>
        </row>
        <row r="913">
          <cell r="A913" t="str">
            <v>CMRUCT23024</v>
          </cell>
        </row>
        <row r="914">
          <cell r="A914" t="str">
            <v>CMRLPT23152</v>
          </cell>
        </row>
        <row r="915">
          <cell r="A915" t="str">
            <v>CMRUCT24040</v>
          </cell>
        </row>
        <row r="916">
          <cell r="A916" t="str">
            <v>CMRUCT23100</v>
          </cell>
        </row>
        <row r="917">
          <cell r="A917" t="str">
            <v>CMRUCT25017</v>
          </cell>
        </row>
        <row r="918">
          <cell r="A918" t="str">
            <v>BALILIMS001</v>
          </cell>
        </row>
        <row r="919">
          <cell r="A919" t="str">
            <v>SABCGEDO201</v>
          </cell>
        </row>
        <row r="920">
          <cell r="A920" t="str">
            <v>CMRLPT22118</v>
          </cell>
        </row>
        <row r="921">
          <cell r="A921" t="str">
            <v>CMRLPT24121</v>
          </cell>
        </row>
        <row r="922">
          <cell r="A922" t="str">
            <v>CMRLPT22198</v>
          </cell>
        </row>
        <row r="923">
          <cell r="A923" t="str">
            <v>CMRUCT21119</v>
          </cell>
        </row>
        <row r="924">
          <cell r="A924" t="str">
            <v>CMRLPT21101</v>
          </cell>
        </row>
        <row r="925">
          <cell r="A925" t="str">
            <v>CMRLPT21090</v>
          </cell>
        </row>
        <row r="926">
          <cell r="A926" t="str">
            <v>CMRUCT23305</v>
          </cell>
        </row>
        <row r="927">
          <cell r="A927" t="str">
            <v>CMRLPT22079</v>
          </cell>
        </row>
        <row r="928">
          <cell r="A928" t="str">
            <v>CMRLPT20038</v>
          </cell>
        </row>
        <row r="929">
          <cell r="A929" t="str">
            <v>CMRLPT22043</v>
          </cell>
        </row>
        <row r="930">
          <cell r="A930" t="str">
            <v>CMRUCT23298</v>
          </cell>
        </row>
        <row r="931">
          <cell r="A931" t="str">
            <v>CMRLPT19331</v>
          </cell>
        </row>
        <row r="932">
          <cell r="A932" t="str">
            <v>CMRLPT23101</v>
          </cell>
        </row>
        <row r="933">
          <cell r="A933" t="str">
            <v>mescaveskoum</v>
          </cell>
        </row>
        <row r="934">
          <cell r="A934" t="str">
            <v>CMRTAB20295</v>
          </cell>
        </row>
        <row r="935">
          <cell r="A935" t="str">
            <v>CMRLPT21128</v>
          </cell>
        </row>
        <row r="936">
          <cell r="A936" t="str">
            <v>CMRLPT24168</v>
          </cell>
        </row>
        <row r="937">
          <cell r="A937" t="str">
            <v>CMRLPT21047</v>
          </cell>
        </row>
        <row r="938">
          <cell r="A938" t="str">
            <v>CMRUCT22077</v>
          </cell>
        </row>
        <row r="939">
          <cell r="A939" t="str">
            <v>CMRLPT23313</v>
          </cell>
        </row>
        <row r="940">
          <cell r="A940" t="str">
            <v>CMRLPT21049</v>
          </cell>
        </row>
        <row r="941">
          <cell r="A941" t="str">
            <v>CMRUCT21037</v>
          </cell>
        </row>
        <row r="942">
          <cell r="A942" t="str">
            <v>CMRLPT23108</v>
          </cell>
        </row>
        <row r="943">
          <cell r="A943" t="str">
            <v>CMRLPT22125</v>
          </cell>
        </row>
        <row r="944">
          <cell r="A944" t="str">
            <v>CMRLPT24074</v>
          </cell>
        </row>
        <row r="945">
          <cell r="A945" t="str">
            <v>SABCSOC101</v>
          </cell>
        </row>
        <row r="946">
          <cell r="A946" t="str">
            <v>CMRLPT22128</v>
          </cell>
        </row>
        <row r="947">
          <cell r="A947" t="str">
            <v>SOCAPDDK101</v>
          </cell>
        </row>
        <row r="948">
          <cell r="A948" t="str">
            <v>CMRLPT24166</v>
          </cell>
        </row>
        <row r="949">
          <cell r="A949" t="str">
            <v>CMRLPT23212</v>
          </cell>
        </row>
        <row r="950">
          <cell r="A950" t="str">
            <v>CMRLPT23083</v>
          </cell>
        </row>
        <row r="951">
          <cell r="A951" t="str">
            <v>CMRLPT22111</v>
          </cell>
        </row>
        <row r="952">
          <cell r="A952" t="str">
            <v>CMRUCT23252</v>
          </cell>
        </row>
        <row r="953">
          <cell r="A953" t="str">
            <v>CMRLPT24180</v>
          </cell>
        </row>
        <row r="954">
          <cell r="A954" t="str">
            <v>SOCASOFT101</v>
          </cell>
        </row>
        <row r="955">
          <cell r="A955" t="str">
            <v>CMRUCT19110</v>
          </cell>
        </row>
        <row r="956">
          <cell r="A956" t="str">
            <v>CMRUCT21087</v>
          </cell>
        </row>
        <row r="957">
          <cell r="A957" t="str">
            <v>CMRUCT21072</v>
          </cell>
        </row>
        <row r="958">
          <cell r="A958" t="str">
            <v>CMRLPT21009</v>
          </cell>
        </row>
        <row r="959">
          <cell r="A959" t="str">
            <v>CMRUCT23080</v>
          </cell>
        </row>
        <row r="960">
          <cell r="A960" t="str">
            <v>CMRUCT23051</v>
          </cell>
        </row>
        <row r="961">
          <cell r="A961" t="str">
            <v>CMRLPT21122</v>
          </cell>
        </row>
        <row r="962">
          <cell r="A962" t="str">
            <v>CMRUCT24116</v>
          </cell>
        </row>
        <row r="963">
          <cell r="A963" t="str">
            <v>CMRLPT19212</v>
          </cell>
        </row>
        <row r="964">
          <cell r="A964" t="str">
            <v>SABCSQELO201</v>
          </cell>
        </row>
        <row r="965">
          <cell r="A965" t="str">
            <v>CMRLPT24143</v>
          </cell>
        </row>
        <row r="966">
          <cell r="A966" t="str">
            <v>CMRLPT21134</v>
          </cell>
        </row>
        <row r="967">
          <cell r="A967" t="str">
            <v>SABCDARE101</v>
          </cell>
        </row>
        <row r="968">
          <cell r="A968" t="str">
            <v>CMRUCT23008</v>
          </cell>
        </row>
        <row r="969">
          <cell r="A969" t="str">
            <v>CMRLPT21012</v>
          </cell>
        </row>
        <row r="970">
          <cell r="A970" t="str">
            <v>CMRLPT21160</v>
          </cell>
        </row>
        <row r="971">
          <cell r="A971" t="str">
            <v>CMRUCT21114</v>
          </cell>
        </row>
        <row r="972">
          <cell r="A972" t="str">
            <v>CMRLPT24048</v>
          </cell>
        </row>
        <row r="973">
          <cell r="A973" t="str">
            <v>CMRUCT22100</v>
          </cell>
        </row>
        <row r="974">
          <cell r="A974" t="str">
            <v>CMRUCT24120</v>
          </cell>
        </row>
        <row r="975">
          <cell r="A975" t="str">
            <v>CMRUCT24165</v>
          </cell>
        </row>
        <row r="976">
          <cell r="A976" t="str">
            <v>CMRUCT23138</v>
          </cell>
        </row>
        <row r="977">
          <cell r="A977" t="str">
            <v>CMRLPT22109</v>
          </cell>
        </row>
        <row r="978">
          <cell r="A978" t="str">
            <v>CMRLPT24067</v>
          </cell>
        </row>
        <row r="979">
          <cell r="A979" t="str">
            <v>CMRLPT22012</v>
          </cell>
        </row>
        <row r="980">
          <cell r="A980" t="str">
            <v>CMRLPT24152</v>
          </cell>
        </row>
        <row r="981">
          <cell r="A981" t="str">
            <v>CMRLPT24021</v>
          </cell>
        </row>
        <row r="982">
          <cell r="A982" t="str">
            <v>CMRUCT22006</v>
          </cell>
        </row>
        <row r="983">
          <cell r="A983" t="str">
            <v>CMRUCT21070</v>
          </cell>
        </row>
        <row r="984">
          <cell r="A984" t="str">
            <v>SABCVPRX103</v>
          </cell>
        </row>
        <row r="985">
          <cell r="A985" t="str">
            <v>CMRUCT22055</v>
          </cell>
        </row>
        <row r="986">
          <cell r="A986" t="str">
            <v>CMRLPT24100</v>
          </cell>
        </row>
        <row r="987">
          <cell r="A987" t="str">
            <v>CMRUCT21130</v>
          </cell>
        </row>
        <row r="988">
          <cell r="A988" t="str">
            <v>CMRUCT21095</v>
          </cell>
        </row>
        <row r="989">
          <cell r="A989" t="str">
            <v>CMRUCT21127</v>
          </cell>
        </row>
        <row r="990">
          <cell r="A990" t="str">
            <v>BALILIMS201</v>
          </cell>
        </row>
        <row r="991">
          <cell r="A991" t="str">
            <v>CMRLPT24154</v>
          </cell>
        </row>
        <row r="992">
          <cell r="A992" t="str">
            <v>CMRUCT21006</v>
          </cell>
        </row>
        <row r="993">
          <cell r="A993" t="str">
            <v>CMRLPT24193</v>
          </cell>
        </row>
        <row r="994">
          <cell r="A994" t="str">
            <v>SABCDIMO110</v>
          </cell>
        </row>
        <row r="995">
          <cell r="A995" t="str">
            <v>CMRLPT24092</v>
          </cell>
        </row>
        <row r="996">
          <cell r="A996" t="str">
            <v>CMRUCT23192</v>
          </cell>
        </row>
        <row r="997">
          <cell r="A997" t="str">
            <v>CMRUCT23006</v>
          </cell>
        </row>
        <row r="998">
          <cell r="A998" t="str">
            <v>CMRUCT23161</v>
          </cell>
        </row>
        <row r="999">
          <cell r="A999" t="str">
            <v>CMRLPT23038</v>
          </cell>
        </row>
        <row r="1000">
          <cell r="A1000" t="str">
            <v>CMRUCT23108</v>
          </cell>
        </row>
        <row r="1001">
          <cell r="A1001" t="str">
            <v>CMRLPT24175</v>
          </cell>
        </row>
        <row r="1002">
          <cell r="A1002" t="str">
            <v>CMRLPT24035</v>
          </cell>
        </row>
        <row r="1003">
          <cell r="A1003" t="str">
            <v>CMRUCT22155</v>
          </cell>
        </row>
        <row r="1004">
          <cell r="A1004" t="str">
            <v>CMRLPT23277</v>
          </cell>
        </row>
        <row r="1005">
          <cell r="A1005" t="str">
            <v>CMRLPT24016</v>
          </cell>
        </row>
        <row r="1006">
          <cell r="A1006" t="str">
            <v>CMRUCT23311</v>
          </cell>
        </row>
        <row r="1007">
          <cell r="A1007" t="str">
            <v>SABCMOS104</v>
          </cell>
        </row>
        <row r="1008">
          <cell r="A1008" t="str">
            <v>CMRUCT23072</v>
          </cell>
        </row>
        <row r="1009">
          <cell r="A1009" t="str">
            <v>CMRLPT19248</v>
          </cell>
        </row>
        <row r="1010">
          <cell r="A1010" t="str">
            <v>CMRLPT22077</v>
          </cell>
        </row>
        <row r="1011">
          <cell r="A1011" t="str">
            <v>mesfiltgarou</v>
          </cell>
        </row>
        <row r="1012">
          <cell r="A1012" t="str">
            <v>CMRLPT23094</v>
          </cell>
        </row>
        <row r="1013">
          <cell r="A1013" t="str">
            <v>mescondydeubg</v>
          </cell>
        </row>
        <row r="1014">
          <cell r="A1014" t="str">
            <v>CMRUCT23129</v>
          </cell>
        </row>
        <row r="1015">
          <cell r="A1015" t="str">
            <v>SABCASCO101</v>
          </cell>
        </row>
        <row r="1016">
          <cell r="A1016" t="str">
            <v>CMRUCT23210</v>
          </cell>
        </row>
        <row r="1017">
          <cell r="A1017" t="str">
            <v>CMRUCT22063</v>
          </cell>
        </row>
        <row r="1018">
          <cell r="A1018" t="str">
            <v>cmruct22088</v>
          </cell>
        </row>
        <row r="1019">
          <cell r="A1019" t="str">
            <v>CMRUCT23185</v>
          </cell>
        </row>
        <row r="1020">
          <cell r="A1020" t="str">
            <v>CMRUCT19019</v>
          </cell>
        </row>
        <row r="1021">
          <cell r="A1021" t="str">
            <v>CMRLPT19304</v>
          </cell>
        </row>
        <row r="1022">
          <cell r="A1022" t="str">
            <v>CMRUCT24129</v>
          </cell>
        </row>
        <row r="1023">
          <cell r="A1023" t="str">
            <v>CMRLPT21027</v>
          </cell>
        </row>
        <row r="1024">
          <cell r="A1024" t="str">
            <v>CMRLPT23044</v>
          </cell>
        </row>
        <row r="1025">
          <cell r="A1025" t="str">
            <v>CMRUCT15071</v>
          </cell>
        </row>
        <row r="1026">
          <cell r="A1026" t="str">
            <v>CMRUCT19128</v>
          </cell>
        </row>
        <row r="1027">
          <cell r="A1027" t="str">
            <v>CMRLPT25026</v>
          </cell>
        </row>
        <row r="1028">
          <cell r="A1028" t="str">
            <v>CMRLPT23030</v>
          </cell>
        </row>
        <row r="1029">
          <cell r="A1029" t="str">
            <v>CMRUCT22073</v>
          </cell>
        </row>
        <row r="1030">
          <cell r="A1030" t="str">
            <v>CMRLPT22115</v>
          </cell>
        </row>
        <row r="1031">
          <cell r="A1031" t="str">
            <v>SABCMMIX101</v>
          </cell>
        </row>
        <row r="1032">
          <cell r="A1032" t="str">
            <v>SIACFICH002</v>
          </cell>
        </row>
        <row r="1033">
          <cell r="A1033" t="str">
            <v>CMRUCT23014</v>
          </cell>
        </row>
        <row r="1034">
          <cell r="A1034" t="str">
            <v>messgxbaf</v>
          </cell>
        </row>
        <row r="1035">
          <cell r="A1035" t="str">
            <v>CMRLPT20067</v>
          </cell>
        </row>
        <row r="1036">
          <cell r="A1036" t="str">
            <v>CMRLPT20053</v>
          </cell>
        </row>
        <row r="1037">
          <cell r="A1037" t="str">
            <v>SABCBO601</v>
          </cell>
        </row>
        <row r="1038">
          <cell r="A1038" t="str">
            <v>CMRLPT24188</v>
          </cell>
        </row>
        <row r="1039">
          <cell r="A1039" t="str">
            <v>CMRUCT24182</v>
          </cell>
        </row>
        <row r="1040">
          <cell r="A1040" t="str">
            <v>CMRLPT22015</v>
          </cell>
        </row>
        <row r="1041">
          <cell r="A1041" t="str">
            <v>CMRUCT20067</v>
          </cell>
        </row>
        <row r="1042">
          <cell r="A1042" t="str">
            <v>CMRLPT19238</v>
          </cell>
        </row>
        <row r="1043">
          <cell r="A1043" t="str">
            <v>CMRUCT19009</v>
          </cell>
        </row>
        <row r="1044">
          <cell r="A1044" t="str">
            <v>CMRUCT23087</v>
          </cell>
        </row>
        <row r="1045">
          <cell r="A1045" t="str">
            <v>CMRLPT21162</v>
          </cell>
        </row>
        <row r="1046">
          <cell r="A1046" t="str">
            <v>CMRLPT24005</v>
          </cell>
        </row>
        <row r="1047">
          <cell r="A1047" t="str">
            <v>CMRLPT22059</v>
          </cell>
        </row>
        <row r="1048">
          <cell r="A1048" t="str">
            <v>CMRUCT23058</v>
          </cell>
        </row>
        <row r="1049">
          <cell r="A1049" t="str">
            <v>CMRLPT25032</v>
          </cell>
        </row>
        <row r="1050">
          <cell r="A1050" t="str">
            <v>CMRUCT21135</v>
          </cell>
        </row>
        <row r="1051">
          <cell r="A1051" t="str">
            <v>CMRLPT24015</v>
          </cell>
        </row>
        <row r="1052">
          <cell r="A1052" t="str">
            <v>CMRLPT21159</v>
          </cell>
        </row>
        <row r="1053">
          <cell r="A1053" t="str">
            <v>CMRLPT24125</v>
          </cell>
        </row>
        <row r="1054">
          <cell r="A1054" t="str">
            <v>CMRLPT22072</v>
          </cell>
        </row>
        <row r="1055">
          <cell r="A1055" t="str">
            <v>CMRUCT23097</v>
          </cell>
        </row>
        <row r="1056">
          <cell r="A1056" t="str">
            <v>CMRLPT24010</v>
          </cell>
        </row>
        <row r="1057">
          <cell r="A1057" t="str">
            <v>CMRUCT23132</v>
          </cell>
        </row>
        <row r="1058">
          <cell r="A1058" t="str">
            <v>CMRLPT24036</v>
          </cell>
        </row>
        <row r="1059">
          <cell r="A1059" t="str">
            <v>CMRLPT24057</v>
          </cell>
        </row>
        <row r="1060">
          <cell r="A1060" t="str">
            <v>SABCSSIS101</v>
          </cell>
        </row>
        <row r="1061">
          <cell r="A1061" t="str">
            <v>VEEAMSERVERBAFO</v>
          </cell>
        </row>
        <row r="1062">
          <cell r="A1062" t="str">
            <v>CMRLPT21147</v>
          </cell>
        </row>
        <row r="1063">
          <cell r="A1063" t="str">
            <v>CMRLPT22021</v>
          </cell>
        </row>
        <row r="1064">
          <cell r="A1064" t="str">
            <v>cmruct21089</v>
          </cell>
        </row>
        <row r="1065">
          <cell r="A1065" t="str">
            <v>CMRUCT20029</v>
          </cell>
        </row>
        <row r="1066">
          <cell r="A1066" t="str">
            <v>CMRUCT24179</v>
          </cell>
        </row>
        <row r="1067">
          <cell r="A1067" t="str">
            <v>CMRUCT23177</v>
          </cell>
        </row>
        <row r="1068">
          <cell r="A1068" t="str">
            <v>CMRUCT23313</v>
          </cell>
        </row>
        <row r="1069">
          <cell r="A1069" t="str">
            <v>CMRLPT23191</v>
          </cell>
        </row>
        <row r="1070">
          <cell r="A1070" t="str">
            <v>SABCMASS101</v>
          </cell>
        </row>
        <row r="1071">
          <cell r="A1071" t="str">
            <v>CMRLPT23144</v>
          </cell>
        </row>
        <row r="1072">
          <cell r="A1072" t="str">
            <v>CMRUCT22115</v>
          </cell>
        </row>
        <row r="1073">
          <cell r="A1073" t="str">
            <v>CM01BI101</v>
          </cell>
        </row>
        <row r="1074">
          <cell r="A1074" t="str">
            <v>CMRLPT24118</v>
          </cell>
        </row>
        <row r="1075">
          <cell r="A1075" t="str">
            <v>CMRLPT21051</v>
          </cell>
        </row>
        <row r="1076">
          <cell r="A1076" t="str">
            <v>CMRUCT24060</v>
          </cell>
        </row>
        <row r="1077">
          <cell r="A1077" t="str">
            <v>CMRLPT23016</v>
          </cell>
        </row>
        <row r="1078">
          <cell r="A1078" t="str">
            <v>CMRLPT23246</v>
          </cell>
        </row>
        <row r="1079">
          <cell r="A1079" t="str">
            <v>CMRLPT23057</v>
          </cell>
        </row>
        <row r="1080">
          <cell r="A1080" t="str">
            <v>CMRLPT23202</v>
          </cell>
        </row>
        <row r="1081">
          <cell r="A1081" t="str">
            <v>CMRLPT21113</v>
          </cell>
        </row>
        <row r="1082">
          <cell r="A1082" t="str">
            <v>CMRUCT22082</v>
          </cell>
        </row>
        <row r="1083">
          <cell r="A1083" t="str">
            <v>CMRUCT24158</v>
          </cell>
        </row>
        <row r="1084">
          <cell r="A1084" t="str">
            <v>CMRLPT22153</v>
          </cell>
        </row>
        <row r="1085">
          <cell r="A1085" t="str">
            <v>CMRUCT19080</v>
          </cell>
        </row>
        <row r="1086">
          <cell r="A1086" t="str">
            <v>CMRLPT23132</v>
          </cell>
        </row>
        <row r="1087">
          <cell r="A1087" t="str">
            <v>CMRLPT22023</v>
          </cell>
        </row>
        <row r="1088">
          <cell r="A1088" t="str">
            <v>CMRUCT21016</v>
          </cell>
        </row>
        <row r="1089">
          <cell r="A1089" t="str">
            <v>CMRLPT23099</v>
          </cell>
        </row>
        <row r="1090">
          <cell r="A1090" t="str">
            <v>CMRUCT20033</v>
          </cell>
        </row>
        <row r="1091">
          <cell r="A1091" t="str">
            <v>cmrlpt22197</v>
          </cell>
        </row>
        <row r="1092">
          <cell r="A1092" t="str">
            <v>CMRUCT24055</v>
          </cell>
        </row>
        <row r="1093">
          <cell r="A1093" t="str">
            <v>CMRUCT23156</v>
          </cell>
        </row>
        <row r="1094">
          <cell r="A1094" t="str">
            <v>CMRUCT23221</v>
          </cell>
        </row>
        <row r="1095">
          <cell r="A1095" t="str">
            <v>SABCVPRX105</v>
          </cell>
        </row>
        <row r="1096">
          <cell r="A1096" t="str">
            <v>CMRLPT24161</v>
          </cell>
        </row>
        <row r="1097">
          <cell r="A1097" t="str">
            <v>CMRLPT22037</v>
          </cell>
        </row>
        <row r="1098">
          <cell r="A1098" t="str">
            <v>CMRUCT22084</v>
          </cell>
        </row>
        <row r="1099">
          <cell r="A1099" t="str">
            <v>CMRLPT21080</v>
          </cell>
        </row>
        <row r="1100">
          <cell r="A1100" t="str">
            <v>CMRLPT21103</v>
          </cell>
        </row>
        <row r="1101">
          <cell r="A1101" t="str">
            <v>CMRLPT24004</v>
          </cell>
        </row>
        <row r="1102">
          <cell r="A1102" t="str">
            <v>CMRLPT22101</v>
          </cell>
        </row>
        <row r="1103">
          <cell r="A1103" t="str">
            <v>CMRLPT24060</v>
          </cell>
        </row>
        <row r="1104">
          <cell r="A1104" t="str">
            <v>BALILIMS202</v>
          </cell>
        </row>
        <row r="1105">
          <cell r="A1105" t="str">
            <v>CMRLPT21072</v>
          </cell>
        </row>
        <row r="1106">
          <cell r="A1106" t="str">
            <v>CMRLPT24094</v>
          </cell>
        </row>
        <row r="1107">
          <cell r="A1107" t="str">
            <v>CMRLPT21035</v>
          </cell>
        </row>
        <row r="1108">
          <cell r="A1108" t="str">
            <v>CMRLPT20012</v>
          </cell>
        </row>
        <row r="1109">
          <cell r="A1109" t="str">
            <v>CMRUCT24026</v>
          </cell>
        </row>
        <row r="1110">
          <cell r="A1110" t="str">
            <v>CMRUCT23123</v>
          </cell>
        </row>
        <row r="1111">
          <cell r="A1111" t="str">
            <v>CMRLPT22141</v>
          </cell>
        </row>
        <row r="1112">
          <cell r="A1112" t="str">
            <v>CMRUCT24083</v>
          </cell>
        </row>
        <row r="1113">
          <cell r="A1113" t="str">
            <v>CMRUCT23116</v>
          </cell>
        </row>
        <row r="1114">
          <cell r="A1114" t="str">
            <v>CMRUCT24088</v>
          </cell>
        </row>
        <row r="1115">
          <cell r="A1115" t="str">
            <v>CMRLPT20101</v>
          </cell>
        </row>
        <row r="1116">
          <cell r="A1116" t="str">
            <v>YAOUPCUT001</v>
          </cell>
        </row>
        <row r="1117">
          <cell r="A1117" t="str">
            <v>CMRUCT21129</v>
          </cell>
        </row>
        <row r="1118">
          <cell r="A1118" t="str">
            <v>CMRUCT22046</v>
          </cell>
        </row>
        <row r="1119">
          <cell r="A1119" t="str">
            <v>CMRLPT22215</v>
          </cell>
        </row>
        <row r="1120">
          <cell r="A1120" t="str">
            <v>CMRUCT24106</v>
          </cell>
        </row>
        <row r="1121">
          <cell r="A1121" t="str">
            <v>CMRUCT22120</v>
          </cell>
        </row>
        <row r="1122">
          <cell r="A1122" t="str">
            <v>CMRLPT24194</v>
          </cell>
        </row>
        <row r="1123">
          <cell r="A1123" t="str">
            <v>CMRUCT24112</v>
          </cell>
        </row>
        <row r="1124">
          <cell r="A1124" t="str">
            <v>CMRUCT25026</v>
          </cell>
        </row>
        <row r="1125">
          <cell r="A1125" t="str">
            <v>OLEMUPCUT101</v>
          </cell>
        </row>
        <row r="1126">
          <cell r="A1126" t="str">
            <v>CMRUCT25016</v>
          </cell>
        </row>
        <row r="1127">
          <cell r="A1127" t="str">
            <v>CMRUCT24067</v>
          </cell>
        </row>
        <row r="1128">
          <cell r="A1128" t="str">
            <v>YAOUSHARG101</v>
          </cell>
        </row>
        <row r="1129">
          <cell r="A1129" t="str">
            <v>SABCOMNI101</v>
          </cell>
        </row>
        <row r="1130">
          <cell r="A1130" t="str">
            <v>CMRLPT23097</v>
          </cell>
        </row>
        <row r="1131">
          <cell r="A1131" t="str">
            <v>CMRLPT24017</v>
          </cell>
        </row>
        <row r="1132">
          <cell r="A1132" t="str">
            <v>CMRLPT24185</v>
          </cell>
        </row>
        <row r="1133">
          <cell r="A1133" t="str">
            <v>CMRLPT21074</v>
          </cell>
        </row>
        <row r="1134">
          <cell r="A1134" t="str">
            <v>cmruct20125</v>
          </cell>
        </row>
        <row r="1135">
          <cell r="A1135" t="str">
            <v>CMRUCT23015</v>
          </cell>
        </row>
        <row r="1136">
          <cell r="A1136" t="str">
            <v>CMRUCT24197</v>
          </cell>
        </row>
        <row r="1137">
          <cell r="A1137" t="str">
            <v>CMRUCT24017</v>
          </cell>
        </row>
        <row r="1138">
          <cell r="A1138" t="str">
            <v>SABCCRM101</v>
          </cell>
        </row>
        <row r="1139">
          <cell r="A1139" t="str">
            <v>CMRUCT25030</v>
          </cell>
        </row>
        <row r="1140">
          <cell r="A1140" t="str">
            <v>CMRLPT23014</v>
          </cell>
        </row>
        <row r="1141">
          <cell r="A1141" t="str">
            <v>CMRUCT22079</v>
          </cell>
        </row>
        <row r="1142">
          <cell r="A1142" t="str">
            <v>CMRLPT23092</v>
          </cell>
        </row>
        <row r="1143">
          <cell r="A1143" t="str">
            <v>CMRUCT22026</v>
          </cell>
        </row>
        <row r="1144">
          <cell r="A1144" t="str">
            <v>CMRUCT21041</v>
          </cell>
        </row>
        <row r="1145">
          <cell r="A1145" t="str">
            <v>CMRUCT24003</v>
          </cell>
        </row>
        <row r="1146">
          <cell r="A1146" t="str">
            <v>CMRUCT19005</v>
          </cell>
        </row>
        <row r="1147">
          <cell r="A1147" t="str">
            <v>SABCERP101</v>
          </cell>
        </row>
        <row r="1148">
          <cell r="A1148" t="str">
            <v>BALIFICH002</v>
          </cell>
        </row>
        <row r="1149">
          <cell r="A1149" t="str">
            <v>CMRUCT19140</v>
          </cell>
        </row>
        <row r="1150">
          <cell r="A1150" t="str">
            <v>CMRLPT20003</v>
          </cell>
        </row>
        <row r="1151">
          <cell r="A1151" t="str">
            <v>CMRLPT23037</v>
          </cell>
        </row>
        <row r="1152">
          <cell r="A1152" t="str">
            <v>CMRUCT23253</v>
          </cell>
        </row>
        <row r="1153">
          <cell r="A1153" t="str">
            <v>CMRUCT24130</v>
          </cell>
        </row>
        <row r="1154">
          <cell r="A1154" t="str">
            <v>CMRLPT22047</v>
          </cell>
        </row>
        <row r="1155">
          <cell r="A1155" t="str">
            <v>CMRLPT24006</v>
          </cell>
        </row>
        <row r="1156">
          <cell r="A1156" t="str">
            <v>CMRUCT23085</v>
          </cell>
        </row>
        <row r="1157">
          <cell r="A1157" t="str">
            <v>CMRUCT25014</v>
          </cell>
        </row>
        <row r="1158">
          <cell r="A1158" t="str">
            <v>CMRLPT22054</v>
          </cell>
        </row>
        <row r="1159">
          <cell r="A1159" t="str">
            <v>CMRLPT22114</v>
          </cell>
        </row>
        <row r="1160">
          <cell r="A1160" t="str">
            <v>CMRUCT22120</v>
          </cell>
        </row>
        <row r="1161">
          <cell r="A1161" t="str">
            <v>CMRLPT19320</v>
          </cell>
        </row>
        <row r="1162">
          <cell r="A1162" t="str">
            <v>CMRUCT23259</v>
          </cell>
        </row>
        <row r="1163">
          <cell r="A1163" t="str">
            <v>CMRUCT24145</v>
          </cell>
        </row>
        <row r="1164">
          <cell r="A1164" t="str">
            <v>CMRUCT23246</v>
          </cell>
        </row>
        <row r="1165">
          <cell r="A1165" t="str">
            <v>CMRUCT24077</v>
          </cell>
        </row>
        <row r="1166">
          <cell r="A1166" t="str">
            <v>GARODOMC002</v>
          </cell>
        </row>
        <row r="1167">
          <cell r="A1167" t="str">
            <v>CMRLPT24039</v>
          </cell>
        </row>
        <row r="1168">
          <cell r="A1168" t="str">
            <v>CMRUCT21029</v>
          </cell>
        </row>
        <row r="1169">
          <cell r="A1169" t="str">
            <v>CMRLPT23073</v>
          </cell>
        </row>
        <row r="1170">
          <cell r="A1170" t="str">
            <v>CMRUCT23329</v>
          </cell>
        </row>
        <row r="1171">
          <cell r="A1171" t="str">
            <v>CMRUCT23282</v>
          </cell>
        </row>
        <row r="1172">
          <cell r="A1172" t="str">
            <v>CMRLPT24115</v>
          </cell>
        </row>
        <row r="1173">
          <cell r="A1173" t="str">
            <v>CMRLPT23319</v>
          </cell>
        </row>
        <row r="1174">
          <cell r="A1174" t="str">
            <v>CMRTAB20341</v>
          </cell>
        </row>
        <row r="1175">
          <cell r="A1175" t="str">
            <v>CMRUCT25029</v>
          </cell>
        </row>
        <row r="1176">
          <cell r="A1176" t="str">
            <v>CMRLPT23274</v>
          </cell>
        </row>
        <row r="1177">
          <cell r="A1177" t="str">
            <v>CMRUCT20146</v>
          </cell>
        </row>
        <row r="1178">
          <cell r="A1178" t="str">
            <v>CMRUCT24136</v>
          </cell>
        </row>
        <row r="1179">
          <cell r="A1179" t="str">
            <v>CMRUCT23256</v>
          </cell>
        </row>
        <row r="1180">
          <cell r="A1180" t="str">
            <v>CMRLPT23190</v>
          </cell>
        </row>
        <row r="1181">
          <cell r="A1181" t="str">
            <v>CMRLPT23008</v>
          </cell>
        </row>
        <row r="1182">
          <cell r="A1182" t="str">
            <v>CMRUCT20123</v>
          </cell>
        </row>
        <row r="1183">
          <cell r="A1183" t="str">
            <v>CMRLPT22187</v>
          </cell>
        </row>
        <row r="1184">
          <cell r="A1184" t="str">
            <v>CMRLP19216</v>
          </cell>
        </row>
        <row r="1185">
          <cell r="A1185" t="str">
            <v>CMRLPT23320</v>
          </cell>
        </row>
        <row r="1186">
          <cell r="A1186" t="str">
            <v>OLEMMOS101</v>
          </cell>
        </row>
        <row r="1187">
          <cell r="A1187" t="str">
            <v>OLEMDOMC001</v>
          </cell>
        </row>
        <row r="1188">
          <cell r="A1188" t="str">
            <v>INFWINJMP01</v>
          </cell>
        </row>
        <row r="1189">
          <cell r="A1189" t="str">
            <v>CMRUCT22092</v>
          </cell>
        </row>
        <row r="1190">
          <cell r="A1190" t="str">
            <v>CMRUCT23012</v>
          </cell>
        </row>
        <row r="1191">
          <cell r="A1191" t="str">
            <v>CMRLPT20040</v>
          </cell>
        </row>
        <row r="1192">
          <cell r="A1192" t="str">
            <v>CMRUCT20120</v>
          </cell>
        </row>
        <row r="1193">
          <cell r="A1193" t="str">
            <v>CMRUCT23145</v>
          </cell>
        </row>
        <row r="1194">
          <cell r="A1194" t="str">
            <v>CMRLPT21038</v>
          </cell>
        </row>
        <row r="1195">
          <cell r="A1195" t="str">
            <v>CMRUCT22156</v>
          </cell>
        </row>
        <row r="1196">
          <cell r="A1196" t="str">
            <v>CMRLPT22074</v>
          </cell>
        </row>
        <row r="1197">
          <cell r="A1197" t="str">
            <v>CMRLPT20026</v>
          </cell>
        </row>
        <row r="1198">
          <cell r="A1198" t="str">
            <v>CMRUCT23007</v>
          </cell>
        </row>
        <row r="1199">
          <cell r="A1199" t="str">
            <v>LDSDATABASE</v>
          </cell>
        </row>
        <row r="1200">
          <cell r="A1200" t="str">
            <v>CMRLPT21048</v>
          </cell>
        </row>
        <row r="1201">
          <cell r="A1201" t="str">
            <v>CMRUCT20170</v>
          </cell>
        </row>
        <row r="1202">
          <cell r="A1202" t="str">
            <v>CMRUCT23107</v>
          </cell>
        </row>
        <row r="1203">
          <cell r="A1203" t="str">
            <v>CMRUCT24070</v>
          </cell>
        </row>
        <row r="1204">
          <cell r="A1204" t="str">
            <v>CMRLPT24184</v>
          </cell>
        </row>
        <row r="1205">
          <cell r="A1205" t="str">
            <v>CMRUCT22054</v>
          </cell>
        </row>
        <row r="1206">
          <cell r="A1206" t="str">
            <v>CMRLPT23178</v>
          </cell>
        </row>
        <row r="1207">
          <cell r="A1207" t="str">
            <v>CMRLPT19237</v>
          </cell>
        </row>
        <row r="1208">
          <cell r="A1208" t="str">
            <v>CMRLPT24003</v>
          </cell>
        </row>
        <row r="1209">
          <cell r="A1209" t="str">
            <v>CMRUCT24051</v>
          </cell>
        </row>
        <row r="1210">
          <cell r="A1210" t="str">
            <v>CMRUCT21036</v>
          </cell>
        </row>
        <row r="1211">
          <cell r="A1211" t="str">
            <v>CMRUCT20091</v>
          </cell>
        </row>
        <row r="1212">
          <cell r="A1212" t="str">
            <v>CMRLPT24053</v>
          </cell>
        </row>
        <row r="1213">
          <cell r="A1213" t="str">
            <v>CMRUCT20121</v>
          </cell>
        </row>
        <row r="1214">
          <cell r="A1214" t="str">
            <v>CMRLPT25009</v>
          </cell>
        </row>
        <row r="1215">
          <cell r="A1215" t="str">
            <v>CMRLPT19171</v>
          </cell>
        </row>
        <row r="1216">
          <cell r="A1216" t="str">
            <v>CMRUCT23302</v>
          </cell>
        </row>
        <row r="1217">
          <cell r="A1217" t="str">
            <v>CMRUCT22031</v>
          </cell>
        </row>
        <row r="1218">
          <cell r="A1218" t="str">
            <v>SABCGED103</v>
          </cell>
        </row>
        <row r="1219">
          <cell r="A1219" t="str">
            <v>CMRLPT24011</v>
          </cell>
        </row>
        <row r="1220">
          <cell r="A1220" t="str">
            <v>CMRUCT20151</v>
          </cell>
        </row>
        <row r="1221">
          <cell r="A1221" t="str">
            <v>CMRLPT23301</v>
          </cell>
        </row>
        <row r="1222">
          <cell r="A1222" t="str">
            <v>CMRUCT19149</v>
          </cell>
        </row>
        <row r="1223">
          <cell r="A1223" t="str">
            <v>CMRUCT23310</v>
          </cell>
        </row>
        <row r="1224">
          <cell r="A1224" t="str">
            <v>CMRUCT22028</v>
          </cell>
        </row>
        <row r="1225">
          <cell r="A1225" t="str">
            <v>CMRLPT22126</v>
          </cell>
        </row>
        <row r="1226">
          <cell r="A1226" t="str">
            <v>CMRUCT22112</v>
          </cell>
        </row>
        <row r="1227">
          <cell r="A1227" t="str">
            <v>CMRLPT19253</v>
          </cell>
        </row>
        <row r="1228">
          <cell r="A1228" t="str">
            <v>SABCAMPLI101</v>
          </cell>
        </row>
        <row r="1229">
          <cell r="A1229" t="str">
            <v>CMRLPT23164</v>
          </cell>
        </row>
        <row r="1230">
          <cell r="A1230" t="str">
            <v>CMRLPT22069</v>
          </cell>
        </row>
        <row r="1231">
          <cell r="A1231" t="str">
            <v>CMRLPT23208</v>
          </cell>
        </row>
        <row r="1232">
          <cell r="A1232" t="str">
            <v>CMRLPT20025</v>
          </cell>
        </row>
        <row r="1233">
          <cell r="A1233" t="str">
            <v>CMRLPT20046</v>
          </cell>
        </row>
        <row r="1234">
          <cell r="A1234" t="str">
            <v>CMRLPT21114</v>
          </cell>
        </row>
        <row r="1235">
          <cell r="A1235" t="str">
            <v>CMRLPT22108</v>
          </cell>
        </row>
        <row r="1236">
          <cell r="A1236" t="str">
            <v>CMRLPT25007</v>
          </cell>
        </row>
        <row r="1237">
          <cell r="A1237" t="str">
            <v>CMRLPT22024</v>
          </cell>
        </row>
        <row r="1238">
          <cell r="A1238" t="str">
            <v>CMRUCT22107</v>
          </cell>
        </row>
        <row r="1239">
          <cell r="A1239" t="str">
            <v>pontbbrasskoum</v>
          </cell>
        </row>
        <row r="1240">
          <cell r="A1240" t="str">
            <v>CMRLPT22070</v>
          </cell>
        </row>
        <row r="1241">
          <cell r="A1241" t="str">
            <v>CMRLPT23148</v>
          </cell>
        </row>
        <row r="1242">
          <cell r="A1242" t="str">
            <v>CMRUCT20099</v>
          </cell>
        </row>
        <row r="1243">
          <cell r="A1243" t="str">
            <v>CMRLPT24098</v>
          </cell>
        </row>
        <row r="1244">
          <cell r="A1244" t="str">
            <v>CMRUCT23159</v>
          </cell>
        </row>
        <row r="1245">
          <cell r="A1245" t="str">
            <v>CMRUCT19144</v>
          </cell>
        </row>
        <row r="1246">
          <cell r="A1246" t="str">
            <v>VEEAMBACKUP</v>
          </cell>
        </row>
        <row r="1247">
          <cell r="A1247" t="str">
            <v>CMRUCT20070</v>
          </cell>
        </row>
        <row r="1248">
          <cell r="A1248" t="str">
            <v>CMRLPT21165</v>
          </cell>
        </row>
        <row r="1249">
          <cell r="A1249" t="str">
            <v>CMRLPT25020</v>
          </cell>
        </row>
        <row r="1250">
          <cell r="A1250" t="str">
            <v>CMRLPT21021</v>
          </cell>
        </row>
        <row r="1251">
          <cell r="A1251" t="str">
            <v>CMRLPT21086</v>
          </cell>
        </row>
        <row r="1252">
          <cell r="A1252" t="str">
            <v>CMRLPT20070</v>
          </cell>
        </row>
        <row r="1253">
          <cell r="A1253" t="str">
            <v>CMRLPT21031</v>
          </cell>
        </row>
        <row r="1254">
          <cell r="A1254" t="str">
            <v>CMRLPT21013</v>
          </cell>
        </row>
        <row r="1255">
          <cell r="A1255" t="str">
            <v>CMRLPT21118</v>
          </cell>
        </row>
        <row r="1256">
          <cell r="A1256" t="str">
            <v>CMRUCT24193</v>
          </cell>
        </row>
        <row r="1257">
          <cell r="A1257" t="str">
            <v>CMRUCT23295</v>
          </cell>
        </row>
        <row r="1258">
          <cell r="A1258" t="str">
            <v>CMRLPT22121</v>
          </cell>
        </row>
        <row r="1259">
          <cell r="A1259" t="str">
            <v>CMRUCT24091</v>
          </cell>
        </row>
        <row r="1260">
          <cell r="A1260" t="str">
            <v>CMRTAB20336</v>
          </cell>
        </row>
        <row r="1261">
          <cell r="A1261" t="str">
            <v>cmruct23052</v>
          </cell>
        </row>
        <row r="1262">
          <cell r="A1262" t="str">
            <v>CMRUCT22069</v>
          </cell>
        </row>
        <row r="1263">
          <cell r="A1263" t="str">
            <v>CMRUCT23223</v>
          </cell>
        </row>
        <row r="1264">
          <cell r="A1264" t="str">
            <v>CMRUCT21020</v>
          </cell>
        </row>
        <row r="1265">
          <cell r="A1265" t="str">
            <v>CMRLPT25018</v>
          </cell>
        </row>
        <row r="1266">
          <cell r="A1266" t="str">
            <v>SABCKPI103</v>
          </cell>
        </row>
        <row r="1267">
          <cell r="A1267" t="str">
            <v>CMRUCT20027</v>
          </cell>
        </row>
        <row r="1268">
          <cell r="A1268" t="str">
            <v>CMRUCT23242</v>
          </cell>
        </row>
        <row r="1269">
          <cell r="A1269" t="str">
            <v>CMRLPT24144</v>
          </cell>
        </row>
        <row r="1270">
          <cell r="A1270" t="str">
            <v>CMRUCT19157</v>
          </cell>
        </row>
        <row r="1271">
          <cell r="A1271" t="str">
            <v>CMRUCT24098</v>
          </cell>
        </row>
        <row r="1272">
          <cell r="A1272" t="str">
            <v>CMRLPT24028</v>
          </cell>
        </row>
        <row r="1273">
          <cell r="A1273" t="str">
            <v>NDOKMOS101</v>
          </cell>
        </row>
        <row r="1274">
          <cell r="A1274" t="str">
            <v>CMRLPT20042</v>
          </cell>
        </row>
        <row r="1275">
          <cell r="A1275" t="str">
            <v>CMRLPT24040</v>
          </cell>
        </row>
        <row r="1276">
          <cell r="A1276" t="str">
            <v>CMRLPT20035</v>
          </cell>
        </row>
        <row r="1277">
          <cell r="A1277" t="str">
            <v>CMRLPT21010</v>
          </cell>
        </row>
        <row r="1278">
          <cell r="A1278" t="str">
            <v>CMRLPT22087</v>
          </cell>
        </row>
        <row r="1279">
          <cell r="A1279" t="str">
            <v>CMRUCT21043</v>
          </cell>
        </row>
        <row r="1280">
          <cell r="A1280" t="str">
            <v>messgxkouma</v>
          </cell>
        </row>
        <row r="1281">
          <cell r="A1281" t="str">
            <v>CMRUCT23320</v>
          </cell>
        </row>
        <row r="1282">
          <cell r="A1282" t="str">
            <v>CMRLPT23024</v>
          </cell>
        </row>
        <row r="1283">
          <cell r="A1283" t="str">
            <v>CMRUCT24046</v>
          </cell>
        </row>
        <row r="1284">
          <cell r="A1284" t="str">
            <v>mescavesgarou</v>
          </cell>
        </row>
        <row r="1285">
          <cell r="A1285" t="str">
            <v>CMRUCT25018</v>
          </cell>
        </row>
        <row r="1286">
          <cell r="A1286" t="str">
            <v>CMRLPT24026</v>
          </cell>
        </row>
        <row r="1287">
          <cell r="A1287" t="str">
            <v>CMRUCT22098</v>
          </cell>
        </row>
        <row r="1288">
          <cell r="A1288" t="str">
            <v>CMRUCT24156</v>
          </cell>
        </row>
        <row r="1289">
          <cell r="A1289" t="str">
            <v>messgxndok</v>
          </cell>
        </row>
        <row r="1290">
          <cell r="A1290" t="str">
            <v>SOUADOMC001</v>
          </cell>
        </row>
        <row r="1291">
          <cell r="A1291" t="str">
            <v>CMRUCT23155</v>
          </cell>
        </row>
        <row r="1292">
          <cell r="A1292" t="str">
            <v>CMRLPT23264</v>
          </cell>
        </row>
        <row r="1293">
          <cell r="A1293" t="str">
            <v>CMRUCT19194</v>
          </cell>
        </row>
        <row r="1294">
          <cell r="A1294" t="str">
            <v>CMRLPT25022</v>
          </cell>
        </row>
        <row r="1295">
          <cell r="A1295" t="str">
            <v>CMRUCT23102</v>
          </cell>
        </row>
        <row r="1296">
          <cell r="A1296" t="str">
            <v>CMRLPT22044</v>
          </cell>
        </row>
        <row r="1297">
          <cell r="A1297" t="str">
            <v>CMRUCT19179</v>
          </cell>
        </row>
        <row r="1298">
          <cell r="A1298" t="str">
            <v>CMRUCT19160</v>
          </cell>
        </row>
        <row r="1299">
          <cell r="A1299" t="str">
            <v>CMRLPT23174</v>
          </cell>
        </row>
        <row r="1300">
          <cell r="A1300" t="str">
            <v>CMRLPT24013</v>
          </cell>
        </row>
        <row r="1301">
          <cell r="A1301" t="str">
            <v>CMRUCT20024</v>
          </cell>
        </row>
        <row r="1302">
          <cell r="A1302" t="str">
            <v>CMRUCT22027</v>
          </cell>
        </row>
        <row r="1303">
          <cell r="A1303" t="str">
            <v>CMRUCT23326</v>
          </cell>
        </row>
        <row r="1304">
          <cell r="A1304" t="str">
            <v>CMRUCT23218</v>
          </cell>
        </row>
        <row r="1305">
          <cell r="A1305" t="str">
            <v>CMRLPT21082</v>
          </cell>
        </row>
        <row r="1306">
          <cell r="A1306" t="str">
            <v>CMRLPT22169</v>
          </cell>
        </row>
        <row r="1307">
          <cell r="A1307" t="str">
            <v>CMRUCT20164</v>
          </cell>
        </row>
        <row r="1308">
          <cell r="A1308" t="str">
            <v>CMRLPT21158</v>
          </cell>
        </row>
        <row r="1309">
          <cell r="A1309" t="str">
            <v>CMRUCT19072</v>
          </cell>
        </row>
        <row r="1310">
          <cell r="A1310" t="str">
            <v>CMRUCT21118</v>
          </cell>
        </row>
        <row r="1311">
          <cell r="A1311" t="str">
            <v>CMRLPT19368</v>
          </cell>
        </row>
        <row r="1312">
          <cell r="A1312" t="str">
            <v>CMRUCT23250</v>
          </cell>
        </row>
        <row r="1313">
          <cell r="A1313" t="str">
            <v>CMRUCT20098</v>
          </cell>
        </row>
        <row r="1314">
          <cell r="A1314" t="str">
            <v>BALITATT001</v>
          </cell>
        </row>
        <row r="1315">
          <cell r="A1315" t="str">
            <v>CMRUCT21002</v>
          </cell>
        </row>
        <row r="1316">
          <cell r="A1316" t="str">
            <v>CMRUCT24079</v>
          </cell>
        </row>
        <row r="1317">
          <cell r="A1317" t="str">
            <v>CMRLPT22052</v>
          </cell>
        </row>
        <row r="1318">
          <cell r="A1318" t="str">
            <v>SEMCUPCUT101</v>
          </cell>
        </row>
        <row r="1319">
          <cell r="A1319" t="str">
            <v>CMRUCT23153</v>
          </cell>
        </row>
        <row r="1320">
          <cell r="A1320" t="str">
            <v>CMRLPT19228</v>
          </cell>
        </row>
        <row r="1321">
          <cell r="A1321" t="str">
            <v>CMRUCT21012</v>
          </cell>
        </row>
        <row r="1322">
          <cell r="A1322" t="str">
            <v>CMRUCT19101</v>
          </cell>
        </row>
        <row r="1323">
          <cell r="A1323" t="str">
            <v>CMRLPT21076</v>
          </cell>
        </row>
        <row r="1324">
          <cell r="A1324" t="str">
            <v>CMRLPT24171</v>
          </cell>
        </row>
        <row r="1325">
          <cell r="A1325" t="str">
            <v>CMRLPT23082</v>
          </cell>
        </row>
        <row r="1326">
          <cell r="A1326" t="str">
            <v>CMRUCT21092</v>
          </cell>
        </row>
        <row r="1327">
          <cell r="A1327" t="str">
            <v>CMRUCT22134</v>
          </cell>
        </row>
        <row r="1328">
          <cell r="A1328" t="str">
            <v>LDS-DATA</v>
          </cell>
        </row>
        <row r="1329">
          <cell r="A1329" t="str">
            <v>CMRUCT20084</v>
          </cell>
        </row>
        <row r="1330">
          <cell r="A1330" t="str">
            <v>CMRUCT23128</v>
          </cell>
        </row>
        <row r="1331">
          <cell r="A1331" t="str">
            <v>CMRUCT22166</v>
          </cell>
        </row>
        <row r="1332">
          <cell r="A1332" t="str">
            <v>CMRUCT22144</v>
          </cell>
        </row>
        <row r="1333">
          <cell r="A1333" t="str">
            <v>CMRLPT20068</v>
          </cell>
        </row>
        <row r="1334">
          <cell r="A1334" t="str">
            <v>SABCISO102</v>
          </cell>
        </row>
        <row r="1335">
          <cell r="A1335" t="str">
            <v>CMRLPT20010</v>
          </cell>
        </row>
        <row r="1336">
          <cell r="A1336" t="str">
            <v>CMRLPT22010</v>
          </cell>
        </row>
        <row r="1337">
          <cell r="A1337" t="str">
            <v>CMRLPT24072</v>
          </cell>
        </row>
        <row r="1338">
          <cell r="A1338" t="str">
            <v>CMRUCT21107</v>
          </cell>
        </row>
        <row r="1339">
          <cell r="A1339" t="str">
            <v>CMRUCT21046</v>
          </cell>
        </row>
        <row r="1340">
          <cell r="A1340" t="str">
            <v>CMRLPT21078</v>
          </cell>
        </row>
        <row r="1341">
          <cell r="A1341" t="str">
            <v>CMRLPT19287</v>
          </cell>
        </row>
        <row r="1342">
          <cell r="A1342" t="str">
            <v>CMRUCT20063</v>
          </cell>
        </row>
        <row r="1343">
          <cell r="A1343" t="str">
            <v>CMRUCT23207</v>
          </cell>
        </row>
        <row r="1344">
          <cell r="A1344" t="str">
            <v>CMRLPT23061</v>
          </cell>
        </row>
        <row r="1345">
          <cell r="A1345" t="str">
            <v>CMRLPT20118</v>
          </cell>
        </row>
        <row r="1346">
          <cell r="A1346" t="str">
            <v>CMRLPT23204</v>
          </cell>
        </row>
        <row r="1347">
          <cell r="A1347" t="str">
            <v>CMRUCT23297</v>
          </cell>
        </row>
        <row r="1348">
          <cell r="A1348" t="str">
            <v>CMRUCT21124</v>
          </cell>
        </row>
        <row r="1349">
          <cell r="A1349" t="str">
            <v>CMRUCT24076</v>
          </cell>
        </row>
        <row r="1350">
          <cell r="A1350" t="str">
            <v>CMRLPT23303</v>
          </cell>
        </row>
        <row r="1351">
          <cell r="A1351" t="str">
            <v>CMRUCT22012</v>
          </cell>
        </row>
        <row r="1352">
          <cell r="A1352" t="str">
            <v>CMRLPT23210</v>
          </cell>
        </row>
        <row r="1353">
          <cell r="A1353" t="str">
            <v>SABCMSQL201</v>
          </cell>
        </row>
        <row r="1354">
          <cell r="A1354" t="str">
            <v>CMRUCT20016</v>
          </cell>
        </row>
        <row r="1355">
          <cell r="A1355" t="str">
            <v>CMRLPT23166</v>
          </cell>
        </row>
        <row r="1356">
          <cell r="A1356" t="str">
            <v>CMRUCT24062</v>
          </cell>
        </row>
        <row r="1357">
          <cell r="A1357" t="str">
            <v>CMRUCT24192</v>
          </cell>
        </row>
        <row r="1358">
          <cell r="A1358" t="str">
            <v>CMRLPT25051</v>
          </cell>
        </row>
        <row r="1359">
          <cell r="A1359" t="str">
            <v>CMRLPT21089</v>
          </cell>
        </row>
        <row r="1360">
          <cell r="A1360" t="str">
            <v>CMRUCT21026</v>
          </cell>
        </row>
        <row r="1361">
          <cell r="A1361" t="str">
            <v>CMRUCT20138</v>
          </cell>
        </row>
        <row r="1362">
          <cell r="A1362" t="str">
            <v>garousine002</v>
          </cell>
        </row>
        <row r="1363">
          <cell r="A1363" t="str">
            <v>BALILIMS601</v>
          </cell>
        </row>
        <row r="1364">
          <cell r="A1364" t="str">
            <v>CMRLPT23026</v>
          </cell>
        </row>
        <row r="1365">
          <cell r="A1365" t="str">
            <v>CMRUCT22071</v>
          </cell>
        </row>
        <row r="1366">
          <cell r="A1366" t="str">
            <v>CMRLPT21094</v>
          </cell>
        </row>
        <row r="1367">
          <cell r="A1367" t="str">
            <v>CMRLPT22063</v>
          </cell>
        </row>
        <row r="1368">
          <cell r="A1368" t="str">
            <v>CMRLPT23102</v>
          </cell>
        </row>
        <row r="1369">
          <cell r="A1369" t="str">
            <v>CMRLPT24091</v>
          </cell>
        </row>
        <row r="1370">
          <cell r="A1370" t="str">
            <v>CMRUCT21049</v>
          </cell>
        </row>
        <row r="1371">
          <cell r="A1371" t="str">
            <v>CMRLPT23041</v>
          </cell>
        </row>
        <row r="1372">
          <cell r="A1372" t="str">
            <v>CMRLPT23304</v>
          </cell>
        </row>
        <row r="1373">
          <cell r="A1373" t="str">
            <v>SABCERP601</v>
          </cell>
        </row>
        <row r="1374">
          <cell r="A1374" t="str">
            <v>CMRLPT24009</v>
          </cell>
        </row>
        <row r="1375">
          <cell r="A1375" t="str">
            <v>CMRLPT21124</v>
          </cell>
        </row>
        <row r="1376">
          <cell r="A1376" t="str">
            <v>CMRLPT21138</v>
          </cell>
        </row>
        <row r="1377">
          <cell r="A1377" t="str">
            <v>CMRLPT24084</v>
          </cell>
        </row>
        <row r="1378">
          <cell r="A1378" t="str">
            <v>CMRLPT19229</v>
          </cell>
        </row>
        <row r="1379">
          <cell r="A1379" t="str">
            <v>CMRLPT22046</v>
          </cell>
        </row>
        <row r="1380">
          <cell r="A1380" t="str">
            <v>CMRLPT21056</v>
          </cell>
        </row>
        <row r="1381">
          <cell r="A1381" t="str">
            <v>CMRUCT24187</v>
          </cell>
        </row>
        <row r="1382">
          <cell r="A1382" t="str">
            <v>BAFOUSIN003</v>
          </cell>
        </row>
        <row r="1383">
          <cell r="A1383" t="str">
            <v>CMRLPT23138</v>
          </cell>
        </row>
        <row r="1384">
          <cell r="A1384" t="str">
            <v>CMRLPT23136</v>
          </cell>
        </row>
        <row r="1385">
          <cell r="A1385" t="str">
            <v>CMRUCT23002</v>
          </cell>
        </row>
        <row r="1386">
          <cell r="A1386" t="str">
            <v>CMRUCT21007</v>
          </cell>
        </row>
        <row r="1387">
          <cell r="A1387" t="str">
            <v>YAOUVPRX102</v>
          </cell>
        </row>
        <row r="1388">
          <cell r="A1388" t="str">
            <v>CMRLPT24153</v>
          </cell>
        </row>
        <row r="1389">
          <cell r="A1389" t="str">
            <v>cmruct22001</v>
          </cell>
        </row>
        <row r="1390">
          <cell r="A1390" t="str">
            <v>SOCAHUSKY101</v>
          </cell>
        </row>
        <row r="1391">
          <cell r="A1391" t="str">
            <v>CMRLPT22025</v>
          </cell>
        </row>
        <row r="1392">
          <cell r="A1392" t="str">
            <v>CMRLPT23160</v>
          </cell>
        </row>
        <row r="1393">
          <cell r="A1393" t="str">
            <v>CMRUCT21047</v>
          </cell>
        </row>
        <row r="1394">
          <cell r="A1394" t="str">
            <v>CMRUCT23209</v>
          </cell>
        </row>
        <row r="1395">
          <cell r="A1395" t="str">
            <v>CMRLPT21011</v>
          </cell>
        </row>
        <row r="1396">
          <cell r="A1396" t="str">
            <v>CMRLPT24113</v>
          </cell>
        </row>
        <row r="1397">
          <cell r="A1397" t="str">
            <v>CMRLPT23189</v>
          </cell>
        </row>
        <row r="1398">
          <cell r="A1398" t="str">
            <v>CMRUCT19073</v>
          </cell>
        </row>
        <row r="1399">
          <cell r="A1399" t="str">
            <v>SOCAECOSYS101</v>
          </cell>
        </row>
        <row r="1400">
          <cell r="A1400" t="str">
            <v>CMRUCT23333</v>
          </cell>
        </row>
        <row r="1401">
          <cell r="A1401" t="str">
            <v>CMRUCT21103</v>
          </cell>
        </row>
        <row r="1402">
          <cell r="A1402" t="str">
            <v>CMRLPT22045</v>
          </cell>
        </row>
        <row r="1403">
          <cell r="A1403" t="str">
            <v>CMRUCT23168</v>
          </cell>
        </row>
        <row r="1404">
          <cell r="A1404" t="str">
            <v>CMRLPT24140</v>
          </cell>
        </row>
        <row r="1405">
          <cell r="A1405" t="str">
            <v>CMRUCT21044</v>
          </cell>
        </row>
        <row r="1406">
          <cell r="A1406" t="str">
            <v>SABCBPC601</v>
          </cell>
        </row>
        <row r="1407">
          <cell r="A1407" t="str">
            <v>CMRLPT21097</v>
          </cell>
        </row>
        <row r="1408">
          <cell r="A1408" t="str">
            <v>CMRUCT22047</v>
          </cell>
        </row>
        <row r="1409">
          <cell r="A1409" t="str">
            <v>CMRLPT23253</v>
          </cell>
        </row>
        <row r="1410">
          <cell r="A1410" t="str">
            <v>SABCELO101</v>
          </cell>
        </row>
        <row r="1411">
          <cell r="A1411" t="str">
            <v>CMRLPT23183</v>
          </cell>
        </row>
        <row r="1412">
          <cell r="A1412" t="str">
            <v>CMRLPT21067</v>
          </cell>
        </row>
        <row r="1413">
          <cell r="A1413" t="str">
            <v>SABCGED104</v>
          </cell>
        </row>
        <row r="1414">
          <cell r="A1414" t="str">
            <v>SABCPERM101</v>
          </cell>
        </row>
        <row r="1415">
          <cell r="A1415" t="str">
            <v>SABCMOS601</v>
          </cell>
        </row>
        <row r="1416">
          <cell r="A1416" t="str">
            <v>CMRLPT23035</v>
          </cell>
        </row>
        <row r="1417">
          <cell r="A1417" t="str">
            <v>CMRLPT19205</v>
          </cell>
        </row>
        <row r="1418">
          <cell r="A1418" t="str">
            <v>CMRUCT23307</v>
          </cell>
        </row>
        <row r="1419">
          <cell r="A1419" t="str">
            <v>CMRUCT24049</v>
          </cell>
        </row>
        <row r="1420">
          <cell r="A1420" t="str">
            <v>CMRLPT24151</v>
          </cell>
        </row>
        <row r="1421">
          <cell r="A1421" t="str">
            <v>CMRUCT23188</v>
          </cell>
        </row>
        <row r="1422">
          <cell r="A1422" t="str">
            <v>mesttebaf</v>
          </cell>
        </row>
        <row r="1423">
          <cell r="A1423" t="str">
            <v>VEEAMSERVERGARO</v>
          </cell>
        </row>
        <row r="1424">
          <cell r="A1424" t="str">
            <v>CMRUCT24137</v>
          </cell>
        </row>
        <row r="1425">
          <cell r="A1425" t="str">
            <v>CMRUCT22103</v>
          </cell>
        </row>
        <row r="1426">
          <cell r="A1426" t="str">
            <v>CMRLPT22103</v>
          </cell>
        </row>
        <row r="1427">
          <cell r="A1427" t="str">
            <v>CMRUCT23151</v>
          </cell>
        </row>
        <row r="1428">
          <cell r="A1428" t="str">
            <v>CMRLPT23273</v>
          </cell>
        </row>
        <row r="1429">
          <cell r="A1429" t="str">
            <v>AKWAPDDK101</v>
          </cell>
        </row>
        <row r="1430">
          <cell r="A1430" t="str">
            <v>CMRUCT21067</v>
          </cell>
        </row>
        <row r="1431">
          <cell r="A1431" t="str">
            <v>CMRLPT24163</v>
          </cell>
        </row>
        <row r="1432">
          <cell r="A1432" t="str">
            <v>CMRUCT23288</v>
          </cell>
        </row>
        <row r="1433">
          <cell r="A1433" t="str">
            <v>CMRUCT24086</v>
          </cell>
        </row>
        <row r="1434">
          <cell r="A1434" t="str">
            <v>CMRLPT23261</v>
          </cell>
        </row>
        <row r="1435">
          <cell r="A1435" t="str">
            <v>CMRUCT23144</v>
          </cell>
        </row>
        <row r="1436">
          <cell r="A1436" t="str">
            <v>CMRUCT20100</v>
          </cell>
        </row>
        <row r="1437">
          <cell r="A1437" t="str">
            <v>CMRUCT20095</v>
          </cell>
        </row>
        <row r="1438">
          <cell r="A1438" t="str">
            <v>CMRLPT20030</v>
          </cell>
        </row>
        <row r="1439">
          <cell r="A1439" t="str">
            <v>SABCTSE102</v>
          </cell>
        </row>
        <row r="1440">
          <cell r="A1440" t="str">
            <v>CMRUCT23086</v>
          </cell>
        </row>
        <row r="1441">
          <cell r="A1441" t="str">
            <v>SABCSQRH101</v>
          </cell>
        </row>
        <row r="1442">
          <cell r="A1442" t="str">
            <v>CMRUCT24069</v>
          </cell>
        </row>
        <row r="1443">
          <cell r="A1443" t="str">
            <v>GUINMORP101</v>
          </cell>
        </row>
        <row r="1444">
          <cell r="A1444" t="str">
            <v>CMRUCT23217</v>
          </cell>
        </row>
        <row r="1445">
          <cell r="A1445" t="str">
            <v>CMRLPT23282</v>
          </cell>
        </row>
        <row r="1446">
          <cell r="A1446" t="str">
            <v>CMRUCT23180</v>
          </cell>
        </row>
        <row r="1447">
          <cell r="A1447" t="str">
            <v>CMRLPT23163</v>
          </cell>
        </row>
        <row r="1448">
          <cell r="A1448" t="str">
            <v>CMRUCT20072</v>
          </cell>
        </row>
        <row r="1449">
          <cell r="A1449" t="str">
            <v>CMRUCT20050</v>
          </cell>
        </row>
        <row r="1450">
          <cell r="A1450" t="str">
            <v>SABCELO201</v>
          </cell>
        </row>
        <row r="1451">
          <cell r="A1451" t="str">
            <v>CMRUCT24157</v>
          </cell>
        </row>
        <row r="1452">
          <cell r="A1452" t="str">
            <v>CMRLPT20087</v>
          </cell>
        </row>
        <row r="1453">
          <cell r="A1453" t="str">
            <v>CMRUCT22091</v>
          </cell>
        </row>
        <row r="1454">
          <cell r="A1454" t="str">
            <v>CMRUCT20105</v>
          </cell>
        </row>
        <row r="1455">
          <cell r="A1455" t="str">
            <v>CMRLPT22147</v>
          </cell>
        </row>
        <row r="1456">
          <cell r="A1456" t="str">
            <v>NDOKSHARG101</v>
          </cell>
        </row>
        <row r="1457">
          <cell r="A1457" t="str">
            <v>CMRUCT23020</v>
          </cell>
        </row>
        <row r="1458">
          <cell r="A1458" t="str">
            <v>BALISHAR003</v>
          </cell>
        </row>
        <row r="1459">
          <cell r="A1459" t="str">
            <v>CMRLPT22096</v>
          </cell>
        </row>
        <row r="1460">
          <cell r="A1460" t="str">
            <v>CMRLPT23193</v>
          </cell>
        </row>
        <row r="1461">
          <cell r="A1461" t="str">
            <v>CMRLPT22075</v>
          </cell>
        </row>
        <row r="1462">
          <cell r="A1462" t="str">
            <v>CMRLPT22091</v>
          </cell>
        </row>
        <row r="1463">
          <cell r="A1463" t="str">
            <v>CMRUCT22009</v>
          </cell>
        </row>
        <row r="1464">
          <cell r="A1464" t="str">
            <v>CMRLPT24002</v>
          </cell>
        </row>
        <row r="1465">
          <cell r="A1465" t="str">
            <v>BALIDOMC005</v>
          </cell>
        </row>
        <row r="1466">
          <cell r="A1466" t="str">
            <v>CMRLPT23012</v>
          </cell>
        </row>
        <row r="1467">
          <cell r="A1467" t="str">
            <v>CMRUCT21061</v>
          </cell>
        </row>
        <row r="1468">
          <cell r="A1468" t="str">
            <v>CMRLPT24181</v>
          </cell>
        </row>
        <row r="1469">
          <cell r="A1469" t="str">
            <v>CMRLPT21135</v>
          </cell>
        </row>
        <row r="1470">
          <cell r="A1470" t="str">
            <v>SABCWEF101</v>
          </cell>
        </row>
        <row r="1471">
          <cell r="A1471" t="str">
            <v>CMRUCT19013</v>
          </cell>
        </row>
        <row r="1472">
          <cell r="A1472" t="str">
            <v>CMRUCT22162</v>
          </cell>
        </row>
        <row r="1473">
          <cell r="A1473" t="str">
            <v>CMRUCT24078</v>
          </cell>
        </row>
        <row r="1474">
          <cell r="A1474" t="str">
            <v>CMRUCT20026</v>
          </cell>
        </row>
        <row r="1475">
          <cell r="A1475" t="str">
            <v>CMRLPT21096</v>
          </cell>
        </row>
        <row r="1476">
          <cell r="A1476" t="str">
            <v>CMRUCT21117</v>
          </cell>
        </row>
        <row r="1477">
          <cell r="A1477" t="str">
            <v>CMRUCT20124</v>
          </cell>
        </row>
        <row r="1478">
          <cell r="A1478" t="str">
            <v>CMRLTP20065</v>
          </cell>
        </row>
        <row r="1479">
          <cell r="A1479" t="str">
            <v>CMRUCT25028</v>
          </cell>
        </row>
        <row r="1480">
          <cell r="A1480" t="str">
            <v>CMRLPT21039</v>
          </cell>
        </row>
        <row r="1481">
          <cell r="A1481" t="str">
            <v>SABCISO201</v>
          </cell>
        </row>
        <row r="1482">
          <cell r="A1482" t="str">
            <v>CMRLPT22174</v>
          </cell>
        </row>
        <row r="1483">
          <cell r="A1483" t="str">
            <v>CMRUCT24095</v>
          </cell>
        </row>
        <row r="1484">
          <cell r="A1484" t="str">
            <v>CMRLPT21041</v>
          </cell>
        </row>
        <row r="1485">
          <cell r="A1485" t="str">
            <v>CMRLPT23047</v>
          </cell>
        </row>
        <row r="1486">
          <cell r="A1486" t="str">
            <v>CMRLPT22062</v>
          </cell>
        </row>
        <row r="1487">
          <cell r="A1487" t="str">
            <v>CMRLPT19161</v>
          </cell>
        </row>
        <row r="1488">
          <cell r="A1488" t="str">
            <v>CMRUCT24092</v>
          </cell>
        </row>
        <row r="1489">
          <cell r="A1489" t="str">
            <v>CMRLPT24111</v>
          </cell>
        </row>
        <row r="1490">
          <cell r="A1490" t="str">
            <v>CMRLPT21053</v>
          </cell>
        </row>
        <row r="1491">
          <cell r="A1491" t="str">
            <v>CMRUCT22033</v>
          </cell>
        </row>
        <row r="1492">
          <cell r="A1492" t="str">
            <v>CMRUCT21011</v>
          </cell>
        </row>
        <row r="1493">
          <cell r="A1493" t="str">
            <v>BAFOPDDK101</v>
          </cell>
        </row>
        <row r="1494">
          <cell r="A1494" t="str">
            <v>CMRLPT19290</v>
          </cell>
        </row>
        <row r="1495">
          <cell r="A1495" t="str">
            <v>CMRLPT20071</v>
          </cell>
        </row>
        <row r="1496">
          <cell r="A1496" t="str">
            <v>CMRLPT20074</v>
          </cell>
        </row>
        <row r="1497">
          <cell r="A1497" t="str">
            <v>CMRLPT19215</v>
          </cell>
        </row>
        <row r="1498">
          <cell r="A1498" t="str">
            <v>CMRUCT22057</v>
          </cell>
        </row>
        <row r="1499">
          <cell r="A1499" t="str">
            <v>BALIDOMC003</v>
          </cell>
        </row>
        <row r="1500">
          <cell r="A1500" t="str">
            <v>CMRLPT21102</v>
          </cell>
        </row>
        <row r="1501">
          <cell r="A1501" t="str">
            <v>CMRLPT23006</v>
          </cell>
        </row>
        <row r="1502">
          <cell r="A1502" t="str">
            <v>mescondkouma</v>
          </cell>
        </row>
        <row r="1503">
          <cell r="A1503" t="str">
            <v>CMRUCT21100</v>
          </cell>
        </row>
        <row r="1504">
          <cell r="A1504" t="str">
            <v>YAOUMOS101</v>
          </cell>
        </row>
        <row r="1505">
          <cell r="A1505" t="str">
            <v>CMRLPT20032</v>
          </cell>
        </row>
        <row r="1506">
          <cell r="A1506" t="str">
            <v>CMRLPT22207</v>
          </cell>
        </row>
        <row r="1507">
          <cell r="A1507" t="str">
            <v>CMRLPT23198</v>
          </cell>
        </row>
        <row r="1508">
          <cell r="A1508" t="str">
            <v>CMRUCT23325</v>
          </cell>
        </row>
        <row r="1509">
          <cell r="A1509" t="str">
            <v>CMRLPT23051</v>
          </cell>
        </row>
        <row r="1510">
          <cell r="A1510" t="str">
            <v>CMRUCT20076</v>
          </cell>
        </row>
        <row r="1511">
          <cell r="A1511" t="str">
            <v>CMRLPT23167</v>
          </cell>
        </row>
        <row r="1512">
          <cell r="A1512" t="str">
            <v>GAROPDDK101</v>
          </cell>
        </row>
        <row r="1513">
          <cell r="A1513" t="str">
            <v>CMRUCT23165</v>
          </cell>
        </row>
        <row r="1514">
          <cell r="A1514" t="str">
            <v>CMRUCT21042</v>
          </cell>
        </row>
        <row r="1515">
          <cell r="A1515" t="str">
            <v>CMRUCT20008</v>
          </cell>
        </row>
        <row r="1516">
          <cell r="A1516" t="str">
            <v>CMRUCT24172</v>
          </cell>
        </row>
        <row r="1517">
          <cell r="A1517" t="str">
            <v>CMRLPT23237</v>
          </cell>
        </row>
        <row r="1518">
          <cell r="A1518" t="str">
            <v>CMRUCT23149</v>
          </cell>
        </row>
        <row r="1519">
          <cell r="A1519" t="str">
            <v>CMRUCT23249</v>
          </cell>
        </row>
        <row r="1520">
          <cell r="A1520" t="str">
            <v>CMRLPT19160</v>
          </cell>
        </row>
        <row r="1521">
          <cell r="A1521" t="str">
            <v>CMRUCT22144</v>
          </cell>
        </row>
        <row r="1522">
          <cell r="A1522" t="str">
            <v>CMRLPT22064</v>
          </cell>
        </row>
        <row r="1523">
          <cell r="A1523" t="str">
            <v>NDOKPDDK101</v>
          </cell>
        </row>
        <row r="1524">
          <cell r="A1524" t="str">
            <v>CMRUCT20077</v>
          </cell>
        </row>
        <row r="1525">
          <cell r="A1525" t="str">
            <v>CMRLPT24139</v>
          </cell>
        </row>
        <row r="1526">
          <cell r="A1526" t="str">
            <v>CMRUCT22157</v>
          </cell>
        </row>
        <row r="1527">
          <cell r="A1527" t="str">
            <v>CMRLPT21119</v>
          </cell>
        </row>
        <row r="1528">
          <cell r="A1528" t="str">
            <v>CMRUCT23171</v>
          </cell>
        </row>
        <row r="1529">
          <cell r="A1529" t="str">
            <v>CMRLPT24108</v>
          </cell>
        </row>
        <row r="1530">
          <cell r="A1530" t="str">
            <v>CMRLPT23043</v>
          </cell>
        </row>
        <row r="1531">
          <cell r="A1531" t="str">
            <v>CMRUCT22122</v>
          </cell>
        </row>
        <row r="1532">
          <cell r="A1532" t="str">
            <v>CMRLPT20112</v>
          </cell>
        </row>
        <row r="1533">
          <cell r="A1533" t="str">
            <v>SABCADMIN</v>
          </cell>
        </row>
        <row r="1534">
          <cell r="A1534" t="str">
            <v>CMRUCT20019</v>
          </cell>
        </row>
        <row r="1535">
          <cell r="A1535" t="str">
            <v>SABCSQDIMO201</v>
          </cell>
        </row>
        <row r="1536">
          <cell r="A1536" t="str">
            <v>CMRUCT20014</v>
          </cell>
        </row>
        <row r="1537">
          <cell r="A1537" t="str">
            <v>CMRUCT23172</v>
          </cell>
        </row>
        <row r="1538">
          <cell r="A1538" t="str">
            <v>CMRUCT19087</v>
          </cell>
        </row>
        <row r="1539">
          <cell r="A1539" t="str">
            <v>CMRLPT21123</v>
          </cell>
        </row>
        <row r="1540">
          <cell r="A1540" t="str">
            <v>CMRLPT23200</v>
          </cell>
        </row>
        <row r="1541">
          <cell r="A1541" t="str">
            <v>CMRUCT20173</v>
          </cell>
        </row>
        <row r="1542">
          <cell r="A1542" t="str">
            <v>CMRLPT24042</v>
          </cell>
        </row>
        <row r="1543">
          <cell r="A1543" t="str">
            <v>CMRUCT20114</v>
          </cell>
        </row>
        <row r="1544">
          <cell r="A1544" t="str">
            <v>CMRUCT20087</v>
          </cell>
        </row>
        <row r="1545">
          <cell r="A1545" t="str">
            <v>CMRUCT24174</v>
          </cell>
        </row>
        <row r="1546">
          <cell r="A1546" t="str">
            <v>CMRUCT24038</v>
          </cell>
        </row>
        <row r="1547">
          <cell r="A1547" t="str">
            <v>SIACPDDK101</v>
          </cell>
        </row>
        <row r="1548">
          <cell r="A1548" t="str">
            <v>CMRUCT22155</v>
          </cell>
        </row>
        <row r="1549">
          <cell r="A1549" t="str">
            <v>CMRLPT23222</v>
          </cell>
        </row>
        <row r="1550">
          <cell r="A1550" t="str">
            <v>CMRLPT23195</v>
          </cell>
        </row>
        <row r="1551">
          <cell r="A1551" t="str">
            <v>CMRLPT24116</v>
          </cell>
        </row>
        <row r="1552">
          <cell r="A1552" t="str">
            <v>CMRUCT23309</v>
          </cell>
        </row>
        <row r="1553">
          <cell r="A1553" t="str">
            <v>CMRLPT24043</v>
          </cell>
        </row>
        <row r="1554">
          <cell r="A1554" t="str">
            <v>BONAMOS101</v>
          </cell>
        </row>
        <row r="1555">
          <cell r="A1555" t="str">
            <v>CMRUCT22011</v>
          </cell>
        </row>
        <row r="1556">
          <cell r="A1556" t="str">
            <v>messgxubg</v>
          </cell>
        </row>
        <row r="1557">
          <cell r="A1557" t="str">
            <v>CMRUCT20097</v>
          </cell>
        </row>
        <row r="1558">
          <cell r="A1558" t="str">
            <v>CMRLPT20072</v>
          </cell>
        </row>
        <row r="1559">
          <cell r="A1559" t="str">
            <v>CMRLPT20076</v>
          </cell>
        </row>
        <row r="1560">
          <cell r="A1560" t="str">
            <v>CMRUCT23034</v>
          </cell>
        </row>
        <row r="1561">
          <cell r="A1561" t="str">
            <v>CMRLPT22019</v>
          </cell>
        </row>
        <row r="1562">
          <cell r="A1562" t="str">
            <v>CMRLPT22085</v>
          </cell>
        </row>
        <row r="1563">
          <cell r="A1563" t="str">
            <v>CMRUCT20062</v>
          </cell>
        </row>
        <row r="1564">
          <cell r="A1564" t="str">
            <v>CMRLPT22116</v>
          </cell>
        </row>
        <row r="1565">
          <cell r="A1565" t="str">
            <v>CMRLPT23287</v>
          </cell>
        </row>
        <row r="1566">
          <cell r="A1566" t="str">
            <v>SOCAMSQL101</v>
          </cell>
        </row>
        <row r="1567">
          <cell r="A1567" t="str">
            <v>CMRUCT21098</v>
          </cell>
        </row>
        <row r="1568">
          <cell r="A1568" t="str">
            <v>CMRUCT22096</v>
          </cell>
        </row>
        <row r="1569">
          <cell r="A1569" t="str">
            <v>SABCPASDO101</v>
          </cell>
        </row>
        <row r="1570">
          <cell r="A1570" t="str">
            <v>CMRLPT21014</v>
          </cell>
        </row>
        <row r="1571">
          <cell r="A1571" t="str">
            <v>CMRUCT22160</v>
          </cell>
        </row>
        <row r="1572">
          <cell r="A1572" t="str">
            <v>CMRLPT23137</v>
          </cell>
        </row>
        <row r="1573">
          <cell r="A1573" t="str">
            <v>CMRLPT21110</v>
          </cell>
        </row>
        <row r="1574">
          <cell r="A1574" t="str">
            <v>CMRUCT24011</v>
          </cell>
        </row>
        <row r="1575">
          <cell r="A1575" t="str">
            <v>CMRUCT19022</v>
          </cell>
        </row>
        <row r="1576">
          <cell r="A1576" t="str">
            <v>CMRLPT23215</v>
          </cell>
        </row>
        <row r="1577">
          <cell r="A1577" t="str">
            <v>yaousin002</v>
          </cell>
        </row>
        <row r="1578">
          <cell r="A1578" t="str">
            <v>SABCISO601</v>
          </cell>
        </row>
        <row r="1579">
          <cell r="A1579" t="str">
            <v>CMRLPT19350</v>
          </cell>
        </row>
        <row r="1580">
          <cell r="A1580" t="str">
            <v>CMRUCT24102</v>
          </cell>
        </row>
        <row r="1581">
          <cell r="A1581" t="str">
            <v>CMRLPT23115</v>
          </cell>
        </row>
        <row r="1582">
          <cell r="A1582" t="str">
            <v>CMRUCT20053</v>
          </cell>
        </row>
        <row r="1583">
          <cell r="A1583" t="str">
            <v>CMRLPT25046</v>
          </cell>
        </row>
        <row r="1584">
          <cell r="A1584" t="str">
            <v>CMRUCT24019</v>
          </cell>
        </row>
        <row r="1585">
          <cell r="A1585" t="str">
            <v>CMRLPT22127</v>
          </cell>
        </row>
        <row r="1586">
          <cell r="A1586" t="str">
            <v>CMRLPT24029</v>
          </cell>
        </row>
        <row r="1587">
          <cell r="A1587" t="str">
            <v>CMRLPT23080</v>
          </cell>
        </row>
        <row r="1588">
          <cell r="A1588" t="str">
            <v>CMRUCT19204</v>
          </cell>
        </row>
        <row r="1589">
          <cell r="A1589" t="str">
            <v>CMRUCT24036</v>
          </cell>
        </row>
        <row r="1590">
          <cell r="A1590" t="str">
            <v>CMRLPT22055</v>
          </cell>
        </row>
        <row r="1591">
          <cell r="A1591" t="str">
            <v>CMRUCT24128</v>
          </cell>
        </row>
        <row r="1592">
          <cell r="A1592" t="str">
            <v>CMRLPT24148</v>
          </cell>
        </row>
        <row r="1593">
          <cell r="A1593" t="str">
            <v>YAOUPDDK101</v>
          </cell>
        </row>
        <row r="1594">
          <cell r="A1594" t="str">
            <v>CMRLPT24056</v>
          </cell>
        </row>
        <row r="1595">
          <cell r="A1595" t="str">
            <v>CMRLPT25045</v>
          </cell>
        </row>
        <row r="1596">
          <cell r="A1596" t="str">
            <v>CMRLPT19004</v>
          </cell>
        </row>
        <row r="1597">
          <cell r="A1597" t="str">
            <v>CMRUCT23247</v>
          </cell>
        </row>
        <row r="1598">
          <cell r="A1598" t="str">
            <v>CMRLPT22120</v>
          </cell>
        </row>
        <row r="1599">
          <cell r="A1599" t="str">
            <v>CMRLPT22123</v>
          </cell>
        </row>
        <row r="1600">
          <cell r="A1600" t="str">
            <v>CMRUCT23308</v>
          </cell>
        </row>
        <row r="1601">
          <cell r="A1601" t="str">
            <v>BALIAMPLI601</v>
          </cell>
        </row>
        <row r="1602">
          <cell r="A1602" t="str">
            <v>CMRLPT24085</v>
          </cell>
        </row>
        <row r="1603">
          <cell r="A1603" t="str">
            <v>CMRUCT24030</v>
          </cell>
        </row>
        <row r="1604">
          <cell r="A1604" t="str">
            <v>CMRLPT19358</v>
          </cell>
        </row>
        <row r="1605">
          <cell r="A1605" t="str">
            <v>CMRUCT23031</v>
          </cell>
        </row>
        <row r="1606">
          <cell r="A1606" t="str">
            <v>SABCVPRX104</v>
          </cell>
        </row>
        <row r="1607">
          <cell r="A1607" t="str">
            <v>CMRUCT24110</v>
          </cell>
        </row>
        <row r="1608">
          <cell r="A1608" t="str">
            <v>CMRLPT19244</v>
          </cell>
        </row>
        <row r="1609">
          <cell r="A1609" t="str">
            <v>CMRUCT23061</v>
          </cell>
        </row>
        <row r="1610">
          <cell r="A1610" t="str">
            <v>CMRLPT23075</v>
          </cell>
        </row>
        <row r="1611">
          <cell r="A1611" t="str">
            <v>CMRUCT24124</v>
          </cell>
        </row>
        <row r="1612">
          <cell r="A1612" t="str">
            <v>CMRLPT23118</v>
          </cell>
        </row>
        <row r="1613">
          <cell r="A1613" t="str">
            <v>CMRLPT23062</v>
          </cell>
        </row>
        <row r="1614">
          <cell r="A1614" t="str">
            <v>CMRUCT22123</v>
          </cell>
        </row>
        <row r="1615">
          <cell r="A1615" t="str">
            <v>CMRLPT24031</v>
          </cell>
        </row>
        <row r="1616">
          <cell r="A1616" t="str">
            <v>CMRLPT24066</v>
          </cell>
        </row>
        <row r="1617">
          <cell r="A1617" t="str">
            <v>CMRLPT21151</v>
          </cell>
        </row>
        <row r="1618">
          <cell r="A1618" t="str">
            <v>SABCGLPI601</v>
          </cell>
        </row>
        <row r="1619">
          <cell r="A1619" t="str">
            <v>CMRLPT20052</v>
          </cell>
        </row>
        <row r="1620">
          <cell r="A1620" t="str">
            <v>CMRUCT21106</v>
          </cell>
        </row>
        <row r="1621">
          <cell r="A1621" t="str">
            <v>CMRUCT20060</v>
          </cell>
        </row>
        <row r="1622">
          <cell r="A1622" t="str">
            <v>CMRLPT23158</v>
          </cell>
        </row>
        <row r="1623">
          <cell r="A1623" t="str">
            <v>CMRUCT23251</v>
          </cell>
        </row>
        <row r="1624">
          <cell r="A1624" t="str">
            <v>CMRLPT23091</v>
          </cell>
        </row>
        <row r="1625">
          <cell r="A1625" t="str">
            <v>CMRLPT25013</v>
          </cell>
        </row>
        <row r="1626">
          <cell r="A1626" t="str">
            <v>CMRUCT24032</v>
          </cell>
        </row>
        <row r="1627">
          <cell r="A1627" t="str">
            <v>CMRUCT23050</v>
          </cell>
        </row>
        <row r="1628">
          <cell r="A1628" t="str">
            <v>CMRUCT22094</v>
          </cell>
        </row>
        <row r="1629">
          <cell r="A1629" t="str">
            <v>LDSAPPLICATION</v>
          </cell>
        </row>
        <row r="1630">
          <cell r="A1630" t="str">
            <v>CMRLPT19242</v>
          </cell>
        </row>
        <row r="1631">
          <cell r="A1631" t="str">
            <v>CMRUCT20094</v>
          </cell>
        </row>
        <row r="1632">
          <cell r="A1632" t="str">
            <v>CMRLPT23087</v>
          </cell>
        </row>
        <row r="1633">
          <cell r="A1633" t="str">
            <v>CMRLPT23180</v>
          </cell>
        </row>
        <row r="1634">
          <cell r="A1634" t="str">
            <v>CMRLPT24095</v>
          </cell>
        </row>
        <row r="1635">
          <cell r="A1635" t="str">
            <v>CMRUCT23154</v>
          </cell>
        </row>
        <row r="1636">
          <cell r="A1636" t="str">
            <v>CMRUCT23081</v>
          </cell>
        </row>
        <row r="1637">
          <cell r="A1637" t="str">
            <v>CMRUCT23032</v>
          </cell>
        </row>
        <row r="1638">
          <cell r="A1638" t="str">
            <v>SOCABACK101</v>
          </cell>
        </row>
        <row r="1639">
          <cell r="A1639" t="str">
            <v>CMRUCT23055</v>
          </cell>
        </row>
        <row r="1640">
          <cell r="A1640" t="str">
            <v>CMRLPT23011</v>
          </cell>
        </row>
        <row r="1641">
          <cell r="A1641" t="str">
            <v>CMRUCT23028</v>
          </cell>
        </row>
        <row r="1642">
          <cell r="A1642" t="str">
            <v>CMRLPT22152</v>
          </cell>
        </row>
        <row r="1643">
          <cell r="A1643" t="str">
            <v>CMRLPT24187</v>
          </cell>
        </row>
        <row r="1644">
          <cell r="A1644" t="str">
            <v>SABCKPI101</v>
          </cell>
        </row>
        <row r="1645">
          <cell r="A1645" t="str">
            <v>CMRUCT23179</v>
          </cell>
        </row>
        <row r="1646">
          <cell r="A1646" t="str">
            <v>SABCSHARG101</v>
          </cell>
        </row>
        <row r="1647">
          <cell r="A1647" t="str">
            <v>CMRLPT23067</v>
          </cell>
        </row>
        <row r="1648">
          <cell r="A1648" t="str">
            <v>CMRUCT23062</v>
          </cell>
        </row>
        <row r="1649">
          <cell r="A1649" t="str">
            <v>CMRUCT23142</v>
          </cell>
        </row>
        <row r="1650">
          <cell r="A1650" t="str">
            <v>CMRUCT24031</v>
          </cell>
        </row>
        <row r="1651">
          <cell r="A1651" t="str">
            <v>CMRUCT23056</v>
          </cell>
        </row>
        <row r="1652">
          <cell r="A1652" t="str">
            <v>CMRUCT24072</v>
          </cell>
        </row>
        <row r="1653">
          <cell r="A1653" t="str">
            <v>CMRLPT21026</v>
          </cell>
        </row>
        <row r="1654">
          <cell r="A1654" t="str">
            <v>CMRUCT20017</v>
          </cell>
        </row>
        <row r="1655">
          <cell r="A1655" t="str">
            <v>CMRUCT21039</v>
          </cell>
        </row>
        <row r="1656">
          <cell r="A1656" t="str">
            <v>SABCFUTU601</v>
          </cell>
        </row>
        <row r="1657">
          <cell r="A1657" t="str">
            <v>CMRUCT23294</v>
          </cell>
        </row>
        <row r="1658">
          <cell r="A1658" t="str">
            <v>SABCSCCM101</v>
          </cell>
        </row>
        <row r="1659">
          <cell r="A1659" t="str">
            <v>CMRUCT19121</v>
          </cell>
        </row>
        <row r="1660">
          <cell r="A1660" t="str">
            <v>CMRLPT19155</v>
          </cell>
        </row>
        <row r="1661">
          <cell r="A1661" t="str">
            <v>CMRLPT19271</v>
          </cell>
        </row>
        <row r="1662">
          <cell r="A1662" t="str">
            <v>CMRLPT23216</v>
          </cell>
        </row>
        <row r="1663">
          <cell r="A1663" t="str">
            <v>CMRLPT19189</v>
          </cell>
        </row>
        <row r="1664">
          <cell r="A1664" t="str">
            <v>CMRUCT20052</v>
          </cell>
        </row>
        <row r="1665">
          <cell r="A1665" t="str">
            <v>CMRLTP19172</v>
          </cell>
        </row>
        <row r="1666">
          <cell r="A1666" t="str">
            <v>CMRUCT23113</v>
          </cell>
        </row>
        <row r="1667">
          <cell r="A1667" t="str">
            <v>CMRUCT21090</v>
          </cell>
        </row>
        <row r="1668">
          <cell r="A1668" t="str">
            <v>CMRUCT23021</v>
          </cell>
        </row>
        <row r="1669">
          <cell r="A1669" t="str">
            <v>GAROPCUT001</v>
          </cell>
        </row>
        <row r="1670">
          <cell r="A1670" t="str">
            <v>CMRLPT23192</v>
          </cell>
        </row>
        <row r="1671">
          <cell r="A1671" t="str">
            <v>CMRLPT23199</v>
          </cell>
        </row>
        <row r="1672">
          <cell r="A1672" t="str">
            <v>CMRUCT24196</v>
          </cell>
        </row>
        <row r="1673">
          <cell r="A1673" t="str">
            <v>CMRLPT20108</v>
          </cell>
        </row>
        <row r="1674">
          <cell r="A1674" t="str">
            <v>CMRUCT23182</v>
          </cell>
        </row>
        <row r="1675">
          <cell r="A1675" t="str">
            <v>CMRLPT23232</v>
          </cell>
        </row>
        <row r="1676">
          <cell r="A1676" t="str">
            <v>CMRUCT22065</v>
          </cell>
        </row>
        <row r="1677">
          <cell r="A1677" t="str">
            <v>SOCASHARG101</v>
          </cell>
        </row>
        <row r="1678">
          <cell r="A1678" t="str">
            <v>CMRUCT24161</v>
          </cell>
        </row>
        <row r="1679">
          <cell r="A1679" t="str">
            <v>CMRLPT24186</v>
          </cell>
        </row>
        <row r="1680">
          <cell r="A1680" t="str">
            <v>CMRLPT21025</v>
          </cell>
        </row>
        <row r="1681">
          <cell r="A1681" t="str">
            <v>CMRUCT19093</v>
          </cell>
        </row>
        <row r="1682">
          <cell r="A1682" t="str">
            <v>CMRLPT19168</v>
          </cell>
        </row>
        <row r="1683">
          <cell r="A1683" t="str">
            <v>SABCMOS101</v>
          </cell>
        </row>
        <row r="1684">
          <cell r="A1684" t="str">
            <v>CMRUCT19163</v>
          </cell>
        </row>
        <row r="1685">
          <cell r="A1685" t="str">
            <v>CMRUCT24015</v>
          </cell>
        </row>
        <row r="1686">
          <cell r="A1686" t="str">
            <v>CMRLPT19356</v>
          </cell>
        </row>
        <row r="1687">
          <cell r="A1687" t="str">
            <v>CMRUCT20002</v>
          </cell>
        </row>
        <row r="1688">
          <cell r="A1688" t="str">
            <v>CMRUCT21015</v>
          </cell>
        </row>
        <row r="1689">
          <cell r="A1689" t="str">
            <v>CMRLPT24197</v>
          </cell>
        </row>
        <row r="1690">
          <cell r="A1690" t="str">
            <v>SABCDIMOB101</v>
          </cell>
        </row>
        <row r="1691">
          <cell r="A1691" t="str">
            <v>CMRLPT23027</v>
          </cell>
        </row>
        <row r="1692">
          <cell r="A1692" t="str">
            <v>CMRUCT23191</v>
          </cell>
        </row>
        <row r="1693">
          <cell r="A1693" t="str">
            <v>CMRLPT23290</v>
          </cell>
        </row>
        <row r="1694">
          <cell r="A1694" t="str">
            <v>CMRUCT21060</v>
          </cell>
        </row>
        <row r="1695">
          <cell r="A1695" t="str">
            <v>CMRUCT21093</v>
          </cell>
        </row>
        <row r="1696">
          <cell r="A1696" t="str">
            <v>CMRLPT23090</v>
          </cell>
        </row>
        <row r="1697">
          <cell r="A1697" t="str">
            <v>CMRUCT24094</v>
          </cell>
        </row>
        <row r="1698">
          <cell r="A1698" t="str">
            <v>CMRLPT20096</v>
          </cell>
        </row>
        <row r="1699">
          <cell r="A1699" t="str">
            <v>CMRUCT23197</v>
          </cell>
        </row>
        <row r="1700">
          <cell r="A1700" t="str">
            <v>CMRLPT24147</v>
          </cell>
        </row>
        <row r="1701">
          <cell r="A1701" t="str">
            <v>CMRUCT20089</v>
          </cell>
        </row>
        <row r="1702">
          <cell r="A1702" t="str">
            <v>CMRLPT23255</v>
          </cell>
        </row>
        <row r="1703">
          <cell r="A1703" t="str">
            <v>CMRUCT22010</v>
          </cell>
        </row>
        <row r="1704">
          <cell r="A1704" t="str">
            <v>CMRLPT24179</v>
          </cell>
        </row>
        <row r="1705">
          <cell r="A1705" t="str">
            <v>CMRUCT22111</v>
          </cell>
        </row>
        <row r="1706">
          <cell r="A1706" t="str">
            <v>CMRUCT20163</v>
          </cell>
        </row>
        <row r="1707">
          <cell r="A1707" t="str">
            <v>SABCCONSO101</v>
          </cell>
        </row>
        <row r="1708">
          <cell r="A1708" t="str">
            <v>CMRUCT20043</v>
          </cell>
        </row>
        <row r="1709">
          <cell r="A1709" t="str">
            <v>CMRUCT19220</v>
          </cell>
        </row>
        <row r="1710">
          <cell r="A1710" t="str">
            <v>CMRUCT23312</v>
          </cell>
        </row>
        <row r="1711">
          <cell r="A1711" t="str">
            <v>SEMCSHARG101</v>
          </cell>
        </row>
        <row r="1712">
          <cell r="A1712" t="str">
            <v>CMRLPT19282</v>
          </cell>
        </row>
        <row r="1713">
          <cell r="A1713" t="str">
            <v>CMRUCT19246</v>
          </cell>
        </row>
        <row r="1714">
          <cell r="A1714" t="str">
            <v>CMRLPT22149</v>
          </cell>
        </row>
        <row r="1715">
          <cell r="A1715" t="str">
            <v>CMRUCT23231</v>
          </cell>
        </row>
        <row r="1716">
          <cell r="A1716" t="str">
            <v>CMRUCT21123</v>
          </cell>
        </row>
        <row r="1717">
          <cell r="A1717" t="str">
            <v>CMRLPT20009</v>
          </cell>
        </row>
        <row r="1718">
          <cell r="A1718" t="str">
            <v>CMRLPT24064</v>
          </cell>
        </row>
        <row r="1719">
          <cell r="A1719" t="str">
            <v>CMRUCT22017</v>
          </cell>
        </row>
        <row r="1720">
          <cell r="A1720" t="str">
            <v>CMRLPT23288</v>
          </cell>
        </row>
        <row r="1721">
          <cell r="A1721" t="str">
            <v>CMRUCT24154</v>
          </cell>
        </row>
        <row r="1722">
          <cell r="A1722" t="str">
            <v>CMRUCT22105</v>
          </cell>
        </row>
        <row r="1723">
          <cell r="A1723" t="str">
            <v>CMRUCT23013</v>
          </cell>
        </row>
        <row r="1724">
          <cell r="A1724" t="str">
            <v>messgxgaro</v>
          </cell>
        </row>
        <row r="1725">
          <cell r="A1725" t="str">
            <v>CMRUCT24050</v>
          </cell>
        </row>
        <row r="1726">
          <cell r="A1726" t="str">
            <v>CMRLPT20041</v>
          </cell>
        </row>
        <row r="1727">
          <cell r="A1727" t="str">
            <v>CMRLPT20060</v>
          </cell>
        </row>
        <row r="1728">
          <cell r="A1728" t="str">
            <v>CMRLPT23153</v>
          </cell>
        </row>
        <row r="1729">
          <cell r="A1729" t="str">
            <v>GAROMOS101</v>
          </cell>
        </row>
        <row r="1730">
          <cell r="A1730" t="str">
            <v>CMRLPT23010</v>
          </cell>
        </row>
        <row r="1731">
          <cell r="A1731" t="str">
            <v>CMRUCT23137</v>
          </cell>
        </row>
        <row r="1732">
          <cell r="A1732" t="str">
            <v>CMRUCT21096</v>
          </cell>
        </row>
        <row r="1733">
          <cell r="A1733" t="str">
            <v>SABCBI201</v>
          </cell>
        </row>
        <row r="1734">
          <cell r="A1734" t="str">
            <v>CMRUCT23074</v>
          </cell>
        </row>
        <row r="1735">
          <cell r="A1735" t="str">
            <v>CMRLPT19325</v>
          </cell>
        </row>
        <row r="1736">
          <cell r="A1736" t="str">
            <v>CMRUCT22118</v>
          </cell>
        </row>
        <row r="1737">
          <cell r="A1737" t="str">
            <v>CMRUCT23176</v>
          </cell>
        </row>
        <row r="1738">
          <cell r="A1738" t="str">
            <v>CMRLPT25008</v>
          </cell>
        </row>
        <row r="1739">
          <cell r="A1739" t="str">
            <v>CMRUCT20009</v>
          </cell>
        </row>
        <row r="1740">
          <cell r="A1740" t="str">
            <v>CMRLPT22034</v>
          </cell>
        </row>
        <row r="1741">
          <cell r="A1741" t="str">
            <v>CMRUCT24045</v>
          </cell>
        </row>
        <row r="1742">
          <cell r="A1742" t="str">
            <v>CMRUCT23127</v>
          </cell>
        </row>
        <row r="1743">
          <cell r="A1743" t="str">
            <v>CMRLPT19293</v>
          </cell>
        </row>
        <row r="1744">
          <cell r="A1744" t="str">
            <v>CMRUCT23234</v>
          </cell>
        </row>
        <row r="1745">
          <cell r="A1745" t="str">
            <v>CMRUCT23205</v>
          </cell>
        </row>
        <row r="1746">
          <cell r="A1746" t="str">
            <v>CMRUCT23229</v>
          </cell>
        </row>
        <row r="1747">
          <cell r="A1747" t="str">
            <v>CMRLPT21126</v>
          </cell>
        </row>
        <row r="1748">
          <cell r="A1748" t="str">
            <v>CMRUCT24025</v>
          </cell>
        </row>
        <row r="1749">
          <cell r="A1749" t="str">
            <v>CMRUCT23018</v>
          </cell>
        </row>
        <row r="1750">
          <cell r="A1750" t="str">
            <v>SABCMDP101</v>
          </cell>
        </row>
        <row r="1751">
          <cell r="A1751" t="str">
            <v>CMRLPT23003</v>
          </cell>
        </row>
        <row r="1752">
          <cell r="A1752" t="str">
            <v>CMRLPT21015</v>
          </cell>
        </row>
        <row r="1753">
          <cell r="A1753" t="str">
            <v>SABCSQDIMO101</v>
          </cell>
        </row>
        <row r="1754">
          <cell r="A1754" t="str">
            <v>CMRLPT21143</v>
          </cell>
        </row>
        <row r="1755">
          <cell r="A1755" t="str">
            <v>mes</v>
          </cell>
        </row>
        <row r="1756">
          <cell r="A1756" t="str">
            <v>CMRLPT23217</v>
          </cell>
        </row>
        <row r="1757">
          <cell r="A1757" t="str">
            <v>CMRLPT21111</v>
          </cell>
        </row>
        <row r="1758">
          <cell r="A1758" t="str">
            <v>CMRUCT21104</v>
          </cell>
        </row>
        <row r="1759">
          <cell r="A1759" t="str">
            <v>CMRLPT24099</v>
          </cell>
        </row>
        <row r="1760">
          <cell r="A1760" t="str">
            <v>CMRUCT25011</v>
          </cell>
        </row>
        <row r="1761">
          <cell r="A1761" t="str">
            <v>CMRUCT21008</v>
          </cell>
        </row>
        <row r="1762">
          <cell r="A1762" t="str">
            <v>CMRUCT20165</v>
          </cell>
        </row>
        <row r="1763">
          <cell r="A1763" t="str">
            <v>CMRUCT23227</v>
          </cell>
        </row>
        <row r="1764">
          <cell r="A1764" t="str">
            <v>CMRUCT20157</v>
          </cell>
        </row>
        <row r="1765">
          <cell r="A1765" t="str">
            <v>CMRLPT20020</v>
          </cell>
        </row>
        <row r="1766">
          <cell r="A1766" t="str">
            <v>cmruct20108</v>
          </cell>
        </row>
        <row r="1767">
          <cell r="A1767" t="str">
            <v>CMRLPT23177</v>
          </cell>
        </row>
        <row r="1768">
          <cell r="A1768" t="str">
            <v>CMRUCT23078</v>
          </cell>
        </row>
        <row r="1769">
          <cell r="A1769" t="str">
            <v>SABCGEDO101</v>
          </cell>
        </row>
        <row r="1770">
          <cell r="A1770" t="str">
            <v>CMRLPT23207</v>
          </cell>
        </row>
        <row r="1771">
          <cell r="A1771" t="str">
            <v>CMRLPT24123</v>
          </cell>
        </row>
        <row r="1772">
          <cell r="A1772" t="str">
            <v>CMRUCT23026</v>
          </cell>
        </row>
        <row r="1773">
          <cell r="A1773" t="str">
            <v>CMRUCT22035</v>
          </cell>
        </row>
        <row r="1774">
          <cell r="A1774" t="str">
            <v>CMRLPT24096</v>
          </cell>
        </row>
        <row r="1775">
          <cell r="A1775" t="str">
            <v>CMRUCT22004</v>
          </cell>
        </row>
        <row r="1776">
          <cell r="A1776" t="str">
            <v>CMRUCT21059</v>
          </cell>
        </row>
        <row r="1777">
          <cell r="A1777" t="str">
            <v>CMRUCT22161</v>
          </cell>
        </row>
        <row r="1778">
          <cell r="A1778" t="str">
            <v>SABCLCM101</v>
          </cell>
        </row>
        <row r="1779">
          <cell r="A1779" t="str">
            <v>CMRUCT23110</v>
          </cell>
        </row>
        <row r="1780">
          <cell r="A1780" t="str">
            <v>CMRLPT22098</v>
          </cell>
        </row>
        <row r="1781">
          <cell r="A1781" t="str">
            <v>CMRUCT20035</v>
          </cell>
        </row>
        <row r="1782">
          <cell r="A1782" t="str">
            <v>CMRLPT24174</v>
          </cell>
        </row>
        <row r="1783">
          <cell r="A1783" t="str">
            <v>CMRUCT23258</v>
          </cell>
        </row>
        <row r="1784">
          <cell r="A1784" t="str">
            <v>CMRLPT22089</v>
          </cell>
        </row>
        <row r="1785">
          <cell r="A1785" t="str">
            <v>CMRLPT23088</v>
          </cell>
        </row>
        <row r="1786">
          <cell r="A1786" t="str">
            <v>CMRLPT21098</v>
          </cell>
        </row>
        <row r="1787">
          <cell r="A1787" t="str">
            <v>CMRUCT23243</v>
          </cell>
        </row>
        <row r="1788">
          <cell r="A1788" t="str">
            <v>SABCGED101</v>
          </cell>
        </row>
        <row r="1789">
          <cell r="A1789" t="str">
            <v>CMRUCT24115</v>
          </cell>
        </row>
        <row r="1790">
          <cell r="A1790" t="str">
            <v>CMRUCT23077</v>
          </cell>
        </row>
        <row r="1791">
          <cell r="A1791" t="str">
            <v>CMRUCT20135</v>
          </cell>
        </row>
        <row r="1792">
          <cell r="A1792" t="str">
            <v>CMRUCT23019</v>
          </cell>
        </row>
        <row r="1793">
          <cell r="A1793" t="str">
            <v>CMRLPT20062</v>
          </cell>
        </row>
        <row r="1794">
          <cell r="A1794" t="str">
            <v>mesfiltbaf</v>
          </cell>
        </row>
        <row r="1795">
          <cell r="A1795" t="str">
            <v>CMRUCT20102</v>
          </cell>
        </row>
        <row r="1796">
          <cell r="A1796" t="str">
            <v>CMRUCT23096</v>
          </cell>
        </row>
        <row r="1797">
          <cell r="A1797" t="str">
            <v>CMRLPT24101</v>
          </cell>
        </row>
        <row r="1798">
          <cell r="A1798" t="str">
            <v>CMRLPT24052</v>
          </cell>
        </row>
        <row r="1799">
          <cell r="A1799" t="str">
            <v>CMRUCT22042</v>
          </cell>
        </row>
        <row r="1800">
          <cell r="A1800" t="str">
            <v>CMRLPT21068</v>
          </cell>
        </row>
        <row r="1801">
          <cell r="A1801" t="str">
            <v>SABCDHCP102</v>
          </cell>
        </row>
        <row r="1802">
          <cell r="A1802" t="str">
            <v>CMRLPT23022</v>
          </cell>
        </row>
        <row r="1803">
          <cell r="A1803" t="str">
            <v>CMRLPT24191</v>
          </cell>
        </row>
        <row r="1804">
          <cell r="A1804" t="str">
            <v>CMRLPT19167</v>
          </cell>
        </row>
        <row r="1805">
          <cell r="A1805" t="str">
            <v>CMRLPT24012</v>
          </cell>
        </row>
        <row r="1806">
          <cell r="A1806" t="str">
            <v>CMRLPT20086</v>
          </cell>
        </row>
        <row r="1807">
          <cell r="A1807" t="str">
            <v>GUINUPCUT101</v>
          </cell>
        </row>
        <row r="1808">
          <cell r="A1808" t="str">
            <v>CMRUCT23271</v>
          </cell>
        </row>
        <row r="1809">
          <cell r="A1809" t="str">
            <v>CMRLPT24138</v>
          </cell>
        </row>
        <row r="1810">
          <cell r="A1810" t="str">
            <v>CMRUCT23293</v>
          </cell>
        </row>
        <row r="1811">
          <cell r="A1811" t="str">
            <v>CMRUCT20031</v>
          </cell>
        </row>
        <row r="1812">
          <cell r="A1812" t="str">
            <v>CMRLPT20022</v>
          </cell>
        </row>
        <row r="1813">
          <cell r="A1813" t="str">
            <v>CMRLPT20106</v>
          </cell>
        </row>
        <row r="1814">
          <cell r="A1814" t="str">
            <v>CMRLPT20005</v>
          </cell>
        </row>
        <row r="1815">
          <cell r="A1815" t="str">
            <v>CMRLPT21148</v>
          </cell>
        </row>
        <row r="1816">
          <cell r="A1816" t="str">
            <v>CMRLPT24082</v>
          </cell>
        </row>
        <row r="1817">
          <cell r="A1817" t="str">
            <v>CMRUCT21057</v>
          </cell>
        </row>
        <row r="1818">
          <cell r="A1818" t="str">
            <v>CMRUCT24118</v>
          </cell>
        </row>
        <row r="1819">
          <cell r="A1819" t="str">
            <v>CMRLPT23128</v>
          </cell>
        </row>
        <row r="1820">
          <cell r="A1820" t="str">
            <v>CMRUCT22039</v>
          </cell>
        </row>
        <row r="1821">
          <cell r="A1821" t="str">
            <v>CMRLPT19057</v>
          </cell>
        </row>
        <row r="1822">
          <cell r="A1822" t="str">
            <v>CMRLPT22218</v>
          </cell>
        </row>
        <row r="1823">
          <cell r="A1823" t="str">
            <v>CMRLPT20048</v>
          </cell>
        </row>
        <row r="1824">
          <cell r="A1824" t="str">
            <v>CMRUCT22114</v>
          </cell>
        </row>
        <row r="1825">
          <cell r="A1825" t="str">
            <v>CMRLPT19316</v>
          </cell>
        </row>
        <row r="1826">
          <cell r="A1826" t="str">
            <v>CMRLPT25035</v>
          </cell>
        </row>
        <row r="1827">
          <cell r="A1827" t="str">
            <v>CMRUCT20145</v>
          </cell>
        </row>
        <row r="1828">
          <cell r="A1828" t="str">
            <v>CMRLPT23076</v>
          </cell>
        </row>
        <row r="1829">
          <cell r="A1829" t="str">
            <v>CMRLPT25014</v>
          </cell>
        </row>
        <row r="1830">
          <cell r="A1830" t="str">
            <v>CMRLPT22176</v>
          </cell>
        </row>
        <row r="1831">
          <cell r="A1831" t="str">
            <v>CMRLPT24141</v>
          </cell>
        </row>
        <row r="1832">
          <cell r="A1832" t="str">
            <v>CMRUCT25021</v>
          </cell>
        </row>
        <row r="1833">
          <cell r="A1833" t="str">
            <v>CMRUCT23095</v>
          </cell>
        </row>
        <row r="1834">
          <cell r="A1834" t="str">
            <v>SIACMOS101</v>
          </cell>
        </row>
        <row r="1835">
          <cell r="A1835" t="str">
            <v>CMRUCT22083</v>
          </cell>
        </row>
        <row r="1836">
          <cell r="A1836" t="str">
            <v>CMRLPT23070</v>
          </cell>
        </row>
        <row r="1837">
          <cell r="A1837" t="str">
            <v>cmrlpt19354</v>
          </cell>
        </row>
        <row r="1838">
          <cell r="A1838" t="str">
            <v>CMRUCT23316</v>
          </cell>
        </row>
        <row r="1839">
          <cell r="A1839" t="str">
            <v>CMRUCT23109</v>
          </cell>
        </row>
        <row r="1840">
          <cell r="A1840" t="str">
            <v>CMRUCT20140</v>
          </cell>
        </row>
        <row r="1841">
          <cell r="A1841" t="str">
            <v>CMRUCT23225</v>
          </cell>
        </row>
        <row r="1842">
          <cell r="A1842" t="str">
            <v>CMRLPT20058</v>
          </cell>
        </row>
        <row r="1843">
          <cell r="A1843" t="str">
            <v>CMRUCT20152</v>
          </cell>
        </row>
        <row r="1844">
          <cell r="A1844" t="str">
            <v>CMRUCT22051</v>
          </cell>
        </row>
        <row r="1845">
          <cell r="A1845" t="str">
            <v>CMRLPT23188</v>
          </cell>
        </row>
        <row r="1846">
          <cell r="A1846" t="str">
            <v>CMRUCT19025</v>
          </cell>
        </row>
        <row r="1847">
          <cell r="A1847" t="str">
            <v>CMRLPT23125</v>
          </cell>
        </row>
        <row r="1848">
          <cell r="A1848" t="str">
            <v>CMRUCT24121</v>
          </cell>
        </row>
        <row r="1849">
          <cell r="A1849" t="str">
            <v>CMRUCT20071</v>
          </cell>
        </row>
        <row r="1850">
          <cell r="A1850" t="str">
            <v>CMRLPT23145</v>
          </cell>
        </row>
        <row r="1851">
          <cell r="A1851" t="str">
            <v>CMRLPT25048</v>
          </cell>
        </row>
        <row r="1852">
          <cell r="A1852" t="str">
            <v>CMRLPT23124</v>
          </cell>
        </row>
        <row r="1853">
          <cell r="A1853" t="str">
            <v>CMRUCT22072</v>
          </cell>
        </row>
        <row r="1854">
          <cell r="A1854" t="str">
            <v>CMRUCT24027</v>
          </cell>
        </row>
        <row r="1855">
          <cell r="A1855" t="str">
            <v>CMRLPT25015</v>
          </cell>
        </row>
        <row r="1856">
          <cell r="A1856" t="str">
            <v>CMRUCT23027</v>
          </cell>
        </row>
        <row r="1857">
          <cell r="A1857" t="str">
            <v>CMRLPT21140</v>
          </cell>
        </row>
        <row r="1858">
          <cell r="A1858" t="str">
            <v>CMRUCT20073</v>
          </cell>
        </row>
        <row r="1859">
          <cell r="A1859" t="str">
            <v>CMRLPT23260</v>
          </cell>
        </row>
        <row r="1860">
          <cell r="A1860" t="str">
            <v>SABCBIOM103</v>
          </cell>
        </row>
        <row r="1861">
          <cell r="A1861" t="str">
            <v>CMRLPT19198</v>
          </cell>
        </row>
        <row r="1862">
          <cell r="A1862" t="str">
            <v>CMRUCT23299</v>
          </cell>
        </row>
        <row r="1863">
          <cell r="A1863" t="str">
            <v>CMRLPT23179</v>
          </cell>
        </row>
        <row r="1864">
          <cell r="A1864" t="str">
            <v>CMRLPT20029</v>
          </cell>
        </row>
        <row r="1865">
          <cell r="A1865" t="str">
            <v>CMRUCT24063</v>
          </cell>
        </row>
        <row r="1866">
          <cell r="A1866" t="str">
            <v>CMRUCT24014</v>
          </cell>
        </row>
        <row r="1867">
          <cell r="A1867" t="str">
            <v>CMRLPT19369</v>
          </cell>
        </row>
        <row r="1868">
          <cell r="A1868" t="str">
            <v>CMRUCT20068</v>
          </cell>
        </row>
        <row r="1869">
          <cell r="A1869" t="str">
            <v>CMRLPT23206</v>
          </cell>
        </row>
        <row r="1870">
          <cell r="A1870" t="str">
            <v>SABCMSQL601</v>
          </cell>
        </row>
        <row r="1871">
          <cell r="A1871" t="str">
            <v>CMRLPT23093</v>
          </cell>
        </row>
        <row r="1872">
          <cell r="A1872" t="str">
            <v>cmruct23047</v>
          </cell>
        </row>
        <row r="1873">
          <cell r="A1873" t="str">
            <v>CMRLPT25016</v>
          </cell>
        </row>
        <row r="1874">
          <cell r="A1874" t="str">
            <v>CMRUCT20015</v>
          </cell>
        </row>
        <row r="1875">
          <cell r="A1875" t="str">
            <v>CMRLPT23268</v>
          </cell>
        </row>
        <row r="1876">
          <cell r="A1876" t="str">
            <v>CMRUCT19119</v>
          </cell>
        </row>
        <row r="1877">
          <cell r="A1877" t="str">
            <v>CMRLPT23196</v>
          </cell>
        </row>
        <row r="1878">
          <cell r="A1878" t="str">
            <v>BALIBI101</v>
          </cell>
        </row>
        <row r="1879">
          <cell r="A1879" t="str">
            <v>CMRLPT23009</v>
          </cell>
        </row>
        <row r="1880">
          <cell r="A1880" t="str">
            <v>CMRUCT23060</v>
          </cell>
        </row>
        <row r="1881">
          <cell r="A1881" t="str">
            <v>CMRLPT23214</v>
          </cell>
        </row>
        <row r="1882">
          <cell r="A1882" t="str">
            <v>CMRLPT23197</v>
          </cell>
        </row>
        <row r="1883">
          <cell r="A1883" t="str">
            <v>CMRLPT20093</v>
          </cell>
        </row>
        <row r="1884">
          <cell r="A1884" t="str">
            <v>CMRUCT23057</v>
          </cell>
        </row>
        <row r="1885">
          <cell r="A1885" t="str">
            <v>CMRLPT23084</v>
          </cell>
        </row>
        <row r="1886">
          <cell r="A1886" t="str">
            <v>CMRLPT22020</v>
          </cell>
        </row>
        <row r="1887">
          <cell r="A1887" t="str">
            <v>CMRLPT23111</v>
          </cell>
        </row>
        <row r="1888">
          <cell r="A1888" t="str">
            <v>CMRUCT20092</v>
          </cell>
        </row>
        <row r="1889">
          <cell r="A1889" t="str">
            <v>CMRLPT23176</v>
          </cell>
        </row>
        <row r="1890">
          <cell r="A1890" t="str">
            <v>CMRUCT22013</v>
          </cell>
        </row>
        <row r="1891">
          <cell r="A1891" t="str">
            <v>CMRLPT23017</v>
          </cell>
        </row>
        <row r="1892">
          <cell r="A1892" t="str">
            <v>cmruct22086</v>
          </cell>
        </row>
        <row r="1893">
          <cell r="A1893" t="str">
            <v>mescondbaf</v>
          </cell>
        </row>
        <row r="1894">
          <cell r="A1894" t="str">
            <v>CMRLPT25021</v>
          </cell>
        </row>
        <row r="1895">
          <cell r="A1895" t="str">
            <v>CMRLPT23225</v>
          </cell>
        </row>
        <row r="1896">
          <cell r="A1896" t="str">
            <v>CMRUCT23317</v>
          </cell>
        </row>
        <row r="1897">
          <cell r="A1897" t="str">
            <v>CMRLPT20066</v>
          </cell>
        </row>
        <row r="1898">
          <cell r="A1898" t="str">
            <v>CMRLPT21109</v>
          </cell>
        </row>
        <row r="1899">
          <cell r="A1899" t="str">
            <v>CMRUCT20054</v>
          </cell>
        </row>
        <row r="1900">
          <cell r="A1900" t="str">
            <v>vm-CMRSRV23001-</v>
          </cell>
        </row>
        <row r="1901">
          <cell r="A1901" t="str">
            <v>CMRLPT23224</v>
          </cell>
        </row>
        <row r="1902">
          <cell r="A1902" t="str">
            <v>CMRLPT23213</v>
          </cell>
        </row>
        <row r="1903">
          <cell r="A1903" t="str">
            <v>CMRLPT22083</v>
          </cell>
        </row>
        <row r="1904">
          <cell r="A1904" t="str">
            <v>CMRLPT20016</v>
          </cell>
        </row>
        <row r="1905">
          <cell r="A1905" t="str">
            <v>CMRLPT24049</v>
          </cell>
        </row>
        <row r="1906">
          <cell r="A1906" t="str">
            <v>CMRUCT23150</v>
          </cell>
        </row>
        <row r="1907">
          <cell r="A1907" t="str">
            <v>CMRUCT21004</v>
          </cell>
        </row>
        <row r="1908">
          <cell r="A1908" t="str">
            <v>CMRUCT23240</v>
          </cell>
        </row>
        <row r="1909">
          <cell r="A1909" t="str">
            <v>CMRUCT23069</v>
          </cell>
        </row>
        <row r="1910">
          <cell r="A1910" t="str">
            <v>CMRUCT24016</v>
          </cell>
        </row>
        <row r="1911">
          <cell r="A1911" t="str">
            <v>CMRLPT24055</v>
          </cell>
        </row>
        <row r="1912">
          <cell r="A1912" t="str">
            <v>BALIPCUT002</v>
          </cell>
        </row>
        <row r="1913">
          <cell r="A1913" t="str">
            <v>SEMCUSIN001</v>
          </cell>
        </row>
        <row r="1914">
          <cell r="A1914" t="str">
            <v>CMRLPT19186</v>
          </cell>
        </row>
        <row r="1915">
          <cell r="A1915" t="str">
            <v>SABCPROJ601</v>
          </cell>
        </row>
        <row r="1916">
          <cell r="A1916" t="str">
            <v>CMRLPT21060</v>
          </cell>
        </row>
        <row r="1917">
          <cell r="A1917" t="str">
            <v>CMRUCT20039</v>
          </cell>
        </row>
        <row r="1918">
          <cell r="A1918" t="str">
            <v>CMRLPT23085</v>
          </cell>
        </row>
        <row r="1919">
          <cell r="A1919" t="str">
            <v>CMRUCT21080</v>
          </cell>
        </row>
        <row r="1920">
          <cell r="A1920" t="str">
            <v>CMRLPT23143</v>
          </cell>
        </row>
        <row r="1921">
          <cell r="A1921" t="str">
            <v>koumusin001</v>
          </cell>
        </row>
        <row r="1922">
          <cell r="A1922" t="str">
            <v>CMRLPT22030</v>
          </cell>
        </row>
        <row r="1923">
          <cell r="A1923" t="str">
            <v>CMRLPT22042</v>
          </cell>
        </row>
        <row r="1924">
          <cell r="A1924" t="str">
            <v>CMRUCT19130</v>
          </cell>
        </row>
        <row r="1925">
          <cell r="A1925" t="str">
            <v>CMRLPT24078</v>
          </cell>
        </row>
        <row r="1926">
          <cell r="A1926" t="str">
            <v>CMRUCT23001</v>
          </cell>
        </row>
        <row r="1927">
          <cell r="A1927" t="str">
            <v>CMRLPT23045</v>
          </cell>
        </row>
        <row r="1928">
          <cell r="A1928" t="str">
            <v>CMRLPT23263</v>
          </cell>
        </row>
        <row r="1929">
          <cell r="A1929" t="str">
            <v>CMRUCT21031</v>
          </cell>
        </row>
        <row r="1930">
          <cell r="A1930" t="str">
            <v>CMRLPT20027</v>
          </cell>
        </row>
        <row r="1931">
          <cell r="A1931" t="str">
            <v>CMRLPT22060</v>
          </cell>
        </row>
        <row r="1932">
          <cell r="A1932" t="str">
            <v>CMRUCT23141</v>
          </cell>
        </row>
        <row r="1933">
          <cell r="A1933" t="str">
            <v>CMRLPT23159</v>
          </cell>
        </row>
        <row r="1934">
          <cell r="A1934" t="str">
            <v>CMRLPT23227</v>
          </cell>
        </row>
        <row r="1935">
          <cell r="A1935" t="str">
            <v>CMRLPT21069</v>
          </cell>
        </row>
        <row r="1936">
          <cell r="A1936" t="str">
            <v>CMRUCT20065</v>
          </cell>
        </row>
        <row r="1937">
          <cell r="A1937" t="str">
            <v>CMRLPT22014</v>
          </cell>
        </row>
        <row r="1938">
          <cell r="A1938" t="str">
            <v>SABCISO103</v>
          </cell>
        </row>
        <row r="1939">
          <cell r="A1939" t="str">
            <v>CMRLPT21095</v>
          </cell>
        </row>
        <row r="1940">
          <cell r="A1940" t="str">
            <v>CMRLPT20061</v>
          </cell>
        </row>
        <row r="1941">
          <cell r="A1941" t="str">
            <v>CMRLPT22162</v>
          </cell>
        </row>
        <row r="1942">
          <cell r="A1942" t="str">
            <v>CMRLPT22082</v>
          </cell>
        </row>
        <row r="1943">
          <cell r="A1943" t="str">
            <v>CMRUCT22130</v>
          </cell>
        </row>
        <row r="1944">
          <cell r="A1944" t="str">
            <v>SABCEBICS102</v>
          </cell>
        </row>
        <row r="1945">
          <cell r="A1945" t="str">
            <v>CMRUCT24073</v>
          </cell>
        </row>
        <row r="1946">
          <cell r="A1946" t="str">
            <v>CMRLPT23086</v>
          </cell>
        </row>
        <row r="1947">
          <cell r="A1947" t="str">
            <v>SABCSQCAIS601</v>
          </cell>
        </row>
        <row r="1948">
          <cell r="A1948" t="str">
            <v>cmruct22087</v>
          </cell>
        </row>
        <row r="1949">
          <cell r="A1949" t="str">
            <v>CMRLPT25005</v>
          </cell>
        </row>
        <row r="1950">
          <cell r="A1950" t="str">
            <v>CMRUCT20090</v>
          </cell>
        </row>
        <row r="1951">
          <cell r="A1951" t="str">
            <v>BONAPDDK101</v>
          </cell>
        </row>
        <row r="1952">
          <cell r="A1952" t="str">
            <v>CMRLPT19183</v>
          </cell>
        </row>
        <row r="1953">
          <cell r="A1953" t="str">
            <v>CMRUCT23038</v>
          </cell>
        </row>
        <row r="1954">
          <cell r="A1954" t="str">
            <v>CMRUCT22040</v>
          </cell>
        </row>
        <row r="1955">
          <cell r="A1955" t="str">
            <v>CMRUCT23131</v>
          </cell>
        </row>
        <row r="1956">
          <cell r="A1956" t="str">
            <v>CMRLPT22171</v>
          </cell>
        </row>
        <row r="1957">
          <cell r="A1957" t="str">
            <v>CMRLPT22053</v>
          </cell>
        </row>
        <row r="1958">
          <cell r="A1958" t="str">
            <v>CMRLPT25010</v>
          </cell>
        </row>
        <row r="1959">
          <cell r="A1959" t="str">
            <v>CMRLPT21092</v>
          </cell>
        </row>
        <row r="1960">
          <cell r="A1960" t="str">
            <v>CMRUCT23122</v>
          </cell>
        </row>
        <row r="1961">
          <cell r="A1961" t="str">
            <v>SABCDIMOBI101</v>
          </cell>
        </row>
        <row r="1962">
          <cell r="A1962" t="str">
            <v>BAFOPCUT001</v>
          </cell>
        </row>
        <row r="1963">
          <cell r="A1963" t="str">
            <v>CMRLPT23269</v>
          </cell>
        </row>
        <row r="1964">
          <cell r="A1964" t="str">
            <v>CMRUCT24134</v>
          </cell>
        </row>
        <row r="1965">
          <cell r="A1965" t="str">
            <v>CMRUCT24149</v>
          </cell>
        </row>
        <row r="1966">
          <cell r="A1966" t="str">
            <v>CMRUCT21097</v>
          </cell>
        </row>
        <row r="1967">
          <cell r="A1967" t="str">
            <v>CMRLPT21127</v>
          </cell>
        </row>
        <row r="1968">
          <cell r="A1968" t="str">
            <v>CMRUCT24173</v>
          </cell>
        </row>
        <row r="1969">
          <cell r="A1969" t="str">
            <v>CMRLPT23071</v>
          </cell>
        </row>
        <row r="1970">
          <cell r="A1970" t="str">
            <v>CMRLPT19318</v>
          </cell>
        </row>
        <row r="1971">
          <cell r="A1971" t="str">
            <v>CMRLPT23064</v>
          </cell>
        </row>
        <row r="1972">
          <cell r="A1972" t="str">
            <v>CMRLPT21130</v>
          </cell>
        </row>
        <row r="1973">
          <cell r="A1973" t="str">
            <v>CMRUCT22041</v>
          </cell>
        </row>
        <row r="1974">
          <cell r="A1974" t="str">
            <v>CMRLPT23211</v>
          </cell>
        </row>
        <row r="1975">
          <cell r="A1975" t="str">
            <v>SABCWEB601</v>
          </cell>
        </row>
        <row r="1976">
          <cell r="A1976" t="str">
            <v>CMRLPT22161</v>
          </cell>
        </row>
        <row r="1977">
          <cell r="A1977" t="str">
            <v>CMRLPT22179</v>
          </cell>
        </row>
        <row r="1978">
          <cell r="A1978" t="str">
            <v>CMRUCT23331</v>
          </cell>
        </row>
        <row r="1979">
          <cell r="A1979" t="str">
            <v>CMRLPT22007</v>
          </cell>
        </row>
        <row r="1980">
          <cell r="A1980" t="str">
            <v>CMRUCT24004</v>
          </cell>
        </row>
        <row r="1981">
          <cell r="A1981" t="str">
            <v>CMRUCT20057</v>
          </cell>
        </row>
        <row r="1982">
          <cell r="A1982" t="str">
            <v>CMRUCT23011</v>
          </cell>
        </row>
        <row r="1983">
          <cell r="A1983" t="str">
            <v>CMRLPT24110</v>
          </cell>
        </row>
        <row r="1984">
          <cell r="A1984" t="str">
            <v>CMRUCT22034</v>
          </cell>
        </row>
        <row r="1985">
          <cell r="A1985" t="str">
            <v>CMRUCT23214</v>
          </cell>
        </row>
        <row r="1986">
          <cell r="A1986" t="str">
            <v>CMRLPT22131</v>
          </cell>
        </row>
        <row r="1987">
          <cell r="A1987" t="str">
            <v>CMRUCT24084</v>
          </cell>
        </row>
        <row r="1988">
          <cell r="A1988" t="str">
            <v>SABCWIFI601</v>
          </cell>
        </row>
        <row r="1989">
          <cell r="A1989" t="str">
            <v>CMRLPT24122</v>
          </cell>
        </row>
        <row r="1990">
          <cell r="A1990" t="str">
            <v>CMRLPT23251</v>
          </cell>
        </row>
        <row r="1991">
          <cell r="A1991" t="str">
            <v>CMRUCT20044</v>
          </cell>
        </row>
        <row r="1992">
          <cell r="A1992" t="str">
            <v>CMRLPT19162</v>
          </cell>
        </row>
        <row r="1993">
          <cell r="A1993" t="str">
            <v>CMRLPT22038</v>
          </cell>
        </row>
        <row r="1994">
          <cell r="A1994" t="str">
            <v>CMRLPT22039</v>
          </cell>
        </row>
        <row r="1995">
          <cell r="A1995" t="str">
            <v>CMRUCT24056</v>
          </cell>
        </row>
        <row r="1996">
          <cell r="A1996" t="str">
            <v>CMRLPT21170</v>
          </cell>
        </row>
        <row r="1997">
          <cell r="A1997" t="str">
            <v>CMRLPT22168</v>
          </cell>
        </row>
        <row r="1998">
          <cell r="A1998" t="str">
            <v>SABCSSIS601</v>
          </cell>
        </row>
        <row r="1999">
          <cell r="A1999" t="str">
            <v>CMRUCT21027</v>
          </cell>
        </row>
        <row r="2000">
          <cell r="A2000" t="str">
            <v>CMRLPT23185</v>
          </cell>
        </row>
        <row r="2001">
          <cell r="A2001" t="str">
            <v>SIACDOMC002</v>
          </cell>
        </row>
        <row r="2002">
          <cell r="A2002" t="str">
            <v>CMRLPT23281</v>
          </cell>
        </row>
        <row r="2003">
          <cell r="A2003" t="str">
            <v>CMRUCT23230</v>
          </cell>
        </row>
        <row r="2004">
          <cell r="A2004" t="str">
            <v>CMRUCT24009</v>
          </cell>
        </row>
        <row r="2005">
          <cell r="A2005" t="str">
            <v>CMRUCT19137</v>
          </cell>
        </row>
        <row r="2006">
          <cell r="A2006" t="str">
            <v>CMRUCT21018</v>
          </cell>
        </row>
        <row r="2007">
          <cell r="A2007" t="str">
            <v>CMRLPT24203</v>
          </cell>
        </row>
        <row r="2008">
          <cell r="A2008" t="str">
            <v>CMRLPT23036</v>
          </cell>
        </row>
        <row r="2009">
          <cell r="A2009" t="str">
            <v>CMRLPT24137</v>
          </cell>
        </row>
        <row r="2010">
          <cell r="A2010" t="str">
            <v>SABCKPI105</v>
          </cell>
        </row>
        <row r="2011">
          <cell r="A2011" t="str">
            <v>CMRLPT19200</v>
          </cell>
        </row>
        <row r="2012">
          <cell r="A2012" t="str">
            <v>CMRUCT23003</v>
          </cell>
        </row>
        <row r="2013">
          <cell r="A2013" t="str">
            <v>CMRUCT21066</v>
          </cell>
        </row>
        <row r="2014">
          <cell r="A2014" t="str">
            <v>balierp004</v>
          </cell>
        </row>
        <row r="2015">
          <cell r="A2015" t="str">
            <v>CMRLPT23241</v>
          </cell>
        </row>
        <row r="2016">
          <cell r="A2016" t="str">
            <v>CMRUCT24081</v>
          </cell>
        </row>
        <row r="2017">
          <cell r="A2017" t="str">
            <v>CMRUCT23120</v>
          </cell>
        </row>
        <row r="2018">
          <cell r="A2018" t="str">
            <v>BALILIMS003</v>
          </cell>
        </row>
        <row r="2019">
          <cell r="A2019" t="str">
            <v>CMRUCT23160</v>
          </cell>
        </row>
        <row r="2020">
          <cell r="A2020" t="str">
            <v>pontbbrassbaf</v>
          </cell>
        </row>
        <row r="2021">
          <cell r="A2021" t="str">
            <v>CMRLPT23186</v>
          </cell>
        </row>
        <row r="2022">
          <cell r="A2022" t="str">
            <v>CMRLPT21145</v>
          </cell>
        </row>
        <row r="2023">
          <cell r="A2023" t="str">
            <v>CMRUCT23248</v>
          </cell>
        </row>
        <row r="2024">
          <cell r="A2024" t="str">
            <v>cmruct23041</v>
          </cell>
        </row>
        <row r="2025">
          <cell r="A2025" t="str">
            <v>CMRUCT20082</v>
          </cell>
        </row>
        <row r="2026">
          <cell r="A2026" t="str">
            <v>CMRLPT20100</v>
          </cell>
        </row>
        <row r="2027">
          <cell r="A2027" t="str">
            <v>CMRLPT23203</v>
          </cell>
        </row>
        <row r="2028">
          <cell r="A2028" t="str">
            <v>CMRUCT22152</v>
          </cell>
        </row>
        <row r="2029">
          <cell r="A2029" t="str">
            <v>CMRLPT24080</v>
          </cell>
        </row>
        <row r="2030">
          <cell r="A2030" t="str">
            <v>SABCSQRH601</v>
          </cell>
        </row>
        <row r="2031">
          <cell r="A2031" t="str">
            <v>CMRLPT23077</v>
          </cell>
        </row>
        <row r="2032">
          <cell r="A2032" t="str">
            <v>CMRUCT24195</v>
          </cell>
        </row>
        <row r="2033">
          <cell r="A2033" t="str">
            <v>SABCBICRM101</v>
          </cell>
        </row>
        <row r="2034">
          <cell r="A2034" t="str">
            <v>CMRLPT23305</v>
          </cell>
        </row>
        <row r="2035">
          <cell r="A2035" t="str">
            <v>VEEAMSERVERYAOU</v>
          </cell>
        </row>
        <row r="2036">
          <cell r="A2036" t="str">
            <v>mescavesndok</v>
          </cell>
        </row>
        <row r="2037">
          <cell r="A2037" t="str">
            <v>CMRLPT23240</v>
          </cell>
        </row>
        <row r="2038">
          <cell r="A2038" t="str">
            <v>CMRLPT22056</v>
          </cell>
        </row>
        <row r="2039">
          <cell r="A2039" t="str">
            <v>CMRUCT25010</v>
          </cell>
        </row>
        <row r="2040">
          <cell r="A2040" t="str">
            <v>CMRLPT23004</v>
          </cell>
        </row>
        <row r="2041">
          <cell r="A2041" t="str">
            <v>CMRLPT23270</v>
          </cell>
        </row>
        <row r="2042">
          <cell r="A2042" t="str">
            <v>CMRUCT23220</v>
          </cell>
        </row>
        <row r="2043">
          <cell r="A2043" t="str">
            <v>CMRLPT24158</v>
          </cell>
        </row>
        <row r="2044">
          <cell r="A2044" t="str">
            <v>CMRLPT22095</v>
          </cell>
        </row>
        <row r="2045">
          <cell r="A2045" t="str">
            <v>indusbi101</v>
          </cell>
        </row>
        <row r="2046">
          <cell r="A2046" t="str">
            <v>CMRUCT25024</v>
          </cell>
        </row>
        <row r="2047">
          <cell r="A2047" t="str">
            <v>CMRLPT19366</v>
          </cell>
        </row>
        <row r="2048">
          <cell r="A2048" t="str">
            <v>CMRLPT23042</v>
          </cell>
        </row>
        <row r="2049">
          <cell r="A2049" t="str">
            <v>SABCKPI1031</v>
          </cell>
        </row>
        <row r="2050">
          <cell r="A2050" t="str">
            <v>CMRLPT21104</v>
          </cell>
        </row>
        <row r="2051">
          <cell r="A2051" t="str">
            <v>CMRUCT23291</v>
          </cell>
        </row>
        <row r="2052">
          <cell r="A2052" t="str">
            <v>CMRUCT23088</v>
          </cell>
        </row>
        <row r="2053">
          <cell r="A2053" t="str">
            <v>CMRUCT22109</v>
          </cell>
        </row>
        <row r="2054">
          <cell r="A2054" t="str">
            <v>CMRLPT20093</v>
          </cell>
        </row>
        <row r="2055">
          <cell r="A2055" t="str">
            <v>CMRLPT25036</v>
          </cell>
        </row>
        <row r="2056">
          <cell r="A2056" t="str">
            <v>CMRUCT20085</v>
          </cell>
        </row>
        <row r="2057">
          <cell r="A2057" t="str">
            <v>CMRLPT21062</v>
          </cell>
        </row>
        <row r="2058">
          <cell r="A2058" t="str">
            <v>CMRLPT22018</v>
          </cell>
        </row>
        <row r="2059">
          <cell r="A2059" t="str">
            <v>CMRLPT21137</v>
          </cell>
        </row>
        <row r="2060">
          <cell r="A2060" t="str">
            <v>CMRLPT19154</v>
          </cell>
        </row>
        <row r="2061">
          <cell r="A2061" t="str">
            <v>CMRUCT23065</v>
          </cell>
        </row>
        <row r="2062">
          <cell r="A2062" t="str">
            <v>CMRLPT23291</v>
          </cell>
        </row>
        <row r="2063">
          <cell r="A2063" t="str">
            <v>CMRUCT22043</v>
          </cell>
        </row>
        <row r="2064">
          <cell r="A2064" t="str">
            <v>EFISERVEUR</v>
          </cell>
        </row>
        <row r="2065">
          <cell r="A2065" t="str">
            <v>CMRLPT24089</v>
          </cell>
        </row>
        <row r="2066">
          <cell r="A2066" t="str">
            <v>CMRLPT21167</v>
          </cell>
        </row>
        <row r="2067">
          <cell r="A2067" t="str">
            <v>CMRUCT24168</v>
          </cell>
        </row>
        <row r="2068">
          <cell r="A2068" t="str">
            <v>CMRUCT23163</v>
          </cell>
        </row>
        <row r="2069">
          <cell r="A2069" t="str">
            <v>CMRLPT21043</v>
          </cell>
        </row>
        <row r="2070">
          <cell r="A2070" t="str">
            <v>CMRUCT20021</v>
          </cell>
        </row>
        <row r="2071">
          <cell r="A2071" t="str">
            <v>CMRLPT23096</v>
          </cell>
        </row>
        <row r="2072">
          <cell r="A2072" t="str">
            <v>CMRUCT23136</v>
          </cell>
        </row>
        <row r="2073">
          <cell r="A2073" t="str">
            <v>CMRLPT22081</v>
          </cell>
        </row>
        <row r="2074">
          <cell r="A2074" t="str">
            <v>CMRUCT22117</v>
          </cell>
        </row>
        <row r="2075">
          <cell r="A2075" t="str">
            <v>CMRUCT19169</v>
          </cell>
        </row>
        <row r="2076">
          <cell r="A2076" t="str">
            <v>CMRUCT22108</v>
          </cell>
        </row>
        <row r="2077">
          <cell r="A2077" t="str">
            <v>SABCBO101</v>
          </cell>
        </row>
        <row r="2078">
          <cell r="A2078" t="str">
            <v>CMRUCT22149</v>
          </cell>
        </row>
        <row r="2079">
          <cell r="A2079" t="str">
            <v>CMRUCT22022</v>
          </cell>
        </row>
        <row r="2080">
          <cell r="A2080" t="str">
            <v>SABCMEC201</v>
          </cell>
        </row>
        <row r="2081">
          <cell r="A2081" t="str">
            <v>CMRLPT23316</v>
          </cell>
        </row>
        <row r="2082">
          <cell r="A2082" t="str">
            <v>CMRUCT24039</v>
          </cell>
        </row>
        <row r="2083">
          <cell r="A2083" t="str">
            <v>CMRLPT21004</v>
          </cell>
        </row>
        <row r="2084">
          <cell r="A2084" t="str">
            <v>CMRLPT25029</v>
          </cell>
        </row>
        <row r="2085">
          <cell r="A2085" t="str">
            <v>CMRLPT22041</v>
          </cell>
        </row>
        <row r="2086">
          <cell r="A2086" t="str">
            <v>CMRLPT23239</v>
          </cell>
        </row>
        <row r="2087">
          <cell r="A2087" t="str">
            <v>CMRLPT19187</v>
          </cell>
        </row>
        <row r="2088">
          <cell r="A2088" t="str">
            <v>CMRLPT22066</v>
          </cell>
        </row>
        <row r="2089">
          <cell r="A2089" t="str">
            <v>CMRUCT19134</v>
          </cell>
        </row>
        <row r="2090">
          <cell r="A2090" t="str">
            <v>CMRLPT22143</v>
          </cell>
        </row>
        <row r="2091">
          <cell r="A2091" t="str">
            <v>CMRLPT21024</v>
          </cell>
        </row>
        <row r="2092">
          <cell r="A2092" t="str">
            <v>CMRLPT22107</v>
          </cell>
        </row>
        <row r="2093">
          <cell r="A2093" t="str">
            <v>CMRUCT24042</v>
          </cell>
        </row>
        <row r="2094">
          <cell r="A2094" t="str">
            <v>CMRUCT20149</v>
          </cell>
        </row>
        <row r="2095">
          <cell r="A2095" t="str">
            <v>CMRLPT25040</v>
          </cell>
        </row>
        <row r="2096">
          <cell r="A2096" t="str">
            <v>CMRLPT24204</v>
          </cell>
        </row>
        <row r="2097">
          <cell r="A2097" t="str">
            <v>CMRUCT21122</v>
          </cell>
        </row>
        <row r="2098">
          <cell r="A2098" t="str">
            <v>yaousin003</v>
          </cell>
        </row>
        <row r="2099">
          <cell r="A2099" t="str">
            <v>CMRUCT24013</v>
          </cell>
        </row>
        <row r="2100">
          <cell r="A2100" t="str">
            <v>CMRLPT23314</v>
          </cell>
        </row>
        <row r="2101">
          <cell r="A2101" t="str">
            <v>CMRUCT21116</v>
          </cell>
        </row>
        <row r="2102">
          <cell r="A2102" t="str">
            <v>CMRUCT20115</v>
          </cell>
        </row>
        <row r="2103">
          <cell r="A2103" t="str">
            <v>CMRUCT20028</v>
          </cell>
        </row>
        <row r="2104">
          <cell r="A2104" t="str">
            <v>CMRLPT21022</v>
          </cell>
        </row>
        <row r="2105">
          <cell r="A2105" t="str">
            <v>CMRLPT24173</v>
          </cell>
        </row>
        <row r="2106">
          <cell r="A2106" t="str">
            <v>CMRLPT19006</v>
          </cell>
        </row>
        <row r="2107">
          <cell r="A2107" t="str">
            <v>CMRLPT23165</v>
          </cell>
        </row>
        <row r="2108">
          <cell r="A2108" t="str">
            <v>CMRUCT24035</v>
          </cell>
        </row>
        <row r="2109">
          <cell r="A2109" t="str">
            <v>CMRUCT22127</v>
          </cell>
        </row>
        <row r="2110">
          <cell r="A2110" t="str">
            <v>CMRLPT22112</v>
          </cell>
        </row>
        <row r="2111">
          <cell r="A2111" t="str">
            <v>CMRLPT22172</v>
          </cell>
        </row>
        <row r="2112">
          <cell r="A2112" t="str">
            <v>SABCSHAR601</v>
          </cell>
        </row>
        <row r="2113">
          <cell r="A2113" t="str">
            <v>CMRLPT22159</v>
          </cell>
        </row>
        <row r="2114">
          <cell r="A2114" t="str">
            <v>CMRLPT21045</v>
          </cell>
        </row>
        <row r="2115">
          <cell r="A2115" t="str">
            <v>CMRUCT24064</v>
          </cell>
        </row>
        <row r="2116">
          <cell r="A2116" t="str">
            <v>CMRUCT24071</v>
          </cell>
        </row>
        <row r="2117">
          <cell r="A2117" t="str">
            <v>CMRLPT20008</v>
          </cell>
        </row>
        <row r="2118">
          <cell r="A2118" t="str">
            <v>CMRUCT23115</v>
          </cell>
        </row>
        <row r="2119">
          <cell r="A2119" t="str">
            <v>CMRLPT23293</v>
          </cell>
        </row>
        <row r="2120">
          <cell r="A2120" t="str">
            <v>CMRLPT25053</v>
          </cell>
        </row>
        <row r="2121">
          <cell r="A2121" t="str">
            <v>CMRUCT25038</v>
          </cell>
        </row>
        <row r="2122">
          <cell r="A2122" t="str">
            <v>CMRUCT25037</v>
          </cell>
        </row>
        <row r="2123">
          <cell r="A2123" t="str">
            <v>CMRUCT24074</v>
          </cell>
        </row>
        <row r="2124">
          <cell r="A2124" t="str">
            <v>BALIFICH101</v>
          </cell>
        </row>
        <row r="2125">
          <cell r="A2125" t="str">
            <v>CMRLPT19250</v>
          </cell>
        </row>
        <row r="2126">
          <cell r="A2126" t="str">
            <v>CMRUCT25049</v>
          </cell>
        </row>
        <row r="2127">
          <cell r="A2127" t="str">
            <v>CMRUCT25050</v>
          </cell>
        </row>
        <row r="2128">
          <cell r="A2128" t="str">
            <v>CMRLPT21139</v>
          </cell>
        </row>
        <row r="2129">
          <cell r="A2129" t="str">
            <v>CMRUCT25051</v>
          </cell>
        </row>
        <row r="2130">
          <cell r="A2130" t="str">
            <v>CMRLPT20001</v>
          </cell>
        </row>
        <row r="2131">
          <cell r="A2131" t="str">
            <v>CMRLPT25012</v>
          </cell>
        </row>
        <row r="2132">
          <cell r="A2132" t="str">
            <v>CMRUCT25025</v>
          </cell>
        </row>
        <row r="2133">
          <cell r="A2133" t="str">
            <v>CMRUCT25022</v>
          </cell>
        </row>
        <row r="2134">
          <cell r="A2134" t="str">
            <v>CMRUCT25033</v>
          </cell>
        </row>
      </sheetData>
      <sheetData sheetId="7"/>
      <sheetData sheetId="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9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CMRLPT24067</v>
          </cell>
        </row>
        <row r="3">
          <cell r="A3" t="str">
            <v>CMRLPT22162</v>
          </cell>
        </row>
        <row r="4">
          <cell r="A4" t="str">
            <v>CMRLPT21105</v>
          </cell>
        </row>
        <row r="5">
          <cell r="A5" t="str">
            <v>CMRUCT24194</v>
          </cell>
        </row>
        <row r="6">
          <cell r="A6" t="str">
            <v>CMRUCT19194</v>
          </cell>
        </row>
        <row r="7">
          <cell r="A7" t="str">
            <v>CMRLPT22080</v>
          </cell>
        </row>
        <row r="8">
          <cell r="A8" t="str">
            <v>CMRLPT24154</v>
          </cell>
        </row>
        <row r="9">
          <cell r="A9" t="str">
            <v>CMRLPT22065</v>
          </cell>
        </row>
        <row r="10">
          <cell r="A10" t="str">
            <v>CMRLPT23149</v>
          </cell>
        </row>
        <row r="11">
          <cell r="A11" t="str">
            <v>CMRUCT20072</v>
          </cell>
        </row>
        <row r="12">
          <cell r="A12" t="str">
            <v>CMRLPT23210</v>
          </cell>
        </row>
        <row r="13">
          <cell r="A13" t="str">
            <v>GUINMORP101</v>
          </cell>
        </row>
        <row r="14">
          <cell r="A14" t="str">
            <v>CMRLPT23201</v>
          </cell>
        </row>
        <row r="15">
          <cell r="A15" t="str">
            <v>CMRUCT22120</v>
          </cell>
        </row>
        <row r="16">
          <cell r="A16" t="str">
            <v>CMRUCT23180</v>
          </cell>
        </row>
        <row r="17">
          <cell r="A17" t="str">
            <v>CMRLPT24007</v>
          </cell>
        </row>
        <row r="18">
          <cell r="A18" t="str">
            <v>CMRUCT22149</v>
          </cell>
        </row>
        <row r="19">
          <cell r="A19" t="str">
            <v>CMRLPT23115</v>
          </cell>
        </row>
        <row r="20">
          <cell r="A20" t="str">
            <v>CMRUCT24136</v>
          </cell>
        </row>
        <row r="21">
          <cell r="A21" t="str">
            <v>CMRLPT24147</v>
          </cell>
        </row>
        <row r="22">
          <cell r="A22" t="str">
            <v>BALILIMS202</v>
          </cell>
        </row>
        <row r="23">
          <cell r="A23" t="str">
            <v>CMRLPT23064</v>
          </cell>
        </row>
        <row r="24">
          <cell r="A24" t="str">
            <v>CMRLPT22128</v>
          </cell>
        </row>
        <row r="25">
          <cell r="A25" t="str">
            <v>CMRLPT23300</v>
          </cell>
        </row>
        <row r="26">
          <cell r="A26" t="str">
            <v>CMRUCT24086</v>
          </cell>
        </row>
        <row r="27">
          <cell r="A27" t="str">
            <v>SABCELO201</v>
          </cell>
        </row>
        <row r="28">
          <cell r="A28" t="str">
            <v>CMRLPT23319</v>
          </cell>
        </row>
        <row r="29">
          <cell r="A29" t="str">
            <v>CMRLPT20038</v>
          </cell>
        </row>
        <row r="30">
          <cell r="A30" t="str">
            <v>CMRUCT20007</v>
          </cell>
        </row>
        <row r="31">
          <cell r="A31" t="str">
            <v>CMRLPT19073</v>
          </cell>
        </row>
        <row r="32">
          <cell r="A32" t="str">
            <v>CMRUCT24120</v>
          </cell>
        </row>
        <row r="33">
          <cell r="A33" t="str">
            <v>CMRLPT21015</v>
          </cell>
        </row>
        <row r="34">
          <cell r="A34" t="str">
            <v>CMRUCT23172</v>
          </cell>
        </row>
        <row r="35">
          <cell r="A35" t="str">
            <v>CMRUCT23001</v>
          </cell>
        </row>
        <row r="36">
          <cell r="A36" t="str">
            <v>CMRUCT22094</v>
          </cell>
        </row>
        <row r="37">
          <cell r="A37" t="str">
            <v>CMRUCT23308</v>
          </cell>
        </row>
        <row r="38">
          <cell r="A38" t="str">
            <v>CMRLPT20057</v>
          </cell>
        </row>
        <row r="39">
          <cell r="A39" t="str">
            <v>CMRUCT24012</v>
          </cell>
        </row>
        <row r="40">
          <cell r="A40" t="str">
            <v>CMRUCT24118</v>
          </cell>
        </row>
        <row r="41">
          <cell r="A41" t="str">
            <v>CMRUCT21032</v>
          </cell>
        </row>
        <row r="42">
          <cell r="A42" t="str">
            <v>CMRLPT24016</v>
          </cell>
        </row>
        <row r="43">
          <cell r="A43" t="str">
            <v>CMRUCT22017</v>
          </cell>
        </row>
        <row r="44">
          <cell r="A44" t="str">
            <v>CMRUCT24072</v>
          </cell>
        </row>
        <row r="45">
          <cell r="A45" t="str">
            <v>cmruct23047</v>
          </cell>
        </row>
        <row r="46">
          <cell r="A46" t="str">
            <v>mes</v>
          </cell>
        </row>
        <row r="47">
          <cell r="A47" t="str">
            <v>CMRUCT23195</v>
          </cell>
        </row>
        <row r="48">
          <cell r="A48" t="str">
            <v>CMRUCT23138</v>
          </cell>
        </row>
        <row r="49">
          <cell r="A49" t="str">
            <v>CMRUCT22010</v>
          </cell>
        </row>
        <row r="50">
          <cell r="A50" t="str">
            <v>CMRUCT19110</v>
          </cell>
        </row>
        <row r="51">
          <cell r="A51" t="str">
            <v>CMRUCT23268</v>
          </cell>
        </row>
        <row r="52">
          <cell r="A52" t="str">
            <v>CMRUCT23050</v>
          </cell>
        </row>
        <row r="53">
          <cell r="A53" t="str">
            <v>CMRUCT19005</v>
          </cell>
        </row>
        <row r="54">
          <cell r="A54" t="str">
            <v>CMRLPT22127</v>
          </cell>
        </row>
        <row r="55">
          <cell r="A55" t="str">
            <v>CMRUCT22012</v>
          </cell>
        </row>
        <row r="56">
          <cell r="A56" t="str">
            <v>CMRUCT23311</v>
          </cell>
        </row>
        <row r="57">
          <cell r="A57" t="str">
            <v>CMRUCT22167</v>
          </cell>
        </row>
        <row r="58">
          <cell r="A58" t="str">
            <v>BAFOUSIN002</v>
          </cell>
        </row>
        <row r="59">
          <cell r="A59" t="str">
            <v>CMRUCT21107</v>
          </cell>
        </row>
        <row r="60">
          <cell r="A60" t="str">
            <v>SABCBPC101</v>
          </cell>
        </row>
        <row r="61">
          <cell r="A61" t="str">
            <v>CMRUCT21043</v>
          </cell>
        </row>
        <row r="62">
          <cell r="A62" t="str">
            <v>CMRLPT24159</v>
          </cell>
        </row>
        <row r="63">
          <cell r="A63" t="str">
            <v>CMRLPT25040</v>
          </cell>
        </row>
        <row r="64">
          <cell r="A64" t="str">
            <v>SABCPROJ102</v>
          </cell>
        </row>
        <row r="65">
          <cell r="A65" t="str">
            <v>CMRUCT23256</v>
          </cell>
        </row>
        <row r="66">
          <cell r="A66" t="str">
            <v>CMRLPT23252</v>
          </cell>
        </row>
        <row r="67">
          <cell r="A67" t="str">
            <v>cmruct23043</v>
          </cell>
        </row>
        <row r="68">
          <cell r="A68" t="str">
            <v>CMRLPT23080</v>
          </cell>
        </row>
        <row r="69">
          <cell r="A69" t="str">
            <v>CMRLPT24040</v>
          </cell>
        </row>
        <row r="70">
          <cell r="A70" t="str">
            <v>CMRLPT20049</v>
          </cell>
        </row>
        <row r="71">
          <cell r="A71" t="str">
            <v>CMRUCT20091</v>
          </cell>
        </row>
        <row r="72">
          <cell r="A72" t="str">
            <v>CMRLPT22149</v>
          </cell>
        </row>
        <row r="73">
          <cell r="A73" t="str">
            <v>mescaveskoum</v>
          </cell>
        </row>
        <row r="74">
          <cell r="A74" t="str">
            <v>CMRUCT24069</v>
          </cell>
        </row>
        <row r="75">
          <cell r="A75" t="str">
            <v>CMRLPT21136</v>
          </cell>
        </row>
        <row r="76">
          <cell r="A76" t="str">
            <v>CMRLPT22165</v>
          </cell>
        </row>
        <row r="77">
          <cell r="A77" t="str">
            <v>CMRLPT22143</v>
          </cell>
        </row>
        <row r="78">
          <cell r="A78" t="str">
            <v>SABCKPI101</v>
          </cell>
        </row>
        <row r="79">
          <cell r="A79" t="str">
            <v>BALILIMS601</v>
          </cell>
        </row>
        <row r="80">
          <cell r="A80" t="str">
            <v>CMRLPT23004</v>
          </cell>
        </row>
        <row r="81">
          <cell r="A81" t="str">
            <v>CMRLPT22174</v>
          </cell>
        </row>
        <row r="82">
          <cell r="A82" t="str">
            <v>CMRUCT21093</v>
          </cell>
        </row>
        <row r="83">
          <cell r="A83" t="str">
            <v>SABCAMPLI101</v>
          </cell>
        </row>
        <row r="84">
          <cell r="A84" t="str">
            <v>CMRUCT22053</v>
          </cell>
        </row>
        <row r="85">
          <cell r="A85" t="str">
            <v>CMRLPT19252</v>
          </cell>
        </row>
        <row r="86">
          <cell r="A86" t="str">
            <v>CMRLPT23246</v>
          </cell>
        </row>
        <row r="87">
          <cell r="A87" t="str">
            <v>CMRUCT22017</v>
          </cell>
        </row>
        <row r="88">
          <cell r="A88" t="str">
            <v>CMRLPT23205</v>
          </cell>
        </row>
        <row r="89">
          <cell r="A89" t="str">
            <v>CMRLPT20052</v>
          </cell>
        </row>
        <row r="90">
          <cell r="A90" t="str">
            <v>CMRLPT21121</v>
          </cell>
        </row>
        <row r="91">
          <cell r="A91" t="str">
            <v>CMRUCT19135</v>
          </cell>
        </row>
        <row r="92">
          <cell r="A92" t="str">
            <v>SABCKPI103</v>
          </cell>
        </row>
        <row r="93">
          <cell r="A93" t="str">
            <v>SEMCDOMC001</v>
          </cell>
        </row>
        <row r="94">
          <cell r="A94" t="str">
            <v>CMRUCT21108</v>
          </cell>
        </row>
        <row r="95">
          <cell r="A95" t="str">
            <v>CMRLPT21037</v>
          </cell>
        </row>
        <row r="96">
          <cell r="A96" t="str">
            <v>CMRLPT22120</v>
          </cell>
        </row>
        <row r="97">
          <cell r="A97" t="str">
            <v>CMRLPT24107</v>
          </cell>
        </row>
        <row r="98">
          <cell r="A98" t="str">
            <v>CMRUCT19169</v>
          </cell>
        </row>
        <row r="99">
          <cell r="A99" t="str">
            <v>CMRLPT22155</v>
          </cell>
        </row>
        <row r="100">
          <cell r="A100" t="str">
            <v>CMRLPT24142</v>
          </cell>
        </row>
        <row r="101">
          <cell r="A101" t="str">
            <v>CMRUCT19166</v>
          </cell>
        </row>
        <row r="102">
          <cell r="A102" t="str">
            <v>CMRUCT23053</v>
          </cell>
        </row>
        <row r="103">
          <cell r="A103" t="str">
            <v>CMRLPT23097</v>
          </cell>
        </row>
        <row r="104">
          <cell r="A104" t="str">
            <v>CMRLPT21050</v>
          </cell>
        </row>
        <row r="105">
          <cell r="A105" t="str">
            <v>CMRLPT22121</v>
          </cell>
        </row>
        <row r="106">
          <cell r="A106" t="str">
            <v>CMRLPT24102</v>
          </cell>
        </row>
        <row r="107">
          <cell r="A107" t="str">
            <v>CMRLPT24071</v>
          </cell>
        </row>
        <row r="108">
          <cell r="A108" t="str">
            <v>SABCSQDIMO201</v>
          </cell>
        </row>
        <row r="109">
          <cell r="A109" t="str">
            <v>CMRLPT20023</v>
          </cell>
        </row>
        <row r="110">
          <cell r="A110" t="str">
            <v>CMRUCT21105</v>
          </cell>
        </row>
        <row r="111">
          <cell r="A111" t="str">
            <v>SABCGEDO201</v>
          </cell>
        </row>
        <row r="112">
          <cell r="A112" t="str">
            <v>CMRLPT22079</v>
          </cell>
        </row>
        <row r="113">
          <cell r="A113" t="str">
            <v>CMRUCT23259</v>
          </cell>
        </row>
        <row r="114">
          <cell r="A114" t="str">
            <v>CMRLPT22054</v>
          </cell>
        </row>
        <row r="115">
          <cell r="A115" t="str">
            <v>CMRLPT22207</v>
          </cell>
        </row>
        <row r="116">
          <cell r="A116" t="str">
            <v>YAOUVPRX102</v>
          </cell>
        </row>
        <row r="117">
          <cell r="A117" t="str">
            <v>CMRLPT22147</v>
          </cell>
        </row>
        <row r="118">
          <cell r="A118" t="str">
            <v>CMRUCT22077</v>
          </cell>
        </row>
        <row r="119">
          <cell r="A119" t="str">
            <v>CMRUCT23225</v>
          </cell>
        </row>
        <row r="120">
          <cell r="A120" t="str">
            <v>CMRLPT23164</v>
          </cell>
        </row>
        <row r="121">
          <cell r="A121" t="str">
            <v>CMRLPT24059</v>
          </cell>
        </row>
        <row r="122">
          <cell r="A122" t="str">
            <v>CMRUCT20039</v>
          </cell>
        </row>
        <row r="123">
          <cell r="A123" t="str">
            <v>CMRLPT19250</v>
          </cell>
        </row>
        <row r="124">
          <cell r="A124" t="str">
            <v>CMRLPT22146</v>
          </cell>
        </row>
        <row r="125">
          <cell r="A125" t="str">
            <v>SABCPASDO102</v>
          </cell>
        </row>
        <row r="126">
          <cell r="A126" t="str">
            <v>CMRLPT23272</v>
          </cell>
        </row>
        <row r="127">
          <cell r="A127" t="str">
            <v>CMRLPT21075</v>
          </cell>
        </row>
        <row r="128">
          <cell r="A128" t="str">
            <v>CMRLPT23135</v>
          </cell>
        </row>
        <row r="129">
          <cell r="A129" t="str">
            <v>CMRUCT21104</v>
          </cell>
        </row>
        <row r="130">
          <cell r="A130" t="str">
            <v>BALISCDP001</v>
          </cell>
        </row>
        <row r="131">
          <cell r="A131" t="str">
            <v>SABCTEST601</v>
          </cell>
        </row>
        <row r="132">
          <cell r="A132" t="str">
            <v>CMRLPT21167</v>
          </cell>
        </row>
        <row r="133">
          <cell r="A133" t="str">
            <v>CMRLPT24110</v>
          </cell>
        </row>
        <row r="134">
          <cell r="A134" t="str">
            <v>SABCBPC601</v>
          </cell>
        </row>
        <row r="135">
          <cell r="A135" t="str">
            <v>CMRLPT23293</v>
          </cell>
        </row>
        <row r="136">
          <cell r="A136" t="str">
            <v>CMRUCT24019</v>
          </cell>
        </row>
        <row r="137">
          <cell r="A137" t="str">
            <v>CMRLPT23038</v>
          </cell>
        </row>
        <row r="138">
          <cell r="A138" t="str">
            <v>SABCGLPI601</v>
          </cell>
        </row>
        <row r="139">
          <cell r="A139" t="str">
            <v>CMRUCT21112</v>
          </cell>
        </row>
        <row r="140">
          <cell r="A140" t="str">
            <v>SABCMEC201</v>
          </cell>
        </row>
        <row r="141">
          <cell r="A141" t="str">
            <v>CMRUCT20133</v>
          </cell>
        </row>
        <row r="142">
          <cell r="A142" t="str">
            <v>CMRLPT23043</v>
          </cell>
        </row>
        <row r="143">
          <cell r="A143" t="str">
            <v>CMRLPT21076</v>
          </cell>
        </row>
        <row r="144">
          <cell r="A144" t="str">
            <v>CMRUCT22024</v>
          </cell>
        </row>
        <row r="145">
          <cell r="A145" t="str">
            <v>CMRLPT23126</v>
          </cell>
        </row>
        <row r="146">
          <cell r="A146" t="str">
            <v>CMRUCT22018</v>
          </cell>
        </row>
        <row r="147">
          <cell r="A147" t="str">
            <v>CMRLPT23037</v>
          </cell>
        </row>
        <row r="148">
          <cell r="A148" t="str">
            <v>LDS-DATA</v>
          </cell>
        </row>
        <row r="149">
          <cell r="A149" t="str">
            <v>SABCSQCAIS601</v>
          </cell>
        </row>
        <row r="150">
          <cell r="A150" t="str">
            <v>BAFOMOS101</v>
          </cell>
        </row>
        <row r="151">
          <cell r="A151" t="str">
            <v>CMRLPT20001</v>
          </cell>
        </row>
        <row r="152">
          <cell r="A152" t="str">
            <v>CMRLPT24063</v>
          </cell>
        </row>
        <row r="153">
          <cell r="A153" t="str">
            <v>CMRLPT20022</v>
          </cell>
        </row>
        <row r="154">
          <cell r="A154" t="str">
            <v>CMRUCT20094</v>
          </cell>
        </row>
        <row r="155">
          <cell r="A155" t="str">
            <v>CMRLPT21058</v>
          </cell>
        </row>
        <row r="156">
          <cell r="A156" t="str">
            <v>CMRLPT23118</v>
          </cell>
        </row>
        <row r="157">
          <cell r="A157" t="str">
            <v>CMRUCT22025</v>
          </cell>
        </row>
        <row r="158">
          <cell r="A158" t="str">
            <v>CMRUCT24195</v>
          </cell>
        </row>
        <row r="159">
          <cell r="A159" t="str">
            <v>CMRUCT24199</v>
          </cell>
        </row>
        <row r="160">
          <cell r="A160" t="str">
            <v>CMRUCT23122</v>
          </cell>
        </row>
        <row r="161">
          <cell r="A161" t="str">
            <v>CMRLPT19264</v>
          </cell>
        </row>
        <row r="162">
          <cell r="A162" t="str">
            <v>CMRUCT23298</v>
          </cell>
        </row>
        <row r="163">
          <cell r="A163" t="str">
            <v>CMRLPT21081</v>
          </cell>
        </row>
        <row r="164">
          <cell r="A164" t="str">
            <v>CMRLPT23309</v>
          </cell>
        </row>
        <row r="165">
          <cell r="A165" t="str">
            <v>CMRUCT22163</v>
          </cell>
        </row>
        <row r="166">
          <cell r="A166" t="str">
            <v>CMRUCT22032</v>
          </cell>
        </row>
        <row r="167">
          <cell r="A167" t="str">
            <v>SABCSHAR102</v>
          </cell>
        </row>
        <row r="168">
          <cell r="A168" t="str">
            <v>CMRUCT20083</v>
          </cell>
        </row>
        <row r="169">
          <cell r="A169" t="str">
            <v>CMRLPT22126</v>
          </cell>
        </row>
        <row r="170">
          <cell r="A170" t="str">
            <v>CMRUCT23147</v>
          </cell>
        </row>
        <row r="171">
          <cell r="A171" t="str">
            <v>CMRLPT21021</v>
          </cell>
        </row>
        <row r="172">
          <cell r="A172" t="str">
            <v>CMRLPT19242</v>
          </cell>
        </row>
        <row r="173">
          <cell r="A173" t="str">
            <v>CMRLPT22011</v>
          </cell>
        </row>
        <row r="174">
          <cell r="A174" t="str">
            <v>CMRUCT20020</v>
          </cell>
        </row>
        <row r="175">
          <cell r="A175" t="str">
            <v>CMRUCT22054</v>
          </cell>
        </row>
        <row r="176">
          <cell r="A176" t="str">
            <v>CMRLPT22169</v>
          </cell>
        </row>
        <row r="177">
          <cell r="A177" t="str">
            <v>CMRUCT24071</v>
          </cell>
        </row>
        <row r="178">
          <cell r="A178" t="str">
            <v>CMRUCT19086</v>
          </cell>
        </row>
        <row r="179">
          <cell r="A179" t="str">
            <v>CMRUCT21071</v>
          </cell>
        </row>
        <row r="180">
          <cell r="A180" t="str">
            <v>CMRUCT23329</v>
          </cell>
        </row>
        <row r="181">
          <cell r="A181" t="str">
            <v>CMRLPT23065</v>
          </cell>
        </row>
        <row r="182">
          <cell r="A182" t="str">
            <v>CMRUCT23185</v>
          </cell>
        </row>
        <row r="183">
          <cell r="A183" t="str">
            <v>CMRUCT24130</v>
          </cell>
        </row>
        <row r="184">
          <cell r="A184" t="str">
            <v>CMRLPT19189</v>
          </cell>
        </row>
        <row r="185">
          <cell r="A185" t="str">
            <v>messgxbaf</v>
          </cell>
        </row>
        <row r="186">
          <cell r="A186" t="str">
            <v>SIACDOMC002</v>
          </cell>
        </row>
        <row r="187">
          <cell r="A187" t="str">
            <v>SOCAFICH101</v>
          </cell>
        </row>
        <row r="188">
          <cell r="A188" t="str">
            <v>CMRUCT24137</v>
          </cell>
        </row>
        <row r="189">
          <cell r="A189" t="str">
            <v>CMRUCT23285</v>
          </cell>
        </row>
        <row r="190">
          <cell r="A190" t="str">
            <v>SABCMDP101</v>
          </cell>
        </row>
        <row r="191">
          <cell r="A191" t="str">
            <v>CMRLPT21068</v>
          </cell>
        </row>
        <row r="192">
          <cell r="A192" t="str">
            <v>CMRLPT23084</v>
          </cell>
        </row>
        <row r="193">
          <cell r="A193" t="str">
            <v>CMRUCT21125</v>
          </cell>
        </row>
        <row r="194">
          <cell r="A194" t="str">
            <v>CMRUCT20069</v>
          </cell>
        </row>
        <row r="195">
          <cell r="A195" t="str">
            <v>CMRLPT22057</v>
          </cell>
        </row>
        <row r="196">
          <cell r="A196" t="str">
            <v>CMRUCT19093</v>
          </cell>
        </row>
        <row r="197">
          <cell r="A197" t="str">
            <v>CMRUCT22118</v>
          </cell>
        </row>
        <row r="198">
          <cell r="A198" t="str">
            <v>CMRUCT23036</v>
          </cell>
        </row>
        <row r="199">
          <cell r="A199" t="str">
            <v>SABCSSIS601</v>
          </cell>
        </row>
        <row r="200">
          <cell r="A200" t="str">
            <v>CMRUCT20026</v>
          </cell>
        </row>
        <row r="201">
          <cell r="A201" t="str">
            <v>CMRUCT24016</v>
          </cell>
        </row>
        <row r="202">
          <cell r="A202" t="str">
            <v>CMRLPT22150</v>
          </cell>
        </row>
        <row r="203">
          <cell r="A203" t="str">
            <v>CMRUCT25028</v>
          </cell>
        </row>
        <row r="204">
          <cell r="A204" t="str">
            <v>CMRLPT22135</v>
          </cell>
        </row>
        <row r="205">
          <cell r="A205" t="str">
            <v>CMRUCT24065</v>
          </cell>
        </row>
        <row r="206">
          <cell r="A206" t="str">
            <v>CMRLPT20035</v>
          </cell>
        </row>
        <row r="207">
          <cell r="A207" t="str">
            <v>CMRLPT23142</v>
          </cell>
        </row>
        <row r="208">
          <cell r="A208" t="str">
            <v>CMRUCT24064</v>
          </cell>
        </row>
        <row r="209">
          <cell r="A209" t="str">
            <v>CMRLPT21162</v>
          </cell>
        </row>
        <row r="210">
          <cell r="A210" t="str">
            <v>SABCSQELO201</v>
          </cell>
        </row>
        <row r="211">
          <cell r="A211" t="str">
            <v>CMRUCT21130</v>
          </cell>
        </row>
        <row r="212">
          <cell r="A212" t="str">
            <v>CMRLPT19167</v>
          </cell>
        </row>
        <row r="213">
          <cell r="A213" t="str">
            <v>CMRUCT22005</v>
          </cell>
        </row>
        <row r="214">
          <cell r="A214" t="str">
            <v>CMRLPT20050</v>
          </cell>
        </row>
        <row r="215">
          <cell r="A215" t="str">
            <v>CMRLPT24127</v>
          </cell>
        </row>
        <row r="216">
          <cell r="A216" t="str">
            <v>CMRUCT23243</v>
          </cell>
        </row>
        <row r="217">
          <cell r="A217" t="str">
            <v>CMRUCT22130</v>
          </cell>
        </row>
        <row r="218">
          <cell r="A218" t="str">
            <v>CMRLPT21110</v>
          </cell>
        </row>
        <row r="219">
          <cell r="A219" t="str">
            <v>BALIDOMC007</v>
          </cell>
        </row>
        <row r="220">
          <cell r="A220" t="str">
            <v>CMRUCT24140</v>
          </cell>
        </row>
        <row r="221">
          <cell r="A221" t="str">
            <v>CMRLPT25020</v>
          </cell>
        </row>
        <row r="222">
          <cell r="A222" t="str">
            <v>CMRLPT19205</v>
          </cell>
        </row>
        <row r="223">
          <cell r="A223" t="str">
            <v>CMRLPT24153</v>
          </cell>
        </row>
        <row r="224">
          <cell r="A224" t="str">
            <v>CMRLPT24139</v>
          </cell>
        </row>
        <row r="225">
          <cell r="A225" t="str">
            <v>CMRLPT21024</v>
          </cell>
        </row>
        <row r="226">
          <cell r="A226" t="str">
            <v>SABCBPC603</v>
          </cell>
        </row>
        <row r="227">
          <cell r="A227" t="str">
            <v>CMRUCT23109</v>
          </cell>
        </row>
        <row r="228">
          <cell r="A228" t="str">
            <v>CMRLPT22021</v>
          </cell>
        </row>
        <row r="229">
          <cell r="A229" t="str">
            <v>CMRUCT20035</v>
          </cell>
        </row>
        <row r="230">
          <cell r="A230" t="str">
            <v>CMRLPT20053</v>
          </cell>
        </row>
        <row r="231">
          <cell r="A231" t="str">
            <v>CMRLPT23214</v>
          </cell>
        </row>
        <row r="232">
          <cell r="A232" t="str">
            <v>CMRLPT23107</v>
          </cell>
        </row>
        <row r="233">
          <cell r="A233" t="str">
            <v>CMRLPT23188</v>
          </cell>
        </row>
        <row r="234">
          <cell r="A234" t="str">
            <v>CMRUCT24181</v>
          </cell>
        </row>
        <row r="235">
          <cell r="A235" t="str">
            <v>CMRUCT24073</v>
          </cell>
        </row>
        <row r="236">
          <cell r="A236" t="str">
            <v>CMRLPT20029</v>
          </cell>
        </row>
        <row r="237">
          <cell r="A237" t="str">
            <v>SOUADOMC001</v>
          </cell>
        </row>
        <row r="238">
          <cell r="A238" t="str">
            <v>CMRUCT23027</v>
          </cell>
        </row>
        <row r="239">
          <cell r="A239" t="str">
            <v>CMRLPT24042</v>
          </cell>
        </row>
        <row r="240">
          <cell r="A240" t="str">
            <v>CMRLPT24039</v>
          </cell>
        </row>
        <row r="241">
          <cell r="A241" t="str">
            <v>CMRUCT24091</v>
          </cell>
        </row>
        <row r="242">
          <cell r="A242" t="str">
            <v>SABCSHAR601</v>
          </cell>
        </row>
        <row r="243">
          <cell r="A243" t="str">
            <v>CMRLPT22109</v>
          </cell>
        </row>
        <row r="244">
          <cell r="A244" t="str">
            <v>CMRLPT23247</v>
          </cell>
        </row>
        <row r="245">
          <cell r="A245" t="str">
            <v>CMRUCT24055</v>
          </cell>
        </row>
        <row r="246">
          <cell r="A246" t="str">
            <v>SABCDARE101</v>
          </cell>
        </row>
        <row r="247">
          <cell r="A247" t="str">
            <v>SOCAPDDK101</v>
          </cell>
        </row>
        <row r="248">
          <cell r="A248" t="str">
            <v>VEEAMSERVERBAFO</v>
          </cell>
        </row>
        <row r="249">
          <cell r="A249" t="str">
            <v>CMRLPT20010</v>
          </cell>
        </row>
        <row r="250">
          <cell r="A250" t="str">
            <v>CMRLPT23104</v>
          </cell>
        </row>
        <row r="251">
          <cell r="A251" t="str">
            <v>CMRLPT20036</v>
          </cell>
        </row>
        <row r="252">
          <cell r="A252" t="str">
            <v>CMRUCT20123</v>
          </cell>
        </row>
        <row r="253">
          <cell r="A253" t="str">
            <v>CMRLPT19356</v>
          </cell>
        </row>
        <row r="254">
          <cell r="A254" t="str">
            <v>CMRUCT22075</v>
          </cell>
        </row>
        <row r="255">
          <cell r="A255" t="str">
            <v>CMRLPT19232</v>
          </cell>
        </row>
        <row r="256">
          <cell r="A256" t="str">
            <v>CMRUCT22042</v>
          </cell>
        </row>
        <row r="257">
          <cell r="A257" t="str">
            <v>CMRLPT23074</v>
          </cell>
        </row>
        <row r="258">
          <cell r="A258" t="str">
            <v>CMRLPT24170</v>
          </cell>
        </row>
        <row r="259">
          <cell r="A259" t="str">
            <v>CMRLPT22099</v>
          </cell>
        </row>
        <row r="260">
          <cell r="A260" t="str">
            <v>CMRLPT25013</v>
          </cell>
        </row>
        <row r="261">
          <cell r="A261" t="str">
            <v>CMRUCT20046</v>
          </cell>
        </row>
        <row r="262">
          <cell r="A262" t="str">
            <v>CMRUCT23212</v>
          </cell>
        </row>
        <row r="263">
          <cell r="A263" t="str">
            <v>BONAUPCUT101</v>
          </cell>
        </row>
        <row r="264">
          <cell r="A264" t="str">
            <v>GUINUPCUT101</v>
          </cell>
        </row>
        <row r="265">
          <cell r="A265" t="str">
            <v>GAROPCUT001</v>
          </cell>
        </row>
        <row r="266">
          <cell r="A266" t="str">
            <v>CMRUCT23128</v>
          </cell>
        </row>
        <row r="267">
          <cell r="A267" t="str">
            <v>CMRUCT21004</v>
          </cell>
        </row>
        <row r="268">
          <cell r="A268" t="str">
            <v>CMRUCT21115</v>
          </cell>
        </row>
        <row r="269">
          <cell r="A269" t="str">
            <v>CMRLPT24077</v>
          </cell>
        </row>
        <row r="270">
          <cell r="A270" t="str">
            <v>CMRUCT22057</v>
          </cell>
        </row>
        <row r="271">
          <cell r="A271" t="str">
            <v>CMRUCT22111</v>
          </cell>
        </row>
        <row r="272">
          <cell r="A272" t="str">
            <v>CMRUCT19179</v>
          </cell>
        </row>
        <row r="273">
          <cell r="A273" t="str">
            <v>CMRLPT19200</v>
          </cell>
        </row>
        <row r="274">
          <cell r="A274" t="str">
            <v>CMRUCT24041</v>
          </cell>
        </row>
        <row r="275">
          <cell r="A275" t="str">
            <v>CMRUCT20028</v>
          </cell>
        </row>
        <row r="276">
          <cell r="A276" t="str">
            <v>BALILIMS401</v>
          </cell>
        </row>
        <row r="277">
          <cell r="A277" t="str">
            <v>SOUAMOS101</v>
          </cell>
        </row>
        <row r="278">
          <cell r="A278" t="str">
            <v>CMRLPT22024</v>
          </cell>
        </row>
        <row r="279">
          <cell r="A279" t="str">
            <v>CMRLPT21010</v>
          </cell>
        </row>
        <row r="280">
          <cell r="A280" t="str">
            <v>CMRLPT22049</v>
          </cell>
        </row>
        <row r="281">
          <cell r="A281" t="str">
            <v>CMRLPT23119</v>
          </cell>
        </row>
        <row r="282">
          <cell r="A282" t="str">
            <v>CMRUCT21050</v>
          </cell>
        </row>
        <row r="283">
          <cell r="A283" t="str">
            <v>SABCMASS101</v>
          </cell>
        </row>
        <row r="284">
          <cell r="A284" t="str">
            <v>CMRUCT23301</v>
          </cell>
        </row>
        <row r="285">
          <cell r="A285" t="str">
            <v>CMRLPT21146</v>
          </cell>
        </row>
        <row r="286">
          <cell r="A286" t="str">
            <v>CMRUCT24061</v>
          </cell>
        </row>
        <row r="287">
          <cell r="A287" t="str">
            <v>SABCMEC101</v>
          </cell>
        </row>
        <row r="288">
          <cell r="A288" t="str">
            <v>CMRLPT24203</v>
          </cell>
        </row>
        <row r="289">
          <cell r="A289" t="str">
            <v>CMRLPT21170</v>
          </cell>
        </row>
        <row r="290">
          <cell r="A290" t="str">
            <v>CMRLPT21098</v>
          </cell>
        </row>
        <row r="291">
          <cell r="A291" t="str">
            <v>CMRUCT20022</v>
          </cell>
        </row>
        <row r="292">
          <cell r="A292" t="str">
            <v>CMRUCT24168</v>
          </cell>
        </row>
        <row r="293">
          <cell r="A293" t="str">
            <v>CMRUCT24002</v>
          </cell>
        </row>
        <row r="294">
          <cell r="A294" t="str">
            <v>CMRUCT23078</v>
          </cell>
        </row>
        <row r="295">
          <cell r="A295" t="str">
            <v>CMRUCT21059</v>
          </cell>
        </row>
        <row r="296">
          <cell r="A296" t="str">
            <v>CMRLPT19253</v>
          </cell>
        </row>
        <row r="297">
          <cell r="A297" t="str">
            <v>CMRLPT22181</v>
          </cell>
        </row>
        <row r="298">
          <cell r="A298" t="str">
            <v>SABCMOS101</v>
          </cell>
        </row>
        <row r="299">
          <cell r="A299" t="str">
            <v>CMRUCT19136</v>
          </cell>
        </row>
        <row r="300">
          <cell r="A300" t="str">
            <v>CMRUCT22085</v>
          </cell>
        </row>
        <row r="301">
          <cell r="A301" t="str">
            <v>CMRUCT23247</v>
          </cell>
        </row>
        <row r="302">
          <cell r="A302" t="str">
            <v>CMRLPT21163</v>
          </cell>
        </row>
        <row r="303">
          <cell r="A303" t="str">
            <v>mescondbaf</v>
          </cell>
        </row>
        <row r="304">
          <cell r="A304" t="str">
            <v>CMRUCT23081</v>
          </cell>
        </row>
        <row r="305">
          <cell r="A305" t="str">
            <v>CMRUCT23167</v>
          </cell>
        </row>
        <row r="306">
          <cell r="A306" t="str">
            <v>CMRLPT22172</v>
          </cell>
        </row>
        <row r="307">
          <cell r="A307" t="str">
            <v>CMRUCT23171</v>
          </cell>
        </row>
        <row r="308">
          <cell r="A308" t="str">
            <v>SABCPROJ601</v>
          </cell>
        </row>
        <row r="309">
          <cell r="A309" t="str">
            <v>mestte</v>
          </cell>
        </row>
        <row r="310">
          <cell r="A310" t="str">
            <v>NDOKDOMC003</v>
          </cell>
        </row>
        <row r="311">
          <cell r="A311" t="str">
            <v>CMRLPT24120</v>
          </cell>
        </row>
        <row r="312">
          <cell r="A312" t="str">
            <v>CMRLPT24090</v>
          </cell>
        </row>
        <row r="313">
          <cell r="A313" t="str">
            <v>CMRLPT22200</v>
          </cell>
        </row>
        <row r="314">
          <cell r="A314" t="str">
            <v>CMRLPT21165</v>
          </cell>
        </row>
        <row r="315">
          <cell r="A315" t="str">
            <v>CMRLPT23280</v>
          </cell>
        </row>
        <row r="316">
          <cell r="A316" t="str">
            <v>CMRLPT22040</v>
          </cell>
        </row>
        <row r="317">
          <cell r="A317" t="str">
            <v>SABCDIMOBI101</v>
          </cell>
        </row>
        <row r="318">
          <cell r="A318" t="str">
            <v>CMRUCT23111</v>
          </cell>
        </row>
        <row r="319">
          <cell r="A319" t="str">
            <v>CMRUCT24039</v>
          </cell>
        </row>
        <row r="320">
          <cell r="A320" t="str">
            <v>CMRLPT23035</v>
          </cell>
        </row>
        <row r="321">
          <cell r="A321" t="str">
            <v>BALIPCUT002</v>
          </cell>
        </row>
        <row r="322">
          <cell r="A322" t="str">
            <v>CMRLPT22072</v>
          </cell>
        </row>
        <row r="323">
          <cell r="A323" t="str">
            <v>CMRLPT21151</v>
          </cell>
        </row>
        <row r="324">
          <cell r="A324" t="str">
            <v>SABCERP101</v>
          </cell>
        </row>
        <row r="325">
          <cell r="A325" t="str">
            <v>CMRUCT21070</v>
          </cell>
        </row>
        <row r="326">
          <cell r="A326" t="str">
            <v>CMRLPT21091</v>
          </cell>
        </row>
        <row r="327">
          <cell r="A327" t="str">
            <v>CMRLPT23206</v>
          </cell>
        </row>
        <row r="328">
          <cell r="A328" t="str">
            <v>CMRLPT22047</v>
          </cell>
        </row>
        <row r="329">
          <cell r="A329" t="str">
            <v>CMRLPT24172</v>
          </cell>
        </row>
        <row r="330">
          <cell r="A330" t="str">
            <v>SABCISO102</v>
          </cell>
        </row>
        <row r="331">
          <cell r="A331" t="str">
            <v>CMRLPT23138</v>
          </cell>
        </row>
        <row r="332">
          <cell r="A332" t="str">
            <v>CMRLPT23304</v>
          </cell>
        </row>
        <row r="333">
          <cell r="A333" t="str">
            <v>CMRUCT21029</v>
          </cell>
        </row>
        <row r="334">
          <cell r="A334" t="str">
            <v>CMRUCT21006</v>
          </cell>
        </row>
        <row r="335">
          <cell r="A335" t="str">
            <v>CMRUCT22079</v>
          </cell>
        </row>
        <row r="336">
          <cell r="A336" t="str">
            <v>CMRLPT19269</v>
          </cell>
        </row>
        <row r="337">
          <cell r="A337" t="str">
            <v>CMRLPT20093</v>
          </cell>
        </row>
        <row r="338">
          <cell r="A338" t="str">
            <v>CMRLPT21072</v>
          </cell>
        </row>
        <row r="339">
          <cell r="A339" t="str">
            <v>BALITATT001</v>
          </cell>
        </row>
        <row r="340">
          <cell r="A340" t="str">
            <v>CMRLPT23128</v>
          </cell>
        </row>
        <row r="341">
          <cell r="A341" t="str">
            <v>CMRLPT23286</v>
          </cell>
        </row>
        <row r="342">
          <cell r="A342" t="str">
            <v>CMRLPT21004</v>
          </cell>
        </row>
        <row r="343">
          <cell r="A343" t="str">
            <v>CMRUCT20087</v>
          </cell>
        </row>
        <row r="344">
          <cell r="A344" t="str">
            <v>CMRUCT23069</v>
          </cell>
        </row>
        <row r="345">
          <cell r="A345" t="str">
            <v>CMRUCT20030</v>
          </cell>
        </row>
        <row r="346">
          <cell r="A346" t="str">
            <v>CMRUCT24015</v>
          </cell>
        </row>
        <row r="347">
          <cell r="A347" t="str">
            <v>CMRLPT23174</v>
          </cell>
        </row>
        <row r="348">
          <cell r="A348" t="str">
            <v>CMRLPT22103</v>
          </cell>
        </row>
        <row r="349">
          <cell r="A349" t="str">
            <v>CMRLPT21090</v>
          </cell>
        </row>
        <row r="350">
          <cell r="A350" t="str">
            <v>CMRUCT21002</v>
          </cell>
        </row>
        <row r="351">
          <cell r="A351" t="str">
            <v>CMRLPT24133</v>
          </cell>
        </row>
        <row r="352">
          <cell r="A352" t="str">
            <v>CMRLPT24144</v>
          </cell>
        </row>
        <row r="353">
          <cell r="A353" t="str">
            <v>CMRLPT22113</v>
          </cell>
        </row>
        <row r="354">
          <cell r="A354" t="str">
            <v>CMRLPT19296</v>
          </cell>
        </row>
        <row r="355">
          <cell r="A355" t="str">
            <v>CMRUCT21126</v>
          </cell>
        </row>
        <row r="356">
          <cell r="A356" t="str">
            <v>CMRUCT22107</v>
          </cell>
        </row>
        <row r="357">
          <cell r="A357" t="str">
            <v>CMRUCT19002</v>
          </cell>
        </row>
        <row r="358">
          <cell r="A358" t="str">
            <v>CMRUCT23286</v>
          </cell>
        </row>
        <row r="359">
          <cell r="A359" t="str">
            <v>CMRLPT21111</v>
          </cell>
        </row>
        <row r="360">
          <cell r="A360" t="str">
            <v>CMRLPT24051</v>
          </cell>
        </row>
        <row r="361">
          <cell r="A361" t="str">
            <v>CMRUCT25002</v>
          </cell>
        </row>
        <row r="362">
          <cell r="A362" t="str">
            <v>CMRUCT24070</v>
          </cell>
        </row>
        <row r="363">
          <cell r="A363" t="str">
            <v>SOCAECOSYS101</v>
          </cell>
        </row>
        <row r="364">
          <cell r="A364" t="str">
            <v>CMRUCT21041</v>
          </cell>
        </row>
        <row r="365">
          <cell r="A365" t="str">
            <v>pontbbrassbaf</v>
          </cell>
        </row>
        <row r="366">
          <cell r="A366" t="str">
            <v>CMRUCT21053</v>
          </cell>
        </row>
        <row r="367">
          <cell r="A367" t="str">
            <v>SABCSQELO101</v>
          </cell>
        </row>
        <row r="368">
          <cell r="A368" t="str">
            <v>CM01BI101</v>
          </cell>
        </row>
        <row r="369">
          <cell r="A369" t="str">
            <v>SABCMOS104</v>
          </cell>
        </row>
        <row r="370">
          <cell r="A370" t="str">
            <v>CMRUCT20081</v>
          </cell>
        </row>
        <row r="371">
          <cell r="A371" t="str">
            <v>CMRUCT24042</v>
          </cell>
        </row>
        <row r="372">
          <cell r="A372" t="str">
            <v>CMRLPT24036</v>
          </cell>
        </row>
        <row r="373">
          <cell r="A373" t="str">
            <v>CMRLPT21005</v>
          </cell>
        </row>
        <row r="374">
          <cell r="A374" t="str">
            <v>CMRLPT21161</v>
          </cell>
        </row>
        <row r="375">
          <cell r="A375" t="str">
            <v>CMRLPT23189</v>
          </cell>
        </row>
        <row r="376">
          <cell r="A376" t="str">
            <v>SABCDIMO601</v>
          </cell>
        </row>
        <row r="377">
          <cell r="A377" t="str">
            <v>CMRUCT23175</v>
          </cell>
        </row>
        <row r="378">
          <cell r="A378" t="str">
            <v>CMRLPT24022</v>
          </cell>
        </row>
        <row r="379">
          <cell r="A379" t="str">
            <v>CMRLPT23078</v>
          </cell>
        </row>
        <row r="380">
          <cell r="A380" t="str">
            <v>CMRLPT20060</v>
          </cell>
        </row>
        <row r="381">
          <cell r="A381" t="str">
            <v>SABCMASS601</v>
          </cell>
        </row>
        <row r="382">
          <cell r="A382" t="str">
            <v>CMRUCT22121</v>
          </cell>
        </row>
        <row r="383">
          <cell r="A383" t="str">
            <v>CMRLPT22043</v>
          </cell>
        </row>
        <row r="384">
          <cell r="A384" t="str">
            <v>pontbbrassgaro</v>
          </cell>
        </row>
        <row r="385">
          <cell r="A385" t="str">
            <v>CMRLPT22032</v>
          </cell>
        </row>
        <row r="386">
          <cell r="A386" t="str">
            <v>CMRUCT21049</v>
          </cell>
        </row>
        <row r="387">
          <cell r="A387" t="str">
            <v>CMRLPT23204</v>
          </cell>
        </row>
        <row r="388">
          <cell r="A388" t="str">
            <v>CMRLPT19186</v>
          </cell>
        </row>
        <row r="389">
          <cell r="A389" t="str">
            <v>CMRLPT21129</v>
          </cell>
        </row>
        <row r="390">
          <cell r="A390" t="str">
            <v>YAOUPDDK101</v>
          </cell>
        </row>
        <row r="391">
          <cell r="A391" t="str">
            <v>CMRLPT24080</v>
          </cell>
        </row>
        <row r="392">
          <cell r="A392" t="str">
            <v>SABCBO102</v>
          </cell>
        </row>
        <row r="393">
          <cell r="A393" t="str">
            <v>CMRUCT24057</v>
          </cell>
        </row>
        <row r="394">
          <cell r="A394" t="str">
            <v>CMRLPT21022</v>
          </cell>
        </row>
        <row r="395">
          <cell r="A395" t="str">
            <v>CMRUCT24144</v>
          </cell>
        </row>
        <row r="396">
          <cell r="A396" t="str">
            <v>CMRLPT22178</v>
          </cell>
        </row>
        <row r="397">
          <cell r="A397" t="str">
            <v>CMRUCT24193</v>
          </cell>
        </row>
        <row r="398">
          <cell r="A398" t="str">
            <v>CMRUCT19147</v>
          </cell>
        </row>
        <row r="399">
          <cell r="A399" t="str">
            <v>CMRLPT21049</v>
          </cell>
        </row>
        <row r="400">
          <cell r="A400" t="str">
            <v>CMRLPT19163</v>
          </cell>
        </row>
        <row r="401">
          <cell r="A401" t="str">
            <v>CMRLPT21035</v>
          </cell>
        </row>
        <row r="402">
          <cell r="A402" t="str">
            <v>CMRLPT23129</v>
          </cell>
        </row>
        <row r="403">
          <cell r="A403" t="str">
            <v>SABCEBICS102</v>
          </cell>
        </row>
        <row r="404">
          <cell r="A404" t="str">
            <v>CMRLPT23190</v>
          </cell>
        </row>
        <row r="405">
          <cell r="A405" t="str">
            <v>CMRUCT25004</v>
          </cell>
        </row>
        <row r="406">
          <cell r="A406" t="str">
            <v>CMRUCT24153</v>
          </cell>
        </row>
        <row r="407">
          <cell r="A407" t="str">
            <v>CMRLPT23154</v>
          </cell>
        </row>
        <row r="408">
          <cell r="A408" t="str">
            <v>CMRUCT23006</v>
          </cell>
        </row>
        <row r="409">
          <cell r="A409" t="str">
            <v>CMRLPT23284</v>
          </cell>
        </row>
        <row r="410">
          <cell r="A410" t="str">
            <v>CMRLPT24097</v>
          </cell>
        </row>
        <row r="411">
          <cell r="A411" t="str">
            <v>CMRLPT21053</v>
          </cell>
        </row>
        <row r="412">
          <cell r="A412" t="str">
            <v>cmruct22088</v>
          </cell>
        </row>
        <row r="413">
          <cell r="A413" t="str">
            <v>CMRUCT19068</v>
          </cell>
        </row>
        <row r="414">
          <cell r="A414" t="str">
            <v>CMRLPT23059</v>
          </cell>
        </row>
        <row r="415">
          <cell r="A415" t="str">
            <v>CMRUCT22056</v>
          </cell>
        </row>
        <row r="416">
          <cell r="A416" t="str">
            <v>CMRLPT24035</v>
          </cell>
        </row>
        <row r="417">
          <cell r="A417" t="str">
            <v>CMRLPT23249</v>
          </cell>
        </row>
        <row r="418">
          <cell r="A418" t="str">
            <v>CMRLPT24056</v>
          </cell>
        </row>
        <row r="419">
          <cell r="A419" t="str">
            <v>CMRUCT24023</v>
          </cell>
        </row>
        <row r="420">
          <cell r="A420" t="str">
            <v>CMRUCT19025</v>
          </cell>
        </row>
        <row r="421">
          <cell r="A421" t="str">
            <v>CMRUCT20067</v>
          </cell>
        </row>
        <row r="422">
          <cell r="A422" t="str">
            <v>CMRUCT23174</v>
          </cell>
        </row>
        <row r="423">
          <cell r="A423" t="str">
            <v>CMRUCT20057</v>
          </cell>
        </row>
        <row r="424">
          <cell r="A424" t="str">
            <v>CMRLPT22039</v>
          </cell>
        </row>
        <row r="425">
          <cell r="A425" t="str">
            <v>CMRUCT21051</v>
          </cell>
        </row>
        <row r="426">
          <cell r="A426" t="str">
            <v>CMRLPT22009</v>
          </cell>
        </row>
        <row r="427">
          <cell r="A427" t="str">
            <v>SABCMEC102</v>
          </cell>
        </row>
        <row r="428">
          <cell r="A428" t="str">
            <v>messgxubg</v>
          </cell>
        </row>
        <row r="429">
          <cell r="A429" t="str">
            <v>CMRLPT21118</v>
          </cell>
        </row>
        <row r="430">
          <cell r="A430" t="str">
            <v>CMRLPT24189</v>
          </cell>
        </row>
        <row r="431">
          <cell r="A431" t="str">
            <v>CMRUCT22109</v>
          </cell>
        </row>
        <row r="432">
          <cell r="A432" t="str">
            <v>CMRUCT23059</v>
          </cell>
        </row>
        <row r="433">
          <cell r="A433" t="str">
            <v>CMRUCT23215</v>
          </cell>
        </row>
        <row r="434">
          <cell r="A434" t="str">
            <v>CMRUCT22043</v>
          </cell>
        </row>
        <row r="435">
          <cell r="A435" t="str">
            <v>CMRLPT23083</v>
          </cell>
        </row>
        <row r="436">
          <cell r="A436" t="str">
            <v>CMRLPT23152</v>
          </cell>
        </row>
        <row r="437">
          <cell r="A437" t="str">
            <v>CMRLPT23263</v>
          </cell>
        </row>
        <row r="438">
          <cell r="A438" t="str">
            <v>CMRLPT23239</v>
          </cell>
        </row>
        <row r="439">
          <cell r="A439" t="str">
            <v>CMRUCT24035</v>
          </cell>
        </row>
        <row r="440">
          <cell r="A440" t="str">
            <v>CMRUCT21122</v>
          </cell>
        </row>
        <row r="441">
          <cell r="A441" t="str">
            <v>CMRUCT25001</v>
          </cell>
        </row>
        <row r="442">
          <cell r="A442" t="str">
            <v>CMRLPT20068</v>
          </cell>
        </row>
        <row r="443">
          <cell r="A443" t="str">
            <v>CMRLPT19236</v>
          </cell>
        </row>
        <row r="444">
          <cell r="A444" t="str">
            <v>CMRUCT23072</v>
          </cell>
        </row>
        <row r="445">
          <cell r="A445" t="str">
            <v>CMRLPT23131</v>
          </cell>
        </row>
        <row r="446">
          <cell r="A446" t="str">
            <v>CMRUCT20053</v>
          </cell>
        </row>
        <row r="447">
          <cell r="A447" t="str">
            <v>CM01EDGE102</v>
          </cell>
        </row>
        <row r="448">
          <cell r="A448" t="str">
            <v>CMRLPT23175</v>
          </cell>
        </row>
        <row r="449">
          <cell r="A449" t="str">
            <v>CMRLPT24118</v>
          </cell>
        </row>
        <row r="450">
          <cell r="A450" t="str">
            <v>CMRUCT21119</v>
          </cell>
        </row>
        <row r="451">
          <cell r="A451" t="str">
            <v>CMRUCT23306</v>
          </cell>
        </row>
        <row r="452">
          <cell r="A452" t="str">
            <v>CMRLPT20030</v>
          </cell>
        </row>
        <row r="453">
          <cell r="A453" t="str">
            <v>CMRUCT25010</v>
          </cell>
        </row>
        <row r="454">
          <cell r="A454" t="str">
            <v>CMRUCT20080</v>
          </cell>
        </row>
        <row r="455">
          <cell r="A455" t="str">
            <v>CMRUCT24115</v>
          </cell>
        </row>
        <row r="456">
          <cell r="A456" t="str">
            <v>CMRLPT24009</v>
          </cell>
        </row>
        <row r="457">
          <cell r="A457" t="str">
            <v>CMRUCT23304</v>
          </cell>
        </row>
        <row r="458">
          <cell r="A458" t="str">
            <v>CMRLPT21064</v>
          </cell>
        </row>
        <row r="459">
          <cell r="A459" t="str">
            <v>CMRLPT21153</v>
          </cell>
        </row>
        <row r="460">
          <cell r="A460" t="str">
            <v>CMRLPT19230</v>
          </cell>
        </row>
        <row r="461">
          <cell r="A461" t="str">
            <v>CMRUCT22161</v>
          </cell>
        </row>
        <row r="462">
          <cell r="A462" t="str">
            <v>SABCWEF101</v>
          </cell>
        </row>
        <row r="463">
          <cell r="A463" t="str">
            <v>CMRLPT22101</v>
          </cell>
        </row>
        <row r="464">
          <cell r="A464" t="str">
            <v>CMRUCT19139</v>
          </cell>
        </row>
        <row r="465">
          <cell r="A465" t="str">
            <v>CMRLPT20051</v>
          </cell>
        </row>
        <row r="466">
          <cell r="A466" t="str">
            <v>CMRLPT21012</v>
          </cell>
        </row>
        <row r="467">
          <cell r="A467" t="str">
            <v>CMRLPT23110</v>
          </cell>
        </row>
        <row r="468">
          <cell r="A468" t="str">
            <v>SABCCRM101</v>
          </cell>
        </row>
        <row r="469">
          <cell r="A469" t="str">
            <v>CMRLPT24177</v>
          </cell>
        </row>
        <row r="470">
          <cell r="A470" t="str">
            <v>GAROMOS101</v>
          </cell>
        </row>
        <row r="471">
          <cell r="A471" t="str">
            <v>CMRUCT24094</v>
          </cell>
        </row>
        <row r="472">
          <cell r="A472" t="str">
            <v>CMRUCT23227</v>
          </cell>
        </row>
        <row r="473">
          <cell r="A473" t="str">
            <v>CMRUCT23146</v>
          </cell>
        </row>
        <row r="474">
          <cell r="A474" t="str">
            <v>CMRUCT23049</v>
          </cell>
        </row>
        <row r="475">
          <cell r="A475" t="str">
            <v>CMRUCT22092</v>
          </cell>
        </row>
        <row r="476">
          <cell r="A476" t="str">
            <v>SABCBO101</v>
          </cell>
        </row>
        <row r="477">
          <cell r="A477" t="str">
            <v>CMRUCT20093</v>
          </cell>
        </row>
        <row r="478">
          <cell r="A478" t="str">
            <v>YAOUDOMC002</v>
          </cell>
        </row>
        <row r="479">
          <cell r="A479" t="str">
            <v>CMRUCT23013</v>
          </cell>
        </row>
        <row r="480">
          <cell r="A480" t="str">
            <v>CMRUCT23156</v>
          </cell>
        </row>
        <row r="481">
          <cell r="A481" t="str">
            <v>CMRUCT20033</v>
          </cell>
        </row>
        <row r="482">
          <cell r="A482" t="str">
            <v>CMRLPT23302</v>
          </cell>
        </row>
        <row r="483">
          <cell r="A483" t="str">
            <v>CMRUCT23144</v>
          </cell>
        </row>
        <row r="484">
          <cell r="A484" t="str">
            <v>CMRUCT21016</v>
          </cell>
        </row>
        <row r="485">
          <cell r="A485" t="str">
            <v>CMRUCT24079</v>
          </cell>
        </row>
        <row r="486">
          <cell r="A486" t="str">
            <v>CMRLPT19336</v>
          </cell>
        </row>
        <row r="487">
          <cell r="A487" t="str">
            <v>CMRLPT23058</v>
          </cell>
        </row>
        <row r="488">
          <cell r="A488" t="str">
            <v>CMRLPT23316</v>
          </cell>
        </row>
        <row r="489">
          <cell r="A489" t="str">
            <v>SABCVPRX103</v>
          </cell>
        </row>
        <row r="490">
          <cell r="A490" t="str">
            <v>CMRLPT23233</v>
          </cell>
        </row>
        <row r="491">
          <cell r="A491" t="str">
            <v>CMRLPT20117</v>
          </cell>
        </row>
        <row r="492">
          <cell r="A492" t="str">
            <v>CMRLPT22159</v>
          </cell>
        </row>
        <row r="493">
          <cell r="A493" t="str">
            <v>CMRLPT22020</v>
          </cell>
        </row>
        <row r="494">
          <cell r="A494" t="str">
            <v>CMRUCT23177</v>
          </cell>
        </row>
        <row r="495">
          <cell r="A495" t="str">
            <v>CMRLPT21140</v>
          </cell>
        </row>
        <row r="496">
          <cell r="A496" t="str">
            <v>CMRUCT23182</v>
          </cell>
        </row>
        <row r="497">
          <cell r="A497" t="str">
            <v>CMRLPT24108</v>
          </cell>
        </row>
        <row r="498">
          <cell r="A498" t="str">
            <v>CMRUCT23309</v>
          </cell>
        </row>
        <row r="499">
          <cell r="A499" t="str">
            <v>CMRUCT20157</v>
          </cell>
        </row>
        <row r="500">
          <cell r="A500" t="str">
            <v>CMRUCT23120</v>
          </cell>
        </row>
        <row r="501">
          <cell r="A501" t="str">
            <v>CMRLPT23033</v>
          </cell>
        </row>
        <row r="502">
          <cell r="A502" t="str">
            <v>BALILIMS201</v>
          </cell>
        </row>
        <row r="503">
          <cell r="A503" t="str">
            <v>CMRLPT23112</v>
          </cell>
        </row>
        <row r="504">
          <cell r="A504" t="str">
            <v>CMRLPT20063</v>
          </cell>
        </row>
        <row r="505">
          <cell r="A505" t="str">
            <v>CMRLPT22051</v>
          </cell>
        </row>
        <row r="506">
          <cell r="A506" t="str">
            <v>CMRUCT24090</v>
          </cell>
        </row>
        <row r="507">
          <cell r="A507" t="str">
            <v>CMRLPT23018</v>
          </cell>
        </row>
        <row r="508">
          <cell r="A508" t="str">
            <v>garousine001</v>
          </cell>
        </row>
        <row r="509">
          <cell r="A509" t="str">
            <v>CMRLPT22045</v>
          </cell>
        </row>
        <row r="510">
          <cell r="A510" t="str">
            <v>CMRLPT23245</v>
          </cell>
        </row>
        <row r="511">
          <cell r="A511" t="str">
            <v>CMRUCT23093</v>
          </cell>
        </row>
        <row r="512">
          <cell r="A512" t="str">
            <v>SABCMSQL601</v>
          </cell>
        </row>
        <row r="513">
          <cell r="A513" t="str">
            <v>CMRLPT21116</v>
          </cell>
        </row>
        <row r="514">
          <cell r="A514" t="str">
            <v>CMRUCT20105</v>
          </cell>
        </row>
        <row r="515">
          <cell r="A515" t="str">
            <v>CMRUCT22081</v>
          </cell>
        </row>
        <row r="516">
          <cell r="A516" t="str">
            <v>CMRLPT23095</v>
          </cell>
        </row>
        <row r="517">
          <cell r="A517" t="str">
            <v>CMRUCT21040</v>
          </cell>
        </row>
        <row r="518">
          <cell r="A518" t="str">
            <v>CMRUCT24196</v>
          </cell>
        </row>
        <row r="519">
          <cell r="A519" t="str">
            <v>CMRLPT21014</v>
          </cell>
        </row>
        <row r="520">
          <cell r="A520" t="str">
            <v>CMRLPT19238</v>
          </cell>
        </row>
        <row r="521">
          <cell r="A521" t="str">
            <v>CMRLPT23075</v>
          </cell>
        </row>
        <row r="522">
          <cell r="A522" t="str">
            <v>CMRUCT23201</v>
          </cell>
        </row>
        <row r="523">
          <cell r="A523" t="str">
            <v>CMRLPT23229</v>
          </cell>
        </row>
        <row r="524">
          <cell r="A524" t="str">
            <v>CMRUCT23253</v>
          </cell>
        </row>
        <row r="525">
          <cell r="A525" t="str">
            <v>CMRLPT23063</v>
          </cell>
        </row>
        <row r="526">
          <cell r="A526" t="str">
            <v>CMRUCT23129</v>
          </cell>
        </row>
        <row r="527">
          <cell r="A527" t="str">
            <v>CMRLPT25017</v>
          </cell>
        </row>
        <row r="528">
          <cell r="A528" t="str">
            <v>SABCISO201</v>
          </cell>
        </row>
        <row r="529">
          <cell r="A529" t="str">
            <v>CMRLPT20072</v>
          </cell>
        </row>
        <row r="530">
          <cell r="A530" t="str">
            <v>SABCCRM601</v>
          </cell>
        </row>
        <row r="531">
          <cell r="A531" t="str">
            <v>CMRUCT23284</v>
          </cell>
        </row>
        <row r="532">
          <cell r="A532" t="str">
            <v>CMRLPT24101</v>
          </cell>
        </row>
        <row r="533">
          <cell r="A533" t="str">
            <v>SABCLCM101</v>
          </cell>
        </row>
        <row r="534">
          <cell r="A534" t="str">
            <v>CMRUCT23020</v>
          </cell>
        </row>
        <row r="535">
          <cell r="A535" t="str">
            <v>CMRLPT20095</v>
          </cell>
        </row>
        <row r="536">
          <cell r="A536" t="str">
            <v>CMRLPT24095</v>
          </cell>
        </row>
        <row r="537">
          <cell r="A537" t="str">
            <v>CMRUCT20071</v>
          </cell>
        </row>
        <row r="538">
          <cell r="A538" t="str">
            <v>CMRLPT25022</v>
          </cell>
        </row>
        <row r="539">
          <cell r="A539" t="str">
            <v>CMRUCT24156</v>
          </cell>
        </row>
        <row r="540">
          <cell r="A540" t="str">
            <v>CMRUCT23119</v>
          </cell>
        </row>
        <row r="541">
          <cell r="A541" t="str">
            <v>CMRLPT22025</v>
          </cell>
        </row>
        <row r="542">
          <cell r="A542" t="str">
            <v>CMRLPT22006</v>
          </cell>
        </row>
        <row r="543">
          <cell r="A543" t="str">
            <v>CMRUCT23230</v>
          </cell>
        </row>
        <row r="544">
          <cell r="A544" t="str">
            <v>CMRLPT24010</v>
          </cell>
        </row>
        <row r="545">
          <cell r="A545" t="str">
            <v>BALILIMS002</v>
          </cell>
        </row>
        <row r="546">
          <cell r="A546" t="str">
            <v>CMRLPT24025</v>
          </cell>
        </row>
        <row r="547">
          <cell r="A547" t="str">
            <v>CMRLPT19212</v>
          </cell>
        </row>
        <row r="548">
          <cell r="A548" t="str">
            <v>CMRLPT24098</v>
          </cell>
        </row>
        <row r="549">
          <cell r="A549" t="str">
            <v>CMRLPT23017</v>
          </cell>
        </row>
        <row r="550">
          <cell r="A550" t="str">
            <v>CMRLPT22002</v>
          </cell>
        </row>
        <row r="551">
          <cell r="A551" t="str">
            <v>CMRTAB20341</v>
          </cell>
        </row>
        <row r="552">
          <cell r="A552" t="str">
            <v>CMRLPT19229</v>
          </cell>
        </row>
        <row r="553">
          <cell r="A553" t="str">
            <v>CMRLPT23125</v>
          </cell>
        </row>
        <row r="554">
          <cell r="A554" t="str">
            <v>CMRLPT22111</v>
          </cell>
        </row>
        <row r="555">
          <cell r="A555" t="str">
            <v>CMRLPT22157</v>
          </cell>
        </row>
        <row r="556">
          <cell r="A556" t="str">
            <v>GAROSHARG101</v>
          </cell>
        </row>
        <row r="557">
          <cell r="A557" t="str">
            <v>CMRLPT21013</v>
          </cell>
        </row>
        <row r="558">
          <cell r="A558" t="str">
            <v>CMRUCT22071</v>
          </cell>
        </row>
        <row r="559">
          <cell r="A559" t="str">
            <v>CMRUCT24131</v>
          </cell>
        </row>
        <row r="560">
          <cell r="A560" t="str">
            <v>CMRLPT23306</v>
          </cell>
        </row>
        <row r="561">
          <cell r="A561" t="str">
            <v>CMRUCT21086</v>
          </cell>
        </row>
        <row r="562">
          <cell r="A562" t="str">
            <v>CMRLPT20069</v>
          </cell>
        </row>
        <row r="563">
          <cell r="A563" t="str">
            <v>CMRLPT21158</v>
          </cell>
        </row>
        <row r="564">
          <cell r="A564" t="str">
            <v>CMRLPT23290</v>
          </cell>
        </row>
        <row r="565">
          <cell r="A565" t="str">
            <v>CMRUCT23012</v>
          </cell>
        </row>
        <row r="566">
          <cell r="A566" t="str">
            <v>CMRUCT23237</v>
          </cell>
        </row>
        <row r="567">
          <cell r="A567" t="str">
            <v>CMRUCT24112</v>
          </cell>
        </row>
        <row r="568">
          <cell r="A568" t="str">
            <v>CMRLPT24049</v>
          </cell>
        </row>
        <row r="569">
          <cell r="A569" t="str">
            <v>CMRUCT21012</v>
          </cell>
        </row>
        <row r="570">
          <cell r="A570" t="str">
            <v>SABCADMIN</v>
          </cell>
        </row>
        <row r="571">
          <cell r="A571" t="str">
            <v>CMRLPT23113</v>
          </cell>
        </row>
        <row r="572">
          <cell r="A572" t="str">
            <v>CMRLPT20062</v>
          </cell>
        </row>
        <row r="573">
          <cell r="A573" t="str">
            <v>CMRUCT23267</v>
          </cell>
        </row>
        <row r="574">
          <cell r="A574" t="str">
            <v>CMRUCT22130</v>
          </cell>
        </row>
        <row r="575">
          <cell r="A575" t="str">
            <v>CMRUCT19126</v>
          </cell>
        </row>
        <row r="576">
          <cell r="A576" t="str">
            <v>CMRLPT21102</v>
          </cell>
        </row>
        <row r="577">
          <cell r="A577" t="str">
            <v>CMRLPT21009</v>
          </cell>
        </row>
        <row r="578">
          <cell r="A578" t="str">
            <v>CMRLPT23056</v>
          </cell>
        </row>
        <row r="579">
          <cell r="A579" t="str">
            <v>CMRUCT23234</v>
          </cell>
        </row>
        <row r="580">
          <cell r="A580" t="str">
            <v>CMRLPT23086</v>
          </cell>
        </row>
        <row r="581">
          <cell r="A581" t="str">
            <v>CMRLPT20064</v>
          </cell>
        </row>
        <row r="582">
          <cell r="A582" t="str">
            <v>CMRLPT24062</v>
          </cell>
        </row>
        <row r="583">
          <cell r="A583" t="str">
            <v>CMRLPT23212</v>
          </cell>
        </row>
        <row r="584">
          <cell r="A584" t="str">
            <v>CMRUCT21102</v>
          </cell>
        </row>
        <row r="585">
          <cell r="A585" t="str">
            <v>CMRUCT23038</v>
          </cell>
        </row>
        <row r="586">
          <cell r="A586" t="str">
            <v>CMRLPT23186</v>
          </cell>
        </row>
        <row r="587">
          <cell r="A587" t="str">
            <v>SIACFICH001</v>
          </cell>
        </row>
        <row r="588">
          <cell r="A588" t="str">
            <v>cmrlpt22197</v>
          </cell>
        </row>
        <row r="589">
          <cell r="A589" t="str">
            <v>CMRLPT21008</v>
          </cell>
        </row>
        <row r="590">
          <cell r="A590" t="str">
            <v>CMRUCT23297</v>
          </cell>
        </row>
        <row r="591">
          <cell r="A591" t="str">
            <v>CMRUCT23224</v>
          </cell>
        </row>
        <row r="592">
          <cell r="A592" t="str">
            <v>CMRLPT19239</v>
          </cell>
        </row>
        <row r="593">
          <cell r="A593" t="str">
            <v>CMRLPT23270</v>
          </cell>
        </row>
        <row r="594">
          <cell r="A594" t="str">
            <v>CMRLPT24047</v>
          </cell>
        </row>
        <row r="595">
          <cell r="A595" t="str">
            <v>CMRUCT21007</v>
          </cell>
        </row>
        <row r="596">
          <cell r="A596" t="str">
            <v>CMRUCT23057</v>
          </cell>
        </row>
        <row r="597">
          <cell r="A597" t="str">
            <v>CMRUCT23117</v>
          </cell>
        </row>
        <row r="598">
          <cell r="A598" t="str">
            <v>CMRLPT23314</v>
          </cell>
        </row>
        <row r="599">
          <cell r="A599" t="str">
            <v>CMRLPT23146</v>
          </cell>
        </row>
        <row r="600">
          <cell r="A600" t="str">
            <v>CMRLPT23057</v>
          </cell>
        </row>
        <row r="601">
          <cell r="A601" t="str">
            <v>CMRLPT20009</v>
          </cell>
        </row>
        <row r="602">
          <cell r="A602" t="str">
            <v>CMRUCT19220</v>
          </cell>
        </row>
        <row r="603">
          <cell r="A603" t="str">
            <v>CMRLPT22132</v>
          </cell>
        </row>
        <row r="604">
          <cell r="A604" t="str">
            <v>SABCDIMO100</v>
          </cell>
        </row>
        <row r="605">
          <cell r="A605" t="str">
            <v>CMRUCT25029</v>
          </cell>
        </row>
        <row r="606">
          <cell r="A606" t="str">
            <v>CMRUCT23188</v>
          </cell>
        </row>
        <row r="607">
          <cell r="A607" t="str">
            <v>CMRLPT25038</v>
          </cell>
        </row>
        <row r="608">
          <cell r="A608" t="str">
            <v>CMRLPT24003</v>
          </cell>
        </row>
        <row r="609">
          <cell r="A609" t="str">
            <v>CMRLPT21099</v>
          </cell>
        </row>
        <row r="610">
          <cell r="A610" t="str">
            <v>SABCFUTU601</v>
          </cell>
        </row>
        <row r="611">
          <cell r="A611" t="str">
            <v>CMRLPT23269</v>
          </cell>
        </row>
        <row r="612">
          <cell r="A612" t="str">
            <v>CMRLPT23029</v>
          </cell>
        </row>
        <row r="613">
          <cell r="A613" t="str">
            <v>CMRLPT22069</v>
          </cell>
        </row>
        <row r="614">
          <cell r="A614" t="str">
            <v>CMRUCT21084</v>
          </cell>
        </row>
        <row r="615">
          <cell r="A615" t="str">
            <v>GARODOMC002</v>
          </cell>
        </row>
        <row r="616">
          <cell r="A616" t="str">
            <v>CMRLPT23147</v>
          </cell>
        </row>
        <row r="617">
          <cell r="A617" t="str">
            <v>CMRUCT23214</v>
          </cell>
        </row>
        <row r="618">
          <cell r="A618" t="str">
            <v>CMRLPT21089</v>
          </cell>
        </row>
        <row r="619">
          <cell r="A619" t="str">
            <v>CMRLPT24076</v>
          </cell>
        </row>
        <row r="620">
          <cell r="A620" t="str">
            <v>CMRLPT22041</v>
          </cell>
        </row>
        <row r="621">
          <cell r="A621" t="str">
            <v>mesfiltbaf</v>
          </cell>
        </row>
        <row r="622">
          <cell r="A622" t="str">
            <v>CMRLPT21018</v>
          </cell>
        </row>
        <row r="623">
          <cell r="A623" t="str">
            <v>CMRLPT22107</v>
          </cell>
        </row>
        <row r="624">
          <cell r="A624" t="str">
            <v>CMRUCT22064</v>
          </cell>
        </row>
        <row r="625">
          <cell r="A625" t="str">
            <v>CMRLPT22003</v>
          </cell>
        </row>
        <row r="626">
          <cell r="A626" t="str">
            <v>CMRUCT22059</v>
          </cell>
        </row>
        <row r="627">
          <cell r="A627" t="str">
            <v>CMRLPT20096</v>
          </cell>
        </row>
        <row r="628">
          <cell r="A628" t="str">
            <v>CMRLPT23177</v>
          </cell>
        </row>
        <row r="629">
          <cell r="A629" t="str">
            <v>CMRLPT23098</v>
          </cell>
        </row>
        <row r="630">
          <cell r="A630" t="str">
            <v>SOCASHARG101</v>
          </cell>
        </row>
        <row r="631">
          <cell r="A631" t="str">
            <v>CMRUCT20042</v>
          </cell>
        </row>
        <row r="632">
          <cell r="A632" t="str">
            <v>CMRUCT22073</v>
          </cell>
        </row>
        <row r="633">
          <cell r="A633" t="str">
            <v>CMRUCT22013</v>
          </cell>
        </row>
        <row r="634">
          <cell r="A634" t="str">
            <v>CMRUCT23220</v>
          </cell>
        </row>
        <row r="635">
          <cell r="A635" t="str">
            <v>CMRLPT21006</v>
          </cell>
        </row>
        <row r="636">
          <cell r="A636" t="str">
            <v>OLEMPDDK101</v>
          </cell>
        </row>
        <row r="637">
          <cell r="A637" t="str">
            <v>CMRLPT23255</v>
          </cell>
        </row>
        <row r="638">
          <cell r="A638" t="str">
            <v>SABCASCO101</v>
          </cell>
        </row>
        <row r="639">
          <cell r="A639" t="str">
            <v>CMRUCT21046</v>
          </cell>
        </row>
        <row r="640">
          <cell r="A640" t="str">
            <v>CMRUCT24052</v>
          </cell>
        </row>
        <row r="641">
          <cell r="A641" t="str">
            <v>CMRLPT23094</v>
          </cell>
        </row>
        <row r="642">
          <cell r="A642" t="str">
            <v>CMRLPT22158</v>
          </cell>
        </row>
        <row r="643">
          <cell r="A643" t="str">
            <v>CMRLPT23202</v>
          </cell>
        </row>
        <row r="644">
          <cell r="A644" t="str">
            <v>CMRLPT21126</v>
          </cell>
        </row>
        <row r="645">
          <cell r="A645" t="str">
            <v>CMRUCT24148</v>
          </cell>
        </row>
        <row r="646">
          <cell r="A646" t="str">
            <v>CMRUCT21008</v>
          </cell>
        </row>
        <row r="647">
          <cell r="A647" t="str">
            <v>CMRLPT22117</v>
          </cell>
        </row>
        <row r="648">
          <cell r="A648" t="str">
            <v>CMRUCT21030</v>
          </cell>
        </row>
        <row r="649">
          <cell r="A649" t="str">
            <v>CMRLPT21041</v>
          </cell>
        </row>
        <row r="650">
          <cell r="A650" t="str">
            <v>CMRLPT23254</v>
          </cell>
        </row>
        <row r="651">
          <cell r="A651" t="str">
            <v>SABCSQINT601</v>
          </cell>
        </row>
        <row r="652">
          <cell r="A652" t="str">
            <v>CMRLPT23102</v>
          </cell>
        </row>
        <row r="653">
          <cell r="A653" t="str">
            <v>CMRLPT24092</v>
          </cell>
        </row>
        <row r="654">
          <cell r="A654" t="str">
            <v>CMRUCT20012</v>
          </cell>
        </row>
        <row r="655">
          <cell r="A655" t="str">
            <v>CMRUCT24111</v>
          </cell>
        </row>
        <row r="656">
          <cell r="A656" t="str">
            <v>CMRUCT19084</v>
          </cell>
        </row>
        <row r="657">
          <cell r="A657" t="str">
            <v>CMRUCT24104</v>
          </cell>
        </row>
        <row r="658">
          <cell r="A658" t="str">
            <v>CMRLPT23187</v>
          </cell>
        </row>
        <row r="659">
          <cell r="A659" t="str">
            <v>CMRLPT23101</v>
          </cell>
        </row>
        <row r="660">
          <cell r="A660" t="str">
            <v>CMRLPT21147</v>
          </cell>
        </row>
        <row r="661">
          <cell r="A661" t="str">
            <v>SABCSQRH101</v>
          </cell>
        </row>
        <row r="662">
          <cell r="A662" t="str">
            <v>SABCSQLD102</v>
          </cell>
        </row>
        <row r="663">
          <cell r="A663" t="str">
            <v>CMRUCT21054</v>
          </cell>
        </row>
        <row r="664">
          <cell r="A664" t="str">
            <v>BALIAMPLI601</v>
          </cell>
        </row>
        <row r="665">
          <cell r="A665" t="str">
            <v>CMRUCT23199</v>
          </cell>
        </row>
        <row r="666">
          <cell r="A666" t="str">
            <v>CMRLPT20111</v>
          </cell>
        </row>
        <row r="667">
          <cell r="A667" t="str">
            <v>CMRUCT24060</v>
          </cell>
        </row>
        <row r="668">
          <cell r="A668" t="str">
            <v>CMRUCT21069</v>
          </cell>
        </row>
        <row r="669">
          <cell r="A669" t="str">
            <v>CMRUCT23042</v>
          </cell>
        </row>
        <row r="670">
          <cell r="A670" t="str">
            <v>CMRLPT20115</v>
          </cell>
        </row>
        <row r="671">
          <cell r="A671" t="str">
            <v>CMRUCT23149</v>
          </cell>
        </row>
        <row r="672">
          <cell r="A672" t="str">
            <v>cmruct20125</v>
          </cell>
        </row>
        <row r="673">
          <cell r="A673" t="str">
            <v>CMRUCT23315</v>
          </cell>
        </row>
        <row r="674">
          <cell r="A674" t="str">
            <v>CMRLPT20094</v>
          </cell>
        </row>
        <row r="675">
          <cell r="A675" t="str">
            <v>CMRLPT24197</v>
          </cell>
        </row>
        <row r="676">
          <cell r="A676" t="str">
            <v>CMRLPT19248</v>
          </cell>
        </row>
        <row r="677">
          <cell r="A677" t="str">
            <v>CMRUCT23145</v>
          </cell>
        </row>
        <row r="678">
          <cell r="A678" t="str">
            <v>CMRUCT24003</v>
          </cell>
        </row>
        <row r="679">
          <cell r="A679" t="str">
            <v>CMRLPT23250</v>
          </cell>
        </row>
        <row r="680">
          <cell r="A680" t="str">
            <v>SABCSHARG101</v>
          </cell>
        </row>
        <row r="681">
          <cell r="A681" t="str">
            <v>SABCSHAR104</v>
          </cell>
        </row>
        <row r="682">
          <cell r="A682" t="str">
            <v>CMRLPT24112</v>
          </cell>
        </row>
        <row r="683">
          <cell r="A683" t="str">
            <v>CMRLPT19358</v>
          </cell>
        </row>
        <row r="684">
          <cell r="A684" t="str">
            <v>CMRLPT19194</v>
          </cell>
        </row>
        <row r="685">
          <cell r="A685" t="str">
            <v>CMRUCT23303</v>
          </cell>
        </row>
        <row r="686">
          <cell r="A686" t="str">
            <v>CMRUCT21010</v>
          </cell>
        </row>
        <row r="687">
          <cell r="A687" t="str">
            <v>CMRUCT24107</v>
          </cell>
        </row>
        <row r="688">
          <cell r="A688" t="str">
            <v>CMRLPT23045</v>
          </cell>
        </row>
        <row r="689">
          <cell r="A689" t="str">
            <v>CMRLPT19002</v>
          </cell>
        </row>
        <row r="690">
          <cell r="A690" t="str">
            <v>CMRLPT22036</v>
          </cell>
        </row>
        <row r="691">
          <cell r="A691" t="str">
            <v>CMRUCT21066</v>
          </cell>
        </row>
        <row r="692">
          <cell r="A692" t="str">
            <v>SABCSQSHAR101</v>
          </cell>
        </row>
        <row r="693">
          <cell r="A693" t="str">
            <v>CMRLPT21078</v>
          </cell>
        </row>
        <row r="694">
          <cell r="A694" t="str">
            <v>CMRUCT20166</v>
          </cell>
        </row>
        <row r="695">
          <cell r="A695" t="str">
            <v>CMRLPT24169</v>
          </cell>
        </row>
        <row r="696">
          <cell r="A696" t="str">
            <v>CMRUCT20008</v>
          </cell>
        </row>
        <row r="697">
          <cell r="A697" t="str">
            <v>SABCMMIX101</v>
          </cell>
        </row>
        <row r="698">
          <cell r="A698" t="str">
            <v>CMRLPT23148</v>
          </cell>
        </row>
        <row r="699">
          <cell r="A699" t="str">
            <v>CMRUCT19083</v>
          </cell>
        </row>
        <row r="700">
          <cell r="A700" t="str">
            <v>CMRLPT21113</v>
          </cell>
        </row>
        <row r="701">
          <cell r="A701" t="str">
            <v>CMRLPT19203</v>
          </cell>
        </row>
        <row r="702">
          <cell r="A702" t="str">
            <v>CMRUCT24109</v>
          </cell>
        </row>
        <row r="703">
          <cell r="A703" t="str">
            <v>BONAPDDK101</v>
          </cell>
        </row>
        <row r="704">
          <cell r="A704" t="str">
            <v>CMRUCT19013</v>
          </cell>
        </row>
        <row r="705">
          <cell r="A705" t="str">
            <v>CMRUCT24062</v>
          </cell>
        </row>
        <row r="706">
          <cell r="A706" t="str">
            <v>CMRUCT23232</v>
          </cell>
        </row>
        <row r="707">
          <cell r="A707" t="str">
            <v>CMRUCT21060</v>
          </cell>
        </row>
        <row r="708">
          <cell r="A708" t="str">
            <v>CMRLPT24160</v>
          </cell>
        </row>
        <row r="709">
          <cell r="A709" t="str">
            <v>CMRLPT20032</v>
          </cell>
        </row>
        <row r="710">
          <cell r="A710" t="str">
            <v>CMRUCT24083</v>
          </cell>
        </row>
        <row r="711">
          <cell r="A711" t="str">
            <v>CMRUCT21027</v>
          </cell>
        </row>
        <row r="712">
          <cell r="A712" t="str">
            <v>CMRUCT24080</v>
          </cell>
        </row>
        <row r="713">
          <cell r="A713" t="str">
            <v>CMRLPT23227</v>
          </cell>
        </row>
        <row r="714">
          <cell r="A714" t="str">
            <v>CMRLPT21082</v>
          </cell>
        </row>
        <row r="715">
          <cell r="A715" t="str">
            <v>CMRLPT21070</v>
          </cell>
        </row>
        <row r="716">
          <cell r="A716" t="str">
            <v>CMRUCT22155</v>
          </cell>
        </row>
        <row r="717">
          <cell r="A717" t="str">
            <v>CMRUCT22147</v>
          </cell>
        </row>
        <row r="718">
          <cell r="A718" t="str">
            <v>CMRLPT22083</v>
          </cell>
        </row>
        <row r="719">
          <cell r="A719" t="str">
            <v>BAFOUSIN001</v>
          </cell>
        </row>
        <row r="720">
          <cell r="A720" t="str">
            <v>CMRLPT20047</v>
          </cell>
        </row>
        <row r="721">
          <cell r="A721" t="str">
            <v>OLEMMOS101</v>
          </cell>
        </row>
        <row r="722">
          <cell r="A722" t="str">
            <v>CMRUCT20138</v>
          </cell>
        </row>
        <row r="723">
          <cell r="A723" t="str">
            <v>CMRLPT22125</v>
          </cell>
        </row>
        <row r="724">
          <cell r="A724" t="str">
            <v>CMRLPT23105</v>
          </cell>
        </row>
        <row r="725">
          <cell r="A725" t="str">
            <v>SABCWEB601</v>
          </cell>
        </row>
        <row r="726">
          <cell r="A726" t="str">
            <v>CMRLPT23009</v>
          </cell>
        </row>
        <row r="727">
          <cell r="A727" t="str">
            <v>CMRUCT24013</v>
          </cell>
        </row>
        <row r="728">
          <cell r="A728" t="str">
            <v>CMRUCT23250</v>
          </cell>
        </row>
        <row r="729">
          <cell r="A729" t="str">
            <v>CMRLPT24184</v>
          </cell>
        </row>
        <row r="730">
          <cell r="A730" t="str">
            <v>SABCMSQL101</v>
          </cell>
        </row>
        <row r="731">
          <cell r="A731" t="str">
            <v>CMRLPT19006</v>
          </cell>
        </row>
        <row r="732">
          <cell r="A732" t="str">
            <v>CMRLPT23001</v>
          </cell>
        </row>
        <row r="733">
          <cell r="A733" t="str">
            <v>CMRLPT22097</v>
          </cell>
        </row>
        <row r="734">
          <cell r="A734" t="str">
            <v>CMRUCT22021</v>
          </cell>
        </row>
        <row r="735">
          <cell r="A735" t="str">
            <v>yaousin002</v>
          </cell>
        </row>
        <row r="736">
          <cell r="A736" t="str">
            <v>CMRLPT23262</v>
          </cell>
        </row>
        <row r="737">
          <cell r="A737" t="str">
            <v>CMRLPT20020</v>
          </cell>
        </row>
        <row r="738">
          <cell r="A738" t="str">
            <v>CMRUCT19253</v>
          </cell>
        </row>
        <row r="739">
          <cell r="A739" t="str">
            <v>CMRLPT23240</v>
          </cell>
        </row>
        <row r="740">
          <cell r="A740" t="str">
            <v>CMRLPT23194</v>
          </cell>
        </row>
        <row r="741">
          <cell r="A741" t="str">
            <v>CMRUCT20121</v>
          </cell>
        </row>
        <row r="742">
          <cell r="A742" t="str">
            <v>CMRUCT21114</v>
          </cell>
        </row>
        <row r="743">
          <cell r="A743" t="str">
            <v>CMRLPT23320</v>
          </cell>
        </row>
        <row r="744">
          <cell r="A744" t="str">
            <v>CMRUCT23221</v>
          </cell>
        </row>
        <row r="745">
          <cell r="A745" t="str">
            <v>CMRUCT22030</v>
          </cell>
        </row>
        <row r="746">
          <cell r="A746" t="str">
            <v>CMRLPT22052</v>
          </cell>
        </row>
        <row r="747">
          <cell r="A747" t="str">
            <v>CMRUCT23333</v>
          </cell>
        </row>
        <row r="748">
          <cell r="A748" t="str">
            <v>SABCTSE102</v>
          </cell>
        </row>
        <row r="749">
          <cell r="A749" t="str">
            <v>CMRLPT23121</v>
          </cell>
        </row>
        <row r="750">
          <cell r="A750" t="str">
            <v>CMRUCT20054</v>
          </cell>
        </row>
        <row r="751">
          <cell r="A751" t="str">
            <v>CMRLPT19331</v>
          </cell>
        </row>
        <row r="752">
          <cell r="A752" t="str">
            <v>CMRLPT23219</v>
          </cell>
        </row>
        <row r="753">
          <cell r="A753" t="str">
            <v>SABCVPRX105</v>
          </cell>
        </row>
        <row r="754">
          <cell r="A754" t="str">
            <v>CMRLPT22019</v>
          </cell>
        </row>
        <row r="755">
          <cell r="A755" t="str">
            <v>CMRLPT22167</v>
          </cell>
        </row>
        <row r="756">
          <cell r="A756" t="str">
            <v>CMRLPT22133</v>
          </cell>
        </row>
        <row r="757">
          <cell r="A757" t="str">
            <v>LDSDATABASE</v>
          </cell>
        </row>
        <row r="758">
          <cell r="A758" t="str">
            <v>CMRLPT23296</v>
          </cell>
        </row>
        <row r="759">
          <cell r="A759" t="str">
            <v>CMRLPT22066</v>
          </cell>
        </row>
        <row r="760">
          <cell r="A760" t="str">
            <v>CMRLPT21156</v>
          </cell>
        </row>
        <row r="761">
          <cell r="A761" t="str">
            <v>CMRLPT21104</v>
          </cell>
        </row>
        <row r="762">
          <cell r="A762" t="str">
            <v>cmruct20108</v>
          </cell>
        </row>
        <row r="763">
          <cell r="A763" t="str">
            <v>CMRLPT24050</v>
          </cell>
        </row>
        <row r="764">
          <cell r="A764" t="str">
            <v>CMRUCT23007</v>
          </cell>
        </row>
        <row r="765">
          <cell r="A765" t="str">
            <v>CMRUCT21128</v>
          </cell>
        </row>
        <row r="766">
          <cell r="A766" t="str">
            <v>CMRLPT24085</v>
          </cell>
        </row>
        <row r="767">
          <cell r="A767" t="str">
            <v>CMRLPT19363</v>
          </cell>
        </row>
        <row r="768">
          <cell r="A768" t="str">
            <v>CMRUCT20118</v>
          </cell>
        </row>
        <row r="769">
          <cell r="A769" t="str">
            <v>CMRLPT23090</v>
          </cell>
        </row>
        <row r="770">
          <cell r="A770" t="str">
            <v>CMRUCT21120</v>
          </cell>
        </row>
        <row r="771">
          <cell r="A771" t="str">
            <v>CMRUCT22096</v>
          </cell>
        </row>
        <row r="772">
          <cell r="A772" t="str">
            <v>CMRUCT23319</v>
          </cell>
        </row>
        <row r="773">
          <cell r="A773" t="str">
            <v>CMRLPT25009</v>
          </cell>
        </row>
        <row r="774">
          <cell r="A774" t="str">
            <v>CMRLPT24048</v>
          </cell>
        </row>
        <row r="775">
          <cell r="A775" t="str">
            <v>CMRLPT23203</v>
          </cell>
        </row>
        <row r="776">
          <cell r="A776" t="str">
            <v>CMRUCT24197</v>
          </cell>
        </row>
        <row r="777">
          <cell r="A777" t="str">
            <v>CMRUCT19130</v>
          </cell>
        </row>
        <row r="778">
          <cell r="A778" t="str">
            <v>CMRUCT23233</v>
          </cell>
        </row>
        <row r="779">
          <cell r="A779" t="str">
            <v>CMRUCT19104</v>
          </cell>
        </row>
        <row r="780">
          <cell r="A780" t="str">
            <v>CMRLPT21112</v>
          </cell>
        </row>
        <row r="781">
          <cell r="A781" t="str">
            <v>CMRUCT23016</v>
          </cell>
        </row>
        <row r="782">
          <cell r="A782" t="str">
            <v>CMRUCT22099</v>
          </cell>
        </row>
        <row r="783">
          <cell r="A783" t="str">
            <v>SABCUPCUT102</v>
          </cell>
        </row>
        <row r="784">
          <cell r="A784" t="str">
            <v>CMRUCT20097</v>
          </cell>
        </row>
        <row r="785">
          <cell r="A785" t="str">
            <v>CMRUCT22016</v>
          </cell>
        </row>
        <row r="786">
          <cell r="A786" t="str">
            <v>CMRUCT24004</v>
          </cell>
        </row>
        <row r="787">
          <cell r="A787" t="str">
            <v>CMRUCT23086</v>
          </cell>
        </row>
        <row r="788">
          <cell r="A788" t="str">
            <v>CMRUCT24048</v>
          </cell>
        </row>
        <row r="789">
          <cell r="A789" t="str">
            <v>CMRLPT22089</v>
          </cell>
        </row>
        <row r="790">
          <cell r="A790" t="str">
            <v>CMRLPT21074</v>
          </cell>
        </row>
        <row r="791">
          <cell r="A791" t="str">
            <v>CMRLPT21032</v>
          </cell>
        </row>
        <row r="792">
          <cell r="A792" t="str">
            <v>CMRLPT23087</v>
          </cell>
        </row>
        <row r="793">
          <cell r="A793" t="str">
            <v>CMRUCT20124</v>
          </cell>
        </row>
        <row r="794">
          <cell r="A794" t="str">
            <v>CMRUCT22102</v>
          </cell>
        </row>
        <row r="795">
          <cell r="A795" t="str">
            <v>CMRLPT24123</v>
          </cell>
        </row>
        <row r="796">
          <cell r="A796" t="str">
            <v>CMRLPT23150</v>
          </cell>
        </row>
        <row r="797">
          <cell r="A797" t="str">
            <v>cmruct23041</v>
          </cell>
        </row>
        <row r="798">
          <cell r="A798" t="str">
            <v>CMRLPT19368</v>
          </cell>
        </row>
        <row r="799">
          <cell r="A799" t="str">
            <v>CMRUCT19144</v>
          </cell>
        </row>
        <row r="800">
          <cell r="A800" t="str">
            <v>CMRUCT23152</v>
          </cell>
        </row>
        <row r="801">
          <cell r="A801" t="str">
            <v>PONTBRASGUIN</v>
          </cell>
        </row>
        <row r="802">
          <cell r="A802" t="str">
            <v>KOUMTRACK001</v>
          </cell>
        </row>
        <row r="803">
          <cell r="A803" t="str">
            <v>CMRUCT23102</v>
          </cell>
        </row>
        <row r="804">
          <cell r="A804" t="str">
            <v>SABCBICRM101</v>
          </cell>
        </row>
        <row r="805">
          <cell r="A805" t="str">
            <v>SOCAPCUT001</v>
          </cell>
        </row>
        <row r="806">
          <cell r="A806" t="str">
            <v>CMRUCT23296</v>
          </cell>
        </row>
        <row r="807">
          <cell r="A807" t="str">
            <v>CMRLPT23183</v>
          </cell>
        </row>
        <row r="808">
          <cell r="A808" t="str">
            <v>CMRUCT24014</v>
          </cell>
        </row>
        <row r="809">
          <cell r="A809" t="str">
            <v>CMRUCT20165</v>
          </cell>
        </row>
        <row r="810">
          <cell r="A810" t="str">
            <v>CMRUCT23165</v>
          </cell>
        </row>
        <row r="811">
          <cell r="A811" t="str">
            <v>CMRLPT23027</v>
          </cell>
        </row>
        <row r="812">
          <cell r="A812" t="str">
            <v>CMRUCT19261</v>
          </cell>
        </row>
        <row r="813">
          <cell r="A813" t="str">
            <v>CMRUCT23226</v>
          </cell>
        </row>
        <row r="814">
          <cell r="A814" t="str">
            <v>CMRLPT24143</v>
          </cell>
        </row>
        <row r="815">
          <cell r="A815" t="str">
            <v>CMRUCT24017</v>
          </cell>
        </row>
        <row r="816">
          <cell r="A816" t="str">
            <v>CMRUCT21061</v>
          </cell>
        </row>
        <row r="817">
          <cell r="A817" t="str">
            <v>CMRUCT20092</v>
          </cell>
        </row>
        <row r="818">
          <cell r="A818" t="str">
            <v>mescondyde</v>
          </cell>
        </row>
        <row r="819">
          <cell r="A819" t="str">
            <v>CMRLPT22112</v>
          </cell>
        </row>
        <row r="820">
          <cell r="A820" t="str">
            <v>CMRUCT21095</v>
          </cell>
        </row>
        <row r="821">
          <cell r="A821" t="str">
            <v>BALIDOMC002</v>
          </cell>
        </row>
        <row r="822">
          <cell r="A822" t="str">
            <v>CMRLPT22075</v>
          </cell>
        </row>
        <row r="823">
          <cell r="A823" t="str">
            <v>CMRUCT23159</v>
          </cell>
        </row>
        <row r="824">
          <cell r="A824" t="str">
            <v>CMRLPT24149</v>
          </cell>
        </row>
        <row r="825">
          <cell r="A825" t="str">
            <v>CMRLPT21096</v>
          </cell>
        </row>
        <row r="826">
          <cell r="A826" t="str">
            <v>CMRLPT22123</v>
          </cell>
        </row>
        <row r="827">
          <cell r="A827" t="str">
            <v>CMRLPT24075</v>
          </cell>
        </row>
        <row r="828">
          <cell r="A828" t="str">
            <v>CMRUCT24084</v>
          </cell>
        </row>
        <row r="829">
          <cell r="A829" t="str">
            <v>CMRUCT21058</v>
          </cell>
        </row>
        <row r="830">
          <cell r="A830" t="str">
            <v>CMRUCT24032</v>
          </cell>
        </row>
        <row r="831">
          <cell r="A831" t="str">
            <v>CMRUCT20126</v>
          </cell>
        </row>
        <row r="832">
          <cell r="A832" t="str">
            <v>CMRUCT24108</v>
          </cell>
        </row>
        <row r="833">
          <cell r="A833" t="str">
            <v>CMRLPT23008</v>
          </cell>
        </row>
        <row r="834">
          <cell r="A834" t="str">
            <v>CMRLPT24028</v>
          </cell>
        </row>
        <row r="835">
          <cell r="A835" t="str">
            <v>CMRLPT20077</v>
          </cell>
        </row>
        <row r="836">
          <cell r="A836" t="str">
            <v>CMRUCT23321</v>
          </cell>
        </row>
        <row r="837">
          <cell r="A837" t="str">
            <v>SABCFUTU101</v>
          </cell>
        </row>
        <row r="838">
          <cell r="A838" t="str">
            <v>CMRLPT22140</v>
          </cell>
        </row>
        <row r="839">
          <cell r="A839" t="str">
            <v>CMRUCT22123</v>
          </cell>
        </row>
        <row r="840">
          <cell r="A840" t="str">
            <v>SABCDIMO201</v>
          </cell>
        </row>
        <row r="841">
          <cell r="A841" t="str">
            <v>SOCAMSQL101</v>
          </cell>
        </row>
        <row r="842">
          <cell r="A842" t="str">
            <v>VEEAMSERVERNDOK</v>
          </cell>
        </row>
        <row r="843">
          <cell r="A843" t="str">
            <v>CMRUCT23289</v>
          </cell>
        </row>
        <row r="844">
          <cell r="A844" t="str">
            <v>CMRUCT20004</v>
          </cell>
        </row>
        <row r="845">
          <cell r="A845" t="str">
            <v>SERVEURDI01</v>
          </cell>
        </row>
        <row r="846">
          <cell r="A846" t="str">
            <v>CMRLPT24074</v>
          </cell>
        </row>
        <row r="847">
          <cell r="A847" t="str">
            <v>CMRUCT20099</v>
          </cell>
        </row>
        <row r="848">
          <cell r="A848" t="str">
            <v>CMRUCT21045</v>
          </cell>
        </row>
        <row r="849">
          <cell r="A849" t="str">
            <v>CMRUCT20017</v>
          </cell>
        </row>
        <row r="850">
          <cell r="A850" t="str">
            <v>CMRUCT22119</v>
          </cell>
        </row>
        <row r="851">
          <cell r="A851" t="str">
            <v>CMRUCT21094</v>
          </cell>
        </row>
        <row r="852">
          <cell r="A852" t="str">
            <v>CMRLPT23260</v>
          </cell>
        </row>
        <row r="853">
          <cell r="A853" t="str">
            <v>CMRUCT23222</v>
          </cell>
        </row>
        <row r="854">
          <cell r="A854" t="str">
            <v>CMRLPT23317</v>
          </cell>
        </row>
        <row r="855">
          <cell r="A855" t="str">
            <v>CMRUCT20058</v>
          </cell>
        </row>
        <row r="856">
          <cell r="A856" t="str">
            <v>CMRUCT23251</v>
          </cell>
        </row>
        <row r="857">
          <cell r="A857" t="str">
            <v>SABCBIOM103</v>
          </cell>
        </row>
        <row r="858">
          <cell r="A858" t="str">
            <v>CMRUCT23229</v>
          </cell>
        </row>
        <row r="859">
          <cell r="A859" t="str">
            <v>CMRUCT20173</v>
          </cell>
        </row>
        <row r="860">
          <cell r="A860" t="str">
            <v>CMRLPT20019</v>
          </cell>
        </row>
        <row r="861">
          <cell r="A861" t="str">
            <v>CMRUCT23302</v>
          </cell>
        </row>
        <row r="862">
          <cell r="A862" t="str">
            <v>CMRUCT20163</v>
          </cell>
        </row>
        <row r="863">
          <cell r="A863" t="str">
            <v>CMRLPT23292</v>
          </cell>
        </row>
        <row r="864">
          <cell r="A864" t="str">
            <v>CMRUCT23034</v>
          </cell>
        </row>
        <row r="865">
          <cell r="A865" t="str">
            <v>CMRLPT22028</v>
          </cell>
        </row>
        <row r="866">
          <cell r="A866" t="str">
            <v>CMRUCT24158</v>
          </cell>
        </row>
        <row r="867">
          <cell r="A867" t="str">
            <v>SABCWEB101</v>
          </cell>
        </row>
        <row r="868">
          <cell r="A868" t="str">
            <v>CMRUCT23209</v>
          </cell>
        </row>
        <row r="869">
          <cell r="A869" t="str">
            <v>CMRUCT23160</v>
          </cell>
        </row>
        <row r="870">
          <cell r="A870" t="str">
            <v>CMRLPT23012</v>
          </cell>
        </row>
        <row r="871">
          <cell r="A871" t="str">
            <v>SABCBIOM102</v>
          </cell>
        </row>
        <row r="872">
          <cell r="A872" t="str">
            <v>CMRLPT21097</v>
          </cell>
        </row>
        <row r="873">
          <cell r="A873" t="str">
            <v>CMRLPT23067</v>
          </cell>
        </row>
        <row r="874">
          <cell r="A874" t="str">
            <v>CMRLPT22176</v>
          </cell>
        </row>
        <row r="875">
          <cell r="A875" t="str">
            <v>CMRLPT20067</v>
          </cell>
        </row>
        <row r="876">
          <cell r="A876" t="str">
            <v>BONADOMC002</v>
          </cell>
        </row>
        <row r="877">
          <cell r="A877" t="str">
            <v>CMRLPT20087</v>
          </cell>
        </row>
        <row r="878">
          <cell r="A878" t="str">
            <v>CMRUCT22003</v>
          </cell>
        </row>
        <row r="879">
          <cell r="A879" t="str">
            <v>CMRLPT22138</v>
          </cell>
        </row>
        <row r="880">
          <cell r="A880" t="str">
            <v>CMRUCT22023</v>
          </cell>
        </row>
        <row r="881">
          <cell r="A881" t="str">
            <v>pontbbrasskoum</v>
          </cell>
        </row>
        <row r="882">
          <cell r="A882" t="str">
            <v>CMRLPT23076</v>
          </cell>
        </row>
        <row r="883">
          <cell r="A883" t="str">
            <v>CMRUCT24147</v>
          </cell>
        </row>
        <row r="884">
          <cell r="A884" t="str">
            <v>CMRUCT19102</v>
          </cell>
        </row>
        <row r="885">
          <cell r="A885" t="str">
            <v>CMRUCT23110</v>
          </cell>
        </row>
        <row r="886">
          <cell r="A886" t="str">
            <v>CMRLPT22059</v>
          </cell>
        </row>
        <row r="887">
          <cell r="A887" t="str">
            <v>CMRUCT20170</v>
          </cell>
        </row>
        <row r="888">
          <cell r="A888" t="str">
            <v>CMRLPT19179</v>
          </cell>
        </row>
        <row r="889">
          <cell r="A889" t="str">
            <v>CMRUCT23290</v>
          </cell>
        </row>
        <row r="890">
          <cell r="A890" t="str">
            <v>CMRUCT24036</v>
          </cell>
        </row>
        <row r="891">
          <cell r="A891" t="str">
            <v>CMRUCT23211</v>
          </cell>
        </row>
        <row r="892">
          <cell r="A892" t="str">
            <v>CMRLPT19359</v>
          </cell>
        </row>
        <row r="893">
          <cell r="A893" t="str">
            <v>CMRLPT24180</v>
          </cell>
        </row>
        <row r="894">
          <cell r="A894" t="str">
            <v>CMRUCT23294</v>
          </cell>
        </row>
        <row r="895">
          <cell r="A895" t="str">
            <v>CMRLPT24161</v>
          </cell>
        </row>
        <row r="896">
          <cell r="A896" t="str">
            <v>CMRLPT22078</v>
          </cell>
        </row>
        <row r="897">
          <cell r="A897" t="str">
            <v>CMRLPT24193</v>
          </cell>
        </row>
        <row r="898">
          <cell r="A898" t="str">
            <v>CMRUCT23204</v>
          </cell>
        </row>
        <row r="899">
          <cell r="A899" t="str">
            <v>CMRLTP20065</v>
          </cell>
        </row>
        <row r="900">
          <cell r="A900" t="str">
            <v>CMRUCT19091</v>
          </cell>
        </row>
        <row r="901">
          <cell r="A901" t="str">
            <v>CMRLPT23242</v>
          </cell>
        </row>
        <row r="902">
          <cell r="A902" t="str">
            <v>CMRUCT23103</v>
          </cell>
        </row>
        <row r="903">
          <cell r="A903" t="str">
            <v>CMRUCT23136</v>
          </cell>
        </row>
        <row r="904">
          <cell r="A904" t="str">
            <v>CMRUCT19137</v>
          </cell>
        </row>
        <row r="905">
          <cell r="A905" t="str">
            <v>CMRTAB20336</v>
          </cell>
        </row>
        <row r="906">
          <cell r="A906" t="str">
            <v>CMRUCT23326</v>
          </cell>
        </row>
        <row r="907">
          <cell r="A907" t="str">
            <v>CMRUCT22097</v>
          </cell>
        </row>
        <row r="908">
          <cell r="A908" t="str">
            <v>CMRUCT23162</v>
          </cell>
        </row>
        <row r="909">
          <cell r="A909" t="str">
            <v>CMRLPT23032</v>
          </cell>
        </row>
        <row r="910">
          <cell r="A910" t="str">
            <v>messgxfre</v>
          </cell>
        </row>
        <row r="911">
          <cell r="A911" t="str">
            <v>CMRLPT21154</v>
          </cell>
        </row>
        <row r="912">
          <cell r="A912" t="str">
            <v>CMRUCT23161</v>
          </cell>
        </row>
        <row r="913">
          <cell r="A913" t="str">
            <v>CMRUCT20100</v>
          </cell>
        </row>
        <row r="914">
          <cell r="A914" t="str">
            <v>CMRUCT23033</v>
          </cell>
        </row>
        <row r="915">
          <cell r="A915" t="str">
            <v>CMRLPT21011</v>
          </cell>
        </row>
        <row r="916">
          <cell r="A916" t="str">
            <v>CMRUCT22113</v>
          </cell>
        </row>
        <row r="917">
          <cell r="A917" t="str">
            <v>CMRLPT20027</v>
          </cell>
        </row>
        <row r="918">
          <cell r="A918" t="str">
            <v>CMRUCT21035</v>
          </cell>
        </row>
        <row r="919">
          <cell r="A919" t="str">
            <v>CMRLPT25008</v>
          </cell>
        </row>
        <row r="920">
          <cell r="A920" t="str">
            <v>CMRUCT20032</v>
          </cell>
        </row>
        <row r="921">
          <cell r="A921" t="str">
            <v>CMRTAB20300</v>
          </cell>
        </row>
        <row r="922">
          <cell r="A922" t="str">
            <v>SIACSHARG101</v>
          </cell>
        </row>
        <row r="923">
          <cell r="A923" t="str">
            <v>CMRUCT19207</v>
          </cell>
        </row>
        <row r="924">
          <cell r="A924" t="str">
            <v>CMRLPT22098</v>
          </cell>
        </row>
        <row r="925">
          <cell r="A925" t="str">
            <v>CMRLPT24043</v>
          </cell>
        </row>
        <row r="926">
          <cell r="A926" t="str">
            <v>CMRUCT21129</v>
          </cell>
        </row>
        <row r="927">
          <cell r="A927" t="str">
            <v>CMRLPT21133</v>
          </cell>
        </row>
        <row r="928">
          <cell r="A928" t="str">
            <v>CMRLPT21083</v>
          </cell>
        </row>
        <row r="929">
          <cell r="A929" t="str">
            <v>CMRLPT24105</v>
          </cell>
        </row>
        <row r="930">
          <cell r="A930" t="str">
            <v>CMRUCT20036</v>
          </cell>
        </row>
        <row r="931">
          <cell r="A931" t="str">
            <v>CMRUCT24119</v>
          </cell>
        </row>
        <row r="932">
          <cell r="A932" t="str">
            <v>CMRLPT24087</v>
          </cell>
        </row>
        <row r="933">
          <cell r="A933" t="str">
            <v>CMRUCT22050</v>
          </cell>
        </row>
        <row r="934">
          <cell r="A934" t="str">
            <v>CMRUCT23051</v>
          </cell>
        </row>
        <row r="935">
          <cell r="A935" t="str">
            <v>CMRLPT20118</v>
          </cell>
        </row>
        <row r="936">
          <cell r="A936" t="str">
            <v>CMRLPT21040</v>
          </cell>
        </row>
        <row r="937">
          <cell r="A937" t="str">
            <v>CMRLPT23156</v>
          </cell>
        </row>
        <row r="938">
          <cell r="A938" t="str">
            <v>CMRLPT19165</v>
          </cell>
        </row>
        <row r="939">
          <cell r="A939" t="str">
            <v>CMRUCT23295</v>
          </cell>
        </row>
        <row r="940">
          <cell r="A940" t="str">
            <v>CMRLPT21166</v>
          </cell>
        </row>
        <row r="941">
          <cell r="A941" t="str">
            <v>CMRLPT24111</v>
          </cell>
        </row>
        <row r="942">
          <cell r="A942" t="str">
            <v>CMRLPT24106</v>
          </cell>
        </row>
        <row r="943">
          <cell r="A943" t="str">
            <v>CMRUCT19128</v>
          </cell>
        </row>
        <row r="944">
          <cell r="A944" t="str">
            <v>CMRUCT23217</v>
          </cell>
        </row>
        <row r="945">
          <cell r="A945" t="str">
            <v>CMRLPT22152</v>
          </cell>
        </row>
        <row r="946">
          <cell r="A946" t="str">
            <v>CMRUCT19224</v>
          </cell>
        </row>
        <row r="947">
          <cell r="A947" t="str">
            <v>CMRUCT21011</v>
          </cell>
        </row>
        <row r="948">
          <cell r="A948" t="str">
            <v>CMRUCT25023</v>
          </cell>
        </row>
        <row r="949">
          <cell r="A949" t="str">
            <v>CMRLPT23022</v>
          </cell>
        </row>
        <row r="950">
          <cell r="A950" t="str">
            <v>CMRLPT23052</v>
          </cell>
        </row>
        <row r="951">
          <cell r="A951" t="str">
            <v>SABCSCCM101</v>
          </cell>
        </row>
        <row r="952">
          <cell r="A952" t="str">
            <v>CMRUCT23260</v>
          </cell>
        </row>
        <row r="953">
          <cell r="A953" t="str">
            <v>CMRLPT24093</v>
          </cell>
        </row>
        <row r="954">
          <cell r="A954" t="str">
            <v>CMRLPT19155</v>
          </cell>
        </row>
        <row r="955">
          <cell r="A955" t="str">
            <v>CMRUCT22157</v>
          </cell>
        </row>
        <row r="956">
          <cell r="A956" t="str">
            <v>CMRUCT24026</v>
          </cell>
        </row>
        <row r="957">
          <cell r="A957" t="str">
            <v>CMRUCT22143</v>
          </cell>
        </row>
        <row r="958">
          <cell r="A958" t="str">
            <v>CMRUCT23218</v>
          </cell>
        </row>
        <row r="959">
          <cell r="A959" t="str">
            <v>CMRLPT24204</v>
          </cell>
        </row>
        <row r="960">
          <cell r="A960" t="str">
            <v>cmruct22095</v>
          </cell>
        </row>
        <row r="961">
          <cell r="A961" t="str">
            <v>CMRLPT20086</v>
          </cell>
        </row>
        <row r="962">
          <cell r="A962" t="str">
            <v>CMRUCT22152</v>
          </cell>
        </row>
        <row r="963">
          <cell r="A963" t="str">
            <v>CMRLPT21128</v>
          </cell>
        </row>
        <row r="964">
          <cell r="A964" t="str">
            <v>CMRUCT20098</v>
          </cell>
        </row>
        <row r="965">
          <cell r="A965" t="str">
            <v>BAFOPCUT001</v>
          </cell>
        </row>
        <row r="966">
          <cell r="A966" t="str">
            <v>CMRUCT24146</v>
          </cell>
        </row>
        <row r="967">
          <cell r="A967" t="str">
            <v>SABCRADI102</v>
          </cell>
        </row>
        <row r="968">
          <cell r="A968" t="str">
            <v>messgxydecp</v>
          </cell>
        </row>
        <row r="969">
          <cell r="A969" t="str">
            <v>CMRLPT21092</v>
          </cell>
        </row>
        <row r="970">
          <cell r="A970" t="str">
            <v>CMRUCT24192</v>
          </cell>
        </row>
        <row r="971">
          <cell r="A971" t="str">
            <v>CMRLPT23042</v>
          </cell>
        </row>
        <row r="972">
          <cell r="A972" t="str">
            <v>CMRLPT25030</v>
          </cell>
        </row>
        <row r="973">
          <cell r="A973" t="str">
            <v>CMRUCT20149</v>
          </cell>
        </row>
        <row r="974">
          <cell r="A974" t="str">
            <v>CMRUCT19087</v>
          </cell>
        </row>
        <row r="975">
          <cell r="A975" t="str">
            <v>CMRLPT22060</v>
          </cell>
        </row>
        <row r="976">
          <cell r="A976" t="str">
            <v>CMRUCT19263</v>
          </cell>
        </row>
        <row r="977">
          <cell r="A977" t="str">
            <v>CMRLPT24068</v>
          </cell>
        </row>
        <row r="978">
          <cell r="A978" t="str">
            <v>CMRLPT23226</v>
          </cell>
        </row>
        <row r="979">
          <cell r="A979" t="str">
            <v>CMRLPT23200</v>
          </cell>
        </row>
        <row r="980">
          <cell r="A980" t="str">
            <v>CMRUCT20146</v>
          </cell>
        </row>
        <row r="981">
          <cell r="A981" t="str">
            <v>CMRUCT21067</v>
          </cell>
        </row>
        <row r="982">
          <cell r="A982" t="str">
            <v>CMRLPT23217</v>
          </cell>
        </row>
        <row r="983">
          <cell r="A983" t="str">
            <v>CMRLPT22141</v>
          </cell>
        </row>
        <row r="984">
          <cell r="A984" t="str">
            <v>CMRLPT21031</v>
          </cell>
        </row>
        <row r="985">
          <cell r="A985" t="str">
            <v>mescondgarou</v>
          </cell>
        </row>
        <row r="986">
          <cell r="A986" t="str">
            <v>VEEAMBACKUP</v>
          </cell>
        </row>
        <row r="987">
          <cell r="A987" t="str">
            <v>YAOUSIN001</v>
          </cell>
        </row>
        <row r="988">
          <cell r="A988" t="str">
            <v>mesttebaf</v>
          </cell>
        </row>
        <row r="989">
          <cell r="A989" t="str">
            <v>CMRLPT24038</v>
          </cell>
        </row>
        <row r="990">
          <cell r="A990" t="str">
            <v>CMRLPT22081</v>
          </cell>
        </row>
        <row r="991">
          <cell r="A991" t="str">
            <v>CMRTLV21003</v>
          </cell>
        </row>
        <row r="992">
          <cell r="A992" t="str">
            <v>CMRLPT21019</v>
          </cell>
        </row>
        <row r="993">
          <cell r="A993" t="str">
            <v>CMRLPT23237</v>
          </cell>
        </row>
        <row r="994">
          <cell r="A994" t="str">
            <v>CMRLPT21060</v>
          </cell>
        </row>
        <row r="995">
          <cell r="A995" t="str">
            <v>CMRUCT21097</v>
          </cell>
        </row>
        <row r="996">
          <cell r="A996" t="str">
            <v>CMRLPT19149</v>
          </cell>
        </row>
        <row r="997">
          <cell r="A997" t="str">
            <v>cmruct22087</v>
          </cell>
        </row>
        <row r="998">
          <cell r="A998" t="str">
            <v>CMRLPT24015</v>
          </cell>
        </row>
        <row r="999">
          <cell r="A999" t="str">
            <v>CMRLPT24129</v>
          </cell>
        </row>
        <row r="1000">
          <cell r="A1000" t="str">
            <v>CMRUCT23011</v>
          </cell>
        </row>
        <row r="1001">
          <cell r="A1001" t="str">
            <v>CMRLPT22183</v>
          </cell>
        </row>
        <row r="1002">
          <cell r="A1002" t="str">
            <v>SEMCSHARG101</v>
          </cell>
        </row>
        <row r="1003">
          <cell r="A1003" t="str">
            <v>CMRLPT19156</v>
          </cell>
        </row>
        <row r="1004">
          <cell r="A1004" t="str">
            <v>CMRLPT23281</v>
          </cell>
        </row>
        <row r="1005">
          <cell r="A1005" t="str">
            <v>CMRUCT22151</v>
          </cell>
        </row>
        <row r="1006">
          <cell r="A1006" t="str">
            <v>CMRLPT24057</v>
          </cell>
        </row>
        <row r="1007">
          <cell r="A1007" t="str">
            <v>CMRUCT24038</v>
          </cell>
        </row>
        <row r="1008">
          <cell r="A1008" t="str">
            <v>CMRUCT23166</v>
          </cell>
        </row>
        <row r="1009">
          <cell r="A1009" t="str">
            <v>CMRUCT24191</v>
          </cell>
        </row>
        <row r="1010">
          <cell r="A1010" t="str">
            <v>CMRUCT23133</v>
          </cell>
        </row>
        <row r="1011">
          <cell r="A1011" t="str">
            <v>CMRLPT23222</v>
          </cell>
        </row>
        <row r="1012">
          <cell r="A1012" t="str">
            <v>CMRLPT24163</v>
          </cell>
        </row>
        <row r="1013">
          <cell r="A1013" t="str">
            <v>EFISERVEUR</v>
          </cell>
        </row>
        <row r="1014">
          <cell r="A1014" t="str">
            <v>CMRLPT19157</v>
          </cell>
        </row>
        <row r="1015">
          <cell r="A1015" t="str">
            <v>CMRUCT21087</v>
          </cell>
        </row>
        <row r="1016">
          <cell r="A1016" t="str">
            <v>CMRUCT24135</v>
          </cell>
        </row>
        <row r="1017">
          <cell r="A1017" t="str">
            <v>CMRLPT24089</v>
          </cell>
        </row>
        <row r="1018">
          <cell r="A1018" t="str">
            <v>CMRUCT25005</v>
          </cell>
        </row>
        <row r="1019">
          <cell r="A1019" t="str">
            <v>CMRLPT19216</v>
          </cell>
        </row>
        <row r="1020">
          <cell r="A1020" t="str">
            <v>CMRUCT23098</v>
          </cell>
        </row>
        <row r="1021">
          <cell r="A1021" t="str">
            <v>CMRLPT22014</v>
          </cell>
        </row>
        <row r="1022">
          <cell r="A1022" t="str">
            <v>SABCRADI101</v>
          </cell>
        </row>
        <row r="1023">
          <cell r="A1023" t="str">
            <v>CMRLPT20004</v>
          </cell>
        </row>
        <row r="1024">
          <cell r="A1024" t="str">
            <v>CMRUCT23332</v>
          </cell>
        </row>
        <row r="1025">
          <cell r="A1025" t="str">
            <v>CMRLPT23123</v>
          </cell>
        </row>
        <row r="1026">
          <cell r="A1026" t="str">
            <v>CMRLPT19320</v>
          </cell>
        </row>
        <row r="1027">
          <cell r="A1027" t="str">
            <v>CMRLPT22038</v>
          </cell>
        </row>
        <row r="1028">
          <cell r="A1028" t="str">
            <v>BALIDOMC001</v>
          </cell>
        </row>
        <row r="1029">
          <cell r="A1029" t="str">
            <v>CMRLPT19378</v>
          </cell>
        </row>
        <row r="1030">
          <cell r="A1030" t="str">
            <v>CMRLPT24096</v>
          </cell>
        </row>
        <row r="1031">
          <cell r="A1031" t="str">
            <v>CMRLPT22171</v>
          </cell>
        </row>
        <row r="1032">
          <cell r="A1032" t="str">
            <v>CMRUCT22162</v>
          </cell>
        </row>
        <row r="1033">
          <cell r="A1033" t="str">
            <v>CMRUCT23125</v>
          </cell>
        </row>
        <row r="1034">
          <cell r="A1034" t="str">
            <v>CMRUCT19090</v>
          </cell>
        </row>
        <row r="1035">
          <cell r="A1035" t="str">
            <v>CMRLPT23243</v>
          </cell>
        </row>
        <row r="1036">
          <cell r="A1036" t="str">
            <v>CMRUCT23176</v>
          </cell>
        </row>
        <row r="1037">
          <cell r="A1037" t="str">
            <v>CMRLPT21115</v>
          </cell>
        </row>
        <row r="1038">
          <cell r="A1038" t="str">
            <v>CMRUCT21036</v>
          </cell>
        </row>
        <row r="1039">
          <cell r="A1039" t="str">
            <v>CMRLPT24141</v>
          </cell>
        </row>
        <row r="1040">
          <cell r="A1040" t="str">
            <v>CMRUCT22112</v>
          </cell>
        </row>
        <row r="1041">
          <cell r="A1041" t="str">
            <v>CMRUCT24031</v>
          </cell>
        </row>
        <row r="1042">
          <cell r="A1042" t="str">
            <v>CMRLPT21067</v>
          </cell>
        </row>
        <row r="1043">
          <cell r="A1043" t="str">
            <v>CMRUCT23019</v>
          </cell>
        </row>
        <row r="1044">
          <cell r="A1044" t="str">
            <v>CMRUCT23200</v>
          </cell>
        </row>
        <row r="1045">
          <cell r="A1045" t="str">
            <v>SABCBI102</v>
          </cell>
        </row>
        <row r="1046">
          <cell r="A1046" t="str">
            <v>CMRLPT21034</v>
          </cell>
        </row>
        <row r="1047">
          <cell r="A1047" t="str">
            <v>CMRUCT23213</v>
          </cell>
        </row>
        <row r="1048">
          <cell r="A1048" t="str">
            <v>CMRUCT22127</v>
          </cell>
        </row>
        <row r="1049">
          <cell r="A1049" t="str">
            <v>CMRUCT23318</v>
          </cell>
        </row>
        <row r="1050">
          <cell r="A1050" t="str">
            <v>CMRLPT22062</v>
          </cell>
        </row>
        <row r="1051">
          <cell r="A1051" t="str">
            <v>CMRLPT24052</v>
          </cell>
        </row>
        <row r="1052">
          <cell r="A1052" t="str">
            <v>CMRUCT24011</v>
          </cell>
        </row>
        <row r="1053">
          <cell r="A1053" t="str">
            <v>CMRUCT21062</v>
          </cell>
        </row>
        <row r="1054">
          <cell r="A1054" t="str">
            <v>CMRLPT24188</v>
          </cell>
        </row>
        <row r="1055">
          <cell r="A1055" t="str">
            <v>CMRLPT21135</v>
          </cell>
        </row>
        <row r="1056">
          <cell r="A1056" t="str">
            <v>balierp004</v>
          </cell>
        </row>
        <row r="1057">
          <cell r="A1057" t="str">
            <v>CMRUCT20029</v>
          </cell>
        </row>
        <row r="1058">
          <cell r="A1058" t="str">
            <v>CMRLPT22018</v>
          </cell>
        </row>
        <row r="1059">
          <cell r="A1059" t="str">
            <v>CMRUCT24121</v>
          </cell>
        </row>
        <row r="1060">
          <cell r="A1060" t="str">
            <v>BALILIMS001</v>
          </cell>
        </row>
        <row r="1061">
          <cell r="A1061" t="str">
            <v>CMRLPT24206</v>
          </cell>
        </row>
        <row r="1062">
          <cell r="A1062" t="str">
            <v>CMRUCT24040</v>
          </cell>
        </row>
        <row r="1063">
          <cell r="A1063" t="str">
            <v>BAFOSHARG101</v>
          </cell>
        </row>
        <row r="1064">
          <cell r="A1064" t="str">
            <v>CMRLPT24199</v>
          </cell>
        </row>
        <row r="1065">
          <cell r="A1065" t="str">
            <v>CMRUCT23097</v>
          </cell>
        </row>
        <row r="1066">
          <cell r="A1066" t="str">
            <v>CMRLPT20025</v>
          </cell>
        </row>
        <row r="1067">
          <cell r="A1067" t="str">
            <v>CMRLPT20008</v>
          </cell>
        </row>
        <row r="1068">
          <cell r="A1068" t="str">
            <v>CMRLPT20058</v>
          </cell>
        </row>
        <row r="1069">
          <cell r="A1069" t="str">
            <v>SABCMSQL201</v>
          </cell>
        </row>
        <row r="1070">
          <cell r="A1070" t="str">
            <v>CMRLPT23049</v>
          </cell>
        </row>
        <row r="1071">
          <cell r="A1071" t="str">
            <v>CMRLPT24192</v>
          </cell>
        </row>
        <row r="1072">
          <cell r="A1072" t="str">
            <v>YAOUBI101</v>
          </cell>
        </row>
        <row r="1073">
          <cell r="A1073" t="str">
            <v>CMRLPT21144</v>
          </cell>
        </row>
        <row r="1074">
          <cell r="A1074" t="str">
            <v>CMRUCT24159</v>
          </cell>
        </row>
        <row r="1075">
          <cell r="A1075" t="str">
            <v>CMRUCT24154</v>
          </cell>
        </row>
        <row r="1076">
          <cell r="A1076" t="str">
            <v>CMRLPT20066</v>
          </cell>
        </row>
        <row r="1077">
          <cell r="A1077" t="str">
            <v>SABCVPRX104</v>
          </cell>
        </row>
        <row r="1078">
          <cell r="A1078" t="str">
            <v>CMRUCT23170</v>
          </cell>
        </row>
        <row r="1079">
          <cell r="A1079" t="str">
            <v>CMRUCT21098</v>
          </cell>
        </row>
        <row r="1080">
          <cell r="A1080" t="str">
            <v>CMRLPT21043</v>
          </cell>
        </row>
        <row r="1081">
          <cell r="A1081" t="str">
            <v>CMRUCT24122</v>
          </cell>
        </row>
        <row r="1082">
          <cell r="A1082" t="str">
            <v>CMRUCT19122</v>
          </cell>
        </row>
        <row r="1083">
          <cell r="A1083" t="str">
            <v>CMRUCT21075</v>
          </cell>
        </row>
        <row r="1084">
          <cell r="A1084" t="str">
            <v>CMRUCT23248</v>
          </cell>
        </row>
        <row r="1085">
          <cell r="A1085" t="str">
            <v>CMRUCT20051</v>
          </cell>
        </row>
        <row r="1086">
          <cell r="A1086" t="str">
            <v>SABCDIMO110</v>
          </cell>
        </row>
        <row r="1087">
          <cell r="A1087" t="str">
            <v>CMRLPT22074</v>
          </cell>
        </row>
        <row r="1088">
          <cell r="A1088" t="str">
            <v>CMRLPT23295</v>
          </cell>
        </row>
        <row r="1089">
          <cell r="A1089" t="str">
            <v>CMRUCT20109</v>
          </cell>
        </row>
        <row r="1090">
          <cell r="A1090" t="str">
            <v>CMRUCT24155</v>
          </cell>
        </row>
        <row r="1091">
          <cell r="A1091" t="str">
            <v>CMRUCT24173</v>
          </cell>
        </row>
        <row r="1092">
          <cell r="A1092" t="str">
            <v>CMRLPT19001</v>
          </cell>
        </row>
        <row r="1093">
          <cell r="A1093" t="str">
            <v>CMRUCT20076</v>
          </cell>
        </row>
        <row r="1094">
          <cell r="A1094" t="str">
            <v>CMRUCT23196</v>
          </cell>
        </row>
        <row r="1095">
          <cell r="A1095" t="str">
            <v>SABCBUG101</v>
          </cell>
        </row>
        <row r="1096">
          <cell r="A1096" t="str">
            <v>sabckpi606</v>
          </cell>
        </row>
        <row r="1097">
          <cell r="A1097" t="str">
            <v>SABCBIOM101</v>
          </cell>
        </row>
        <row r="1098">
          <cell r="A1098" t="str">
            <v>CMRLPT21132</v>
          </cell>
        </row>
        <row r="1099">
          <cell r="A1099" t="str">
            <v>CMRLPT24013</v>
          </cell>
        </row>
        <row r="1100">
          <cell r="A1100" t="str">
            <v>SABCGED103</v>
          </cell>
        </row>
        <row r="1101">
          <cell r="A1101" t="str">
            <v>CMRLPT24041</v>
          </cell>
        </row>
        <row r="1102">
          <cell r="A1102" t="str">
            <v>CMRLPT21027</v>
          </cell>
        </row>
        <row r="1103">
          <cell r="A1103" t="str">
            <v>CMRLPT19173</v>
          </cell>
        </row>
        <row r="1104">
          <cell r="A1104" t="str">
            <v>CMRLPT23285</v>
          </cell>
        </row>
        <row r="1105">
          <cell r="A1105" t="str">
            <v>CMRLPT23275</v>
          </cell>
        </row>
        <row r="1106">
          <cell r="A1106" t="str">
            <v>SABCKPI1031</v>
          </cell>
        </row>
        <row r="1107">
          <cell r="A1107" t="str">
            <v>CMRLPT23181</v>
          </cell>
        </row>
        <row r="1108">
          <cell r="A1108" t="str">
            <v>CMRUCT23008</v>
          </cell>
        </row>
        <row r="1109">
          <cell r="A1109" t="str">
            <v>CMRUCT23314</v>
          </cell>
        </row>
        <row r="1110">
          <cell r="A1110" t="str">
            <v>CMRUCT23003</v>
          </cell>
        </row>
        <row r="1111">
          <cell r="A1111" t="str">
            <v>CMRUCT23320</v>
          </cell>
        </row>
        <row r="1112">
          <cell r="A1112" t="str">
            <v>CMRUCT21044</v>
          </cell>
        </row>
        <row r="1113">
          <cell r="A1113" t="str">
            <v>CMRLPT20026</v>
          </cell>
        </row>
        <row r="1114">
          <cell r="A1114" t="str">
            <v>CMRLPT23099</v>
          </cell>
        </row>
        <row r="1115">
          <cell r="A1115" t="str">
            <v>CMRUCT23055</v>
          </cell>
        </row>
        <row r="1116">
          <cell r="A1116" t="str">
            <v>CMRUCT23056</v>
          </cell>
        </row>
        <row r="1117">
          <cell r="A1117" t="str">
            <v>CMRLPT23257</v>
          </cell>
        </row>
        <row r="1118">
          <cell r="A1118" t="str">
            <v>CMRLPT24121</v>
          </cell>
        </row>
        <row r="1119">
          <cell r="A1119" t="str">
            <v>CMRUCT23148</v>
          </cell>
        </row>
        <row r="1120">
          <cell r="A1120" t="str">
            <v>CMRUCT24166</v>
          </cell>
        </row>
        <row r="1121">
          <cell r="A1121" t="str">
            <v>CMRUCT23254</v>
          </cell>
        </row>
        <row r="1122">
          <cell r="A1122" t="str">
            <v>CMRUCT23216</v>
          </cell>
        </row>
        <row r="1123">
          <cell r="A1123" t="str">
            <v>CMRLPT21086</v>
          </cell>
        </row>
        <row r="1124">
          <cell r="A1124" t="str">
            <v>CMRUCT20023</v>
          </cell>
        </row>
        <row r="1125">
          <cell r="A1125" t="str">
            <v>CMRUCT24124</v>
          </cell>
        </row>
        <row r="1126">
          <cell r="A1126" t="str">
            <v>CMRLPT19366</v>
          </cell>
        </row>
        <row r="1127">
          <cell r="A1127" t="str">
            <v>CMRUCT23203</v>
          </cell>
        </row>
        <row r="1128">
          <cell r="A1128" t="str">
            <v>CMRLPT21094</v>
          </cell>
        </row>
        <row r="1129">
          <cell r="A1129" t="str">
            <v>CMRLPT21088</v>
          </cell>
        </row>
        <row r="1130">
          <cell r="A1130" t="str">
            <v>CMRLPT25041</v>
          </cell>
        </row>
        <row r="1131">
          <cell r="A1131" t="str">
            <v>CMRLPT21114</v>
          </cell>
        </row>
        <row r="1132">
          <cell r="A1132" t="str">
            <v>CMRLPT22064</v>
          </cell>
        </row>
        <row r="1133">
          <cell r="A1133" t="str">
            <v>CMRUCT24125</v>
          </cell>
        </row>
        <row r="1134">
          <cell r="A1134" t="str">
            <v>CMRUCT20024</v>
          </cell>
        </row>
        <row r="1135">
          <cell r="A1135" t="str">
            <v>CMRUCT23100</v>
          </cell>
        </row>
        <row r="1136">
          <cell r="A1136" t="str">
            <v>CMRUCT21076</v>
          </cell>
        </row>
        <row r="1137">
          <cell r="A1137" t="str">
            <v>CMRUCT24054</v>
          </cell>
        </row>
        <row r="1138">
          <cell r="A1138" t="str">
            <v>CMRUCT24066</v>
          </cell>
        </row>
        <row r="1139">
          <cell r="A1139" t="str">
            <v>SIACFICH002</v>
          </cell>
        </row>
        <row r="1140">
          <cell r="A1140" t="str">
            <v>CMRLPT23268</v>
          </cell>
        </row>
        <row r="1141">
          <cell r="A1141" t="str">
            <v>CMRLPT23297</v>
          </cell>
        </row>
        <row r="1142">
          <cell r="A1142" t="str">
            <v>CMRUCT22008</v>
          </cell>
        </row>
        <row r="1143">
          <cell r="A1143" t="str">
            <v>VEEAMSERVERYAOU</v>
          </cell>
        </row>
        <row r="1144">
          <cell r="A1144" t="str">
            <v>CMRLPT20071</v>
          </cell>
        </row>
        <row r="1145">
          <cell r="A1145" t="str">
            <v>CMRLPT23151</v>
          </cell>
        </row>
        <row r="1146">
          <cell r="A1146" t="str">
            <v>CMRLPT19318</v>
          </cell>
        </row>
        <row r="1147">
          <cell r="A1147" t="str">
            <v>CMRUCT22004</v>
          </cell>
        </row>
        <row r="1148">
          <cell r="A1148" t="str">
            <v>CMRUCT24134</v>
          </cell>
        </row>
        <row r="1149">
          <cell r="A1149" t="str">
            <v>CMRLPT20108</v>
          </cell>
        </row>
        <row r="1150">
          <cell r="A1150" t="str">
            <v>CMRUCT22046</v>
          </cell>
        </row>
        <row r="1151">
          <cell r="A1151" t="str">
            <v>CMRLPT23136</v>
          </cell>
        </row>
        <row r="1152">
          <cell r="A1152" t="str">
            <v>SABCVPRX101</v>
          </cell>
        </row>
        <row r="1153">
          <cell r="A1153" t="str">
            <v>CMRLPT23253</v>
          </cell>
        </row>
        <row r="1154">
          <cell r="A1154" t="str">
            <v>CMRLPT23039</v>
          </cell>
        </row>
        <row r="1155">
          <cell r="A1155" t="str">
            <v>CMRLPT25016</v>
          </cell>
        </row>
        <row r="1156">
          <cell r="A1156" t="str">
            <v>CMRUCT20107</v>
          </cell>
        </row>
        <row r="1157">
          <cell r="A1157" t="str">
            <v>CMRLPT20042</v>
          </cell>
        </row>
        <row r="1158">
          <cell r="A1158" t="str">
            <v>CMRUCT23252</v>
          </cell>
        </row>
        <row r="1159">
          <cell r="A1159" t="str">
            <v>CMRLPT25028</v>
          </cell>
        </row>
        <row r="1160">
          <cell r="A1160" t="str">
            <v>CMRLPT22153</v>
          </cell>
        </row>
        <row r="1161">
          <cell r="A1161" t="str">
            <v>CMRUCT22031</v>
          </cell>
        </row>
        <row r="1162">
          <cell r="A1162" t="str">
            <v>CMRLPT19288</v>
          </cell>
        </row>
        <row r="1163">
          <cell r="A1163" t="str">
            <v>CMRUCT24165</v>
          </cell>
        </row>
        <row r="1164">
          <cell r="A1164" t="str">
            <v>CMRLPT23216</v>
          </cell>
        </row>
        <row r="1165">
          <cell r="A1165" t="str">
            <v>CMRUCT24078</v>
          </cell>
        </row>
        <row r="1166">
          <cell r="A1166" t="str">
            <v>CMRUCT24059</v>
          </cell>
        </row>
        <row r="1167">
          <cell r="A1167" t="str">
            <v>CMRUCT21110</v>
          </cell>
        </row>
        <row r="1168">
          <cell r="A1168" t="str">
            <v>CMRLPT25026</v>
          </cell>
        </row>
        <row r="1169">
          <cell r="A1169" t="str">
            <v>CMRLPT24099</v>
          </cell>
        </row>
        <row r="1170">
          <cell r="A1170" t="str">
            <v>CMRUCT20164</v>
          </cell>
        </row>
        <row r="1171">
          <cell r="A1171" t="str">
            <v>CMRLPT24175</v>
          </cell>
        </row>
        <row r="1172">
          <cell r="A1172" t="str">
            <v>CMRUCT24009</v>
          </cell>
        </row>
        <row r="1173">
          <cell r="A1173" t="str">
            <v>CMRUCT20082</v>
          </cell>
        </row>
        <row r="1174">
          <cell r="A1174" t="str">
            <v>CMRLPT19330</v>
          </cell>
        </row>
        <row r="1175">
          <cell r="A1175" t="str">
            <v>CMRLPT21122</v>
          </cell>
        </row>
        <row r="1176">
          <cell r="A1176" t="str">
            <v>CMRTAB20338</v>
          </cell>
        </row>
        <row r="1177">
          <cell r="A1177" t="str">
            <v>YAOUSHARG101</v>
          </cell>
        </row>
        <row r="1178">
          <cell r="A1178" t="str">
            <v>CMRLPT21039</v>
          </cell>
        </row>
        <row r="1179">
          <cell r="A1179" t="str">
            <v>CMRUCT24043</v>
          </cell>
        </row>
        <row r="1180">
          <cell r="A1180" t="str">
            <v>CMRUCT24186</v>
          </cell>
        </row>
        <row r="1181">
          <cell r="A1181" t="str">
            <v>CMRUCT22089</v>
          </cell>
        </row>
        <row r="1182">
          <cell r="A1182" t="str">
            <v>CMRUCT20102</v>
          </cell>
        </row>
        <row r="1183">
          <cell r="A1183" t="str">
            <v>CMRLPT21125</v>
          </cell>
        </row>
        <row r="1184">
          <cell r="A1184" t="str">
            <v>CMRUCT23208</v>
          </cell>
        </row>
        <row r="1185">
          <cell r="A1185" t="str">
            <v>CMRLPT21028</v>
          </cell>
        </row>
        <row r="1186">
          <cell r="A1186" t="str">
            <v>CMRUCT22162</v>
          </cell>
        </row>
        <row r="1187">
          <cell r="A1187" t="str">
            <v>CMRLPT21145</v>
          </cell>
        </row>
        <row r="1188">
          <cell r="A1188" t="str">
            <v>CMRUCT23271</v>
          </cell>
        </row>
        <row r="1189">
          <cell r="A1189" t="str">
            <v>CMRLPT19188</v>
          </cell>
        </row>
        <row r="1190">
          <cell r="A1190" t="str">
            <v>CMRLPT24128</v>
          </cell>
        </row>
        <row r="1191">
          <cell r="A1191" t="str">
            <v>CMRUCT22116</v>
          </cell>
        </row>
        <row r="1192">
          <cell r="A1192" t="str">
            <v>SABCDIMO102</v>
          </cell>
        </row>
        <row r="1193">
          <cell r="A1193" t="str">
            <v>CMRUCT23085</v>
          </cell>
        </row>
        <row r="1194">
          <cell r="A1194" t="str">
            <v>CMRLPT21139</v>
          </cell>
        </row>
        <row r="1195">
          <cell r="A1195" t="str">
            <v>CMRLPT24104</v>
          </cell>
        </row>
        <row r="1196">
          <cell r="A1196" t="str">
            <v>CMRLPT24055</v>
          </cell>
        </row>
        <row r="1197">
          <cell r="A1197" t="str">
            <v>CMRLPT23256</v>
          </cell>
        </row>
        <row r="1198">
          <cell r="A1198" t="str">
            <v>CMRUCT23270</v>
          </cell>
        </row>
        <row r="1199">
          <cell r="A1199" t="str">
            <v>CMRUCT24128</v>
          </cell>
        </row>
        <row r="1200">
          <cell r="A1200" t="str">
            <v>CMRLPT25021</v>
          </cell>
        </row>
        <row r="1201">
          <cell r="A1201" t="str">
            <v>CMRLPT19245</v>
          </cell>
        </row>
        <row r="1202">
          <cell r="A1202" t="str">
            <v>CMRUCT23164</v>
          </cell>
        </row>
        <row r="1203">
          <cell r="A1203" t="str">
            <v>CMRUCT19237</v>
          </cell>
        </row>
        <row r="1204">
          <cell r="A1204" t="str">
            <v>CMRUCT19019</v>
          </cell>
        </row>
        <row r="1205">
          <cell r="A1205" t="str">
            <v>CMRLPT23287</v>
          </cell>
        </row>
        <row r="1206">
          <cell r="A1206" t="str">
            <v>CMRUCT21055</v>
          </cell>
        </row>
        <row r="1207">
          <cell r="A1207" t="str">
            <v>CMRUCT19157</v>
          </cell>
        </row>
        <row r="1208">
          <cell r="A1208" t="str">
            <v>CMRLPT20003</v>
          </cell>
        </row>
        <row r="1209">
          <cell r="A1209" t="str">
            <v>CMRUCT21023</v>
          </cell>
        </row>
        <row r="1210">
          <cell r="A1210" t="str">
            <v>CMRUCT23134</v>
          </cell>
        </row>
        <row r="1211">
          <cell r="A1211" t="str">
            <v>BONAMOS101</v>
          </cell>
        </row>
        <row r="1212">
          <cell r="A1212" t="str">
            <v>CMRUCT21072</v>
          </cell>
        </row>
        <row r="1213">
          <cell r="A1213" t="str">
            <v>CMRLPT24002</v>
          </cell>
        </row>
        <row r="1214">
          <cell r="A1214" t="str">
            <v>CMRLPT20076</v>
          </cell>
        </row>
        <row r="1215">
          <cell r="A1215" t="str">
            <v>CMRUCT23155</v>
          </cell>
        </row>
        <row r="1216">
          <cell r="A1216" t="str">
            <v>CMRLPT23051</v>
          </cell>
        </row>
        <row r="1217">
          <cell r="A1217" t="str">
            <v>CMRUCT20089</v>
          </cell>
        </row>
        <row r="1218">
          <cell r="A1218" t="str">
            <v>CMRUCT20055</v>
          </cell>
        </row>
        <row r="1219">
          <cell r="A1219" t="str">
            <v>CMRLPT23273</v>
          </cell>
        </row>
        <row r="1220">
          <cell r="A1220" t="str">
            <v>CMRLPT22046</v>
          </cell>
        </row>
        <row r="1221">
          <cell r="A1221" t="str">
            <v>CMRUCT24157</v>
          </cell>
        </row>
        <row r="1222">
          <cell r="A1222" t="str">
            <v>CMRLPT24166</v>
          </cell>
        </row>
        <row r="1223">
          <cell r="A1223" t="str">
            <v>CMRLPT20048</v>
          </cell>
        </row>
        <row r="1224">
          <cell r="A1224" t="str">
            <v>BALILIMS003</v>
          </cell>
        </row>
        <row r="1225">
          <cell r="A1225" t="str">
            <v>CMRUCT21026</v>
          </cell>
        </row>
        <row r="1226">
          <cell r="A1226" t="str">
            <v>CMRUCT21081</v>
          </cell>
        </row>
        <row r="1227">
          <cell r="A1227" t="str">
            <v>CMRLPT22010</v>
          </cell>
        </row>
        <row r="1228">
          <cell r="A1228" t="str">
            <v>CMRLPT20106</v>
          </cell>
        </row>
        <row r="1229">
          <cell r="A1229" t="str">
            <v>CMRLPT23225</v>
          </cell>
        </row>
        <row r="1230">
          <cell r="A1230" t="str">
            <v>CMRLPT22071</v>
          </cell>
        </row>
        <row r="1231">
          <cell r="A1231" t="str">
            <v>BALIGMAO001</v>
          </cell>
        </row>
        <row r="1232">
          <cell r="A1232" t="str">
            <v>CMRUCT23017</v>
          </cell>
        </row>
        <row r="1233">
          <cell r="A1233" t="str">
            <v>CMRUCT23288</v>
          </cell>
        </row>
        <row r="1234">
          <cell r="A1234" t="str">
            <v>CMRLPT19219</v>
          </cell>
        </row>
        <row r="1235">
          <cell r="A1235" t="str">
            <v>CMRUCT22115</v>
          </cell>
        </row>
        <row r="1236">
          <cell r="A1236" t="str">
            <v>CMRLPT19293</v>
          </cell>
        </row>
        <row r="1237">
          <cell r="A1237" t="str">
            <v>CMRUCT24077</v>
          </cell>
        </row>
        <row r="1238">
          <cell r="A1238" t="str">
            <v>CMRUCT19151</v>
          </cell>
        </row>
        <row r="1239">
          <cell r="A1239" t="str">
            <v>CMRLPT23141</v>
          </cell>
        </row>
        <row r="1240">
          <cell r="A1240" t="str">
            <v>CMRLPT22198</v>
          </cell>
        </row>
        <row r="1241">
          <cell r="A1241" t="str">
            <v>CMRUCT23058</v>
          </cell>
        </row>
        <row r="1242">
          <cell r="A1242" t="str">
            <v>CMRUCT24145</v>
          </cell>
        </row>
        <row r="1243">
          <cell r="A1243" t="str">
            <v>CMRUCT23299</v>
          </cell>
        </row>
        <row r="1244">
          <cell r="A1244" t="str">
            <v>CMRLPT22034</v>
          </cell>
        </row>
        <row r="1245">
          <cell r="A1245" t="str">
            <v>CMRUCT21020</v>
          </cell>
        </row>
        <row r="1246">
          <cell r="A1246" t="str">
            <v>silos</v>
          </cell>
        </row>
        <row r="1247">
          <cell r="A1247" t="str">
            <v>CMRUCT22126</v>
          </cell>
        </row>
        <row r="1248">
          <cell r="A1248" t="str">
            <v>CMRUCT23095</v>
          </cell>
        </row>
        <row r="1249">
          <cell r="A1249" t="str">
            <v>CMRUCT23126</v>
          </cell>
        </row>
        <row r="1250">
          <cell r="A1250" t="str">
            <v>CMRUCT24174</v>
          </cell>
        </row>
        <row r="1251">
          <cell r="A1251" t="str">
            <v>CMRLPT21107</v>
          </cell>
        </row>
        <row r="1252">
          <cell r="A1252" t="str">
            <v>CMRLPT20021</v>
          </cell>
        </row>
        <row r="1253">
          <cell r="A1253" t="str">
            <v>CMRUCT22048</v>
          </cell>
        </row>
        <row r="1254">
          <cell r="A1254" t="str">
            <v>CMRUCT20018</v>
          </cell>
        </row>
        <row r="1255">
          <cell r="A1255" t="str">
            <v>CMRUCT23183</v>
          </cell>
        </row>
        <row r="1256">
          <cell r="A1256" t="str">
            <v>CMRUCT19009</v>
          </cell>
        </row>
        <row r="1257">
          <cell r="A1257" t="str">
            <v>CMRLPT24094</v>
          </cell>
        </row>
        <row r="1258">
          <cell r="A1258" t="str">
            <v>CMRLPT21149</v>
          </cell>
        </row>
        <row r="1259">
          <cell r="A1259" t="str">
            <v>CMRLPT19088</v>
          </cell>
        </row>
        <row r="1260">
          <cell r="A1260" t="str">
            <v>CMRUCT23071</v>
          </cell>
        </row>
        <row r="1261">
          <cell r="A1261" t="str">
            <v>CMRUCT24164</v>
          </cell>
        </row>
        <row r="1262">
          <cell r="A1262" t="str">
            <v>CMRLPT23124</v>
          </cell>
        </row>
        <row r="1263">
          <cell r="A1263" t="str">
            <v>CMRUCT23316</v>
          </cell>
        </row>
        <row r="1264">
          <cell r="A1264" t="str">
            <v>BALIBI101</v>
          </cell>
        </row>
        <row r="1265">
          <cell r="A1265" t="str">
            <v>CMRLPT23180</v>
          </cell>
        </row>
        <row r="1266">
          <cell r="A1266" t="str">
            <v>CMRLPT22177</v>
          </cell>
        </row>
        <row r="1267">
          <cell r="A1267" t="str">
            <v>SABCIA101</v>
          </cell>
        </row>
        <row r="1268">
          <cell r="A1268" t="str">
            <v>CMRLPT19174</v>
          </cell>
        </row>
        <row r="1269">
          <cell r="A1269" t="str">
            <v>CMRLPT19282</v>
          </cell>
        </row>
        <row r="1270">
          <cell r="A1270" t="str">
            <v>CMRLPT24134</v>
          </cell>
        </row>
        <row r="1271">
          <cell r="A1271" t="str">
            <v>CMRUCT24105</v>
          </cell>
        </row>
        <row r="1272">
          <cell r="A1272" t="str">
            <v>SABCMOS201</v>
          </cell>
        </row>
        <row r="1273">
          <cell r="A1273" t="str">
            <v>CMRUCT24149</v>
          </cell>
        </row>
        <row r="1274">
          <cell r="A1274" t="str">
            <v>NDOKMOS101</v>
          </cell>
        </row>
        <row r="1275">
          <cell r="A1275" t="str">
            <v>CMRUCT20155</v>
          </cell>
        </row>
        <row r="1276">
          <cell r="A1276" t="str">
            <v>CMRLPT19162</v>
          </cell>
        </row>
        <row r="1277">
          <cell r="A1277" t="str">
            <v>CMRLPT24150</v>
          </cell>
        </row>
        <row r="1278">
          <cell r="A1278" t="str">
            <v>CMRUCT22040</v>
          </cell>
        </row>
        <row r="1279">
          <cell r="A1279" t="str">
            <v>CMRUCT23113</v>
          </cell>
        </row>
        <row r="1280">
          <cell r="A1280" t="str">
            <v>CMRLPT19177</v>
          </cell>
        </row>
        <row r="1281">
          <cell r="A1281" t="str">
            <v>CMRUCT23192</v>
          </cell>
        </row>
        <row r="1282">
          <cell r="A1282" t="str">
            <v>CMRLPT24004</v>
          </cell>
        </row>
        <row r="1283">
          <cell r="A1283" t="str">
            <v>CMRUCT22108</v>
          </cell>
        </row>
        <row r="1284">
          <cell r="A1284" t="str">
            <v>CMRLPT20085</v>
          </cell>
        </row>
        <row r="1285">
          <cell r="A1285" t="str">
            <v>CMRLPT21045</v>
          </cell>
        </row>
        <row r="1286">
          <cell r="A1286" t="str">
            <v>CMRLPT19287</v>
          </cell>
        </row>
        <row r="1287">
          <cell r="A1287" t="str">
            <v>CMRLPT20014</v>
          </cell>
        </row>
        <row r="1288">
          <cell r="A1288" t="str">
            <v>CMRLPT19273</v>
          </cell>
        </row>
        <row r="1289">
          <cell r="A1289" t="str">
            <v>BALISHAR003</v>
          </cell>
        </row>
        <row r="1290">
          <cell r="A1290" t="str">
            <v>CMRUCT24114</v>
          </cell>
        </row>
        <row r="1291">
          <cell r="A1291" t="str">
            <v>CMRUCT23307</v>
          </cell>
        </row>
        <row r="1292">
          <cell r="A1292" t="str">
            <v>CMRLPT25037</v>
          </cell>
        </row>
        <row r="1293">
          <cell r="A1293" t="str">
            <v>CMRLPT23020</v>
          </cell>
        </row>
        <row r="1294">
          <cell r="A1294" t="str">
            <v>CMRUCT19204</v>
          </cell>
        </row>
        <row r="1295">
          <cell r="A1295" t="str">
            <v>SABCCONSO101</v>
          </cell>
        </row>
        <row r="1296">
          <cell r="A1296" t="str">
            <v>CMRLPT19271</v>
          </cell>
        </row>
        <row r="1297">
          <cell r="A1297" t="str">
            <v>CMRUCT23312</v>
          </cell>
        </row>
        <row r="1298">
          <cell r="A1298" t="str">
            <v>CMRUCT22062</v>
          </cell>
        </row>
        <row r="1299">
          <cell r="A1299" t="str">
            <v>CMRUCT22036</v>
          </cell>
        </row>
        <row r="1300">
          <cell r="A1300" t="str">
            <v>SABCISO601</v>
          </cell>
        </row>
        <row r="1301">
          <cell r="A1301" t="str">
            <v>CMRLPT24064</v>
          </cell>
        </row>
        <row r="1302">
          <cell r="A1302" t="str">
            <v>CMRUCT23087</v>
          </cell>
        </row>
        <row r="1303">
          <cell r="A1303" t="str">
            <v>CMRLPT24081</v>
          </cell>
        </row>
        <row r="1304">
          <cell r="A1304" t="str">
            <v>CMRLPT21061</v>
          </cell>
        </row>
        <row r="1305">
          <cell r="A1305" t="str">
            <v>CMRLPT23077</v>
          </cell>
        </row>
        <row r="1306">
          <cell r="A1306" t="str">
            <v>SEMCUPCUT101</v>
          </cell>
        </row>
        <row r="1307">
          <cell r="A1307" t="str">
            <v>CMRLPT23291</v>
          </cell>
        </row>
        <row r="1308">
          <cell r="A1308" t="str">
            <v>CMRUCT22114</v>
          </cell>
        </row>
        <row r="1309">
          <cell r="A1309" t="str">
            <v>SABCBPC103</v>
          </cell>
        </row>
        <row r="1310">
          <cell r="A1310" t="str">
            <v>CMRUCT23048</v>
          </cell>
        </row>
        <row r="1311">
          <cell r="A1311" t="str">
            <v>CMRLPT24138</v>
          </cell>
        </row>
        <row r="1312">
          <cell r="A1312" t="str">
            <v>CMRLPT20040</v>
          </cell>
        </row>
        <row r="1313">
          <cell r="A1313" t="str">
            <v>CMRLPT24205</v>
          </cell>
        </row>
        <row r="1314">
          <cell r="A1314" t="str">
            <v>CMRLPT20043</v>
          </cell>
        </row>
        <row r="1315">
          <cell r="A1315" t="str">
            <v>CMRUCT24092</v>
          </cell>
        </row>
        <row r="1316">
          <cell r="A1316" t="str">
            <v>SABCDIMOB101</v>
          </cell>
        </row>
        <row r="1317">
          <cell r="A1317" t="str">
            <v>CMRUCT21064</v>
          </cell>
        </row>
        <row r="1318">
          <cell r="A1318" t="str">
            <v>CMRUCT24160</v>
          </cell>
        </row>
        <row r="1319">
          <cell r="A1319" t="str">
            <v>CMRLPT25046</v>
          </cell>
        </row>
        <row r="1320">
          <cell r="A1320" t="str">
            <v>CMRLPT23167</v>
          </cell>
        </row>
        <row r="1321">
          <cell r="A1321" t="str">
            <v>CMRLPT19215</v>
          </cell>
        </row>
        <row r="1322">
          <cell r="A1322" t="str">
            <v>CMRLPT19171</v>
          </cell>
        </row>
        <row r="1323">
          <cell r="A1323" t="str">
            <v>mescavesyde</v>
          </cell>
        </row>
        <row r="1324">
          <cell r="A1324" t="str">
            <v>CMRLPT23109</v>
          </cell>
        </row>
        <row r="1325">
          <cell r="A1325" t="str">
            <v>CMRUCT23241</v>
          </cell>
        </row>
        <row r="1326">
          <cell r="A1326" t="str">
            <v>CMRLPT23301</v>
          </cell>
        </row>
        <row r="1327">
          <cell r="A1327" t="str">
            <v>LDSAPPLICATION</v>
          </cell>
        </row>
        <row r="1328">
          <cell r="A1328" t="str">
            <v>CMRLPT21073</v>
          </cell>
        </row>
        <row r="1329">
          <cell r="A1329" t="str">
            <v>CMRUCT20148</v>
          </cell>
        </row>
        <row r="1330">
          <cell r="A1330" t="str">
            <v>CMRUCT23154</v>
          </cell>
        </row>
        <row r="1331">
          <cell r="A1331" t="str">
            <v>CMRUCT25018</v>
          </cell>
        </row>
        <row r="1332">
          <cell r="A1332" t="str">
            <v>CMRLPT19254</v>
          </cell>
        </row>
        <row r="1333">
          <cell r="A1333" t="str">
            <v>CMRUCT22146</v>
          </cell>
        </row>
        <row r="1334">
          <cell r="A1334" t="str">
            <v>SABCSQRH601</v>
          </cell>
        </row>
        <row r="1335">
          <cell r="A1335" t="str">
            <v>CMRUCT22034</v>
          </cell>
        </row>
        <row r="1336">
          <cell r="A1336" t="str">
            <v>SEMCUSIN001</v>
          </cell>
        </row>
        <row r="1337">
          <cell r="A1337" t="str">
            <v>CMRLPT21106</v>
          </cell>
        </row>
        <row r="1338">
          <cell r="A1338" t="str">
            <v>CMRLPT23073</v>
          </cell>
        </row>
        <row r="1339">
          <cell r="A1339" t="str">
            <v>CMRLPT23093</v>
          </cell>
        </row>
        <row r="1340">
          <cell r="A1340" t="str">
            <v>CMRUCT23238</v>
          </cell>
        </row>
        <row r="1341">
          <cell r="A1341" t="str">
            <v>CMRUCT21099</v>
          </cell>
        </row>
        <row r="1342">
          <cell r="A1342" t="str">
            <v>CMRLPT23231</v>
          </cell>
        </row>
        <row r="1343">
          <cell r="A1343" t="str">
            <v>CMRUCT24116</v>
          </cell>
        </row>
        <row r="1344">
          <cell r="A1344" t="str">
            <v>CMRUCT21013</v>
          </cell>
        </row>
        <row r="1345">
          <cell r="A1345" t="str">
            <v>CMRUCT23062</v>
          </cell>
        </row>
        <row r="1346">
          <cell r="A1346" t="str">
            <v>CMRLPT21124</v>
          </cell>
        </row>
        <row r="1347">
          <cell r="A1347" t="str">
            <v>BALIDOMC004</v>
          </cell>
        </row>
        <row r="1348">
          <cell r="A1348" t="str">
            <v>CMRUCT24049</v>
          </cell>
        </row>
        <row r="1349">
          <cell r="A1349" t="str">
            <v>CMRLPT23213</v>
          </cell>
        </row>
        <row r="1350">
          <cell r="A1350" t="str">
            <v>CMRUCT22023</v>
          </cell>
        </row>
        <row r="1351">
          <cell r="A1351" t="str">
            <v>CMRLPT23315</v>
          </cell>
        </row>
        <row r="1352">
          <cell r="A1352" t="str">
            <v>CMRLPT21109</v>
          </cell>
        </row>
        <row r="1353">
          <cell r="A1353" t="str">
            <v>CMRLPT22184</v>
          </cell>
        </row>
        <row r="1354">
          <cell r="A1354" t="str">
            <v>CMRLPT22215</v>
          </cell>
        </row>
        <row r="1355">
          <cell r="A1355" t="str">
            <v>CMRUCT20048</v>
          </cell>
        </row>
        <row r="1356">
          <cell r="A1356" t="str">
            <v>CMRUCT21034</v>
          </cell>
        </row>
        <row r="1357">
          <cell r="A1357" t="str">
            <v>CMRUCT24050</v>
          </cell>
        </row>
        <row r="1358">
          <cell r="A1358" t="str">
            <v>CMRLPT23021</v>
          </cell>
        </row>
        <row r="1359">
          <cell r="A1359" t="str">
            <v>CMRUCT24172</v>
          </cell>
        </row>
        <row r="1360">
          <cell r="A1360" t="str">
            <v>CMRLPT19228</v>
          </cell>
        </row>
        <row r="1361">
          <cell r="A1361" t="str">
            <v>CMRUCT22105</v>
          </cell>
        </row>
        <row r="1362">
          <cell r="A1362" t="str">
            <v>BALIFICH003</v>
          </cell>
        </row>
        <row r="1363">
          <cell r="A1363" t="str">
            <v>CMRLPT23165</v>
          </cell>
        </row>
        <row r="1364">
          <cell r="A1364" t="str">
            <v>CMRUCT17169</v>
          </cell>
        </row>
        <row r="1365">
          <cell r="A1365" t="str">
            <v>CMRUCT20001</v>
          </cell>
        </row>
        <row r="1366">
          <cell r="A1366" t="str">
            <v>SABCSOC101</v>
          </cell>
        </row>
        <row r="1367">
          <cell r="A1367" t="str">
            <v>SOUAPCUT001</v>
          </cell>
        </row>
        <row r="1368">
          <cell r="A1368" t="str">
            <v>CMRLPT19183</v>
          </cell>
        </row>
        <row r="1369">
          <cell r="A1369" t="str">
            <v>CMRUCT20002</v>
          </cell>
        </row>
        <row r="1370">
          <cell r="A1370" t="str">
            <v>CMRLPT24171</v>
          </cell>
        </row>
        <row r="1371">
          <cell r="A1371" t="str">
            <v>CMRLPT21065</v>
          </cell>
        </row>
        <row r="1372">
          <cell r="A1372" t="str">
            <v>CMRLPT22012</v>
          </cell>
        </row>
        <row r="1373">
          <cell r="A1373" t="str">
            <v>BAFOPDDK101</v>
          </cell>
        </row>
        <row r="1374">
          <cell r="A1374" t="str">
            <v>CMRUCT23236</v>
          </cell>
        </row>
        <row r="1375">
          <cell r="A1375" t="str">
            <v>CMRUCT21028</v>
          </cell>
        </row>
        <row r="1376">
          <cell r="A1376" t="str">
            <v>CMRUCT22080</v>
          </cell>
        </row>
        <row r="1377">
          <cell r="A1377" t="str">
            <v>CMRUCT23061</v>
          </cell>
        </row>
        <row r="1378">
          <cell r="A1378" t="str">
            <v>CMRLPT19161</v>
          </cell>
        </row>
        <row r="1379">
          <cell r="A1379" t="str">
            <v>CMRUCT20066</v>
          </cell>
        </row>
        <row r="1380">
          <cell r="A1380" t="str">
            <v>CMRLPT22086</v>
          </cell>
        </row>
        <row r="1381">
          <cell r="A1381" t="str">
            <v>SABCISO101</v>
          </cell>
        </row>
        <row r="1382">
          <cell r="A1382" t="str">
            <v>CMRLPT20034</v>
          </cell>
        </row>
        <row r="1383">
          <cell r="A1383" t="str">
            <v>CMRLPT23010</v>
          </cell>
        </row>
        <row r="1384">
          <cell r="A1384" t="str">
            <v>CMRLPT22056</v>
          </cell>
        </row>
        <row r="1385">
          <cell r="A1385" t="str">
            <v>CMRUCT24143</v>
          </cell>
        </row>
        <row r="1386">
          <cell r="A1386" t="str">
            <v>CMRUCT23330</v>
          </cell>
        </row>
        <row r="1387">
          <cell r="A1387" t="str">
            <v>CMRLPT23224</v>
          </cell>
        </row>
        <row r="1388">
          <cell r="A1388" t="str">
            <v>CMRLPT20078</v>
          </cell>
        </row>
        <row r="1389">
          <cell r="A1389" t="str">
            <v>BALIFICH002</v>
          </cell>
        </row>
        <row r="1390">
          <cell r="A1390" t="str">
            <v>CMRLPT24158</v>
          </cell>
        </row>
        <row r="1391">
          <cell r="A1391" t="str">
            <v>CMRLPT19190</v>
          </cell>
        </row>
        <row r="1392">
          <cell r="A1392" t="str">
            <v>CMRUCT15071</v>
          </cell>
        </row>
        <row r="1393">
          <cell r="A1393" t="str">
            <v>CMRUCT19113</v>
          </cell>
        </row>
        <row r="1394">
          <cell r="A1394" t="str">
            <v>CMRUCT21065</v>
          </cell>
        </row>
        <row r="1395">
          <cell r="A1395" t="str">
            <v>CMRLPT20093</v>
          </cell>
        </row>
        <row r="1396">
          <cell r="A1396" t="str">
            <v>CMRLPT21148</v>
          </cell>
        </row>
        <row r="1397">
          <cell r="A1397" t="str">
            <v>CMRUCT23089</v>
          </cell>
        </row>
        <row r="1398">
          <cell r="A1398" t="str">
            <v>balidcira001</v>
          </cell>
        </row>
        <row r="1399">
          <cell r="A1399" t="str">
            <v>CMRLPT24054</v>
          </cell>
        </row>
        <row r="1400">
          <cell r="A1400" t="str">
            <v>CMRLPT22004</v>
          </cell>
        </row>
        <row r="1401">
          <cell r="A1401" t="str">
            <v>CMRUCT23249</v>
          </cell>
        </row>
        <row r="1402">
          <cell r="A1402" t="str">
            <v>CMRLPT22110</v>
          </cell>
        </row>
        <row r="1403">
          <cell r="A1403" t="str">
            <v>CMRUCT19101</v>
          </cell>
        </row>
        <row r="1404">
          <cell r="A1404" t="str">
            <v>CMRUCT24006</v>
          </cell>
        </row>
        <row r="1405">
          <cell r="A1405" t="str">
            <v>CMRLPT19350</v>
          </cell>
        </row>
        <row r="1406">
          <cell r="A1406" t="str">
            <v>mesfiltkoum</v>
          </cell>
        </row>
        <row r="1407">
          <cell r="A1407" t="str">
            <v>CMRLPT22084</v>
          </cell>
        </row>
        <row r="1408">
          <cell r="A1408" t="str">
            <v>CMRLPT22131</v>
          </cell>
        </row>
        <row r="1409">
          <cell r="A1409" t="str">
            <v>SABCSSIS101</v>
          </cell>
        </row>
        <row r="1410">
          <cell r="A1410" t="str">
            <v>CMRLPT22070</v>
          </cell>
        </row>
        <row r="1411">
          <cell r="A1411" t="str">
            <v>CMRLPT25027</v>
          </cell>
        </row>
        <row r="1412">
          <cell r="A1412" t="str">
            <v>AKWAPDDK101</v>
          </cell>
        </row>
        <row r="1413">
          <cell r="A1413" t="str">
            <v>CMRLPT25036</v>
          </cell>
        </row>
        <row r="1414">
          <cell r="A1414" t="str">
            <v>CMRLPT25007</v>
          </cell>
        </row>
        <row r="1415">
          <cell r="A1415" t="str">
            <v>CMRUCT22047</v>
          </cell>
        </row>
        <row r="1416">
          <cell r="A1416" t="str">
            <v>CMRUCT23231</v>
          </cell>
        </row>
        <row r="1417">
          <cell r="A1417" t="str">
            <v>CMRLPT23026</v>
          </cell>
        </row>
        <row r="1418">
          <cell r="A1418" t="str">
            <v>CMRUCT23029</v>
          </cell>
        </row>
        <row r="1419">
          <cell r="A1419" t="str">
            <v>CMRLPT25006</v>
          </cell>
        </row>
        <row r="1420">
          <cell r="A1420" t="str">
            <v>CMRUCT23088</v>
          </cell>
        </row>
        <row r="1421">
          <cell r="A1421" t="str">
            <v>CMRUCT22033</v>
          </cell>
        </row>
        <row r="1422">
          <cell r="A1422" t="str">
            <v>CMRLPT19187</v>
          </cell>
        </row>
        <row r="1423">
          <cell r="A1423" t="str">
            <v>CMRLPT21080</v>
          </cell>
        </row>
        <row r="1424">
          <cell r="A1424" t="str">
            <v>CMRLPT22058</v>
          </cell>
        </row>
        <row r="1425">
          <cell r="A1425" t="str">
            <v>CMRLPT24026</v>
          </cell>
        </row>
        <row r="1426">
          <cell r="A1426" t="str">
            <v>CMRUCT23032</v>
          </cell>
        </row>
        <row r="1427">
          <cell r="A1427" t="str">
            <v>CMRUCT25014</v>
          </cell>
        </row>
        <row r="1428">
          <cell r="A1428" t="str">
            <v>SABCDHCP101</v>
          </cell>
        </row>
        <row r="1429">
          <cell r="A1429" t="str">
            <v>CMRLPT23271</v>
          </cell>
        </row>
        <row r="1430">
          <cell r="A1430" t="str">
            <v>CMRUCT24088</v>
          </cell>
        </row>
        <row r="1431">
          <cell r="A1431" t="str">
            <v>CMRUCT23181</v>
          </cell>
        </row>
        <row r="1432">
          <cell r="A1432" t="str">
            <v>CMRLPT22022</v>
          </cell>
        </row>
        <row r="1433">
          <cell r="A1433" t="str">
            <v>CMRUCT19080</v>
          </cell>
        </row>
        <row r="1434">
          <cell r="A1434" t="str">
            <v>CMRUCT22069</v>
          </cell>
        </row>
        <row r="1435">
          <cell r="A1435" t="str">
            <v>CMRUCT23291</v>
          </cell>
        </row>
        <row r="1436">
          <cell r="A1436" t="str">
            <v>SABCWIFI101</v>
          </cell>
        </row>
        <row r="1437">
          <cell r="A1437" t="str">
            <v>CMRUCT23137</v>
          </cell>
        </row>
        <row r="1438">
          <cell r="A1438" t="str">
            <v>CMRUCT23002</v>
          </cell>
        </row>
        <row r="1439">
          <cell r="A1439" t="str">
            <v>SABCIA601</v>
          </cell>
        </row>
        <row r="1440">
          <cell r="A1440" t="str">
            <v>CMRLPT23185</v>
          </cell>
        </row>
        <row r="1441">
          <cell r="A1441" t="str">
            <v>CMRUCT21048</v>
          </cell>
        </row>
        <row r="1442">
          <cell r="A1442" t="str">
            <v>CMRLPT24021</v>
          </cell>
        </row>
        <row r="1443">
          <cell r="A1443" t="str">
            <v>CMRLPT19365</v>
          </cell>
        </row>
        <row r="1444">
          <cell r="A1444" t="str">
            <v>CMRLPT23261</v>
          </cell>
        </row>
        <row r="1445">
          <cell r="A1445" t="str">
            <v>CMRLPT23047</v>
          </cell>
        </row>
        <row r="1446">
          <cell r="A1446" t="str">
            <v>CMRLPT24053</v>
          </cell>
        </row>
        <row r="1447">
          <cell r="A1447" t="str">
            <v>SABCASSET601</v>
          </cell>
        </row>
        <row r="1448">
          <cell r="A1448" t="str">
            <v>CMRUCT24182</v>
          </cell>
        </row>
        <row r="1449">
          <cell r="A1449" t="str">
            <v>CMRUCT23246</v>
          </cell>
        </row>
        <row r="1450">
          <cell r="A1450" t="str">
            <v>CMRUCT23293</v>
          </cell>
        </row>
        <row r="1451">
          <cell r="A1451" t="str">
            <v>cmruct22086</v>
          </cell>
        </row>
        <row r="1452">
          <cell r="A1452" t="str">
            <v>CMRUCT23106</v>
          </cell>
        </row>
        <row r="1453">
          <cell r="A1453" t="str">
            <v>CMRUCT23115</v>
          </cell>
        </row>
        <row r="1454">
          <cell r="A1454" t="str">
            <v>CMRUCT23313</v>
          </cell>
        </row>
        <row r="1455">
          <cell r="A1455" t="str">
            <v>CMRLPT24167</v>
          </cell>
        </row>
        <row r="1456">
          <cell r="A1456" t="str">
            <v>CMRLPT23019</v>
          </cell>
        </row>
        <row r="1457">
          <cell r="A1457" t="str">
            <v>CMRLPT22168</v>
          </cell>
        </row>
        <row r="1458">
          <cell r="A1458" t="str">
            <v>CMRUCT24170</v>
          </cell>
        </row>
        <row r="1459">
          <cell r="A1459" t="str">
            <v>SIACMOS101</v>
          </cell>
        </row>
        <row r="1460">
          <cell r="A1460" t="str">
            <v>CMRUCT23026</v>
          </cell>
        </row>
        <row r="1461">
          <cell r="A1461" t="str">
            <v>SOCASOFT101</v>
          </cell>
        </row>
        <row r="1462">
          <cell r="A1462" t="str">
            <v>CMRUCT23031</v>
          </cell>
        </row>
        <row r="1463">
          <cell r="A1463" t="str">
            <v>CMRLPT23082</v>
          </cell>
        </row>
        <row r="1464">
          <cell r="A1464" t="str">
            <v>CMRLPT21101</v>
          </cell>
        </row>
        <row r="1465">
          <cell r="A1465" t="str">
            <v>CMRLPT21026</v>
          </cell>
        </row>
        <row r="1466">
          <cell r="A1466" t="str">
            <v>CMRUCT23169</v>
          </cell>
        </row>
        <row r="1467">
          <cell r="A1467" t="str">
            <v>CMRLPT21127</v>
          </cell>
        </row>
        <row r="1468">
          <cell r="A1468" t="str">
            <v>CMRUCT20068</v>
          </cell>
        </row>
        <row r="1469">
          <cell r="A1469" t="str">
            <v>CMRUCT22009</v>
          </cell>
        </row>
        <row r="1470">
          <cell r="A1470" t="str">
            <v>CMRLPT21036</v>
          </cell>
        </row>
        <row r="1471">
          <cell r="A1471" t="str">
            <v>CMRLPT22100</v>
          </cell>
        </row>
        <row r="1472">
          <cell r="A1472" t="str">
            <v>CMRUCT20027</v>
          </cell>
        </row>
        <row r="1473">
          <cell r="A1473" t="str">
            <v>CMRUCT23025</v>
          </cell>
        </row>
        <row r="1474">
          <cell r="A1474" t="str">
            <v>CMRLPT20121</v>
          </cell>
        </row>
        <row r="1475">
          <cell r="A1475" t="str">
            <v>CMRLPT24135</v>
          </cell>
        </row>
        <row r="1476">
          <cell r="A1476" t="str">
            <v>CMRUCT24161</v>
          </cell>
        </row>
        <row r="1477">
          <cell r="A1477" t="str">
            <v>CMRLPT23289</v>
          </cell>
        </row>
        <row r="1478">
          <cell r="A1478" t="str">
            <v>CMRUCT21031</v>
          </cell>
        </row>
        <row r="1479">
          <cell r="A1479" t="str">
            <v>CMRLPT23288</v>
          </cell>
        </row>
        <row r="1480">
          <cell r="A1480" t="str">
            <v>SABCMYAP101</v>
          </cell>
        </row>
        <row r="1481">
          <cell r="A1481" t="str">
            <v>CMRLPT20101</v>
          </cell>
        </row>
        <row r="1482">
          <cell r="A1482" t="str">
            <v>CMRLPT24145</v>
          </cell>
        </row>
        <row r="1483">
          <cell r="A1483" t="str">
            <v>CMRLPT23034</v>
          </cell>
        </row>
        <row r="1484">
          <cell r="A1484" t="str">
            <v>SABCTSE101</v>
          </cell>
        </row>
        <row r="1485">
          <cell r="A1485" t="str">
            <v>CMRUCT20174</v>
          </cell>
        </row>
        <row r="1486">
          <cell r="A1486" t="str">
            <v>CMRLPT24113</v>
          </cell>
        </row>
        <row r="1487">
          <cell r="A1487" t="str">
            <v>CMRLPT23158</v>
          </cell>
        </row>
        <row r="1488">
          <cell r="A1488" t="str">
            <v>CMRLPT23191</v>
          </cell>
        </row>
        <row r="1489">
          <cell r="A1489" t="str">
            <v>CMRUCT21118</v>
          </cell>
        </row>
        <row r="1490">
          <cell r="A1490" t="str">
            <v>CMRUCT23324</v>
          </cell>
        </row>
        <row r="1491">
          <cell r="A1491" t="str">
            <v>CMRUCT20037</v>
          </cell>
        </row>
        <row r="1492">
          <cell r="A1492" t="str">
            <v>CMRUCT22131</v>
          </cell>
        </row>
        <row r="1493">
          <cell r="A1493" t="str">
            <v>CMRLPT24017</v>
          </cell>
        </row>
        <row r="1494">
          <cell r="A1494" t="str">
            <v>CMRUCT20085</v>
          </cell>
        </row>
        <row r="1495">
          <cell r="A1495" t="str">
            <v>CMRLPT23006</v>
          </cell>
        </row>
        <row r="1496">
          <cell r="A1496" t="str">
            <v>CMRUCT23257</v>
          </cell>
        </row>
        <row r="1497">
          <cell r="A1497" t="str">
            <v>CMRUCT22160</v>
          </cell>
        </row>
        <row r="1498">
          <cell r="A1498" t="str">
            <v>CMRLPT22026</v>
          </cell>
        </row>
        <row r="1499">
          <cell r="A1499" t="str">
            <v>CMRLPT23145</v>
          </cell>
        </row>
        <row r="1500">
          <cell r="A1500" t="str">
            <v>CMRUCT21057</v>
          </cell>
        </row>
        <row r="1501">
          <cell r="A1501" t="str">
            <v>CMRUCT23173</v>
          </cell>
        </row>
        <row r="1502">
          <cell r="A1502" t="str">
            <v>CMRUCT20063</v>
          </cell>
        </row>
        <row r="1503">
          <cell r="A1503" t="str">
            <v>SABCSQCAIS101</v>
          </cell>
        </row>
        <row r="1504">
          <cell r="A1504" t="str">
            <v>YAOUPCUT001</v>
          </cell>
        </row>
        <row r="1505">
          <cell r="A1505" t="str">
            <v>CMRLPT20080</v>
          </cell>
        </row>
        <row r="1506">
          <cell r="A1506" t="str">
            <v>CMRUCT23228</v>
          </cell>
        </row>
        <row r="1507">
          <cell r="A1507" t="str">
            <v>SABCELO101</v>
          </cell>
        </row>
        <row r="1508">
          <cell r="A1508" t="str">
            <v>SABCPASDO101</v>
          </cell>
        </row>
        <row r="1509">
          <cell r="A1509" t="str">
            <v>CMRUCT23076</v>
          </cell>
        </row>
        <row r="1510">
          <cell r="A1510" t="str">
            <v>CMRLPT23218</v>
          </cell>
        </row>
        <row r="1511">
          <cell r="A1511" t="str">
            <v>CMRUCT22137</v>
          </cell>
        </row>
        <row r="1512">
          <cell r="A1512" t="str">
            <v>CMRLPT21033</v>
          </cell>
        </row>
        <row r="1513">
          <cell r="A1513" t="str">
            <v>CMRUCT22163</v>
          </cell>
        </row>
        <row r="1514">
          <cell r="A1514" t="str">
            <v>CMRUCT20079</v>
          </cell>
        </row>
        <row r="1515">
          <cell r="A1515" t="str">
            <v>SABCWIFI601</v>
          </cell>
        </row>
        <row r="1516">
          <cell r="A1516" t="str">
            <v>CMRUCT22028</v>
          </cell>
        </row>
        <row r="1517">
          <cell r="A1517" t="str">
            <v>SABCDIMO101</v>
          </cell>
        </row>
        <row r="1518">
          <cell r="A1518" t="str">
            <v>CMRLPT25005</v>
          </cell>
        </row>
        <row r="1519">
          <cell r="A1519" t="str">
            <v>CMRLPT22095</v>
          </cell>
        </row>
        <row r="1520">
          <cell r="A1520" t="str">
            <v>CMRLPT19325</v>
          </cell>
        </row>
        <row r="1521">
          <cell r="A1521" t="str">
            <v>CMRUCT22084</v>
          </cell>
        </row>
        <row r="1522">
          <cell r="A1522" t="str">
            <v>YAOUVPRX101</v>
          </cell>
        </row>
        <row r="1523">
          <cell r="A1523" t="str">
            <v>MESCONDNDOKO</v>
          </cell>
        </row>
        <row r="1524">
          <cell r="A1524" t="str">
            <v>CMRUCT22068</v>
          </cell>
        </row>
        <row r="1525">
          <cell r="A1525" t="str">
            <v>BALIPCUT001</v>
          </cell>
        </row>
        <row r="1526">
          <cell r="A1526" t="str">
            <v>CMRLPT22093</v>
          </cell>
        </row>
        <row r="1527">
          <cell r="A1527" t="str">
            <v>CMRUCT23101</v>
          </cell>
        </row>
        <row r="1528">
          <cell r="A1528" t="str">
            <v>CMRUCT24027</v>
          </cell>
        </row>
        <row r="1529">
          <cell r="A1529" t="str">
            <v>CMRLP19216</v>
          </cell>
        </row>
        <row r="1530">
          <cell r="A1530" t="str">
            <v>mescavesgarou</v>
          </cell>
        </row>
        <row r="1531">
          <cell r="A1531" t="str">
            <v>CMRUCT19119</v>
          </cell>
        </row>
        <row r="1532">
          <cell r="A1532" t="str">
            <v>CMRLPT20045</v>
          </cell>
        </row>
        <row r="1533">
          <cell r="A1533" t="str">
            <v>CMRUCT21131</v>
          </cell>
        </row>
        <row r="1534">
          <cell r="A1534" t="str">
            <v>CMRUCT23153</v>
          </cell>
        </row>
        <row r="1535">
          <cell r="A1535" t="str">
            <v>CMRUCT24141</v>
          </cell>
        </row>
        <row r="1536">
          <cell r="A1536" t="str">
            <v>CMRLPT23160</v>
          </cell>
        </row>
        <row r="1537">
          <cell r="A1537" t="str">
            <v>CMRUCT23197</v>
          </cell>
        </row>
        <row r="1538">
          <cell r="A1538" t="str">
            <v>SIACPDDK101</v>
          </cell>
        </row>
        <row r="1539">
          <cell r="A1539" t="str">
            <v>CMRLPT19004</v>
          </cell>
        </row>
        <row r="1540">
          <cell r="A1540" t="str">
            <v>CMRLPT22055</v>
          </cell>
        </row>
        <row r="1541">
          <cell r="A1541" t="str">
            <v>CMRUCT20015</v>
          </cell>
        </row>
        <row r="1542">
          <cell r="A1542" t="str">
            <v>CMRUCT22029</v>
          </cell>
        </row>
        <row r="1543">
          <cell r="A1543" t="str">
            <v>CMRLPT22063</v>
          </cell>
        </row>
        <row r="1544">
          <cell r="A1544" t="str">
            <v>CMRUCT23021</v>
          </cell>
        </row>
        <row r="1545">
          <cell r="A1545" t="str">
            <v>CMRLPT23068</v>
          </cell>
        </row>
        <row r="1546">
          <cell r="A1546" t="str">
            <v>CMRUCT20135</v>
          </cell>
        </row>
        <row r="1547">
          <cell r="A1547" t="str">
            <v>CMRUCT24139</v>
          </cell>
        </row>
        <row r="1548">
          <cell r="A1548" t="str">
            <v>CMRUCT24056</v>
          </cell>
        </row>
        <row r="1549">
          <cell r="A1549" t="str">
            <v>CMRLPT23178</v>
          </cell>
        </row>
        <row r="1550">
          <cell r="A1550" t="str">
            <v>koumusin001</v>
          </cell>
        </row>
        <row r="1551">
          <cell r="A1551" t="str">
            <v>SABCBI201</v>
          </cell>
        </row>
        <row r="1552">
          <cell r="A1552" t="str">
            <v>CMRUCT23073</v>
          </cell>
        </row>
        <row r="1553">
          <cell r="A1553" t="str">
            <v>CMRLPT22151</v>
          </cell>
        </row>
        <row r="1554">
          <cell r="A1554" t="str">
            <v>CMRLPT24005</v>
          </cell>
        </row>
        <row r="1555">
          <cell r="A1555" t="str">
            <v>cmruct23045</v>
          </cell>
        </row>
        <row r="1556">
          <cell r="A1556" t="str">
            <v>CMRUCT24001</v>
          </cell>
        </row>
        <row r="1557">
          <cell r="A1557" t="str">
            <v>CMRLPT21023</v>
          </cell>
        </row>
        <row r="1558">
          <cell r="A1558" t="str">
            <v>CMRUCT19256</v>
          </cell>
        </row>
        <row r="1559">
          <cell r="A1559" t="str">
            <v>CMRUCT23066</v>
          </cell>
        </row>
        <row r="1560">
          <cell r="A1560" t="str">
            <v>CMRUCT21018</v>
          </cell>
        </row>
        <row r="1561">
          <cell r="A1561" t="str">
            <v>CMRLPT22085</v>
          </cell>
        </row>
        <row r="1562">
          <cell r="A1562" t="str">
            <v>BAFODOMC002</v>
          </cell>
        </row>
        <row r="1563">
          <cell r="A1563" t="str">
            <v>CMRLPT23197</v>
          </cell>
        </row>
        <row r="1564">
          <cell r="A1564" t="str">
            <v>CMRUCT21037</v>
          </cell>
        </row>
        <row r="1565">
          <cell r="A1565" t="str">
            <v>CMRUCT21123</v>
          </cell>
        </row>
        <row r="1566">
          <cell r="A1566" t="str">
            <v>CMRLPT24185</v>
          </cell>
        </row>
        <row r="1567">
          <cell r="A1567" t="str">
            <v>CMRLPT21056</v>
          </cell>
        </row>
        <row r="1568">
          <cell r="A1568" t="str">
            <v>CMRUCT23107</v>
          </cell>
        </row>
        <row r="1569">
          <cell r="A1569" t="str">
            <v>CMRUCT20151</v>
          </cell>
        </row>
        <row r="1570">
          <cell r="A1570" t="str">
            <v>OLEMUPCUT101</v>
          </cell>
        </row>
        <row r="1571">
          <cell r="A1571" t="str">
            <v>CMRUCT20049</v>
          </cell>
        </row>
        <row r="1572">
          <cell r="A1572" t="str">
            <v>CMRUCT21047</v>
          </cell>
        </row>
        <row r="1573">
          <cell r="A1573" t="str">
            <v>CMRUCT23046</v>
          </cell>
        </row>
        <row r="1574">
          <cell r="A1574" t="str">
            <v>CMRLPT24191</v>
          </cell>
        </row>
        <row r="1575">
          <cell r="A1575" t="str">
            <v>CMRLPT19166</v>
          </cell>
        </row>
        <row r="1576">
          <cell r="A1576" t="str">
            <v>CMRUCT20095</v>
          </cell>
        </row>
        <row r="1577">
          <cell r="A1577" t="str">
            <v>CMRUCT25016</v>
          </cell>
        </row>
        <row r="1578">
          <cell r="A1578" t="str">
            <v>CMRUCT23242</v>
          </cell>
        </row>
        <row r="1579">
          <cell r="A1579" t="str">
            <v>CMRUCT23198</v>
          </cell>
        </row>
        <row r="1580">
          <cell r="A1580" t="str">
            <v>CMRLPT21100</v>
          </cell>
        </row>
        <row r="1581">
          <cell r="A1581" t="str">
            <v>CMRLPT22204</v>
          </cell>
        </row>
        <row r="1582">
          <cell r="A1582" t="str">
            <v>CMRLPT24131</v>
          </cell>
        </row>
        <row r="1583">
          <cell r="A1583" t="str">
            <v>SABCGED104</v>
          </cell>
        </row>
        <row r="1584">
          <cell r="A1584" t="str">
            <v>CMRLPT19153</v>
          </cell>
        </row>
        <row r="1585">
          <cell r="A1585" t="str">
            <v>mesfiltgarou</v>
          </cell>
        </row>
        <row r="1586">
          <cell r="A1586" t="str">
            <v>CMRUCT22039</v>
          </cell>
        </row>
        <row r="1587">
          <cell r="A1587" t="str">
            <v>CMRLPT24091</v>
          </cell>
        </row>
        <row r="1588">
          <cell r="A1588" t="str">
            <v>cmruct23092</v>
          </cell>
        </row>
        <row r="1589">
          <cell r="A1589" t="str">
            <v>CMRLPT24082</v>
          </cell>
        </row>
        <row r="1590">
          <cell r="A1590" t="str">
            <v>CMRLPT24034</v>
          </cell>
        </row>
        <row r="1591">
          <cell r="A1591" t="str">
            <v>SABCGED101</v>
          </cell>
        </row>
        <row r="1592">
          <cell r="A1592" t="str">
            <v>CMRUCT22027</v>
          </cell>
        </row>
        <row r="1593">
          <cell r="A1593" t="str">
            <v>cmruct23052</v>
          </cell>
        </row>
        <row r="1594">
          <cell r="A1594" t="str">
            <v>CMRLPT19279</v>
          </cell>
        </row>
        <row r="1595">
          <cell r="A1595" t="str">
            <v>CMRLPT23192</v>
          </cell>
        </row>
        <row r="1596">
          <cell r="A1596" t="str">
            <v>CMRUCT21092</v>
          </cell>
        </row>
        <row r="1597">
          <cell r="A1597" t="str">
            <v>CMRUCT19022</v>
          </cell>
        </row>
        <row r="1598">
          <cell r="A1598" t="str">
            <v>CMRUCT22045</v>
          </cell>
        </row>
        <row r="1599">
          <cell r="A1599" t="str">
            <v>CMRLPT24202</v>
          </cell>
        </row>
        <row r="1600">
          <cell r="A1600" t="str">
            <v>CMRUCT19134</v>
          </cell>
        </row>
        <row r="1601">
          <cell r="A1601" t="str">
            <v>CMRLPT19168</v>
          </cell>
        </row>
        <row r="1602">
          <cell r="A1602" t="str">
            <v>EFISERVEUR2</v>
          </cell>
        </row>
        <row r="1603">
          <cell r="A1603" t="str">
            <v>CMRUCT24102</v>
          </cell>
        </row>
        <row r="1604">
          <cell r="A1604" t="str">
            <v>BALIBI601</v>
          </cell>
        </row>
        <row r="1605">
          <cell r="A1605" t="str">
            <v>CMRUCT23132</v>
          </cell>
        </row>
        <row r="1606">
          <cell r="A1606" t="str">
            <v>CMRLPT23182</v>
          </cell>
        </row>
        <row r="1607">
          <cell r="A1607" t="str">
            <v>CMRLPT22037</v>
          </cell>
        </row>
        <row r="1608">
          <cell r="A1608" t="str">
            <v>SABCCACC101</v>
          </cell>
        </row>
        <row r="1609">
          <cell r="A1609" t="str">
            <v>CMRUCT23142</v>
          </cell>
        </row>
        <row r="1610">
          <cell r="A1610" t="str">
            <v>CMRUCT22044</v>
          </cell>
        </row>
        <row r="1611">
          <cell r="A1611" t="str">
            <v>SABCTSEL101</v>
          </cell>
        </row>
        <row r="1612">
          <cell r="A1612" t="str">
            <v>CMRUCT24018</v>
          </cell>
        </row>
        <row r="1613">
          <cell r="A1613" t="str">
            <v>CMRUCT23219</v>
          </cell>
        </row>
        <row r="1614">
          <cell r="A1614" t="str">
            <v>CMRUCT25008</v>
          </cell>
        </row>
        <row r="1615">
          <cell r="A1615" t="str">
            <v>CMRLPT23199</v>
          </cell>
        </row>
        <row r="1616">
          <cell r="A1616" t="str">
            <v>CMRLPT22077</v>
          </cell>
        </row>
        <row r="1617">
          <cell r="A1617" t="str">
            <v>CMRLPT22068</v>
          </cell>
        </row>
        <row r="1618">
          <cell r="A1618" t="str">
            <v>CMRUCT19163</v>
          </cell>
        </row>
        <row r="1619">
          <cell r="A1619" t="str">
            <v>CMRLPT22061</v>
          </cell>
        </row>
        <row r="1620">
          <cell r="A1620" t="str">
            <v>CMRUCT20062</v>
          </cell>
        </row>
        <row r="1621">
          <cell r="A1621" t="str">
            <v>BALIDOMC005</v>
          </cell>
        </row>
        <row r="1622">
          <cell r="A1622" t="str">
            <v>CMRLPT23005</v>
          </cell>
        </row>
        <row r="1623">
          <cell r="A1623" t="str">
            <v>CMRUCT23322</v>
          </cell>
        </row>
        <row r="1624">
          <cell r="A1624" t="str">
            <v>CMRLPT22144</v>
          </cell>
        </row>
        <row r="1625">
          <cell r="A1625" t="str">
            <v>CMRLPT19057</v>
          </cell>
        </row>
        <row r="1626">
          <cell r="A1626" t="str">
            <v>CMRUCT22041</v>
          </cell>
        </row>
        <row r="1627">
          <cell r="A1627" t="str">
            <v>CMRLPT24151</v>
          </cell>
        </row>
        <row r="1628">
          <cell r="A1628" t="str">
            <v>CMRUCT20016</v>
          </cell>
        </row>
        <row r="1629">
          <cell r="A1629" t="str">
            <v>SABCLEARN101</v>
          </cell>
        </row>
        <row r="1630">
          <cell r="A1630" t="str">
            <v>CMRUCT23015</v>
          </cell>
        </row>
        <row r="1631">
          <cell r="A1631" t="str">
            <v>SABCUPCUT101</v>
          </cell>
        </row>
        <row r="1632">
          <cell r="A1632" t="str">
            <v>CMRUCT23091</v>
          </cell>
        </row>
        <row r="1633">
          <cell r="A1633" t="str">
            <v>CMRLPT23088</v>
          </cell>
        </row>
        <row r="1634">
          <cell r="A1634" t="str">
            <v>CMRUCT23090</v>
          </cell>
        </row>
        <row r="1635">
          <cell r="A1635" t="str">
            <v>CMRLPT23050</v>
          </cell>
        </row>
        <row r="1636">
          <cell r="A1636" t="str">
            <v>CMRLPT24020</v>
          </cell>
        </row>
        <row r="1637">
          <cell r="A1637" t="str">
            <v>CMRLTP19172</v>
          </cell>
        </row>
        <row r="1638">
          <cell r="A1638" t="str">
            <v>CMRUCT23210</v>
          </cell>
        </row>
        <row r="1639">
          <cell r="A1639" t="str">
            <v>CMRLPT21016</v>
          </cell>
        </row>
        <row r="1640">
          <cell r="A1640" t="str">
            <v>CMRUCT22051</v>
          </cell>
        </row>
        <row r="1641">
          <cell r="A1641" t="str">
            <v>SABCVPRX102</v>
          </cell>
        </row>
        <row r="1642">
          <cell r="A1642" t="str">
            <v>CMRLPT22145</v>
          </cell>
        </row>
        <row r="1643">
          <cell r="A1643" t="str">
            <v>CMRLPT21084</v>
          </cell>
        </row>
        <row r="1644">
          <cell r="A1644" t="str">
            <v>CMRLPT24066</v>
          </cell>
        </row>
        <row r="1645">
          <cell r="A1645" t="str">
            <v>CMRUCT23331</v>
          </cell>
        </row>
        <row r="1646">
          <cell r="A1646" t="str">
            <v>CMRLPT20061</v>
          </cell>
        </row>
        <row r="1647">
          <cell r="A1647" t="str">
            <v>CMRUCT23269</v>
          </cell>
        </row>
        <row r="1648">
          <cell r="A1648" t="str">
            <v>CMRUCT22035</v>
          </cell>
        </row>
        <row r="1649">
          <cell r="A1649" t="str">
            <v>CMRUCT23099</v>
          </cell>
        </row>
        <row r="1650">
          <cell r="A1650" t="str">
            <v>CMRLPT23266</v>
          </cell>
        </row>
        <row r="1651">
          <cell r="A1651" t="str">
            <v>CMRUCT20134</v>
          </cell>
        </row>
        <row r="1652">
          <cell r="A1652" t="str">
            <v>CMRUCT24179</v>
          </cell>
        </row>
        <row r="1653">
          <cell r="A1653" t="str">
            <v>CMRUCT20052</v>
          </cell>
        </row>
        <row r="1654">
          <cell r="A1654" t="str">
            <v>CMRUCT20077</v>
          </cell>
        </row>
        <row r="1655">
          <cell r="A1655" t="str">
            <v>CMRLPT20074</v>
          </cell>
        </row>
        <row r="1656">
          <cell r="A1656" t="str">
            <v>CMRUCT20065</v>
          </cell>
        </row>
        <row r="1657">
          <cell r="A1657" t="str">
            <v>CMRLPT23137</v>
          </cell>
        </row>
        <row r="1658">
          <cell r="A1658" t="str">
            <v>CMRUCT22070</v>
          </cell>
        </row>
        <row r="1659">
          <cell r="A1659" t="str">
            <v>CMRUCT22002</v>
          </cell>
        </row>
        <row r="1660">
          <cell r="A1660" t="str">
            <v>CMRLPT19352</v>
          </cell>
        </row>
        <row r="1661">
          <cell r="A1661" t="str">
            <v>CMRLPT23041</v>
          </cell>
        </row>
        <row r="1662">
          <cell r="A1662" t="str">
            <v>CMRLPT20109</v>
          </cell>
        </row>
        <row r="1663">
          <cell r="A1663" t="str">
            <v>CMRUCT21079</v>
          </cell>
        </row>
        <row r="1664">
          <cell r="A1664" t="str">
            <v>CMRUCT21042</v>
          </cell>
        </row>
        <row r="1665">
          <cell r="A1665" t="str">
            <v>CMRLPT24181</v>
          </cell>
        </row>
        <row r="1666">
          <cell r="A1666" t="str">
            <v>CMRLPT25034</v>
          </cell>
        </row>
        <row r="1667">
          <cell r="A1667" t="str">
            <v>CMRUCT23112</v>
          </cell>
        </row>
        <row r="1668">
          <cell r="A1668" t="str">
            <v>CMRLPT23089</v>
          </cell>
        </row>
        <row r="1669">
          <cell r="A1669" t="str">
            <v>CMRLPT19227</v>
          </cell>
        </row>
        <row r="1670">
          <cell r="A1670" t="str">
            <v>CMRLPT23120</v>
          </cell>
        </row>
        <row r="1671">
          <cell r="A1671" t="str">
            <v>CMRUCT23082</v>
          </cell>
        </row>
        <row r="1672">
          <cell r="A1672" t="str">
            <v>SABCMEC202</v>
          </cell>
        </row>
        <row r="1673">
          <cell r="A1673" t="str">
            <v>CMRLPT24031</v>
          </cell>
        </row>
        <row r="1674">
          <cell r="A1674" t="str">
            <v>CMRLPT20112</v>
          </cell>
        </row>
        <row r="1675">
          <cell r="A1675" t="str">
            <v>CMRLPT25014</v>
          </cell>
        </row>
        <row r="1676">
          <cell r="A1676" t="str">
            <v>CMRUCT20084</v>
          </cell>
        </row>
        <row r="1677">
          <cell r="A1677" t="str">
            <v>CMRLPT22091</v>
          </cell>
        </row>
        <row r="1678">
          <cell r="A1678" t="str">
            <v>CMRUCT23096</v>
          </cell>
        </row>
        <row r="1679">
          <cell r="A1679" t="str">
            <v>CMRLPT24168</v>
          </cell>
        </row>
        <row r="1680">
          <cell r="A1680" t="str">
            <v>CMRLPT23144</v>
          </cell>
        </row>
        <row r="1681">
          <cell r="A1681" t="str">
            <v>CMRUCT21106</v>
          </cell>
        </row>
        <row r="1682">
          <cell r="A1682" t="str">
            <v>CMRLPT23132</v>
          </cell>
        </row>
        <row r="1683">
          <cell r="A1683" t="str">
            <v>CMRUCT20021</v>
          </cell>
        </row>
        <row r="1684">
          <cell r="A1684" t="str">
            <v>CMRUCT20043</v>
          </cell>
        </row>
        <row r="1685">
          <cell r="A1685" t="str">
            <v>CMRUCT21090</v>
          </cell>
        </row>
        <row r="1686">
          <cell r="A1686" t="str">
            <v>CMRUCT23064</v>
          </cell>
        </row>
        <row r="1687">
          <cell r="A1687" t="str">
            <v>CMRLPT19244</v>
          </cell>
        </row>
        <row r="1688">
          <cell r="A1688" t="str">
            <v>vm-CMRSRV23001-</v>
          </cell>
        </row>
        <row r="1689">
          <cell r="A1689" t="str">
            <v>CMRUCT22117</v>
          </cell>
        </row>
        <row r="1690">
          <cell r="A1690" t="str">
            <v>CMRUCT22038</v>
          </cell>
        </row>
        <row r="1691">
          <cell r="A1691" t="str">
            <v>CMRLPT24132</v>
          </cell>
        </row>
        <row r="1692">
          <cell r="A1692" t="str">
            <v>SABCGED105</v>
          </cell>
        </row>
        <row r="1693">
          <cell r="A1693" t="str">
            <v>CMRUCT22055</v>
          </cell>
        </row>
        <row r="1694">
          <cell r="A1694" t="str">
            <v>CMRLPT23278</v>
          </cell>
        </row>
        <row r="1695">
          <cell r="A1695" t="str">
            <v>CMRLPT24183</v>
          </cell>
        </row>
        <row r="1696">
          <cell r="A1696" t="str">
            <v>CMRLPT20015</v>
          </cell>
        </row>
        <row r="1697">
          <cell r="A1697" t="str">
            <v>CMRLPT19237</v>
          </cell>
        </row>
        <row r="1698">
          <cell r="A1698" t="str">
            <v>pontbbrassyde</v>
          </cell>
        </row>
        <row r="1699">
          <cell r="A1699" t="str">
            <v>CMRUCT19140</v>
          </cell>
        </row>
        <row r="1700">
          <cell r="A1700" t="str">
            <v>CMRUCT23305</v>
          </cell>
        </row>
        <row r="1701">
          <cell r="A1701" t="str">
            <v>SABCERP601</v>
          </cell>
        </row>
        <row r="1702">
          <cell r="A1702" t="str">
            <v>CMRUCT22155</v>
          </cell>
        </row>
        <row r="1703">
          <cell r="A1703" t="str">
            <v>CMRUCT24187</v>
          </cell>
        </row>
        <row r="1704">
          <cell r="A1704" t="str">
            <v>CMRUCT24129</v>
          </cell>
        </row>
        <row r="1705">
          <cell r="A1705" t="str">
            <v>CMRLPT19170</v>
          </cell>
        </row>
        <row r="1706">
          <cell r="A1706" t="str">
            <v>CMRLPT24179</v>
          </cell>
        </row>
        <row r="1707">
          <cell r="A1707" t="str">
            <v>CMRUCT23244</v>
          </cell>
        </row>
        <row r="1708">
          <cell r="A1708" t="str">
            <v>CMRLPT24173</v>
          </cell>
        </row>
        <row r="1709">
          <cell r="A1709" t="str">
            <v>CMRLPT23072</v>
          </cell>
        </row>
        <row r="1710">
          <cell r="A1710" t="str">
            <v>CMRUCT22006</v>
          </cell>
        </row>
        <row r="1711">
          <cell r="A1711" t="str">
            <v>CMRLPT24060</v>
          </cell>
        </row>
        <row r="1712">
          <cell r="A1712" t="str">
            <v>CMRUCT24034</v>
          </cell>
        </row>
        <row r="1713">
          <cell r="A1713" t="str">
            <v>CMRLPT19249</v>
          </cell>
        </row>
        <row r="1714">
          <cell r="A1714" t="str">
            <v>CMRLPT23144</v>
          </cell>
        </row>
        <row r="1715">
          <cell r="A1715" t="str">
            <v>SIACUPCUT101</v>
          </cell>
        </row>
        <row r="1716">
          <cell r="A1716" t="str">
            <v>CMRLPT23091</v>
          </cell>
        </row>
        <row r="1717">
          <cell r="A1717" t="str">
            <v>CMRUCT23083</v>
          </cell>
        </row>
        <row r="1718">
          <cell r="A1718" t="str">
            <v>CMRUCT23077</v>
          </cell>
        </row>
        <row r="1719">
          <cell r="A1719" t="str">
            <v>CMRLPT23040</v>
          </cell>
        </row>
        <row r="1720">
          <cell r="A1720" t="str">
            <v>CMRUCT22156</v>
          </cell>
        </row>
        <row r="1721">
          <cell r="A1721" t="str">
            <v>CMRLPT21062</v>
          </cell>
        </row>
        <row r="1722">
          <cell r="A1722" t="str">
            <v>CMRLPT23303</v>
          </cell>
        </row>
        <row r="1723">
          <cell r="A1723" t="str">
            <v>CMRUCT25020</v>
          </cell>
        </row>
        <row r="1724">
          <cell r="A1724" t="str">
            <v>CMRLPT23215</v>
          </cell>
        </row>
        <row r="1725">
          <cell r="A1725" t="str">
            <v>CMRUCT24133</v>
          </cell>
        </row>
        <row r="1726">
          <cell r="A1726" t="str">
            <v>CMRUCT21033</v>
          </cell>
        </row>
        <row r="1727">
          <cell r="A1727" t="str">
            <v>CMRLPT23030</v>
          </cell>
        </row>
        <row r="1728">
          <cell r="A1728" t="str">
            <v>CMRLPT24069</v>
          </cell>
        </row>
        <row r="1729">
          <cell r="A1729" t="str">
            <v>CMRUCT22166</v>
          </cell>
        </row>
        <row r="1730">
          <cell r="A1730" t="str">
            <v>CMRUCT22101</v>
          </cell>
        </row>
        <row r="1731">
          <cell r="A1731" t="str">
            <v>CMRUCT25017</v>
          </cell>
        </row>
        <row r="1732">
          <cell r="A1732" t="str">
            <v>CMRLPT23274</v>
          </cell>
        </row>
        <row r="1733">
          <cell r="A1733" t="str">
            <v>CMRUCT20031</v>
          </cell>
        </row>
        <row r="1734">
          <cell r="A1734" t="str">
            <v>CMRUCT21078</v>
          </cell>
        </row>
        <row r="1735">
          <cell r="A1735" t="str">
            <v>CMRUCT23075</v>
          </cell>
        </row>
        <row r="1736">
          <cell r="A1736" t="str">
            <v>CMRLPT19290</v>
          </cell>
        </row>
        <row r="1737">
          <cell r="A1737" t="str">
            <v>CMRLPT23114</v>
          </cell>
        </row>
        <row r="1738">
          <cell r="A1738" t="str">
            <v>CMRLPT23241</v>
          </cell>
        </row>
        <row r="1739">
          <cell r="A1739" t="str">
            <v>CMRUCT19111</v>
          </cell>
        </row>
        <row r="1740">
          <cell r="A1740" t="str">
            <v>CMRLPT22161</v>
          </cell>
        </row>
        <row r="1741">
          <cell r="A1741" t="str">
            <v>CMRUCT23116</v>
          </cell>
        </row>
        <row r="1742">
          <cell r="A1742" t="str">
            <v>VEEAMSERVERGARO</v>
          </cell>
        </row>
        <row r="1743">
          <cell r="A1743" t="str">
            <v>CMRUCT19128</v>
          </cell>
        </row>
        <row r="1744">
          <cell r="A1744" t="str">
            <v>CMRUCT23287</v>
          </cell>
        </row>
        <row r="1745">
          <cell r="A1745" t="str">
            <v>CMRLPT23024</v>
          </cell>
        </row>
        <row r="1746">
          <cell r="A1746" t="str">
            <v>CMRUCT20070</v>
          </cell>
        </row>
        <row r="1747">
          <cell r="A1747" t="str">
            <v>SABCGEDO101</v>
          </cell>
        </row>
        <row r="1748">
          <cell r="A1748" t="str">
            <v>CMRUCT20009</v>
          </cell>
        </row>
        <row r="1749">
          <cell r="A1749" t="str">
            <v>CMRLPT23085</v>
          </cell>
        </row>
        <row r="1750">
          <cell r="A1750" t="str">
            <v>CMRUCT22103</v>
          </cell>
        </row>
        <row r="1751">
          <cell r="A1751" t="str">
            <v>CMRLPT22007</v>
          </cell>
        </row>
        <row r="1752">
          <cell r="A1752" t="str">
            <v>CMRLPT23277</v>
          </cell>
        </row>
        <row r="1753">
          <cell r="A1753" t="str">
            <v>CMRLPT21025</v>
          </cell>
        </row>
        <row r="1754">
          <cell r="A1754" t="str">
            <v>CMRUCT20061</v>
          </cell>
        </row>
        <row r="1755">
          <cell r="A1755" t="str">
            <v>CMRUCT23190</v>
          </cell>
        </row>
        <row r="1756">
          <cell r="A1756" t="str">
            <v>CMRLPT24023</v>
          </cell>
        </row>
        <row r="1757">
          <cell r="A1757" t="str">
            <v>yaousin003</v>
          </cell>
        </row>
        <row r="1758">
          <cell r="A1758" t="str">
            <v>CMRLPT20041</v>
          </cell>
        </row>
        <row r="1759">
          <cell r="A1759" t="str">
            <v>CMRUCT23039</v>
          </cell>
        </row>
        <row r="1760">
          <cell r="A1760" t="str">
            <v>CMRUCT24169</v>
          </cell>
        </row>
        <row r="1761">
          <cell r="A1761" t="str">
            <v>CMRLPT23161</v>
          </cell>
        </row>
        <row r="1762">
          <cell r="A1762" t="str">
            <v>CMRLPT24186</v>
          </cell>
        </row>
        <row r="1763">
          <cell r="A1763" t="str">
            <v>CMRLPT24088</v>
          </cell>
        </row>
        <row r="1764">
          <cell r="A1764" t="str">
            <v>CMRUCT24106</v>
          </cell>
        </row>
        <row r="1765">
          <cell r="A1765" t="str">
            <v>CMRLPT19369</v>
          </cell>
        </row>
        <row r="1766">
          <cell r="A1766" t="str">
            <v>CMRUCT20119</v>
          </cell>
        </row>
        <row r="1767">
          <cell r="A1767" t="str">
            <v>CMRLPT25032</v>
          </cell>
        </row>
        <row r="1768">
          <cell r="A1768" t="str">
            <v>CMRLPT22108</v>
          </cell>
        </row>
        <row r="1769">
          <cell r="A1769" t="str">
            <v>CMRUCT24030</v>
          </cell>
        </row>
        <row r="1770">
          <cell r="A1770" t="str">
            <v>CMRUCT20073</v>
          </cell>
        </row>
        <row r="1771">
          <cell r="A1771" t="str">
            <v>CMRLPT22031</v>
          </cell>
        </row>
        <row r="1772">
          <cell r="A1772" t="str">
            <v>CMRLPT22118</v>
          </cell>
        </row>
        <row r="1773">
          <cell r="A1773" t="str">
            <v>CMRUCT20114</v>
          </cell>
        </row>
        <row r="1774">
          <cell r="A1774" t="str">
            <v>CMRLPT23283</v>
          </cell>
        </row>
        <row r="1775">
          <cell r="A1775" t="str">
            <v>CMRUCT22014</v>
          </cell>
        </row>
        <row r="1776">
          <cell r="A1776" t="str">
            <v>CMRUCT23223</v>
          </cell>
        </row>
        <row r="1777">
          <cell r="A1777" t="str">
            <v>CMRLPT25047</v>
          </cell>
        </row>
        <row r="1778">
          <cell r="A1778" t="str">
            <v>CMRUCT24021</v>
          </cell>
        </row>
        <row r="1779">
          <cell r="A1779" t="str">
            <v>CMRLPT21069</v>
          </cell>
        </row>
        <row r="1780">
          <cell r="A1780" t="str">
            <v>CMRLPT23176</v>
          </cell>
        </row>
        <row r="1781">
          <cell r="A1781" t="str">
            <v>CMRLPT20016</v>
          </cell>
        </row>
        <row r="1782">
          <cell r="A1782" t="str">
            <v>CMRLPT24084</v>
          </cell>
        </row>
        <row r="1783">
          <cell r="A1783" t="str">
            <v>CMRUCT24101</v>
          </cell>
        </row>
        <row r="1784">
          <cell r="A1784" t="str">
            <v>CMRLPT23198</v>
          </cell>
        </row>
        <row r="1785">
          <cell r="A1785" t="str">
            <v>CMRLPT24103</v>
          </cell>
        </row>
        <row r="1786">
          <cell r="A1786" t="str">
            <v>CMRLPT23223</v>
          </cell>
        </row>
        <row r="1787">
          <cell r="A1787" t="str">
            <v>GAROPDDK101</v>
          </cell>
        </row>
        <row r="1788">
          <cell r="A1788" t="str">
            <v>SABCPERM101</v>
          </cell>
        </row>
        <row r="1789">
          <cell r="A1789" t="str">
            <v>CMRLPT23313</v>
          </cell>
        </row>
        <row r="1790">
          <cell r="A1790" t="str">
            <v>CMRUCT22019</v>
          </cell>
        </row>
        <row r="1791">
          <cell r="A1791" t="str">
            <v>SOCADOMC002</v>
          </cell>
        </row>
        <row r="1792">
          <cell r="A1792" t="str">
            <v>CMRLPT20012</v>
          </cell>
        </row>
        <row r="1793">
          <cell r="A1793" t="str">
            <v>CMRUCT24076</v>
          </cell>
        </row>
        <row r="1794">
          <cell r="A1794" t="str">
            <v>CMRUCT23024</v>
          </cell>
        </row>
        <row r="1795">
          <cell r="A1795" t="str">
            <v>CMRLPT23208</v>
          </cell>
        </row>
        <row r="1796">
          <cell r="A1796" t="str">
            <v>CMRLPT24024</v>
          </cell>
        </row>
        <row r="1797">
          <cell r="A1797" t="str">
            <v>cmruct23044</v>
          </cell>
        </row>
        <row r="1798">
          <cell r="A1798" t="str">
            <v>CMRUCT24010</v>
          </cell>
        </row>
        <row r="1799">
          <cell r="A1799" t="str">
            <v>CMRLPT25010</v>
          </cell>
        </row>
        <row r="1800">
          <cell r="A1800" t="str">
            <v>CMRLPT23305</v>
          </cell>
        </row>
        <row r="1801">
          <cell r="A1801" t="str">
            <v>CMRLPT21030</v>
          </cell>
        </row>
        <row r="1802">
          <cell r="A1802" t="str">
            <v>CMRUCT22134</v>
          </cell>
        </row>
        <row r="1803">
          <cell r="A1803" t="str">
            <v>CMRLPT22023</v>
          </cell>
        </row>
        <row r="1804">
          <cell r="A1804" t="str">
            <v>CMRUCT23108</v>
          </cell>
        </row>
        <row r="1805">
          <cell r="A1805" t="str">
            <v>CMRLPT24164</v>
          </cell>
        </row>
        <row r="1806">
          <cell r="A1806" t="str">
            <v>CMRUCT24110</v>
          </cell>
        </row>
        <row r="1807">
          <cell r="A1807" t="str">
            <v>CMRLPT22134</v>
          </cell>
        </row>
        <row r="1808">
          <cell r="A1808" t="str">
            <v>CMRLPT23159</v>
          </cell>
        </row>
        <row r="1809">
          <cell r="A1809" t="str">
            <v>CMRUCT23206</v>
          </cell>
        </row>
        <row r="1810">
          <cell r="A1810" t="str">
            <v>CMRLPT22114</v>
          </cell>
        </row>
        <row r="1811">
          <cell r="A1811" t="str">
            <v>CMRUCT23004</v>
          </cell>
        </row>
        <row r="1812">
          <cell r="A1812" t="str">
            <v>CMRLPT21143</v>
          </cell>
        </row>
        <row r="1813">
          <cell r="A1813" t="str">
            <v>SABCSQDIMO101</v>
          </cell>
        </row>
        <row r="1814">
          <cell r="A1814" t="str">
            <v>CMRLPT24001</v>
          </cell>
        </row>
        <row r="1815">
          <cell r="A1815" t="str">
            <v>CMRUCT22145</v>
          </cell>
        </row>
        <row r="1816">
          <cell r="A1816" t="str">
            <v>CMRUCT21116</v>
          </cell>
        </row>
        <row r="1817">
          <cell r="A1817" t="str">
            <v>CMRLPT24006</v>
          </cell>
        </row>
        <row r="1818">
          <cell r="A1818" t="str">
            <v>CMRLPT23003</v>
          </cell>
        </row>
        <row r="1819">
          <cell r="A1819" t="str">
            <v>CMRLPT22124</v>
          </cell>
        </row>
        <row r="1820">
          <cell r="A1820" t="str">
            <v>CMRUCT19076</v>
          </cell>
        </row>
        <row r="1821">
          <cell r="A1821" t="str">
            <v>CMRLPT23117</v>
          </cell>
        </row>
        <row r="1822">
          <cell r="A1822" t="str">
            <v>CMRLPT23053</v>
          </cell>
        </row>
        <row r="1823">
          <cell r="A1823" t="str">
            <v>CMRUCT23135</v>
          </cell>
        </row>
        <row r="1824">
          <cell r="A1824" t="str">
            <v>CMRLPT24174</v>
          </cell>
        </row>
        <row r="1825">
          <cell r="A1825" t="str">
            <v>CMRLPT20070</v>
          </cell>
        </row>
        <row r="1826">
          <cell r="A1826" t="str">
            <v>CMRUCT24098</v>
          </cell>
        </row>
        <row r="1827">
          <cell r="A1827" t="str">
            <v>CMRLPT23209</v>
          </cell>
        </row>
        <row r="1828">
          <cell r="A1828" t="str">
            <v>CMRLPT22053</v>
          </cell>
        </row>
        <row r="1829">
          <cell r="A1829" t="str">
            <v>CMRLPT21046</v>
          </cell>
        </row>
        <row r="1830">
          <cell r="A1830" t="str">
            <v>CMRLPT23163</v>
          </cell>
        </row>
        <row r="1831">
          <cell r="A1831" t="str">
            <v>CMRLPT23238</v>
          </cell>
        </row>
        <row r="1832">
          <cell r="A1832" t="str">
            <v>SABCSHAR101</v>
          </cell>
        </row>
        <row r="1833">
          <cell r="A1833" t="str">
            <v>CMRLPT19316</v>
          </cell>
        </row>
        <row r="1834">
          <cell r="A1834" t="str">
            <v>CMRUCT25021</v>
          </cell>
        </row>
        <row r="1835">
          <cell r="A1835" t="str">
            <v>CMRUCT24132</v>
          </cell>
        </row>
        <row r="1836">
          <cell r="A1836" t="str">
            <v>CMRLPT22029</v>
          </cell>
        </row>
        <row r="1837">
          <cell r="A1837" t="str">
            <v>CMRLPT21042</v>
          </cell>
        </row>
        <row r="1838">
          <cell r="A1838" t="str">
            <v>messgxtc</v>
          </cell>
        </row>
        <row r="1839">
          <cell r="A1839" t="str">
            <v>CMRLPT21134</v>
          </cell>
        </row>
        <row r="1840">
          <cell r="A1840" t="str">
            <v>CMRUCT21111</v>
          </cell>
        </row>
        <row r="1841">
          <cell r="A1841" t="str">
            <v>CMRLPT24109</v>
          </cell>
        </row>
        <row r="1842">
          <cell r="A1842" t="str">
            <v>CMRLPT24148</v>
          </cell>
        </row>
        <row r="1843">
          <cell r="A1843" t="str">
            <v>CMRLPT22030</v>
          </cell>
        </row>
        <row r="1844">
          <cell r="A1844" t="str">
            <v>CMRUCT23023</v>
          </cell>
        </row>
        <row r="1845">
          <cell r="A1845" t="str">
            <v>CMRLPT23108</v>
          </cell>
        </row>
        <row r="1846">
          <cell r="A1846" t="str">
            <v>CMRUCT21113</v>
          </cell>
        </row>
        <row r="1847">
          <cell r="A1847" t="str">
            <v>CMRLPT23016</v>
          </cell>
        </row>
        <row r="1848">
          <cell r="A1848" t="str">
            <v>CMRUCT23325</v>
          </cell>
        </row>
        <row r="1849">
          <cell r="A1849" t="str">
            <v>CMRUCT23080</v>
          </cell>
        </row>
        <row r="1850">
          <cell r="A1850" t="str">
            <v>SABCBO601</v>
          </cell>
        </row>
        <row r="1851">
          <cell r="A1851" t="str">
            <v>CMRLPT19198</v>
          </cell>
        </row>
        <row r="1852">
          <cell r="A1852" t="str">
            <v>CMRUCT23258</v>
          </cell>
        </row>
        <row r="1853">
          <cell r="A1853" t="str">
            <v>indusbi101</v>
          </cell>
        </row>
        <row r="1854">
          <cell r="A1854" t="str">
            <v>CMRUCT23191</v>
          </cell>
        </row>
        <row r="1855">
          <cell r="A1855" t="str">
            <v>CMRLPT22071</v>
          </cell>
        </row>
        <row r="1856">
          <cell r="A1856" t="str">
            <v>BAFOUSIN003</v>
          </cell>
        </row>
        <row r="1857">
          <cell r="A1857" t="str">
            <v>CMRLPT22166</v>
          </cell>
        </row>
        <row r="1858">
          <cell r="A1858" t="str">
            <v>CMRUCT23028</v>
          </cell>
        </row>
        <row r="1859">
          <cell r="A1859" t="str">
            <v>CMRUCT22133</v>
          </cell>
        </row>
        <row r="1860">
          <cell r="A1860" t="str">
            <v>CMRUCT24025</v>
          </cell>
        </row>
        <row r="1861">
          <cell r="A1861" t="str">
            <v>messgxgaro</v>
          </cell>
        </row>
        <row r="1862">
          <cell r="A1862" t="str">
            <v>CMRUCT20140</v>
          </cell>
        </row>
        <row r="1863">
          <cell r="A1863" t="str">
            <v>CMRLPT24122</v>
          </cell>
        </row>
        <row r="1864">
          <cell r="A1864" t="str">
            <v>BALIDOMC003</v>
          </cell>
        </row>
        <row r="1865">
          <cell r="A1865" t="str">
            <v>CMRLPT22096</v>
          </cell>
        </row>
        <row r="1866">
          <cell r="A1866" t="str">
            <v>CMRLPT22048</v>
          </cell>
        </row>
        <row r="1867">
          <cell r="A1867" t="str">
            <v>messgxkouma</v>
          </cell>
        </row>
        <row r="1868">
          <cell r="A1868" t="str">
            <v>SABCSHAR103</v>
          </cell>
        </row>
        <row r="1869">
          <cell r="A1869" t="str">
            <v>CMRLPT23092</v>
          </cell>
        </row>
        <row r="1870">
          <cell r="A1870" t="str">
            <v>CMRUCT24142</v>
          </cell>
        </row>
        <row r="1871">
          <cell r="A1871" t="str">
            <v>CMRLPT23282</v>
          </cell>
        </row>
        <row r="1872">
          <cell r="A1872" t="str">
            <v>CMRUCT22091</v>
          </cell>
        </row>
        <row r="1873">
          <cell r="A1873" t="str">
            <v>CMRUCT23205</v>
          </cell>
        </row>
        <row r="1874">
          <cell r="A1874" t="str">
            <v>CMRUCT23130</v>
          </cell>
        </row>
        <row r="1875">
          <cell r="A1875" t="str">
            <v>SABCTSEL102</v>
          </cell>
        </row>
        <row r="1876">
          <cell r="A1876" t="str">
            <v>CMRLPT22137</v>
          </cell>
        </row>
        <row r="1877">
          <cell r="A1877" t="str">
            <v>CMRLPT21130</v>
          </cell>
        </row>
        <row r="1878">
          <cell r="A1878" t="str">
            <v>CMRLPT23155</v>
          </cell>
        </row>
        <row r="1879">
          <cell r="A1879" t="str">
            <v>CMRUCT22082</v>
          </cell>
        </row>
        <row r="1880">
          <cell r="A1880" t="str">
            <v>CMRUCT20090</v>
          </cell>
        </row>
        <row r="1881">
          <cell r="A1881" t="str">
            <v>CMRLPT21048</v>
          </cell>
        </row>
        <row r="1882">
          <cell r="A1882" t="str">
            <v>CMRUCT21017</v>
          </cell>
        </row>
        <row r="1883">
          <cell r="A1883" t="str">
            <v>CMRLPT22016</v>
          </cell>
        </row>
        <row r="1884">
          <cell r="A1884" t="str">
            <v>CMRLPT24072</v>
          </cell>
        </row>
        <row r="1885">
          <cell r="A1885" t="str">
            <v>CMRLPT22104</v>
          </cell>
        </row>
        <row r="1886">
          <cell r="A1886" t="str">
            <v>CMRUCT23124</v>
          </cell>
        </row>
        <row r="1887">
          <cell r="A1887" t="str">
            <v>CMRUCT23131</v>
          </cell>
        </row>
        <row r="1888">
          <cell r="A1888" t="str">
            <v>CMRLPT19169</v>
          </cell>
        </row>
        <row r="1889">
          <cell r="A1889" t="str">
            <v>CMRLPT24019</v>
          </cell>
        </row>
        <row r="1890">
          <cell r="A1890" t="str">
            <v>SABCKPI105</v>
          </cell>
        </row>
        <row r="1891">
          <cell r="A1891" t="str">
            <v>CMRUCT20047</v>
          </cell>
        </row>
        <row r="1892">
          <cell r="A1892" t="str">
            <v>CMRLPT20005</v>
          </cell>
        </row>
        <row r="1893">
          <cell r="A1893" t="str">
            <v>CMRUCT21052</v>
          </cell>
        </row>
        <row r="1894">
          <cell r="A1894" t="str">
            <v>CMRUCT24028</v>
          </cell>
        </row>
        <row r="1895">
          <cell r="A1895" t="str">
            <v>CMRUCT20010</v>
          </cell>
        </row>
        <row r="1896">
          <cell r="A1896" t="str">
            <v>SABCISO103</v>
          </cell>
        </row>
        <row r="1897">
          <cell r="A1897" t="str">
            <v>CMRUCT19202</v>
          </cell>
        </row>
        <row r="1898">
          <cell r="A1898" t="str">
            <v>CMRLPT24078</v>
          </cell>
        </row>
        <row r="1899">
          <cell r="A1899" t="str">
            <v>CMRLPT21051</v>
          </cell>
        </row>
        <row r="1900">
          <cell r="A1900" t="str">
            <v>CMRUCT24099</v>
          </cell>
        </row>
        <row r="1901">
          <cell r="A1901" t="str">
            <v>CMRLPT23013</v>
          </cell>
        </row>
        <row r="1902">
          <cell r="A1902" t="str">
            <v>CMRUCT21127</v>
          </cell>
        </row>
        <row r="1903">
          <cell r="A1903" t="str">
            <v>CMRLPT23070</v>
          </cell>
        </row>
        <row r="1904">
          <cell r="A1904" t="str">
            <v>CMRLPT21044</v>
          </cell>
        </row>
        <row r="1905">
          <cell r="A1905" t="str">
            <v>CMRUCT23245</v>
          </cell>
        </row>
        <row r="1906">
          <cell r="A1906" t="str">
            <v>CMRLPT23196</v>
          </cell>
        </row>
        <row r="1907">
          <cell r="A1907" t="str">
            <v>CMRUCT20152</v>
          </cell>
        </row>
        <row r="1908">
          <cell r="A1908" t="str">
            <v>CMRLPT23081</v>
          </cell>
        </row>
        <row r="1909">
          <cell r="A1909" t="str">
            <v>CMRLPT23251</v>
          </cell>
        </row>
        <row r="1910">
          <cell r="A1910" t="str">
            <v>CMRLPT22044</v>
          </cell>
        </row>
        <row r="1911">
          <cell r="A1911" t="str">
            <v>CMRUCT22098</v>
          </cell>
        </row>
        <row r="1912">
          <cell r="A1912" t="str">
            <v>CMRUCT21135</v>
          </cell>
        </row>
        <row r="1913">
          <cell r="A1913" t="str">
            <v>CMRLPT21164</v>
          </cell>
        </row>
        <row r="1914">
          <cell r="A1914" t="str">
            <v>CMRLPT24119</v>
          </cell>
        </row>
        <row r="1915">
          <cell r="A1915" t="str">
            <v>CMRLPT25048</v>
          </cell>
        </row>
        <row r="1916">
          <cell r="A1916" t="str">
            <v>SABCMOS102</v>
          </cell>
        </row>
        <row r="1917">
          <cell r="A1917" t="str">
            <v>CMRLPT20024</v>
          </cell>
        </row>
        <row r="1918">
          <cell r="A1918" t="str">
            <v>CMRLPT19235</v>
          </cell>
        </row>
        <row r="1919">
          <cell r="A1919" t="str">
            <v>CMRUCT24063</v>
          </cell>
        </row>
        <row r="1920">
          <cell r="A1920" t="str">
            <v>CMRUCT21015</v>
          </cell>
        </row>
        <row r="1921">
          <cell r="A1921" t="str">
            <v>CMRLPT21142</v>
          </cell>
        </row>
        <row r="1922">
          <cell r="A1922" t="str">
            <v>CMRUCT21080</v>
          </cell>
        </row>
        <row r="1923">
          <cell r="A1923" t="str">
            <v>CMRUCT20050</v>
          </cell>
        </row>
        <row r="1924">
          <cell r="A1924" t="str">
            <v>CMRLPT19154</v>
          </cell>
        </row>
        <row r="1925">
          <cell r="A1925" t="str">
            <v>CMRLPT21038</v>
          </cell>
        </row>
        <row r="1926">
          <cell r="A1926" t="str">
            <v>CMRLPT22136</v>
          </cell>
        </row>
        <row r="1927">
          <cell r="A1927" t="str">
            <v>CMRUCT22020</v>
          </cell>
        </row>
        <row r="1928">
          <cell r="A1928" t="str">
            <v>CMRUCT24046</v>
          </cell>
        </row>
        <row r="1929">
          <cell r="A1929" t="str">
            <v>CMRUCT20044</v>
          </cell>
        </row>
        <row r="1930">
          <cell r="A1930" t="str">
            <v>CMRUCT19141</v>
          </cell>
        </row>
        <row r="1931">
          <cell r="A1931" t="str">
            <v>CMRLPT21047</v>
          </cell>
        </row>
        <row r="1932">
          <cell r="A1932" t="str">
            <v>CMRLPT24187</v>
          </cell>
        </row>
        <row r="1933">
          <cell r="A1933" t="str">
            <v>CMRLPT19304</v>
          </cell>
        </row>
        <row r="1934">
          <cell r="A1934" t="str">
            <v>mescavesndok</v>
          </cell>
        </row>
        <row r="1935">
          <cell r="A1935" t="str">
            <v>CMRLPT25039</v>
          </cell>
        </row>
        <row r="1936">
          <cell r="A1936" t="str">
            <v>CMRUCT19142</v>
          </cell>
        </row>
        <row r="1937">
          <cell r="A1937" t="str">
            <v>mescondydeubg</v>
          </cell>
        </row>
        <row r="1938">
          <cell r="A1938" t="str">
            <v>CMRLPT23153</v>
          </cell>
        </row>
        <row r="1939">
          <cell r="A1939" t="str">
            <v>CMRLPT22042</v>
          </cell>
        </row>
        <row r="1940">
          <cell r="A1940" t="str">
            <v>CMRLPT24083</v>
          </cell>
        </row>
        <row r="1941">
          <cell r="A1941" t="str">
            <v>SABCMOS601</v>
          </cell>
        </row>
        <row r="1942">
          <cell r="A1942" t="str">
            <v>CMRLPT23298</v>
          </cell>
        </row>
        <row r="1943">
          <cell r="A1943" t="str">
            <v>CMRUCT22015</v>
          </cell>
        </row>
        <row r="1944">
          <cell r="A1944" t="str">
            <v>CMRUCT20019</v>
          </cell>
        </row>
        <row r="1945">
          <cell r="A1945" t="str">
            <v>CMRLPT21150</v>
          </cell>
        </row>
        <row r="1946">
          <cell r="A1946" t="str">
            <v>CMRLPT23011</v>
          </cell>
        </row>
        <row r="1947">
          <cell r="A1947" t="str">
            <v>BALIDOMC006</v>
          </cell>
        </row>
        <row r="1948">
          <cell r="A1948" t="str">
            <v>CMRLPT23318</v>
          </cell>
        </row>
        <row r="1949">
          <cell r="A1949" t="str">
            <v>SABCGLPI101</v>
          </cell>
        </row>
        <row r="1950">
          <cell r="A1950" t="str">
            <v>CMRUCT20130</v>
          </cell>
        </row>
        <row r="1951">
          <cell r="A1951" t="str">
            <v>SABCPDDK101</v>
          </cell>
        </row>
        <row r="1952">
          <cell r="A1952" t="str">
            <v>CMRLPT23258</v>
          </cell>
        </row>
        <row r="1953">
          <cell r="A1953" t="str">
            <v>CMRUCT22139</v>
          </cell>
        </row>
        <row r="1954">
          <cell r="A1954" t="str">
            <v>CMRUCT21109</v>
          </cell>
        </row>
        <row r="1955">
          <cell r="A1955" t="str">
            <v>CMRLPT23248</v>
          </cell>
        </row>
        <row r="1956">
          <cell r="A1956" t="str">
            <v>messgxndok</v>
          </cell>
        </row>
        <row r="1957">
          <cell r="A1957" t="str">
            <v>SABCOMNI101</v>
          </cell>
        </row>
        <row r="1958">
          <cell r="A1958" t="str">
            <v>CMRLPT24117</v>
          </cell>
        </row>
        <row r="1959">
          <cell r="A1959" t="str">
            <v>CMRLPT25035</v>
          </cell>
        </row>
        <row r="1960">
          <cell r="A1960" t="str">
            <v>CMRTAB20295</v>
          </cell>
        </row>
        <row r="1961">
          <cell r="A1961" t="str">
            <v>CMRLPT22082</v>
          </cell>
        </row>
        <row r="1962">
          <cell r="A1962" t="str">
            <v>CMRLPT24137</v>
          </cell>
        </row>
        <row r="1963">
          <cell r="A1963" t="str">
            <v>CMRLPT22187</v>
          </cell>
        </row>
        <row r="1964">
          <cell r="A1964" t="str">
            <v>CMRLPT25031</v>
          </cell>
        </row>
        <row r="1965">
          <cell r="A1965" t="str">
            <v>CMRLPT20084</v>
          </cell>
        </row>
        <row r="1966">
          <cell r="A1966" t="str">
            <v>CMRLPT24152</v>
          </cell>
        </row>
        <row r="1967">
          <cell r="A1967" t="str">
            <v>CMRUCT24051</v>
          </cell>
        </row>
        <row r="1968">
          <cell r="A1968" t="str">
            <v>CMRUCT23282</v>
          </cell>
        </row>
        <row r="1969">
          <cell r="A1969" t="str">
            <v>CMRLPT23054</v>
          </cell>
        </row>
        <row r="1970">
          <cell r="A1970" t="str">
            <v>CMRLPT23195</v>
          </cell>
        </row>
        <row r="1971">
          <cell r="A1971" t="str">
            <v>CMRUCT21085</v>
          </cell>
        </row>
        <row r="1972">
          <cell r="A1972" t="str">
            <v>cmruct22110</v>
          </cell>
        </row>
        <row r="1973">
          <cell r="A1973" t="str">
            <v>CMRUCT23084</v>
          </cell>
        </row>
        <row r="1974">
          <cell r="A1974" t="str">
            <v>CMRLPT21137</v>
          </cell>
        </row>
        <row r="1975">
          <cell r="A1975" t="str">
            <v>CMRLPT24115</v>
          </cell>
        </row>
        <row r="1976">
          <cell r="A1976" t="str">
            <v>CMRUCT19149</v>
          </cell>
        </row>
        <row r="1977">
          <cell r="A1977" t="str">
            <v>CMRLPT22206</v>
          </cell>
        </row>
        <row r="1978">
          <cell r="A1978" t="str">
            <v>CMRLPT23111</v>
          </cell>
        </row>
        <row r="1979">
          <cell r="A1979" t="str">
            <v>CMRLPT24176</v>
          </cell>
        </row>
        <row r="1980">
          <cell r="A1980" t="str">
            <v>CMRLPT23122</v>
          </cell>
        </row>
        <row r="1981">
          <cell r="A1981" t="str">
            <v>mescondkouma</v>
          </cell>
        </row>
        <row r="1982">
          <cell r="A1982" t="str">
            <v>YAOUMOS101</v>
          </cell>
        </row>
        <row r="1983">
          <cell r="A1983" t="str">
            <v>NDOKSHARG101</v>
          </cell>
        </row>
        <row r="1984">
          <cell r="A1984" t="str">
            <v>CMRUCT23037</v>
          </cell>
        </row>
        <row r="1985">
          <cell r="A1985" t="str">
            <v>CMRUCT19234</v>
          </cell>
        </row>
        <row r="1986">
          <cell r="A1986" t="str">
            <v>cmruct22001</v>
          </cell>
        </row>
        <row r="1987">
          <cell r="A1987" t="str">
            <v>CMRUCT20120</v>
          </cell>
        </row>
        <row r="1988">
          <cell r="A1988" t="str">
            <v>CMRLPT20028</v>
          </cell>
        </row>
        <row r="1989">
          <cell r="A1989" t="str">
            <v>CMRUCT23005</v>
          </cell>
        </row>
        <row r="1990">
          <cell r="A1990" t="str">
            <v>CMRLPT23230</v>
          </cell>
        </row>
        <row r="1991">
          <cell r="A1991" t="str">
            <v>CMRUCT23014</v>
          </cell>
        </row>
        <row r="1992">
          <cell r="A1992" t="str">
            <v>CMRLPT20033</v>
          </cell>
        </row>
        <row r="1993">
          <cell r="A1993" t="str">
            <v>CMRLPT23193</v>
          </cell>
        </row>
        <row r="1994">
          <cell r="A1994" t="str">
            <v>CMRUCT22078</v>
          </cell>
        </row>
        <row r="1995">
          <cell r="A1995" t="str">
            <v>CMRLPT19005</v>
          </cell>
        </row>
        <row r="1996">
          <cell r="A1996" t="str">
            <v>CMRUCT22065</v>
          </cell>
        </row>
        <row r="1997">
          <cell r="A1997" t="str">
            <v>CMRLPT21059</v>
          </cell>
        </row>
        <row r="1998">
          <cell r="A1998" t="str">
            <v>CMRLPT24061</v>
          </cell>
        </row>
        <row r="1999">
          <cell r="A1999" t="str">
            <v>CMRUCT19138</v>
          </cell>
        </row>
        <row r="2000">
          <cell r="A2000" t="str">
            <v>CMRUCT21117</v>
          </cell>
        </row>
        <row r="2001">
          <cell r="A2001" t="str">
            <v>CMRLPT23061</v>
          </cell>
        </row>
        <row r="2002">
          <cell r="A2002" t="str">
            <v>CMRUCT20060</v>
          </cell>
        </row>
        <row r="2003">
          <cell r="A2003" t="str">
            <v>CMRUCT22026</v>
          </cell>
        </row>
        <row r="2004">
          <cell r="A2004" t="str">
            <v>NDOKPDDK101</v>
          </cell>
        </row>
        <row r="2005">
          <cell r="A2005" t="str">
            <v>CMRLPT24012</v>
          </cell>
        </row>
        <row r="2006">
          <cell r="A2006" t="str">
            <v>CMRLPT21160</v>
          </cell>
        </row>
        <row r="2007">
          <cell r="A2007" t="str">
            <v>CMRLPT24130</v>
          </cell>
        </row>
        <row r="2008">
          <cell r="A2008" t="str">
            <v>CMRUCT20078</v>
          </cell>
        </row>
        <row r="2009">
          <cell r="A2009" t="str">
            <v>CMRUCT24095</v>
          </cell>
        </row>
        <row r="2010">
          <cell r="A2010" t="str">
            <v>CMRUCT24093</v>
          </cell>
        </row>
        <row r="2011">
          <cell r="A2011" t="str">
            <v>CMRUCT22122</v>
          </cell>
        </row>
        <row r="2012">
          <cell r="A2012" t="str">
            <v>CMRLPT19361</v>
          </cell>
        </row>
        <row r="2013">
          <cell r="A2013" t="str">
            <v>CMRUCT20014</v>
          </cell>
        </row>
        <row r="2014">
          <cell r="A2014" t="str">
            <v>CMRUCT19072</v>
          </cell>
        </row>
        <row r="2015">
          <cell r="A2015" t="str">
            <v>garousine002</v>
          </cell>
        </row>
        <row r="2016">
          <cell r="A2016" t="str">
            <v>CMRUCT21083</v>
          </cell>
        </row>
        <row r="2017">
          <cell r="A2017" t="str">
            <v>CMRUCT23163</v>
          </cell>
        </row>
        <row r="2018">
          <cell r="A2018" t="str">
            <v>CMRUCT24067</v>
          </cell>
        </row>
        <row r="2019">
          <cell r="A2019" t="str">
            <v>CMRLPT23179</v>
          </cell>
        </row>
        <row r="2020">
          <cell r="A2020" t="str">
            <v>CMRUCT21091</v>
          </cell>
        </row>
        <row r="2021">
          <cell r="A2021" t="str">
            <v>CMRLPT21095</v>
          </cell>
        </row>
        <row r="2022">
          <cell r="A2022" t="str">
            <v>CMRUCT24081</v>
          </cell>
        </row>
        <row r="2023">
          <cell r="A2023" t="str">
            <v>CMRUCT23094</v>
          </cell>
        </row>
        <row r="2024">
          <cell r="A2024" t="str">
            <v>CMRUCT24097</v>
          </cell>
        </row>
        <row r="2025">
          <cell r="A2025" t="str">
            <v>CMRUCT24045</v>
          </cell>
        </row>
        <row r="2026">
          <cell r="A2026" t="str">
            <v>CMRLPT24029</v>
          </cell>
        </row>
        <row r="2027">
          <cell r="A2027" t="str">
            <v>CMRUCT21039</v>
          </cell>
        </row>
        <row r="2028">
          <cell r="A2028" t="str">
            <v>CMRUCT23074</v>
          </cell>
        </row>
        <row r="2029">
          <cell r="A2029" t="str">
            <v>CMRUCT23150</v>
          </cell>
        </row>
        <row r="2030">
          <cell r="A2030" t="str">
            <v>SOCAMOS101</v>
          </cell>
        </row>
        <row r="2031">
          <cell r="A2031" t="str">
            <v>CMRLPT23166</v>
          </cell>
        </row>
        <row r="2032">
          <cell r="A2032" t="str">
            <v>CMRLPT22179</v>
          </cell>
        </row>
        <row r="2033">
          <cell r="A2033" t="str">
            <v>CMRUCT24180</v>
          </cell>
        </row>
        <row r="2034">
          <cell r="A2034" t="str">
            <v>CMRUCT23010</v>
          </cell>
        </row>
        <row r="2035">
          <cell r="A2035" t="str">
            <v>CMRUCT23065</v>
          </cell>
        </row>
        <row r="2036">
          <cell r="A2036" t="str">
            <v>CMRLPT24011</v>
          </cell>
        </row>
        <row r="2037">
          <cell r="A2037" t="str">
            <v>CMRLPT23312</v>
          </cell>
        </row>
        <row r="2038">
          <cell r="A2038" t="str">
            <v>CMRUCT24190</v>
          </cell>
        </row>
        <row r="2039">
          <cell r="A2039" t="str">
            <v>CMRLPT23002</v>
          </cell>
        </row>
        <row r="2040">
          <cell r="A2040" t="str">
            <v>CMRUCT22063</v>
          </cell>
        </row>
        <row r="2041">
          <cell r="A2041" t="str">
            <v>CMRUCT19121</v>
          </cell>
        </row>
        <row r="2042">
          <cell r="A2042" t="str">
            <v>CMRLPT23062</v>
          </cell>
        </row>
        <row r="2043">
          <cell r="A2043" t="str">
            <v>CMRUCT20064</v>
          </cell>
        </row>
        <row r="2044">
          <cell r="A2044" t="str">
            <v>CMRLPT20075</v>
          </cell>
        </row>
        <row r="2045">
          <cell r="A2045" t="str">
            <v>CMRLPT24065</v>
          </cell>
        </row>
        <row r="2046">
          <cell r="A2046" t="str">
            <v>CMRUCT22083</v>
          </cell>
        </row>
        <row r="2047">
          <cell r="A2047" t="str">
            <v>CMRLPT23235</v>
          </cell>
        </row>
        <row r="2048">
          <cell r="A2048" t="str">
            <v>cmruct23040</v>
          </cell>
        </row>
        <row r="2049">
          <cell r="A2049" t="str">
            <v>cmrlpt19354</v>
          </cell>
        </row>
        <row r="2050">
          <cell r="A2050" t="str">
            <v>CMRUCT19246</v>
          </cell>
        </row>
        <row r="2051">
          <cell r="A2051" t="str">
            <v>CMRUCT23127</v>
          </cell>
        </row>
        <row r="2052">
          <cell r="A2052" t="str">
            <v>CMRUCT24044</v>
          </cell>
        </row>
        <row r="2053">
          <cell r="A2053" t="str">
            <v>CMRLPT22087</v>
          </cell>
        </row>
        <row r="2054">
          <cell r="A2054" t="str">
            <v>CMRUCT22072</v>
          </cell>
        </row>
        <row r="2055">
          <cell r="A2055" t="str">
            <v>CMRUCT23018</v>
          </cell>
        </row>
        <row r="2056">
          <cell r="A2056" t="str">
            <v>SEMCPDDK101</v>
          </cell>
        </row>
        <row r="2057">
          <cell r="A2057" t="str">
            <v>CMRLPT23162</v>
          </cell>
        </row>
        <row r="2058">
          <cell r="A2058" t="str">
            <v>CMRUCT21124</v>
          </cell>
        </row>
        <row r="2059">
          <cell r="A2059" t="str">
            <v>CMRUCT25015</v>
          </cell>
        </row>
        <row r="2060">
          <cell r="A2060" t="str">
            <v>CMRUCT23151</v>
          </cell>
        </row>
        <row r="2061">
          <cell r="A2061" t="str">
            <v>CMRLPT21103</v>
          </cell>
        </row>
        <row r="2062">
          <cell r="A2062" t="str">
            <v>CMRLPT21119</v>
          </cell>
        </row>
        <row r="2063">
          <cell r="A2063" t="str">
            <v>CMRLPT23211</v>
          </cell>
        </row>
        <row r="2064">
          <cell r="A2064" t="str">
            <v>CMRUCT20096</v>
          </cell>
        </row>
        <row r="2065">
          <cell r="A2065" t="str">
            <v>CMRLPT23103</v>
          </cell>
        </row>
        <row r="2066">
          <cell r="A2066" t="str">
            <v>cmruct21089</v>
          </cell>
        </row>
        <row r="2067">
          <cell r="A2067" t="str">
            <v>CMRUCT25024</v>
          </cell>
        </row>
        <row r="2068">
          <cell r="A2068" t="str">
            <v>CMRUCT22100</v>
          </cell>
        </row>
        <row r="2069">
          <cell r="A2069" t="str">
            <v>CMRLPT23244</v>
          </cell>
        </row>
        <row r="2070">
          <cell r="A2070" t="str">
            <v>CMRLPT23066</v>
          </cell>
        </row>
        <row r="2071">
          <cell r="A2071" t="str">
            <v>CMRUCT24138</v>
          </cell>
        </row>
        <row r="2072">
          <cell r="A2072" t="str">
            <v>CMRUCT22140</v>
          </cell>
        </row>
        <row r="2073">
          <cell r="A2073" t="str">
            <v>CMRUCT22049</v>
          </cell>
        </row>
        <row r="2074">
          <cell r="A2074" t="str">
            <v>CMRUCT22120</v>
          </cell>
        </row>
        <row r="2075">
          <cell r="A2075" t="str">
            <v>CMRLPT23044</v>
          </cell>
        </row>
        <row r="2076">
          <cell r="A2076" t="str">
            <v>CMRLPT24140</v>
          </cell>
        </row>
        <row r="2077">
          <cell r="A2077" t="str">
            <v>CMRLPT25015</v>
          </cell>
        </row>
        <row r="2078">
          <cell r="A2078" t="str">
            <v>OLEMDOMC001</v>
          </cell>
        </row>
        <row r="2079">
          <cell r="A2079" t="str">
            <v>DTIPROJECT001</v>
          </cell>
        </row>
        <row r="2080">
          <cell r="A2080" t="str">
            <v>CMRLPT23025</v>
          </cell>
        </row>
        <row r="2081">
          <cell r="A2081" t="str">
            <v>SOUAPDDK101</v>
          </cell>
        </row>
        <row r="2082">
          <cell r="A2082" t="str">
            <v>CMRLPT21066</v>
          </cell>
        </row>
        <row r="2083">
          <cell r="A2083" t="str">
            <v>CMRUCT23310</v>
          </cell>
        </row>
        <row r="2084">
          <cell r="A2084" t="str">
            <v>CMRLPT21120</v>
          </cell>
        </row>
        <row r="2085">
          <cell r="A2085" t="str">
            <v>CMRUCT23317</v>
          </cell>
        </row>
        <row r="2086">
          <cell r="A2086" t="str">
            <v>CMRUCT23063</v>
          </cell>
        </row>
        <row r="2087">
          <cell r="A2087" t="str">
            <v>CMRUCT20005</v>
          </cell>
        </row>
        <row r="2088">
          <cell r="A2088" t="str">
            <v>CMRUCT21100</v>
          </cell>
        </row>
        <row r="2089">
          <cell r="A2089" t="str">
            <v>CMRUCT19006</v>
          </cell>
        </row>
        <row r="2090">
          <cell r="A2090" t="str">
            <v>CMRUCT24188</v>
          </cell>
        </row>
        <row r="2091">
          <cell r="A2091" t="str">
            <v>CMRUCT21103</v>
          </cell>
        </row>
        <row r="2092">
          <cell r="A2092" t="str">
            <v>CMRLPT20100</v>
          </cell>
        </row>
        <row r="2093">
          <cell r="A2093" t="str">
            <v>CMRLPT22119</v>
          </cell>
        </row>
        <row r="2094">
          <cell r="A2094" t="str">
            <v>CMRLPT23264</v>
          </cell>
        </row>
        <row r="2095">
          <cell r="A2095" t="str">
            <v>CMRLPT25011</v>
          </cell>
        </row>
        <row r="2096">
          <cell r="A2096" t="str">
            <v>CMRLPT19160</v>
          </cell>
        </row>
        <row r="2097">
          <cell r="A2097" t="str">
            <v>SOCABACK101</v>
          </cell>
        </row>
        <row r="2098">
          <cell r="A2098" t="str">
            <v>CMRLPT23143</v>
          </cell>
        </row>
        <row r="2099">
          <cell r="A2099" t="str">
            <v>SABCDHCP102</v>
          </cell>
        </row>
        <row r="2100">
          <cell r="A2100" t="str">
            <v>CMRLPT23036</v>
          </cell>
        </row>
        <row r="2101">
          <cell r="A2101" t="str">
            <v>CMRLPT20046</v>
          </cell>
        </row>
        <row r="2102">
          <cell r="A2102" t="str">
            <v>CMRUCT24113</v>
          </cell>
        </row>
        <row r="2103">
          <cell r="A2103" t="str">
            <v>CMRLPT22196</v>
          </cell>
        </row>
        <row r="2104">
          <cell r="A2104" t="str">
            <v>CMRLPT24190</v>
          </cell>
        </row>
        <row r="2105">
          <cell r="A2105" t="str">
            <v>CMRLPT22139</v>
          </cell>
        </row>
        <row r="2106">
          <cell r="A2106" t="str">
            <v>SOCAHUSKY101</v>
          </cell>
        </row>
        <row r="2107">
          <cell r="A2107" t="str">
            <v>CMRUCT20115</v>
          </cell>
        </row>
        <row r="2108">
          <cell r="A2108" t="str">
            <v>CMRUCT23239</v>
          </cell>
        </row>
        <row r="2109">
          <cell r="A2109" t="str">
            <v>CMRUCT20011</v>
          </cell>
        </row>
        <row r="2110">
          <cell r="A2110" t="str">
            <v>CMRUCT23060</v>
          </cell>
        </row>
        <row r="2111">
          <cell r="A2111" t="str">
            <v>CMRUCT19073</v>
          </cell>
        </row>
        <row r="2112">
          <cell r="A2112" t="str">
            <v>CMRUCT20034</v>
          </cell>
        </row>
        <row r="2113">
          <cell r="A2113" t="str">
            <v>CMRLPT23207</v>
          </cell>
        </row>
        <row r="2114">
          <cell r="A2114" t="str">
            <v>CMRLPT23228</v>
          </cell>
        </row>
        <row r="2115">
          <cell r="A2115" t="str">
            <v>CMRLPT23071</v>
          </cell>
        </row>
        <row r="2116">
          <cell r="A2116" t="str">
            <v>CMRUCT23168</v>
          </cell>
        </row>
        <row r="2117">
          <cell r="A2117" t="str">
            <v>CMRUCT20145</v>
          </cell>
        </row>
        <row r="2118">
          <cell r="A2118" t="str">
            <v>CMRUCT22011</v>
          </cell>
        </row>
        <row r="2119">
          <cell r="A2119" t="str">
            <v>CMRLPT19175</v>
          </cell>
        </row>
        <row r="2120">
          <cell r="A2120" t="str">
            <v>CMRLPT24079</v>
          </cell>
        </row>
        <row r="2121">
          <cell r="A2121" t="str">
            <v>CMRUCT22164</v>
          </cell>
        </row>
        <row r="2122">
          <cell r="A2122" t="str">
            <v>CMRUCT21077</v>
          </cell>
        </row>
        <row r="2123">
          <cell r="A2123" t="str">
            <v>CMRLPT22015</v>
          </cell>
        </row>
        <row r="2124">
          <cell r="A2124" t="str">
            <v>CMRUCT23240</v>
          </cell>
        </row>
        <row r="2125">
          <cell r="A2125" t="str">
            <v>CMRUCT19227</v>
          </cell>
        </row>
        <row r="2126">
          <cell r="A2126" t="str">
            <v>CMRLPT22116</v>
          </cell>
        </row>
        <row r="2127">
          <cell r="A2127" t="str">
            <v>CMRUCT23141</v>
          </cell>
        </row>
        <row r="2128">
          <cell r="A2128" t="str">
            <v>CMRLPT20011</v>
          </cell>
        </row>
        <row r="2129">
          <cell r="A2129" t="str">
            <v>CMRUCT23123</v>
          </cell>
        </row>
        <row r="2130">
          <cell r="A2130" t="str">
            <v>CMRLPT24136</v>
          </cell>
        </row>
        <row r="2131">
          <cell r="A2131" t="str">
            <v>CMRLPT25029</v>
          </cell>
        </row>
        <row r="2132">
          <cell r="A2132" t="str">
            <v>CMRLPT21123</v>
          </cell>
        </row>
        <row r="2133">
          <cell r="A2133" t="str">
            <v>CMRLPT24116</v>
          </cell>
        </row>
        <row r="2134">
          <cell r="A2134" t="str">
            <v>YAOUSINE001</v>
          </cell>
        </row>
        <row r="2135">
          <cell r="A2135" t="str">
            <v>CMRUCT22129</v>
          </cell>
        </row>
        <row r="2136">
          <cell r="A2136" t="str">
            <v>CMRUCT22022</v>
          </cell>
        </row>
        <row r="2137">
          <cell r="A2137" t="str">
            <v>CMRUCT23207</v>
          </cell>
        </row>
        <row r="2138">
          <cell r="A2138" t="str">
            <v>CMRUCT25011</v>
          </cell>
        </row>
        <row r="2139">
          <cell r="A2139" t="str">
            <v>CMRLPT24194</v>
          </cell>
        </row>
        <row r="2140">
          <cell r="A2140" t="str">
            <v>CMRUCT23179</v>
          </cell>
        </row>
        <row r="2141">
          <cell r="A2141" t="str">
            <v>CMRLPT23267</v>
          </cell>
        </row>
        <row r="2142">
          <cell r="A2142" t="str">
            <v>CMRUCT21096</v>
          </cell>
        </row>
        <row r="2143">
          <cell r="A2143" t="str">
            <v>CMRLPT21159</v>
          </cell>
        </row>
        <row r="2144">
          <cell r="A2144" t="str">
            <v>CMRUCT21005</v>
          </cell>
        </row>
        <row r="2145">
          <cell r="A2145" t="str">
            <v>CMRUCT25006</v>
          </cell>
        </row>
        <row r="2146">
          <cell r="A2146" t="str">
            <v>CMRLPT19265</v>
          </cell>
        </row>
        <row r="2147">
          <cell r="A2147" t="str">
            <v>CMRLPT22027</v>
          </cell>
        </row>
        <row r="2148">
          <cell r="A2148" t="str">
            <v>CMRLPT25024</v>
          </cell>
        </row>
      </sheetData>
      <sheetData sheetId="7"/>
      <sheetData sheetId="8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CMRUCT19166</v>
          </cell>
        </row>
        <row r="60">
          <cell r="A60" t="str">
            <v>CMRLPT23246</v>
          </cell>
        </row>
        <row r="61">
          <cell r="A61" t="str">
            <v>CMRUCT23138</v>
          </cell>
        </row>
        <row r="62">
          <cell r="A62" t="str">
            <v>CMRUCT21032</v>
          </cell>
        </row>
        <row r="63">
          <cell r="A63" t="str">
            <v>CMRUCT21027</v>
          </cell>
        </row>
        <row r="64">
          <cell r="A64" t="str">
            <v>CMRLPT19160</v>
          </cell>
        </row>
        <row r="65">
          <cell r="A65" t="str">
            <v>CMRLPT21022</v>
          </cell>
        </row>
        <row r="66">
          <cell r="A66" t="str">
            <v>CMRUCT19126</v>
          </cell>
        </row>
        <row r="67">
          <cell r="A67" t="str">
            <v>SABCWIFI101</v>
          </cell>
        </row>
        <row r="68">
          <cell r="A68" t="str">
            <v>CMRLPT20062</v>
          </cell>
        </row>
        <row r="69">
          <cell r="A69" t="str">
            <v>CMRLPT23040</v>
          </cell>
        </row>
        <row r="70">
          <cell r="A70" t="str">
            <v>CMRLPT23153</v>
          </cell>
        </row>
        <row r="71">
          <cell r="A71" t="str">
            <v>CMRLPT19363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CMRLPT21125</v>
          </cell>
        </row>
        <row r="192">
          <cell r="A192" t="str">
            <v>CMRLPT19187</v>
          </cell>
        </row>
        <row r="193">
          <cell r="A193" t="str">
            <v>CMRLPT20020</v>
          </cell>
        </row>
        <row r="194">
          <cell r="A194" t="str">
            <v>CMRUCT21081</v>
          </cell>
        </row>
        <row r="195">
          <cell r="A195" t="str">
            <v>CMRUCT19013</v>
          </cell>
        </row>
        <row r="196">
          <cell r="A196" t="str">
            <v>CMRUCT22014</v>
          </cell>
        </row>
        <row r="197">
          <cell r="A197" t="str">
            <v>CMRUCT23207</v>
          </cell>
        </row>
        <row r="198">
          <cell r="A198" t="str">
            <v>CMRLPT21045</v>
          </cell>
        </row>
        <row r="199">
          <cell r="A199" t="str">
            <v>CMRLPT24131</v>
          </cell>
        </row>
        <row r="200">
          <cell r="A200" t="str">
            <v>CMRUCT24165</v>
          </cell>
        </row>
        <row r="201">
          <cell r="A201" t="str">
            <v>CMRUCT22071</v>
          </cell>
        </row>
        <row r="202">
          <cell r="A202" t="str">
            <v>CMRUCT23233</v>
          </cell>
        </row>
        <row r="203">
          <cell r="A203" t="str">
            <v>CMRUCT20014</v>
          </cell>
        </row>
        <row r="204">
          <cell r="A204" t="str">
            <v>CMRLPT23102</v>
          </cell>
        </row>
        <row r="205">
          <cell r="A205" t="str">
            <v>CMRLPT23185</v>
          </cell>
        </row>
        <row r="206">
          <cell r="A206" t="str">
            <v>CMRUCT23311</v>
          </cell>
        </row>
        <row r="207">
          <cell r="A207" t="str">
            <v>CMRLPT24047</v>
          </cell>
        </row>
        <row r="208">
          <cell r="A208" t="str">
            <v>CMRLPT23067</v>
          </cell>
        </row>
        <row r="209">
          <cell r="A209" t="str">
            <v>CMRLPT20067</v>
          </cell>
        </row>
        <row r="210">
          <cell r="A210" t="str">
            <v>CMRLPT22198</v>
          </cell>
        </row>
        <row r="211">
          <cell r="A211" t="str">
            <v>SABCCRM101</v>
          </cell>
        </row>
        <row r="212">
          <cell r="A212" t="str">
            <v>CMRLPT20093</v>
          </cell>
        </row>
        <row r="213">
          <cell r="A213" t="str">
            <v>CMRLPT22037</v>
          </cell>
        </row>
        <row r="214">
          <cell r="A214" t="str">
            <v>CMRUCT21128</v>
          </cell>
        </row>
        <row r="215">
          <cell r="A215" t="str">
            <v>cmruct23041</v>
          </cell>
        </row>
        <row r="216">
          <cell r="A216" t="str">
            <v>CMRLPT23210</v>
          </cell>
        </row>
        <row r="217">
          <cell r="A217" t="str">
            <v>CMRUCT25002</v>
          </cell>
        </row>
        <row r="218">
          <cell r="A218" t="str">
            <v>CMRLPT19336</v>
          </cell>
        </row>
        <row r="219">
          <cell r="A219" t="str">
            <v>CMRLPT19232</v>
          </cell>
        </row>
        <row r="220">
          <cell r="A220" t="str">
            <v>CMRLPT24108</v>
          </cell>
        </row>
        <row r="221">
          <cell r="A221" t="str">
            <v>CMRLPT23193</v>
          </cell>
        </row>
        <row r="222">
          <cell r="A222" t="str">
            <v>CMRUCT21064</v>
          </cell>
        </row>
        <row r="223">
          <cell r="A223" t="str">
            <v>CMRLPT19194</v>
          </cell>
        </row>
        <row r="224">
          <cell r="A224" t="str">
            <v>CMRUCT22112</v>
          </cell>
        </row>
        <row r="225">
          <cell r="A225" t="str">
            <v>cmruct23052</v>
          </cell>
        </row>
        <row r="226">
          <cell r="A226" t="str">
            <v>CMRUCT22123</v>
          </cell>
        </row>
        <row r="227">
          <cell r="A227" t="str">
            <v>CMRLPT21146</v>
          </cell>
        </row>
        <row r="228">
          <cell r="A228" t="str">
            <v>CMRUCT23320</v>
          </cell>
        </row>
        <row r="229">
          <cell r="A229" t="str">
            <v>CMRUCT21115</v>
          </cell>
        </row>
        <row r="230">
          <cell r="A230" t="str">
            <v>CMRUCT22010</v>
          </cell>
        </row>
        <row r="231">
          <cell r="A231" t="str">
            <v>CMRUCT19227</v>
          </cell>
        </row>
        <row r="232">
          <cell r="A232" t="str">
            <v>SABCKPI103</v>
          </cell>
        </row>
        <row r="233">
          <cell r="A233" t="str">
            <v>CMRLPT22043</v>
          </cell>
        </row>
        <row r="234">
          <cell r="A234" t="str">
            <v>CMRUCT21055</v>
          </cell>
        </row>
        <row r="235">
          <cell r="A235" t="str">
            <v>CMRLPT24042</v>
          </cell>
        </row>
        <row r="236">
          <cell r="A236" t="str">
            <v>CMRLPT19239</v>
          </cell>
        </row>
        <row r="237">
          <cell r="A237" t="str">
            <v>CMRLPT19190</v>
          </cell>
        </row>
        <row r="238">
          <cell r="A238" t="str">
            <v>CMRLPT19001</v>
          </cell>
        </row>
        <row r="239">
          <cell r="A239" t="str">
            <v>CMRLPT22112</v>
          </cell>
        </row>
        <row r="240">
          <cell r="A240" t="str">
            <v>CMRLPT21133</v>
          </cell>
        </row>
        <row r="241">
          <cell r="A241" t="str">
            <v>CMRUCT20138</v>
          </cell>
        </row>
        <row r="242">
          <cell r="A242" t="str">
            <v>CMRUCT24045</v>
          </cell>
        </row>
        <row r="243">
          <cell r="A243" t="str">
            <v>CMRLPT23025</v>
          </cell>
        </row>
        <row r="244">
          <cell r="A244" t="str">
            <v>CMRUCT25004</v>
          </cell>
        </row>
        <row r="245">
          <cell r="A245" t="str">
            <v>cmruct23040</v>
          </cell>
        </row>
        <row r="246">
          <cell r="A246" t="str">
            <v>CMRUCT24160</v>
          </cell>
        </row>
        <row r="247">
          <cell r="A247" t="str">
            <v>CMRLPT23239</v>
          </cell>
        </row>
        <row r="248">
          <cell r="A248" t="str">
            <v>CMRUCT20010</v>
          </cell>
        </row>
        <row r="249">
          <cell r="A249" t="str">
            <v>CMRLPT23090</v>
          </cell>
        </row>
        <row r="250">
          <cell r="A250" t="str">
            <v>CMRUCT20133</v>
          </cell>
        </row>
        <row r="251">
          <cell r="A251" t="str">
            <v>CMRLPT24061</v>
          </cell>
        </row>
        <row r="252">
          <cell r="A252" t="str">
            <v>SABCSQDIMO201</v>
          </cell>
        </row>
        <row r="253">
          <cell r="A253" t="str">
            <v>CM01BI101</v>
          </cell>
        </row>
        <row r="254">
          <cell r="A254" t="str">
            <v>CMRLPT23189</v>
          </cell>
        </row>
        <row r="255">
          <cell r="A255" t="str">
            <v>CMRUCT23294</v>
          </cell>
        </row>
        <row r="256">
          <cell r="A256" t="str">
            <v>SABCMSQL601</v>
          </cell>
        </row>
        <row r="257">
          <cell r="A257" t="str">
            <v>CMRUCT24157</v>
          </cell>
        </row>
        <row r="258">
          <cell r="A258" t="str">
            <v>CMRLPT23252</v>
          </cell>
        </row>
        <row r="259">
          <cell r="A259" t="str">
            <v>CMRUCT22098</v>
          </cell>
        </row>
        <row r="260">
          <cell r="A260" t="str">
            <v>CMRUCT23150</v>
          </cell>
        </row>
        <row r="261">
          <cell r="A261" t="str">
            <v>CMRUCT21119</v>
          </cell>
        </row>
        <row r="262">
          <cell r="A262" t="str">
            <v>CMRLPT22206</v>
          </cell>
        </row>
        <row r="263">
          <cell r="A263" t="str">
            <v>CMRUCT24128</v>
          </cell>
        </row>
        <row r="264">
          <cell r="A264" t="str">
            <v>CMRLPT23050</v>
          </cell>
        </row>
        <row r="265">
          <cell r="A265" t="str">
            <v>CMRLPT20016</v>
          </cell>
        </row>
        <row r="266">
          <cell r="A266" t="str">
            <v>CMRLPT22093</v>
          </cell>
        </row>
        <row r="267">
          <cell r="A267" t="str">
            <v>CMRLPT24192</v>
          </cell>
        </row>
        <row r="268">
          <cell r="A268" t="str">
            <v>SABCISO102</v>
          </cell>
        </row>
        <row r="269">
          <cell r="A269" t="str">
            <v>CMRUCT20149</v>
          </cell>
        </row>
        <row r="270">
          <cell r="A270" t="str">
            <v>CMRUCT21060</v>
          </cell>
        </row>
        <row r="271">
          <cell r="A271" t="str">
            <v>BALIPCUT001</v>
          </cell>
        </row>
        <row r="272">
          <cell r="A272" t="str">
            <v>CMRUCT21071</v>
          </cell>
        </row>
        <row r="273">
          <cell r="A273" t="str">
            <v>CMRLPT24183</v>
          </cell>
        </row>
        <row r="274">
          <cell r="A274" t="str">
            <v>CMRLPT19186</v>
          </cell>
        </row>
        <row r="275">
          <cell r="A275" t="str">
            <v>CMRLPT23198</v>
          </cell>
        </row>
        <row r="276">
          <cell r="A276" t="str">
            <v>SABCBICRM101</v>
          </cell>
        </row>
        <row r="277">
          <cell r="A277" t="str">
            <v>CMRUCT19136</v>
          </cell>
        </row>
        <row r="278">
          <cell r="A278" t="str">
            <v>CMRLPT22036</v>
          </cell>
        </row>
        <row r="279">
          <cell r="A279" t="str">
            <v>CMRUCT20024</v>
          </cell>
        </row>
        <row r="280">
          <cell r="A280" t="str">
            <v>CMRLPT20023</v>
          </cell>
        </row>
        <row r="281">
          <cell r="A281" t="str">
            <v>CMRLPT24024</v>
          </cell>
        </row>
        <row r="282">
          <cell r="A282" t="str">
            <v>CMRUCT19246</v>
          </cell>
        </row>
        <row r="283">
          <cell r="A283" t="str">
            <v>CMRLPT21068</v>
          </cell>
        </row>
        <row r="284">
          <cell r="A284" t="str">
            <v>CMRUCT20096</v>
          </cell>
        </row>
        <row r="285">
          <cell r="A285" t="str">
            <v>CMRUCT23201</v>
          </cell>
        </row>
        <row r="286">
          <cell r="A286" t="str">
            <v>BAFOSHARG101</v>
          </cell>
        </row>
        <row r="287">
          <cell r="A287" t="str">
            <v>CMRUCT20079</v>
          </cell>
        </row>
        <row r="288">
          <cell r="A288" t="str">
            <v>CMRUCT24060</v>
          </cell>
        </row>
        <row r="289">
          <cell r="A289" t="str">
            <v>NDOKDOMC003</v>
          </cell>
        </row>
        <row r="290">
          <cell r="A290" t="str">
            <v>CMRLPT21160</v>
          </cell>
        </row>
        <row r="291">
          <cell r="A291" t="str">
            <v>CMRLPT23105</v>
          </cell>
        </row>
        <row r="292">
          <cell r="A292" t="str">
            <v>CMRUCT24111</v>
          </cell>
        </row>
        <row r="293">
          <cell r="A293" t="str">
            <v>CMRUCT21125</v>
          </cell>
        </row>
        <row r="294">
          <cell r="A294" t="str">
            <v>CMRUCT20135</v>
          </cell>
        </row>
        <row r="295">
          <cell r="A295" t="str">
            <v>CMRLPT22117</v>
          </cell>
        </row>
        <row r="296">
          <cell r="A296" t="str">
            <v>CMRUCT23020</v>
          </cell>
        </row>
        <row r="297">
          <cell r="A297" t="str">
            <v>CMRUCT21104</v>
          </cell>
        </row>
        <row r="298">
          <cell r="A298" t="str">
            <v>BAFOUSIN003</v>
          </cell>
        </row>
        <row r="299">
          <cell r="A299" t="str">
            <v>CMRLPT21025</v>
          </cell>
        </row>
        <row r="300">
          <cell r="A300" t="str">
            <v>SOCAPDDK101</v>
          </cell>
        </row>
        <row r="301">
          <cell r="A301" t="str">
            <v>CMRUCT19137</v>
          </cell>
        </row>
        <row r="302">
          <cell r="A302" t="str">
            <v>SABCGLPI101</v>
          </cell>
        </row>
        <row r="303">
          <cell r="A303" t="str">
            <v>CMRUCT23222</v>
          </cell>
        </row>
        <row r="304">
          <cell r="A304" t="str">
            <v>CMRUCT22021</v>
          </cell>
        </row>
        <row r="305">
          <cell r="A305" t="str">
            <v>CMRUCT23271</v>
          </cell>
        </row>
        <row r="306">
          <cell r="A306" t="str">
            <v>CMRLPT23003</v>
          </cell>
        </row>
        <row r="307">
          <cell r="A307" t="str">
            <v>CMRUCT23029</v>
          </cell>
        </row>
        <row r="308">
          <cell r="A308" t="str">
            <v>CMRLPT24144</v>
          </cell>
        </row>
        <row r="309">
          <cell r="A309" t="str">
            <v>CMRLPT22006</v>
          </cell>
        </row>
        <row r="310">
          <cell r="A310" t="str">
            <v>SABCELO101</v>
          </cell>
        </row>
        <row r="311">
          <cell r="A311" t="str">
            <v>CMRLPT22077</v>
          </cell>
        </row>
        <row r="312">
          <cell r="A312" t="str">
            <v>CMRLPT23292</v>
          </cell>
        </row>
        <row r="313">
          <cell r="A313" t="str">
            <v>CMRLPT22116</v>
          </cell>
        </row>
        <row r="314">
          <cell r="A314" t="str">
            <v>CMRUCT23286</v>
          </cell>
        </row>
        <row r="315">
          <cell r="A315" t="str">
            <v>BALILIMS601</v>
          </cell>
        </row>
        <row r="316">
          <cell r="A316" t="str">
            <v>CMRLPT23270</v>
          </cell>
        </row>
        <row r="317">
          <cell r="A317" t="str">
            <v>CMRLPT22060</v>
          </cell>
        </row>
        <row r="318">
          <cell r="A318" t="str">
            <v>CMRUCT21041</v>
          </cell>
        </row>
        <row r="319">
          <cell r="A319" t="str">
            <v>CMRLPT23078</v>
          </cell>
        </row>
        <row r="320">
          <cell r="A320" t="str">
            <v>SOUAPDDK101</v>
          </cell>
        </row>
        <row r="321">
          <cell r="A321" t="str">
            <v>CMRUCT22062</v>
          </cell>
        </row>
        <row r="322">
          <cell r="A322" t="str">
            <v>SABCWEF101</v>
          </cell>
        </row>
        <row r="323">
          <cell r="A323" t="str">
            <v>CMRUCT22049</v>
          </cell>
        </row>
        <row r="324">
          <cell r="A324" t="str">
            <v>CMRUCT24012</v>
          </cell>
        </row>
        <row r="325">
          <cell r="A325" t="str">
            <v>BALIDOMC005</v>
          </cell>
        </row>
        <row r="326">
          <cell r="A326" t="str">
            <v>NDOKMOS101</v>
          </cell>
        </row>
        <row r="327">
          <cell r="A327" t="str">
            <v>KOUMTRACK001</v>
          </cell>
        </row>
        <row r="328">
          <cell r="A328" t="str">
            <v>CMRLPT20121</v>
          </cell>
        </row>
        <row r="329">
          <cell r="A329" t="str">
            <v>CMRUCT20146</v>
          </cell>
        </row>
        <row r="330">
          <cell r="A330" t="str">
            <v>BALIBI101</v>
          </cell>
        </row>
        <row r="331">
          <cell r="A331" t="str">
            <v>VEEAMSERVERGARO</v>
          </cell>
        </row>
        <row r="332">
          <cell r="A332" t="str">
            <v>CMRUCT23164</v>
          </cell>
        </row>
        <row r="333">
          <cell r="A333" t="str">
            <v>CMRLPT24106</v>
          </cell>
        </row>
        <row r="334">
          <cell r="A334" t="str">
            <v>CMRLPT19174</v>
          </cell>
        </row>
        <row r="335">
          <cell r="A335" t="str">
            <v>SABCBO101</v>
          </cell>
        </row>
        <row r="336">
          <cell r="A336" t="str">
            <v>CMRUCT23015</v>
          </cell>
        </row>
        <row r="337">
          <cell r="A337" t="str">
            <v>CMRUCT23120</v>
          </cell>
        </row>
        <row r="338">
          <cell r="A338" t="str">
            <v>CMRLPT23045</v>
          </cell>
        </row>
        <row r="339">
          <cell r="A339" t="str">
            <v>CMRUCT22046</v>
          </cell>
        </row>
        <row r="340">
          <cell r="A340" t="str">
            <v>CMRLPT23021</v>
          </cell>
        </row>
        <row r="341">
          <cell r="A341" t="str">
            <v>CMRUCT20073</v>
          </cell>
        </row>
        <row r="342">
          <cell r="A342" t="str">
            <v>CMRLPT22113</v>
          </cell>
        </row>
        <row r="343">
          <cell r="A343" t="str">
            <v>CMRLPT24152</v>
          </cell>
        </row>
        <row r="344">
          <cell r="A344" t="str">
            <v>CMRUCT23282</v>
          </cell>
        </row>
        <row r="345">
          <cell r="A345" t="str">
            <v>CMRUCT20019</v>
          </cell>
        </row>
        <row r="346">
          <cell r="A346" t="str">
            <v>CMRLPT24056</v>
          </cell>
        </row>
        <row r="347">
          <cell r="A347" t="str">
            <v>CMRUCT24003</v>
          </cell>
        </row>
        <row r="348">
          <cell r="A348" t="str">
            <v>CMRUCT20087</v>
          </cell>
        </row>
        <row r="349">
          <cell r="A349" t="str">
            <v>CMRLPT23121</v>
          </cell>
        </row>
        <row r="350">
          <cell r="A350" t="str">
            <v>CMRLPT19264</v>
          </cell>
        </row>
        <row r="351">
          <cell r="A351" t="str">
            <v>CMRUCT20063</v>
          </cell>
        </row>
        <row r="352">
          <cell r="A352" t="str">
            <v>CMRLPT21013</v>
          </cell>
        </row>
        <row r="353">
          <cell r="A353" t="str">
            <v>CMRLPT21076</v>
          </cell>
        </row>
        <row r="354">
          <cell r="A354" t="str">
            <v>CMRUCT19142</v>
          </cell>
        </row>
        <row r="355">
          <cell r="A355" t="str">
            <v>CMRUCT23245</v>
          </cell>
        </row>
        <row r="356">
          <cell r="A356" t="str">
            <v>CMRUCT23204</v>
          </cell>
        </row>
        <row r="357">
          <cell r="A357" t="str">
            <v>CMRLPT19088</v>
          </cell>
        </row>
        <row r="358">
          <cell r="A358" t="str">
            <v>CMRLPT20076</v>
          </cell>
        </row>
        <row r="359">
          <cell r="A359" t="str">
            <v>CMRLPT21026</v>
          </cell>
        </row>
        <row r="360">
          <cell r="A360" t="str">
            <v>CMRUCT23224</v>
          </cell>
        </row>
        <row r="361">
          <cell r="A361" t="str">
            <v>CMRLPT23135</v>
          </cell>
        </row>
        <row r="362">
          <cell r="A362" t="str">
            <v>CMRLPT21122</v>
          </cell>
        </row>
        <row r="363">
          <cell r="A363" t="str">
            <v>CMRLPT22100</v>
          </cell>
        </row>
        <row r="364">
          <cell r="A364" t="str">
            <v>CMRUCT20077</v>
          </cell>
        </row>
        <row r="365">
          <cell r="A365" t="str">
            <v>mesfiltbaf</v>
          </cell>
        </row>
        <row r="366">
          <cell r="A366" t="str">
            <v>CMRLPT21094</v>
          </cell>
        </row>
        <row r="367">
          <cell r="A367" t="str">
            <v>CMRLPT22016</v>
          </cell>
        </row>
        <row r="368">
          <cell r="A368" t="str">
            <v>CMRUCT20032</v>
          </cell>
        </row>
        <row r="369">
          <cell r="A369" t="str">
            <v>CMRLPT24079</v>
          </cell>
        </row>
        <row r="370">
          <cell r="A370" t="str">
            <v>CMRLPT23183</v>
          </cell>
        </row>
        <row r="371">
          <cell r="A371" t="str">
            <v>CMRLPT23269</v>
          </cell>
        </row>
        <row r="372">
          <cell r="A372" t="str">
            <v>LDSDATABASE</v>
          </cell>
        </row>
        <row r="373">
          <cell r="A373" t="str">
            <v>CMRLPT23038</v>
          </cell>
        </row>
        <row r="374">
          <cell r="A374" t="str">
            <v>CMRLPT24023</v>
          </cell>
        </row>
        <row r="375">
          <cell r="A375" t="str">
            <v>CMRUCT23103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CMRUCT19090</v>
          </cell>
        </row>
        <row r="399">
          <cell r="A399" t="str">
            <v>CMRUCT23109</v>
          </cell>
        </row>
        <row r="400">
          <cell r="A400" t="str">
            <v>SABCIA101</v>
          </cell>
        </row>
        <row r="401">
          <cell r="A401" t="str">
            <v>CMRLPT22039</v>
          </cell>
        </row>
        <row r="402">
          <cell r="A402" t="str">
            <v>CMRUCT23167</v>
          </cell>
        </row>
        <row r="403">
          <cell r="A403" t="str">
            <v>CMRLPT24074</v>
          </cell>
        </row>
        <row r="404">
          <cell r="A404" t="str">
            <v>SABCPROJ601</v>
          </cell>
        </row>
        <row r="405">
          <cell r="A405" t="str">
            <v>CMRLPT22183</v>
          </cell>
        </row>
        <row r="406">
          <cell r="A406" t="str">
            <v>CMRLPT22104</v>
          </cell>
        </row>
        <row r="407">
          <cell r="A407" t="str">
            <v>CMRLPT19212</v>
          </cell>
        </row>
        <row r="408">
          <cell r="A408" t="str">
            <v>CMRUCT23241</v>
          </cell>
        </row>
        <row r="409">
          <cell r="A409" t="str">
            <v>CMRUCT23169</v>
          </cell>
        </row>
        <row r="410">
          <cell r="A410" t="str">
            <v>CMRUCT19101</v>
          </cell>
        </row>
        <row r="411">
          <cell r="A411" t="str">
            <v>SABCEBICS102</v>
          </cell>
        </row>
        <row r="412">
          <cell r="A412" t="str">
            <v>CMRLPT21033</v>
          </cell>
        </row>
        <row r="413">
          <cell r="A413" t="str">
            <v>CMRLPT20078</v>
          </cell>
        </row>
        <row r="414">
          <cell r="A414" t="str">
            <v>CMRUCT21011</v>
          </cell>
        </row>
        <row r="415">
          <cell r="A415" t="str">
            <v>CMRUCT20119</v>
          </cell>
        </row>
        <row r="416">
          <cell r="A416" t="str">
            <v>GAROMOS101</v>
          </cell>
        </row>
        <row r="417">
          <cell r="A417" t="str">
            <v>SOCAMSQL101</v>
          </cell>
        </row>
        <row r="418">
          <cell r="A418" t="str">
            <v>CMRLPT23144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CMRUCT24095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CMRUCT24193</v>
          </cell>
        </row>
        <row r="511">
          <cell r="A511" t="str">
            <v>CMRLPT24184</v>
          </cell>
        </row>
        <row r="512">
          <cell r="A512" t="str">
            <v>LDS-DATA</v>
          </cell>
        </row>
        <row r="513">
          <cell r="A513" t="str">
            <v>CMRUCT20062</v>
          </cell>
        </row>
        <row r="514">
          <cell r="A514" t="str">
            <v>CMRUCT21077</v>
          </cell>
        </row>
        <row r="515">
          <cell r="A515" t="str">
            <v>cmruct22088</v>
          </cell>
        </row>
        <row r="516">
          <cell r="A516" t="str">
            <v>CMRLPT22149</v>
          </cell>
        </row>
        <row r="517">
          <cell r="A517" t="str">
            <v>CMRUCT22108</v>
          </cell>
        </row>
        <row r="518">
          <cell r="A518" t="str">
            <v>CMRLPT22144</v>
          </cell>
        </row>
        <row r="519">
          <cell r="A519" t="str">
            <v>DTIPROJECT001</v>
          </cell>
        </row>
        <row r="520">
          <cell r="A520" t="str">
            <v>CMRLPT21116</v>
          </cell>
        </row>
        <row r="521">
          <cell r="A521" t="str">
            <v>CMRUCT19080</v>
          </cell>
        </row>
        <row r="522">
          <cell r="A522" t="str">
            <v>SABCBPC103</v>
          </cell>
        </row>
        <row r="523">
          <cell r="A523" t="str">
            <v>CMRUCT23324</v>
          </cell>
        </row>
        <row r="524">
          <cell r="A524" t="str">
            <v>CMRUCT23046</v>
          </cell>
        </row>
        <row r="525">
          <cell r="A525" t="str">
            <v>CMRUCT22094</v>
          </cell>
        </row>
        <row r="526">
          <cell r="A526" t="str">
            <v>CMRUCT23312</v>
          </cell>
        </row>
        <row r="527">
          <cell r="A527" t="str">
            <v>CMRUCT24137</v>
          </cell>
        </row>
        <row r="528">
          <cell r="A528" t="str">
            <v>CMRUCT21053</v>
          </cell>
        </row>
        <row r="529">
          <cell r="A529" t="str">
            <v>SABCMDP101</v>
          </cell>
        </row>
        <row r="530">
          <cell r="A530" t="str">
            <v>CMRUCT23053</v>
          </cell>
        </row>
        <row r="531">
          <cell r="A531" t="str">
            <v>CMRUCT21015</v>
          </cell>
        </row>
        <row r="532">
          <cell r="A532" t="str">
            <v>SOCASHARG101</v>
          </cell>
        </row>
        <row r="533">
          <cell r="A533" t="str">
            <v>SOCAFICH101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CMRLPT25029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CMRUCT24149</v>
          </cell>
        </row>
        <row r="630">
          <cell r="A630" t="str">
            <v>CMRUCT24153</v>
          </cell>
        </row>
        <row r="631">
          <cell r="A631" t="str">
            <v>SABCGED104</v>
          </cell>
        </row>
        <row r="632">
          <cell r="A632" t="str">
            <v>CMRUCT19169</v>
          </cell>
        </row>
        <row r="633">
          <cell r="A633" t="str">
            <v>SABCBPC603</v>
          </cell>
        </row>
        <row r="634">
          <cell r="A634" t="str">
            <v>CMRUCT23208</v>
          </cell>
        </row>
        <row r="635">
          <cell r="A635" t="str">
            <v>CMRUCT19202</v>
          </cell>
        </row>
        <row r="636">
          <cell r="A636" t="str">
            <v>CMRLPT24076</v>
          </cell>
        </row>
        <row r="637">
          <cell r="A637" t="str">
            <v>CMRLPT23123</v>
          </cell>
        </row>
        <row r="638">
          <cell r="A638" t="str">
            <v>CMRUCT23019</v>
          </cell>
        </row>
        <row r="639">
          <cell r="A639" t="str">
            <v>SABCSQDIMO101</v>
          </cell>
        </row>
        <row r="640">
          <cell r="A640" t="str">
            <v>CMRLPT21104</v>
          </cell>
        </row>
        <row r="641">
          <cell r="A641" t="str">
            <v>CMRUCT22034</v>
          </cell>
        </row>
        <row r="642">
          <cell r="A642" t="str">
            <v>CMRUCT22130</v>
          </cell>
        </row>
        <row r="643">
          <cell r="A643" t="str">
            <v>CMRUCT21127</v>
          </cell>
        </row>
        <row r="644">
          <cell r="A644" t="str">
            <v>OLEMMOS101</v>
          </cell>
        </row>
        <row r="645">
          <cell r="A645" t="str">
            <v>CMRLPT21061</v>
          </cell>
        </row>
        <row r="646">
          <cell r="A646" t="str">
            <v>CMRLPT23044</v>
          </cell>
        </row>
        <row r="647">
          <cell r="A647" t="str">
            <v>CMRLPT22025</v>
          </cell>
        </row>
        <row r="648">
          <cell r="A648" t="str">
            <v>CMRLPT21166</v>
          </cell>
        </row>
        <row r="649">
          <cell r="A649" t="str">
            <v>CMRLPT19238</v>
          </cell>
        </row>
        <row r="650">
          <cell r="A650" t="str">
            <v>CMRUCT22167</v>
          </cell>
        </row>
        <row r="651">
          <cell r="A651" t="str">
            <v>SABCSQLD102</v>
          </cell>
        </row>
        <row r="652">
          <cell r="A652" t="str">
            <v>CMRUCT19134</v>
          </cell>
        </row>
        <row r="653">
          <cell r="A653" t="str">
            <v>CMRUCT23234</v>
          </cell>
        </row>
        <row r="654">
          <cell r="A654" t="str">
            <v>CMRLPT23107</v>
          </cell>
        </row>
        <row r="655">
          <cell r="A655" t="str">
            <v>CMRUCT24093</v>
          </cell>
        </row>
        <row r="656">
          <cell r="A656" t="str">
            <v>CMRLPT24160</v>
          </cell>
        </row>
        <row r="657">
          <cell r="A657" t="str">
            <v>CMRUCT23318</v>
          </cell>
        </row>
        <row r="658">
          <cell r="A658" t="str">
            <v>CMRLPT21053</v>
          </cell>
        </row>
        <row r="659">
          <cell r="A659" t="str">
            <v>cmruct23043</v>
          </cell>
        </row>
        <row r="660">
          <cell r="A660" t="str">
            <v>CMRLPT23230</v>
          </cell>
        </row>
        <row r="661">
          <cell r="A661" t="str">
            <v>CMRLPT25038</v>
          </cell>
        </row>
        <row r="662">
          <cell r="A662" t="str">
            <v>CMRLPT23087</v>
          </cell>
        </row>
        <row r="663">
          <cell r="A663" t="str">
            <v>CMRLPT25026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CMRLPT25028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CMRLPT23251</v>
          </cell>
        </row>
        <row r="711">
          <cell r="A711" t="str">
            <v>CMRUCT21031</v>
          </cell>
        </row>
        <row r="712">
          <cell r="A712" t="str">
            <v>CMRUCT24119</v>
          </cell>
        </row>
        <row r="713">
          <cell r="A713" t="str">
            <v>CMRLPT22133</v>
          </cell>
        </row>
        <row r="714">
          <cell r="A714" t="str">
            <v>CMRLPT19228</v>
          </cell>
        </row>
        <row r="715">
          <cell r="A715" t="str">
            <v>CMRLPT21118</v>
          </cell>
        </row>
        <row r="716">
          <cell r="A716" t="str">
            <v>CMRUCT23175</v>
          </cell>
        </row>
        <row r="717">
          <cell r="A717" t="str">
            <v>CMRUCT20082</v>
          </cell>
        </row>
        <row r="718">
          <cell r="A718" t="str">
            <v>CMRLPT21090</v>
          </cell>
        </row>
        <row r="719">
          <cell r="A719" t="str">
            <v>CMRUCT23098</v>
          </cell>
        </row>
        <row r="720">
          <cell r="A720" t="str">
            <v>CMRUCT20102</v>
          </cell>
        </row>
        <row r="721">
          <cell r="A721" t="str">
            <v>CMRUCT23203</v>
          </cell>
        </row>
        <row r="722">
          <cell r="A722" t="str">
            <v>CMRUCT20044</v>
          </cell>
        </row>
        <row r="723">
          <cell r="A723" t="str">
            <v>CMRLPT22131</v>
          </cell>
        </row>
        <row r="724">
          <cell r="A724" t="str">
            <v>CMRLPT21127</v>
          </cell>
        </row>
        <row r="725">
          <cell r="A725" t="str">
            <v>CMRLPT20026</v>
          </cell>
        </row>
        <row r="726">
          <cell r="A726" t="str">
            <v>CMRLPT24118</v>
          </cell>
        </row>
        <row r="727">
          <cell r="A727" t="str">
            <v>CMRUCT20173</v>
          </cell>
        </row>
        <row r="728">
          <cell r="A728" t="str">
            <v>CMRUCT23065</v>
          </cell>
        </row>
        <row r="729">
          <cell r="A729" t="str">
            <v>CMRUCT23185</v>
          </cell>
        </row>
        <row r="730">
          <cell r="A730" t="str">
            <v>CMRLPT23024</v>
          </cell>
        </row>
        <row r="731">
          <cell r="A731" t="str">
            <v>CMRLPT23009</v>
          </cell>
        </row>
        <row r="732">
          <cell r="A732" t="str">
            <v>CMRLPT23052</v>
          </cell>
        </row>
        <row r="733">
          <cell r="A733" t="str">
            <v>SABCWEB601</v>
          </cell>
        </row>
        <row r="734">
          <cell r="A734" t="str">
            <v>CMRUCT23315</v>
          </cell>
        </row>
        <row r="735">
          <cell r="A735" t="str">
            <v>CMRUCT23285</v>
          </cell>
        </row>
        <row r="736">
          <cell r="A736" t="str">
            <v>CMRLPT22044</v>
          </cell>
        </row>
        <row r="737">
          <cell r="A737" t="str">
            <v>CMRLPT24039</v>
          </cell>
        </row>
        <row r="738">
          <cell r="A738" t="str">
            <v>CMRUCT19128</v>
          </cell>
        </row>
        <row r="739">
          <cell r="A739" t="str">
            <v>CMRLPT24028</v>
          </cell>
        </row>
        <row r="740">
          <cell r="A740" t="str">
            <v>CMRLPT24052</v>
          </cell>
        </row>
        <row r="741">
          <cell r="A741" t="str">
            <v>CMRLPT22042</v>
          </cell>
        </row>
        <row r="742">
          <cell r="A742" t="str">
            <v>CMRUCT22083</v>
          </cell>
        </row>
        <row r="743">
          <cell r="A743" t="str">
            <v>CMRUCT22040</v>
          </cell>
        </row>
        <row r="744">
          <cell r="A744" t="str">
            <v>CMRUCT21107</v>
          </cell>
        </row>
        <row r="745">
          <cell r="A745" t="str">
            <v>CMRUCT23088</v>
          </cell>
        </row>
        <row r="746">
          <cell r="A746" t="str">
            <v>CMRUCT23137</v>
          </cell>
        </row>
        <row r="747">
          <cell r="A747" t="str">
            <v>CMRUCT24120</v>
          </cell>
        </row>
        <row r="748">
          <cell r="A748" t="str">
            <v>CMRUCT22105</v>
          </cell>
        </row>
        <row r="749">
          <cell r="A749" t="str">
            <v>CMRLPT22098</v>
          </cell>
        </row>
        <row r="750">
          <cell r="A750" t="str">
            <v>CMRUCT24196</v>
          </cell>
        </row>
        <row r="751">
          <cell r="A751" t="str">
            <v>CMRUCT23087</v>
          </cell>
        </row>
        <row r="752">
          <cell r="A752" t="str">
            <v>CMRUCT22166</v>
          </cell>
        </row>
        <row r="753">
          <cell r="A753" t="str">
            <v>CMRUCT22032</v>
          </cell>
        </row>
        <row r="754">
          <cell r="A754" t="str">
            <v>CMRLPT25032</v>
          </cell>
        </row>
        <row r="755">
          <cell r="A755" t="str">
            <v>SABCSQELO201</v>
          </cell>
        </row>
        <row r="756">
          <cell r="A756" t="str">
            <v>messgxtc</v>
          </cell>
        </row>
        <row r="757">
          <cell r="A757" t="str">
            <v>CMRLPT19279</v>
          </cell>
        </row>
        <row r="758">
          <cell r="A758" t="str">
            <v>SOCABACK101</v>
          </cell>
        </row>
        <row r="759">
          <cell r="A759" t="str">
            <v>CMRLPT21140</v>
          </cell>
        </row>
        <row r="760">
          <cell r="A760" t="str">
            <v>SABCPASDO101</v>
          </cell>
        </row>
        <row r="761">
          <cell r="A761" t="str">
            <v>CMRLPT22083</v>
          </cell>
        </row>
        <row r="762">
          <cell r="A762" t="str">
            <v>CMRUCT22018</v>
          </cell>
        </row>
        <row r="763">
          <cell r="A763" t="str">
            <v>CMRUCT24158</v>
          </cell>
        </row>
        <row r="764">
          <cell r="A764" t="str">
            <v>CMRLPT19156</v>
          </cell>
        </row>
        <row r="765">
          <cell r="A765" t="str">
            <v>CMRLPT21099</v>
          </cell>
        </row>
        <row r="766">
          <cell r="A766" t="str">
            <v>CMRLPT23177</v>
          </cell>
        </row>
        <row r="767">
          <cell r="A767" t="str">
            <v>CMRLPT21102</v>
          </cell>
        </row>
        <row r="768">
          <cell r="A768" t="str">
            <v>CMRLPT23164</v>
          </cell>
        </row>
        <row r="769">
          <cell r="A769" t="str">
            <v>CMRLPT21103</v>
          </cell>
        </row>
        <row r="770">
          <cell r="A770" t="str">
            <v>CMRLPT22048</v>
          </cell>
        </row>
        <row r="771">
          <cell r="A771" t="str">
            <v>CMRLPT24173</v>
          </cell>
        </row>
        <row r="772">
          <cell r="A772" t="str">
            <v>CMRUCT20051</v>
          </cell>
        </row>
        <row r="773">
          <cell r="A773" t="str">
            <v>CMRUCT23123</v>
          </cell>
        </row>
        <row r="774">
          <cell r="A774" t="str">
            <v>CMRLPT24193</v>
          </cell>
        </row>
        <row r="775">
          <cell r="A775" t="str">
            <v>CMRUCT21093</v>
          </cell>
        </row>
        <row r="776">
          <cell r="A776" t="str">
            <v>CMRUCT24118</v>
          </cell>
        </row>
        <row r="777">
          <cell r="A777" t="str">
            <v>SABCSQSHAR101</v>
          </cell>
        </row>
        <row r="778">
          <cell r="A778" t="str">
            <v>CMRLPT21149</v>
          </cell>
        </row>
        <row r="779">
          <cell r="A779" t="str">
            <v>CMRLPT22169</v>
          </cell>
        </row>
        <row r="780">
          <cell r="A780" t="str">
            <v>CMRUCT21012</v>
          </cell>
        </row>
        <row r="781">
          <cell r="A781" t="str">
            <v>CMRLPT21078</v>
          </cell>
        </row>
        <row r="782">
          <cell r="A782" t="str">
            <v>CMRUCT21123</v>
          </cell>
        </row>
        <row r="783">
          <cell r="A783" t="str">
            <v>CMRLPT20064</v>
          </cell>
        </row>
        <row r="784">
          <cell r="A784" t="str">
            <v>CMRUCT20071</v>
          </cell>
        </row>
        <row r="785">
          <cell r="A785" t="str">
            <v>CMRLPT23022</v>
          </cell>
        </row>
        <row r="786">
          <cell r="A786" t="str">
            <v>CMRUCT23026</v>
          </cell>
        </row>
        <row r="787">
          <cell r="A787" t="str">
            <v>CMRUCT24092</v>
          </cell>
        </row>
        <row r="788">
          <cell r="A788" t="str">
            <v>CMRLPT25021</v>
          </cell>
        </row>
        <row r="789">
          <cell r="A789" t="str">
            <v>CMRUCT25014</v>
          </cell>
        </row>
        <row r="790">
          <cell r="A790" t="str">
            <v>CMRUCT23252</v>
          </cell>
        </row>
        <row r="791">
          <cell r="A791" t="str">
            <v>CMRUCT20174</v>
          </cell>
        </row>
        <row r="792">
          <cell r="A792" t="str">
            <v>CMRUCT23258</v>
          </cell>
        </row>
        <row r="793">
          <cell r="A793" t="str">
            <v>CMRUCT23163</v>
          </cell>
        </row>
        <row r="794">
          <cell r="A794" t="str">
            <v>CMRLPT23284</v>
          </cell>
        </row>
        <row r="795">
          <cell r="A795" t="str">
            <v>CMRLPT22059</v>
          </cell>
        </row>
        <row r="796">
          <cell r="A796" t="str">
            <v>CMRLPT22097</v>
          </cell>
        </row>
        <row r="797">
          <cell r="A797" t="str">
            <v>CMRLPT24085</v>
          </cell>
        </row>
        <row r="798">
          <cell r="A798" t="str">
            <v>CMRUCT23033</v>
          </cell>
        </row>
        <row r="799">
          <cell r="A799" t="str">
            <v>CMRUCT24172</v>
          </cell>
        </row>
        <row r="800">
          <cell r="A800" t="str">
            <v>CMRUCT21057</v>
          </cell>
        </row>
        <row r="801">
          <cell r="A801" t="str">
            <v>CMRLPT19254</v>
          </cell>
        </row>
        <row r="802">
          <cell r="A802" t="str">
            <v>CMRUCT23133</v>
          </cell>
        </row>
        <row r="803">
          <cell r="A803" t="str">
            <v>SABCTSEL102</v>
          </cell>
        </row>
        <row r="804">
          <cell r="A804" t="str">
            <v>CMRUCT22147</v>
          </cell>
        </row>
        <row r="805">
          <cell r="A805" t="str">
            <v>BALILIMS002</v>
          </cell>
        </row>
        <row r="806">
          <cell r="A806" t="str">
            <v>CMRUCT23308</v>
          </cell>
        </row>
        <row r="807">
          <cell r="A807" t="str">
            <v>CMRLPT23216</v>
          </cell>
        </row>
        <row r="808">
          <cell r="A808" t="str">
            <v>CMRLPT24067</v>
          </cell>
        </row>
        <row r="809">
          <cell r="A809" t="str">
            <v>CMRUCT23237</v>
          </cell>
        </row>
        <row r="810">
          <cell r="A810" t="str">
            <v>CMRUCT23215</v>
          </cell>
        </row>
        <row r="811">
          <cell r="A811" t="str">
            <v>CMRUCT23042</v>
          </cell>
        </row>
        <row r="812">
          <cell r="A812" t="str">
            <v>GAROPCUT001</v>
          </cell>
        </row>
        <row r="813">
          <cell r="A813" t="str">
            <v>YAOUPDDK101</v>
          </cell>
        </row>
        <row r="814">
          <cell r="A814" t="str">
            <v>CMRLPT20032</v>
          </cell>
        </row>
        <row r="815">
          <cell r="A815" t="str">
            <v>CMRLPT22069</v>
          </cell>
        </row>
        <row r="816">
          <cell r="A816" t="str">
            <v>CMRUCT23081</v>
          </cell>
        </row>
        <row r="817">
          <cell r="A817" t="str">
            <v>CMRLPT23143</v>
          </cell>
        </row>
        <row r="818">
          <cell r="A818" t="str">
            <v>CMRLPT24077</v>
          </cell>
        </row>
        <row r="819">
          <cell r="A819" t="str">
            <v>CMRLPT22207</v>
          </cell>
        </row>
        <row r="820">
          <cell r="A820" t="str">
            <v>CMRUCT24097</v>
          </cell>
        </row>
        <row r="821">
          <cell r="A821" t="str">
            <v>CMRLPT21073</v>
          </cell>
        </row>
        <row r="822">
          <cell r="A822" t="str">
            <v>BALIFICH002</v>
          </cell>
        </row>
        <row r="823">
          <cell r="A823" t="str">
            <v>CMRLPT19002</v>
          </cell>
        </row>
        <row r="824">
          <cell r="A824" t="str">
            <v>CMRLPT20060</v>
          </cell>
        </row>
        <row r="825">
          <cell r="A825" t="str">
            <v>CMRUCT24139</v>
          </cell>
        </row>
        <row r="826">
          <cell r="A826" t="str">
            <v>CMRUCT22033</v>
          </cell>
        </row>
        <row r="827">
          <cell r="A827" t="str">
            <v>CMRUCT23322</v>
          </cell>
        </row>
        <row r="828">
          <cell r="A828" t="str">
            <v>CMRLPT23203</v>
          </cell>
        </row>
        <row r="829">
          <cell r="A829" t="str">
            <v>CMRLPT22128</v>
          </cell>
        </row>
        <row r="830">
          <cell r="A830" t="str">
            <v>CMRUCT23076</v>
          </cell>
        </row>
        <row r="831">
          <cell r="A831" t="str">
            <v>CMRUCT21091</v>
          </cell>
        </row>
        <row r="832">
          <cell r="A832" t="str">
            <v>SABCWEB101</v>
          </cell>
        </row>
        <row r="833">
          <cell r="A833" t="str">
            <v>CMRLPT24104</v>
          </cell>
        </row>
        <row r="834">
          <cell r="A834" t="str">
            <v>CMRUCT20157</v>
          </cell>
        </row>
        <row r="835">
          <cell r="A835" t="str">
            <v>CMRLPT23191</v>
          </cell>
        </row>
        <row r="836">
          <cell r="A836" t="str">
            <v>CMRLPT24064</v>
          </cell>
        </row>
        <row r="837">
          <cell r="A837" t="str">
            <v>CMRLPT22080</v>
          </cell>
        </row>
        <row r="838">
          <cell r="A838" t="str">
            <v>CMRLPT24051</v>
          </cell>
        </row>
        <row r="839">
          <cell r="A839" t="str">
            <v>CMRLPT22127</v>
          </cell>
        </row>
        <row r="840">
          <cell r="A840" t="str">
            <v>CMRLPT23159</v>
          </cell>
        </row>
        <row r="841">
          <cell r="A841" t="str">
            <v>CMRLPT23151</v>
          </cell>
        </row>
        <row r="842">
          <cell r="A842" t="str">
            <v>CMRUCT25024</v>
          </cell>
        </row>
        <row r="843">
          <cell r="A843" t="str">
            <v>CMRUCT22143</v>
          </cell>
        </row>
        <row r="844">
          <cell r="A844" t="str">
            <v>CMRUCT23192</v>
          </cell>
        </row>
        <row r="845">
          <cell r="A845" t="str">
            <v>CMRLPT21081</v>
          </cell>
        </row>
        <row r="846">
          <cell r="A846" t="str">
            <v>CMRLPT22111</v>
          </cell>
        </row>
        <row r="847">
          <cell r="A847" t="str">
            <v>CMRLPT23205</v>
          </cell>
        </row>
        <row r="848">
          <cell r="A848" t="str">
            <v>CMRUCT20020</v>
          </cell>
        </row>
        <row r="849">
          <cell r="A849" t="str">
            <v>CMRLPT23108</v>
          </cell>
        </row>
        <row r="850">
          <cell r="A850" t="str">
            <v>CMRLPT22074</v>
          </cell>
        </row>
        <row r="851">
          <cell r="A851" t="str">
            <v>CMRLPT21120</v>
          </cell>
        </row>
        <row r="852">
          <cell r="A852" t="str">
            <v>CMRLPT22002</v>
          </cell>
        </row>
        <row r="853">
          <cell r="A853" t="str">
            <v>CMRLPT23192</v>
          </cell>
        </row>
        <row r="854">
          <cell r="A854" t="str">
            <v>CMRUCT21058</v>
          </cell>
        </row>
        <row r="855">
          <cell r="A855" t="str">
            <v>CMRLPT22007</v>
          </cell>
        </row>
        <row r="856">
          <cell r="A856" t="str">
            <v>CMRUCT20033</v>
          </cell>
        </row>
        <row r="857">
          <cell r="A857" t="str">
            <v>CMRLPT23268</v>
          </cell>
        </row>
        <row r="858">
          <cell r="A858" t="str">
            <v>CMRLPT20024</v>
          </cell>
        </row>
        <row r="859">
          <cell r="A859" t="str">
            <v>CMRLPT24063</v>
          </cell>
        </row>
        <row r="860">
          <cell r="A860" t="str">
            <v>CMRLPT24203</v>
          </cell>
        </row>
        <row r="861">
          <cell r="A861" t="str">
            <v>CMRLPT23073</v>
          </cell>
        </row>
        <row r="862">
          <cell r="A862" t="str">
            <v>CMRLPT23136</v>
          </cell>
        </row>
        <row r="863">
          <cell r="A863" t="str">
            <v>CMRUCT20029</v>
          </cell>
        </row>
        <row r="864">
          <cell r="A864" t="str">
            <v>CMRLPT21150</v>
          </cell>
        </row>
        <row r="865">
          <cell r="A865" t="str">
            <v>CMRUCT20155</v>
          </cell>
        </row>
        <row r="866">
          <cell r="A866" t="str">
            <v>CMRLPT22062</v>
          </cell>
        </row>
        <row r="867">
          <cell r="A867" t="str">
            <v>CMRLPT21056</v>
          </cell>
        </row>
        <row r="868">
          <cell r="A868" t="str">
            <v>CMRUCT24057</v>
          </cell>
        </row>
        <row r="869">
          <cell r="A869" t="str">
            <v>CMRLPT22126</v>
          </cell>
        </row>
        <row r="870">
          <cell r="A870" t="str">
            <v>CMRLPT24038</v>
          </cell>
        </row>
        <row r="871">
          <cell r="A871" t="str">
            <v>CMRUCT24065</v>
          </cell>
        </row>
        <row r="872">
          <cell r="A872" t="str">
            <v>CMRUCT20052</v>
          </cell>
        </row>
        <row r="873">
          <cell r="A873" t="str">
            <v>CMRUCT23296</v>
          </cell>
        </row>
        <row r="874">
          <cell r="A874" t="str">
            <v>SABCMEC201</v>
          </cell>
        </row>
        <row r="875">
          <cell r="A875" t="str">
            <v>CMRLPT21144</v>
          </cell>
        </row>
        <row r="876">
          <cell r="A876" t="str">
            <v>CMRUCT23219</v>
          </cell>
        </row>
        <row r="877">
          <cell r="A877" t="str">
            <v>CMRLPT23254</v>
          </cell>
        </row>
        <row r="878">
          <cell r="A878" t="str">
            <v>CMRLPT22047</v>
          </cell>
        </row>
        <row r="879">
          <cell r="A879" t="str">
            <v>yaousin002</v>
          </cell>
        </row>
        <row r="880">
          <cell r="A880" t="str">
            <v>CMRLPT22003</v>
          </cell>
        </row>
        <row r="881">
          <cell r="A881" t="str">
            <v>messgxydecp</v>
          </cell>
        </row>
        <row r="882">
          <cell r="A882" t="str">
            <v>CMRLPT23029</v>
          </cell>
        </row>
        <row r="883">
          <cell r="A883" t="str">
            <v>CMRUCT24182</v>
          </cell>
        </row>
        <row r="884">
          <cell r="A884" t="str">
            <v>CMRUCT21062</v>
          </cell>
        </row>
        <row r="885">
          <cell r="A885" t="str">
            <v>CMRUCT24090</v>
          </cell>
        </row>
        <row r="886">
          <cell r="A886" t="str">
            <v>CMRUCT21135</v>
          </cell>
        </row>
        <row r="887">
          <cell r="A887" t="str">
            <v>CMRUCT24190</v>
          </cell>
        </row>
        <row r="888">
          <cell r="A888" t="str">
            <v>CMRLPT19188</v>
          </cell>
        </row>
        <row r="889">
          <cell r="A889" t="str">
            <v>CMRUCT23238</v>
          </cell>
        </row>
        <row r="890">
          <cell r="A890" t="str">
            <v>CMRLPT22167</v>
          </cell>
        </row>
        <row r="891">
          <cell r="A891" t="str">
            <v>CMRUCT24088</v>
          </cell>
        </row>
        <row r="892">
          <cell r="A892" t="str">
            <v>CMRUCT21045</v>
          </cell>
        </row>
        <row r="893">
          <cell r="A893" t="str">
            <v>CMRLPT22028</v>
          </cell>
        </row>
        <row r="894">
          <cell r="A894" t="str">
            <v>CMRUCT23136</v>
          </cell>
        </row>
        <row r="895">
          <cell r="A895" t="str">
            <v>SABCSQCAIS101</v>
          </cell>
        </row>
        <row r="896">
          <cell r="A896" t="str">
            <v>CMRLPT24041</v>
          </cell>
        </row>
        <row r="897">
          <cell r="A897" t="str">
            <v>BALILIMS202</v>
          </cell>
        </row>
        <row r="898">
          <cell r="A898" t="str">
            <v>CMRUCT21016</v>
          </cell>
        </row>
        <row r="899">
          <cell r="A899" t="str">
            <v>CMRLPT21043</v>
          </cell>
        </row>
        <row r="900">
          <cell r="A900" t="str">
            <v>CMRUCT23269</v>
          </cell>
        </row>
        <row r="901">
          <cell r="A901" t="str">
            <v>CMRLPT23034</v>
          </cell>
        </row>
        <row r="902">
          <cell r="A902" t="str">
            <v>CMRUCT23093</v>
          </cell>
        </row>
        <row r="903">
          <cell r="A903" t="str">
            <v>CMRUCT22027</v>
          </cell>
        </row>
        <row r="904">
          <cell r="A904" t="str">
            <v>CMRUCT24147</v>
          </cell>
        </row>
        <row r="905">
          <cell r="A905" t="str">
            <v>CMRLPT23166</v>
          </cell>
        </row>
        <row r="906">
          <cell r="A906" t="str">
            <v>CMRUCT22111</v>
          </cell>
        </row>
        <row r="907">
          <cell r="A907" t="str">
            <v>CMRLPT22061</v>
          </cell>
        </row>
        <row r="908">
          <cell r="A908" t="str">
            <v>CMRLPT23225</v>
          </cell>
        </row>
        <row r="909">
          <cell r="A909" t="str">
            <v>CMRLPT20095</v>
          </cell>
        </row>
        <row r="910">
          <cell r="A910" t="str">
            <v>CMRLPT23032</v>
          </cell>
        </row>
        <row r="911">
          <cell r="A911" t="str">
            <v>SOCAECOSYS101</v>
          </cell>
        </row>
        <row r="912">
          <cell r="A912" t="str">
            <v>CMRUCT23096</v>
          </cell>
        </row>
        <row r="913">
          <cell r="A913" t="str">
            <v>CMRUCT23074</v>
          </cell>
        </row>
        <row r="914">
          <cell r="A914" t="str">
            <v>CMRLPT20038</v>
          </cell>
        </row>
        <row r="915">
          <cell r="A915" t="str">
            <v>CMRLPT23018</v>
          </cell>
        </row>
        <row r="916">
          <cell r="A916" t="str">
            <v>CMRLPT19203</v>
          </cell>
        </row>
        <row r="917">
          <cell r="A917" t="str">
            <v>CMRLPT24139</v>
          </cell>
        </row>
        <row r="918">
          <cell r="A918" t="str">
            <v>BALIBI601</v>
          </cell>
        </row>
        <row r="919">
          <cell r="A919" t="str">
            <v>CMRLPT20108</v>
          </cell>
        </row>
        <row r="920">
          <cell r="A920" t="str">
            <v>CMRLPT23061</v>
          </cell>
        </row>
        <row r="921">
          <cell r="A921" t="str">
            <v>CMRLPT21070</v>
          </cell>
        </row>
        <row r="922">
          <cell r="A922" t="str">
            <v>SABCFUTU601</v>
          </cell>
        </row>
        <row r="923">
          <cell r="A923" t="str">
            <v>CMRUCT24072</v>
          </cell>
        </row>
        <row r="924">
          <cell r="A924" t="str">
            <v>CMRUCT23183</v>
          </cell>
        </row>
        <row r="925">
          <cell r="A925" t="str">
            <v>CMRUCT24026</v>
          </cell>
        </row>
        <row r="926">
          <cell r="A926" t="str">
            <v>CMRUCT23124</v>
          </cell>
        </row>
        <row r="927">
          <cell r="A927" t="str">
            <v>BONAPDDK101</v>
          </cell>
        </row>
        <row r="928">
          <cell r="A928" t="str">
            <v>SABCSSIS101</v>
          </cell>
        </row>
        <row r="929">
          <cell r="A929" t="str">
            <v>CMRLPT22140</v>
          </cell>
        </row>
        <row r="930">
          <cell r="A930" t="str">
            <v>SABCWIFI601</v>
          </cell>
        </row>
        <row r="931">
          <cell r="A931" t="str">
            <v>CMRLPT22055</v>
          </cell>
        </row>
        <row r="932">
          <cell r="A932" t="str">
            <v>messgxbaf</v>
          </cell>
        </row>
        <row r="933">
          <cell r="A933" t="str">
            <v>CMRLPT22196</v>
          </cell>
        </row>
        <row r="934">
          <cell r="A934" t="str">
            <v>CMRLPT24164</v>
          </cell>
        </row>
        <row r="935">
          <cell r="A935" t="str">
            <v>CMRLPT19006</v>
          </cell>
        </row>
        <row r="936">
          <cell r="A936" t="str">
            <v>CMRLPT19161</v>
          </cell>
        </row>
        <row r="937">
          <cell r="A937" t="str">
            <v>mescondbaf</v>
          </cell>
        </row>
        <row r="938">
          <cell r="A938" t="str">
            <v>SABCDIMOB101</v>
          </cell>
        </row>
        <row r="939">
          <cell r="A939" t="str">
            <v>CMRLPT21134</v>
          </cell>
        </row>
        <row r="940">
          <cell r="A940" t="str">
            <v>CMRLPT23303</v>
          </cell>
        </row>
        <row r="941">
          <cell r="A941" t="str">
            <v>CMRUCT21035</v>
          </cell>
        </row>
        <row r="942">
          <cell r="A942" t="str">
            <v>CMRLPT22141</v>
          </cell>
        </row>
        <row r="943">
          <cell r="A943" t="str">
            <v>CMRLPT23033</v>
          </cell>
        </row>
        <row r="944">
          <cell r="A944" t="str">
            <v>CMRUCT21042</v>
          </cell>
        </row>
        <row r="945">
          <cell r="A945" t="str">
            <v>mes</v>
          </cell>
        </row>
        <row r="946">
          <cell r="A946" t="str">
            <v>CMRUCT24004</v>
          </cell>
        </row>
        <row r="947">
          <cell r="A947" t="str">
            <v>CMRLPT24133</v>
          </cell>
        </row>
        <row r="948">
          <cell r="A948" t="str">
            <v>CMRUCT20043</v>
          </cell>
        </row>
        <row r="949">
          <cell r="A949" t="str">
            <v>CMRLPT23223</v>
          </cell>
        </row>
        <row r="950">
          <cell r="A950" t="str">
            <v>CMRUCT23016</v>
          </cell>
        </row>
        <row r="951">
          <cell r="A951" t="str">
            <v>CMRLPT24088</v>
          </cell>
        </row>
        <row r="952">
          <cell r="A952" t="str">
            <v>CMRUCT24132</v>
          </cell>
        </row>
        <row r="953">
          <cell r="A953" t="str">
            <v>CMRUCT21010</v>
          </cell>
        </row>
        <row r="954">
          <cell r="A954" t="str">
            <v>CMRUCT22002</v>
          </cell>
        </row>
        <row r="955">
          <cell r="A955" t="str">
            <v>CMRLPT23287</v>
          </cell>
        </row>
        <row r="956">
          <cell r="A956" t="str">
            <v>CMRUCT23021</v>
          </cell>
        </row>
        <row r="957">
          <cell r="A957" t="str">
            <v>CMRLPT22172</v>
          </cell>
        </row>
        <row r="958">
          <cell r="A958" t="str">
            <v>CMRUCT23206</v>
          </cell>
        </row>
        <row r="959">
          <cell r="A959" t="str">
            <v>CMRLPT19287</v>
          </cell>
        </row>
        <row r="960">
          <cell r="A960" t="str">
            <v>CMRLPT24007</v>
          </cell>
        </row>
        <row r="961">
          <cell r="A961" t="str">
            <v>CMRLPT24055</v>
          </cell>
        </row>
        <row r="962">
          <cell r="A962" t="str">
            <v>CMRUCT20012</v>
          </cell>
        </row>
        <row r="963">
          <cell r="A963" t="str">
            <v>CMRLPT25009</v>
          </cell>
        </row>
        <row r="964">
          <cell r="A964" t="str">
            <v>CMRLPT22161</v>
          </cell>
        </row>
        <row r="965">
          <cell r="A965" t="str">
            <v>CMRUCT22064</v>
          </cell>
        </row>
        <row r="966">
          <cell r="A966" t="str">
            <v>CMRLPT21139</v>
          </cell>
        </row>
        <row r="967">
          <cell r="A967" t="str">
            <v>CMRUCT23014</v>
          </cell>
        </row>
        <row r="968">
          <cell r="A968" t="str">
            <v>CMRLPT21101</v>
          </cell>
        </row>
        <row r="969">
          <cell r="A969" t="str">
            <v>CMRLPT23305</v>
          </cell>
        </row>
        <row r="970">
          <cell r="A970" t="str">
            <v>CMRUCT24054</v>
          </cell>
        </row>
        <row r="971">
          <cell r="A971" t="str">
            <v>CMRLPT23235</v>
          </cell>
        </row>
        <row r="972">
          <cell r="A972" t="str">
            <v>CMRUCT24049</v>
          </cell>
        </row>
        <row r="973">
          <cell r="A973" t="str">
            <v>CMRUCT23195</v>
          </cell>
        </row>
        <row r="974">
          <cell r="A974" t="str">
            <v>VEEAMSERVERNDOK</v>
          </cell>
        </row>
        <row r="975">
          <cell r="A975" t="str">
            <v>CMRLPT21106</v>
          </cell>
        </row>
        <row r="976">
          <cell r="A976" t="str">
            <v>CMRUCT21023</v>
          </cell>
        </row>
        <row r="977">
          <cell r="A977" t="str">
            <v>CMRTAB20338</v>
          </cell>
        </row>
        <row r="978">
          <cell r="A978" t="str">
            <v>CMRTAB20336</v>
          </cell>
        </row>
        <row r="979">
          <cell r="A979" t="str">
            <v>CMRLPT23112</v>
          </cell>
        </row>
        <row r="980">
          <cell r="A980" t="str">
            <v>CMRLPT19350</v>
          </cell>
        </row>
        <row r="981">
          <cell r="A981" t="str">
            <v>CMRUCT24055</v>
          </cell>
        </row>
        <row r="982">
          <cell r="A982" t="str">
            <v>CMRUCT23010</v>
          </cell>
        </row>
        <row r="983">
          <cell r="A983" t="str">
            <v>VEEAMSERVERBAFO</v>
          </cell>
        </row>
        <row r="984">
          <cell r="A984" t="str">
            <v>cmruct23047</v>
          </cell>
        </row>
        <row r="985">
          <cell r="A985" t="str">
            <v>CMRUCT21117</v>
          </cell>
        </row>
        <row r="986">
          <cell r="A986" t="str">
            <v>CMRLPT23165</v>
          </cell>
        </row>
        <row r="987">
          <cell r="A987" t="str">
            <v>CMRLPT22071</v>
          </cell>
        </row>
        <row r="988">
          <cell r="A988" t="str">
            <v>CMRLPT24189</v>
          </cell>
        </row>
        <row r="989">
          <cell r="A989" t="str">
            <v>CMRUCT23153</v>
          </cell>
        </row>
        <row r="990">
          <cell r="A990" t="str">
            <v>BALIDOMC007</v>
          </cell>
        </row>
        <row r="991">
          <cell r="A991" t="str">
            <v>CMRUCT20085</v>
          </cell>
        </row>
        <row r="992">
          <cell r="A992" t="str">
            <v>CMRUCT23126</v>
          </cell>
        </row>
        <row r="993">
          <cell r="A993" t="str">
            <v>CMRLPT25039</v>
          </cell>
        </row>
        <row r="994">
          <cell r="A994" t="str">
            <v>CMRUCT20068</v>
          </cell>
        </row>
        <row r="995">
          <cell r="A995" t="str">
            <v>CMRLPT22119</v>
          </cell>
        </row>
        <row r="996">
          <cell r="A996" t="str">
            <v>SABCKPI105</v>
          </cell>
        </row>
        <row r="997">
          <cell r="A997" t="str">
            <v>CMRUCT21050</v>
          </cell>
        </row>
        <row r="998">
          <cell r="A998" t="str">
            <v>CMRUCT23243</v>
          </cell>
        </row>
        <row r="999">
          <cell r="A999" t="str">
            <v>CMRLPT23226</v>
          </cell>
        </row>
        <row r="1000">
          <cell r="A1000" t="str">
            <v>CMRUCT24013</v>
          </cell>
        </row>
        <row r="1001">
          <cell r="A1001" t="str">
            <v>CMRLPT22027</v>
          </cell>
        </row>
        <row r="1002">
          <cell r="A1002" t="str">
            <v>CMRUCT24105</v>
          </cell>
        </row>
        <row r="1003">
          <cell r="A1003" t="str">
            <v>CMRLPT23233</v>
          </cell>
        </row>
        <row r="1004">
          <cell r="A1004" t="str">
            <v>CMRUCT23152</v>
          </cell>
        </row>
        <row r="1005">
          <cell r="A1005" t="str">
            <v>CMRLPT20080</v>
          </cell>
        </row>
        <row r="1006">
          <cell r="A1006" t="str">
            <v>CMRLPT25015</v>
          </cell>
        </row>
        <row r="1007">
          <cell r="A1007" t="str">
            <v>CMRLPT23076</v>
          </cell>
        </row>
        <row r="1008">
          <cell r="A1008" t="str">
            <v>CMRUCT23089</v>
          </cell>
        </row>
        <row r="1009">
          <cell r="A1009" t="str">
            <v>SEMCPDDK101</v>
          </cell>
        </row>
        <row r="1010">
          <cell r="A1010" t="str">
            <v>SABCCRM601</v>
          </cell>
        </row>
        <row r="1011">
          <cell r="A1011" t="str">
            <v>CMRLPT23051</v>
          </cell>
        </row>
        <row r="1012">
          <cell r="A1012" t="str">
            <v>CMRUCT23210</v>
          </cell>
        </row>
        <row r="1013">
          <cell r="A1013" t="str">
            <v>CMRLPT19005</v>
          </cell>
        </row>
        <row r="1014">
          <cell r="A1014" t="str">
            <v>CMRLPT24078</v>
          </cell>
        </row>
        <row r="1015">
          <cell r="A1015" t="str">
            <v>CMRUCT23174</v>
          </cell>
        </row>
        <row r="1016">
          <cell r="A1016" t="str">
            <v>CMRUCT23059</v>
          </cell>
        </row>
        <row r="1017">
          <cell r="A1017" t="str">
            <v>CMRLPT20003</v>
          </cell>
        </row>
        <row r="1018">
          <cell r="A1018" t="str">
            <v>CMRLPT24138</v>
          </cell>
        </row>
        <row r="1019">
          <cell r="A1019" t="str">
            <v>CMRUCT23242</v>
          </cell>
        </row>
        <row r="1020">
          <cell r="A1020" t="str">
            <v>SABCGEDO101</v>
          </cell>
        </row>
        <row r="1021">
          <cell r="A1021" t="str">
            <v>CMRLPT22178</v>
          </cell>
        </row>
        <row r="1022">
          <cell r="A1022" t="str">
            <v>CMRTAB20295</v>
          </cell>
        </row>
        <row r="1023">
          <cell r="A1023" t="str">
            <v>CMRUCT23217</v>
          </cell>
        </row>
        <row r="1024">
          <cell r="A1024" t="str">
            <v>CMRUCT24186</v>
          </cell>
        </row>
        <row r="1025">
          <cell r="A1025" t="str">
            <v>CMRUCT22003</v>
          </cell>
        </row>
        <row r="1026">
          <cell r="A1026" t="str">
            <v>CMRUCT20126</v>
          </cell>
        </row>
        <row r="1027">
          <cell r="A1027" t="str">
            <v>CMRUCT24044</v>
          </cell>
        </row>
        <row r="1028">
          <cell r="A1028" t="str">
            <v>CMRLPT23012</v>
          </cell>
        </row>
        <row r="1029">
          <cell r="A1029" t="str">
            <v>SABCDHCP101</v>
          </cell>
        </row>
        <row r="1030">
          <cell r="A1030" t="str">
            <v>CMRLPT21096</v>
          </cell>
        </row>
        <row r="1031">
          <cell r="A1031" t="str">
            <v>CMRUCT21085</v>
          </cell>
        </row>
        <row r="1032">
          <cell r="A1032" t="str">
            <v>CMRLPT23081</v>
          </cell>
        </row>
        <row r="1033">
          <cell r="A1033" t="str">
            <v>CMRUCT24099</v>
          </cell>
        </row>
        <row r="1034">
          <cell r="A1034" t="str">
            <v>CMRLPT22215</v>
          </cell>
        </row>
        <row r="1035">
          <cell r="A1035" t="str">
            <v>CMRUCT22038</v>
          </cell>
        </row>
        <row r="1036">
          <cell r="A1036" t="str">
            <v>CMRLPT19244</v>
          </cell>
        </row>
        <row r="1037">
          <cell r="A1037" t="str">
            <v>CMRLPT22082</v>
          </cell>
        </row>
        <row r="1038">
          <cell r="A1038" t="str">
            <v>CMRLPT23013</v>
          </cell>
        </row>
        <row r="1039">
          <cell r="A1039" t="str">
            <v>CMRLPT21119</v>
          </cell>
        </row>
        <row r="1040">
          <cell r="A1040" t="str">
            <v>CMRLPT23212</v>
          </cell>
        </row>
        <row r="1041">
          <cell r="A1041" t="str">
            <v>CMRUCT21051</v>
          </cell>
        </row>
        <row r="1042">
          <cell r="A1042" t="str">
            <v>pontbbrassyde</v>
          </cell>
        </row>
        <row r="1043">
          <cell r="A1043" t="str">
            <v>CMRLPT19166</v>
          </cell>
        </row>
        <row r="1044">
          <cell r="A1044" t="str">
            <v>CMRLPT24103</v>
          </cell>
        </row>
        <row r="1045">
          <cell r="A1045" t="str">
            <v>CMRLPT24084</v>
          </cell>
        </row>
        <row r="1046">
          <cell r="A1046" t="str">
            <v>CMRLPT25027</v>
          </cell>
        </row>
        <row r="1047">
          <cell r="A1047" t="str">
            <v>CMRLPT22057</v>
          </cell>
        </row>
        <row r="1048">
          <cell r="A1048" t="str">
            <v>CMRUCT23050</v>
          </cell>
        </row>
        <row r="1049">
          <cell r="A1049" t="str">
            <v>CMRUCT22023</v>
          </cell>
        </row>
        <row r="1050">
          <cell r="A1050" t="str">
            <v>mestte</v>
          </cell>
        </row>
        <row r="1051">
          <cell r="A1051" t="str">
            <v>CMRUCT24108</v>
          </cell>
        </row>
        <row r="1052">
          <cell r="A1052" t="str">
            <v>CMRLPT20035</v>
          </cell>
        </row>
        <row r="1053">
          <cell r="A1053" t="str">
            <v>CMRUCT19068</v>
          </cell>
        </row>
        <row r="1054">
          <cell r="A1054" t="str">
            <v>CMRUCT19179</v>
          </cell>
        </row>
        <row r="1055">
          <cell r="A1055" t="str">
            <v>CMRUCT19194</v>
          </cell>
        </row>
        <row r="1056">
          <cell r="A1056" t="str">
            <v>CMRLPT19229</v>
          </cell>
        </row>
        <row r="1057">
          <cell r="A1057" t="str">
            <v>CMRLPT24087</v>
          </cell>
        </row>
        <row r="1058">
          <cell r="A1058" t="str">
            <v>CMRUCT22119</v>
          </cell>
        </row>
        <row r="1059">
          <cell r="A1059" t="str">
            <v>CMRUCT20093</v>
          </cell>
        </row>
        <row r="1060">
          <cell r="A1060" t="str">
            <v>CMRUCT24113</v>
          </cell>
        </row>
        <row r="1061">
          <cell r="A1061" t="str">
            <v>CMRUCT24156</v>
          </cell>
        </row>
        <row r="1062">
          <cell r="A1062" t="str">
            <v>CMRUCT23190</v>
          </cell>
        </row>
        <row r="1063">
          <cell r="A1063" t="str">
            <v>CMRUCT24031</v>
          </cell>
        </row>
        <row r="1064">
          <cell r="A1064" t="str">
            <v>CMRUCT24040</v>
          </cell>
        </row>
        <row r="1065">
          <cell r="A1065" t="str">
            <v>CMRLPT23145</v>
          </cell>
        </row>
        <row r="1066">
          <cell r="A1066" t="str">
            <v>CMRUCT22130</v>
          </cell>
        </row>
        <row r="1067">
          <cell r="A1067" t="str">
            <v>CMRLPT23317</v>
          </cell>
        </row>
        <row r="1068">
          <cell r="A1068" t="str">
            <v>CMRUCT22050</v>
          </cell>
        </row>
        <row r="1069">
          <cell r="A1069" t="str">
            <v>CMRLPT19361</v>
          </cell>
        </row>
        <row r="1070">
          <cell r="A1070" t="str">
            <v>CMRLPT23300</v>
          </cell>
        </row>
        <row r="1071">
          <cell r="A1071" t="str">
            <v>CMRUCT23090</v>
          </cell>
        </row>
        <row r="1072">
          <cell r="A1072" t="str">
            <v>CMRLPT21046</v>
          </cell>
        </row>
        <row r="1073">
          <cell r="A1073" t="str">
            <v>CMRLPT23240</v>
          </cell>
        </row>
        <row r="1074">
          <cell r="A1074" t="str">
            <v>CMRLPT23297</v>
          </cell>
        </row>
        <row r="1075">
          <cell r="A1075" t="str">
            <v>CMRLPT23247</v>
          </cell>
        </row>
        <row r="1076">
          <cell r="A1076" t="str">
            <v>cmrlpt19354</v>
          </cell>
        </row>
        <row r="1077">
          <cell r="A1077" t="str">
            <v>YAOUSINE001</v>
          </cell>
        </row>
        <row r="1078">
          <cell r="A1078" t="str">
            <v>CMRLPT21097</v>
          </cell>
        </row>
        <row r="1079">
          <cell r="A1079" t="str">
            <v>CMRUCT24030</v>
          </cell>
        </row>
        <row r="1080">
          <cell r="A1080" t="str">
            <v>CMRUCT20080</v>
          </cell>
        </row>
        <row r="1081">
          <cell r="A1081" t="str">
            <v>CMRLPT19249</v>
          </cell>
        </row>
        <row r="1082">
          <cell r="A1082" t="str">
            <v>CMRLPT21031</v>
          </cell>
        </row>
        <row r="1083">
          <cell r="A1083" t="str">
            <v>cmrlpt22197</v>
          </cell>
        </row>
        <row r="1084">
          <cell r="A1084" t="str">
            <v>CMRLPT23154</v>
          </cell>
        </row>
        <row r="1085">
          <cell r="A1085" t="str">
            <v>CMRLPT21065</v>
          </cell>
        </row>
        <row r="1086">
          <cell r="A1086" t="str">
            <v>SABCBI201</v>
          </cell>
        </row>
        <row r="1087">
          <cell r="A1087" t="str">
            <v>CMRLPT23257</v>
          </cell>
        </row>
        <row r="1088">
          <cell r="A1088" t="str">
            <v>CMRLPT24025</v>
          </cell>
        </row>
        <row r="1089">
          <cell r="A1089" t="str">
            <v>CMRUCT21006</v>
          </cell>
        </row>
        <row r="1090">
          <cell r="A1090" t="str">
            <v>CMRLPT23066</v>
          </cell>
        </row>
        <row r="1091">
          <cell r="A1091" t="str">
            <v>CMRLPT22118</v>
          </cell>
        </row>
        <row r="1092">
          <cell r="A1092" t="str">
            <v>CMRUCT24170</v>
          </cell>
        </row>
        <row r="1093">
          <cell r="A1093" t="str">
            <v>CMRLPT22139</v>
          </cell>
        </row>
        <row r="1094">
          <cell r="A1094" t="str">
            <v>CMRUCT23100</v>
          </cell>
        </row>
        <row r="1095">
          <cell r="A1095" t="str">
            <v>CMRLPT20058</v>
          </cell>
        </row>
        <row r="1096">
          <cell r="A1096" t="str">
            <v>CMRUCT22120</v>
          </cell>
        </row>
        <row r="1097">
          <cell r="A1097" t="str">
            <v>CMRUCT20067</v>
          </cell>
        </row>
        <row r="1098">
          <cell r="A1098" t="str">
            <v>BALIDOMC001</v>
          </cell>
        </row>
        <row r="1099">
          <cell r="A1099" t="str">
            <v>CMRLPT20040</v>
          </cell>
        </row>
        <row r="1100">
          <cell r="A1100" t="str">
            <v>CMRUCT21036</v>
          </cell>
        </row>
        <row r="1101">
          <cell r="A1101" t="str">
            <v>CMRLPT25034</v>
          </cell>
        </row>
        <row r="1102">
          <cell r="A1102" t="str">
            <v>CMRUCT21114</v>
          </cell>
        </row>
        <row r="1103">
          <cell r="A1103" t="str">
            <v>CMRUCT24062</v>
          </cell>
        </row>
        <row r="1104">
          <cell r="A1104" t="str">
            <v>CMRLPT22179</v>
          </cell>
        </row>
        <row r="1105">
          <cell r="A1105" t="str">
            <v>SEMCUSIN001</v>
          </cell>
        </row>
        <row r="1106">
          <cell r="A1106" t="str">
            <v>CMRUCT22085</v>
          </cell>
        </row>
        <row r="1107">
          <cell r="A1107" t="str">
            <v>CMRUCT21030</v>
          </cell>
        </row>
        <row r="1108">
          <cell r="A1108" t="str">
            <v>CMRLPT19248</v>
          </cell>
        </row>
        <row r="1109">
          <cell r="A1109" t="str">
            <v>CMRUCT23128</v>
          </cell>
        </row>
        <row r="1110">
          <cell r="A1110" t="str">
            <v>CMRLPT24083</v>
          </cell>
        </row>
        <row r="1111">
          <cell r="A1111" t="str">
            <v>CMRUCT19128</v>
          </cell>
        </row>
        <row r="1112">
          <cell r="A1112" t="str">
            <v>CMRUCT23148</v>
          </cell>
        </row>
        <row r="1113">
          <cell r="A1113" t="str">
            <v>CMRLPT25030</v>
          </cell>
        </row>
        <row r="1114">
          <cell r="A1114" t="str">
            <v>CMRUCT19076</v>
          </cell>
        </row>
        <row r="1115">
          <cell r="A1115" t="str">
            <v>CMRLPT22030</v>
          </cell>
        </row>
        <row r="1116">
          <cell r="A1116" t="str">
            <v>CMRLPT24171</v>
          </cell>
        </row>
        <row r="1117">
          <cell r="A1117" t="str">
            <v>GUINUPCUT101</v>
          </cell>
        </row>
        <row r="1118">
          <cell r="A1118" t="str">
            <v>SABCSHAR101</v>
          </cell>
        </row>
        <row r="1119">
          <cell r="A1119" t="str">
            <v>CMRLPT21041</v>
          </cell>
        </row>
        <row r="1120">
          <cell r="A1120" t="str">
            <v>CMRUCT24101</v>
          </cell>
        </row>
        <row r="1121">
          <cell r="A1121" t="str">
            <v>CMRUCT19122</v>
          </cell>
        </row>
        <row r="1122">
          <cell r="A1122" t="str">
            <v>CMRUCT23147</v>
          </cell>
        </row>
        <row r="1123">
          <cell r="A1123" t="str">
            <v>CMRUCT19022</v>
          </cell>
        </row>
        <row r="1124">
          <cell r="A1124" t="str">
            <v>CMRUCT24039</v>
          </cell>
        </row>
        <row r="1125">
          <cell r="A1125" t="str">
            <v>CMRLPT23008</v>
          </cell>
        </row>
        <row r="1126">
          <cell r="A1126" t="str">
            <v>CMRUCT22073</v>
          </cell>
        </row>
        <row r="1127">
          <cell r="A1127" t="str">
            <v>CMRLPT23201</v>
          </cell>
        </row>
        <row r="1128">
          <cell r="A1128" t="str">
            <v>CMRLPT19211</v>
          </cell>
        </row>
        <row r="1129">
          <cell r="A1129" t="str">
            <v>CMRUCT19102</v>
          </cell>
        </row>
        <row r="1130">
          <cell r="A1130" t="str">
            <v>CMRLPT24043</v>
          </cell>
        </row>
        <row r="1131">
          <cell r="A1131" t="str">
            <v>CMRUCT20091</v>
          </cell>
        </row>
        <row r="1132">
          <cell r="A1132" t="str">
            <v>CMRLPT19293</v>
          </cell>
        </row>
        <row r="1133">
          <cell r="A1133" t="str">
            <v>CMRUCT24142</v>
          </cell>
        </row>
        <row r="1134">
          <cell r="A1134" t="str">
            <v>CMRLPT21030</v>
          </cell>
        </row>
        <row r="1135">
          <cell r="A1135" t="str">
            <v>CMRLPT23278</v>
          </cell>
        </row>
        <row r="1136">
          <cell r="A1136" t="str">
            <v>CMRUCT20008</v>
          </cell>
        </row>
        <row r="1137">
          <cell r="A1137" t="str">
            <v>CMRLPT19325</v>
          </cell>
        </row>
        <row r="1138">
          <cell r="A1138" t="str">
            <v>CMRUCT24148</v>
          </cell>
        </row>
        <row r="1139">
          <cell r="A1139" t="str">
            <v>CMRUCT24064</v>
          </cell>
        </row>
        <row r="1140">
          <cell r="A1140" t="str">
            <v>CMRUCT22145</v>
          </cell>
        </row>
        <row r="1141">
          <cell r="A1141" t="str">
            <v>CMRLPT24075</v>
          </cell>
        </row>
        <row r="1142">
          <cell r="A1142" t="str">
            <v>CMRUCT23156</v>
          </cell>
        </row>
        <row r="1143">
          <cell r="A1143" t="str">
            <v>BAFOUSIN001</v>
          </cell>
        </row>
        <row r="1144">
          <cell r="A1144" t="str">
            <v>CMRUCT21008</v>
          </cell>
        </row>
        <row r="1145">
          <cell r="A1145" t="str">
            <v>CMRLPT21167</v>
          </cell>
        </row>
        <row r="1146">
          <cell r="A1146" t="str">
            <v>CMRUCT24002</v>
          </cell>
        </row>
        <row r="1147">
          <cell r="A1147" t="str">
            <v>CMRUCT22042</v>
          </cell>
        </row>
        <row r="1148">
          <cell r="A1148" t="str">
            <v>SABCBPC101</v>
          </cell>
        </row>
        <row r="1149">
          <cell r="A1149" t="str">
            <v>SABCSQRH101</v>
          </cell>
        </row>
        <row r="1150">
          <cell r="A1150" t="str">
            <v>CMRUCT24145</v>
          </cell>
        </row>
        <row r="1151">
          <cell r="A1151" t="str">
            <v>CMRLPT20117</v>
          </cell>
        </row>
        <row r="1152">
          <cell r="A1152" t="str">
            <v>CMRUCT19263</v>
          </cell>
        </row>
        <row r="1153">
          <cell r="A1153" t="str">
            <v>CMRUCT23268</v>
          </cell>
        </row>
        <row r="1154">
          <cell r="A1154" t="str">
            <v>CMRLPT23110</v>
          </cell>
        </row>
        <row r="1155">
          <cell r="A1155" t="str">
            <v>SIACSHARG101</v>
          </cell>
        </row>
        <row r="1156">
          <cell r="A1156" t="str">
            <v>CMRLPT20009</v>
          </cell>
        </row>
        <row r="1157">
          <cell r="A1157" t="str">
            <v>CMRLPT23065</v>
          </cell>
        </row>
        <row r="1158">
          <cell r="A1158" t="str">
            <v>CMRLPT25008</v>
          </cell>
        </row>
        <row r="1159">
          <cell r="A1159" t="str">
            <v>CMRUCT23297</v>
          </cell>
        </row>
        <row r="1160">
          <cell r="A1160" t="str">
            <v>SABCDIMO601</v>
          </cell>
        </row>
        <row r="1161">
          <cell r="A1161" t="str">
            <v>CMRLPT23241</v>
          </cell>
        </row>
        <row r="1162">
          <cell r="A1162" t="str">
            <v>CMRLPT23138</v>
          </cell>
        </row>
        <row r="1163">
          <cell r="A1163" t="str">
            <v>CMRUCT19151</v>
          </cell>
        </row>
        <row r="1164">
          <cell r="A1164" t="str">
            <v>CMRLPT22124</v>
          </cell>
        </row>
        <row r="1165">
          <cell r="A1165" t="str">
            <v>SABCBUG101</v>
          </cell>
        </row>
        <row r="1166">
          <cell r="A1166" t="str">
            <v>CMRLPT23125</v>
          </cell>
        </row>
        <row r="1167">
          <cell r="A1167" t="str">
            <v>CMRLPT22135</v>
          </cell>
        </row>
        <row r="1168">
          <cell r="A1168" t="str">
            <v>CMRUCT19005</v>
          </cell>
        </row>
        <row r="1169">
          <cell r="A1169" t="str">
            <v>CMRUCT20054</v>
          </cell>
        </row>
        <row r="1170">
          <cell r="A1170" t="str">
            <v>CMRUCT22041</v>
          </cell>
        </row>
        <row r="1171">
          <cell r="A1171" t="str">
            <v>BAFOUSIN002</v>
          </cell>
        </row>
        <row r="1172">
          <cell r="A1172" t="str">
            <v>CMRLPT21091</v>
          </cell>
        </row>
        <row r="1173">
          <cell r="A1173" t="str">
            <v>CMRLPT24004</v>
          </cell>
        </row>
        <row r="1174">
          <cell r="A1174" t="str">
            <v>CMRLPT23316</v>
          </cell>
        </row>
        <row r="1175">
          <cell r="A1175" t="str">
            <v>CMRLPT23059</v>
          </cell>
        </row>
        <row r="1176">
          <cell r="A1176" t="str">
            <v>CMRUCT20120</v>
          </cell>
        </row>
        <row r="1177">
          <cell r="A1177" t="str">
            <v>messgxfre</v>
          </cell>
        </row>
        <row r="1178">
          <cell r="A1178" t="str">
            <v>CMRLPT22012</v>
          </cell>
        </row>
        <row r="1179">
          <cell r="A1179" t="str">
            <v>CMRUCT24179</v>
          </cell>
        </row>
        <row r="1180">
          <cell r="A1180" t="str">
            <v>CMRLPT21111</v>
          </cell>
        </row>
        <row r="1181">
          <cell r="A1181" t="str">
            <v>CMRUCT23231</v>
          </cell>
        </row>
        <row r="1182">
          <cell r="A1182" t="str">
            <v>CMRLPT24098</v>
          </cell>
        </row>
        <row r="1183">
          <cell r="A1183" t="str">
            <v>CMRUCT20152</v>
          </cell>
        </row>
        <row r="1184">
          <cell r="A1184" t="str">
            <v>CMRUCT21039</v>
          </cell>
        </row>
        <row r="1185">
          <cell r="A1185" t="str">
            <v>CMRLPT22066</v>
          </cell>
        </row>
        <row r="1186">
          <cell r="A1186" t="str">
            <v>messgxgaro</v>
          </cell>
        </row>
        <row r="1187">
          <cell r="A1187" t="str">
            <v>CMRLPT22115</v>
          </cell>
        </row>
        <row r="1188">
          <cell r="A1188" t="str">
            <v>CMRUCT21017</v>
          </cell>
        </row>
        <row r="1189">
          <cell r="A1189" t="str">
            <v>CMRUCT23125</v>
          </cell>
        </row>
        <row r="1190">
          <cell r="A1190" t="str">
            <v>CMRUCT22137</v>
          </cell>
        </row>
        <row r="1191">
          <cell r="A1191" t="str">
            <v>CMRUCT22055</v>
          </cell>
        </row>
        <row r="1192">
          <cell r="A1192" t="str">
            <v>CMRUCT23305</v>
          </cell>
        </row>
        <row r="1193">
          <cell r="A1193" t="str">
            <v>SABCMOS102</v>
          </cell>
        </row>
        <row r="1194">
          <cell r="A1194" t="str">
            <v>CMRUCT19256</v>
          </cell>
        </row>
        <row r="1195">
          <cell r="A1195" t="str">
            <v>CMRLPT21034</v>
          </cell>
        </row>
        <row r="1196">
          <cell r="A1196" t="str">
            <v>CMRUCT22012</v>
          </cell>
        </row>
        <row r="1197">
          <cell r="A1197" t="str">
            <v>CMRLPT23309</v>
          </cell>
        </row>
        <row r="1198">
          <cell r="A1198" t="str">
            <v>CMRUCT23250</v>
          </cell>
        </row>
        <row r="1199">
          <cell r="A1199" t="str">
            <v>CMRLPT22023</v>
          </cell>
        </row>
        <row r="1200">
          <cell r="A1200" t="str">
            <v>CMRLPT23288</v>
          </cell>
        </row>
        <row r="1201">
          <cell r="A1201" t="str">
            <v>CMRLPT22123</v>
          </cell>
        </row>
        <row r="1202">
          <cell r="A1202" t="str">
            <v>OLEMUPCUT101</v>
          </cell>
        </row>
        <row r="1203">
          <cell r="A1203" t="str">
            <v>CMRLPT23126</v>
          </cell>
        </row>
        <row r="1204">
          <cell r="A1204" t="str">
            <v>CMRUCT23270</v>
          </cell>
        </row>
        <row r="1205">
          <cell r="A1205" t="str">
            <v>CMRUCT22097</v>
          </cell>
        </row>
        <row r="1206">
          <cell r="A1206" t="str">
            <v>CMRUCT21046</v>
          </cell>
        </row>
        <row r="1207">
          <cell r="A1207" t="str">
            <v>CMRLPT21145</v>
          </cell>
        </row>
        <row r="1208">
          <cell r="A1208" t="str">
            <v>SABCMEC101</v>
          </cell>
        </row>
        <row r="1209">
          <cell r="A1209" t="str">
            <v>CMRLPT20014</v>
          </cell>
        </row>
        <row r="1210">
          <cell r="A1210" t="str">
            <v>CMRUCT23226</v>
          </cell>
        </row>
        <row r="1211">
          <cell r="A1211" t="str">
            <v>CMRUCT24135</v>
          </cell>
        </row>
        <row r="1212">
          <cell r="A1212" t="str">
            <v>CMRLPT24011</v>
          </cell>
        </row>
        <row r="1213">
          <cell r="A1213" t="str">
            <v>CMRUCT23254</v>
          </cell>
        </row>
        <row r="1214">
          <cell r="A1214" t="str">
            <v>CMRUCT24081</v>
          </cell>
        </row>
        <row r="1215">
          <cell r="A1215" t="str">
            <v>CMRUCT24027</v>
          </cell>
        </row>
        <row r="1216">
          <cell r="A1216" t="str">
            <v>CMRLPT23266</v>
          </cell>
        </row>
        <row r="1217">
          <cell r="A1217" t="str">
            <v>CMRUCT24159</v>
          </cell>
        </row>
        <row r="1218">
          <cell r="A1218" t="str">
            <v>CMRUCT21129</v>
          </cell>
        </row>
        <row r="1219">
          <cell r="A1219" t="str">
            <v>CMRUCT22069</v>
          </cell>
        </row>
        <row r="1220">
          <cell r="A1220" t="str">
            <v>CMRLPT23163</v>
          </cell>
        </row>
        <row r="1221">
          <cell r="A1221" t="str">
            <v>CMRUCT24114</v>
          </cell>
        </row>
        <row r="1222">
          <cell r="A1222" t="str">
            <v>CMRUCT21105</v>
          </cell>
        </row>
        <row r="1223">
          <cell r="A1223" t="str">
            <v>CMRUCT19093</v>
          </cell>
        </row>
        <row r="1224">
          <cell r="A1224" t="str">
            <v>CMRLPT20022</v>
          </cell>
        </row>
        <row r="1225">
          <cell r="A1225" t="str">
            <v>CMRLPT22045</v>
          </cell>
        </row>
        <row r="1226">
          <cell r="A1226" t="str">
            <v>CMRLPT19149</v>
          </cell>
        </row>
        <row r="1227">
          <cell r="A1227" t="str">
            <v>CMRUCT20094</v>
          </cell>
        </row>
        <row r="1228">
          <cell r="A1228" t="str">
            <v>garousine001</v>
          </cell>
        </row>
        <row r="1229">
          <cell r="A1229" t="str">
            <v>LDSAPPLICATION</v>
          </cell>
        </row>
        <row r="1230">
          <cell r="A1230" t="str">
            <v>CMRUCT24143</v>
          </cell>
        </row>
        <row r="1231">
          <cell r="A1231" t="str">
            <v>mescondkouma</v>
          </cell>
        </row>
        <row r="1232">
          <cell r="A1232" t="str">
            <v>CMRLPT24187</v>
          </cell>
        </row>
        <row r="1233">
          <cell r="A1233" t="str">
            <v>CMRUCT21096</v>
          </cell>
        </row>
        <row r="1234">
          <cell r="A1234" t="str">
            <v>SABCRADI101</v>
          </cell>
        </row>
        <row r="1235">
          <cell r="A1235" t="str">
            <v>CMRUCT23155</v>
          </cell>
        </row>
        <row r="1236">
          <cell r="A1236" t="str">
            <v>CMRUCT22022</v>
          </cell>
        </row>
        <row r="1237">
          <cell r="A1237" t="str">
            <v>CMRLPT24009</v>
          </cell>
        </row>
        <row r="1238">
          <cell r="A1238" t="str">
            <v>silos</v>
          </cell>
        </row>
        <row r="1239">
          <cell r="A1239" t="str">
            <v>CMRLPT22110</v>
          </cell>
        </row>
        <row r="1240">
          <cell r="A1240" t="str">
            <v>CMRUCT23196</v>
          </cell>
        </row>
        <row r="1241">
          <cell r="A1241" t="str">
            <v>CMRUCT23260</v>
          </cell>
        </row>
        <row r="1242">
          <cell r="A1242" t="str">
            <v>CMRUCT22127</v>
          </cell>
        </row>
        <row r="1243">
          <cell r="A1243" t="str">
            <v>CMRLPT23049</v>
          </cell>
        </row>
        <row r="1244">
          <cell r="A1244" t="str">
            <v>BAFOPDDK101</v>
          </cell>
        </row>
        <row r="1245">
          <cell r="A1245" t="str">
            <v>CMRLPT22086</v>
          </cell>
        </row>
        <row r="1246">
          <cell r="A1246" t="str">
            <v>CMRLPT21162</v>
          </cell>
        </row>
        <row r="1247">
          <cell r="A1247" t="str">
            <v>CMRUCT23284</v>
          </cell>
        </row>
        <row r="1248">
          <cell r="A1248" t="str">
            <v>CMRUCT23333</v>
          </cell>
        </row>
        <row r="1249">
          <cell r="A1249" t="str">
            <v>CMRLPT21066</v>
          </cell>
        </row>
        <row r="1250">
          <cell r="A1250" t="str">
            <v>CMRUCT20036</v>
          </cell>
        </row>
        <row r="1251">
          <cell r="A1251" t="str">
            <v>SABCGLPI601</v>
          </cell>
        </row>
        <row r="1252">
          <cell r="A1252" t="str">
            <v>CMRUCT19121</v>
          </cell>
        </row>
        <row r="1253">
          <cell r="A1253" t="str">
            <v>CMRLPT21084</v>
          </cell>
        </row>
        <row r="1254">
          <cell r="A1254" t="str">
            <v>CMRLPT24145</v>
          </cell>
        </row>
        <row r="1255">
          <cell r="A1255" t="str">
            <v>CMRUCT23299</v>
          </cell>
        </row>
        <row r="1256">
          <cell r="A1256" t="str">
            <v>CMRLPT23082</v>
          </cell>
        </row>
        <row r="1257">
          <cell r="A1257" t="str">
            <v>CMRUCT22089</v>
          </cell>
        </row>
        <row r="1258">
          <cell r="A1258" t="str">
            <v>EFISERVEUR2</v>
          </cell>
        </row>
        <row r="1259">
          <cell r="A1259" t="str">
            <v>CMRLPT21107</v>
          </cell>
        </row>
        <row r="1260">
          <cell r="A1260" t="str">
            <v>CMRLPT22068</v>
          </cell>
        </row>
        <row r="1261">
          <cell r="A1261" t="str">
            <v>CMRUCT24191</v>
          </cell>
        </row>
        <row r="1262">
          <cell r="A1262" t="str">
            <v>CMRUCT20109</v>
          </cell>
        </row>
        <row r="1263">
          <cell r="A1263" t="str">
            <v>CMRUCT21080</v>
          </cell>
        </row>
        <row r="1264">
          <cell r="A1264" t="str">
            <v>CMRLPT23128</v>
          </cell>
        </row>
        <row r="1265">
          <cell r="A1265" t="str">
            <v>CMRLPT24059</v>
          </cell>
        </row>
        <row r="1266">
          <cell r="A1266" t="str">
            <v>CMRLPT24090</v>
          </cell>
        </row>
        <row r="1267">
          <cell r="A1267" t="str">
            <v>CMRUCT23132</v>
          </cell>
        </row>
        <row r="1268">
          <cell r="A1268" t="str">
            <v>CMRLPT21121</v>
          </cell>
        </row>
        <row r="1269">
          <cell r="A1269" t="str">
            <v>CMRUCT24042</v>
          </cell>
        </row>
        <row r="1270">
          <cell r="A1270" t="str">
            <v>CMRUCT24154</v>
          </cell>
        </row>
        <row r="1271">
          <cell r="A1271" t="str">
            <v>CMRLPT22021</v>
          </cell>
        </row>
        <row r="1272">
          <cell r="A1272" t="str">
            <v>CMRLPT24190</v>
          </cell>
        </row>
        <row r="1273">
          <cell r="A1273" t="str">
            <v>CMRLPT24181</v>
          </cell>
        </row>
        <row r="1274">
          <cell r="A1274" t="str">
            <v>BONAMOS101</v>
          </cell>
        </row>
        <row r="1275">
          <cell r="A1275" t="str">
            <v>SABCMOS201</v>
          </cell>
        </row>
        <row r="1276">
          <cell r="A1276" t="str">
            <v>CMRLPT23267</v>
          </cell>
        </row>
        <row r="1277">
          <cell r="A1277" t="str">
            <v>CMRLPT22176</v>
          </cell>
        </row>
        <row r="1278">
          <cell r="A1278" t="str">
            <v>SABCDIMO201</v>
          </cell>
        </row>
        <row r="1279">
          <cell r="A1279" t="str">
            <v>BALIDOMC006</v>
          </cell>
        </row>
        <row r="1280">
          <cell r="A1280" t="str">
            <v>CMRLPT24015</v>
          </cell>
        </row>
        <row r="1281">
          <cell r="A1281" t="str">
            <v>CMRUCT24168</v>
          </cell>
        </row>
        <row r="1282">
          <cell r="A1282" t="str">
            <v>CMRUCT23110</v>
          </cell>
        </row>
        <row r="1283">
          <cell r="A1283" t="str">
            <v>CMRLPT24177</v>
          </cell>
        </row>
        <row r="1284">
          <cell r="A1284" t="str">
            <v>CMRUCT22063</v>
          </cell>
        </row>
        <row r="1285">
          <cell r="A1285" t="str">
            <v>CMRLPT20094</v>
          </cell>
        </row>
        <row r="1286">
          <cell r="A1286" t="str">
            <v>CMRLPT19365</v>
          </cell>
        </row>
        <row r="1287">
          <cell r="A1287" t="str">
            <v>cmruct21089</v>
          </cell>
        </row>
        <row r="1288">
          <cell r="A1288" t="str">
            <v>CMRLPT23312</v>
          </cell>
        </row>
        <row r="1289">
          <cell r="A1289" t="str">
            <v>SEMCDOMC001</v>
          </cell>
        </row>
        <row r="1290">
          <cell r="A1290" t="str">
            <v>YAOUVPRX101</v>
          </cell>
        </row>
        <row r="1291">
          <cell r="A1291" t="str">
            <v>CMRLPT24170</v>
          </cell>
        </row>
        <row r="1292">
          <cell r="A1292" t="str">
            <v>CMRLPT24206</v>
          </cell>
        </row>
        <row r="1293">
          <cell r="A1293" t="str">
            <v>CMRLPT23118</v>
          </cell>
        </row>
        <row r="1294">
          <cell r="A1294" t="str">
            <v>CMRUCT19234</v>
          </cell>
        </row>
        <row r="1295">
          <cell r="A1295" t="str">
            <v>CMRLPT22171</v>
          </cell>
        </row>
        <row r="1296">
          <cell r="A1296" t="str">
            <v>CMRLPT22046</v>
          </cell>
        </row>
        <row r="1297">
          <cell r="A1297" t="str">
            <v>CMRLPT20118</v>
          </cell>
        </row>
        <row r="1298">
          <cell r="A1298" t="str">
            <v>CMRLPT24130</v>
          </cell>
        </row>
        <row r="1299">
          <cell r="A1299" t="str">
            <v>CMRLPT20050</v>
          </cell>
        </row>
        <row r="1300">
          <cell r="A1300" t="str">
            <v>CMRUCT24070</v>
          </cell>
        </row>
        <row r="1301">
          <cell r="A1301" t="str">
            <v>CMRUCT22051</v>
          </cell>
        </row>
        <row r="1302">
          <cell r="A1302" t="str">
            <v>CMRLPT23260</v>
          </cell>
        </row>
        <row r="1303">
          <cell r="A1303" t="str">
            <v>CMRUCT21037</v>
          </cell>
        </row>
        <row r="1304">
          <cell r="A1304" t="str">
            <v>GUINMORP101</v>
          </cell>
        </row>
        <row r="1305">
          <cell r="A1305" t="str">
            <v>CMRUCT22053</v>
          </cell>
        </row>
        <row r="1306">
          <cell r="A1306" t="str">
            <v>CMRLPT19273</v>
          </cell>
        </row>
        <row r="1307">
          <cell r="A1307" t="str">
            <v>CMRLPT20071</v>
          </cell>
        </row>
        <row r="1308">
          <cell r="A1308" t="str">
            <v>CMRUCT22017</v>
          </cell>
        </row>
        <row r="1309">
          <cell r="A1309" t="str">
            <v>CMRUCT20039</v>
          </cell>
        </row>
        <row r="1310">
          <cell r="A1310" t="str">
            <v>CMRLPT19215</v>
          </cell>
        </row>
        <row r="1311">
          <cell r="A1311" t="str">
            <v>CMRUCT24110</v>
          </cell>
        </row>
        <row r="1312">
          <cell r="A1312" t="str">
            <v>CMRLPT19155</v>
          </cell>
        </row>
        <row r="1313">
          <cell r="A1313" t="str">
            <v>CMRUCT19084</v>
          </cell>
        </row>
        <row r="1314">
          <cell r="A1314" t="str">
            <v>CMRLPT21060</v>
          </cell>
        </row>
        <row r="1315">
          <cell r="A1315" t="str">
            <v>CMRLPT25005</v>
          </cell>
        </row>
        <row r="1316">
          <cell r="A1316" t="str">
            <v>CMRLPT19162</v>
          </cell>
        </row>
        <row r="1317">
          <cell r="A1317" t="str">
            <v>CMRUCT22081</v>
          </cell>
        </row>
        <row r="1318">
          <cell r="A1318" t="str">
            <v>CMRUCT19237</v>
          </cell>
        </row>
        <row r="1319">
          <cell r="A1319" t="str">
            <v>CMRLPT24081</v>
          </cell>
        </row>
        <row r="1320">
          <cell r="A1320" t="str">
            <v>CMRUCT23220</v>
          </cell>
        </row>
        <row r="1321">
          <cell r="A1321" t="str">
            <v>CMRUCT20053</v>
          </cell>
        </row>
        <row r="1322">
          <cell r="A1322" t="str">
            <v>CMRLPT24122</v>
          </cell>
        </row>
        <row r="1323">
          <cell r="A1323" t="str">
            <v>CMRLPT20057</v>
          </cell>
        </row>
        <row r="1324">
          <cell r="A1324" t="str">
            <v>CMRLPT23120</v>
          </cell>
        </row>
        <row r="1325">
          <cell r="A1325" t="str">
            <v>CMRUCT24130</v>
          </cell>
        </row>
        <row r="1326">
          <cell r="A1326" t="str">
            <v>CMRLPT24169</v>
          </cell>
        </row>
        <row r="1327">
          <cell r="A1327" t="str">
            <v>SOCAMOS101</v>
          </cell>
        </row>
        <row r="1328">
          <cell r="A1328" t="str">
            <v>CMRUCT23031</v>
          </cell>
        </row>
        <row r="1329">
          <cell r="A1329" t="str">
            <v>SABCDIMO102</v>
          </cell>
        </row>
        <row r="1330">
          <cell r="A1330" t="str">
            <v>CMRUCT23011</v>
          </cell>
        </row>
        <row r="1331">
          <cell r="A1331" t="str">
            <v>CMRLPT20001</v>
          </cell>
        </row>
        <row r="1332">
          <cell r="A1332" t="str">
            <v>CMRUCT23058</v>
          </cell>
        </row>
        <row r="1333">
          <cell r="A1333" t="str">
            <v>CMRLPT22049</v>
          </cell>
        </row>
        <row r="1334">
          <cell r="A1334" t="str">
            <v>CMRUCT23256</v>
          </cell>
        </row>
        <row r="1335">
          <cell r="A1335" t="str">
            <v>CMRUCT24041</v>
          </cell>
        </row>
        <row r="1336">
          <cell r="A1336" t="str">
            <v>CMRUCT24015</v>
          </cell>
        </row>
        <row r="1337">
          <cell r="A1337" t="str">
            <v>CMRUCT20065</v>
          </cell>
        </row>
        <row r="1338">
          <cell r="A1338" t="str">
            <v>CMRLPT22155</v>
          </cell>
        </row>
        <row r="1339">
          <cell r="A1339" t="str">
            <v>CMRLPT23194</v>
          </cell>
        </row>
        <row r="1340">
          <cell r="A1340" t="str">
            <v>SABCASSET601</v>
          </cell>
        </row>
        <row r="1341">
          <cell r="A1341" t="str">
            <v>CMRLPT20051</v>
          </cell>
        </row>
        <row r="1342">
          <cell r="A1342" t="str">
            <v>CMRLPT22159</v>
          </cell>
        </row>
        <row r="1343">
          <cell r="A1343" t="str">
            <v>CMRLPT19073</v>
          </cell>
        </row>
        <row r="1344">
          <cell r="A1344" t="str">
            <v>CMRLPT23274</v>
          </cell>
        </row>
        <row r="1345">
          <cell r="A1345" t="str">
            <v>CMRLPT19189</v>
          </cell>
        </row>
        <row r="1346">
          <cell r="A1346" t="str">
            <v>CMRUCT20064</v>
          </cell>
        </row>
        <row r="1347">
          <cell r="A1347" t="str">
            <v>CMRLPT21019</v>
          </cell>
        </row>
        <row r="1348">
          <cell r="A1348" t="str">
            <v>CMRUCT23024</v>
          </cell>
        </row>
        <row r="1349">
          <cell r="A1349" t="str">
            <v>CMRLPT20043</v>
          </cell>
        </row>
        <row r="1350">
          <cell r="A1350" t="str">
            <v>CMRUCT22129</v>
          </cell>
        </row>
        <row r="1351">
          <cell r="A1351" t="str">
            <v>CMRLPT24102</v>
          </cell>
        </row>
        <row r="1352">
          <cell r="A1352" t="str">
            <v>CMRLPT20046</v>
          </cell>
        </row>
        <row r="1353">
          <cell r="A1353" t="str">
            <v>CMRLPT20012</v>
          </cell>
        </row>
        <row r="1354">
          <cell r="A1354" t="str">
            <v>CMRUCT21026</v>
          </cell>
        </row>
        <row r="1355">
          <cell r="A1355" t="str">
            <v>CMRLPT23147</v>
          </cell>
        </row>
        <row r="1356">
          <cell r="A1356" t="str">
            <v>NDOKPDDK101</v>
          </cell>
        </row>
        <row r="1357">
          <cell r="A1357" t="str">
            <v>SABCVPRX105</v>
          </cell>
        </row>
        <row r="1358">
          <cell r="A1358" t="str">
            <v>SOCAHUSKY101</v>
          </cell>
        </row>
        <row r="1359">
          <cell r="A1359" t="str">
            <v>CMRLPT24167</v>
          </cell>
        </row>
        <row r="1360">
          <cell r="A1360" t="str">
            <v>CMRLPT23027</v>
          </cell>
        </row>
        <row r="1361">
          <cell r="A1361" t="str">
            <v>CMRLPT24093</v>
          </cell>
        </row>
        <row r="1362">
          <cell r="A1362" t="str">
            <v>CMRUCT21066</v>
          </cell>
        </row>
        <row r="1363">
          <cell r="A1363" t="str">
            <v>BALITATT001</v>
          </cell>
        </row>
        <row r="1364">
          <cell r="A1364" t="str">
            <v>CMRUCT21120</v>
          </cell>
        </row>
        <row r="1365">
          <cell r="A1365" t="str">
            <v>CMRLPT23113</v>
          </cell>
        </row>
        <row r="1366">
          <cell r="A1366" t="str">
            <v>CMRLPT24006</v>
          </cell>
        </row>
        <row r="1367">
          <cell r="A1367" t="str">
            <v>CMRLPT23160</v>
          </cell>
        </row>
        <row r="1368">
          <cell r="A1368" t="str">
            <v>CMRUCT21061</v>
          </cell>
        </row>
        <row r="1369">
          <cell r="A1369" t="str">
            <v>BALIPCUT002</v>
          </cell>
        </row>
        <row r="1370">
          <cell r="A1370" t="str">
            <v>CMRLPT23089</v>
          </cell>
        </row>
        <row r="1371">
          <cell r="A1371" t="str">
            <v>CMRUCT19207</v>
          </cell>
        </row>
        <row r="1372">
          <cell r="A1372" t="str">
            <v>CMRLPT23129</v>
          </cell>
        </row>
        <row r="1373">
          <cell r="A1373" t="str">
            <v>CMRLPT21109</v>
          </cell>
        </row>
        <row r="1374">
          <cell r="A1374" t="str">
            <v>CMRLPT22145</v>
          </cell>
        </row>
        <row r="1375">
          <cell r="A1375" t="str">
            <v>CMRUCT24091</v>
          </cell>
        </row>
        <row r="1376">
          <cell r="A1376" t="str">
            <v>SABCCONSO101</v>
          </cell>
        </row>
        <row r="1377">
          <cell r="A1377" t="str">
            <v>CMRUCT23180</v>
          </cell>
        </row>
        <row r="1378">
          <cell r="A1378" t="str">
            <v>SOCAPCUT001</v>
          </cell>
        </row>
        <row r="1379">
          <cell r="A1379" t="str">
            <v>CMRUCT23236</v>
          </cell>
        </row>
        <row r="1380">
          <cell r="A1380" t="str">
            <v>CMRUCT24086</v>
          </cell>
        </row>
        <row r="1381">
          <cell r="A1381" t="str">
            <v>CMRUCT22031</v>
          </cell>
        </row>
        <row r="1382">
          <cell r="A1382" t="str">
            <v>CMRUCT23228</v>
          </cell>
        </row>
        <row r="1383">
          <cell r="A1383" t="str">
            <v>CMRLPT23244</v>
          </cell>
        </row>
        <row r="1384">
          <cell r="A1384" t="str">
            <v>CMRLPT20075</v>
          </cell>
        </row>
        <row r="1385">
          <cell r="A1385" t="str">
            <v>SABCSOC101</v>
          </cell>
        </row>
        <row r="1386">
          <cell r="A1386" t="str">
            <v>CMRLPT23214</v>
          </cell>
        </row>
        <row r="1387">
          <cell r="A1387" t="str">
            <v>CMRUCT23085</v>
          </cell>
        </row>
        <row r="1388">
          <cell r="A1388" t="str">
            <v>CMRLPT24094</v>
          </cell>
        </row>
        <row r="1389">
          <cell r="A1389" t="str">
            <v>CMRUCT22151</v>
          </cell>
        </row>
        <row r="1390">
          <cell r="A1390" t="str">
            <v>CMRUCT25005</v>
          </cell>
        </row>
        <row r="1391">
          <cell r="A1391" t="str">
            <v>CMRLPT20004</v>
          </cell>
        </row>
        <row r="1392">
          <cell r="A1392" t="str">
            <v>BONAUPCUT101</v>
          </cell>
        </row>
        <row r="1393">
          <cell r="A1393" t="str">
            <v>YAOUVPRX102</v>
          </cell>
        </row>
        <row r="1394">
          <cell r="A1394" t="str">
            <v>CMRLPT24048</v>
          </cell>
        </row>
        <row r="1395">
          <cell r="A1395" t="str">
            <v>CMRUCT24063</v>
          </cell>
        </row>
        <row r="1396">
          <cell r="A1396" t="str">
            <v>CMRLPT23291</v>
          </cell>
        </row>
        <row r="1397">
          <cell r="A1397" t="str">
            <v>SABCSHAR102</v>
          </cell>
        </row>
        <row r="1398">
          <cell r="A1398" t="str">
            <v>CMRUCT20095</v>
          </cell>
        </row>
        <row r="1399">
          <cell r="A1399" t="str">
            <v>CMRLPT21074</v>
          </cell>
        </row>
        <row r="1400">
          <cell r="A1400" t="str">
            <v>CMRUCT23159</v>
          </cell>
        </row>
        <row r="1401">
          <cell r="A1401" t="str">
            <v>CMRUCT23309</v>
          </cell>
        </row>
        <row r="1402">
          <cell r="A1402" t="str">
            <v>CMRUCT22146</v>
          </cell>
        </row>
        <row r="1403">
          <cell r="A1403" t="str">
            <v>BALIFICH003</v>
          </cell>
        </row>
        <row r="1404">
          <cell r="A1404" t="str">
            <v>CMRUCT23122</v>
          </cell>
        </row>
        <row r="1405">
          <cell r="A1405" t="str">
            <v>CMRLPT21028</v>
          </cell>
        </row>
        <row r="1406">
          <cell r="A1406" t="str">
            <v>CMRLPT21005</v>
          </cell>
        </row>
        <row r="1407">
          <cell r="A1407" t="str">
            <v>CMRLPT24143</v>
          </cell>
        </row>
        <row r="1408">
          <cell r="A1408" t="str">
            <v>CMRLPT23207</v>
          </cell>
        </row>
        <row r="1409">
          <cell r="A1409" t="str">
            <v>CMRLPT23117</v>
          </cell>
        </row>
        <row r="1410">
          <cell r="A1410" t="str">
            <v>OLEMPDDK101</v>
          </cell>
        </row>
        <row r="1411">
          <cell r="A1411" t="str">
            <v>CMRUCT22057</v>
          </cell>
        </row>
        <row r="1412">
          <cell r="A1412" t="str">
            <v>CMRUCT21007</v>
          </cell>
        </row>
        <row r="1413">
          <cell r="A1413" t="str">
            <v>CMRLPT24161</v>
          </cell>
        </row>
        <row r="1414">
          <cell r="A1414" t="str">
            <v>CMRLPT23229</v>
          </cell>
        </row>
        <row r="1415">
          <cell r="A1415" t="str">
            <v>SABCFUTU101</v>
          </cell>
        </row>
        <row r="1416">
          <cell r="A1416" t="str">
            <v>SABCMSQL201</v>
          </cell>
        </row>
        <row r="1417">
          <cell r="A1417" t="str">
            <v>SOCADOMC002</v>
          </cell>
        </row>
        <row r="1418">
          <cell r="A1418" t="str">
            <v>CMRUCT22005</v>
          </cell>
        </row>
        <row r="1419">
          <cell r="A1419" t="str">
            <v>CMRUCT23099</v>
          </cell>
        </row>
        <row r="1420">
          <cell r="A1420" t="str">
            <v>CMRLPT22015</v>
          </cell>
        </row>
        <row r="1421">
          <cell r="A1421" t="str">
            <v>CMRLPT21113</v>
          </cell>
        </row>
        <row r="1422">
          <cell r="A1422" t="str">
            <v>CMRUCT24017</v>
          </cell>
        </row>
        <row r="1423">
          <cell r="A1423" t="str">
            <v>CMRLPT24176</v>
          </cell>
        </row>
        <row r="1424">
          <cell r="A1424" t="str">
            <v>indusbi101</v>
          </cell>
        </row>
        <row r="1425">
          <cell r="A1425" t="str">
            <v>CMRUCT20099</v>
          </cell>
        </row>
        <row r="1426">
          <cell r="A1426" t="str">
            <v>CMRLPT20106</v>
          </cell>
        </row>
        <row r="1427">
          <cell r="A1427" t="str">
            <v>CMRLPT19200</v>
          </cell>
        </row>
        <row r="1428">
          <cell r="A1428" t="str">
            <v>CMRLPT21163</v>
          </cell>
        </row>
        <row r="1429">
          <cell r="A1429" t="str">
            <v>pontbbrassgaro</v>
          </cell>
        </row>
        <row r="1430">
          <cell r="A1430" t="str">
            <v>CMRLPT22054</v>
          </cell>
        </row>
        <row r="1431">
          <cell r="A1431" t="str">
            <v>CMRUCT23027</v>
          </cell>
        </row>
        <row r="1432">
          <cell r="A1432" t="str">
            <v>CMRLPT22034</v>
          </cell>
        </row>
        <row r="1433">
          <cell r="A1433" t="str">
            <v>CMRUCT21002</v>
          </cell>
        </row>
        <row r="1434">
          <cell r="A1434" t="str">
            <v>CMRUCT20001</v>
          </cell>
        </row>
        <row r="1435">
          <cell r="A1435" t="str">
            <v>CMRLPT24129</v>
          </cell>
        </row>
        <row r="1436">
          <cell r="A1436" t="str">
            <v>CMRUCT24050</v>
          </cell>
        </row>
        <row r="1437">
          <cell r="A1437" t="str">
            <v>CMRLPT23072</v>
          </cell>
        </row>
        <row r="1438">
          <cell r="A1438" t="str">
            <v>CMRUCT21049</v>
          </cell>
        </row>
        <row r="1439">
          <cell r="A1439" t="str">
            <v>CMRUCT22103</v>
          </cell>
        </row>
        <row r="1440">
          <cell r="A1440" t="str">
            <v>CMRLPT20115</v>
          </cell>
        </row>
        <row r="1441">
          <cell r="A1441" t="str">
            <v>CMRLPT23273</v>
          </cell>
        </row>
        <row r="1442">
          <cell r="A1442" t="str">
            <v>CMRLPT23272</v>
          </cell>
        </row>
        <row r="1443">
          <cell r="A1443" t="str">
            <v>CMRUCT23083</v>
          </cell>
        </row>
        <row r="1444">
          <cell r="A1444" t="str">
            <v>CMRUCT21087</v>
          </cell>
        </row>
        <row r="1445">
          <cell r="A1445" t="str">
            <v>CMRUCT24059</v>
          </cell>
        </row>
        <row r="1446">
          <cell r="A1446" t="str">
            <v>CMRLPT22079</v>
          </cell>
        </row>
        <row r="1447">
          <cell r="A1447" t="str">
            <v>CMRUCT23289</v>
          </cell>
        </row>
        <row r="1448">
          <cell r="A1448" t="str">
            <v>CMRLPT23064</v>
          </cell>
        </row>
        <row r="1449">
          <cell r="A1449" t="str">
            <v>SABCMOS104</v>
          </cell>
        </row>
        <row r="1450">
          <cell r="A1450" t="str">
            <v>CMRUCT23013</v>
          </cell>
        </row>
        <row r="1451">
          <cell r="A1451" t="str">
            <v>CMRLPT24117</v>
          </cell>
        </row>
        <row r="1452">
          <cell r="A1452" t="str">
            <v>CMRLPT22052</v>
          </cell>
        </row>
        <row r="1453">
          <cell r="A1453" t="str">
            <v>SABCMYAP101</v>
          </cell>
        </row>
        <row r="1454">
          <cell r="A1454" t="str">
            <v>CMRUCT22019</v>
          </cell>
        </row>
        <row r="1455">
          <cell r="A1455" t="str">
            <v>CMRLPT20068</v>
          </cell>
        </row>
        <row r="1456">
          <cell r="A1456" t="str">
            <v>CMRUCT25016</v>
          </cell>
        </row>
        <row r="1457">
          <cell r="A1457" t="str">
            <v>SABCCACC101</v>
          </cell>
        </row>
        <row r="1458">
          <cell r="A1458" t="str">
            <v>CMRUCT20148</v>
          </cell>
        </row>
        <row r="1459">
          <cell r="A1459" t="str">
            <v>CMRLPT24002</v>
          </cell>
        </row>
        <row r="1460">
          <cell r="A1460" t="str">
            <v>CMRLPT24060</v>
          </cell>
        </row>
        <row r="1461">
          <cell r="A1461" t="str">
            <v>CMRLPT24148</v>
          </cell>
        </row>
        <row r="1462">
          <cell r="A1462" t="str">
            <v>SIACFICH002</v>
          </cell>
        </row>
        <row r="1463">
          <cell r="A1463" t="str">
            <v>CMRLPT21126</v>
          </cell>
        </row>
        <row r="1464">
          <cell r="A1464" t="str">
            <v>CMRLPT22114</v>
          </cell>
        </row>
        <row r="1465">
          <cell r="A1465" t="str">
            <v>CMRUCT21126</v>
          </cell>
        </row>
        <row r="1466">
          <cell r="A1466" t="str">
            <v>CMRUCT22039</v>
          </cell>
        </row>
        <row r="1467">
          <cell r="A1467" t="str">
            <v>CMRUCT22133</v>
          </cell>
        </row>
        <row r="1468">
          <cell r="A1468" t="str">
            <v>CMRLPT20085</v>
          </cell>
        </row>
        <row r="1469">
          <cell r="A1469" t="str">
            <v>CMRLPT22070</v>
          </cell>
        </row>
        <row r="1470">
          <cell r="A1470" t="str">
            <v>CMRLPT23302</v>
          </cell>
        </row>
        <row r="1471">
          <cell r="A1471" t="str">
            <v>CMRLPT24101</v>
          </cell>
        </row>
        <row r="1472">
          <cell r="A1472" t="str">
            <v>CMRLPT20111</v>
          </cell>
        </row>
        <row r="1473">
          <cell r="A1473" t="str">
            <v>CMRLPT22063</v>
          </cell>
        </row>
        <row r="1474">
          <cell r="A1474" t="str">
            <v>CMRLPT23197</v>
          </cell>
        </row>
        <row r="1475">
          <cell r="A1475" t="str">
            <v>CMRLPT24151</v>
          </cell>
        </row>
        <row r="1476">
          <cell r="A1476" t="str">
            <v>CMRUCT23146</v>
          </cell>
        </row>
        <row r="1477">
          <cell r="A1477" t="str">
            <v>CMRLPT23200</v>
          </cell>
        </row>
        <row r="1478">
          <cell r="A1478" t="str">
            <v>CMRLPT23298</v>
          </cell>
        </row>
        <row r="1479">
          <cell r="A1479" t="str">
            <v>CMRUCT15071</v>
          </cell>
        </row>
        <row r="1480">
          <cell r="A1480" t="str">
            <v>CMRLPT23275</v>
          </cell>
        </row>
        <row r="1481">
          <cell r="A1481" t="str">
            <v>CMRLPT24019</v>
          </cell>
        </row>
        <row r="1482">
          <cell r="A1482" t="str">
            <v>CMRLPT24010</v>
          </cell>
        </row>
        <row r="1483">
          <cell r="A1483" t="str">
            <v>CMRUCT23298</v>
          </cell>
        </row>
        <row r="1484">
          <cell r="A1484" t="str">
            <v>CMRLPT20109</v>
          </cell>
        </row>
        <row r="1485">
          <cell r="A1485" t="str">
            <v>CMRLPT23119</v>
          </cell>
        </row>
        <row r="1486">
          <cell r="A1486" t="str">
            <v>YAOUMOS101</v>
          </cell>
        </row>
        <row r="1487">
          <cell r="A1487" t="str">
            <v>CMRUCT20047</v>
          </cell>
        </row>
        <row r="1488">
          <cell r="A1488" t="str">
            <v>BALILIMS003</v>
          </cell>
        </row>
        <row r="1489">
          <cell r="A1489" t="str">
            <v>CMRUCT22025</v>
          </cell>
        </row>
        <row r="1490">
          <cell r="A1490" t="str">
            <v>CMRLPT19167</v>
          </cell>
        </row>
        <row r="1491">
          <cell r="A1491" t="str">
            <v>CMRUCT17169</v>
          </cell>
        </row>
        <row r="1492">
          <cell r="A1492" t="str">
            <v>CMRUCT23181</v>
          </cell>
        </row>
        <row r="1493">
          <cell r="A1493" t="str">
            <v>CMRLPT23162</v>
          </cell>
        </row>
        <row r="1494">
          <cell r="A1494" t="str">
            <v>CMRLPT23296</v>
          </cell>
        </row>
        <row r="1495">
          <cell r="A1495" t="str">
            <v>CMRUCT22156</v>
          </cell>
        </row>
        <row r="1496">
          <cell r="A1496" t="str">
            <v>CMRUCT19204</v>
          </cell>
        </row>
        <row r="1497">
          <cell r="A1497" t="str">
            <v>mescondgarou</v>
          </cell>
        </row>
        <row r="1498">
          <cell r="A1498" t="str">
            <v>CMRUCT24084</v>
          </cell>
        </row>
        <row r="1499">
          <cell r="A1499" t="str">
            <v>CMRUCT23069</v>
          </cell>
        </row>
        <row r="1500">
          <cell r="A1500" t="str">
            <v>CMRLPT19165</v>
          </cell>
        </row>
        <row r="1501">
          <cell r="A1501" t="str">
            <v>CMRLPT23057</v>
          </cell>
        </row>
        <row r="1502">
          <cell r="A1502" t="str">
            <v>CMRUCT24056</v>
          </cell>
        </row>
        <row r="1503">
          <cell r="A1503" t="str">
            <v>CMRUCT23229</v>
          </cell>
        </row>
        <row r="1504">
          <cell r="A1504" t="str">
            <v>CMRUCT23144</v>
          </cell>
        </row>
        <row r="1505">
          <cell r="A1505" t="str">
            <v>SABCBO601</v>
          </cell>
        </row>
        <row r="1506">
          <cell r="A1506" t="str">
            <v>CMRUCT20092</v>
          </cell>
        </row>
        <row r="1507">
          <cell r="A1507" t="str">
            <v>CMRUCT23188</v>
          </cell>
        </row>
        <row r="1508">
          <cell r="A1508" t="str">
            <v>SABCRADI102</v>
          </cell>
        </row>
        <row r="1509">
          <cell r="A1509" t="str">
            <v>CMRLPT24186</v>
          </cell>
        </row>
        <row r="1510">
          <cell r="A1510" t="str">
            <v>CMRUCT23149</v>
          </cell>
        </row>
        <row r="1511">
          <cell r="A1511" t="str">
            <v>CMRUCT24083</v>
          </cell>
        </row>
        <row r="1512">
          <cell r="A1512" t="str">
            <v>CMRLPT22146</v>
          </cell>
        </row>
        <row r="1513">
          <cell r="A1513" t="str">
            <v>CMRLPT20036</v>
          </cell>
        </row>
        <row r="1514">
          <cell r="A1514" t="str">
            <v>SABCBO102</v>
          </cell>
        </row>
        <row r="1515">
          <cell r="A1515" t="str">
            <v>CMRLPT23036</v>
          </cell>
        </row>
        <row r="1516">
          <cell r="A1516" t="str">
            <v>CMRUCT20021</v>
          </cell>
        </row>
        <row r="1517">
          <cell r="A1517" t="str">
            <v>CMRUCT23321</v>
          </cell>
        </row>
        <row r="1518">
          <cell r="A1518" t="str">
            <v>SABCASCO101</v>
          </cell>
        </row>
        <row r="1519">
          <cell r="A1519" t="str">
            <v>CMRLPT22137</v>
          </cell>
        </row>
        <row r="1520">
          <cell r="A1520" t="str">
            <v>CMRLPT20005</v>
          </cell>
        </row>
        <row r="1521">
          <cell r="A1521" t="str">
            <v>SABCAMPLI101</v>
          </cell>
        </row>
        <row r="1522">
          <cell r="A1522" t="str">
            <v>CMRLPT23281</v>
          </cell>
        </row>
        <row r="1523">
          <cell r="A1523" t="str">
            <v>garousine002</v>
          </cell>
        </row>
        <row r="1524">
          <cell r="A1524" t="str">
            <v>CMRLPT23041</v>
          </cell>
        </row>
        <row r="1525">
          <cell r="A1525" t="str">
            <v>CMRUCT24009</v>
          </cell>
        </row>
        <row r="1526">
          <cell r="A1526" t="str">
            <v>CMRUCT22079</v>
          </cell>
        </row>
        <row r="1527">
          <cell r="A1527" t="str">
            <v>CMRUCT24048</v>
          </cell>
        </row>
        <row r="1528">
          <cell r="A1528" t="str">
            <v>CMRLPT19179</v>
          </cell>
        </row>
        <row r="1529">
          <cell r="A1529" t="str">
            <v>CMRUCT19009</v>
          </cell>
        </row>
        <row r="1530">
          <cell r="A1530" t="str">
            <v>CMRUCT23048</v>
          </cell>
        </row>
        <row r="1531">
          <cell r="A1531" t="str">
            <v>CMRUCT22030</v>
          </cell>
        </row>
        <row r="1532">
          <cell r="A1532" t="str">
            <v>CMRLPT24116</v>
          </cell>
        </row>
        <row r="1533">
          <cell r="A1533" t="str">
            <v>CMRUCT23162</v>
          </cell>
        </row>
        <row r="1534">
          <cell r="A1534" t="str">
            <v>CMRUCT23199</v>
          </cell>
        </row>
        <row r="1535">
          <cell r="A1535" t="str">
            <v>CMRUCT20123</v>
          </cell>
        </row>
        <row r="1536">
          <cell r="A1536" t="str">
            <v>CMRUCT20022</v>
          </cell>
        </row>
        <row r="1537">
          <cell r="A1537" t="str">
            <v>CMRLPT23014</v>
          </cell>
        </row>
        <row r="1538">
          <cell r="A1538" t="str">
            <v>SABCVPRX102</v>
          </cell>
        </row>
        <row r="1539">
          <cell r="A1539" t="str">
            <v>CMRUCT23086</v>
          </cell>
        </row>
        <row r="1540">
          <cell r="A1540" t="str">
            <v>CMRUCT23094</v>
          </cell>
        </row>
        <row r="1541">
          <cell r="A1541" t="str">
            <v>CMRLPT22101</v>
          </cell>
        </row>
        <row r="1542">
          <cell r="A1542" t="str">
            <v>CMRUCT22075</v>
          </cell>
        </row>
        <row r="1543">
          <cell r="A1543" t="str">
            <v>CMRUCT22161</v>
          </cell>
        </row>
        <row r="1544">
          <cell r="A1544" t="str">
            <v>messgxkouma</v>
          </cell>
        </row>
        <row r="1545">
          <cell r="A1545" t="str">
            <v>CMRLPT24003</v>
          </cell>
        </row>
        <row r="1546">
          <cell r="A1546" t="str">
            <v>CMRLPT24191</v>
          </cell>
        </row>
        <row r="1547">
          <cell r="A1547" t="str">
            <v>CMRLPT22136</v>
          </cell>
        </row>
        <row r="1548">
          <cell r="A1548" t="str">
            <v>CMRUCT23075</v>
          </cell>
        </row>
        <row r="1549">
          <cell r="A1549" t="str">
            <v>yaousin003</v>
          </cell>
        </row>
        <row r="1550">
          <cell r="A1550" t="str">
            <v>CMRLPT24119</v>
          </cell>
        </row>
        <row r="1551">
          <cell r="A1551" t="str">
            <v>CMRUCT22045</v>
          </cell>
        </row>
        <row r="1552">
          <cell r="A1552" t="str">
            <v>CMRLPT20052</v>
          </cell>
        </row>
        <row r="1553">
          <cell r="A1553" t="str">
            <v>CMRUCT21018</v>
          </cell>
        </row>
        <row r="1554">
          <cell r="A1554" t="str">
            <v>CMRUCT22016</v>
          </cell>
        </row>
        <row r="1555">
          <cell r="A1555" t="str">
            <v>CMRLPT24012</v>
          </cell>
        </row>
        <row r="1556">
          <cell r="A1556" t="str">
            <v>CMRLTP19172</v>
          </cell>
        </row>
        <row r="1557">
          <cell r="A1557" t="str">
            <v>CMRLPT19358</v>
          </cell>
        </row>
        <row r="1558">
          <cell r="A1558" t="str">
            <v>CMRUCT23115</v>
          </cell>
        </row>
        <row r="1559">
          <cell r="A1559" t="str">
            <v>SABCMEC102</v>
          </cell>
        </row>
        <row r="1560">
          <cell r="A1560" t="str">
            <v>CMRUCT22084</v>
          </cell>
        </row>
        <row r="1561">
          <cell r="A1561" t="str">
            <v>CMRUCT23061</v>
          </cell>
        </row>
        <row r="1562">
          <cell r="A1562" t="str">
            <v>CMRUCT23205</v>
          </cell>
        </row>
        <row r="1563">
          <cell r="A1563" t="str">
            <v>SIACDOMC002</v>
          </cell>
        </row>
        <row r="1564">
          <cell r="A1564" t="str">
            <v>CMRLPT23249</v>
          </cell>
        </row>
        <row r="1565">
          <cell r="A1565" t="str">
            <v>balidcira001</v>
          </cell>
        </row>
        <row r="1566">
          <cell r="A1566" t="str">
            <v>CMRLPT23101</v>
          </cell>
        </row>
        <row r="1567">
          <cell r="A1567" t="str">
            <v>CMRLPT21006</v>
          </cell>
        </row>
        <row r="1568">
          <cell r="A1568" t="str">
            <v>CMRUCT23244</v>
          </cell>
        </row>
        <row r="1569">
          <cell r="A1569" t="str">
            <v>CMRLPT21039</v>
          </cell>
        </row>
        <row r="1570">
          <cell r="A1570" t="str">
            <v>CMRLPT23218</v>
          </cell>
        </row>
        <row r="1571">
          <cell r="A1571" t="str">
            <v>CMRLPT24194</v>
          </cell>
        </row>
        <row r="1572">
          <cell r="A1572" t="str">
            <v>CMRUCT21067</v>
          </cell>
        </row>
        <row r="1573">
          <cell r="A1573" t="str">
            <v>CMRUCT22043</v>
          </cell>
        </row>
        <row r="1574">
          <cell r="A1574" t="str">
            <v>CMRLPT23306</v>
          </cell>
        </row>
        <row r="1575">
          <cell r="A1575" t="str">
            <v>CMRLPT22064</v>
          </cell>
        </row>
        <row r="1576">
          <cell r="A1576" t="str">
            <v>CMRLPT23181</v>
          </cell>
        </row>
        <row r="1577">
          <cell r="A1577" t="str">
            <v>CMRUCT20105</v>
          </cell>
        </row>
        <row r="1578">
          <cell r="A1578" t="str">
            <v>SABCMOS101</v>
          </cell>
        </row>
        <row r="1579">
          <cell r="A1579" t="str">
            <v>CMRLPT23058</v>
          </cell>
        </row>
        <row r="1580">
          <cell r="A1580" t="str">
            <v>CMRLPT22053</v>
          </cell>
        </row>
        <row r="1581">
          <cell r="A1581" t="str">
            <v>CMRLPT23104</v>
          </cell>
        </row>
        <row r="1582">
          <cell r="A1582" t="str">
            <v>SIACPDDK101</v>
          </cell>
        </row>
        <row r="1583">
          <cell r="A1583" t="str">
            <v>CMRUCT25010</v>
          </cell>
        </row>
        <row r="1584">
          <cell r="A1584" t="str">
            <v>SABCDIMO100</v>
          </cell>
        </row>
        <row r="1585">
          <cell r="A1585" t="str">
            <v>SABCSSIS601</v>
          </cell>
        </row>
        <row r="1586">
          <cell r="A1586" t="str">
            <v>CMRLPT22089</v>
          </cell>
        </row>
        <row r="1587">
          <cell r="A1587" t="str">
            <v>CMRUCT24023</v>
          </cell>
        </row>
        <row r="1588">
          <cell r="A1588" t="str">
            <v>CMRUCT22117</v>
          </cell>
        </row>
        <row r="1589">
          <cell r="A1589" t="str">
            <v>CMRLPT23092</v>
          </cell>
        </row>
        <row r="1590">
          <cell r="A1590" t="str">
            <v>BALISHAR003</v>
          </cell>
        </row>
        <row r="1591">
          <cell r="A1591" t="str">
            <v>cmruct23092</v>
          </cell>
        </row>
        <row r="1592">
          <cell r="A1592" t="str">
            <v>CMRUCT24116</v>
          </cell>
        </row>
        <row r="1593">
          <cell r="A1593" t="str">
            <v>CMRLPT22072</v>
          </cell>
        </row>
        <row r="1594">
          <cell r="A1594" t="str">
            <v>CMRUCT20031</v>
          </cell>
        </row>
        <row r="1595">
          <cell r="A1595" t="str">
            <v>CMRLPT22109</v>
          </cell>
        </row>
        <row r="1596">
          <cell r="A1596" t="str">
            <v>CMRUCT22121</v>
          </cell>
        </row>
        <row r="1597">
          <cell r="A1597" t="str">
            <v>CMRLPT22168</v>
          </cell>
        </row>
        <row r="1598">
          <cell r="A1598" t="str">
            <v>CMRLPT20027</v>
          </cell>
        </row>
        <row r="1599">
          <cell r="A1599" t="str">
            <v>CMRLPT23150</v>
          </cell>
        </row>
        <row r="1600">
          <cell r="A1600" t="str">
            <v>CMRUCT19006</v>
          </cell>
        </row>
        <row r="1601">
          <cell r="A1601" t="str">
            <v>CMRUCT23084</v>
          </cell>
        </row>
        <row r="1602">
          <cell r="A1602" t="str">
            <v>SABCELO201</v>
          </cell>
        </row>
        <row r="1603">
          <cell r="A1603" t="str">
            <v>CMRLPT23137</v>
          </cell>
        </row>
        <row r="1604">
          <cell r="A1604" t="str">
            <v>CMRUCT19111</v>
          </cell>
        </row>
        <row r="1605">
          <cell r="A1605" t="str">
            <v>CMRUCT24155</v>
          </cell>
        </row>
        <row r="1606">
          <cell r="A1606" t="str">
            <v>CMRLPT22031</v>
          </cell>
        </row>
        <row r="1607">
          <cell r="A1607" t="str">
            <v>CMRLPT24080</v>
          </cell>
        </row>
        <row r="1608">
          <cell r="A1608" t="str">
            <v>CMRUCT19138</v>
          </cell>
        </row>
        <row r="1609">
          <cell r="A1609" t="str">
            <v>CMRUCT24019</v>
          </cell>
        </row>
        <row r="1610">
          <cell r="A1610" t="str">
            <v>CMRLPT23011</v>
          </cell>
        </row>
        <row r="1611">
          <cell r="A1611" t="str">
            <v>CMRLPT24199</v>
          </cell>
        </row>
        <row r="1612">
          <cell r="A1612" t="str">
            <v>CMRUCT23314</v>
          </cell>
        </row>
        <row r="1613">
          <cell r="A1613" t="str">
            <v>CMRLPT23035</v>
          </cell>
        </row>
        <row r="1614">
          <cell r="A1614" t="str">
            <v>CMRUCT20070</v>
          </cell>
        </row>
        <row r="1615">
          <cell r="A1615" t="str">
            <v>CMRUCT24016</v>
          </cell>
        </row>
        <row r="1616">
          <cell r="A1616" t="str">
            <v>CMRLPT20072</v>
          </cell>
        </row>
        <row r="1617">
          <cell r="A1617" t="str">
            <v>CMRLPT22132</v>
          </cell>
        </row>
        <row r="1618">
          <cell r="A1618" t="str">
            <v>CMRLPT21049</v>
          </cell>
        </row>
        <row r="1619">
          <cell r="A1619" t="str">
            <v>CMRUCT22036</v>
          </cell>
        </row>
        <row r="1620">
          <cell r="A1620" t="str">
            <v>CMRLPT22020</v>
          </cell>
        </row>
        <row r="1621">
          <cell r="A1621" t="str">
            <v>CMRUCT20061</v>
          </cell>
        </row>
        <row r="1622">
          <cell r="A1622" t="str">
            <v>CMRUCT21072</v>
          </cell>
        </row>
        <row r="1623">
          <cell r="A1623" t="str">
            <v>CMRUCT22035</v>
          </cell>
        </row>
        <row r="1624">
          <cell r="A1624" t="str">
            <v>CMRLPT23242</v>
          </cell>
        </row>
        <row r="1625">
          <cell r="A1625" t="str">
            <v>CMRUCT20058</v>
          </cell>
        </row>
        <row r="1626">
          <cell r="A1626" t="str">
            <v>CMRLPT22038</v>
          </cell>
        </row>
        <row r="1627">
          <cell r="A1627" t="str">
            <v>CMRLPT24036</v>
          </cell>
        </row>
        <row r="1628">
          <cell r="A1628" t="str">
            <v>CMRUCT20170</v>
          </cell>
        </row>
        <row r="1629">
          <cell r="A1629" t="str">
            <v>CMRUCT21109</v>
          </cell>
        </row>
        <row r="1630">
          <cell r="A1630" t="str">
            <v>CMRUCT20100</v>
          </cell>
        </row>
        <row r="1631">
          <cell r="A1631" t="str">
            <v>SABCMSQL101</v>
          </cell>
        </row>
        <row r="1632">
          <cell r="A1632" t="str">
            <v>CMRUCT23142</v>
          </cell>
        </row>
        <row r="1633">
          <cell r="A1633" t="str">
            <v>CMRUCT23082</v>
          </cell>
        </row>
        <row r="1634">
          <cell r="A1634" t="str">
            <v>CMRLPT23149</v>
          </cell>
        </row>
        <row r="1635">
          <cell r="A1635" t="str">
            <v>CMRUCT23102</v>
          </cell>
        </row>
        <row r="1636">
          <cell r="A1636" t="str">
            <v>OLEMDOMC001</v>
          </cell>
        </row>
        <row r="1637">
          <cell r="A1637" t="str">
            <v>CMRUCT21094</v>
          </cell>
        </row>
        <row r="1638">
          <cell r="A1638" t="str">
            <v>CMRUCT23223</v>
          </cell>
        </row>
        <row r="1639">
          <cell r="A1639" t="str">
            <v>CMRLPT23320</v>
          </cell>
        </row>
        <row r="1640">
          <cell r="A1640" t="str">
            <v>CMRUCT23301</v>
          </cell>
        </row>
        <row r="1641">
          <cell r="A1641" t="str">
            <v>CMRLPT21088</v>
          </cell>
        </row>
        <row r="1642">
          <cell r="A1642" t="str">
            <v>CMRUCT23177</v>
          </cell>
        </row>
        <row r="1643">
          <cell r="A1643" t="str">
            <v>CMRUCT23064</v>
          </cell>
        </row>
        <row r="1644">
          <cell r="A1644" t="str">
            <v>CMRLPT21032</v>
          </cell>
        </row>
        <row r="1645">
          <cell r="A1645" t="str">
            <v>CMRLPT21047</v>
          </cell>
        </row>
        <row r="1646">
          <cell r="A1646" t="str">
            <v>CMRUCT20115</v>
          </cell>
        </row>
        <row r="1647">
          <cell r="A1647" t="str">
            <v>CMRLPT23019</v>
          </cell>
        </row>
        <row r="1648">
          <cell r="A1648" t="str">
            <v>CMRUCT23240</v>
          </cell>
        </row>
        <row r="1649">
          <cell r="A1649" t="str">
            <v>CMRLPT23204</v>
          </cell>
        </row>
        <row r="1650">
          <cell r="A1650" t="str">
            <v>CMRLPT23167</v>
          </cell>
        </row>
        <row r="1651">
          <cell r="A1651" t="str">
            <v>CMRLPT22081</v>
          </cell>
        </row>
        <row r="1652">
          <cell r="A1652" t="str">
            <v>CMRUCT21054</v>
          </cell>
        </row>
        <row r="1653">
          <cell r="A1653" t="str">
            <v>CMRUCT20134</v>
          </cell>
        </row>
        <row r="1654">
          <cell r="A1654" t="str">
            <v>CMRUCT23063</v>
          </cell>
        </row>
        <row r="1655">
          <cell r="A1655" t="str">
            <v>SABCVPRX101</v>
          </cell>
        </row>
        <row r="1656">
          <cell r="A1656" t="str">
            <v>CMRUCT23307</v>
          </cell>
        </row>
        <row r="1657">
          <cell r="A1657" t="str">
            <v>SIACMOS101</v>
          </cell>
        </row>
        <row r="1658">
          <cell r="A1658" t="str">
            <v>CMRLPT23146</v>
          </cell>
        </row>
        <row r="1659">
          <cell r="A1659" t="str">
            <v>CMRLPT19205</v>
          </cell>
        </row>
        <row r="1660">
          <cell r="A1660" t="str">
            <v>CMRLPT22051</v>
          </cell>
        </row>
        <row r="1661">
          <cell r="A1661" t="str">
            <v>CMRLPT24142</v>
          </cell>
        </row>
        <row r="1662">
          <cell r="A1662" t="str">
            <v>CMRLPT23152</v>
          </cell>
        </row>
        <row r="1663">
          <cell r="A1663" t="str">
            <v>CMRUCT23003</v>
          </cell>
        </row>
        <row r="1664">
          <cell r="A1664" t="str">
            <v>CMRUCT19135</v>
          </cell>
        </row>
        <row r="1665">
          <cell r="A1665" t="str">
            <v>CMRLPT23280</v>
          </cell>
        </row>
        <row r="1666">
          <cell r="A1666" t="str">
            <v>CMRUCT20078</v>
          </cell>
        </row>
        <row r="1667">
          <cell r="A1667" t="str">
            <v>CMRUCT23171</v>
          </cell>
        </row>
        <row r="1668">
          <cell r="A1668" t="str">
            <v>CMRUCT25011</v>
          </cell>
        </row>
        <row r="1669">
          <cell r="A1669" t="str">
            <v>CMRUCT21113</v>
          </cell>
        </row>
        <row r="1670">
          <cell r="A1670" t="str">
            <v>SABCBIOM103</v>
          </cell>
        </row>
        <row r="1671">
          <cell r="A1671" t="str">
            <v>CMRLPT19252</v>
          </cell>
        </row>
        <row r="1672">
          <cell r="A1672" t="str">
            <v>CMRUCT20016</v>
          </cell>
        </row>
        <row r="1673">
          <cell r="A1673" t="str">
            <v>CMRLPT19366</v>
          </cell>
        </row>
        <row r="1674">
          <cell r="A1674" t="str">
            <v>CMRLPT21018</v>
          </cell>
        </row>
        <row r="1675">
          <cell r="A1675" t="str">
            <v>CMRUCT22099</v>
          </cell>
        </row>
        <row r="1676">
          <cell r="A1676" t="str">
            <v>CMRUCT23101</v>
          </cell>
        </row>
        <row r="1677">
          <cell r="A1677" t="str">
            <v>SABCSQCAIS601</v>
          </cell>
        </row>
        <row r="1678">
          <cell r="A1678" t="str">
            <v>CMRUCT23097</v>
          </cell>
        </row>
        <row r="1679">
          <cell r="A1679" t="str">
            <v>CMRLPT24005</v>
          </cell>
        </row>
        <row r="1680">
          <cell r="A1680" t="str">
            <v>CMRUCT22070</v>
          </cell>
        </row>
        <row r="1681">
          <cell r="A1681" t="str">
            <v>CMRLPT22120</v>
          </cell>
        </row>
        <row r="1682">
          <cell r="A1682" t="str">
            <v>CMRLPT20041</v>
          </cell>
        </row>
        <row r="1683">
          <cell r="A1683" t="str">
            <v>CMRLPT25040</v>
          </cell>
        </row>
        <row r="1684">
          <cell r="A1684" t="str">
            <v>CMRUCT24181</v>
          </cell>
        </row>
        <row r="1685">
          <cell r="A1685" t="str">
            <v>CMRLPT24068</v>
          </cell>
        </row>
        <row r="1686">
          <cell r="A1686" t="str">
            <v>CMRUCT22048</v>
          </cell>
        </row>
        <row r="1687">
          <cell r="A1687" t="str">
            <v>mesttebaf</v>
          </cell>
        </row>
        <row r="1688">
          <cell r="A1688" t="str">
            <v>CMRLPT21114</v>
          </cell>
        </row>
        <row r="1689">
          <cell r="A1689" t="str">
            <v>CMRLPT24147</v>
          </cell>
        </row>
        <row r="1690">
          <cell r="A1690" t="str">
            <v>CMRLPT23148</v>
          </cell>
        </row>
        <row r="1691">
          <cell r="A1691" t="str">
            <v>CMRLPT24197</v>
          </cell>
        </row>
        <row r="1692">
          <cell r="A1692" t="str">
            <v>CMRLPT22041</v>
          </cell>
        </row>
        <row r="1693">
          <cell r="A1693" t="str">
            <v>CMRUCT19144</v>
          </cell>
        </row>
        <row r="1694">
          <cell r="A1694" t="str">
            <v>CMRUCT22026</v>
          </cell>
        </row>
        <row r="1695">
          <cell r="A1695" t="str">
            <v>BONADOMC002</v>
          </cell>
        </row>
        <row r="1696">
          <cell r="A1696" t="str">
            <v>CMRUCT20069</v>
          </cell>
        </row>
        <row r="1697">
          <cell r="A1697" t="str">
            <v>CMRLPT21154</v>
          </cell>
        </row>
        <row r="1698">
          <cell r="A1698" t="str">
            <v>SOUAPCUT001</v>
          </cell>
        </row>
        <row r="1699">
          <cell r="A1699" t="str">
            <v>CMRLPT21050</v>
          </cell>
        </row>
        <row r="1700">
          <cell r="A1700" t="str">
            <v>CMRLPT23091</v>
          </cell>
        </row>
        <row r="1701">
          <cell r="A1701" t="str">
            <v>CMRLPT22024</v>
          </cell>
        </row>
        <row r="1702">
          <cell r="A1702" t="str">
            <v>CMRLPT19177</v>
          </cell>
        </row>
        <row r="1703">
          <cell r="A1703" t="str">
            <v>CMRLPT22204</v>
          </cell>
        </row>
        <row r="1704">
          <cell r="A1704" t="str">
            <v>CMRLPT22084</v>
          </cell>
        </row>
        <row r="1705">
          <cell r="A1705" t="str">
            <v>CMRLPT21098</v>
          </cell>
        </row>
        <row r="1706">
          <cell r="A1706" t="str">
            <v>CMRLPT24140</v>
          </cell>
        </row>
        <row r="1707">
          <cell r="A1707" t="str">
            <v>CMRLPT22184</v>
          </cell>
        </row>
        <row r="1708">
          <cell r="A1708" t="str">
            <v>CMRUCT23017</v>
          </cell>
        </row>
        <row r="1709">
          <cell r="A1709" t="str">
            <v>CMRLPT23227</v>
          </cell>
        </row>
        <row r="1710">
          <cell r="A1710" t="str">
            <v>CMRLPT20069</v>
          </cell>
        </row>
        <row r="1711">
          <cell r="A1711" t="str">
            <v>CMRUCT23038</v>
          </cell>
        </row>
        <row r="1712">
          <cell r="A1712" t="str">
            <v>CMRLPT25031</v>
          </cell>
        </row>
        <row r="1713">
          <cell r="A1713" t="str">
            <v>CMRLPT19271</v>
          </cell>
        </row>
        <row r="1714">
          <cell r="A1714" t="str">
            <v>CMRUCT23117</v>
          </cell>
        </row>
        <row r="1715">
          <cell r="A1715" t="str">
            <v>CMRUCT24043</v>
          </cell>
        </row>
        <row r="1716">
          <cell r="A1716" t="str">
            <v>CMRLPT23063</v>
          </cell>
        </row>
        <row r="1717">
          <cell r="A1717" t="str">
            <v>CMRLPT21170</v>
          </cell>
        </row>
        <row r="1718">
          <cell r="A1718" t="str">
            <v>SABCDARE101</v>
          </cell>
        </row>
        <row r="1719">
          <cell r="A1719" t="str">
            <v>CMRLPT23175</v>
          </cell>
        </row>
        <row r="1720">
          <cell r="A1720" t="str">
            <v>SABCPROJ102</v>
          </cell>
        </row>
        <row r="1721">
          <cell r="A1721" t="str">
            <v>mescavesndok</v>
          </cell>
        </row>
        <row r="1722">
          <cell r="A1722" t="str">
            <v>CMRLPT23271</v>
          </cell>
        </row>
        <row r="1723">
          <cell r="A1723" t="str">
            <v>CMRLPT21123</v>
          </cell>
        </row>
        <row r="1724">
          <cell r="A1724" t="str">
            <v>CMRUCT23295</v>
          </cell>
        </row>
        <row r="1725">
          <cell r="A1725" t="str">
            <v>CMRLPT24082</v>
          </cell>
        </row>
        <row r="1726">
          <cell r="A1726" t="str">
            <v>CMRLPT23054</v>
          </cell>
        </row>
        <row r="1727">
          <cell r="A1727" t="str">
            <v>CMRLPT20008</v>
          </cell>
        </row>
        <row r="1728">
          <cell r="A1728" t="str">
            <v>CMRUCT24018</v>
          </cell>
        </row>
        <row r="1729">
          <cell r="A1729" t="str">
            <v>CMRLPT23188</v>
          </cell>
        </row>
        <row r="1730">
          <cell r="A1730" t="str">
            <v>CMRLPT23238</v>
          </cell>
        </row>
        <row r="1731">
          <cell r="A1731" t="str">
            <v>CMRUCT24197</v>
          </cell>
        </row>
        <row r="1732">
          <cell r="A1732" t="str">
            <v>CMRLPT20096</v>
          </cell>
        </row>
        <row r="1733">
          <cell r="A1733" t="str">
            <v>mescondydeubg</v>
          </cell>
        </row>
        <row r="1734">
          <cell r="A1734" t="str">
            <v>CMRUCT19002</v>
          </cell>
        </row>
        <row r="1735">
          <cell r="A1735" t="str">
            <v>CMRLPT24127</v>
          </cell>
        </row>
        <row r="1736">
          <cell r="A1736" t="str">
            <v>CMRLPT23286</v>
          </cell>
        </row>
        <row r="1737">
          <cell r="A1737" t="str">
            <v>CMRLPT19154</v>
          </cell>
        </row>
        <row r="1738">
          <cell r="A1738" t="str">
            <v>CMRLPT23314</v>
          </cell>
        </row>
        <row r="1739">
          <cell r="A1739" t="str">
            <v>CMRUCT20145</v>
          </cell>
        </row>
        <row r="1740">
          <cell r="A1740" t="str">
            <v>CMRUCT23232</v>
          </cell>
        </row>
        <row r="1741">
          <cell r="A1741" t="str">
            <v>CMRLPT19296</v>
          </cell>
        </row>
        <row r="1742">
          <cell r="A1742" t="str">
            <v>CMRLPT24202</v>
          </cell>
        </row>
        <row r="1743">
          <cell r="A1743" t="str">
            <v>CMRUCT23007</v>
          </cell>
        </row>
        <row r="1744">
          <cell r="A1744" t="str">
            <v>CMRLPT21021</v>
          </cell>
        </row>
        <row r="1745">
          <cell r="A1745" t="str">
            <v>CMRLPT21136</v>
          </cell>
        </row>
        <row r="1746">
          <cell r="A1746" t="str">
            <v>CMRLPT23020</v>
          </cell>
        </row>
        <row r="1747">
          <cell r="A1747" t="str">
            <v>CMRUCT21103</v>
          </cell>
        </row>
        <row r="1748">
          <cell r="A1748" t="str">
            <v>CMRLPT23155</v>
          </cell>
        </row>
        <row r="1749">
          <cell r="A1749" t="str">
            <v>CMRUCT21084</v>
          </cell>
        </row>
        <row r="1750">
          <cell r="A1750" t="str">
            <v>CMRUCT23172</v>
          </cell>
        </row>
        <row r="1751">
          <cell r="A1751" t="str">
            <v>CMRLPT23182</v>
          </cell>
        </row>
        <row r="1752">
          <cell r="A1752" t="str">
            <v>CMRUCT24025</v>
          </cell>
        </row>
        <row r="1753">
          <cell r="A1753" t="str">
            <v>CMRLPT21132</v>
          </cell>
        </row>
        <row r="1754">
          <cell r="A1754" t="str">
            <v>CMRLPT23285</v>
          </cell>
        </row>
        <row r="1755">
          <cell r="A1755" t="str">
            <v>CMRLPT21151</v>
          </cell>
        </row>
        <row r="1756">
          <cell r="A1756" t="str">
            <v>CMRUCT23130</v>
          </cell>
        </row>
        <row r="1757">
          <cell r="A1757" t="str">
            <v>CMRLPT19316</v>
          </cell>
        </row>
        <row r="1758">
          <cell r="A1758" t="str">
            <v>CMRUCT24032</v>
          </cell>
        </row>
        <row r="1759">
          <cell r="A1759" t="str">
            <v>CMRUCT22047</v>
          </cell>
        </row>
        <row r="1760">
          <cell r="A1760" t="str">
            <v>CMRLPT23313</v>
          </cell>
        </row>
        <row r="1761">
          <cell r="A1761" t="str">
            <v>CMRLPT24021</v>
          </cell>
        </row>
        <row r="1762">
          <cell r="A1762" t="str">
            <v>CMRUCT20164</v>
          </cell>
        </row>
        <row r="1763">
          <cell r="A1763" t="str">
            <v>CMRLPT24153</v>
          </cell>
        </row>
        <row r="1764">
          <cell r="A1764" t="str">
            <v>CMRUCT24195</v>
          </cell>
        </row>
        <row r="1765">
          <cell r="A1765" t="str">
            <v>CMRLPT22177</v>
          </cell>
        </row>
        <row r="1766">
          <cell r="A1766" t="str">
            <v>CMRLPT19171</v>
          </cell>
        </row>
        <row r="1767">
          <cell r="A1767" t="str">
            <v>CMRUCT19091</v>
          </cell>
        </row>
        <row r="1768">
          <cell r="A1768" t="str">
            <v>CMRUCT23012</v>
          </cell>
        </row>
        <row r="1769">
          <cell r="A1769" t="str">
            <v>SEMCUPCUT101</v>
          </cell>
        </row>
        <row r="1770">
          <cell r="A1770" t="str">
            <v>CMRLPT21082</v>
          </cell>
        </row>
        <row r="1771">
          <cell r="A1771" t="str">
            <v>CMRLPT23213</v>
          </cell>
        </row>
        <row r="1772">
          <cell r="A1772" t="str">
            <v>CMRLPT24095</v>
          </cell>
        </row>
        <row r="1773">
          <cell r="A1773" t="str">
            <v>CMRLPT19369</v>
          </cell>
        </row>
        <row r="1774">
          <cell r="A1774" t="str">
            <v>CMRUCT22102</v>
          </cell>
        </row>
        <row r="1775">
          <cell r="A1775" t="str">
            <v>CMRLPT24065</v>
          </cell>
        </row>
        <row r="1776">
          <cell r="A1776" t="str">
            <v>CMRUCT20130</v>
          </cell>
        </row>
        <row r="1777">
          <cell r="A1777" t="str">
            <v>CMRLPT20074</v>
          </cell>
        </row>
        <row r="1778">
          <cell r="A1778" t="str">
            <v>CMRLPT20010</v>
          </cell>
        </row>
        <row r="1779">
          <cell r="A1779" t="str">
            <v>CMRUCT22109</v>
          </cell>
        </row>
        <row r="1780">
          <cell r="A1780" t="str">
            <v>CMRUCT21048</v>
          </cell>
        </row>
        <row r="1781">
          <cell r="A1781" t="str">
            <v>CMRLPT24066</v>
          </cell>
        </row>
        <row r="1782">
          <cell r="A1782" t="str">
            <v>CMRUCT19025</v>
          </cell>
        </row>
        <row r="1783">
          <cell r="A1783" t="str">
            <v>CMRUCT19119</v>
          </cell>
        </row>
        <row r="1784">
          <cell r="A1784" t="str">
            <v>CMRLPT20066</v>
          </cell>
        </row>
        <row r="1785">
          <cell r="A1785" t="str">
            <v>CMRLPT23319</v>
          </cell>
        </row>
        <row r="1786">
          <cell r="A1786" t="str">
            <v>CMRLPT22026</v>
          </cell>
        </row>
        <row r="1787">
          <cell r="A1787" t="str">
            <v>CMRUCT21122</v>
          </cell>
        </row>
        <row r="1788">
          <cell r="A1788" t="str">
            <v>CMRUCT22162</v>
          </cell>
        </row>
        <row r="1789">
          <cell r="A1789" t="str">
            <v>CMRLPT19252</v>
          </cell>
        </row>
        <row r="1790">
          <cell r="A1790" t="str">
            <v>CMRLPT21135</v>
          </cell>
        </row>
        <row r="1791">
          <cell r="A1791" t="str">
            <v>CMRLPT22181</v>
          </cell>
        </row>
        <row r="1792">
          <cell r="A1792" t="str">
            <v>CMRUCT24051</v>
          </cell>
        </row>
        <row r="1793">
          <cell r="A1793" t="str">
            <v>CMRLPT24100</v>
          </cell>
        </row>
        <row r="1794">
          <cell r="A1794" t="str">
            <v>CMRLPT23315</v>
          </cell>
        </row>
        <row r="1795">
          <cell r="A1795" t="str">
            <v>SABCTSE101</v>
          </cell>
        </row>
        <row r="1796">
          <cell r="A1796" t="str">
            <v>CMRUCT23077</v>
          </cell>
        </row>
        <row r="1797">
          <cell r="A1797" t="str">
            <v>CMRLPT22091</v>
          </cell>
        </row>
        <row r="1798">
          <cell r="A1798" t="str">
            <v>CMRLPT23099</v>
          </cell>
        </row>
        <row r="1799">
          <cell r="A1799" t="str">
            <v>CMRUCT20017</v>
          </cell>
        </row>
        <row r="1800">
          <cell r="A1800" t="str">
            <v>CMRUCT23160</v>
          </cell>
        </row>
        <row r="1801">
          <cell r="A1801" t="str">
            <v>CMRUCT22077</v>
          </cell>
        </row>
        <row r="1802">
          <cell r="A1802" t="str">
            <v>CMRUCT24177</v>
          </cell>
        </row>
        <row r="1803">
          <cell r="A1803" t="str">
            <v>CMRLPT24150</v>
          </cell>
        </row>
        <row r="1804">
          <cell r="A1804" t="str">
            <v>CMRLPT19378</v>
          </cell>
        </row>
        <row r="1805">
          <cell r="A1805" t="str">
            <v>CMRLPT22071</v>
          </cell>
        </row>
        <row r="1806">
          <cell r="A1806" t="str">
            <v>CMRUCT23293</v>
          </cell>
        </row>
        <row r="1807">
          <cell r="A1807" t="str">
            <v>CMRUCT20004</v>
          </cell>
        </row>
        <row r="1808">
          <cell r="A1808" t="str">
            <v>CMRUCT22009</v>
          </cell>
        </row>
        <row r="1809">
          <cell r="A1809" t="str">
            <v>CMRUCT24124</v>
          </cell>
        </row>
        <row r="1810">
          <cell r="A1810" t="str">
            <v>CMRLPT21004</v>
          </cell>
        </row>
        <row r="1811">
          <cell r="A1811" t="str">
            <v>CMRUCT23119</v>
          </cell>
        </row>
        <row r="1812">
          <cell r="A1812" t="str">
            <v>CMRLPT23161</v>
          </cell>
        </row>
        <row r="1813">
          <cell r="A1813" t="str">
            <v>SABCSHAR103</v>
          </cell>
        </row>
        <row r="1814">
          <cell r="A1814" t="str">
            <v>CMRLPT23209</v>
          </cell>
        </row>
        <row r="1815">
          <cell r="A1815" t="str">
            <v>CMRUCT20166</v>
          </cell>
        </row>
        <row r="1816">
          <cell r="A1816" t="str">
            <v>CMRUCT23051</v>
          </cell>
        </row>
        <row r="1817">
          <cell r="A1817" t="str">
            <v>CMRUCT23078</v>
          </cell>
        </row>
        <row r="1818">
          <cell r="A1818" t="str">
            <v>CMRLPT21051</v>
          </cell>
        </row>
        <row r="1819">
          <cell r="A1819" t="str">
            <v>CMRLPT19219</v>
          </cell>
        </row>
        <row r="1820">
          <cell r="A1820" t="str">
            <v>CMRLPT22095</v>
          </cell>
        </row>
        <row r="1821">
          <cell r="A1821" t="str">
            <v>CMRLPT24163</v>
          </cell>
        </row>
        <row r="1822">
          <cell r="A1822" t="str">
            <v>CMRUCT21095</v>
          </cell>
        </row>
        <row r="1823">
          <cell r="A1823" t="str">
            <v>CMRLPT19237</v>
          </cell>
        </row>
        <row r="1824">
          <cell r="A1824" t="str">
            <v>CMRLPT23004</v>
          </cell>
        </row>
        <row r="1825">
          <cell r="A1825" t="str">
            <v>CMRLPT24099</v>
          </cell>
        </row>
        <row r="1826">
          <cell r="A1826" t="str">
            <v>cmruct23045</v>
          </cell>
        </row>
        <row r="1827">
          <cell r="A1827" t="str">
            <v>CMRUCT22024</v>
          </cell>
        </row>
        <row r="1828">
          <cell r="A1828" t="str">
            <v>SABCSQELO101</v>
          </cell>
        </row>
        <row r="1829">
          <cell r="A1829" t="str">
            <v>CMRLPT23318</v>
          </cell>
        </row>
        <row r="1830">
          <cell r="A1830" t="str">
            <v>CMRUCT20124</v>
          </cell>
        </row>
        <row r="1831">
          <cell r="A1831" t="str">
            <v>CMRLPT23109</v>
          </cell>
        </row>
        <row r="1832">
          <cell r="A1832" t="str">
            <v>MESCONDNDOKO</v>
          </cell>
        </row>
        <row r="1833">
          <cell r="A1833" t="str">
            <v>CMRUCT24136</v>
          </cell>
        </row>
        <row r="1834">
          <cell r="A1834" t="str">
            <v>messgxkoum</v>
          </cell>
        </row>
        <row r="1835">
          <cell r="A1835" t="str">
            <v>CMRUCT19147</v>
          </cell>
        </row>
        <row r="1836">
          <cell r="A1836" t="str">
            <v>CMRUCT23129</v>
          </cell>
        </row>
        <row r="1837">
          <cell r="A1837" t="str">
            <v>CMRUCT24098</v>
          </cell>
        </row>
        <row r="1838">
          <cell r="A1838" t="str">
            <v>CMRUCT25021</v>
          </cell>
        </row>
        <row r="1839">
          <cell r="A1839" t="str">
            <v>CMRLPT25047</v>
          </cell>
        </row>
        <row r="1840">
          <cell r="A1840" t="str">
            <v>CMRUCT20035</v>
          </cell>
        </row>
        <row r="1841">
          <cell r="A1841" t="str">
            <v>CMRLPT20100</v>
          </cell>
        </row>
        <row r="1842">
          <cell r="A1842" t="str">
            <v>CMRUCT22080</v>
          </cell>
        </row>
        <row r="1843">
          <cell r="A1843" t="str">
            <v>CMRUCT21070</v>
          </cell>
        </row>
        <row r="1844">
          <cell r="A1844" t="str">
            <v>CMRUCT20027</v>
          </cell>
        </row>
        <row r="1845">
          <cell r="A1845" t="str">
            <v>CMRUCT19220</v>
          </cell>
        </row>
        <row r="1846">
          <cell r="A1846" t="str">
            <v>CMRUCT24104</v>
          </cell>
        </row>
        <row r="1847">
          <cell r="A1847" t="str">
            <v>CMRUCT22152</v>
          </cell>
        </row>
        <row r="1848">
          <cell r="A1848" t="str">
            <v>CMRUCT22013</v>
          </cell>
        </row>
        <row r="1849">
          <cell r="A1849" t="str">
            <v>CMRUCT23032</v>
          </cell>
        </row>
        <row r="1850">
          <cell r="A1850" t="str">
            <v>CMRUCT25020</v>
          </cell>
        </row>
        <row r="1851">
          <cell r="A1851" t="str">
            <v>CMRUCT22107</v>
          </cell>
        </row>
        <row r="1852">
          <cell r="A1852" t="str">
            <v>YAOUDOMC002</v>
          </cell>
        </row>
        <row r="1853">
          <cell r="A1853" t="str">
            <v>CMRUCT20030</v>
          </cell>
        </row>
        <row r="1854">
          <cell r="A1854" t="str">
            <v>CMRLPT21024</v>
          </cell>
        </row>
        <row r="1855">
          <cell r="A1855" t="str">
            <v>CMRUCT24164</v>
          </cell>
        </row>
        <row r="1856">
          <cell r="A1856" t="str">
            <v>CMRUCT23253</v>
          </cell>
        </row>
        <row r="1857">
          <cell r="A1857" t="str">
            <v>CMRUCT23303</v>
          </cell>
        </row>
        <row r="1858">
          <cell r="A1858" t="str">
            <v>CMRUCT23197</v>
          </cell>
        </row>
        <row r="1859">
          <cell r="A1859" t="str">
            <v>CMRUCT23158</v>
          </cell>
        </row>
        <row r="1860">
          <cell r="A1860" t="str">
            <v>CMRLPT23039</v>
          </cell>
        </row>
        <row r="1861">
          <cell r="A1861" t="str">
            <v>CMRLPT24120</v>
          </cell>
        </row>
        <row r="1862">
          <cell r="A1862" t="str">
            <v>CMRUCT22068</v>
          </cell>
        </row>
        <row r="1863">
          <cell r="A1863" t="str">
            <v>CMRLPT21129</v>
          </cell>
        </row>
        <row r="1864">
          <cell r="A1864" t="str">
            <v>CMRLPT21124</v>
          </cell>
        </row>
        <row r="1865">
          <cell r="A1865" t="str">
            <v>CMRUCT22028</v>
          </cell>
        </row>
        <row r="1866">
          <cell r="A1866" t="str">
            <v>CMRLPT24166</v>
          </cell>
        </row>
        <row r="1867">
          <cell r="A1867" t="str">
            <v>SABCLCM101</v>
          </cell>
        </row>
        <row r="1868">
          <cell r="A1868" t="str">
            <v>CMRUCT19139</v>
          </cell>
        </row>
        <row r="1869">
          <cell r="A1869" t="str">
            <v>CMRLPT24172</v>
          </cell>
        </row>
        <row r="1870">
          <cell r="A1870" t="str">
            <v>CMRLPT24113</v>
          </cell>
        </row>
        <row r="1871">
          <cell r="A1871" t="str">
            <v>CMRUCT22059</v>
          </cell>
        </row>
        <row r="1872">
          <cell r="A1872" t="str">
            <v>CMRUCT23230</v>
          </cell>
        </row>
        <row r="1873">
          <cell r="A1873" t="str">
            <v>CMRLPT24121</v>
          </cell>
        </row>
        <row r="1874">
          <cell r="A1874" t="str">
            <v>SABCIA601</v>
          </cell>
        </row>
        <row r="1875">
          <cell r="A1875" t="str">
            <v>CMRUCT24106</v>
          </cell>
        </row>
        <row r="1876">
          <cell r="A1876" t="str">
            <v>CMRLPT23131</v>
          </cell>
        </row>
        <row r="1877">
          <cell r="A1877" t="str">
            <v>koumusin001</v>
          </cell>
        </row>
        <row r="1878">
          <cell r="A1878" t="str">
            <v>CMRLPT23261</v>
          </cell>
        </row>
        <row r="1879">
          <cell r="A1879" t="str">
            <v>BALILIMS201</v>
          </cell>
        </row>
        <row r="1880">
          <cell r="A1880" t="str">
            <v>CMRLPT22153</v>
          </cell>
        </row>
        <row r="1881">
          <cell r="A1881" t="str">
            <v>CMRLPT24136</v>
          </cell>
        </row>
        <row r="1882">
          <cell r="A1882" t="str">
            <v>CMRLPT24034</v>
          </cell>
        </row>
        <row r="1883">
          <cell r="A1883" t="str">
            <v>BALIAMPLI601</v>
          </cell>
        </row>
        <row r="1884">
          <cell r="A1884" t="str">
            <v>CMRUCT22092</v>
          </cell>
        </row>
        <row r="1885">
          <cell r="A1885" t="str">
            <v>CMRLPT19235</v>
          </cell>
        </row>
        <row r="1886">
          <cell r="A1886" t="str">
            <v>CMRLPT24020</v>
          </cell>
        </row>
        <row r="1887">
          <cell r="A1887" t="str">
            <v>CMRUCT23216</v>
          </cell>
        </row>
        <row r="1888">
          <cell r="A1888" t="str">
            <v>CMRUCT21020</v>
          </cell>
        </row>
        <row r="1889">
          <cell r="A1889" t="str">
            <v>SABCMMIX101</v>
          </cell>
        </row>
        <row r="1890">
          <cell r="A1890" t="str">
            <v>CMRLPT23132</v>
          </cell>
        </row>
        <row r="1891">
          <cell r="A1891" t="str">
            <v>CMRUCT22134</v>
          </cell>
        </row>
        <row r="1892">
          <cell r="A1892" t="str">
            <v>CMRLPT22099</v>
          </cell>
        </row>
        <row r="1893">
          <cell r="A1893" t="str">
            <v>CMRLPT22058</v>
          </cell>
        </row>
        <row r="1894">
          <cell r="A1894" t="str">
            <v>CMRLPT20045</v>
          </cell>
        </row>
        <row r="1895">
          <cell r="A1895" t="str">
            <v>CMRLPT19359</v>
          </cell>
        </row>
        <row r="1896">
          <cell r="A1896" t="str">
            <v>CMRLPT22014</v>
          </cell>
        </row>
        <row r="1897">
          <cell r="A1897" t="str">
            <v>CMRUCT23179</v>
          </cell>
        </row>
        <row r="1898">
          <cell r="A1898" t="str">
            <v>CMRLPT22009</v>
          </cell>
        </row>
        <row r="1899">
          <cell r="A1899" t="str">
            <v>CMRLPT19057</v>
          </cell>
        </row>
        <row r="1900">
          <cell r="A1900" t="str">
            <v>CMRLPT24092</v>
          </cell>
        </row>
        <row r="1901">
          <cell r="A1901" t="str">
            <v>CMRUCT20118</v>
          </cell>
        </row>
        <row r="1902">
          <cell r="A1902" t="str">
            <v>CMRUCT23018</v>
          </cell>
        </row>
        <row r="1903">
          <cell r="A1903" t="str">
            <v>CMRLPT23098</v>
          </cell>
        </row>
        <row r="1904">
          <cell r="A1904" t="str">
            <v>CMRUCT24161</v>
          </cell>
        </row>
        <row r="1905">
          <cell r="A1905" t="str">
            <v>CMRUCT23213</v>
          </cell>
        </row>
        <row r="1906">
          <cell r="A1906" t="str">
            <v>CMRUCT20005</v>
          </cell>
        </row>
        <row r="1907">
          <cell r="A1907" t="str">
            <v>CMRUCT21040</v>
          </cell>
        </row>
        <row r="1908">
          <cell r="A1908" t="str">
            <v>CMRUCT22006</v>
          </cell>
        </row>
        <row r="1909">
          <cell r="A1909" t="str">
            <v>CMRUCT21100</v>
          </cell>
        </row>
        <row r="1910">
          <cell r="A1910" t="str">
            <v>CMRLPT22078</v>
          </cell>
        </row>
        <row r="1911">
          <cell r="A1911" t="str">
            <v>CMRUCT22100</v>
          </cell>
        </row>
        <row r="1912">
          <cell r="A1912" t="str">
            <v>CMRLPT20086</v>
          </cell>
        </row>
        <row r="1913">
          <cell r="A1913" t="str">
            <v>CMRUCT23108</v>
          </cell>
        </row>
        <row r="1914">
          <cell r="A1914" t="str">
            <v>CMRLPT21110</v>
          </cell>
        </row>
        <row r="1915">
          <cell r="A1915" t="str">
            <v>SABCMASS101</v>
          </cell>
        </row>
        <row r="1916">
          <cell r="A1916" t="str">
            <v>CMRLPT19304</v>
          </cell>
        </row>
        <row r="1917">
          <cell r="A1917" t="str">
            <v>CMRUCT23329</v>
          </cell>
        </row>
        <row r="1918">
          <cell r="A1918" t="str">
            <v>CMRLPT24123</v>
          </cell>
        </row>
        <row r="1919">
          <cell r="A1919" t="str">
            <v>SABCGED105</v>
          </cell>
        </row>
        <row r="1920">
          <cell r="A1920" t="str">
            <v>CMRUCT21033</v>
          </cell>
        </row>
        <row r="1921">
          <cell r="A1921" t="str">
            <v>CMRUCT21013</v>
          </cell>
        </row>
        <row r="1922">
          <cell r="A1922" t="str">
            <v>CMRLPT19236</v>
          </cell>
        </row>
        <row r="1923">
          <cell r="A1923" t="str">
            <v>CMRUCT20037</v>
          </cell>
        </row>
        <row r="1924">
          <cell r="A1924" t="str">
            <v>CMRLPT23083</v>
          </cell>
        </row>
        <row r="1925">
          <cell r="A1925" t="str">
            <v>CMRLPT21072</v>
          </cell>
        </row>
        <row r="1926">
          <cell r="A1926" t="str">
            <v>CMRUCT21086</v>
          </cell>
        </row>
        <row r="1927">
          <cell r="A1927" t="str">
            <v>CMRUCT23246</v>
          </cell>
        </row>
        <row r="1928">
          <cell r="A1928" t="str">
            <v>CMRLPT19269</v>
          </cell>
        </row>
        <row r="1929">
          <cell r="A1929" t="str">
            <v>CMRUCT21052</v>
          </cell>
        </row>
        <row r="1930">
          <cell r="A1930" t="str">
            <v>CMRLPT23228</v>
          </cell>
        </row>
        <row r="1931">
          <cell r="A1931" t="str">
            <v>CMRLPT21089</v>
          </cell>
        </row>
        <row r="1932">
          <cell r="A1932" t="str">
            <v>CMRUCT20046</v>
          </cell>
        </row>
        <row r="1933">
          <cell r="A1933" t="str">
            <v>SABCMOS601</v>
          </cell>
        </row>
        <row r="1934">
          <cell r="A1934" t="str">
            <v>CMRUCT22113</v>
          </cell>
        </row>
        <row r="1935">
          <cell r="A1935" t="str">
            <v>VEEAMBACKUP</v>
          </cell>
        </row>
        <row r="1936">
          <cell r="A1936" t="str">
            <v>CMRLPT23068</v>
          </cell>
        </row>
        <row r="1937">
          <cell r="A1937" t="str">
            <v>CMRUCT20081</v>
          </cell>
        </row>
        <row r="1938">
          <cell r="A1938" t="str">
            <v>CMRLPT20070</v>
          </cell>
        </row>
        <row r="1939">
          <cell r="A1939" t="str">
            <v>CMRUCT24141</v>
          </cell>
        </row>
        <row r="1940">
          <cell r="A1940" t="str">
            <v>CMRUCT20163</v>
          </cell>
        </row>
        <row r="1941">
          <cell r="A1941" t="str">
            <v>CMRLPT25037</v>
          </cell>
        </row>
        <row r="1942">
          <cell r="A1942" t="str">
            <v>CMRLPT24134</v>
          </cell>
        </row>
        <row r="1943">
          <cell r="A1943" t="str">
            <v>cmruct20108</v>
          </cell>
        </row>
        <row r="1944">
          <cell r="A1944" t="str">
            <v>CMRUCT20050</v>
          </cell>
        </row>
        <row r="1945">
          <cell r="A1945" t="str">
            <v>CMRUCT24188</v>
          </cell>
        </row>
        <row r="1946">
          <cell r="A1946" t="str">
            <v>CMRUCT24011</v>
          </cell>
        </row>
        <row r="1947">
          <cell r="A1947" t="str">
            <v>CMRLPT22150</v>
          </cell>
        </row>
        <row r="1948">
          <cell r="A1948" t="str">
            <v>VEEAMSERVERYAOU</v>
          </cell>
        </row>
        <row r="1949">
          <cell r="A1949" t="str">
            <v>CMRLPT23156</v>
          </cell>
        </row>
        <row r="1950">
          <cell r="A1950" t="str">
            <v>CMRUCT23106</v>
          </cell>
        </row>
        <row r="1951">
          <cell r="A1951" t="str">
            <v>CMRUCT21110</v>
          </cell>
        </row>
        <row r="1952">
          <cell r="A1952" t="str">
            <v>CMRUCT25017</v>
          </cell>
        </row>
        <row r="1953">
          <cell r="A1953" t="str">
            <v>CMRLPT20093</v>
          </cell>
        </row>
        <row r="1954">
          <cell r="A1954" t="str">
            <v>CMRLPT21040</v>
          </cell>
        </row>
        <row r="1955">
          <cell r="A1955" t="str">
            <v>BAFOPCUT001</v>
          </cell>
        </row>
        <row r="1956">
          <cell r="A1956" t="str">
            <v>CMRUCT24166</v>
          </cell>
        </row>
        <row r="1957">
          <cell r="A1957" t="str">
            <v>CMRLPT19153</v>
          </cell>
        </row>
        <row r="1958">
          <cell r="A1958" t="str">
            <v>CMRUCT22131</v>
          </cell>
        </row>
        <row r="1959">
          <cell r="A1959" t="str">
            <v>cmruct22087</v>
          </cell>
        </row>
        <row r="1960">
          <cell r="A1960" t="str">
            <v>CMRUCT23212</v>
          </cell>
        </row>
        <row r="1961">
          <cell r="A1961" t="str">
            <v>SABCGEDO201</v>
          </cell>
        </row>
        <row r="1962">
          <cell r="A1962" t="str">
            <v>CMRLPT22158</v>
          </cell>
        </row>
        <row r="1963">
          <cell r="A1963" t="str">
            <v>CMRUCT19110</v>
          </cell>
        </row>
        <row r="1964">
          <cell r="A1964" t="str">
            <v>CMRUCT22157</v>
          </cell>
        </row>
        <row r="1965">
          <cell r="A1965" t="str">
            <v>CMRUCT23062</v>
          </cell>
        </row>
        <row r="1966">
          <cell r="A1966" t="str">
            <v>CMRUCT24192</v>
          </cell>
        </row>
        <row r="1967">
          <cell r="A1967" t="str">
            <v>CMRLPT19183</v>
          </cell>
        </row>
        <row r="1968">
          <cell r="A1968" t="str">
            <v>cmruct22001</v>
          </cell>
        </row>
        <row r="1969">
          <cell r="A1969" t="str">
            <v>messgxubg</v>
          </cell>
        </row>
        <row r="1970">
          <cell r="A1970" t="str">
            <v>CMRUCT19104</v>
          </cell>
        </row>
        <row r="1971">
          <cell r="A1971" t="str">
            <v>CMRUCT24076</v>
          </cell>
        </row>
        <row r="1972">
          <cell r="A1972" t="str">
            <v>SABCERP101</v>
          </cell>
        </row>
        <row r="1973">
          <cell r="A1973" t="str">
            <v>CMRUCT23170</v>
          </cell>
        </row>
        <row r="1974">
          <cell r="A1974" t="str">
            <v>CMRUCT20090</v>
          </cell>
        </row>
        <row r="1975">
          <cell r="A1975" t="str">
            <v>sabckpi606</v>
          </cell>
        </row>
        <row r="1976">
          <cell r="A1976" t="str">
            <v>CMRUCT24006</v>
          </cell>
        </row>
        <row r="1977">
          <cell r="A1977" t="str">
            <v>CMRLPT24188</v>
          </cell>
        </row>
        <row r="1978">
          <cell r="A1978" t="str">
            <v>SABCADMIN</v>
          </cell>
        </row>
        <row r="1979">
          <cell r="A1979" t="str">
            <v>CMRUCT22017</v>
          </cell>
        </row>
        <row r="1980">
          <cell r="A1980" t="str">
            <v>CMRUCT22116</v>
          </cell>
        </row>
        <row r="1981">
          <cell r="A1981" t="str">
            <v>CMRUCT21076</v>
          </cell>
        </row>
        <row r="1982">
          <cell r="A1982" t="str">
            <v>CMRUCT24144</v>
          </cell>
        </row>
        <row r="1983">
          <cell r="A1983" t="str">
            <v>pontbbrasskoum</v>
          </cell>
        </row>
        <row r="1984">
          <cell r="A1984" t="str">
            <v>CMRUCT22120</v>
          </cell>
        </row>
        <row r="1985">
          <cell r="A1985" t="str">
            <v>CMRLPT24180</v>
          </cell>
        </row>
        <row r="1986">
          <cell r="A1986" t="str">
            <v>CMRLPT21159</v>
          </cell>
        </row>
        <row r="1987">
          <cell r="A1987" t="str">
            <v>CMRUCT23008</v>
          </cell>
        </row>
        <row r="1988">
          <cell r="A1988" t="str">
            <v>CMRUCT24073</v>
          </cell>
        </row>
        <row r="1989">
          <cell r="A1989" t="str">
            <v>CMRUCT24174</v>
          </cell>
        </row>
        <row r="1990">
          <cell r="A1990" t="str">
            <v>CMRUCT24035</v>
          </cell>
        </row>
        <row r="1991">
          <cell r="A1991" t="str">
            <v>YAOUBI101</v>
          </cell>
        </row>
        <row r="1992">
          <cell r="A1992" t="str">
            <v>CMRUCT23332</v>
          </cell>
        </row>
        <row r="1993">
          <cell r="A1993" t="str">
            <v>CMRLPT24205</v>
          </cell>
        </row>
        <row r="1994">
          <cell r="A1994" t="str">
            <v>CMRLPT23186</v>
          </cell>
        </row>
        <row r="1995">
          <cell r="A1995" t="str">
            <v>CMRLPT19368</v>
          </cell>
        </row>
        <row r="1996">
          <cell r="A1996" t="str">
            <v>CMRUCT25008</v>
          </cell>
        </row>
        <row r="1997">
          <cell r="A1997" t="str">
            <v>CMRLPT21048</v>
          </cell>
        </row>
        <row r="1998">
          <cell r="A1998" t="str">
            <v>CMRLPT19250</v>
          </cell>
        </row>
        <row r="1999">
          <cell r="A1999" t="str">
            <v>CMRUCT21131</v>
          </cell>
        </row>
        <row r="2000">
          <cell r="A2000" t="str">
            <v>CMRLPT23070</v>
          </cell>
        </row>
        <row r="2001">
          <cell r="A2001" t="str">
            <v>CMRLPT24097</v>
          </cell>
        </row>
        <row r="2002">
          <cell r="A2002" t="str">
            <v>CMRLPT22087</v>
          </cell>
        </row>
        <row r="2003">
          <cell r="A2003" t="str">
            <v>CMRUCT19086</v>
          </cell>
        </row>
        <row r="2004">
          <cell r="A2004" t="str">
            <v>CMRUCT24109</v>
          </cell>
        </row>
        <row r="2005">
          <cell r="A2005" t="str">
            <v>CMRLPT19352</v>
          </cell>
        </row>
        <row r="2006">
          <cell r="A2006" t="str">
            <v>CMRUCT23049</v>
          </cell>
        </row>
        <row r="2007">
          <cell r="A2007" t="str">
            <v>CMRUCT23001</v>
          </cell>
        </row>
        <row r="2008">
          <cell r="A2008" t="str">
            <v>CMRUCT21102</v>
          </cell>
        </row>
        <row r="2009">
          <cell r="A2009" t="str">
            <v>CMRLPT19331</v>
          </cell>
        </row>
        <row r="2010">
          <cell r="A2010" t="str">
            <v>CMRLPT20021</v>
          </cell>
        </row>
        <row r="2011">
          <cell r="A2011" t="str">
            <v>CMRLPT21153</v>
          </cell>
        </row>
        <row r="2012">
          <cell r="A2012" t="str">
            <v>CMRLPT21164</v>
          </cell>
        </row>
        <row r="2013">
          <cell r="A2013" t="str">
            <v>CMRLPT24132</v>
          </cell>
        </row>
        <row r="2014">
          <cell r="A2014" t="str">
            <v>vm-CMRSRV23001-</v>
          </cell>
        </row>
        <row r="2015">
          <cell r="A2015" t="str">
            <v>CMRUCT20034</v>
          </cell>
        </row>
        <row r="2016">
          <cell r="A2016" t="str">
            <v>CMRUCT23306</v>
          </cell>
        </row>
        <row r="2017">
          <cell r="A2017" t="str">
            <v>CMRLPT20029</v>
          </cell>
        </row>
        <row r="2018">
          <cell r="A2018" t="str">
            <v>CMRLPT23053</v>
          </cell>
        </row>
        <row r="2019">
          <cell r="A2019" t="str">
            <v>CMRUCT23135</v>
          </cell>
        </row>
        <row r="2020">
          <cell r="A2020" t="str">
            <v>CMRUCT24067</v>
          </cell>
        </row>
        <row r="2021">
          <cell r="A2021" t="str">
            <v>CMRUCT23154</v>
          </cell>
        </row>
        <row r="2022">
          <cell r="A2022" t="str">
            <v>CMRLPT23262</v>
          </cell>
        </row>
        <row r="2023">
          <cell r="A2023" t="str">
            <v>CMRLPT25017</v>
          </cell>
        </row>
        <row r="2024">
          <cell r="A2024" t="str">
            <v>CMRLPT21105</v>
          </cell>
        </row>
        <row r="2025">
          <cell r="A2025" t="str">
            <v>BALIGMAO001</v>
          </cell>
        </row>
        <row r="2026">
          <cell r="A2026" t="str">
            <v>CMRLPT23071</v>
          </cell>
        </row>
        <row r="2027">
          <cell r="A2027" t="str">
            <v>CMRLPT22011</v>
          </cell>
        </row>
        <row r="2028">
          <cell r="A2028" t="str">
            <v>CMRLPT23180</v>
          </cell>
        </row>
        <row r="2029">
          <cell r="A2029" t="str">
            <v>SABCPDDK101</v>
          </cell>
        </row>
        <row r="2030">
          <cell r="A2030" t="str">
            <v>SABCSHAR104</v>
          </cell>
        </row>
        <row r="2031">
          <cell r="A2031" t="str">
            <v>CMRLPT19173</v>
          </cell>
        </row>
        <row r="2032">
          <cell r="A2032" t="str">
            <v>CMRLPT23293</v>
          </cell>
        </row>
        <row r="2033">
          <cell r="A2033" t="str">
            <v>SABCISO101</v>
          </cell>
        </row>
        <row r="2034">
          <cell r="A2034" t="str">
            <v>CMRUCT23291</v>
          </cell>
        </row>
        <row r="2035">
          <cell r="A2035" t="str">
            <v>CMRUCT23331</v>
          </cell>
        </row>
        <row r="2036">
          <cell r="A2036" t="str">
            <v>CMRLPT21137</v>
          </cell>
        </row>
        <row r="2037">
          <cell r="A2037" t="str">
            <v>CMRLPT22187</v>
          </cell>
        </row>
        <row r="2038">
          <cell r="A2038" t="str">
            <v>CMRLPT21012</v>
          </cell>
        </row>
        <row r="2039">
          <cell r="A2039" t="str">
            <v>CMRUCT23310</v>
          </cell>
        </row>
        <row r="2040">
          <cell r="A2040" t="str">
            <v>CMRLPT23030</v>
          </cell>
        </row>
        <row r="2041">
          <cell r="A2041" t="str">
            <v>CMRUCT23091</v>
          </cell>
        </row>
        <row r="2042">
          <cell r="A2042" t="str">
            <v>CMRLPT23174</v>
          </cell>
        </row>
        <row r="2043">
          <cell r="A2043" t="str">
            <v>SABCDIMOBI101</v>
          </cell>
        </row>
        <row r="2044">
          <cell r="A2044" t="str">
            <v>CMRUCT19130</v>
          </cell>
        </row>
        <row r="2045">
          <cell r="A2045" t="str">
            <v>CMRUCT23248</v>
          </cell>
        </row>
        <row r="2046">
          <cell r="A2046" t="str">
            <v>CMRUCT23176</v>
          </cell>
        </row>
        <row r="2047">
          <cell r="A2047" t="str">
            <v>CMRLPT22103</v>
          </cell>
        </row>
        <row r="2048">
          <cell r="A2048" t="str">
            <v>CMRUCT23200</v>
          </cell>
        </row>
        <row r="2049">
          <cell r="A2049" t="str">
            <v>CMRLPT23139</v>
          </cell>
        </row>
        <row r="2050">
          <cell r="A2050" t="str">
            <v>CMRLPT23295</v>
          </cell>
        </row>
        <row r="2051">
          <cell r="A2051" t="str">
            <v>CMRUCT23004</v>
          </cell>
        </row>
        <row r="2052">
          <cell r="A2052" t="str">
            <v>CMRUCT23161</v>
          </cell>
        </row>
        <row r="2053">
          <cell r="A2053" t="str">
            <v>CMRUCT23151</v>
          </cell>
        </row>
        <row r="2054">
          <cell r="A2054" t="str">
            <v>CMRUCT22115</v>
          </cell>
        </row>
        <row r="2055">
          <cell r="A2055" t="str">
            <v>CMRUCT21044</v>
          </cell>
        </row>
        <row r="2056">
          <cell r="A2056" t="str">
            <v>CMRLPT23043</v>
          </cell>
        </row>
        <row r="2057">
          <cell r="A2057" t="str">
            <v>CMRUCT22155</v>
          </cell>
        </row>
        <row r="2058">
          <cell r="A2058" t="str">
            <v>CMRLPT22040</v>
          </cell>
        </row>
        <row r="2059">
          <cell r="A2059" t="str">
            <v>CMRUCT22140</v>
          </cell>
        </row>
        <row r="2060">
          <cell r="A2060" t="str">
            <v>GAROPDDK101</v>
          </cell>
        </row>
        <row r="2061">
          <cell r="A2061" t="str">
            <v>BALILIMS401</v>
          </cell>
        </row>
        <row r="2062">
          <cell r="A2062" t="str">
            <v>CMRLPT20015</v>
          </cell>
        </row>
        <row r="2063">
          <cell r="A2063" t="str">
            <v>CMRLPT20087</v>
          </cell>
        </row>
        <row r="2064">
          <cell r="A2064" t="str">
            <v>CMRLPT23208</v>
          </cell>
        </row>
        <row r="2065">
          <cell r="A2065" t="str">
            <v>CMRUCT23251</v>
          </cell>
        </row>
        <row r="2066">
          <cell r="A2066" t="str">
            <v>CMRUCT24102</v>
          </cell>
        </row>
        <row r="2067">
          <cell r="A2067" t="str">
            <v>CMRLPT20030</v>
          </cell>
        </row>
        <row r="2068">
          <cell r="A2068" t="str">
            <v>CMRUCT20009</v>
          </cell>
        </row>
        <row r="2069">
          <cell r="A2069" t="str">
            <v>CMRLPT20101</v>
          </cell>
        </row>
        <row r="2070">
          <cell r="A2070" t="str">
            <v>CMRUCT19084</v>
          </cell>
        </row>
        <row r="2071">
          <cell r="A2071" t="str">
            <v>SABCBIOM101</v>
          </cell>
        </row>
        <row r="2072">
          <cell r="A2072" t="str">
            <v>CMRLPT19318</v>
          </cell>
        </row>
        <row r="2073">
          <cell r="A2073" t="str">
            <v>CMRUCT22072</v>
          </cell>
        </row>
        <row r="2074">
          <cell r="A2074" t="str">
            <v>CMRUCT24122</v>
          </cell>
        </row>
        <row r="2075">
          <cell r="A2075" t="str">
            <v>CMRLPT22121</v>
          </cell>
        </row>
        <row r="2076">
          <cell r="A2076" t="str">
            <v>CMRLPT22029</v>
          </cell>
        </row>
        <row r="2077">
          <cell r="A2077" t="str">
            <v>CMRUCT24079</v>
          </cell>
        </row>
        <row r="2078">
          <cell r="A2078" t="str">
            <v>SERVEURDI01</v>
          </cell>
        </row>
        <row r="2079">
          <cell r="A2079" t="str">
            <v>CMRUCT22004</v>
          </cell>
        </row>
        <row r="2080">
          <cell r="A2080" t="str">
            <v>CMRUCT23036</v>
          </cell>
        </row>
        <row r="2081">
          <cell r="A2081" t="str">
            <v>CMRLPT21067</v>
          </cell>
        </row>
        <row r="2082">
          <cell r="A2082" t="str">
            <v>CMRUCT23002</v>
          </cell>
        </row>
        <row r="2083">
          <cell r="A2083" t="str">
            <v>CMRUCT21047</v>
          </cell>
        </row>
        <row r="2084">
          <cell r="A2084" t="str">
            <v>CMRUCT19073</v>
          </cell>
        </row>
        <row r="2085">
          <cell r="A2085" t="str">
            <v>CMRLPT23283</v>
          </cell>
        </row>
        <row r="2086">
          <cell r="A2086" t="str">
            <v>CMRUCT24066</v>
          </cell>
        </row>
        <row r="2087">
          <cell r="A2087" t="str">
            <v>CMRUCT23111</v>
          </cell>
        </row>
        <row r="2088">
          <cell r="A2088" t="str">
            <v>CMRLPT23114</v>
          </cell>
        </row>
        <row r="2089">
          <cell r="A2089" t="str">
            <v>CMRUCT20002</v>
          </cell>
        </row>
        <row r="2090">
          <cell r="A2090" t="str">
            <v>CMRUCT23182</v>
          </cell>
        </row>
        <row r="2091">
          <cell r="A2091" t="str">
            <v>CMRLPT23304</v>
          </cell>
        </row>
        <row r="2092">
          <cell r="A2092" t="str">
            <v>CMRUCT20107</v>
          </cell>
        </row>
        <row r="2093">
          <cell r="A2093" t="str">
            <v>CMRUCT22118</v>
          </cell>
        </row>
        <row r="2094">
          <cell r="A2094" t="str">
            <v>CMRLPT24128</v>
          </cell>
        </row>
        <row r="2095">
          <cell r="A2095" t="str">
            <v>CMRUCT23023</v>
          </cell>
        </row>
        <row r="2096">
          <cell r="A2096" t="str">
            <v>CMRUCT23006</v>
          </cell>
        </row>
        <row r="2097">
          <cell r="A2097" t="str">
            <v>CMRUCT23302</v>
          </cell>
        </row>
        <row r="2098">
          <cell r="A2098" t="str">
            <v>BAFODOMC002</v>
          </cell>
        </row>
        <row r="2099">
          <cell r="A2099" t="str">
            <v>CMRUCT20076</v>
          </cell>
        </row>
        <row r="2100">
          <cell r="A2100" t="str">
            <v>SABCKPI1031</v>
          </cell>
        </row>
        <row r="2101">
          <cell r="A2101" t="str">
            <v>CMRLPT24026</v>
          </cell>
        </row>
        <row r="2102">
          <cell r="A2102" t="str">
            <v>BALISCDP001</v>
          </cell>
        </row>
        <row r="2103">
          <cell r="A2103" t="str">
            <v>CMRLPT21092</v>
          </cell>
        </row>
        <row r="2104">
          <cell r="A2104" t="str">
            <v>CMRLPT22152</v>
          </cell>
        </row>
        <row r="2105">
          <cell r="A2105" t="str">
            <v>CMRLPT21036</v>
          </cell>
        </row>
        <row r="2106">
          <cell r="A2106" t="str">
            <v>BAFOMOS101</v>
          </cell>
        </row>
        <row r="2107">
          <cell r="A2107" t="str">
            <v>SABCTEST601</v>
          </cell>
        </row>
        <row r="2108">
          <cell r="A2108" t="str">
            <v>SABCSCCM101</v>
          </cell>
        </row>
        <row r="2109">
          <cell r="A2109" t="str">
            <v>CMRLPT25010</v>
          </cell>
        </row>
        <row r="2110">
          <cell r="A2110" t="str">
            <v>CMRLPT21165</v>
          </cell>
        </row>
        <row r="2111">
          <cell r="A2111" t="str">
            <v>CMRLPT23085</v>
          </cell>
        </row>
        <row r="2112">
          <cell r="A2112" t="str">
            <v>SABCDIMO101</v>
          </cell>
        </row>
        <row r="2113">
          <cell r="A2113" t="str">
            <v>YAOUSHARG101</v>
          </cell>
        </row>
        <row r="2114">
          <cell r="A2114" t="str">
            <v>CMRUCT20026</v>
          </cell>
        </row>
        <row r="2115">
          <cell r="A2115" t="str">
            <v>SABCBI102</v>
          </cell>
        </row>
        <row r="2116">
          <cell r="A2116" t="str">
            <v>CMRLPT24158</v>
          </cell>
        </row>
        <row r="2117">
          <cell r="A2117" t="str">
            <v>CMRLPT23190</v>
          </cell>
        </row>
        <row r="2118">
          <cell r="A2118" t="str">
            <v>CMRUCT23127</v>
          </cell>
        </row>
        <row r="2119">
          <cell r="A2119" t="str">
            <v>CMRLPT20049</v>
          </cell>
        </row>
        <row r="2120">
          <cell r="A2120" t="str">
            <v>CMRLPT23215</v>
          </cell>
        </row>
        <row r="2121">
          <cell r="A2121" t="str">
            <v>CM01EDGE102</v>
          </cell>
        </row>
        <row r="2122">
          <cell r="A2122" t="str">
            <v>CMRUCT22163</v>
          </cell>
        </row>
        <row r="2123">
          <cell r="A2123" t="str">
            <v>YAOUPCUT001</v>
          </cell>
        </row>
        <row r="2124">
          <cell r="A2124" t="str">
            <v>SABCISO103</v>
          </cell>
        </row>
        <row r="2125">
          <cell r="A2125" t="str">
            <v>CMRUCT22008</v>
          </cell>
        </row>
        <row r="2126">
          <cell r="A2126" t="str">
            <v>CMRUCT23034</v>
          </cell>
        </row>
        <row r="2127">
          <cell r="A2127" t="str">
            <v>CMRLPT23075</v>
          </cell>
        </row>
        <row r="2128">
          <cell r="A2128" t="str">
            <v>mescondyde</v>
          </cell>
        </row>
        <row r="2129">
          <cell r="A2129" t="str">
            <v>CMRUCT23290</v>
          </cell>
        </row>
        <row r="2130">
          <cell r="A2130" t="str">
            <v>SIACFICH001</v>
          </cell>
        </row>
        <row r="2131">
          <cell r="A2131" t="str">
            <v>CMRLPT24105</v>
          </cell>
        </row>
        <row r="2132">
          <cell r="A2132" t="str">
            <v>CMRUCT24134</v>
          </cell>
        </row>
        <row r="2133">
          <cell r="A2133" t="str">
            <v>CMRUCT23304</v>
          </cell>
        </row>
        <row r="2134">
          <cell r="A2134" t="str">
            <v>CMRUCT23267</v>
          </cell>
        </row>
        <row r="2135">
          <cell r="A2135" t="str">
            <v>CMRLPT25036</v>
          </cell>
        </row>
        <row r="2136">
          <cell r="A2136" t="str">
            <v>CMRLPT21086</v>
          </cell>
        </row>
        <row r="2137">
          <cell r="A2137" t="str">
            <v>CMRUCT23257</v>
          </cell>
        </row>
        <row r="2138">
          <cell r="A2138" t="str">
            <v>CMRLPT25020</v>
          </cell>
        </row>
        <row r="2139">
          <cell r="A2139" t="str">
            <v>CMRLPT21130</v>
          </cell>
        </row>
        <row r="2140">
          <cell r="A2140" t="str">
            <v>CMRUCT25015</v>
          </cell>
        </row>
        <row r="2141">
          <cell r="A2141" t="str">
            <v>CMRLPT25046</v>
          </cell>
        </row>
        <row r="2142">
          <cell r="A2142" t="str">
            <v>CMRLPT25048</v>
          </cell>
        </row>
        <row r="2143">
          <cell r="A2143" t="str">
            <v>CMRUCT25028</v>
          </cell>
        </row>
      </sheetData>
      <sheetData sheetId="7">
        <row r="1">
          <cell r="A1" t="str">
            <v>Hostname</v>
          </cell>
        </row>
      </sheetData>
      <sheetData sheetId="8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7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CMRLTP20065</v>
          </cell>
        </row>
        <row r="3">
          <cell r="A3" t="str">
            <v>CMRUCT22029</v>
          </cell>
        </row>
        <row r="4">
          <cell r="A4" t="str">
            <v>SABCSQINT601</v>
          </cell>
        </row>
        <row r="5">
          <cell r="A5" t="str">
            <v>CMRUCT21043</v>
          </cell>
        </row>
        <row r="6">
          <cell r="A6" t="str">
            <v>CMRUCT21112</v>
          </cell>
        </row>
        <row r="7">
          <cell r="A7" t="str">
            <v>BALIDOMC004</v>
          </cell>
        </row>
        <row r="8">
          <cell r="A8" t="str">
            <v>CMRLPT24149</v>
          </cell>
        </row>
        <row r="9">
          <cell r="A9" t="str">
            <v>CMRLPT24017</v>
          </cell>
        </row>
        <row r="10">
          <cell r="A10" t="str">
            <v>CMRLPT19198</v>
          </cell>
        </row>
        <row r="11">
          <cell r="A11" t="str">
            <v>CMRUCT23209</v>
          </cell>
        </row>
        <row r="12">
          <cell r="A12" t="str">
            <v>CMRLPT23001</v>
          </cell>
        </row>
        <row r="13">
          <cell r="A13" t="str">
            <v>CMRLPT19242</v>
          </cell>
        </row>
        <row r="14">
          <cell r="A14" t="str">
            <v>SABCISO601</v>
          </cell>
        </row>
        <row r="15">
          <cell r="A15" t="str">
            <v>CMRLPT21142</v>
          </cell>
        </row>
        <row r="16">
          <cell r="A16" t="str">
            <v>CMRUCT23239</v>
          </cell>
        </row>
        <row r="17">
          <cell r="A17" t="str">
            <v>SABCLEARN101</v>
          </cell>
        </row>
        <row r="18">
          <cell r="A18" t="str">
            <v>cmruct22110</v>
          </cell>
        </row>
        <row r="19">
          <cell r="A19" t="str">
            <v>CMRLPT21059</v>
          </cell>
        </row>
        <row r="20">
          <cell r="A20" t="str">
            <v>CMRLPT23179</v>
          </cell>
        </row>
        <row r="21">
          <cell r="A21" t="str">
            <v>CMRLPT22157</v>
          </cell>
        </row>
        <row r="22">
          <cell r="A22" t="str">
            <v>CMRUCT24034</v>
          </cell>
        </row>
        <row r="23">
          <cell r="A23" t="str">
            <v>SABCSQRH601</v>
          </cell>
        </row>
        <row r="24">
          <cell r="A24" t="str">
            <v>CMRUCT20084</v>
          </cell>
        </row>
        <row r="25">
          <cell r="A25" t="str">
            <v>CMRLPT21062</v>
          </cell>
        </row>
        <row r="26">
          <cell r="A26" t="str">
            <v>CMRLPT22143</v>
          </cell>
        </row>
        <row r="27">
          <cell r="A27" t="str">
            <v>BALILIMS001</v>
          </cell>
        </row>
        <row r="28">
          <cell r="A28" t="str">
            <v>CMRUCT24052</v>
          </cell>
        </row>
        <row r="29">
          <cell r="A29" t="str">
            <v>CMRLPT23199</v>
          </cell>
        </row>
        <row r="30">
          <cell r="A30" t="str">
            <v>CMRUCT20049</v>
          </cell>
        </row>
        <row r="31">
          <cell r="A31" t="str">
            <v>CMRUCT23141</v>
          </cell>
        </row>
        <row r="32">
          <cell r="A32" t="str">
            <v>SABCMASS601</v>
          </cell>
        </row>
        <row r="33">
          <cell r="A33" t="str">
            <v>CMRUCT19141</v>
          </cell>
        </row>
        <row r="34">
          <cell r="A34" t="str">
            <v>CMRUCT21090</v>
          </cell>
        </row>
        <row r="35">
          <cell r="A35" t="str">
            <v>cmruct22095</v>
          </cell>
        </row>
        <row r="36">
          <cell r="A36" t="str">
            <v>CMRLPT23217</v>
          </cell>
        </row>
        <row r="37">
          <cell r="A37" t="str">
            <v>CMRUCT23325</v>
          </cell>
        </row>
        <row r="38">
          <cell r="A38" t="str">
            <v>CMRLPT19169</v>
          </cell>
        </row>
        <row r="39">
          <cell r="A39" t="str">
            <v>CMRUCT24125</v>
          </cell>
        </row>
        <row r="40">
          <cell r="A40" t="str">
            <v>CMRUCT21118</v>
          </cell>
        </row>
        <row r="41">
          <cell r="A41" t="str">
            <v>CMRLPT22151</v>
          </cell>
        </row>
        <row r="42">
          <cell r="A42" t="str">
            <v>CMRLPT23255</v>
          </cell>
        </row>
        <row r="43">
          <cell r="A43" t="str">
            <v>CMRUCT24028</v>
          </cell>
        </row>
        <row r="44">
          <cell r="A44" t="str">
            <v>CMRLPT20019</v>
          </cell>
        </row>
        <row r="45">
          <cell r="A45" t="str">
            <v>CMRLPT21143</v>
          </cell>
        </row>
        <row r="46">
          <cell r="A46" t="str">
            <v>CMRUCT21069</v>
          </cell>
        </row>
        <row r="47">
          <cell r="A47" t="str">
            <v>CMRLPT23056</v>
          </cell>
        </row>
        <row r="48">
          <cell r="A48" t="str">
            <v>SABCISO201</v>
          </cell>
        </row>
        <row r="49">
          <cell r="A49" t="str">
            <v>CMRLPT23176</v>
          </cell>
        </row>
        <row r="50">
          <cell r="A50" t="str">
            <v>CMRUCT20151</v>
          </cell>
        </row>
        <row r="51">
          <cell r="A51" t="str">
            <v>CMRUCT22056</v>
          </cell>
        </row>
        <row r="52">
          <cell r="A52" t="str">
            <v>CMRUCT23259</v>
          </cell>
        </row>
        <row r="53">
          <cell r="A53" t="str">
            <v>CMRUCT19087</v>
          </cell>
        </row>
        <row r="54">
          <cell r="A54" t="str">
            <v>CMRLPT24135</v>
          </cell>
        </row>
        <row r="55">
          <cell r="A55" t="str">
            <v>CMRLPT21095</v>
          </cell>
        </row>
        <row r="56">
          <cell r="A56" t="str">
            <v>CMRUCT23287</v>
          </cell>
        </row>
        <row r="57">
          <cell r="A57" t="str">
            <v>CMRLPT23222</v>
          </cell>
        </row>
        <row r="58">
          <cell r="A58" t="str">
            <v>CMRLPT19330</v>
          </cell>
        </row>
        <row r="59">
          <cell r="A59" t="str">
            <v>BAFOUSIN002</v>
          </cell>
        </row>
        <row r="60">
          <cell r="A60" t="str">
            <v>CMRUCT19166</v>
          </cell>
        </row>
        <row r="61">
          <cell r="A61" t="str">
            <v>CMRLPT23246</v>
          </cell>
        </row>
        <row r="62">
          <cell r="A62" t="str">
            <v>CMRUCT23138</v>
          </cell>
        </row>
        <row r="63">
          <cell r="A63" t="str">
            <v>CMRUCT21032</v>
          </cell>
        </row>
        <row r="64">
          <cell r="A64" t="str">
            <v>CMRUCT21027</v>
          </cell>
        </row>
        <row r="65">
          <cell r="A65" t="str">
            <v>CMRLPT19160</v>
          </cell>
        </row>
        <row r="66">
          <cell r="A66" t="str">
            <v>CMRLPT21022</v>
          </cell>
        </row>
        <row r="67">
          <cell r="A67" t="str">
            <v>CMRUCT19126</v>
          </cell>
        </row>
        <row r="68">
          <cell r="A68" t="str">
            <v>SABCWIFI101</v>
          </cell>
        </row>
        <row r="69">
          <cell r="A69" t="str">
            <v>CMRLPT20062</v>
          </cell>
        </row>
        <row r="70">
          <cell r="A70" t="str">
            <v>CMRLPT23040</v>
          </cell>
        </row>
        <row r="71">
          <cell r="A71" t="str">
            <v>CMRLPT23153</v>
          </cell>
        </row>
        <row r="72">
          <cell r="A72" t="str">
            <v>CMRLPT24001</v>
          </cell>
        </row>
        <row r="73">
          <cell r="A73" t="str">
            <v>CMRLPT24159</v>
          </cell>
        </row>
        <row r="74">
          <cell r="A74" t="str">
            <v>CMRLPT20063</v>
          </cell>
        </row>
        <row r="75">
          <cell r="A75" t="str">
            <v>CMRLPT21037</v>
          </cell>
        </row>
        <row r="76">
          <cell r="A76" t="str">
            <v>CMRLPT23062</v>
          </cell>
        </row>
        <row r="77">
          <cell r="A77" t="str">
            <v>CMRUCT24121</v>
          </cell>
        </row>
        <row r="78">
          <cell r="A78" t="str">
            <v>CMRUCT19019</v>
          </cell>
        </row>
        <row r="79">
          <cell r="A79" t="str">
            <v>CMRLPT22166</v>
          </cell>
        </row>
        <row r="80">
          <cell r="A80" t="str">
            <v>CMRUCT23112</v>
          </cell>
        </row>
        <row r="81">
          <cell r="A81" t="str">
            <v>CMRLPT20048</v>
          </cell>
        </row>
        <row r="82">
          <cell r="A82" t="str">
            <v>CMRUCT20098</v>
          </cell>
        </row>
        <row r="83">
          <cell r="A83" t="str">
            <v>SABCVPRX104</v>
          </cell>
        </row>
        <row r="84">
          <cell r="A84" t="str">
            <v>CMRLPT21009</v>
          </cell>
        </row>
        <row r="85">
          <cell r="A85" t="str">
            <v>CMRUCT22015</v>
          </cell>
        </row>
        <row r="86">
          <cell r="A86" t="str">
            <v>CMRLPT21161</v>
          </cell>
        </row>
        <row r="87">
          <cell r="A87" t="str">
            <v>CMRUCT23313</v>
          </cell>
        </row>
        <row r="88">
          <cell r="A88" t="str">
            <v>CMRLPT22056</v>
          </cell>
        </row>
        <row r="89">
          <cell r="A89" t="str">
            <v>CMRUCT22149</v>
          </cell>
        </row>
        <row r="90">
          <cell r="A90" t="str">
            <v>CMRUCT24107</v>
          </cell>
        </row>
        <row r="91">
          <cell r="A91" t="str">
            <v>CMRLPT21075</v>
          </cell>
        </row>
        <row r="92">
          <cell r="A92" t="str">
            <v>CMRUCT23005</v>
          </cell>
        </row>
        <row r="93">
          <cell r="A93" t="str">
            <v>CMRUCT22082</v>
          </cell>
        </row>
        <row r="94">
          <cell r="A94" t="str">
            <v>SABCGED101</v>
          </cell>
        </row>
        <row r="95">
          <cell r="A95" t="str">
            <v>CMRUCT22162</v>
          </cell>
        </row>
        <row r="96">
          <cell r="A96" t="str">
            <v>CMRUCT20097</v>
          </cell>
        </row>
        <row r="97">
          <cell r="A97" t="str">
            <v>CMRUCT23037</v>
          </cell>
        </row>
        <row r="98">
          <cell r="A98" t="str">
            <v>CMRLPT23026</v>
          </cell>
        </row>
        <row r="99">
          <cell r="A99" t="str">
            <v>CMRUCT21028</v>
          </cell>
        </row>
        <row r="100">
          <cell r="A100" t="str">
            <v>CMRLPT23178</v>
          </cell>
        </row>
        <row r="101">
          <cell r="A101" t="str">
            <v>balierp004</v>
          </cell>
        </row>
        <row r="102">
          <cell r="A102" t="str">
            <v>CMRLPT23258</v>
          </cell>
        </row>
        <row r="103">
          <cell r="A103" t="str">
            <v>SABCUPCUT101</v>
          </cell>
        </row>
        <row r="104">
          <cell r="A104" t="str">
            <v>CMRLPT23095</v>
          </cell>
        </row>
        <row r="105">
          <cell r="A105" t="str">
            <v>SABCUPCUT102</v>
          </cell>
        </row>
        <row r="106">
          <cell r="A106" t="str">
            <v>CMRLPT22085</v>
          </cell>
        </row>
        <row r="107">
          <cell r="A107" t="str">
            <v>CMRLPT21115</v>
          </cell>
        </row>
        <row r="108">
          <cell r="A108" t="str">
            <v>CMRUCT24138</v>
          </cell>
        </row>
        <row r="109">
          <cell r="A109" t="str">
            <v>CMRLPT21044</v>
          </cell>
        </row>
        <row r="110">
          <cell r="A110" t="str">
            <v>CMRLPT21112</v>
          </cell>
        </row>
        <row r="111">
          <cell r="A111" t="str">
            <v>CMRLP19216</v>
          </cell>
        </row>
        <row r="112">
          <cell r="A112" t="str">
            <v>CMRLPT24053</v>
          </cell>
        </row>
        <row r="113">
          <cell r="A113" t="str">
            <v>CMRLPT23301</v>
          </cell>
        </row>
        <row r="114">
          <cell r="A114" t="str">
            <v>CMRUCT23116</v>
          </cell>
        </row>
        <row r="115">
          <cell r="A115" t="str">
            <v>CMRLPT24179</v>
          </cell>
        </row>
        <row r="116">
          <cell r="A116" t="str">
            <v>CMRUCT24014</v>
          </cell>
        </row>
        <row r="117">
          <cell r="A117" t="str">
            <v>CMRLPT23103</v>
          </cell>
        </row>
        <row r="118">
          <cell r="A118" t="str">
            <v>CMRLPT21158</v>
          </cell>
        </row>
        <row r="119">
          <cell r="A119" t="str">
            <v>CMRLPT23264</v>
          </cell>
        </row>
        <row r="120">
          <cell r="A120" t="str">
            <v>CMRLPT21128</v>
          </cell>
        </row>
        <row r="121">
          <cell r="A121" t="str">
            <v>CMRLPT23142</v>
          </cell>
        </row>
        <row r="122">
          <cell r="A122" t="str">
            <v>NDOKSHARG101</v>
          </cell>
        </row>
        <row r="123">
          <cell r="A123" t="str">
            <v>CMRLPT24054</v>
          </cell>
        </row>
        <row r="124">
          <cell r="A124" t="str">
            <v>CMRUCT23134</v>
          </cell>
        </row>
        <row r="125">
          <cell r="A125" t="str">
            <v>CMRLPT23086</v>
          </cell>
        </row>
        <row r="126">
          <cell r="A126" t="str">
            <v>CMRUCT22044</v>
          </cell>
        </row>
        <row r="127">
          <cell r="A127" t="str">
            <v>CMRUCT20089</v>
          </cell>
        </row>
        <row r="128">
          <cell r="A128" t="str">
            <v>CMRUCT23316</v>
          </cell>
        </row>
        <row r="129">
          <cell r="A129" t="str">
            <v>CMRUCT24115</v>
          </cell>
        </row>
        <row r="130">
          <cell r="A130" t="str">
            <v>SABCERP601</v>
          </cell>
        </row>
        <row r="131">
          <cell r="A131" t="str">
            <v>CMRUCT25029</v>
          </cell>
        </row>
        <row r="132">
          <cell r="A132" t="str">
            <v>CMRUCT21092</v>
          </cell>
        </row>
        <row r="133">
          <cell r="A133" t="str">
            <v>CMRLPT23250</v>
          </cell>
        </row>
        <row r="134">
          <cell r="A134" t="str">
            <v>SABCDIMO110</v>
          </cell>
        </row>
        <row r="135">
          <cell r="A135" t="str">
            <v>BALIDOMC003</v>
          </cell>
        </row>
        <row r="136">
          <cell r="A136" t="str">
            <v>CMRUCT23191</v>
          </cell>
        </row>
        <row r="137">
          <cell r="A137" t="str">
            <v>CMRLPT23231</v>
          </cell>
        </row>
        <row r="138">
          <cell r="A138" t="str">
            <v>CMRLPT22019</v>
          </cell>
        </row>
        <row r="139">
          <cell r="A139" t="str">
            <v>CMRLPT23158</v>
          </cell>
        </row>
        <row r="140">
          <cell r="A140" t="str">
            <v>CMRUCT23247</v>
          </cell>
        </row>
        <row r="141">
          <cell r="A141" t="str">
            <v>CMRLPT20011</v>
          </cell>
        </row>
        <row r="142">
          <cell r="A142" t="str">
            <v>BALIDOMC002</v>
          </cell>
        </row>
        <row r="143">
          <cell r="A143" t="str">
            <v>CMRLPT24040</v>
          </cell>
        </row>
        <row r="144">
          <cell r="A144" t="str">
            <v>CMRUCT20011</v>
          </cell>
        </row>
        <row r="145">
          <cell r="A145" t="str">
            <v>CMRUCT20007</v>
          </cell>
        </row>
        <row r="146">
          <cell r="A146" t="str">
            <v>CMRLPT22010</v>
          </cell>
        </row>
        <row r="147">
          <cell r="A147" t="str">
            <v>CMRLPT24089</v>
          </cell>
        </row>
        <row r="148">
          <cell r="A148" t="str">
            <v>CMRLPT23017</v>
          </cell>
        </row>
        <row r="149">
          <cell r="A149" t="str">
            <v>CMRUCT23113</v>
          </cell>
        </row>
        <row r="150">
          <cell r="A150" t="str">
            <v>CMRLPT21080</v>
          </cell>
        </row>
        <row r="151">
          <cell r="A151" t="str">
            <v>CMRLPT19245</v>
          </cell>
        </row>
        <row r="152">
          <cell r="A152" t="str">
            <v>SABCVPRX103</v>
          </cell>
        </row>
        <row r="153">
          <cell r="A153" t="str">
            <v>CMRUCT24038</v>
          </cell>
        </row>
        <row r="154">
          <cell r="A154" t="str">
            <v>CMRLPT25006</v>
          </cell>
        </row>
        <row r="155">
          <cell r="A155" t="str">
            <v>CMRUCT19072</v>
          </cell>
        </row>
        <row r="156">
          <cell r="A156" t="str">
            <v>CMRUCT20072</v>
          </cell>
        </row>
        <row r="157">
          <cell r="A157" t="str">
            <v>CMRLPT23243</v>
          </cell>
        </row>
        <row r="158">
          <cell r="A158" t="str">
            <v>YAOUSIN001</v>
          </cell>
        </row>
        <row r="159">
          <cell r="A159" t="str">
            <v>CMRLPT23115</v>
          </cell>
        </row>
        <row r="160">
          <cell r="A160" t="str">
            <v>messgxndok</v>
          </cell>
        </row>
        <row r="161">
          <cell r="A161" t="str">
            <v>SABCSCCM101</v>
          </cell>
        </row>
        <row r="162">
          <cell r="A162" t="str">
            <v>cmruct22086</v>
          </cell>
        </row>
        <row r="163">
          <cell r="A163" t="str">
            <v>CMRLPT24175</v>
          </cell>
        </row>
        <row r="164">
          <cell r="A164" t="str">
            <v>CMRLPT21100</v>
          </cell>
        </row>
        <row r="165">
          <cell r="A165" t="str">
            <v>CMRUCT20048</v>
          </cell>
        </row>
        <row r="166">
          <cell r="A166" t="str">
            <v>CMRLPT23097</v>
          </cell>
        </row>
        <row r="167">
          <cell r="A167" t="str">
            <v>GAROSHARG101</v>
          </cell>
        </row>
        <row r="168">
          <cell r="A168" t="str">
            <v>CMRUCT21124</v>
          </cell>
        </row>
        <row r="169">
          <cell r="A169" t="str">
            <v>CMRLPT23290</v>
          </cell>
        </row>
        <row r="170">
          <cell r="A170" t="str">
            <v>SABCSHARG101</v>
          </cell>
        </row>
        <row r="171">
          <cell r="A171" t="str">
            <v>CMRUCT23071</v>
          </cell>
        </row>
        <row r="172">
          <cell r="A172" t="str">
            <v>CMRLPT23077</v>
          </cell>
        </row>
        <row r="173">
          <cell r="A173" t="str">
            <v>CMRLPT23211</v>
          </cell>
        </row>
        <row r="174">
          <cell r="A174" t="str">
            <v>CMRLPT19175</v>
          </cell>
        </row>
        <row r="175">
          <cell r="A175" t="str">
            <v>CMRLPT23111</v>
          </cell>
        </row>
        <row r="176">
          <cell r="A176" t="str">
            <v>CMRUCT22020</v>
          </cell>
        </row>
        <row r="177">
          <cell r="A177" t="str">
            <v>CMRUCT21065</v>
          </cell>
        </row>
        <row r="178">
          <cell r="A178" t="str">
            <v>CMRLPT21064</v>
          </cell>
        </row>
        <row r="179">
          <cell r="A179" t="str">
            <v>CMRUCT23057</v>
          </cell>
        </row>
        <row r="180">
          <cell r="A180" t="str">
            <v>SABCOMNI101</v>
          </cell>
        </row>
        <row r="181">
          <cell r="A181" t="str">
            <v>CMRUCT21034</v>
          </cell>
        </row>
        <row r="182">
          <cell r="A182" t="str">
            <v>CMRLPT24062</v>
          </cell>
        </row>
        <row r="183">
          <cell r="A183" t="str">
            <v>CMRLPT23263</v>
          </cell>
        </row>
        <row r="184">
          <cell r="A184" t="str">
            <v>CMRUCT23227</v>
          </cell>
        </row>
        <row r="185">
          <cell r="A185" t="str">
            <v>CMRUCT25018</v>
          </cell>
        </row>
        <row r="186">
          <cell r="A186" t="str">
            <v>CMRLPT20034</v>
          </cell>
        </row>
        <row r="187">
          <cell r="A187" t="str">
            <v>CMRLPT21010</v>
          </cell>
        </row>
        <row r="188">
          <cell r="A188" t="str">
            <v>CMRLPT21035</v>
          </cell>
        </row>
        <row r="189">
          <cell r="A189" t="str">
            <v>CMRUCT19224</v>
          </cell>
        </row>
        <row r="190">
          <cell r="A190" t="str">
            <v>SABCMEC202</v>
          </cell>
        </row>
        <row r="191">
          <cell r="A191" t="str">
            <v>CMRLPT19187</v>
          </cell>
        </row>
        <row r="192">
          <cell r="A192" t="str">
            <v>CMRLPT20020</v>
          </cell>
        </row>
        <row r="193">
          <cell r="A193" t="str">
            <v>CMRUCT21081</v>
          </cell>
        </row>
        <row r="194">
          <cell r="A194" t="str">
            <v>CMRUCT19013</v>
          </cell>
        </row>
        <row r="195">
          <cell r="A195" t="str">
            <v>CMRUCT22014</v>
          </cell>
        </row>
        <row r="196">
          <cell r="A196" t="str">
            <v>CMRUCT23207</v>
          </cell>
        </row>
        <row r="197">
          <cell r="A197" t="str">
            <v>CMRLPT21045</v>
          </cell>
        </row>
        <row r="198">
          <cell r="A198" t="str">
            <v>CMRLPT24131</v>
          </cell>
        </row>
        <row r="199">
          <cell r="A199" t="str">
            <v>CMRUCT24165</v>
          </cell>
        </row>
        <row r="200">
          <cell r="A200" t="str">
            <v>CMRUCT22071</v>
          </cell>
        </row>
        <row r="201">
          <cell r="A201" t="str">
            <v>CMRUCT23233</v>
          </cell>
        </row>
        <row r="202">
          <cell r="A202" t="str">
            <v>CMRUCT20014</v>
          </cell>
        </row>
        <row r="203">
          <cell r="A203" t="str">
            <v>CMRLPT23102</v>
          </cell>
        </row>
        <row r="204">
          <cell r="A204" t="str">
            <v>CMRLPT23185</v>
          </cell>
        </row>
        <row r="205">
          <cell r="A205" t="str">
            <v>CMRUCT23311</v>
          </cell>
        </row>
        <row r="206">
          <cell r="A206" t="str">
            <v>CMRLPT24047</v>
          </cell>
        </row>
        <row r="207">
          <cell r="A207" t="str">
            <v>CMRLPT23067</v>
          </cell>
        </row>
        <row r="208">
          <cell r="A208" t="str">
            <v>CMRLPT20067</v>
          </cell>
        </row>
        <row r="209">
          <cell r="A209" t="str">
            <v>CMRLPT22198</v>
          </cell>
        </row>
        <row r="210">
          <cell r="A210" t="str">
            <v>SABCCRM101</v>
          </cell>
        </row>
        <row r="211">
          <cell r="A211" t="str">
            <v>CMRLPT20093</v>
          </cell>
        </row>
        <row r="212">
          <cell r="A212" t="str">
            <v>CMRLPT22037</v>
          </cell>
        </row>
        <row r="213">
          <cell r="A213" t="str">
            <v>CMRUCT21128</v>
          </cell>
        </row>
        <row r="214">
          <cell r="A214" t="str">
            <v>cmruct23041</v>
          </cell>
        </row>
        <row r="215">
          <cell r="A215" t="str">
            <v>CMRLPT23210</v>
          </cell>
        </row>
        <row r="216">
          <cell r="A216" t="str">
            <v>CMRUCT25002</v>
          </cell>
        </row>
        <row r="217">
          <cell r="A217" t="str">
            <v>CMRLPT19336</v>
          </cell>
        </row>
        <row r="218">
          <cell r="A218" t="str">
            <v>CMRLPT19232</v>
          </cell>
        </row>
        <row r="219">
          <cell r="A219" t="str">
            <v>CMRLPT24108</v>
          </cell>
        </row>
        <row r="220">
          <cell r="A220" t="str">
            <v>CMRLPT23193</v>
          </cell>
        </row>
        <row r="221">
          <cell r="A221" t="str">
            <v>CMRUCT21064</v>
          </cell>
        </row>
        <row r="222">
          <cell r="A222" t="str">
            <v>CMRLPT19194</v>
          </cell>
        </row>
        <row r="223">
          <cell r="A223" t="str">
            <v>CMRUCT22112</v>
          </cell>
        </row>
        <row r="224">
          <cell r="A224" t="str">
            <v>cmruct23052</v>
          </cell>
        </row>
        <row r="225">
          <cell r="A225" t="str">
            <v>CMRUCT22123</v>
          </cell>
        </row>
        <row r="226">
          <cell r="A226" t="str">
            <v>CMRLPT21146</v>
          </cell>
        </row>
        <row r="227">
          <cell r="A227" t="str">
            <v>CMRUCT23320</v>
          </cell>
        </row>
        <row r="228">
          <cell r="A228" t="str">
            <v>CMRUCT25007</v>
          </cell>
        </row>
        <row r="229">
          <cell r="A229" t="str">
            <v>CMRUCT22010</v>
          </cell>
        </row>
        <row r="230">
          <cell r="A230" t="str">
            <v>CMRUCT19227</v>
          </cell>
        </row>
        <row r="231">
          <cell r="A231" t="str">
            <v>SABCKPI103</v>
          </cell>
        </row>
        <row r="232">
          <cell r="A232" t="str">
            <v>CMRLPT22043</v>
          </cell>
        </row>
        <row r="233">
          <cell r="A233" t="str">
            <v>CMRUCT21055</v>
          </cell>
        </row>
        <row r="234">
          <cell r="A234" t="str">
            <v>CMRLPT24042</v>
          </cell>
        </row>
        <row r="235">
          <cell r="A235" t="str">
            <v>CMRLPT19239</v>
          </cell>
        </row>
        <row r="236">
          <cell r="A236" t="str">
            <v>CMRLPT19190</v>
          </cell>
        </row>
        <row r="237">
          <cell r="A237" t="str">
            <v>CMRLPT19001</v>
          </cell>
        </row>
        <row r="238">
          <cell r="A238" t="str">
            <v>CMRLPT22112</v>
          </cell>
        </row>
        <row r="239">
          <cell r="A239" t="str">
            <v>CMRLPT21133</v>
          </cell>
        </row>
        <row r="240">
          <cell r="A240" t="str">
            <v>CMRUCT20138</v>
          </cell>
        </row>
        <row r="241">
          <cell r="A241" t="str">
            <v>CMRUCT24045</v>
          </cell>
        </row>
        <row r="242">
          <cell r="A242" t="str">
            <v>CMRLPT23025</v>
          </cell>
        </row>
        <row r="243">
          <cell r="A243" t="str">
            <v>CMRUCT25004</v>
          </cell>
        </row>
        <row r="244">
          <cell r="A244" t="str">
            <v>cmruct23040</v>
          </cell>
        </row>
        <row r="245">
          <cell r="A245" t="str">
            <v>CMRUCT24160</v>
          </cell>
        </row>
        <row r="246">
          <cell r="A246" t="str">
            <v>CMRLPT23239</v>
          </cell>
        </row>
        <row r="247">
          <cell r="A247" t="str">
            <v>CMRUCT20010</v>
          </cell>
        </row>
        <row r="248">
          <cell r="A248" t="str">
            <v>CMRLPT23090</v>
          </cell>
        </row>
        <row r="249">
          <cell r="A249" t="str">
            <v>CMRUCT20133</v>
          </cell>
        </row>
        <row r="250">
          <cell r="A250" t="str">
            <v>CMRLPT24061</v>
          </cell>
        </row>
        <row r="251">
          <cell r="A251" t="str">
            <v>SABCSQDIMO201</v>
          </cell>
        </row>
        <row r="252">
          <cell r="A252" t="str">
            <v>CM01BI101</v>
          </cell>
        </row>
        <row r="253">
          <cell r="A253" t="str">
            <v>CMRLPT23189</v>
          </cell>
        </row>
        <row r="254">
          <cell r="A254" t="str">
            <v>CMRUCT23294</v>
          </cell>
        </row>
        <row r="255">
          <cell r="A255" t="str">
            <v>SABCMSQL601</v>
          </cell>
        </row>
        <row r="256">
          <cell r="A256" t="str">
            <v>CMRUCT24157</v>
          </cell>
        </row>
        <row r="257">
          <cell r="A257" t="str">
            <v>CMRLPT23252</v>
          </cell>
        </row>
        <row r="258">
          <cell r="A258" t="str">
            <v>CMRUCT22098</v>
          </cell>
        </row>
        <row r="259">
          <cell r="A259" t="str">
            <v>CMRUCT23150</v>
          </cell>
        </row>
        <row r="260">
          <cell r="A260" t="str">
            <v>CMRUCT21119</v>
          </cell>
        </row>
        <row r="261">
          <cell r="A261" t="str">
            <v>CMRLPT22206</v>
          </cell>
        </row>
        <row r="262">
          <cell r="A262" t="str">
            <v>CMRUCT24128</v>
          </cell>
        </row>
        <row r="263">
          <cell r="A263" t="str">
            <v>CMRLPT23050</v>
          </cell>
        </row>
        <row r="264">
          <cell r="A264" t="str">
            <v>CMRLPT20016</v>
          </cell>
        </row>
        <row r="265">
          <cell r="A265" t="str">
            <v>CMRLPT22093</v>
          </cell>
        </row>
        <row r="266">
          <cell r="A266" t="str">
            <v>CMRLPT24192</v>
          </cell>
        </row>
        <row r="267">
          <cell r="A267" t="str">
            <v>SABCISO102</v>
          </cell>
        </row>
        <row r="268">
          <cell r="A268" t="str">
            <v>CMRUCT20149</v>
          </cell>
        </row>
        <row r="269">
          <cell r="A269" t="str">
            <v>CMRUCT21060</v>
          </cell>
        </row>
        <row r="270">
          <cell r="A270" t="str">
            <v>BALIPCUT001</v>
          </cell>
        </row>
        <row r="271">
          <cell r="A271" t="str">
            <v>CMRUCT21071</v>
          </cell>
        </row>
        <row r="272">
          <cell r="A272" t="str">
            <v>CMRLPT24183</v>
          </cell>
        </row>
        <row r="273">
          <cell r="A273" t="str">
            <v>CMRLPT19186</v>
          </cell>
        </row>
        <row r="274">
          <cell r="A274" t="str">
            <v>CMRLPT23198</v>
          </cell>
        </row>
        <row r="275">
          <cell r="A275" t="str">
            <v>SABCBICRM101</v>
          </cell>
        </row>
        <row r="276">
          <cell r="A276" t="str">
            <v>CMRUCT19136</v>
          </cell>
        </row>
        <row r="277">
          <cell r="A277" t="str">
            <v>CMRLPT22036</v>
          </cell>
        </row>
        <row r="278">
          <cell r="A278" t="str">
            <v>CMRUCT20024</v>
          </cell>
        </row>
        <row r="279">
          <cell r="A279" t="str">
            <v>CMRLPT20023</v>
          </cell>
        </row>
        <row r="280">
          <cell r="A280" t="str">
            <v>CMRLPT24024</v>
          </cell>
        </row>
        <row r="281">
          <cell r="A281" t="str">
            <v>CMRUCT19246</v>
          </cell>
        </row>
        <row r="282">
          <cell r="A282" t="str">
            <v>CMRLPT21068</v>
          </cell>
        </row>
        <row r="283">
          <cell r="A283" t="str">
            <v>CMRUCT20096</v>
          </cell>
        </row>
        <row r="284">
          <cell r="A284" t="str">
            <v>CMRUCT23201</v>
          </cell>
        </row>
        <row r="285">
          <cell r="A285" t="str">
            <v>BAFOSHARG101</v>
          </cell>
        </row>
        <row r="286">
          <cell r="A286" t="str">
            <v>CMRUCT20079</v>
          </cell>
        </row>
        <row r="287">
          <cell r="A287" t="str">
            <v>CMRUCT24060</v>
          </cell>
        </row>
        <row r="288">
          <cell r="A288" t="str">
            <v>NDOKDOMC003</v>
          </cell>
        </row>
        <row r="289">
          <cell r="A289" t="str">
            <v>CMRLPT21160</v>
          </cell>
        </row>
        <row r="290">
          <cell r="A290" t="str">
            <v>CMRLPT23105</v>
          </cell>
        </row>
        <row r="291">
          <cell r="A291" t="str">
            <v>CMRUCT24111</v>
          </cell>
        </row>
        <row r="292">
          <cell r="A292" t="str">
            <v>CMRUCT21125</v>
          </cell>
        </row>
        <row r="293">
          <cell r="A293" t="str">
            <v>CMRUCT20135</v>
          </cell>
        </row>
        <row r="294">
          <cell r="A294" t="str">
            <v>CMRLPT22117</v>
          </cell>
        </row>
        <row r="295">
          <cell r="A295" t="str">
            <v>CMRUCT23020</v>
          </cell>
        </row>
        <row r="296">
          <cell r="A296" t="str">
            <v>CMRUCT21104</v>
          </cell>
        </row>
        <row r="297">
          <cell r="A297" t="str">
            <v>BAFOUSIN003</v>
          </cell>
        </row>
        <row r="298">
          <cell r="A298" t="str">
            <v>CMRLPT21025</v>
          </cell>
        </row>
        <row r="299">
          <cell r="A299" t="str">
            <v>SOCAPDDK101</v>
          </cell>
        </row>
        <row r="300">
          <cell r="A300" t="str">
            <v>CMRUCT19137</v>
          </cell>
        </row>
        <row r="301">
          <cell r="A301" t="str">
            <v>SABCGLPI101</v>
          </cell>
        </row>
        <row r="302">
          <cell r="A302" t="str">
            <v>CMRUCT23222</v>
          </cell>
        </row>
        <row r="303">
          <cell r="A303" t="str">
            <v>CMRUCT22021</v>
          </cell>
        </row>
        <row r="304">
          <cell r="A304" t="str">
            <v>CMRUCT23271</v>
          </cell>
        </row>
        <row r="305">
          <cell r="A305" t="str">
            <v>CMRLPT23003</v>
          </cell>
        </row>
        <row r="306">
          <cell r="A306" t="str">
            <v>CMRUCT23029</v>
          </cell>
        </row>
        <row r="307">
          <cell r="A307" t="str">
            <v>CMRLPT24144</v>
          </cell>
        </row>
        <row r="308">
          <cell r="A308" t="str">
            <v>CMRLPT22006</v>
          </cell>
        </row>
        <row r="309">
          <cell r="A309" t="str">
            <v>SABCELO101</v>
          </cell>
        </row>
        <row r="310">
          <cell r="A310" t="str">
            <v>CMRLPT22077</v>
          </cell>
        </row>
        <row r="311">
          <cell r="A311" t="str">
            <v>CMRLPT23292</v>
          </cell>
        </row>
        <row r="312">
          <cell r="A312" t="str">
            <v>CMRLPT22116</v>
          </cell>
        </row>
        <row r="313">
          <cell r="A313" t="str">
            <v>CMRUCT23286</v>
          </cell>
        </row>
        <row r="314">
          <cell r="A314" t="str">
            <v>BALILIMS601</v>
          </cell>
        </row>
        <row r="315">
          <cell r="A315" t="str">
            <v>CMRLPT23270</v>
          </cell>
        </row>
        <row r="316">
          <cell r="A316" t="str">
            <v>CMRLPT22060</v>
          </cell>
        </row>
        <row r="317">
          <cell r="A317" t="str">
            <v>CMRUCT21041</v>
          </cell>
        </row>
        <row r="318">
          <cell r="A318" t="str">
            <v>CMRLPT23078</v>
          </cell>
        </row>
        <row r="319">
          <cell r="A319" t="str">
            <v>SOUAPDDK101</v>
          </cell>
        </row>
        <row r="320">
          <cell r="A320" t="str">
            <v>CMRUCT22062</v>
          </cell>
        </row>
        <row r="321">
          <cell r="A321" t="str">
            <v>SABCWEF101</v>
          </cell>
        </row>
        <row r="322">
          <cell r="A322" t="str">
            <v>CMRUCT22049</v>
          </cell>
        </row>
        <row r="323">
          <cell r="A323" t="str">
            <v>CMRUCT24012</v>
          </cell>
        </row>
        <row r="324">
          <cell r="A324" t="str">
            <v>BALIDOMC005</v>
          </cell>
        </row>
        <row r="325">
          <cell r="A325" t="str">
            <v>NDOKMOS101</v>
          </cell>
        </row>
        <row r="326">
          <cell r="A326" t="str">
            <v>KOUMTRACK001</v>
          </cell>
        </row>
        <row r="327">
          <cell r="A327" t="str">
            <v>CMRLPT20121</v>
          </cell>
        </row>
        <row r="328">
          <cell r="A328" t="str">
            <v>CMRUCT20146</v>
          </cell>
        </row>
        <row r="329">
          <cell r="A329" t="str">
            <v>BALIBI101</v>
          </cell>
        </row>
        <row r="330">
          <cell r="A330" t="str">
            <v>VEEAMSERVERGARO</v>
          </cell>
        </row>
        <row r="331">
          <cell r="A331" t="str">
            <v>CMRUCT23164</v>
          </cell>
        </row>
        <row r="332">
          <cell r="A332" t="str">
            <v>CMRLPT24106</v>
          </cell>
        </row>
        <row r="333">
          <cell r="A333" t="str">
            <v>CMRLPT19174</v>
          </cell>
        </row>
        <row r="334">
          <cell r="A334" t="str">
            <v>SABCBO101</v>
          </cell>
        </row>
        <row r="335">
          <cell r="A335" t="str">
            <v>CMRUCT23015</v>
          </cell>
        </row>
        <row r="336">
          <cell r="A336" t="str">
            <v>CMRUCT23120</v>
          </cell>
        </row>
        <row r="337">
          <cell r="A337" t="str">
            <v>CMRLPT23045</v>
          </cell>
        </row>
        <row r="338">
          <cell r="A338" t="str">
            <v>CMRUCT22046</v>
          </cell>
        </row>
        <row r="339">
          <cell r="A339" t="str">
            <v>CMRLPT23021</v>
          </cell>
        </row>
        <row r="340">
          <cell r="A340" t="str">
            <v>CMRUCT20073</v>
          </cell>
        </row>
        <row r="341">
          <cell r="A341" t="str">
            <v>CMRLPT22113</v>
          </cell>
        </row>
        <row r="342">
          <cell r="A342" t="str">
            <v>CMRLPT24152</v>
          </cell>
        </row>
        <row r="343">
          <cell r="A343" t="str">
            <v>CMRUCT23282</v>
          </cell>
        </row>
        <row r="344">
          <cell r="A344" t="str">
            <v>CMRUCT20019</v>
          </cell>
        </row>
        <row r="345">
          <cell r="A345" t="str">
            <v>CMRLPT24056</v>
          </cell>
        </row>
        <row r="346">
          <cell r="A346" t="str">
            <v>CMRUCT24003</v>
          </cell>
        </row>
        <row r="347">
          <cell r="A347" t="str">
            <v>CMRUCT20087</v>
          </cell>
        </row>
        <row r="348">
          <cell r="A348" t="str">
            <v>CMRLPT23121</v>
          </cell>
        </row>
        <row r="349">
          <cell r="A349" t="str">
            <v>CMRLPT19264</v>
          </cell>
        </row>
        <row r="350">
          <cell r="A350" t="str">
            <v>CMRUCT20063</v>
          </cell>
        </row>
        <row r="351">
          <cell r="A351" t="str">
            <v>CMRLPT21013</v>
          </cell>
        </row>
        <row r="352">
          <cell r="A352" t="str">
            <v>CMRLPT21076</v>
          </cell>
        </row>
        <row r="353">
          <cell r="A353" t="str">
            <v>CMRUCT19142</v>
          </cell>
        </row>
        <row r="354">
          <cell r="A354" t="str">
            <v>CMRUCT23245</v>
          </cell>
        </row>
        <row r="355">
          <cell r="A355" t="str">
            <v>CMRUCT23204</v>
          </cell>
        </row>
        <row r="356">
          <cell r="A356" t="str">
            <v>CMRLPT19088</v>
          </cell>
        </row>
        <row r="357">
          <cell r="A357" t="str">
            <v>CMRLPT20076</v>
          </cell>
        </row>
        <row r="358">
          <cell r="A358" t="str">
            <v>CMRLPT21026</v>
          </cell>
        </row>
        <row r="359">
          <cell r="A359" t="str">
            <v>CMRUCT23224</v>
          </cell>
        </row>
        <row r="360">
          <cell r="A360" t="str">
            <v>CMRLPT23135</v>
          </cell>
        </row>
        <row r="361">
          <cell r="A361" t="str">
            <v>CMRLPT21122</v>
          </cell>
        </row>
        <row r="362">
          <cell r="A362" t="str">
            <v>CMRLPT22100</v>
          </cell>
        </row>
        <row r="363">
          <cell r="A363" t="str">
            <v>CMRUCT20077</v>
          </cell>
        </row>
        <row r="364">
          <cell r="A364" t="str">
            <v>mesfiltbaf</v>
          </cell>
        </row>
        <row r="365">
          <cell r="A365" t="str">
            <v>CMRLPT21094</v>
          </cell>
        </row>
        <row r="366">
          <cell r="A366" t="str">
            <v>CMRLPT22016</v>
          </cell>
        </row>
        <row r="367">
          <cell r="A367" t="str">
            <v>CMRUCT20032</v>
          </cell>
        </row>
        <row r="368">
          <cell r="A368" t="str">
            <v>CMRLPT24079</v>
          </cell>
        </row>
        <row r="369">
          <cell r="A369" t="str">
            <v>CMRLPT23183</v>
          </cell>
        </row>
        <row r="370">
          <cell r="A370" t="str">
            <v>CMRLPT23269</v>
          </cell>
        </row>
        <row r="371">
          <cell r="A371" t="str">
            <v>LDSDATABASE</v>
          </cell>
        </row>
        <row r="372">
          <cell r="A372" t="str">
            <v>CMRLPT23038</v>
          </cell>
        </row>
        <row r="373">
          <cell r="A373" t="str">
            <v>CMRLPT24023</v>
          </cell>
        </row>
        <row r="374">
          <cell r="A374" t="str">
            <v>CMRUCT23103</v>
          </cell>
        </row>
        <row r="375">
          <cell r="A375" t="str">
            <v>CMRTAB20258</v>
          </cell>
        </row>
        <row r="376">
          <cell r="A376" t="str">
            <v>CMRUCT19163</v>
          </cell>
        </row>
        <row r="377">
          <cell r="A377" t="str">
            <v>CMRLPT19157</v>
          </cell>
        </row>
        <row r="378">
          <cell r="A378" t="str">
            <v>CMRLPT21042</v>
          </cell>
        </row>
        <row r="379">
          <cell r="A379" t="str">
            <v>CMRLPT24115</v>
          </cell>
        </row>
        <row r="380">
          <cell r="A380" t="str">
            <v>SOCASOFT101</v>
          </cell>
        </row>
        <row r="381">
          <cell r="A381" t="str">
            <v>CMRUCT22163</v>
          </cell>
        </row>
        <row r="382">
          <cell r="A382" t="str">
            <v>CMRLPT23206</v>
          </cell>
        </row>
        <row r="383">
          <cell r="A383" t="str">
            <v>CMRLPT23074</v>
          </cell>
        </row>
        <row r="384">
          <cell r="A384" t="str">
            <v>SABCSHAR601</v>
          </cell>
        </row>
        <row r="385">
          <cell r="A385" t="str">
            <v>CMRUCT22065</v>
          </cell>
        </row>
        <row r="386">
          <cell r="A386" t="str">
            <v>CMRUCT23028</v>
          </cell>
        </row>
        <row r="387">
          <cell r="A387" t="str">
            <v>CMRLPT23037</v>
          </cell>
        </row>
        <row r="388">
          <cell r="A388" t="str">
            <v>CMRUCT23214</v>
          </cell>
        </row>
        <row r="389">
          <cell r="A389" t="str">
            <v>CMRUCT24129</v>
          </cell>
        </row>
        <row r="390">
          <cell r="A390" t="str">
            <v>CMRLPT23047</v>
          </cell>
        </row>
        <row r="391">
          <cell r="A391" t="str">
            <v>CMRLPT23245</v>
          </cell>
        </row>
        <row r="392">
          <cell r="A392" t="str">
            <v>CMRUCT19253</v>
          </cell>
        </row>
        <row r="393">
          <cell r="A393" t="str">
            <v>CMRLPT24035</v>
          </cell>
        </row>
        <row r="394">
          <cell r="A394" t="str">
            <v>CMRLPT23093</v>
          </cell>
        </row>
        <row r="395">
          <cell r="A395" t="str">
            <v>CMRUCT24133</v>
          </cell>
        </row>
        <row r="396">
          <cell r="A396" t="str">
            <v>CMRLPT20047</v>
          </cell>
        </row>
        <row r="397">
          <cell r="A397" t="str">
            <v>CMRLPT23196</v>
          </cell>
        </row>
        <row r="398">
          <cell r="A398" t="str">
            <v>CMRTAB20346</v>
          </cell>
        </row>
        <row r="399">
          <cell r="A399" t="str">
            <v>CMRUCT19090</v>
          </cell>
        </row>
        <row r="400">
          <cell r="A400" t="str">
            <v>CMRUCT23109</v>
          </cell>
        </row>
        <row r="401">
          <cell r="A401" t="str">
            <v>SABCIA101</v>
          </cell>
        </row>
        <row r="402">
          <cell r="A402" t="str">
            <v>CMRLPT22039</v>
          </cell>
        </row>
        <row r="403">
          <cell r="A403" t="str">
            <v>CMRUCT23167</v>
          </cell>
        </row>
        <row r="404">
          <cell r="A404" t="str">
            <v>CMRLPT24074</v>
          </cell>
        </row>
        <row r="405">
          <cell r="A405" t="str">
            <v>SABCPROJ601</v>
          </cell>
        </row>
        <row r="406">
          <cell r="A406" t="str">
            <v>CMRLPT22183</v>
          </cell>
        </row>
        <row r="407">
          <cell r="A407" t="str">
            <v>CMRLPT22104</v>
          </cell>
        </row>
        <row r="408">
          <cell r="A408" t="str">
            <v>CMRLPT19212</v>
          </cell>
        </row>
        <row r="409">
          <cell r="A409" t="str">
            <v>CMRUCT23241</v>
          </cell>
        </row>
        <row r="410">
          <cell r="A410" t="str">
            <v>CMRUCT23169</v>
          </cell>
        </row>
        <row r="411">
          <cell r="A411" t="str">
            <v>CMRUCT19101</v>
          </cell>
        </row>
        <row r="412">
          <cell r="A412" t="str">
            <v>SABCEBICS102</v>
          </cell>
        </row>
        <row r="413">
          <cell r="A413" t="str">
            <v>CMRLPT21033</v>
          </cell>
        </row>
        <row r="414">
          <cell r="A414" t="str">
            <v>CMRLPT20078</v>
          </cell>
        </row>
        <row r="415">
          <cell r="A415" t="str">
            <v>CMRUCT21011</v>
          </cell>
        </row>
        <row r="416">
          <cell r="A416" t="str">
            <v>CMRUCT20119</v>
          </cell>
        </row>
        <row r="417">
          <cell r="A417" t="str">
            <v>GAROMOS101</v>
          </cell>
        </row>
        <row r="418">
          <cell r="A418" t="str">
            <v>SOCAMSQL101</v>
          </cell>
        </row>
        <row r="419">
          <cell r="A419" t="str">
            <v>CMRUCT24071</v>
          </cell>
        </row>
        <row r="420">
          <cell r="A420" t="str">
            <v>CMRUCT24001</v>
          </cell>
        </row>
        <row r="421">
          <cell r="A421" t="str">
            <v>CMRLPT24057</v>
          </cell>
        </row>
        <row r="422">
          <cell r="A422" t="str">
            <v>CMRLPT23256</v>
          </cell>
        </row>
        <row r="423">
          <cell r="A423" t="str">
            <v>CMRTAB20341</v>
          </cell>
        </row>
        <row r="424">
          <cell r="A424" t="str">
            <v>CMRUCT24077</v>
          </cell>
        </row>
        <row r="425">
          <cell r="A425" t="str">
            <v>CMRUCT24187</v>
          </cell>
        </row>
        <row r="426">
          <cell r="A426" t="str">
            <v>CMRLPT24049</v>
          </cell>
        </row>
        <row r="427">
          <cell r="A427" t="str">
            <v>CMRUCT23066</v>
          </cell>
        </row>
        <row r="428">
          <cell r="A428" t="str">
            <v>CMRLPT24029</v>
          </cell>
        </row>
        <row r="429">
          <cell r="A429" t="str">
            <v>CMRLPT23219</v>
          </cell>
        </row>
        <row r="430">
          <cell r="A430" t="str">
            <v>CMRUCT23317</v>
          </cell>
        </row>
        <row r="431">
          <cell r="A431" t="str">
            <v>CMRLPT22022</v>
          </cell>
        </row>
        <row r="432">
          <cell r="A432" t="str">
            <v>CMRLPT25014</v>
          </cell>
        </row>
        <row r="433">
          <cell r="A433" t="str">
            <v>CMRLPT19168</v>
          </cell>
        </row>
        <row r="434">
          <cell r="A434" t="str">
            <v>mescavesyde</v>
          </cell>
        </row>
        <row r="435">
          <cell r="A435" t="str">
            <v>CMRLPT23224</v>
          </cell>
        </row>
        <row r="436">
          <cell r="A436" t="str">
            <v>CMRLPT22075</v>
          </cell>
        </row>
        <row r="437">
          <cell r="A437" t="str">
            <v>mesfiltgarou</v>
          </cell>
        </row>
        <row r="438">
          <cell r="A438" t="str">
            <v>SABCKPI101</v>
          </cell>
        </row>
        <row r="439">
          <cell r="A439" t="str">
            <v>CMRLPT24174</v>
          </cell>
        </row>
        <row r="440">
          <cell r="A440" t="str">
            <v>CMRUCT23056</v>
          </cell>
        </row>
        <row r="441">
          <cell r="A441" t="str">
            <v>CMRUCT21106</v>
          </cell>
        </row>
        <row r="442">
          <cell r="A442" t="str">
            <v>CMRLPT23094</v>
          </cell>
        </row>
        <row r="443">
          <cell r="A443" t="str">
            <v>CMRLPT22004</v>
          </cell>
        </row>
        <row r="444">
          <cell r="A444" t="str">
            <v>CMRUCT24173</v>
          </cell>
        </row>
        <row r="445">
          <cell r="A445" t="str">
            <v>CMRUCT23211</v>
          </cell>
        </row>
        <row r="446">
          <cell r="A446" t="str">
            <v>CMRUCT25001</v>
          </cell>
        </row>
        <row r="447">
          <cell r="A447" t="str">
            <v>CMRLPT24141</v>
          </cell>
        </row>
        <row r="448">
          <cell r="A448" t="str">
            <v>CMRUCT22160</v>
          </cell>
        </row>
        <row r="449">
          <cell r="A449" t="str">
            <v>CMRLPT19216</v>
          </cell>
        </row>
        <row r="450">
          <cell r="A450" t="str">
            <v>CMRLPT20077</v>
          </cell>
        </row>
        <row r="451">
          <cell r="A451" t="str">
            <v>CMRLPT22096</v>
          </cell>
        </row>
        <row r="452">
          <cell r="A452" t="str">
            <v>CMRUCT23073</v>
          </cell>
        </row>
        <row r="453">
          <cell r="A453" t="str">
            <v>mescavesgarou</v>
          </cell>
        </row>
        <row r="454">
          <cell r="A454" t="str">
            <v>CMRLPT20028</v>
          </cell>
        </row>
        <row r="455">
          <cell r="A455" t="str">
            <v>CMRTAB20300</v>
          </cell>
        </row>
        <row r="456">
          <cell r="A456" t="str">
            <v>SIACUPCUT101</v>
          </cell>
        </row>
        <row r="457">
          <cell r="A457" t="str">
            <v>CMRLPT23187</v>
          </cell>
        </row>
        <row r="458">
          <cell r="A458" t="str">
            <v>CMRLPT22174</v>
          </cell>
        </row>
        <row r="459">
          <cell r="A459" t="str">
            <v>CMRUCT24061</v>
          </cell>
        </row>
        <row r="460">
          <cell r="A460" t="str">
            <v>CMRUCT20055</v>
          </cell>
        </row>
        <row r="461">
          <cell r="A461" t="str">
            <v>CMRLPT21027</v>
          </cell>
        </row>
        <row r="462">
          <cell r="A462" t="str">
            <v>CMRLPT20112</v>
          </cell>
        </row>
        <row r="463">
          <cell r="A463" t="str">
            <v>CMRLPT20053</v>
          </cell>
        </row>
        <row r="464">
          <cell r="A464" t="str">
            <v>SABCDIMO103</v>
          </cell>
        </row>
        <row r="465">
          <cell r="A465" t="str">
            <v>CMRLPT22200</v>
          </cell>
        </row>
        <row r="466">
          <cell r="A466" t="str">
            <v>CMRUCT24094</v>
          </cell>
        </row>
        <row r="467">
          <cell r="A467" t="str">
            <v>CMRLPT23122</v>
          </cell>
        </row>
        <row r="468">
          <cell r="A468" t="str">
            <v>CMRLPT25011</v>
          </cell>
        </row>
        <row r="469">
          <cell r="A469" t="str">
            <v>CMRLPT23016</v>
          </cell>
        </row>
        <row r="470">
          <cell r="A470" t="str">
            <v>CMRUCT20028</v>
          </cell>
        </row>
        <row r="471">
          <cell r="A471" t="str">
            <v>CMRLPT20033</v>
          </cell>
        </row>
        <row r="472">
          <cell r="A472" t="str">
            <v>CMRLPT24069</v>
          </cell>
        </row>
        <row r="473">
          <cell r="A473" t="str">
            <v>CMRUCT21083</v>
          </cell>
        </row>
        <row r="474">
          <cell r="A474" t="str">
            <v>CMRLPT19356</v>
          </cell>
        </row>
        <row r="475">
          <cell r="A475" t="str">
            <v>CMRUCT23326</v>
          </cell>
        </row>
        <row r="476">
          <cell r="A476" t="str">
            <v>CMRLPT24185</v>
          </cell>
        </row>
        <row r="477">
          <cell r="A477" t="str">
            <v>CMRLPT24072</v>
          </cell>
        </row>
        <row r="478">
          <cell r="A478" t="str">
            <v>CMRUCT21130</v>
          </cell>
        </row>
        <row r="479">
          <cell r="A479" t="str">
            <v>CMRLPT24198</v>
          </cell>
        </row>
        <row r="480">
          <cell r="A480" t="str">
            <v>CMRLPT24137</v>
          </cell>
        </row>
        <row r="481">
          <cell r="A481" t="str">
            <v>CMRLPT23289</v>
          </cell>
        </row>
        <row r="482">
          <cell r="A482" t="str">
            <v>CMRUCT25003</v>
          </cell>
        </row>
        <row r="483">
          <cell r="A483" t="str">
            <v>CMRLPT23202</v>
          </cell>
        </row>
        <row r="484">
          <cell r="A484" t="str">
            <v>SABCPASDO102</v>
          </cell>
        </row>
        <row r="485">
          <cell r="A485" t="str">
            <v>CMRLPT24050</v>
          </cell>
        </row>
        <row r="486">
          <cell r="A486" t="str">
            <v>CMRLPT22125</v>
          </cell>
        </row>
        <row r="487">
          <cell r="A487" t="str">
            <v>CMRLPT23096</v>
          </cell>
        </row>
        <row r="488">
          <cell r="A488" t="str">
            <v>cmruct20125</v>
          </cell>
        </row>
        <row r="489">
          <cell r="A489" t="str">
            <v>CMRUCT20083</v>
          </cell>
        </row>
        <row r="490">
          <cell r="A490" t="str">
            <v>CMRUCT23225</v>
          </cell>
        </row>
        <row r="491">
          <cell r="A491" t="str">
            <v>CMRLPT21016</v>
          </cell>
        </row>
        <row r="492">
          <cell r="A492" t="str">
            <v>CMRUCT23039</v>
          </cell>
        </row>
        <row r="493">
          <cell r="A493" t="str">
            <v>CMRLPT23042</v>
          </cell>
        </row>
        <row r="494">
          <cell r="A494" t="str">
            <v>CMRLPT22065</v>
          </cell>
        </row>
        <row r="495">
          <cell r="A495" t="str">
            <v>CMRLPT23006</v>
          </cell>
        </row>
        <row r="496">
          <cell r="A496" t="str">
            <v>CMRLPT23002</v>
          </cell>
        </row>
        <row r="497">
          <cell r="A497" t="str">
            <v>CMRUCT23168</v>
          </cell>
        </row>
        <row r="498">
          <cell r="A498" t="str">
            <v>CMRUCT24080</v>
          </cell>
        </row>
        <row r="499">
          <cell r="A499" t="str">
            <v>CMRUCT23249</v>
          </cell>
        </row>
        <row r="500">
          <cell r="A500" t="str">
            <v>CMRUCT23025</v>
          </cell>
        </row>
        <row r="501">
          <cell r="A501" t="str">
            <v>CMRUCT20042</v>
          </cell>
        </row>
        <row r="502">
          <cell r="A502" t="str">
            <v>CMRLPT20061</v>
          </cell>
        </row>
        <row r="503">
          <cell r="A503" t="str">
            <v>CMRUCT24169</v>
          </cell>
        </row>
        <row r="504">
          <cell r="A504" t="str">
            <v>SOUAMOS101</v>
          </cell>
        </row>
        <row r="505">
          <cell r="A505" t="str">
            <v>CMRLPT23023</v>
          </cell>
        </row>
        <row r="506">
          <cell r="A506" t="str">
            <v>CMRUCT24046</v>
          </cell>
        </row>
        <row r="507">
          <cell r="A507" t="str">
            <v>CMRLPT23084</v>
          </cell>
        </row>
        <row r="508">
          <cell r="A508" t="str">
            <v>CMRLPT19227</v>
          </cell>
        </row>
        <row r="509">
          <cell r="A509" t="str">
            <v>CMRUCT24078</v>
          </cell>
        </row>
        <row r="510">
          <cell r="A510" t="str">
            <v>CMRLPT24184</v>
          </cell>
        </row>
        <row r="511">
          <cell r="A511" t="str">
            <v>LDS-DATA</v>
          </cell>
        </row>
        <row r="512">
          <cell r="A512" t="str">
            <v>CMRUCT20062</v>
          </cell>
        </row>
        <row r="513">
          <cell r="A513" t="str">
            <v>CMRUCT21077</v>
          </cell>
        </row>
        <row r="514">
          <cell r="A514" t="str">
            <v>cmruct22088</v>
          </cell>
        </row>
        <row r="515">
          <cell r="A515" t="str">
            <v>CMRLPT22149</v>
          </cell>
        </row>
        <row r="516">
          <cell r="A516" t="str">
            <v>CMRUCT22108</v>
          </cell>
        </row>
        <row r="517">
          <cell r="A517" t="str">
            <v>CMRLPT22144</v>
          </cell>
        </row>
        <row r="518">
          <cell r="A518" t="str">
            <v>DTIPROJECT001</v>
          </cell>
        </row>
        <row r="519">
          <cell r="A519" t="str">
            <v>CMRLPT21116</v>
          </cell>
        </row>
        <row r="520">
          <cell r="A520" t="str">
            <v>CMRUCT19080</v>
          </cell>
        </row>
        <row r="521">
          <cell r="A521" t="str">
            <v>SABCBPC103</v>
          </cell>
        </row>
        <row r="522">
          <cell r="A522" t="str">
            <v>CMRUCT23324</v>
          </cell>
        </row>
        <row r="523">
          <cell r="A523" t="str">
            <v>CMRUCT23046</v>
          </cell>
        </row>
        <row r="524">
          <cell r="A524" t="str">
            <v>CMRUCT22094</v>
          </cell>
        </row>
        <row r="525">
          <cell r="A525" t="str">
            <v>CMRUCT23312</v>
          </cell>
        </row>
        <row r="526">
          <cell r="A526" t="str">
            <v>CMRUCT24137</v>
          </cell>
        </row>
        <row r="527">
          <cell r="A527" t="str">
            <v>CMRUCT21053</v>
          </cell>
        </row>
        <row r="528">
          <cell r="A528" t="str">
            <v>SABCMDP101</v>
          </cell>
        </row>
        <row r="529">
          <cell r="A529" t="str">
            <v>CMRUCT23053</v>
          </cell>
        </row>
        <row r="530">
          <cell r="A530" t="str">
            <v>CMRUCT21015</v>
          </cell>
        </row>
        <row r="531">
          <cell r="A531" t="str">
            <v>SOCASHARG101</v>
          </cell>
        </row>
        <row r="532">
          <cell r="A532" t="str">
            <v>SOCAFICH101</v>
          </cell>
        </row>
        <row r="533">
          <cell r="A533" t="str">
            <v>CMRUCT25009</v>
          </cell>
        </row>
        <row r="534">
          <cell r="A534" t="str">
            <v>CMRLPT22108</v>
          </cell>
        </row>
        <row r="535">
          <cell r="A535" t="str">
            <v>CMRUCT21059</v>
          </cell>
        </row>
        <row r="536">
          <cell r="A536" t="str">
            <v>CMRLPT23141</v>
          </cell>
        </row>
        <row r="537">
          <cell r="A537" t="str">
            <v>CMRUCT22122</v>
          </cell>
        </row>
        <row r="538">
          <cell r="A538" t="str">
            <v>CMRUCT20060</v>
          </cell>
        </row>
        <row r="539">
          <cell r="A539" t="str">
            <v>CMRLPT24091</v>
          </cell>
        </row>
        <row r="540">
          <cell r="A540" t="str">
            <v>mesfiltkoum</v>
          </cell>
        </row>
        <row r="541">
          <cell r="A541" t="str">
            <v>CMRUCT23080</v>
          </cell>
        </row>
        <row r="542">
          <cell r="A542" t="str">
            <v>CMRUCT20015</v>
          </cell>
        </row>
        <row r="543">
          <cell r="A543" t="str">
            <v>CMRLPT24168</v>
          </cell>
        </row>
        <row r="544">
          <cell r="A544" t="str">
            <v>CMRLPT22107</v>
          </cell>
        </row>
        <row r="545">
          <cell r="A545" t="str">
            <v>CMRLPT23124</v>
          </cell>
        </row>
        <row r="546">
          <cell r="A546" t="str">
            <v>CMRUCT22091</v>
          </cell>
        </row>
        <row r="547">
          <cell r="A547" t="str">
            <v>CMRUCT20018</v>
          </cell>
        </row>
        <row r="548">
          <cell r="A548" t="str">
            <v>SABCBIOM102</v>
          </cell>
        </row>
        <row r="549">
          <cell r="A549" t="str">
            <v>CMRLPT24013</v>
          </cell>
        </row>
        <row r="550">
          <cell r="A550" t="str">
            <v>CMRLPT24096</v>
          </cell>
        </row>
        <row r="551">
          <cell r="A551" t="str">
            <v>CMRUCT21075</v>
          </cell>
        </row>
        <row r="552">
          <cell r="A552" t="str">
            <v>CMRLPT23277</v>
          </cell>
        </row>
        <row r="553">
          <cell r="A553" t="str">
            <v>CMRLPT21038</v>
          </cell>
        </row>
        <row r="554">
          <cell r="A554" t="str">
            <v>CMRLPT24071</v>
          </cell>
        </row>
        <row r="555">
          <cell r="A555" t="str">
            <v>SABCTSE102</v>
          </cell>
        </row>
        <row r="556">
          <cell r="A556" t="str">
            <v>CMRUCT23221</v>
          </cell>
        </row>
        <row r="557">
          <cell r="A557" t="str">
            <v>CMRUCT20140</v>
          </cell>
        </row>
        <row r="558">
          <cell r="A558" t="str">
            <v>CMRLPT20042</v>
          </cell>
        </row>
        <row r="559">
          <cell r="A559" t="str">
            <v>CMRUCT24010</v>
          </cell>
        </row>
        <row r="560">
          <cell r="A560" t="str">
            <v>CMRLPT21083</v>
          </cell>
        </row>
        <row r="561">
          <cell r="A561" t="str">
            <v>CMRLPT21058</v>
          </cell>
        </row>
        <row r="562">
          <cell r="A562" t="str">
            <v>CMRUCT22096</v>
          </cell>
        </row>
        <row r="563">
          <cell r="A563" t="str">
            <v>CMRLPT23195</v>
          </cell>
        </row>
        <row r="564">
          <cell r="A564" t="str">
            <v>CMRUCT23165</v>
          </cell>
        </row>
        <row r="565">
          <cell r="A565" t="str">
            <v>CMRUCT23173</v>
          </cell>
        </row>
        <row r="566">
          <cell r="A566" t="str">
            <v>CMRLPT24111</v>
          </cell>
        </row>
        <row r="567">
          <cell r="A567" t="str">
            <v>CMRLPT24022</v>
          </cell>
        </row>
        <row r="568">
          <cell r="A568" t="str">
            <v>cmruct23044</v>
          </cell>
        </row>
        <row r="569">
          <cell r="A569" t="str">
            <v>CMRUCT22114</v>
          </cell>
        </row>
        <row r="570">
          <cell r="A570" t="str">
            <v>CMRUCT23166</v>
          </cell>
        </row>
        <row r="571">
          <cell r="A571" t="str">
            <v>CMRUCT19140</v>
          </cell>
        </row>
        <row r="572">
          <cell r="A572" t="str">
            <v>CMRLPT23088</v>
          </cell>
        </row>
        <row r="573">
          <cell r="A573" t="str">
            <v>CMRUCT23055</v>
          </cell>
        </row>
        <row r="574">
          <cell r="A574" t="str">
            <v>CMRUCT23145</v>
          </cell>
        </row>
        <row r="575">
          <cell r="A575" t="str">
            <v>CMRUCT21111</v>
          </cell>
        </row>
        <row r="576">
          <cell r="A576" t="str">
            <v>CMRUCT24194</v>
          </cell>
        </row>
        <row r="577">
          <cell r="A577" t="str">
            <v>SABCGED103</v>
          </cell>
        </row>
        <row r="578">
          <cell r="A578" t="str">
            <v>CMRLPT24031</v>
          </cell>
        </row>
        <row r="579">
          <cell r="A579" t="str">
            <v>CMRUCT23131</v>
          </cell>
        </row>
        <row r="580">
          <cell r="A580" t="str">
            <v>CMRLPT22147</v>
          </cell>
        </row>
        <row r="581">
          <cell r="A581" t="str">
            <v>CMRUCT23288</v>
          </cell>
        </row>
        <row r="582">
          <cell r="A582" t="str">
            <v>SEMCSHARG101</v>
          </cell>
        </row>
        <row r="583">
          <cell r="A583" t="str">
            <v>CMRUCT21098</v>
          </cell>
        </row>
        <row r="584">
          <cell r="A584" t="str">
            <v>CMRUCT19083</v>
          </cell>
        </row>
        <row r="585">
          <cell r="A585" t="str">
            <v>CMRUCT19113</v>
          </cell>
        </row>
        <row r="586">
          <cell r="A586" t="str">
            <v>AKWAPDDK101</v>
          </cell>
        </row>
        <row r="587">
          <cell r="A587" t="str">
            <v>CMRUCT20165</v>
          </cell>
        </row>
        <row r="588">
          <cell r="A588" t="str">
            <v>CMRLPT21147</v>
          </cell>
        </row>
        <row r="589">
          <cell r="A589" t="str">
            <v>CMRLPT22018</v>
          </cell>
        </row>
        <row r="590">
          <cell r="A590" t="str">
            <v>CMRLPT24016</v>
          </cell>
        </row>
        <row r="591">
          <cell r="A591" t="str">
            <v>CMRLPT21069</v>
          </cell>
        </row>
        <row r="592">
          <cell r="A592" t="str">
            <v>SOUADOMC001</v>
          </cell>
        </row>
        <row r="593">
          <cell r="A593" t="str">
            <v>CMRLPT23080</v>
          </cell>
        </row>
        <row r="594">
          <cell r="A594" t="str">
            <v>CMRUCT24199</v>
          </cell>
        </row>
        <row r="595">
          <cell r="A595" t="str">
            <v>CMRUCT23198</v>
          </cell>
        </row>
        <row r="596">
          <cell r="A596" t="str">
            <v>CMRLPT21015</v>
          </cell>
        </row>
        <row r="597">
          <cell r="A597" t="str">
            <v>CMRUCT21029</v>
          </cell>
        </row>
        <row r="598">
          <cell r="A598" t="str">
            <v>CMRUCT23072</v>
          </cell>
        </row>
        <row r="599">
          <cell r="A599" t="str">
            <v>CMRLPT19170</v>
          </cell>
        </row>
        <row r="600">
          <cell r="A600" t="str">
            <v>CMRLPT19282</v>
          </cell>
        </row>
        <row r="601">
          <cell r="A601" t="str">
            <v>CMRUCT20066</v>
          </cell>
        </row>
        <row r="602">
          <cell r="A602" t="str">
            <v>CMRUCT20023</v>
          </cell>
        </row>
        <row r="603">
          <cell r="A603" t="str">
            <v>CMRLPT23010</v>
          </cell>
        </row>
        <row r="604">
          <cell r="A604" t="str">
            <v>CMRUCT19261</v>
          </cell>
        </row>
        <row r="605">
          <cell r="A605" t="str">
            <v>CMRLPT19163</v>
          </cell>
        </row>
        <row r="606">
          <cell r="A606" t="str">
            <v>CMRLPT19320</v>
          </cell>
        </row>
        <row r="607">
          <cell r="A607" t="str">
            <v>CMRUCT24036</v>
          </cell>
        </row>
        <row r="608">
          <cell r="A608" t="str">
            <v>CMRUCT22126</v>
          </cell>
        </row>
        <row r="609">
          <cell r="A609" t="str">
            <v>CMRTAB20283</v>
          </cell>
        </row>
        <row r="610">
          <cell r="A610" t="str">
            <v>CMRUCT22054</v>
          </cell>
        </row>
        <row r="611">
          <cell r="A611" t="str">
            <v>mescaveskoum</v>
          </cell>
        </row>
        <row r="612">
          <cell r="A612" t="str">
            <v>CMRLPT24204</v>
          </cell>
        </row>
        <row r="613">
          <cell r="A613" t="str">
            <v>CMRUCT23218</v>
          </cell>
        </row>
        <row r="614">
          <cell r="A614" t="str">
            <v>CMRLPT25013</v>
          </cell>
        </row>
        <row r="615">
          <cell r="A615" t="str">
            <v>CMRLPT21138</v>
          </cell>
        </row>
        <row r="616">
          <cell r="A616" t="str">
            <v>CMRUCT22078</v>
          </cell>
        </row>
        <row r="617">
          <cell r="A617" t="str">
            <v>CMRLPT22032</v>
          </cell>
        </row>
        <row r="618">
          <cell r="A618" t="str">
            <v>CMRLPT23248</v>
          </cell>
        </row>
        <row r="619">
          <cell r="A619" t="str">
            <v>CMRLPT20084</v>
          </cell>
        </row>
        <row r="620">
          <cell r="A620" t="str">
            <v>CMRLPT19230</v>
          </cell>
        </row>
        <row r="621">
          <cell r="A621" t="str">
            <v>CMRUCT20121</v>
          </cell>
        </row>
        <row r="622">
          <cell r="A622" t="str">
            <v>CMRUCT23095</v>
          </cell>
        </row>
        <row r="623">
          <cell r="A623" t="str">
            <v>CMRLPT23282</v>
          </cell>
        </row>
        <row r="624">
          <cell r="A624" t="str">
            <v>CMRLPT24107</v>
          </cell>
        </row>
        <row r="625">
          <cell r="A625" t="str">
            <v>CMRUCT21078</v>
          </cell>
        </row>
        <row r="626">
          <cell r="A626" t="str">
            <v>CMRUCT23330</v>
          </cell>
        </row>
        <row r="627">
          <cell r="A627" t="str">
            <v>CMRLPT22138</v>
          </cell>
        </row>
        <row r="628">
          <cell r="A628" t="str">
            <v>EFISERVEUR</v>
          </cell>
        </row>
        <row r="629">
          <cell r="A629" t="str">
            <v>CMRUCT24123</v>
          </cell>
        </row>
        <row r="630">
          <cell r="A630" t="str">
            <v>CMRUCT24149</v>
          </cell>
        </row>
        <row r="631">
          <cell r="A631" t="str">
            <v>CMRUCT24153</v>
          </cell>
        </row>
        <row r="632">
          <cell r="A632" t="str">
            <v>SABCGED104</v>
          </cell>
        </row>
        <row r="633">
          <cell r="A633" t="str">
            <v>CMRUCT19169</v>
          </cell>
        </row>
        <row r="634">
          <cell r="A634" t="str">
            <v>SABCBPC603</v>
          </cell>
        </row>
        <row r="635">
          <cell r="A635" t="str">
            <v>CMRUCT23208</v>
          </cell>
        </row>
        <row r="636">
          <cell r="A636" t="str">
            <v>CMRUCT19202</v>
          </cell>
        </row>
        <row r="637">
          <cell r="A637" t="str">
            <v>CMRLPT24076</v>
          </cell>
        </row>
        <row r="638">
          <cell r="A638" t="str">
            <v>CMRLPT23123</v>
          </cell>
        </row>
        <row r="639">
          <cell r="A639" t="str">
            <v>CMRUCT23019</v>
          </cell>
        </row>
        <row r="640">
          <cell r="A640" t="str">
            <v>SABCSQDIMO101</v>
          </cell>
        </row>
        <row r="641">
          <cell r="A641" t="str">
            <v>CMRLPT21104</v>
          </cell>
        </row>
        <row r="642">
          <cell r="A642" t="str">
            <v>CMRUCT22034</v>
          </cell>
        </row>
        <row r="643">
          <cell r="A643" t="str">
            <v>CMRUCT22130</v>
          </cell>
        </row>
        <row r="644">
          <cell r="A644" t="str">
            <v>CMRUCT21127</v>
          </cell>
        </row>
        <row r="645">
          <cell r="A645" t="str">
            <v>OLEMMOS101</v>
          </cell>
        </row>
        <row r="646">
          <cell r="A646" t="str">
            <v>CMRLPT21061</v>
          </cell>
        </row>
        <row r="647">
          <cell r="A647" t="str">
            <v>CMRLPT23044</v>
          </cell>
        </row>
        <row r="648">
          <cell r="A648" t="str">
            <v>CMRLPT22025</v>
          </cell>
        </row>
        <row r="649">
          <cell r="A649" t="str">
            <v>CMRLPT21166</v>
          </cell>
        </row>
        <row r="650">
          <cell r="A650" t="str">
            <v>CMRLPT19238</v>
          </cell>
        </row>
        <row r="651">
          <cell r="A651" t="str">
            <v>CMRUCT22167</v>
          </cell>
        </row>
        <row r="652">
          <cell r="A652" t="str">
            <v>SABCSQLD102</v>
          </cell>
        </row>
        <row r="653">
          <cell r="A653" t="str">
            <v>CMRUCT19134</v>
          </cell>
        </row>
        <row r="654">
          <cell r="A654" t="str">
            <v>CMRUCT23234</v>
          </cell>
        </row>
        <row r="655">
          <cell r="A655" t="str">
            <v>CMRLPT23107</v>
          </cell>
        </row>
        <row r="656">
          <cell r="A656" t="str">
            <v>CMRUCT24093</v>
          </cell>
        </row>
        <row r="657">
          <cell r="A657" t="str">
            <v>CMRLPT24160</v>
          </cell>
        </row>
        <row r="658">
          <cell r="A658" t="str">
            <v>CMRUCT23318</v>
          </cell>
        </row>
        <row r="659">
          <cell r="A659" t="str">
            <v>CMRLPT21053</v>
          </cell>
        </row>
        <row r="660">
          <cell r="A660" t="str">
            <v>cmruct23043</v>
          </cell>
        </row>
        <row r="661">
          <cell r="A661" t="str">
            <v>CMRLPT23230</v>
          </cell>
        </row>
        <row r="662">
          <cell r="A662" t="str">
            <v>CMRLPT25038</v>
          </cell>
        </row>
        <row r="663">
          <cell r="A663" t="str">
            <v>CMRLPT23087</v>
          </cell>
        </row>
        <row r="664">
          <cell r="A664" t="str">
            <v>CMRUCT21079</v>
          </cell>
        </row>
        <row r="665">
          <cell r="A665" t="str">
            <v>CMRLPT22134</v>
          </cell>
        </row>
        <row r="666">
          <cell r="A666" t="str">
            <v>CMRUCT20057</v>
          </cell>
        </row>
        <row r="667">
          <cell r="A667" t="str">
            <v>CMRLPT24112</v>
          </cell>
        </row>
        <row r="668">
          <cell r="A668" t="str">
            <v>CMRLPT21156</v>
          </cell>
        </row>
        <row r="669">
          <cell r="A669" t="str">
            <v>CMRUCT22101</v>
          </cell>
        </row>
        <row r="670">
          <cell r="A670" t="str">
            <v>SABCDHCP102</v>
          </cell>
        </row>
        <row r="671">
          <cell r="A671" t="str">
            <v>CMRLPT24109</v>
          </cell>
        </row>
        <row r="672">
          <cell r="A672" t="str">
            <v>PONTBRASGUIN</v>
          </cell>
        </row>
        <row r="673">
          <cell r="A673" t="str">
            <v>CMRUCT24146</v>
          </cell>
        </row>
        <row r="674">
          <cell r="A674" t="str">
            <v>GARODOMC002</v>
          </cell>
        </row>
        <row r="675">
          <cell r="A675" t="str">
            <v>CMRLPT19288</v>
          </cell>
        </row>
        <row r="676">
          <cell r="A676" t="str">
            <v>CMRUCT22011</v>
          </cell>
        </row>
        <row r="677">
          <cell r="A677" t="str">
            <v>CMRUCT23060</v>
          </cell>
        </row>
        <row r="678">
          <cell r="A678" t="str">
            <v>CMRLPT21014</v>
          </cell>
        </row>
        <row r="679">
          <cell r="A679" t="str">
            <v>CMRUCT21099</v>
          </cell>
        </row>
        <row r="680">
          <cell r="A680" t="str">
            <v>CMRUCT21108</v>
          </cell>
        </row>
        <row r="681">
          <cell r="A681" t="str">
            <v>CMRUCT24131</v>
          </cell>
        </row>
        <row r="682">
          <cell r="A682" t="str">
            <v>CMRLPT22165</v>
          </cell>
        </row>
        <row r="683">
          <cell r="A683" t="str">
            <v>CMRUCT24140</v>
          </cell>
        </row>
        <row r="684">
          <cell r="A684" t="str">
            <v>pontbbrassbaf</v>
          </cell>
        </row>
        <row r="685">
          <cell r="A685" t="str">
            <v>CMRUCT24069</v>
          </cell>
        </row>
        <row r="686">
          <cell r="A686" t="str">
            <v>CMRLPT21008</v>
          </cell>
        </row>
        <row r="687">
          <cell r="A687" t="str">
            <v>SABCBPC601</v>
          </cell>
        </row>
        <row r="688">
          <cell r="A688" t="str">
            <v>CMRLPT21011</v>
          </cell>
        </row>
        <row r="689">
          <cell r="A689" t="str">
            <v>CMRUCT21116</v>
          </cell>
        </row>
        <row r="690">
          <cell r="A690" t="str">
            <v>CMRLPT22162</v>
          </cell>
        </row>
        <row r="691">
          <cell r="A691" t="str">
            <v>SABCTSEL101</v>
          </cell>
        </row>
        <row r="692">
          <cell r="A692" t="str">
            <v>CMRLPT21023</v>
          </cell>
        </row>
        <row r="693">
          <cell r="A693" t="str">
            <v>CMRUCT24021</v>
          </cell>
        </row>
        <row r="694">
          <cell r="A694" t="str">
            <v>CMRTAB20320</v>
          </cell>
        </row>
        <row r="695">
          <cell r="A695" t="str">
            <v>CMRUCT22139</v>
          </cell>
        </row>
        <row r="696">
          <cell r="A696" t="str">
            <v>CMRLPT23005</v>
          </cell>
        </row>
        <row r="697">
          <cell r="A697" t="str">
            <v>CMRLPT19004</v>
          </cell>
        </row>
        <row r="698">
          <cell r="A698" t="str">
            <v>CMRUCT24180</v>
          </cell>
        </row>
        <row r="699">
          <cell r="A699" t="str">
            <v>CMRLPT20025</v>
          </cell>
        </row>
        <row r="700">
          <cell r="A700" t="str">
            <v>CMRLPT21148</v>
          </cell>
        </row>
        <row r="701">
          <cell r="A701" t="str">
            <v>CMRUCT23107</v>
          </cell>
        </row>
        <row r="702">
          <cell r="A702" t="str">
            <v>CMRUCT21097</v>
          </cell>
        </row>
        <row r="703">
          <cell r="A703" t="str">
            <v>CMRUCT22164</v>
          </cell>
        </row>
        <row r="704">
          <cell r="A704" t="str">
            <v>CMRLPT19253</v>
          </cell>
        </row>
        <row r="705">
          <cell r="A705" t="str">
            <v>CMRUCT24112</v>
          </cell>
        </row>
        <row r="706">
          <cell r="A706" t="str">
            <v>CMRLPT24154</v>
          </cell>
        </row>
        <row r="707">
          <cell r="A707" t="str">
            <v>CMRLPT24110</v>
          </cell>
        </row>
        <row r="708">
          <cell r="A708" t="str">
            <v>CMRUCT20114</v>
          </cell>
        </row>
        <row r="709">
          <cell r="A709" t="str">
            <v>SABCPERM101</v>
          </cell>
        </row>
        <row r="710">
          <cell r="A710" t="str">
            <v>CMRUCT21031</v>
          </cell>
        </row>
        <row r="711">
          <cell r="A711" t="str">
            <v>CMRUCT24119</v>
          </cell>
        </row>
        <row r="712">
          <cell r="A712" t="str">
            <v>CMRLPT22133</v>
          </cell>
        </row>
        <row r="713">
          <cell r="A713" t="str">
            <v>CMRLPT19228</v>
          </cell>
        </row>
        <row r="714">
          <cell r="A714" t="str">
            <v>CMRLPT21118</v>
          </cell>
        </row>
        <row r="715">
          <cell r="A715" t="str">
            <v>CMRUCT23175</v>
          </cell>
        </row>
        <row r="716">
          <cell r="A716" t="str">
            <v>CMRUCT20082</v>
          </cell>
        </row>
        <row r="717">
          <cell r="A717" t="str">
            <v>CMRLPT21090</v>
          </cell>
        </row>
        <row r="718">
          <cell r="A718" t="str">
            <v>CMRUCT23098</v>
          </cell>
        </row>
        <row r="719">
          <cell r="A719" t="str">
            <v>CMRUCT20102</v>
          </cell>
        </row>
        <row r="720">
          <cell r="A720" t="str">
            <v>CMRUCT23203</v>
          </cell>
        </row>
        <row r="721">
          <cell r="A721" t="str">
            <v>CMRUCT20044</v>
          </cell>
        </row>
        <row r="722">
          <cell r="A722" t="str">
            <v>CMRLPT22131</v>
          </cell>
        </row>
        <row r="723">
          <cell r="A723" t="str">
            <v>CMRLPT21127</v>
          </cell>
        </row>
        <row r="724">
          <cell r="A724" t="str">
            <v>CMRLPT20026</v>
          </cell>
        </row>
        <row r="725">
          <cell r="A725" t="str">
            <v>CMRLPT24118</v>
          </cell>
        </row>
        <row r="726">
          <cell r="A726" t="str">
            <v>CMRUCT20173</v>
          </cell>
        </row>
        <row r="727">
          <cell r="A727" t="str">
            <v>CMRUCT23065</v>
          </cell>
        </row>
        <row r="728">
          <cell r="A728" t="str">
            <v>CMRUCT23185</v>
          </cell>
        </row>
        <row r="729">
          <cell r="A729" t="str">
            <v>CMRLPT23024</v>
          </cell>
        </row>
        <row r="730">
          <cell r="A730" t="str">
            <v>CMRLPT23009</v>
          </cell>
        </row>
        <row r="731">
          <cell r="A731" t="str">
            <v>CMRLPT23052</v>
          </cell>
        </row>
        <row r="732">
          <cell r="A732" t="str">
            <v>SABCWEB601</v>
          </cell>
        </row>
        <row r="733">
          <cell r="A733" t="str">
            <v>CMRUCT23315</v>
          </cell>
        </row>
        <row r="734">
          <cell r="A734" t="str">
            <v>CMRUCT23285</v>
          </cell>
        </row>
        <row r="735">
          <cell r="A735" t="str">
            <v>CMRLPT22044</v>
          </cell>
        </row>
        <row r="736">
          <cell r="A736" t="str">
            <v>CMRLPT24039</v>
          </cell>
        </row>
        <row r="737">
          <cell r="A737" t="str">
            <v>CMRUCT19128</v>
          </cell>
        </row>
        <row r="738">
          <cell r="A738" t="str">
            <v>CMRLPT24028</v>
          </cell>
        </row>
        <row r="739">
          <cell r="A739" t="str">
            <v>CMRLPT24052</v>
          </cell>
        </row>
        <row r="740">
          <cell r="A740" t="str">
            <v>CMRLPT22042</v>
          </cell>
        </row>
        <row r="741">
          <cell r="A741" t="str">
            <v>CMRUCT22083</v>
          </cell>
        </row>
        <row r="742">
          <cell r="A742" t="str">
            <v>CMRUCT22040</v>
          </cell>
        </row>
        <row r="743">
          <cell r="A743" t="str">
            <v>CMRUCT21107</v>
          </cell>
        </row>
        <row r="744">
          <cell r="A744" t="str">
            <v>CMRUCT23088</v>
          </cell>
        </row>
        <row r="745">
          <cell r="A745" t="str">
            <v>CMRUCT23137</v>
          </cell>
        </row>
        <row r="746">
          <cell r="A746" t="str">
            <v>CMRUCT24120</v>
          </cell>
        </row>
        <row r="747">
          <cell r="A747" t="str">
            <v>CMRUCT22105</v>
          </cell>
        </row>
        <row r="748">
          <cell r="A748" t="str">
            <v>CMRLPT22098</v>
          </cell>
        </row>
        <row r="749">
          <cell r="A749" t="str">
            <v>CMRUCT24196</v>
          </cell>
        </row>
        <row r="750">
          <cell r="A750" t="str">
            <v>CMRUCT23087</v>
          </cell>
        </row>
        <row r="751">
          <cell r="A751" t="str">
            <v>CMRUCT22166</v>
          </cell>
        </row>
        <row r="752">
          <cell r="A752" t="str">
            <v>CMRUCT22032</v>
          </cell>
        </row>
        <row r="753">
          <cell r="A753" t="str">
            <v>SABCSQELO201</v>
          </cell>
        </row>
        <row r="754">
          <cell r="A754" t="str">
            <v>messgxtc</v>
          </cell>
        </row>
        <row r="755">
          <cell r="A755" t="str">
            <v>CMRLPT19279</v>
          </cell>
        </row>
        <row r="756">
          <cell r="A756" t="str">
            <v>SOCABACK101</v>
          </cell>
        </row>
        <row r="757">
          <cell r="A757" t="str">
            <v>CMRLPT21140</v>
          </cell>
        </row>
        <row r="758">
          <cell r="A758" t="str">
            <v>SABCPASDO101</v>
          </cell>
        </row>
        <row r="759">
          <cell r="A759" t="str">
            <v>CMRLPT22083</v>
          </cell>
        </row>
        <row r="760">
          <cell r="A760" t="str">
            <v>CMRUCT22018</v>
          </cell>
        </row>
        <row r="761">
          <cell r="A761" t="str">
            <v>CMRUCT24158</v>
          </cell>
        </row>
        <row r="762">
          <cell r="A762" t="str">
            <v>CMRLPT19156</v>
          </cell>
        </row>
        <row r="763">
          <cell r="A763" t="str">
            <v>CMRLPT21099</v>
          </cell>
        </row>
        <row r="764">
          <cell r="A764" t="str">
            <v>CMRLPT23177</v>
          </cell>
        </row>
        <row r="765">
          <cell r="A765" t="str">
            <v>CMRLPT21102</v>
          </cell>
        </row>
        <row r="766">
          <cell r="A766" t="str">
            <v>CMRLPT21103</v>
          </cell>
        </row>
        <row r="767">
          <cell r="A767" t="str">
            <v>CMRLPT22048</v>
          </cell>
        </row>
        <row r="768">
          <cell r="A768" t="str">
            <v>CMRLPT24173</v>
          </cell>
        </row>
        <row r="769">
          <cell r="A769" t="str">
            <v>CMRUCT20051</v>
          </cell>
        </row>
        <row r="770">
          <cell r="A770" t="str">
            <v>CMRUCT23123</v>
          </cell>
        </row>
        <row r="771">
          <cell r="A771" t="str">
            <v>CMRLPT24193</v>
          </cell>
        </row>
        <row r="772">
          <cell r="A772" t="str">
            <v>CMRUCT21093</v>
          </cell>
        </row>
        <row r="773">
          <cell r="A773" t="str">
            <v>CMRUCT24118</v>
          </cell>
        </row>
        <row r="774">
          <cell r="A774" t="str">
            <v>SABCSQSHAR101</v>
          </cell>
        </row>
        <row r="775">
          <cell r="A775" t="str">
            <v>CMRLPT21149</v>
          </cell>
        </row>
        <row r="776">
          <cell r="A776" t="str">
            <v>CMRLPT22169</v>
          </cell>
        </row>
        <row r="777">
          <cell r="A777" t="str">
            <v>CMRUCT21012</v>
          </cell>
        </row>
        <row r="778">
          <cell r="A778" t="str">
            <v>CMRLPT21078</v>
          </cell>
        </row>
        <row r="779">
          <cell r="A779" t="str">
            <v>CMRUCT21123</v>
          </cell>
        </row>
        <row r="780">
          <cell r="A780" t="str">
            <v>CMRLPT20064</v>
          </cell>
        </row>
        <row r="781">
          <cell r="A781" t="str">
            <v>CMRUCT20071</v>
          </cell>
        </row>
        <row r="782">
          <cell r="A782" t="str">
            <v>CMRLPT23022</v>
          </cell>
        </row>
        <row r="783">
          <cell r="A783" t="str">
            <v>CMRUCT23026</v>
          </cell>
        </row>
        <row r="784">
          <cell r="A784" t="str">
            <v>CMRUCT24092</v>
          </cell>
        </row>
        <row r="785">
          <cell r="A785" t="str">
            <v>CMRLPT25021</v>
          </cell>
        </row>
        <row r="786">
          <cell r="A786" t="str">
            <v>CMRUCT25014</v>
          </cell>
        </row>
        <row r="787">
          <cell r="A787" t="str">
            <v>CMRUCT23252</v>
          </cell>
        </row>
        <row r="788">
          <cell r="A788" t="str">
            <v>CMRUCT20174</v>
          </cell>
        </row>
        <row r="789">
          <cell r="A789" t="str">
            <v>CMRUCT23163</v>
          </cell>
        </row>
        <row r="790">
          <cell r="A790" t="str">
            <v>CMRLPT23284</v>
          </cell>
        </row>
        <row r="791">
          <cell r="A791" t="str">
            <v>CMRLPT22059</v>
          </cell>
        </row>
        <row r="792">
          <cell r="A792" t="str">
            <v>CMRLPT22097</v>
          </cell>
        </row>
        <row r="793">
          <cell r="A793" t="str">
            <v>CMRLPT24085</v>
          </cell>
        </row>
        <row r="794">
          <cell r="A794" t="str">
            <v>CMRUCT23033</v>
          </cell>
        </row>
        <row r="795">
          <cell r="A795" t="str">
            <v>CMRUCT24172</v>
          </cell>
        </row>
        <row r="796">
          <cell r="A796" t="str">
            <v>CMRUCT21057</v>
          </cell>
        </row>
        <row r="797">
          <cell r="A797" t="str">
            <v>CMRLPT19254</v>
          </cell>
        </row>
        <row r="798">
          <cell r="A798" t="str">
            <v>CMRUCT23133</v>
          </cell>
        </row>
        <row r="799">
          <cell r="A799" t="str">
            <v>SABCTSEL102</v>
          </cell>
        </row>
        <row r="800">
          <cell r="A800" t="str">
            <v>CMRUCT22147</v>
          </cell>
        </row>
        <row r="801">
          <cell r="A801" t="str">
            <v>BALILIMS002</v>
          </cell>
        </row>
        <row r="802">
          <cell r="A802" t="str">
            <v>CMRUCT23308</v>
          </cell>
        </row>
        <row r="803">
          <cell r="A803" t="str">
            <v>CMRLPT23216</v>
          </cell>
        </row>
        <row r="804">
          <cell r="A804" t="str">
            <v>CMRLPT24067</v>
          </cell>
        </row>
        <row r="805">
          <cell r="A805" t="str">
            <v>CMRUCT23237</v>
          </cell>
        </row>
        <row r="806">
          <cell r="A806" t="str">
            <v>CMRUCT23215</v>
          </cell>
        </row>
        <row r="807">
          <cell r="A807" t="str">
            <v>CMRUCT23042</v>
          </cell>
        </row>
        <row r="808">
          <cell r="A808" t="str">
            <v>GAROPCUT001</v>
          </cell>
        </row>
        <row r="809">
          <cell r="A809" t="str">
            <v>YAOUPDDK101</v>
          </cell>
        </row>
        <row r="810">
          <cell r="A810" t="str">
            <v>CMRLPT20032</v>
          </cell>
        </row>
        <row r="811">
          <cell r="A811" t="str">
            <v>CMRLPT22069</v>
          </cell>
        </row>
        <row r="812">
          <cell r="A812" t="str">
            <v>CMRUCT23081</v>
          </cell>
        </row>
        <row r="813">
          <cell r="A813" t="str">
            <v>CMRLPT23143</v>
          </cell>
        </row>
        <row r="814">
          <cell r="A814" t="str">
            <v>CMRLPT24077</v>
          </cell>
        </row>
        <row r="815">
          <cell r="A815" t="str">
            <v>CMRLPT22207</v>
          </cell>
        </row>
        <row r="816">
          <cell r="A816" t="str">
            <v>CMRUCT24097</v>
          </cell>
        </row>
        <row r="817">
          <cell r="A817" t="str">
            <v>CMRLPT21073</v>
          </cell>
        </row>
        <row r="818">
          <cell r="A818" t="str">
            <v>BALIFICH002</v>
          </cell>
        </row>
        <row r="819">
          <cell r="A819" t="str">
            <v>CMRLPT19002</v>
          </cell>
        </row>
        <row r="820">
          <cell r="A820" t="str">
            <v>CMRLPT20060</v>
          </cell>
        </row>
        <row r="821">
          <cell r="A821" t="str">
            <v>CMRUCT24139</v>
          </cell>
        </row>
        <row r="822">
          <cell r="A822" t="str">
            <v>CMRUCT22033</v>
          </cell>
        </row>
        <row r="823">
          <cell r="A823" t="str">
            <v>CMRUCT23322</v>
          </cell>
        </row>
        <row r="824">
          <cell r="A824" t="str">
            <v>CMRLPT23203</v>
          </cell>
        </row>
        <row r="825">
          <cell r="A825" t="str">
            <v>CMRLPT22128</v>
          </cell>
        </row>
        <row r="826">
          <cell r="A826" t="str">
            <v>CMRUCT23076</v>
          </cell>
        </row>
        <row r="827">
          <cell r="A827" t="str">
            <v>CMRUCT21091</v>
          </cell>
        </row>
        <row r="828">
          <cell r="A828" t="str">
            <v>SABCWEB101</v>
          </cell>
        </row>
        <row r="829">
          <cell r="A829" t="str">
            <v>CMRLPT24104</v>
          </cell>
        </row>
        <row r="830">
          <cell r="A830" t="str">
            <v>CMRUCT20157</v>
          </cell>
        </row>
        <row r="831">
          <cell r="A831" t="str">
            <v>CMRLPT23191</v>
          </cell>
        </row>
        <row r="832">
          <cell r="A832" t="str">
            <v>CMRLPT24064</v>
          </cell>
        </row>
        <row r="833">
          <cell r="A833" t="str">
            <v>CMRLPT22080</v>
          </cell>
        </row>
        <row r="834">
          <cell r="A834" t="str">
            <v>CMRLPT24051</v>
          </cell>
        </row>
        <row r="835">
          <cell r="A835" t="str">
            <v>CMRLPT22127</v>
          </cell>
        </row>
        <row r="836">
          <cell r="A836" t="str">
            <v>CMRLPT23159</v>
          </cell>
        </row>
        <row r="837">
          <cell r="A837" t="str">
            <v>CMRLPT23151</v>
          </cell>
        </row>
        <row r="838">
          <cell r="A838" t="str">
            <v>CMRUCT25024</v>
          </cell>
        </row>
        <row r="839">
          <cell r="A839" t="str">
            <v>CMRUCT22143</v>
          </cell>
        </row>
        <row r="840">
          <cell r="A840" t="str">
            <v>CMRUCT23192</v>
          </cell>
        </row>
        <row r="841">
          <cell r="A841" t="str">
            <v>CMRLPT22111</v>
          </cell>
        </row>
        <row r="842">
          <cell r="A842" t="str">
            <v>CMRLPT23205</v>
          </cell>
        </row>
        <row r="843">
          <cell r="A843" t="str">
            <v>CMRUCT20020</v>
          </cell>
        </row>
        <row r="844">
          <cell r="A844" t="str">
            <v>CMRLPT23108</v>
          </cell>
        </row>
        <row r="845">
          <cell r="A845" t="str">
            <v>CMRLPT22074</v>
          </cell>
        </row>
        <row r="846">
          <cell r="A846" t="str">
            <v>CMRLPT21120</v>
          </cell>
        </row>
        <row r="847">
          <cell r="A847" t="str">
            <v>CMRLPT22002</v>
          </cell>
        </row>
        <row r="848">
          <cell r="A848" t="str">
            <v>CMRLPT23192</v>
          </cell>
        </row>
        <row r="849">
          <cell r="A849" t="str">
            <v>CMRUCT21058</v>
          </cell>
        </row>
        <row r="850">
          <cell r="A850" t="str">
            <v>CMRLPT22007</v>
          </cell>
        </row>
        <row r="851">
          <cell r="A851" t="str">
            <v>CMRUCT20033</v>
          </cell>
        </row>
        <row r="852">
          <cell r="A852" t="str">
            <v>CMRLPT23268</v>
          </cell>
        </row>
        <row r="853">
          <cell r="A853" t="str">
            <v>CMRLPT20024</v>
          </cell>
        </row>
        <row r="854">
          <cell r="A854" t="str">
            <v>CMRLPT24063</v>
          </cell>
        </row>
        <row r="855">
          <cell r="A855" t="str">
            <v>CMRLPT24203</v>
          </cell>
        </row>
        <row r="856">
          <cell r="A856" t="str">
            <v>CMRLPT23073</v>
          </cell>
        </row>
        <row r="857">
          <cell r="A857" t="str">
            <v>CMRLPT23136</v>
          </cell>
        </row>
        <row r="858">
          <cell r="A858" t="str">
            <v>CMRUCT20029</v>
          </cell>
        </row>
        <row r="859">
          <cell r="A859" t="str">
            <v>CMRLPT21150</v>
          </cell>
        </row>
        <row r="860">
          <cell r="A860" t="str">
            <v>CMRUCT20155</v>
          </cell>
        </row>
        <row r="861">
          <cell r="A861" t="str">
            <v>CMRLPT22062</v>
          </cell>
        </row>
        <row r="862">
          <cell r="A862" t="str">
            <v>CMRLPT21056</v>
          </cell>
        </row>
        <row r="863">
          <cell r="A863" t="str">
            <v>CMRUCT24057</v>
          </cell>
        </row>
        <row r="864">
          <cell r="A864" t="str">
            <v>CMRLPT22126</v>
          </cell>
        </row>
        <row r="865">
          <cell r="A865" t="str">
            <v>CMRLPT24038</v>
          </cell>
        </row>
        <row r="866">
          <cell r="A866" t="str">
            <v>CMRUCT24065</v>
          </cell>
        </row>
        <row r="867">
          <cell r="A867" t="str">
            <v>CMRUCT20052</v>
          </cell>
        </row>
        <row r="868">
          <cell r="A868" t="str">
            <v>CMRUCT23296</v>
          </cell>
        </row>
        <row r="869">
          <cell r="A869" t="str">
            <v>SABCMEC201</v>
          </cell>
        </row>
        <row r="870">
          <cell r="A870" t="str">
            <v>CMRLPT21144</v>
          </cell>
        </row>
        <row r="871">
          <cell r="A871" t="str">
            <v>CMRUCT23219</v>
          </cell>
        </row>
        <row r="872">
          <cell r="A872" t="str">
            <v>CMRLPT23254</v>
          </cell>
        </row>
        <row r="873">
          <cell r="A873" t="str">
            <v>CMRLPT22047</v>
          </cell>
        </row>
        <row r="874">
          <cell r="A874" t="str">
            <v>yaousin002</v>
          </cell>
        </row>
        <row r="875">
          <cell r="A875" t="str">
            <v>messgxydecp</v>
          </cell>
        </row>
        <row r="876">
          <cell r="A876" t="str">
            <v>CMRLPT23029</v>
          </cell>
        </row>
        <row r="877">
          <cell r="A877" t="str">
            <v>CMRUCT24182</v>
          </cell>
        </row>
        <row r="878">
          <cell r="A878" t="str">
            <v>CMRUCT21062</v>
          </cell>
        </row>
        <row r="879">
          <cell r="A879" t="str">
            <v>CMRUCT24090</v>
          </cell>
        </row>
        <row r="880">
          <cell r="A880" t="str">
            <v>CMRUCT21135</v>
          </cell>
        </row>
        <row r="881">
          <cell r="A881" t="str">
            <v>CMRUCT24190</v>
          </cell>
        </row>
        <row r="882">
          <cell r="A882" t="str">
            <v>CMRLPT19188</v>
          </cell>
        </row>
        <row r="883">
          <cell r="A883" t="str">
            <v>CMRUCT23238</v>
          </cell>
        </row>
        <row r="884">
          <cell r="A884" t="str">
            <v>CMRLPT22167</v>
          </cell>
        </row>
        <row r="885">
          <cell r="A885" t="str">
            <v>CMRUCT24088</v>
          </cell>
        </row>
        <row r="886">
          <cell r="A886" t="str">
            <v>CMRUCT21045</v>
          </cell>
        </row>
        <row r="887">
          <cell r="A887" t="str">
            <v>CMRLPT22028</v>
          </cell>
        </row>
        <row r="888">
          <cell r="A888" t="str">
            <v>CMRUCT23136</v>
          </cell>
        </row>
        <row r="889">
          <cell r="A889" t="str">
            <v>SABCSQCAIS101</v>
          </cell>
        </row>
        <row r="890">
          <cell r="A890" t="str">
            <v>CMRLPT24041</v>
          </cell>
        </row>
        <row r="891">
          <cell r="A891" t="str">
            <v>BALILIMS202</v>
          </cell>
        </row>
        <row r="892">
          <cell r="A892" t="str">
            <v>CMRUCT21016</v>
          </cell>
        </row>
        <row r="893">
          <cell r="A893" t="str">
            <v>CMRLPT21043</v>
          </cell>
        </row>
        <row r="894">
          <cell r="A894" t="str">
            <v>CMRUCT23269</v>
          </cell>
        </row>
        <row r="895">
          <cell r="A895" t="str">
            <v>CMRLPT23034</v>
          </cell>
        </row>
        <row r="896">
          <cell r="A896" t="str">
            <v>CMRUCT23093</v>
          </cell>
        </row>
        <row r="897">
          <cell r="A897" t="str">
            <v>CMRUCT22027</v>
          </cell>
        </row>
        <row r="898">
          <cell r="A898" t="str">
            <v>CMRUCT24147</v>
          </cell>
        </row>
        <row r="899">
          <cell r="A899" t="str">
            <v>CMRLPT23166</v>
          </cell>
        </row>
        <row r="900">
          <cell r="A900" t="str">
            <v>CMRUCT22111</v>
          </cell>
        </row>
        <row r="901">
          <cell r="A901" t="str">
            <v>CMRLPT22061</v>
          </cell>
        </row>
        <row r="902">
          <cell r="A902" t="str">
            <v>CMRLPT23225</v>
          </cell>
        </row>
        <row r="903">
          <cell r="A903" t="str">
            <v>CMRLPT20095</v>
          </cell>
        </row>
        <row r="904">
          <cell r="A904" t="str">
            <v>CMRLPT23032</v>
          </cell>
        </row>
        <row r="905">
          <cell r="A905" t="str">
            <v>SOCAECOSYS101</v>
          </cell>
        </row>
        <row r="906">
          <cell r="A906" t="str">
            <v>CMRUCT23096</v>
          </cell>
        </row>
        <row r="907">
          <cell r="A907" t="str">
            <v>CMRUCT23074</v>
          </cell>
        </row>
        <row r="908">
          <cell r="A908" t="str">
            <v>CMRLPT20038</v>
          </cell>
        </row>
        <row r="909">
          <cell r="A909" t="str">
            <v>CMRLPT23018</v>
          </cell>
        </row>
        <row r="910">
          <cell r="A910" t="str">
            <v>CMRLPT19203</v>
          </cell>
        </row>
        <row r="911">
          <cell r="A911" t="str">
            <v>CMRLPT24139</v>
          </cell>
        </row>
        <row r="912">
          <cell r="A912" t="str">
            <v>BALIBI601</v>
          </cell>
        </row>
        <row r="913">
          <cell r="A913" t="str">
            <v>CMRUCT21022</v>
          </cell>
        </row>
        <row r="914">
          <cell r="A914" t="str">
            <v>CMRLPT20108</v>
          </cell>
        </row>
        <row r="915">
          <cell r="A915" t="str">
            <v>CMRLPT23061</v>
          </cell>
        </row>
        <row r="916">
          <cell r="A916" t="str">
            <v>CMRLPT21070</v>
          </cell>
        </row>
        <row r="917">
          <cell r="A917" t="str">
            <v>SABCFUTU601</v>
          </cell>
        </row>
        <row r="918">
          <cell r="A918" t="str">
            <v>CMRUCT24072</v>
          </cell>
        </row>
        <row r="919">
          <cell r="A919" t="str">
            <v>CMRUCT23183</v>
          </cell>
        </row>
        <row r="920">
          <cell r="A920" t="str">
            <v>CMRUCT24026</v>
          </cell>
        </row>
        <row r="921">
          <cell r="A921" t="str">
            <v>CMRUCT23124</v>
          </cell>
        </row>
        <row r="922">
          <cell r="A922" t="str">
            <v>BONAPDDK101</v>
          </cell>
        </row>
        <row r="923">
          <cell r="A923" t="str">
            <v>SABCSSIS101</v>
          </cell>
        </row>
        <row r="924">
          <cell r="A924" t="str">
            <v>CMRLPT22140</v>
          </cell>
        </row>
        <row r="925">
          <cell r="A925" t="str">
            <v>SABCWIFI601</v>
          </cell>
        </row>
        <row r="926">
          <cell r="A926" t="str">
            <v>CMRLPT22055</v>
          </cell>
        </row>
        <row r="927">
          <cell r="A927" t="str">
            <v>messgxbaf</v>
          </cell>
        </row>
        <row r="928">
          <cell r="A928" t="str">
            <v>CMRLPT22196</v>
          </cell>
        </row>
        <row r="929">
          <cell r="A929" t="str">
            <v>CMRLPT24164</v>
          </cell>
        </row>
        <row r="930">
          <cell r="A930" t="str">
            <v>CMRLPT19006</v>
          </cell>
        </row>
        <row r="931">
          <cell r="A931" t="str">
            <v>CMRLPT19161</v>
          </cell>
        </row>
        <row r="932">
          <cell r="A932" t="str">
            <v>mescondbaf</v>
          </cell>
        </row>
        <row r="933">
          <cell r="A933" t="str">
            <v>SABCDIMOB101</v>
          </cell>
        </row>
        <row r="934">
          <cell r="A934" t="str">
            <v>CMRLPT21134</v>
          </cell>
        </row>
        <row r="935">
          <cell r="A935" t="str">
            <v>CMRLPT23303</v>
          </cell>
        </row>
        <row r="936">
          <cell r="A936" t="str">
            <v>CMRUCT21035</v>
          </cell>
        </row>
        <row r="937">
          <cell r="A937" t="str">
            <v>CMRLPT22141</v>
          </cell>
        </row>
        <row r="938">
          <cell r="A938" t="str">
            <v>CMRLPT23033</v>
          </cell>
        </row>
        <row r="939">
          <cell r="A939" t="str">
            <v>CMRUCT21042</v>
          </cell>
        </row>
        <row r="940">
          <cell r="A940" t="str">
            <v>mes</v>
          </cell>
        </row>
        <row r="941">
          <cell r="A941" t="str">
            <v>CMRUCT24004</v>
          </cell>
        </row>
        <row r="942">
          <cell r="A942" t="str">
            <v>CMRLPT24133</v>
          </cell>
        </row>
        <row r="943">
          <cell r="A943" t="str">
            <v>CMRUCT20043</v>
          </cell>
        </row>
        <row r="944">
          <cell r="A944" t="str">
            <v>CMRLPT23223</v>
          </cell>
        </row>
        <row r="945">
          <cell r="A945" t="str">
            <v>CMRUCT23016</v>
          </cell>
        </row>
        <row r="946">
          <cell r="A946" t="str">
            <v>CMRLPT24088</v>
          </cell>
        </row>
        <row r="947">
          <cell r="A947" t="str">
            <v>CMRUCT24132</v>
          </cell>
        </row>
        <row r="948">
          <cell r="A948" t="str">
            <v>CMRUCT21010</v>
          </cell>
        </row>
        <row r="949">
          <cell r="A949" t="str">
            <v>CMRUCT22002</v>
          </cell>
        </row>
        <row r="950">
          <cell r="A950" t="str">
            <v>CMRLPT23287</v>
          </cell>
        </row>
        <row r="951">
          <cell r="A951" t="str">
            <v>CMRUCT23021</v>
          </cell>
        </row>
        <row r="952">
          <cell r="A952" t="str">
            <v>CMRLPT22172</v>
          </cell>
        </row>
        <row r="953">
          <cell r="A953" t="str">
            <v>CMRUCT23206</v>
          </cell>
        </row>
        <row r="954">
          <cell r="A954" t="str">
            <v>CMRLPT19287</v>
          </cell>
        </row>
        <row r="955">
          <cell r="A955" t="str">
            <v>CMRLPT24007</v>
          </cell>
        </row>
        <row r="956">
          <cell r="A956" t="str">
            <v>CMRLPT24055</v>
          </cell>
        </row>
        <row r="957">
          <cell r="A957" t="str">
            <v>CMRUCT20012</v>
          </cell>
        </row>
        <row r="958">
          <cell r="A958" t="str">
            <v>CMRLPT25009</v>
          </cell>
        </row>
        <row r="959">
          <cell r="A959" t="str">
            <v>CMRLPT22161</v>
          </cell>
        </row>
        <row r="960">
          <cell r="A960" t="str">
            <v>CMRUCT22064</v>
          </cell>
        </row>
        <row r="961">
          <cell r="A961" t="str">
            <v>CMRLPT21139</v>
          </cell>
        </row>
        <row r="962">
          <cell r="A962" t="str">
            <v>CMRUCT23014</v>
          </cell>
        </row>
        <row r="963">
          <cell r="A963" t="str">
            <v>CMRLPT21101</v>
          </cell>
        </row>
        <row r="964">
          <cell r="A964" t="str">
            <v>CMRLPT23305</v>
          </cell>
        </row>
        <row r="965">
          <cell r="A965" t="str">
            <v>CMRUCT24054</v>
          </cell>
        </row>
        <row r="966">
          <cell r="A966" t="str">
            <v>CMRLPT23235</v>
          </cell>
        </row>
        <row r="967">
          <cell r="A967" t="str">
            <v>CMRUCT24049</v>
          </cell>
        </row>
        <row r="968">
          <cell r="A968" t="str">
            <v>CMRUCT23195</v>
          </cell>
        </row>
        <row r="969">
          <cell r="A969" t="str">
            <v>VEEAMSERVERNDOK</v>
          </cell>
        </row>
        <row r="970">
          <cell r="A970" t="str">
            <v>CMRLPT21106</v>
          </cell>
        </row>
        <row r="971">
          <cell r="A971" t="str">
            <v>CMRUCT21023</v>
          </cell>
        </row>
        <row r="972">
          <cell r="A972" t="str">
            <v>CMRTAB20338</v>
          </cell>
        </row>
        <row r="973">
          <cell r="A973" t="str">
            <v>CMRTAB20336</v>
          </cell>
        </row>
        <row r="974">
          <cell r="A974" t="str">
            <v>CMRLPT23112</v>
          </cell>
        </row>
        <row r="975">
          <cell r="A975" t="str">
            <v>CMRLPT19350</v>
          </cell>
        </row>
        <row r="976">
          <cell r="A976" t="str">
            <v>CMRUCT24055</v>
          </cell>
        </row>
        <row r="977">
          <cell r="A977" t="str">
            <v>CMRUCT23010</v>
          </cell>
        </row>
        <row r="978">
          <cell r="A978" t="str">
            <v>VEEAMSERVERBAFO</v>
          </cell>
        </row>
        <row r="979">
          <cell r="A979" t="str">
            <v>cmruct23047</v>
          </cell>
        </row>
        <row r="980">
          <cell r="A980" t="str">
            <v>CMRUCT21117</v>
          </cell>
        </row>
        <row r="981">
          <cell r="A981" t="str">
            <v>CMRLPT23165</v>
          </cell>
        </row>
        <row r="982">
          <cell r="A982" t="str">
            <v>CMRLPT22071</v>
          </cell>
        </row>
        <row r="983">
          <cell r="A983" t="str">
            <v>CMRLPT24189</v>
          </cell>
        </row>
        <row r="984">
          <cell r="A984" t="str">
            <v>CMRUCT23153</v>
          </cell>
        </row>
        <row r="985">
          <cell r="A985" t="str">
            <v>BALIDOMC007</v>
          </cell>
        </row>
        <row r="986">
          <cell r="A986" t="str">
            <v>CMRUCT20085</v>
          </cell>
        </row>
        <row r="987">
          <cell r="A987" t="str">
            <v>CMRUCT23126</v>
          </cell>
        </row>
        <row r="988">
          <cell r="A988" t="str">
            <v>CMRLPT25039</v>
          </cell>
        </row>
        <row r="989">
          <cell r="A989" t="str">
            <v>CMRUCT20068</v>
          </cell>
        </row>
        <row r="990">
          <cell r="A990" t="str">
            <v>CMRLPT22119</v>
          </cell>
        </row>
        <row r="991">
          <cell r="A991" t="str">
            <v>SABCKPI105</v>
          </cell>
        </row>
        <row r="992">
          <cell r="A992" t="str">
            <v>CMRUCT21050</v>
          </cell>
        </row>
        <row r="993">
          <cell r="A993" t="str">
            <v>CMRUCT23243</v>
          </cell>
        </row>
        <row r="994">
          <cell r="A994" t="str">
            <v>CMRLPT23226</v>
          </cell>
        </row>
        <row r="995">
          <cell r="A995" t="str">
            <v>CMRUCT24013</v>
          </cell>
        </row>
        <row r="996">
          <cell r="A996" t="str">
            <v>CMRLPT22027</v>
          </cell>
        </row>
        <row r="997">
          <cell r="A997" t="str">
            <v>CMRUCT24105</v>
          </cell>
        </row>
        <row r="998">
          <cell r="A998" t="str">
            <v>CMRLPT23233</v>
          </cell>
        </row>
        <row r="999">
          <cell r="A999" t="str">
            <v>CMRUCT23152</v>
          </cell>
        </row>
        <row r="1000">
          <cell r="A1000" t="str">
            <v>CMRLPT20080</v>
          </cell>
        </row>
        <row r="1001">
          <cell r="A1001" t="str">
            <v>CMRLPT25015</v>
          </cell>
        </row>
        <row r="1002">
          <cell r="A1002" t="str">
            <v>CMRLPT23076</v>
          </cell>
        </row>
        <row r="1003">
          <cell r="A1003" t="str">
            <v>CMRUCT23089</v>
          </cell>
        </row>
        <row r="1004">
          <cell r="A1004" t="str">
            <v>SEMCPDDK101</v>
          </cell>
        </row>
        <row r="1005">
          <cell r="A1005" t="str">
            <v>SABCCRM601</v>
          </cell>
        </row>
        <row r="1006">
          <cell r="A1006" t="str">
            <v>CMRLPT23051</v>
          </cell>
        </row>
        <row r="1007">
          <cell r="A1007" t="str">
            <v>CMRUCT23210</v>
          </cell>
        </row>
        <row r="1008">
          <cell r="A1008" t="str">
            <v>CMRLPT19005</v>
          </cell>
        </row>
        <row r="1009">
          <cell r="A1009" t="str">
            <v>CMRLPT24078</v>
          </cell>
        </row>
        <row r="1010">
          <cell r="A1010" t="str">
            <v>CMRUCT23174</v>
          </cell>
        </row>
        <row r="1011">
          <cell r="A1011" t="str">
            <v>CMRUCT23059</v>
          </cell>
        </row>
        <row r="1012">
          <cell r="A1012" t="str">
            <v>CMRLPT20003</v>
          </cell>
        </row>
        <row r="1013">
          <cell r="A1013" t="str">
            <v>CMRLPT24138</v>
          </cell>
        </row>
        <row r="1014">
          <cell r="A1014" t="str">
            <v>CMRUCT23242</v>
          </cell>
        </row>
        <row r="1015">
          <cell r="A1015" t="str">
            <v>SABCGEDO101</v>
          </cell>
        </row>
        <row r="1016">
          <cell r="A1016" t="str">
            <v>CMRLPT22178</v>
          </cell>
        </row>
        <row r="1017">
          <cell r="A1017" t="str">
            <v>CMRTAB20295</v>
          </cell>
        </row>
        <row r="1018">
          <cell r="A1018" t="str">
            <v>CMRUCT23217</v>
          </cell>
        </row>
        <row r="1019">
          <cell r="A1019" t="str">
            <v>CMRUCT24186</v>
          </cell>
        </row>
        <row r="1020">
          <cell r="A1020" t="str">
            <v>CMRUCT22003</v>
          </cell>
        </row>
        <row r="1021">
          <cell r="A1021" t="str">
            <v>CMRUCT20126</v>
          </cell>
        </row>
        <row r="1022">
          <cell r="A1022" t="str">
            <v>CMRUCT24044</v>
          </cell>
        </row>
        <row r="1023">
          <cell r="A1023" t="str">
            <v>CMRLPT23012</v>
          </cell>
        </row>
        <row r="1024">
          <cell r="A1024" t="str">
            <v>SABCDHCP101</v>
          </cell>
        </row>
        <row r="1025">
          <cell r="A1025" t="str">
            <v>CMRLPT21096</v>
          </cell>
        </row>
        <row r="1026">
          <cell r="A1026" t="str">
            <v>CMRUCT21085</v>
          </cell>
        </row>
        <row r="1027">
          <cell r="A1027" t="str">
            <v>CMRLPT23081</v>
          </cell>
        </row>
        <row r="1028">
          <cell r="A1028" t="str">
            <v>CMRUCT24099</v>
          </cell>
        </row>
        <row r="1029">
          <cell r="A1029" t="str">
            <v>CMRLPT22215</v>
          </cell>
        </row>
        <row r="1030">
          <cell r="A1030" t="str">
            <v>CMRUCT22038</v>
          </cell>
        </row>
        <row r="1031">
          <cell r="A1031" t="str">
            <v>CMRLPT19244</v>
          </cell>
        </row>
        <row r="1032">
          <cell r="A1032" t="str">
            <v>CMRLPT22082</v>
          </cell>
        </row>
        <row r="1033">
          <cell r="A1033" t="str">
            <v>CMRLPT23013</v>
          </cell>
        </row>
        <row r="1034">
          <cell r="A1034" t="str">
            <v>CMRLPT21119</v>
          </cell>
        </row>
        <row r="1035">
          <cell r="A1035" t="str">
            <v>CMRLPT23212</v>
          </cell>
        </row>
        <row r="1036">
          <cell r="A1036" t="str">
            <v>CMRUCT21051</v>
          </cell>
        </row>
        <row r="1037">
          <cell r="A1037" t="str">
            <v>pontbbrassyde</v>
          </cell>
        </row>
        <row r="1038">
          <cell r="A1038" t="str">
            <v>CMRLPT19166</v>
          </cell>
        </row>
        <row r="1039">
          <cell r="A1039" t="str">
            <v>CMRLPT24103</v>
          </cell>
        </row>
        <row r="1040">
          <cell r="A1040" t="str">
            <v>CMRLPT24084</v>
          </cell>
        </row>
        <row r="1041">
          <cell r="A1041" t="str">
            <v>CMRTAB20347</v>
          </cell>
        </row>
        <row r="1042">
          <cell r="A1042" t="str">
            <v>CMRLPT22057</v>
          </cell>
        </row>
        <row r="1043">
          <cell r="A1043" t="str">
            <v>CMRUCT23050</v>
          </cell>
        </row>
        <row r="1044">
          <cell r="A1044" t="str">
            <v>mestte</v>
          </cell>
        </row>
        <row r="1045">
          <cell r="A1045" t="str">
            <v>CMRUCT24108</v>
          </cell>
        </row>
        <row r="1046">
          <cell r="A1046" t="str">
            <v>CMRLPT20035</v>
          </cell>
        </row>
        <row r="1047">
          <cell r="A1047" t="str">
            <v>CMRUCT19068</v>
          </cell>
        </row>
        <row r="1048">
          <cell r="A1048" t="str">
            <v>CMRUCT19179</v>
          </cell>
        </row>
        <row r="1049">
          <cell r="A1049" t="str">
            <v>CMRUCT19194</v>
          </cell>
        </row>
        <row r="1050">
          <cell r="A1050" t="str">
            <v>CMRLPT19229</v>
          </cell>
        </row>
        <row r="1051">
          <cell r="A1051" t="str">
            <v>CMRLPT24087</v>
          </cell>
        </row>
        <row r="1052">
          <cell r="A1052" t="str">
            <v>CMRUCT22119</v>
          </cell>
        </row>
        <row r="1053">
          <cell r="A1053" t="str">
            <v>CMRUCT20093</v>
          </cell>
        </row>
        <row r="1054">
          <cell r="A1054" t="str">
            <v>CMRUCT24113</v>
          </cell>
        </row>
        <row r="1055">
          <cell r="A1055" t="str">
            <v>CMRUCT24156</v>
          </cell>
        </row>
        <row r="1056">
          <cell r="A1056" t="str">
            <v>CMRUCT23190</v>
          </cell>
        </row>
        <row r="1057">
          <cell r="A1057" t="str">
            <v>CMRUCT24031</v>
          </cell>
        </row>
        <row r="1058">
          <cell r="A1058" t="str">
            <v>CMRUCT24040</v>
          </cell>
        </row>
        <row r="1059">
          <cell r="A1059" t="str">
            <v>CMRLPT23145</v>
          </cell>
        </row>
        <row r="1060">
          <cell r="A1060" t="str">
            <v>CMRUCT22130</v>
          </cell>
        </row>
        <row r="1061">
          <cell r="A1061" t="str">
            <v>CMRLPT23317</v>
          </cell>
        </row>
        <row r="1062">
          <cell r="A1062" t="str">
            <v>CMRUCT22050</v>
          </cell>
        </row>
        <row r="1063">
          <cell r="A1063" t="str">
            <v>CMRLPT19361</v>
          </cell>
        </row>
        <row r="1064">
          <cell r="A1064" t="str">
            <v>CMRLPT23300</v>
          </cell>
        </row>
        <row r="1065">
          <cell r="A1065" t="str">
            <v>CMRUCT23090</v>
          </cell>
        </row>
        <row r="1066">
          <cell r="A1066" t="str">
            <v>CMRLPT21046</v>
          </cell>
        </row>
        <row r="1067">
          <cell r="A1067" t="str">
            <v>CMRLPT23240</v>
          </cell>
        </row>
        <row r="1068">
          <cell r="A1068" t="str">
            <v>CMRLPT23297</v>
          </cell>
        </row>
        <row r="1069">
          <cell r="A1069" t="str">
            <v>CMRLPT23247</v>
          </cell>
        </row>
        <row r="1070">
          <cell r="A1070" t="str">
            <v>cmrlpt19354</v>
          </cell>
        </row>
        <row r="1071">
          <cell r="A1071" t="str">
            <v>YAOUSINE001</v>
          </cell>
        </row>
        <row r="1072">
          <cell r="A1072" t="str">
            <v>CMRLPT21097</v>
          </cell>
        </row>
        <row r="1073">
          <cell r="A1073" t="str">
            <v>CMRUCT24030</v>
          </cell>
        </row>
        <row r="1074">
          <cell r="A1074" t="str">
            <v>CMRUCT20080</v>
          </cell>
        </row>
        <row r="1075">
          <cell r="A1075" t="str">
            <v>CMRLPT19249</v>
          </cell>
        </row>
        <row r="1076">
          <cell r="A1076" t="str">
            <v>CMRLPT21031</v>
          </cell>
        </row>
        <row r="1077">
          <cell r="A1077" t="str">
            <v>cmrlpt22197</v>
          </cell>
        </row>
        <row r="1078">
          <cell r="A1078" t="str">
            <v>CMRLPT23154</v>
          </cell>
        </row>
        <row r="1079">
          <cell r="A1079" t="str">
            <v>CMRLPT21065</v>
          </cell>
        </row>
        <row r="1080">
          <cell r="A1080" t="str">
            <v>SABCBI201</v>
          </cell>
        </row>
        <row r="1081">
          <cell r="A1081" t="str">
            <v>CMRLPT23257</v>
          </cell>
        </row>
        <row r="1082">
          <cell r="A1082" t="str">
            <v>CMRLPT24025</v>
          </cell>
        </row>
        <row r="1083">
          <cell r="A1083" t="str">
            <v>CMRUCT21006</v>
          </cell>
        </row>
        <row r="1084">
          <cell r="A1084" t="str">
            <v>CMRLPT23066</v>
          </cell>
        </row>
        <row r="1085">
          <cell r="A1085" t="str">
            <v>CMRLPT22118</v>
          </cell>
        </row>
        <row r="1086">
          <cell r="A1086" t="str">
            <v>CMRUCT24170</v>
          </cell>
        </row>
        <row r="1087">
          <cell r="A1087" t="str">
            <v>CMRLPT22139</v>
          </cell>
        </row>
        <row r="1088">
          <cell r="A1088" t="str">
            <v>CMRUCT23100</v>
          </cell>
        </row>
        <row r="1089">
          <cell r="A1089" t="str">
            <v>CMRLPT20058</v>
          </cell>
        </row>
        <row r="1090">
          <cell r="A1090" t="str">
            <v>CMRUCT22120</v>
          </cell>
        </row>
        <row r="1091">
          <cell r="A1091" t="str">
            <v>CMRUCT20067</v>
          </cell>
        </row>
        <row r="1092">
          <cell r="A1092" t="str">
            <v>BALIDOMC001</v>
          </cell>
        </row>
        <row r="1093">
          <cell r="A1093" t="str">
            <v>CMRLPT20040</v>
          </cell>
        </row>
        <row r="1094">
          <cell r="A1094" t="str">
            <v>CMRUCT21036</v>
          </cell>
        </row>
        <row r="1095">
          <cell r="A1095" t="str">
            <v>CMRUCT21114</v>
          </cell>
        </row>
        <row r="1096">
          <cell r="A1096" t="str">
            <v>CMRUCT24062</v>
          </cell>
        </row>
        <row r="1097">
          <cell r="A1097" t="str">
            <v>CMRLPT22179</v>
          </cell>
        </row>
        <row r="1098">
          <cell r="A1098" t="str">
            <v>SEMCUSIN001</v>
          </cell>
        </row>
        <row r="1099">
          <cell r="A1099" t="str">
            <v>CMRUCT22085</v>
          </cell>
        </row>
        <row r="1100">
          <cell r="A1100" t="str">
            <v>CMRUCT21030</v>
          </cell>
        </row>
        <row r="1101">
          <cell r="A1101" t="str">
            <v>CMRLPT19248</v>
          </cell>
        </row>
        <row r="1102">
          <cell r="A1102" t="str">
            <v>CMRUCT23128</v>
          </cell>
        </row>
        <row r="1103">
          <cell r="A1103" t="str">
            <v>CMRLPT24083</v>
          </cell>
        </row>
        <row r="1104">
          <cell r="A1104" t="str">
            <v>CMRUCT19128</v>
          </cell>
        </row>
        <row r="1105">
          <cell r="A1105" t="str">
            <v>CMRUCT23148</v>
          </cell>
        </row>
        <row r="1106">
          <cell r="A1106" t="str">
            <v>CMRUCT19076</v>
          </cell>
        </row>
        <row r="1107">
          <cell r="A1107" t="str">
            <v>CMRLPT22030</v>
          </cell>
        </row>
        <row r="1108">
          <cell r="A1108" t="str">
            <v>CMRLPT24171</v>
          </cell>
        </row>
        <row r="1109">
          <cell r="A1109" t="str">
            <v>GUINUPCUT101</v>
          </cell>
        </row>
        <row r="1110">
          <cell r="A1110" t="str">
            <v>SABCSHAR101</v>
          </cell>
        </row>
        <row r="1111">
          <cell r="A1111" t="str">
            <v>CMRLPT21041</v>
          </cell>
        </row>
        <row r="1112">
          <cell r="A1112" t="str">
            <v>CMRUCT24101</v>
          </cell>
        </row>
        <row r="1113">
          <cell r="A1113" t="str">
            <v>CMRUCT19122</v>
          </cell>
        </row>
        <row r="1114">
          <cell r="A1114" t="str">
            <v>CMRUCT23147</v>
          </cell>
        </row>
        <row r="1115">
          <cell r="A1115" t="str">
            <v>CMRUCT19022</v>
          </cell>
        </row>
        <row r="1116">
          <cell r="A1116" t="str">
            <v>CMRUCT24039</v>
          </cell>
        </row>
        <row r="1117">
          <cell r="A1117" t="str">
            <v>CMRLPT23008</v>
          </cell>
        </row>
        <row r="1118">
          <cell r="A1118" t="str">
            <v>CMRUCT22073</v>
          </cell>
        </row>
        <row r="1119">
          <cell r="A1119" t="str">
            <v>CMRLPT23201</v>
          </cell>
        </row>
        <row r="1120">
          <cell r="A1120" t="str">
            <v>CMRLPT19211</v>
          </cell>
        </row>
        <row r="1121">
          <cell r="A1121" t="str">
            <v>CMRUCT19102</v>
          </cell>
        </row>
        <row r="1122">
          <cell r="A1122" t="str">
            <v>CMRLPT24043</v>
          </cell>
        </row>
        <row r="1123">
          <cell r="A1123" t="str">
            <v>CMRLPT20054</v>
          </cell>
        </row>
        <row r="1124">
          <cell r="A1124" t="str">
            <v>CMRUCT20091</v>
          </cell>
        </row>
        <row r="1125">
          <cell r="A1125" t="str">
            <v>CMRLPT19293</v>
          </cell>
        </row>
        <row r="1126">
          <cell r="A1126" t="str">
            <v>CMRUCT24142</v>
          </cell>
        </row>
        <row r="1127">
          <cell r="A1127" t="str">
            <v>CMRLPT21030</v>
          </cell>
        </row>
        <row r="1128">
          <cell r="A1128" t="str">
            <v>CMRLPT23278</v>
          </cell>
        </row>
        <row r="1129">
          <cell r="A1129" t="str">
            <v>CMRUCT20008</v>
          </cell>
        </row>
        <row r="1130">
          <cell r="A1130" t="str">
            <v>CMRLPT19325</v>
          </cell>
        </row>
        <row r="1131">
          <cell r="A1131" t="str">
            <v>CMRUCT24148</v>
          </cell>
        </row>
        <row r="1132">
          <cell r="A1132" t="str">
            <v>CMRUCT24064</v>
          </cell>
        </row>
        <row r="1133">
          <cell r="A1133" t="str">
            <v>CMRUCT22145</v>
          </cell>
        </row>
        <row r="1134">
          <cell r="A1134" t="str">
            <v>CMRLPT24075</v>
          </cell>
        </row>
        <row r="1135">
          <cell r="A1135" t="str">
            <v>CMRUCT23156</v>
          </cell>
        </row>
        <row r="1136">
          <cell r="A1136" t="str">
            <v>BAFOUSIN001</v>
          </cell>
        </row>
        <row r="1137">
          <cell r="A1137" t="str">
            <v>CMRUCT21008</v>
          </cell>
        </row>
        <row r="1138">
          <cell r="A1138" t="str">
            <v>CMRLPT21167</v>
          </cell>
        </row>
        <row r="1139">
          <cell r="A1139" t="str">
            <v>CMRUCT24002</v>
          </cell>
        </row>
        <row r="1140">
          <cell r="A1140" t="str">
            <v>CMRUCT22042</v>
          </cell>
        </row>
        <row r="1141">
          <cell r="A1141" t="str">
            <v>SABCBPC101</v>
          </cell>
        </row>
        <row r="1142">
          <cell r="A1142" t="str">
            <v>SABCSQRH101</v>
          </cell>
        </row>
        <row r="1143">
          <cell r="A1143" t="str">
            <v>CMRUCT24145</v>
          </cell>
        </row>
        <row r="1144">
          <cell r="A1144" t="str">
            <v>CMRLPT20117</v>
          </cell>
        </row>
        <row r="1145">
          <cell r="A1145" t="str">
            <v>CMRUCT19263</v>
          </cell>
        </row>
        <row r="1146">
          <cell r="A1146" t="str">
            <v>CMRUCT23268</v>
          </cell>
        </row>
        <row r="1147">
          <cell r="A1147" t="str">
            <v>CMRLPT23110</v>
          </cell>
        </row>
        <row r="1148">
          <cell r="A1148" t="str">
            <v>SIACSHARG101</v>
          </cell>
        </row>
        <row r="1149">
          <cell r="A1149" t="str">
            <v>CMRLPT20009</v>
          </cell>
        </row>
        <row r="1150">
          <cell r="A1150" t="str">
            <v>CMRLPT23065</v>
          </cell>
        </row>
        <row r="1151">
          <cell r="A1151" t="str">
            <v>CMRLPT25008</v>
          </cell>
        </row>
        <row r="1152">
          <cell r="A1152" t="str">
            <v>CMRUCT23297</v>
          </cell>
        </row>
        <row r="1153">
          <cell r="A1153" t="str">
            <v>SABCDIMO601</v>
          </cell>
        </row>
        <row r="1154">
          <cell r="A1154" t="str">
            <v>CMRLPT23241</v>
          </cell>
        </row>
        <row r="1155">
          <cell r="A1155" t="str">
            <v>CMRLPT23138</v>
          </cell>
        </row>
        <row r="1156">
          <cell r="A1156" t="str">
            <v>CMRUCT19151</v>
          </cell>
        </row>
        <row r="1157">
          <cell r="A1157" t="str">
            <v>CMRLPT22124</v>
          </cell>
        </row>
        <row r="1158">
          <cell r="A1158" t="str">
            <v>SABCBUG101</v>
          </cell>
        </row>
        <row r="1159">
          <cell r="A1159" t="str">
            <v>CMRLPT23125</v>
          </cell>
        </row>
        <row r="1160">
          <cell r="A1160" t="str">
            <v>CMRLPT22135</v>
          </cell>
        </row>
        <row r="1161">
          <cell r="A1161" t="str">
            <v>CMRUCT19005</v>
          </cell>
        </row>
        <row r="1162">
          <cell r="A1162" t="str">
            <v>CMRUCT20054</v>
          </cell>
        </row>
        <row r="1163">
          <cell r="A1163" t="str">
            <v>CMRUCT22041</v>
          </cell>
        </row>
        <row r="1164">
          <cell r="A1164" t="str">
            <v>BAFOUSIN002</v>
          </cell>
        </row>
        <row r="1165">
          <cell r="A1165" t="str">
            <v>CMRLPT21091</v>
          </cell>
        </row>
        <row r="1166">
          <cell r="A1166" t="str">
            <v>CMRLPT24004</v>
          </cell>
        </row>
        <row r="1167">
          <cell r="A1167" t="str">
            <v>CMRLPT23316</v>
          </cell>
        </row>
        <row r="1168">
          <cell r="A1168" t="str">
            <v>CMRLPT23059</v>
          </cell>
        </row>
        <row r="1169">
          <cell r="A1169" t="str">
            <v>CMRUCT20120</v>
          </cell>
        </row>
        <row r="1170">
          <cell r="A1170" t="str">
            <v>messgxfre</v>
          </cell>
        </row>
        <row r="1171">
          <cell r="A1171" t="str">
            <v>CMRLPT22012</v>
          </cell>
        </row>
        <row r="1172">
          <cell r="A1172" t="str">
            <v>CMRUCT24179</v>
          </cell>
        </row>
        <row r="1173">
          <cell r="A1173" t="str">
            <v>CMRLPT21111</v>
          </cell>
        </row>
        <row r="1174">
          <cell r="A1174" t="str">
            <v>CMRUCT23231</v>
          </cell>
        </row>
        <row r="1175">
          <cell r="A1175" t="str">
            <v>CMRLPT24098</v>
          </cell>
        </row>
        <row r="1176">
          <cell r="A1176" t="str">
            <v>CMRUCT20152</v>
          </cell>
        </row>
        <row r="1177">
          <cell r="A1177" t="str">
            <v>CMRUCT21039</v>
          </cell>
        </row>
        <row r="1178">
          <cell r="A1178" t="str">
            <v>CMRLPT22066</v>
          </cell>
        </row>
        <row r="1179">
          <cell r="A1179" t="str">
            <v>messgxgaro</v>
          </cell>
        </row>
        <row r="1180">
          <cell r="A1180" t="str">
            <v>CMRLPT22115</v>
          </cell>
        </row>
        <row r="1181">
          <cell r="A1181" t="str">
            <v>CMRUCT21017</v>
          </cell>
        </row>
        <row r="1182">
          <cell r="A1182" t="str">
            <v>CMRUCT23125</v>
          </cell>
        </row>
        <row r="1183">
          <cell r="A1183" t="str">
            <v>CMRUCT22137</v>
          </cell>
        </row>
        <row r="1184">
          <cell r="A1184" t="str">
            <v>CMRUCT22055</v>
          </cell>
        </row>
        <row r="1185">
          <cell r="A1185" t="str">
            <v>CMRUCT23305</v>
          </cell>
        </row>
        <row r="1186">
          <cell r="A1186" t="str">
            <v>SABCMOS102</v>
          </cell>
        </row>
        <row r="1187">
          <cell r="A1187" t="str">
            <v>CMRUCT19256</v>
          </cell>
        </row>
        <row r="1188">
          <cell r="A1188" t="str">
            <v>CMRLPT21034</v>
          </cell>
        </row>
        <row r="1189">
          <cell r="A1189" t="str">
            <v>CMRUCT22012</v>
          </cell>
        </row>
        <row r="1190">
          <cell r="A1190" t="str">
            <v>CMRLPT23309</v>
          </cell>
        </row>
        <row r="1191">
          <cell r="A1191" t="str">
            <v>CMRUCT23250</v>
          </cell>
        </row>
        <row r="1192">
          <cell r="A1192" t="str">
            <v>CMRLPT22023</v>
          </cell>
        </row>
        <row r="1193">
          <cell r="A1193" t="str">
            <v>CMRLPT23288</v>
          </cell>
        </row>
        <row r="1194">
          <cell r="A1194" t="str">
            <v>CMRLPT22123</v>
          </cell>
        </row>
        <row r="1195">
          <cell r="A1195" t="str">
            <v>OLEMUPCUT101</v>
          </cell>
        </row>
        <row r="1196">
          <cell r="A1196" t="str">
            <v>CMRLPT23126</v>
          </cell>
        </row>
        <row r="1197">
          <cell r="A1197" t="str">
            <v>CMRUCT23270</v>
          </cell>
        </row>
        <row r="1198">
          <cell r="A1198" t="str">
            <v>CMRUCT22097</v>
          </cell>
        </row>
        <row r="1199">
          <cell r="A1199" t="str">
            <v>CMRUCT21046</v>
          </cell>
        </row>
        <row r="1200">
          <cell r="A1200" t="str">
            <v>CMRLPT21145</v>
          </cell>
        </row>
        <row r="1201">
          <cell r="A1201" t="str">
            <v>SABCMEC101</v>
          </cell>
        </row>
        <row r="1202">
          <cell r="A1202" t="str">
            <v>CMRLPT20014</v>
          </cell>
        </row>
        <row r="1203">
          <cell r="A1203" t="str">
            <v>CMRUCT23226</v>
          </cell>
        </row>
        <row r="1204">
          <cell r="A1204" t="str">
            <v>CMRUCT24135</v>
          </cell>
        </row>
        <row r="1205">
          <cell r="A1205" t="str">
            <v>CMRLPT24011</v>
          </cell>
        </row>
        <row r="1206">
          <cell r="A1206" t="str">
            <v>CMRUCT23254</v>
          </cell>
        </row>
        <row r="1207">
          <cell r="A1207" t="str">
            <v>CMRUCT24081</v>
          </cell>
        </row>
        <row r="1208">
          <cell r="A1208" t="str">
            <v>CMRUCT24027</v>
          </cell>
        </row>
        <row r="1209">
          <cell r="A1209" t="str">
            <v>CMRLPT23266</v>
          </cell>
        </row>
        <row r="1210">
          <cell r="A1210" t="str">
            <v>CMRUCT24159</v>
          </cell>
        </row>
        <row r="1211">
          <cell r="A1211" t="str">
            <v>CMRUCT21129</v>
          </cell>
        </row>
        <row r="1212">
          <cell r="A1212" t="str">
            <v>CMRUCT22069</v>
          </cell>
        </row>
        <row r="1213">
          <cell r="A1213" t="str">
            <v>CMRLPT23163</v>
          </cell>
        </row>
        <row r="1214">
          <cell r="A1214" t="str">
            <v>CMRUCT24114</v>
          </cell>
        </row>
        <row r="1215">
          <cell r="A1215" t="str">
            <v>CMRUCT21105</v>
          </cell>
        </row>
        <row r="1216">
          <cell r="A1216" t="str">
            <v>CMRUCT19093</v>
          </cell>
        </row>
        <row r="1217">
          <cell r="A1217" t="str">
            <v>CMRLPT20022</v>
          </cell>
        </row>
        <row r="1218">
          <cell r="A1218" t="str">
            <v>CMRLPT22045</v>
          </cell>
        </row>
        <row r="1219">
          <cell r="A1219" t="str">
            <v>CMRLPT19149</v>
          </cell>
        </row>
        <row r="1220">
          <cell r="A1220" t="str">
            <v>CMRUCT20094</v>
          </cell>
        </row>
        <row r="1221">
          <cell r="A1221" t="str">
            <v>garousine001</v>
          </cell>
        </row>
        <row r="1222">
          <cell r="A1222" t="str">
            <v>LDSAPPLICATION</v>
          </cell>
        </row>
        <row r="1223">
          <cell r="A1223" t="str">
            <v>CMRUCT24143</v>
          </cell>
        </row>
        <row r="1224">
          <cell r="A1224" t="str">
            <v>mescondkouma</v>
          </cell>
        </row>
        <row r="1225">
          <cell r="A1225" t="str">
            <v>CMRLPT24187</v>
          </cell>
        </row>
        <row r="1226">
          <cell r="A1226" t="str">
            <v>CMRUCT21096</v>
          </cell>
        </row>
        <row r="1227">
          <cell r="A1227" t="str">
            <v>SABCRADI101</v>
          </cell>
        </row>
        <row r="1228">
          <cell r="A1228" t="str">
            <v>CMRUCT23155</v>
          </cell>
        </row>
        <row r="1229">
          <cell r="A1229" t="str">
            <v>CMRUCT22022</v>
          </cell>
        </row>
        <row r="1230">
          <cell r="A1230" t="str">
            <v>CMRLPT24009</v>
          </cell>
        </row>
        <row r="1231">
          <cell r="A1231" t="str">
            <v>silos</v>
          </cell>
        </row>
        <row r="1232">
          <cell r="A1232" t="str">
            <v>CMRLPT22110</v>
          </cell>
        </row>
        <row r="1233">
          <cell r="A1233" t="str">
            <v>CMRUCT23196</v>
          </cell>
        </row>
        <row r="1234">
          <cell r="A1234" t="str">
            <v>CMRUCT23260</v>
          </cell>
        </row>
        <row r="1235">
          <cell r="A1235" t="str">
            <v>CMRUCT22127</v>
          </cell>
        </row>
        <row r="1236">
          <cell r="A1236" t="str">
            <v>CMRLPT23049</v>
          </cell>
        </row>
        <row r="1237">
          <cell r="A1237" t="str">
            <v>BAFOPDDK101</v>
          </cell>
        </row>
        <row r="1238">
          <cell r="A1238" t="str">
            <v>CMRLPT22086</v>
          </cell>
        </row>
        <row r="1239">
          <cell r="A1239" t="str">
            <v>CMRLPT21162</v>
          </cell>
        </row>
        <row r="1240">
          <cell r="A1240" t="str">
            <v>CMRUCT23284</v>
          </cell>
        </row>
        <row r="1241">
          <cell r="A1241" t="str">
            <v>CMRUCT23333</v>
          </cell>
        </row>
        <row r="1242">
          <cell r="A1242" t="str">
            <v>CMRLPT21066</v>
          </cell>
        </row>
        <row r="1243">
          <cell r="A1243" t="str">
            <v>CMRUCT20036</v>
          </cell>
        </row>
        <row r="1244">
          <cell r="A1244" t="str">
            <v>SABCGLPI601</v>
          </cell>
        </row>
        <row r="1245">
          <cell r="A1245" t="str">
            <v>CMRUCT19121</v>
          </cell>
        </row>
        <row r="1246">
          <cell r="A1246" t="str">
            <v>CMRLPT21084</v>
          </cell>
        </row>
        <row r="1247">
          <cell r="A1247" t="str">
            <v>CMRTLV21003</v>
          </cell>
        </row>
        <row r="1248">
          <cell r="A1248" t="str">
            <v>CMRLPT24145</v>
          </cell>
        </row>
        <row r="1249">
          <cell r="A1249" t="str">
            <v>CMRUCT23299</v>
          </cell>
        </row>
        <row r="1250">
          <cell r="A1250" t="str">
            <v>CMRLPT23082</v>
          </cell>
        </row>
        <row r="1251">
          <cell r="A1251" t="str">
            <v>CMRUCT22089</v>
          </cell>
        </row>
        <row r="1252">
          <cell r="A1252" t="str">
            <v>EFISERVEUR2</v>
          </cell>
        </row>
        <row r="1253">
          <cell r="A1253" t="str">
            <v>CMRLPT21107</v>
          </cell>
        </row>
        <row r="1254">
          <cell r="A1254" t="str">
            <v>CMRLPT22068</v>
          </cell>
        </row>
        <row r="1255">
          <cell r="A1255" t="str">
            <v>CMRUCT24191</v>
          </cell>
        </row>
        <row r="1256">
          <cell r="A1256" t="str">
            <v>CMRUCT20109</v>
          </cell>
        </row>
        <row r="1257">
          <cell r="A1257" t="str">
            <v>CMRUCT21080</v>
          </cell>
        </row>
        <row r="1258">
          <cell r="A1258" t="str">
            <v>CMRLPT23128</v>
          </cell>
        </row>
        <row r="1259">
          <cell r="A1259" t="str">
            <v>CMRLPT24059</v>
          </cell>
        </row>
        <row r="1260">
          <cell r="A1260" t="str">
            <v>CMRLPT24090</v>
          </cell>
        </row>
        <row r="1261">
          <cell r="A1261" t="str">
            <v>CMRUCT23132</v>
          </cell>
        </row>
        <row r="1262">
          <cell r="A1262" t="str">
            <v>CMRLPT21121</v>
          </cell>
        </row>
        <row r="1263">
          <cell r="A1263" t="str">
            <v>CMRUCT24042</v>
          </cell>
        </row>
        <row r="1264">
          <cell r="A1264" t="str">
            <v>CMRUCT24154</v>
          </cell>
        </row>
        <row r="1265">
          <cell r="A1265" t="str">
            <v>CMRLPT22021</v>
          </cell>
        </row>
        <row r="1266">
          <cell r="A1266" t="str">
            <v>CMRLPT24190</v>
          </cell>
        </row>
        <row r="1267">
          <cell r="A1267" t="str">
            <v>CMRLPT24181</v>
          </cell>
        </row>
        <row r="1268">
          <cell r="A1268" t="str">
            <v>BONAMOS101</v>
          </cell>
        </row>
        <row r="1269">
          <cell r="A1269" t="str">
            <v>SABCMOS201</v>
          </cell>
        </row>
        <row r="1270">
          <cell r="A1270" t="str">
            <v>CMRLPT23267</v>
          </cell>
        </row>
        <row r="1271">
          <cell r="A1271" t="str">
            <v>CMRLPT22176</v>
          </cell>
        </row>
        <row r="1272">
          <cell r="A1272" t="str">
            <v>SABCDIMO201</v>
          </cell>
        </row>
        <row r="1273">
          <cell r="A1273" t="str">
            <v>BALIDOMC006</v>
          </cell>
        </row>
        <row r="1274">
          <cell r="A1274" t="str">
            <v>CMRLPT24015</v>
          </cell>
        </row>
        <row r="1275">
          <cell r="A1275" t="str">
            <v>CMRUCT24168</v>
          </cell>
        </row>
        <row r="1276">
          <cell r="A1276" t="str">
            <v>CMRUCT23110</v>
          </cell>
        </row>
        <row r="1277">
          <cell r="A1277" t="str">
            <v>CMRLPT24177</v>
          </cell>
        </row>
        <row r="1278">
          <cell r="A1278" t="str">
            <v>CMRUCT22063</v>
          </cell>
        </row>
        <row r="1279">
          <cell r="A1279" t="str">
            <v>CMRLPT20094</v>
          </cell>
        </row>
        <row r="1280">
          <cell r="A1280" t="str">
            <v>CMRLPT19365</v>
          </cell>
        </row>
        <row r="1281">
          <cell r="A1281" t="str">
            <v>cmruct21089</v>
          </cell>
        </row>
        <row r="1282">
          <cell r="A1282" t="str">
            <v>CMRLPT23312</v>
          </cell>
        </row>
        <row r="1283">
          <cell r="A1283" t="str">
            <v>SEMCDOMC001</v>
          </cell>
        </row>
        <row r="1284">
          <cell r="A1284" t="str">
            <v>YAOUVPRX101</v>
          </cell>
        </row>
        <row r="1285">
          <cell r="A1285" t="str">
            <v>CMRLPT24170</v>
          </cell>
        </row>
        <row r="1286">
          <cell r="A1286" t="str">
            <v>CMRLPT24206</v>
          </cell>
        </row>
        <row r="1287">
          <cell r="A1287" t="str">
            <v>CMRLPT23118</v>
          </cell>
        </row>
        <row r="1288">
          <cell r="A1288" t="str">
            <v>CMRUCT19234</v>
          </cell>
        </row>
        <row r="1289">
          <cell r="A1289" t="str">
            <v>CMRLPT22171</v>
          </cell>
        </row>
        <row r="1290">
          <cell r="A1290" t="str">
            <v>CMRLPT22046</v>
          </cell>
        </row>
        <row r="1291">
          <cell r="A1291" t="str">
            <v>CMRLPT20118</v>
          </cell>
        </row>
        <row r="1292">
          <cell r="A1292" t="str">
            <v>CMRLPT24130</v>
          </cell>
        </row>
        <row r="1293">
          <cell r="A1293" t="str">
            <v>CMRLPT20050</v>
          </cell>
        </row>
        <row r="1294">
          <cell r="A1294" t="str">
            <v>CMRUCT24070</v>
          </cell>
        </row>
        <row r="1295">
          <cell r="A1295" t="str">
            <v>CMRUCT22051</v>
          </cell>
        </row>
        <row r="1296">
          <cell r="A1296" t="str">
            <v>CMRLPT23260</v>
          </cell>
        </row>
        <row r="1297">
          <cell r="A1297" t="str">
            <v>CMRUCT21037</v>
          </cell>
        </row>
        <row r="1298">
          <cell r="A1298" t="str">
            <v>GUINMORP101</v>
          </cell>
        </row>
        <row r="1299">
          <cell r="A1299" t="str">
            <v>CMRUCT22053</v>
          </cell>
        </row>
        <row r="1300">
          <cell r="A1300" t="str">
            <v>CMRLPT19273</v>
          </cell>
        </row>
        <row r="1301">
          <cell r="A1301" t="str">
            <v>CMRLPT20071</v>
          </cell>
        </row>
        <row r="1302">
          <cell r="A1302" t="str">
            <v>CMRUCT20039</v>
          </cell>
        </row>
        <row r="1303">
          <cell r="A1303" t="str">
            <v>CMRLPT19215</v>
          </cell>
        </row>
        <row r="1304">
          <cell r="A1304" t="str">
            <v>CMRUCT24110</v>
          </cell>
        </row>
        <row r="1305">
          <cell r="A1305" t="str">
            <v>CMRLPT19155</v>
          </cell>
        </row>
        <row r="1306">
          <cell r="A1306" t="str">
            <v>CMRUCT19084</v>
          </cell>
        </row>
        <row r="1307">
          <cell r="A1307" t="str">
            <v>CMRLPT21060</v>
          </cell>
        </row>
        <row r="1308">
          <cell r="A1308" t="str">
            <v>CMRLPT25005</v>
          </cell>
        </row>
        <row r="1309">
          <cell r="A1309" t="str">
            <v>CMRLPT19162</v>
          </cell>
        </row>
        <row r="1310">
          <cell r="A1310" t="str">
            <v>CMRUCT22081</v>
          </cell>
        </row>
        <row r="1311">
          <cell r="A1311" t="str">
            <v>CMRUCT19237</v>
          </cell>
        </row>
        <row r="1312">
          <cell r="A1312" t="str">
            <v>CMRLPT24081</v>
          </cell>
        </row>
        <row r="1313">
          <cell r="A1313" t="str">
            <v>CMRUCT23220</v>
          </cell>
        </row>
        <row r="1314">
          <cell r="A1314" t="str">
            <v>CMRUCT20053</v>
          </cell>
        </row>
        <row r="1315">
          <cell r="A1315" t="str">
            <v>CMRLPT24122</v>
          </cell>
        </row>
        <row r="1316">
          <cell r="A1316" t="str">
            <v>CMRLPT20057</v>
          </cell>
        </row>
        <row r="1317">
          <cell r="A1317" t="str">
            <v>CMRLPT23120</v>
          </cell>
        </row>
        <row r="1318">
          <cell r="A1318" t="str">
            <v>CMRUCT24130</v>
          </cell>
        </row>
        <row r="1319">
          <cell r="A1319" t="str">
            <v>CMRLPT24169</v>
          </cell>
        </row>
        <row r="1320">
          <cell r="A1320" t="str">
            <v>SOCAMOS101</v>
          </cell>
        </row>
        <row r="1321">
          <cell r="A1321" t="str">
            <v>CMRUCT23031</v>
          </cell>
        </row>
        <row r="1322">
          <cell r="A1322" t="str">
            <v>SABCDIMO102</v>
          </cell>
        </row>
        <row r="1323">
          <cell r="A1323" t="str">
            <v>CMRUCT23011</v>
          </cell>
        </row>
        <row r="1324">
          <cell r="A1324" t="str">
            <v>CMRLPT20001</v>
          </cell>
        </row>
        <row r="1325">
          <cell r="A1325" t="str">
            <v>CMRUCT23058</v>
          </cell>
        </row>
        <row r="1326">
          <cell r="A1326" t="str">
            <v>CMRLPT22049</v>
          </cell>
        </row>
        <row r="1327">
          <cell r="A1327" t="str">
            <v>CMRUCT23256</v>
          </cell>
        </row>
        <row r="1328">
          <cell r="A1328" t="str">
            <v>CMRUCT24041</v>
          </cell>
        </row>
        <row r="1329">
          <cell r="A1329" t="str">
            <v>CMRUCT24015</v>
          </cell>
        </row>
        <row r="1330">
          <cell r="A1330" t="str">
            <v>CMRUCT20065</v>
          </cell>
        </row>
        <row r="1331">
          <cell r="A1331" t="str">
            <v>CMRLPT22155</v>
          </cell>
        </row>
        <row r="1332">
          <cell r="A1332" t="str">
            <v>CMRLPT23194</v>
          </cell>
        </row>
        <row r="1333">
          <cell r="A1333" t="str">
            <v>SABCASSET601</v>
          </cell>
        </row>
        <row r="1334">
          <cell r="A1334" t="str">
            <v>CMRLPT20051</v>
          </cell>
        </row>
        <row r="1335">
          <cell r="A1335" t="str">
            <v>CMRLPT22159</v>
          </cell>
        </row>
        <row r="1336">
          <cell r="A1336" t="str">
            <v>CMRLPT19073</v>
          </cell>
        </row>
        <row r="1337">
          <cell r="A1337" t="str">
            <v>CMRLPT23274</v>
          </cell>
        </row>
        <row r="1338">
          <cell r="A1338" t="str">
            <v>CMRLPT19189</v>
          </cell>
        </row>
        <row r="1339">
          <cell r="A1339" t="str">
            <v>CMRUCT20064</v>
          </cell>
        </row>
        <row r="1340">
          <cell r="A1340" t="str">
            <v>CMRLPT21019</v>
          </cell>
        </row>
        <row r="1341">
          <cell r="A1341" t="str">
            <v>CMRUCT23024</v>
          </cell>
        </row>
        <row r="1342">
          <cell r="A1342" t="str">
            <v>CMRLPT20043</v>
          </cell>
        </row>
        <row r="1343">
          <cell r="A1343" t="str">
            <v>CMRUCT22129</v>
          </cell>
        </row>
        <row r="1344">
          <cell r="A1344" t="str">
            <v>CMRLPT24102</v>
          </cell>
        </row>
        <row r="1345">
          <cell r="A1345" t="str">
            <v>CMRLPT20046</v>
          </cell>
        </row>
        <row r="1346">
          <cell r="A1346" t="str">
            <v>CMRLPT20012</v>
          </cell>
        </row>
        <row r="1347">
          <cell r="A1347" t="str">
            <v>CMRUCT21026</v>
          </cell>
        </row>
        <row r="1348">
          <cell r="A1348" t="str">
            <v>CMRLPT23147</v>
          </cell>
        </row>
        <row r="1349">
          <cell r="A1349" t="str">
            <v>NDOKPDDK101</v>
          </cell>
        </row>
        <row r="1350">
          <cell r="A1350" t="str">
            <v>SABCVPRX105</v>
          </cell>
        </row>
        <row r="1351">
          <cell r="A1351" t="str">
            <v>SOCAHUSKY101</v>
          </cell>
        </row>
        <row r="1352">
          <cell r="A1352" t="str">
            <v>CMRLPT24167</v>
          </cell>
        </row>
        <row r="1353">
          <cell r="A1353" t="str">
            <v>CMRLPT23027</v>
          </cell>
        </row>
        <row r="1354">
          <cell r="A1354" t="str">
            <v>CMRLPT24093</v>
          </cell>
        </row>
        <row r="1355">
          <cell r="A1355" t="str">
            <v>CMRUCT21066</v>
          </cell>
        </row>
        <row r="1356">
          <cell r="A1356" t="str">
            <v>BALITATT001</v>
          </cell>
        </row>
        <row r="1357">
          <cell r="A1357" t="str">
            <v>CMRUCT21120</v>
          </cell>
        </row>
        <row r="1358">
          <cell r="A1358" t="str">
            <v>CMRLPT23113</v>
          </cell>
        </row>
        <row r="1359">
          <cell r="A1359" t="str">
            <v>CMRLPT24006</v>
          </cell>
        </row>
        <row r="1360">
          <cell r="A1360" t="str">
            <v>CMRLPT23160</v>
          </cell>
        </row>
        <row r="1361">
          <cell r="A1361" t="str">
            <v>CMRUCT21061</v>
          </cell>
        </row>
        <row r="1362">
          <cell r="A1362" t="str">
            <v>BALIPCUT002</v>
          </cell>
        </row>
        <row r="1363">
          <cell r="A1363" t="str">
            <v>CMRLPT23089</v>
          </cell>
        </row>
        <row r="1364">
          <cell r="A1364" t="str">
            <v>CMRUCT19207</v>
          </cell>
        </row>
        <row r="1365">
          <cell r="A1365" t="str">
            <v>CMRLPT23129</v>
          </cell>
        </row>
        <row r="1366">
          <cell r="A1366" t="str">
            <v>CMRLPT21109</v>
          </cell>
        </row>
        <row r="1367">
          <cell r="A1367" t="str">
            <v>CMRLPT22145</v>
          </cell>
        </row>
        <row r="1368">
          <cell r="A1368" t="str">
            <v>CMRUCT24091</v>
          </cell>
        </row>
        <row r="1369">
          <cell r="A1369" t="str">
            <v>SABCCONSO101</v>
          </cell>
        </row>
        <row r="1370">
          <cell r="A1370" t="str">
            <v>CMRUCT23180</v>
          </cell>
        </row>
        <row r="1371">
          <cell r="A1371" t="str">
            <v>SOCAPCUT001</v>
          </cell>
        </row>
        <row r="1372">
          <cell r="A1372" t="str">
            <v>CMRUCT23236</v>
          </cell>
        </row>
        <row r="1373">
          <cell r="A1373" t="str">
            <v>CMRUCT24086</v>
          </cell>
        </row>
        <row r="1374">
          <cell r="A1374" t="str">
            <v>CMRUCT22031</v>
          </cell>
        </row>
        <row r="1375">
          <cell r="A1375" t="str">
            <v>CMRUCT23228</v>
          </cell>
        </row>
        <row r="1376">
          <cell r="A1376" t="str">
            <v>CMRLPT23244</v>
          </cell>
        </row>
        <row r="1377">
          <cell r="A1377" t="str">
            <v>CMRLPT20075</v>
          </cell>
        </row>
        <row r="1378">
          <cell r="A1378" t="str">
            <v>SABCSOC101</v>
          </cell>
        </row>
        <row r="1379">
          <cell r="A1379" t="str">
            <v>CMRLPT23214</v>
          </cell>
        </row>
        <row r="1380">
          <cell r="A1380" t="str">
            <v>CMRUCT23085</v>
          </cell>
        </row>
        <row r="1381">
          <cell r="A1381" t="str">
            <v>CMRLPT24094</v>
          </cell>
        </row>
        <row r="1382">
          <cell r="A1382" t="str">
            <v>CMRUCT22151</v>
          </cell>
        </row>
        <row r="1383">
          <cell r="A1383" t="str">
            <v>CMRUCT25005</v>
          </cell>
        </row>
        <row r="1384">
          <cell r="A1384" t="str">
            <v>CMRLPT20004</v>
          </cell>
        </row>
        <row r="1385">
          <cell r="A1385" t="str">
            <v>BONAUPCUT101</v>
          </cell>
        </row>
        <row r="1386">
          <cell r="A1386" t="str">
            <v>YAOUVPRX102</v>
          </cell>
        </row>
        <row r="1387">
          <cell r="A1387" t="str">
            <v>CMRLPT24048</v>
          </cell>
        </row>
        <row r="1388">
          <cell r="A1388" t="str">
            <v>CMRUCT24063</v>
          </cell>
        </row>
        <row r="1389">
          <cell r="A1389" t="str">
            <v>CMRLPT23291</v>
          </cell>
        </row>
        <row r="1390">
          <cell r="A1390" t="str">
            <v>SABCSHAR102</v>
          </cell>
        </row>
        <row r="1391">
          <cell r="A1391" t="str">
            <v>CMRUCT20095</v>
          </cell>
        </row>
        <row r="1392">
          <cell r="A1392" t="str">
            <v>CMRLPT21074</v>
          </cell>
        </row>
        <row r="1393">
          <cell r="A1393" t="str">
            <v>CMRUCT23159</v>
          </cell>
        </row>
        <row r="1394">
          <cell r="A1394" t="str">
            <v>CMRUCT23309</v>
          </cell>
        </row>
        <row r="1395">
          <cell r="A1395" t="str">
            <v>CMRUCT22146</v>
          </cell>
        </row>
        <row r="1396">
          <cell r="A1396" t="str">
            <v>CMRLPT22090</v>
          </cell>
        </row>
        <row r="1397">
          <cell r="A1397" t="str">
            <v>BALIFICH003</v>
          </cell>
        </row>
        <row r="1398">
          <cell r="A1398" t="str">
            <v>CMRUCT23122</v>
          </cell>
        </row>
        <row r="1399">
          <cell r="A1399" t="str">
            <v>CMRLPT21028</v>
          </cell>
        </row>
        <row r="1400">
          <cell r="A1400" t="str">
            <v>CMRLPT21005</v>
          </cell>
        </row>
        <row r="1401">
          <cell r="A1401" t="str">
            <v>CMRLPT24143</v>
          </cell>
        </row>
        <row r="1402">
          <cell r="A1402" t="str">
            <v>CMRLPT23207</v>
          </cell>
        </row>
        <row r="1403">
          <cell r="A1403" t="str">
            <v>CMRLPT23117</v>
          </cell>
        </row>
        <row r="1404">
          <cell r="A1404" t="str">
            <v>CMRUCT23013</v>
          </cell>
        </row>
        <row r="1405">
          <cell r="A1405" t="str">
            <v>OLEMPDDK101</v>
          </cell>
        </row>
        <row r="1406">
          <cell r="A1406" t="str">
            <v>CMRUCT22057</v>
          </cell>
        </row>
        <row r="1407">
          <cell r="A1407" t="str">
            <v>CMRUCT21007</v>
          </cell>
        </row>
        <row r="1408">
          <cell r="A1408" t="str">
            <v>CMRLPT24161</v>
          </cell>
        </row>
        <row r="1409">
          <cell r="A1409" t="str">
            <v>CMRLPT23229</v>
          </cell>
        </row>
        <row r="1410">
          <cell r="A1410" t="str">
            <v>CMRUCT23218</v>
          </cell>
        </row>
        <row r="1411">
          <cell r="A1411" t="str">
            <v>SABCFUTU101</v>
          </cell>
        </row>
        <row r="1412">
          <cell r="A1412" t="str">
            <v>SABCMSQL201</v>
          </cell>
        </row>
        <row r="1413">
          <cell r="A1413" t="str">
            <v>SOCADOMC002</v>
          </cell>
        </row>
        <row r="1414">
          <cell r="A1414" t="str">
            <v>CMRUCT22005</v>
          </cell>
        </row>
        <row r="1415">
          <cell r="A1415" t="str">
            <v>CMRUCT23099</v>
          </cell>
        </row>
        <row r="1416">
          <cell r="A1416" t="str">
            <v>CMRLPT22015</v>
          </cell>
        </row>
        <row r="1417">
          <cell r="A1417" t="str">
            <v>CMRLPT21113</v>
          </cell>
        </row>
        <row r="1418">
          <cell r="A1418" t="str">
            <v>CMRUCT24017</v>
          </cell>
        </row>
        <row r="1419">
          <cell r="A1419" t="str">
            <v>CMRLPT24176</v>
          </cell>
        </row>
        <row r="1420">
          <cell r="A1420" t="str">
            <v>indusbi101</v>
          </cell>
        </row>
        <row r="1421">
          <cell r="A1421" t="str">
            <v>CMRUCT20099</v>
          </cell>
        </row>
        <row r="1422">
          <cell r="A1422" t="str">
            <v>CMRLPT20106</v>
          </cell>
        </row>
        <row r="1423">
          <cell r="A1423" t="str">
            <v>CMRLPT19200</v>
          </cell>
        </row>
        <row r="1424">
          <cell r="A1424" t="str">
            <v>CMRLPT21163</v>
          </cell>
        </row>
        <row r="1425">
          <cell r="A1425" t="str">
            <v>pontbbrassgaro</v>
          </cell>
        </row>
        <row r="1426">
          <cell r="A1426" t="str">
            <v>CMRLPT22054</v>
          </cell>
        </row>
        <row r="1427">
          <cell r="A1427" t="str">
            <v>CMRUCT23027</v>
          </cell>
        </row>
        <row r="1428">
          <cell r="A1428" t="str">
            <v>CMRLPT22034</v>
          </cell>
        </row>
        <row r="1429">
          <cell r="A1429" t="str">
            <v>CMRUCT21002</v>
          </cell>
        </row>
        <row r="1430">
          <cell r="A1430" t="str">
            <v>CMRUCT20001</v>
          </cell>
        </row>
        <row r="1431">
          <cell r="A1431" t="str">
            <v>CMRLPT24129</v>
          </cell>
        </row>
        <row r="1432">
          <cell r="A1432" t="str">
            <v>CMRUCT24050</v>
          </cell>
        </row>
        <row r="1433">
          <cell r="A1433" t="str">
            <v>CMRLPT23072</v>
          </cell>
        </row>
        <row r="1434">
          <cell r="A1434" t="str">
            <v>CMRUCT21049</v>
          </cell>
        </row>
        <row r="1435">
          <cell r="A1435" t="str">
            <v>CMRUCT22103</v>
          </cell>
        </row>
        <row r="1436">
          <cell r="A1436" t="str">
            <v>CMRLPT20115</v>
          </cell>
        </row>
        <row r="1437">
          <cell r="A1437" t="str">
            <v>CMRLPT23273</v>
          </cell>
        </row>
        <row r="1438">
          <cell r="A1438" t="str">
            <v>CMRLPT23272</v>
          </cell>
        </row>
        <row r="1439">
          <cell r="A1439" t="str">
            <v>CMRUCT23083</v>
          </cell>
        </row>
        <row r="1440">
          <cell r="A1440" t="str">
            <v>CMRUCT21087</v>
          </cell>
        </row>
        <row r="1441">
          <cell r="A1441" t="str">
            <v>CMRUCT24059</v>
          </cell>
        </row>
        <row r="1442">
          <cell r="A1442" t="str">
            <v>CMRLPT22079</v>
          </cell>
        </row>
        <row r="1443">
          <cell r="A1443" t="str">
            <v>CMRUCT23289</v>
          </cell>
        </row>
        <row r="1444">
          <cell r="A1444" t="str">
            <v>CMRLPT23064</v>
          </cell>
        </row>
        <row r="1445">
          <cell r="A1445" t="str">
            <v>SABCMOS104</v>
          </cell>
        </row>
        <row r="1446">
          <cell r="A1446" t="str">
            <v>CMRUCT23013</v>
          </cell>
        </row>
        <row r="1447">
          <cell r="A1447" t="str">
            <v>CMRLPT24117</v>
          </cell>
        </row>
        <row r="1448">
          <cell r="A1448" t="str">
            <v>CMRLPT22052</v>
          </cell>
        </row>
        <row r="1449">
          <cell r="A1449" t="str">
            <v>SABCMYAP101</v>
          </cell>
        </row>
        <row r="1450">
          <cell r="A1450" t="str">
            <v>CMRUCT22019</v>
          </cell>
        </row>
        <row r="1451">
          <cell r="A1451" t="str">
            <v>CMRLPT20068</v>
          </cell>
        </row>
        <row r="1452">
          <cell r="A1452" t="str">
            <v>CMRUCT25016</v>
          </cell>
        </row>
        <row r="1453">
          <cell r="A1453" t="str">
            <v>SABCCACC101</v>
          </cell>
        </row>
        <row r="1454">
          <cell r="A1454" t="str">
            <v>CMRUCT20148</v>
          </cell>
        </row>
        <row r="1455">
          <cell r="A1455" t="str">
            <v>CMRLPT24002</v>
          </cell>
        </row>
        <row r="1456">
          <cell r="A1456" t="str">
            <v>CMRLPT24060</v>
          </cell>
        </row>
        <row r="1457">
          <cell r="A1457" t="str">
            <v>CMRLPT24148</v>
          </cell>
        </row>
        <row r="1458">
          <cell r="A1458" t="str">
            <v>SIACFICH002</v>
          </cell>
        </row>
        <row r="1459">
          <cell r="A1459" t="str">
            <v>CMRLPT21126</v>
          </cell>
        </row>
        <row r="1460">
          <cell r="A1460" t="str">
            <v>CMRLPT22114</v>
          </cell>
        </row>
        <row r="1461">
          <cell r="A1461" t="str">
            <v>CMRUCT21126</v>
          </cell>
        </row>
        <row r="1462">
          <cell r="A1462" t="str">
            <v>CMRUCT22039</v>
          </cell>
        </row>
        <row r="1463">
          <cell r="A1463" t="str">
            <v>CMRUCT22133</v>
          </cell>
        </row>
        <row r="1464">
          <cell r="A1464" t="str">
            <v>CMRUCT19107</v>
          </cell>
        </row>
        <row r="1465">
          <cell r="A1465" t="str">
            <v>CMRLPT20085</v>
          </cell>
        </row>
        <row r="1466">
          <cell r="A1466" t="str">
            <v>CMRLPT22070</v>
          </cell>
        </row>
        <row r="1467">
          <cell r="A1467" t="str">
            <v>CMRLPT23302</v>
          </cell>
        </row>
        <row r="1468">
          <cell r="A1468" t="str">
            <v>CMRLPT24101</v>
          </cell>
        </row>
        <row r="1469">
          <cell r="A1469" t="str">
            <v>CMRLPT20111</v>
          </cell>
        </row>
        <row r="1470">
          <cell r="A1470" t="str">
            <v>CMRLPT22063</v>
          </cell>
        </row>
        <row r="1471">
          <cell r="A1471" t="str">
            <v>CMRLPT23197</v>
          </cell>
        </row>
        <row r="1472">
          <cell r="A1472" t="str">
            <v>CMRLPT24151</v>
          </cell>
        </row>
        <row r="1473">
          <cell r="A1473" t="str">
            <v>CMRUCT23146</v>
          </cell>
        </row>
        <row r="1474">
          <cell r="A1474" t="str">
            <v>CMRLPT23200</v>
          </cell>
        </row>
        <row r="1475">
          <cell r="A1475" t="str">
            <v>CMRLPT23298</v>
          </cell>
        </row>
        <row r="1476">
          <cell r="A1476" t="str">
            <v>CMRUCT15071</v>
          </cell>
        </row>
        <row r="1477">
          <cell r="A1477" t="str">
            <v>CMRLPT23275</v>
          </cell>
        </row>
        <row r="1478">
          <cell r="A1478" t="str">
            <v>CMRLPT24019</v>
          </cell>
        </row>
        <row r="1479">
          <cell r="A1479" t="str">
            <v>CMRLPT24010</v>
          </cell>
        </row>
        <row r="1480">
          <cell r="A1480" t="str">
            <v>CMRUCT23298</v>
          </cell>
        </row>
        <row r="1481">
          <cell r="A1481" t="str">
            <v>CMRLPT20109</v>
          </cell>
        </row>
        <row r="1482">
          <cell r="A1482" t="str">
            <v>CMRLPT23119</v>
          </cell>
        </row>
        <row r="1483">
          <cell r="A1483" t="str">
            <v>YAOUMOS101</v>
          </cell>
        </row>
        <row r="1484">
          <cell r="A1484" t="str">
            <v>CMRUCT20047</v>
          </cell>
        </row>
        <row r="1485">
          <cell r="A1485" t="str">
            <v>BALILIMS003</v>
          </cell>
        </row>
        <row r="1486">
          <cell r="A1486" t="str">
            <v>CMRUCT22025</v>
          </cell>
        </row>
        <row r="1487">
          <cell r="A1487" t="str">
            <v>CMRLPT19167</v>
          </cell>
        </row>
        <row r="1488">
          <cell r="A1488" t="str">
            <v>CMRUCT17169</v>
          </cell>
        </row>
        <row r="1489">
          <cell r="A1489" t="str">
            <v>CMRUCT23181</v>
          </cell>
        </row>
        <row r="1490">
          <cell r="A1490" t="str">
            <v>CMRLPT23162</v>
          </cell>
        </row>
        <row r="1491">
          <cell r="A1491" t="str">
            <v>CMRLPT23296</v>
          </cell>
        </row>
        <row r="1492">
          <cell r="A1492" t="str">
            <v>CMRUCT22156</v>
          </cell>
        </row>
        <row r="1493">
          <cell r="A1493" t="str">
            <v>CMRUCT19204</v>
          </cell>
        </row>
        <row r="1494">
          <cell r="A1494" t="str">
            <v>mescondgarou</v>
          </cell>
        </row>
        <row r="1495">
          <cell r="A1495" t="str">
            <v>CMRUCT24084</v>
          </cell>
        </row>
        <row r="1496">
          <cell r="A1496" t="str">
            <v>CMRUCT23069</v>
          </cell>
        </row>
        <row r="1497">
          <cell r="A1497" t="str">
            <v>CMRLPT19165</v>
          </cell>
        </row>
        <row r="1498">
          <cell r="A1498" t="str">
            <v>CMRLPT23057</v>
          </cell>
        </row>
        <row r="1499">
          <cell r="A1499" t="str">
            <v>CMRUCT24056</v>
          </cell>
        </row>
        <row r="1500">
          <cell r="A1500" t="str">
            <v>CMRUCT23229</v>
          </cell>
        </row>
        <row r="1501">
          <cell r="A1501" t="str">
            <v>CMRUCT23144</v>
          </cell>
        </row>
        <row r="1502">
          <cell r="A1502" t="str">
            <v>SABCBO601</v>
          </cell>
        </row>
        <row r="1503">
          <cell r="A1503" t="str">
            <v>CMRUCT20092</v>
          </cell>
        </row>
        <row r="1504">
          <cell r="A1504" t="str">
            <v>CMRUCT23188</v>
          </cell>
        </row>
        <row r="1505">
          <cell r="A1505" t="str">
            <v>SABCRADI102</v>
          </cell>
        </row>
        <row r="1506">
          <cell r="A1506" t="str">
            <v>CMRLPT24186</v>
          </cell>
        </row>
        <row r="1507">
          <cell r="A1507" t="str">
            <v>CMRUCT23149</v>
          </cell>
        </row>
        <row r="1508">
          <cell r="A1508" t="str">
            <v>CMRUCT24083</v>
          </cell>
        </row>
        <row r="1509">
          <cell r="A1509" t="str">
            <v>CMRLPT22146</v>
          </cell>
        </row>
        <row r="1510">
          <cell r="A1510" t="str">
            <v>CMRLPT20036</v>
          </cell>
        </row>
        <row r="1511">
          <cell r="A1511" t="str">
            <v>SABCBO102</v>
          </cell>
        </row>
        <row r="1512">
          <cell r="A1512" t="str">
            <v>CMRLPT23036</v>
          </cell>
        </row>
        <row r="1513">
          <cell r="A1513" t="str">
            <v>CMRUCT20021</v>
          </cell>
        </row>
        <row r="1514">
          <cell r="A1514" t="str">
            <v>CMRUCT23321</v>
          </cell>
        </row>
        <row r="1515">
          <cell r="A1515" t="str">
            <v>SABCASCO101</v>
          </cell>
        </row>
        <row r="1516">
          <cell r="A1516" t="str">
            <v>CMRLPT22137</v>
          </cell>
        </row>
        <row r="1517">
          <cell r="A1517" t="str">
            <v>CMRLPT20005</v>
          </cell>
        </row>
        <row r="1518">
          <cell r="A1518" t="str">
            <v>SABCAMPLI101</v>
          </cell>
        </row>
        <row r="1519">
          <cell r="A1519" t="str">
            <v>CMRLPT23281</v>
          </cell>
        </row>
        <row r="1520">
          <cell r="A1520" t="str">
            <v>garousine002</v>
          </cell>
        </row>
        <row r="1521">
          <cell r="A1521" t="str">
            <v>CMRLPT23041</v>
          </cell>
        </row>
        <row r="1522">
          <cell r="A1522" t="str">
            <v>CMRUCT24009</v>
          </cell>
        </row>
        <row r="1523">
          <cell r="A1523" t="str">
            <v>CMRUCT22079</v>
          </cell>
        </row>
        <row r="1524">
          <cell r="A1524" t="str">
            <v>CMRUCT24048</v>
          </cell>
        </row>
        <row r="1525">
          <cell r="A1525" t="str">
            <v>CMRLPT19179</v>
          </cell>
        </row>
        <row r="1526">
          <cell r="A1526" t="str">
            <v>CMRUCT19009</v>
          </cell>
        </row>
        <row r="1527">
          <cell r="A1527" t="str">
            <v>CMRUCT23048</v>
          </cell>
        </row>
        <row r="1528">
          <cell r="A1528" t="str">
            <v>CMRUCT22030</v>
          </cell>
        </row>
        <row r="1529">
          <cell r="A1529" t="str">
            <v>CMRLPT24116</v>
          </cell>
        </row>
        <row r="1530">
          <cell r="A1530" t="str">
            <v>CMRUCT23162</v>
          </cell>
        </row>
        <row r="1531">
          <cell r="A1531" t="str">
            <v>CMRUCT23199</v>
          </cell>
        </row>
        <row r="1532">
          <cell r="A1532" t="str">
            <v>CMRUCT20123</v>
          </cell>
        </row>
        <row r="1533">
          <cell r="A1533" t="str">
            <v>CMRUCT20022</v>
          </cell>
        </row>
        <row r="1534">
          <cell r="A1534" t="str">
            <v>CMRLPT23014</v>
          </cell>
        </row>
        <row r="1535">
          <cell r="A1535" t="str">
            <v>SABCVPRX102</v>
          </cell>
        </row>
        <row r="1536">
          <cell r="A1536" t="str">
            <v>CMRUCT23086</v>
          </cell>
        </row>
        <row r="1537">
          <cell r="A1537" t="str">
            <v>CMRUCT23094</v>
          </cell>
        </row>
        <row r="1538">
          <cell r="A1538" t="str">
            <v>CMRLPT22101</v>
          </cell>
        </row>
        <row r="1539">
          <cell r="A1539" t="str">
            <v>CMRUCT22075</v>
          </cell>
        </row>
        <row r="1540">
          <cell r="A1540" t="str">
            <v>CMRUCT22161</v>
          </cell>
        </row>
        <row r="1541">
          <cell r="A1541" t="str">
            <v>messgxkouma</v>
          </cell>
        </row>
        <row r="1542">
          <cell r="A1542" t="str">
            <v>CMRLPT24003</v>
          </cell>
        </row>
        <row r="1543">
          <cell r="A1543" t="str">
            <v>CMRLPT24191</v>
          </cell>
        </row>
        <row r="1544">
          <cell r="A1544" t="str">
            <v>CMRLPT22136</v>
          </cell>
        </row>
        <row r="1545">
          <cell r="A1545" t="str">
            <v>CMRUCT23075</v>
          </cell>
        </row>
        <row r="1546">
          <cell r="A1546" t="str">
            <v>yaousin003</v>
          </cell>
        </row>
        <row r="1547">
          <cell r="A1547" t="str">
            <v>CMRLPT24119</v>
          </cell>
        </row>
        <row r="1548">
          <cell r="A1548" t="str">
            <v>CMRUCT22045</v>
          </cell>
        </row>
        <row r="1549">
          <cell r="A1549" t="str">
            <v>CMRLPT20052</v>
          </cell>
        </row>
        <row r="1550">
          <cell r="A1550" t="str">
            <v>CMRUCT21018</v>
          </cell>
        </row>
        <row r="1551">
          <cell r="A1551" t="str">
            <v>CMRUCT22016</v>
          </cell>
        </row>
        <row r="1552">
          <cell r="A1552" t="str">
            <v>CMRLPT24012</v>
          </cell>
        </row>
        <row r="1553">
          <cell r="A1553" t="str">
            <v>CMRLTP19172</v>
          </cell>
        </row>
        <row r="1554">
          <cell r="A1554" t="str">
            <v>CMRLPT19358</v>
          </cell>
        </row>
        <row r="1555">
          <cell r="A1555" t="str">
            <v>CMRUCT23115</v>
          </cell>
        </row>
        <row r="1556">
          <cell r="A1556" t="str">
            <v>SABCMEC102</v>
          </cell>
        </row>
        <row r="1557">
          <cell r="A1557" t="str">
            <v>CMRUCT22084</v>
          </cell>
        </row>
        <row r="1558">
          <cell r="A1558" t="str">
            <v>CMRUCT23061</v>
          </cell>
        </row>
        <row r="1559">
          <cell r="A1559" t="str">
            <v>CMRUCT23205</v>
          </cell>
        </row>
        <row r="1560">
          <cell r="A1560" t="str">
            <v>SIACDOMC002</v>
          </cell>
        </row>
        <row r="1561">
          <cell r="A1561" t="str">
            <v>CMRLPT23249</v>
          </cell>
        </row>
        <row r="1562">
          <cell r="A1562" t="str">
            <v>balidcira001</v>
          </cell>
        </row>
        <row r="1563">
          <cell r="A1563" t="str">
            <v>CMRLPT23101</v>
          </cell>
        </row>
        <row r="1564">
          <cell r="A1564" t="str">
            <v>CMRLPT21006</v>
          </cell>
        </row>
        <row r="1565">
          <cell r="A1565" t="str">
            <v>CMRUCT23244</v>
          </cell>
        </row>
        <row r="1566">
          <cell r="A1566" t="str">
            <v>CMRLPT21039</v>
          </cell>
        </row>
        <row r="1567">
          <cell r="A1567" t="str">
            <v>CMRLPT23218</v>
          </cell>
        </row>
        <row r="1568">
          <cell r="A1568" t="str">
            <v>CMRLPT24194</v>
          </cell>
        </row>
        <row r="1569">
          <cell r="A1569" t="str">
            <v>CMRUCT21067</v>
          </cell>
        </row>
        <row r="1570">
          <cell r="A1570" t="str">
            <v>CMRUCT22043</v>
          </cell>
        </row>
        <row r="1571">
          <cell r="A1571" t="str">
            <v>CMRLPT23306</v>
          </cell>
        </row>
        <row r="1572">
          <cell r="A1572" t="str">
            <v>CMRLPT22064</v>
          </cell>
        </row>
        <row r="1573">
          <cell r="A1573" t="str">
            <v>CMRLPT23181</v>
          </cell>
        </row>
        <row r="1574">
          <cell r="A1574" t="str">
            <v>CMRUCT20105</v>
          </cell>
        </row>
        <row r="1575">
          <cell r="A1575" t="str">
            <v>SABCMOS101</v>
          </cell>
        </row>
        <row r="1576">
          <cell r="A1576" t="str">
            <v>CMRLPT23058</v>
          </cell>
        </row>
        <row r="1577">
          <cell r="A1577" t="str">
            <v>CMRLPT22053</v>
          </cell>
        </row>
        <row r="1578">
          <cell r="A1578" t="str">
            <v>CMRLPT23104</v>
          </cell>
        </row>
        <row r="1579">
          <cell r="A1579" t="str">
            <v>SIACPDDK101</v>
          </cell>
        </row>
        <row r="1580">
          <cell r="A1580" t="str">
            <v>CMRUCT25010</v>
          </cell>
        </row>
        <row r="1581">
          <cell r="A1581" t="str">
            <v>SABCDIMO100</v>
          </cell>
        </row>
        <row r="1582">
          <cell r="A1582" t="str">
            <v>SABCSSIS601</v>
          </cell>
        </row>
        <row r="1583">
          <cell r="A1583" t="str">
            <v>CMRLPT22089</v>
          </cell>
        </row>
        <row r="1584">
          <cell r="A1584" t="str">
            <v>CMRUCT24023</v>
          </cell>
        </row>
        <row r="1585">
          <cell r="A1585" t="str">
            <v>CMRUCT22117</v>
          </cell>
        </row>
        <row r="1586">
          <cell r="A1586" t="str">
            <v>CMRLPT23092</v>
          </cell>
        </row>
        <row r="1587">
          <cell r="A1587" t="str">
            <v>BALISHAR003</v>
          </cell>
        </row>
        <row r="1588">
          <cell r="A1588" t="str">
            <v>cmruct23092</v>
          </cell>
        </row>
        <row r="1589">
          <cell r="A1589" t="str">
            <v>CMRUCT24116</v>
          </cell>
        </row>
        <row r="1590">
          <cell r="A1590" t="str">
            <v>CMRLPT22072</v>
          </cell>
        </row>
        <row r="1591">
          <cell r="A1591" t="str">
            <v>CMRUCT20031</v>
          </cell>
        </row>
        <row r="1592">
          <cell r="A1592" t="str">
            <v>CMRLPT22109</v>
          </cell>
        </row>
        <row r="1593">
          <cell r="A1593" t="str">
            <v>CMRUCT22121</v>
          </cell>
        </row>
        <row r="1594">
          <cell r="A1594" t="str">
            <v>CMRLPT22168</v>
          </cell>
        </row>
        <row r="1595">
          <cell r="A1595" t="str">
            <v>CMRLPT20027</v>
          </cell>
        </row>
        <row r="1596">
          <cell r="A1596" t="str">
            <v>CMRLPT23150</v>
          </cell>
        </row>
        <row r="1597">
          <cell r="A1597" t="str">
            <v>CMRUCT19006</v>
          </cell>
        </row>
        <row r="1598">
          <cell r="A1598" t="str">
            <v>CMRUCT23084</v>
          </cell>
        </row>
        <row r="1599">
          <cell r="A1599" t="str">
            <v>SABCELO201</v>
          </cell>
        </row>
        <row r="1600">
          <cell r="A1600" t="str">
            <v>CMRLPT23137</v>
          </cell>
        </row>
        <row r="1601">
          <cell r="A1601" t="str">
            <v>CMRUCT19111</v>
          </cell>
        </row>
        <row r="1602">
          <cell r="A1602" t="str">
            <v>CMRUCT24155</v>
          </cell>
        </row>
        <row r="1603">
          <cell r="A1603" t="str">
            <v>CMRLPT22031</v>
          </cell>
        </row>
        <row r="1604">
          <cell r="A1604" t="str">
            <v>CMRLPT24080</v>
          </cell>
        </row>
        <row r="1605">
          <cell r="A1605" t="str">
            <v>CMRUCT19138</v>
          </cell>
        </row>
        <row r="1606">
          <cell r="A1606" t="str">
            <v>CMRUCT24019</v>
          </cell>
        </row>
        <row r="1607">
          <cell r="A1607" t="str">
            <v>CMRLPT23011</v>
          </cell>
        </row>
        <row r="1608">
          <cell r="A1608" t="str">
            <v>CMRLPT24199</v>
          </cell>
        </row>
        <row r="1609">
          <cell r="A1609" t="str">
            <v>CMRUCT23314</v>
          </cell>
        </row>
        <row r="1610">
          <cell r="A1610" t="str">
            <v>CMRLPT23035</v>
          </cell>
        </row>
        <row r="1611">
          <cell r="A1611" t="str">
            <v>CMRUCT20070</v>
          </cell>
        </row>
        <row r="1612">
          <cell r="A1612" t="str">
            <v>CMRUCT24016</v>
          </cell>
        </row>
        <row r="1613">
          <cell r="A1613" t="str">
            <v>CMRLPT20072</v>
          </cell>
        </row>
        <row r="1614">
          <cell r="A1614" t="str">
            <v>CMRLPT22132</v>
          </cell>
        </row>
        <row r="1615">
          <cell r="A1615" t="str">
            <v>CMRLPT21049</v>
          </cell>
        </row>
        <row r="1616">
          <cell r="A1616" t="str">
            <v>CMRUCT22036</v>
          </cell>
        </row>
        <row r="1617">
          <cell r="A1617" t="str">
            <v>CMRLPT22020</v>
          </cell>
        </row>
        <row r="1618">
          <cell r="A1618" t="str">
            <v>CMRUCT20061</v>
          </cell>
        </row>
        <row r="1619">
          <cell r="A1619" t="str">
            <v>CMRUCT21072</v>
          </cell>
        </row>
        <row r="1620">
          <cell r="A1620" t="str">
            <v>CMRUCT22035</v>
          </cell>
        </row>
        <row r="1621">
          <cell r="A1621" t="str">
            <v>CMRLPT23242</v>
          </cell>
        </row>
        <row r="1622">
          <cell r="A1622" t="str">
            <v>CMRUCT20058</v>
          </cell>
        </row>
        <row r="1623">
          <cell r="A1623" t="str">
            <v>CMRLPT22038</v>
          </cell>
        </row>
        <row r="1624">
          <cell r="A1624" t="str">
            <v>CMRLPT24036</v>
          </cell>
        </row>
        <row r="1625">
          <cell r="A1625" t="str">
            <v>CMRUCT20170</v>
          </cell>
        </row>
        <row r="1626">
          <cell r="A1626" t="str">
            <v>CMRUCT21109</v>
          </cell>
        </row>
        <row r="1627">
          <cell r="A1627" t="str">
            <v>CMRUCT20100</v>
          </cell>
        </row>
        <row r="1628">
          <cell r="A1628" t="str">
            <v>SABCMSQL101</v>
          </cell>
        </row>
        <row r="1629">
          <cell r="A1629" t="str">
            <v>CMRUCT23142</v>
          </cell>
        </row>
        <row r="1630">
          <cell r="A1630" t="str">
            <v>CMRUCT23082</v>
          </cell>
        </row>
        <row r="1631">
          <cell r="A1631" t="str">
            <v>CMRLPT23149</v>
          </cell>
        </row>
        <row r="1632">
          <cell r="A1632" t="str">
            <v>CMRUCT23102</v>
          </cell>
        </row>
        <row r="1633">
          <cell r="A1633" t="str">
            <v>OLEMDOMC001</v>
          </cell>
        </row>
        <row r="1634">
          <cell r="A1634" t="str">
            <v>CMRUCT21094</v>
          </cell>
        </row>
        <row r="1635">
          <cell r="A1635" t="str">
            <v>CMRUCT23223</v>
          </cell>
        </row>
        <row r="1636">
          <cell r="A1636" t="str">
            <v>CMRLPT23320</v>
          </cell>
        </row>
        <row r="1637">
          <cell r="A1637" t="str">
            <v>CMRUCT23301</v>
          </cell>
        </row>
        <row r="1638">
          <cell r="A1638" t="str">
            <v>CMRLPT21088</v>
          </cell>
        </row>
        <row r="1639">
          <cell r="A1639" t="str">
            <v>CMRUCT23177</v>
          </cell>
        </row>
        <row r="1640">
          <cell r="A1640" t="str">
            <v>CMRUCT23064</v>
          </cell>
        </row>
        <row r="1641">
          <cell r="A1641" t="str">
            <v>CMRLPT21032</v>
          </cell>
        </row>
        <row r="1642">
          <cell r="A1642" t="str">
            <v>CMRLPT21047</v>
          </cell>
        </row>
        <row r="1643">
          <cell r="A1643" t="str">
            <v>CMRUCT20115</v>
          </cell>
        </row>
        <row r="1644">
          <cell r="A1644" t="str">
            <v>CMRLPT23019</v>
          </cell>
        </row>
        <row r="1645">
          <cell r="A1645" t="str">
            <v>CMRUCT23240</v>
          </cell>
        </row>
        <row r="1646">
          <cell r="A1646" t="str">
            <v>CMRLPT23204</v>
          </cell>
        </row>
        <row r="1647">
          <cell r="A1647" t="str">
            <v>CMRLPT23167</v>
          </cell>
        </row>
        <row r="1648">
          <cell r="A1648" t="str">
            <v>CMRLPT22081</v>
          </cell>
        </row>
        <row r="1649">
          <cell r="A1649" t="str">
            <v>CMRUCT21054</v>
          </cell>
        </row>
        <row r="1650">
          <cell r="A1650" t="str">
            <v>CMRUCT20134</v>
          </cell>
        </row>
        <row r="1651">
          <cell r="A1651" t="str">
            <v>CMRUCT23063</v>
          </cell>
        </row>
        <row r="1652">
          <cell r="A1652" t="str">
            <v>SABCVPRX101</v>
          </cell>
        </row>
        <row r="1653">
          <cell r="A1653" t="str">
            <v>CMRUCT23307</v>
          </cell>
        </row>
        <row r="1654">
          <cell r="A1654" t="str">
            <v>SIACMOS101</v>
          </cell>
        </row>
        <row r="1655">
          <cell r="A1655" t="str">
            <v>CMRLPT23146</v>
          </cell>
        </row>
        <row r="1656">
          <cell r="A1656" t="str">
            <v>CMRLPT19205</v>
          </cell>
        </row>
        <row r="1657">
          <cell r="A1657" t="str">
            <v>CMRLPT22051</v>
          </cell>
        </row>
        <row r="1658">
          <cell r="A1658" t="str">
            <v>CMRLPT24142</v>
          </cell>
        </row>
        <row r="1659">
          <cell r="A1659" t="str">
            <v>CMRLPT23152</v>
          </cell>
        </row>
        <row r="1660">
          <cell r="A1660" t="str">
            <v>CMRUCT23003</v>
          </cell>
        </row>
        <row r="1661">
          <cell r="A1661" t="str">
            <v>CMRUCT19135</v>
          </cell>
        </row>
        <row r="1662">
          <cell r="A1662" t="str">
            <v>CMRLPT23280</v>
          </cell>
        </row>
        <row r="1663">
          <cell r="A1663" t="str">
            <v>CMRUCT20078</v>
          </cell>
        </row>
        <row r="1664">
          <cell r="A1664" t="str">
            <v>CMRUCT23171</v>
          </cell>
        </row>
        <row r="1665">
          <cell r="A1665" t="str">
            <v>CMRUCT25011</v>
          </cell>
        </row>
        <row r="1666">
          <cell r="A1666" t="str">
            <v>CMRUCT21113</v>
          </cell>
        </row>
        <row r="1667">
          <cell r="A1667" t="str">
            <v>SABCBIOM103</v>
          </cell>
        </row>
        <row r="1668">
          <cell r="A1668" t="str">
            <v>CMRLPT19252</v>
          </cell>
        </row>
        <row r="1669">
          <cell r="A1669" t="str">
            <v>CMRUCT20016</v>
          </cell>
        </row>
        <row r="1670">
          <cell r="A1670" t="str">
            <v>CMRLPT19366</v>
          </cell>
        </row>
        <row r="1671">
          <cell r="A1671" t="str">
            <v>CMRLPT21018</v>
          </cell>
        </row>
        <row r="1672">
          <cell r="A1672" t="str">
            <v>CMRUCT22099</v>
          </cell>
        </row>
        <row r="1673">
          <cell r="A1673" t="str">
            <v>CMRUCT23101</v>
          </cell>
        </row>
        <row r="1674">
          <cell r="A1674" t="str">
            <v>SABCSQCAIS601</v>
          </cell>
        </row>
        <row r="1675">
          <cell r="A1675" t="str">
            <v>CMRUCT23097</v>
          </cell>
        </row>
        <row r="1676">
          <cell r="A1676" t="str">
            <v>CMRLPT24005</v>
          </cell>
        </row>
        <row r="1677">
          <cell r="A1677" t="str">
            <v>CMRUCT22070</v>
          </cell>
        </row>
        <row r="1678">
          <cell r="A1678" t="str">
            <v>CMRLPT22120</v>
          </cell>
        </row>
        <row r="1679">
          <cell r="A1679" t="str">
            <v>CMRLPT20041</v>
          </cell>
        </row>
        <row r="1680">
          <cell r="A1680" t="str">
            <v>CMRLPT25040</v>
          </cell>
        </row>
        <row r="1681">
          <cell r="A1681" t="str">
            <v>CMRUCT24181</v>
          </cell>
        </row>
        <row r="1682">
          <cell r="A1682" t="str">
            <v>CMRLPT24068</v>
          </cell>
        </row>
        <row r="1683">
          <cell r="A1683" t="str">
            <v>CMRUCT22048</v>
          </cell>
        </row>
        <row r="1684">
          <cell r="A1684" t="str">
            <v>mesttebaf</v>
          </cell>
        </row>
        <row r="1685">
          <cell r="A1685" t="str">
            <v>CMRLPT21114</v>
          </cell>
        </row>
        <row r="1686">
          <cell r="A1686" t="str">
            <v>CMRLPT24147</v>
          </cell>
        </row>
        <row r="1687">
          <cell r="A1687" t="str">
            <v>CMRLPT23148</v>
          </cell>
        </row>
        <row r="1688">
          <cell r="A1688" t="str">
            <v>CMRLPT24197</v>
          </cell>
        </row>
        <row r="1689">
          <cell r="A1689" t="str">
            <v>CMRLPT22041</v>
          </cell>
        </row>
        <row r="1690">
          <cell r="A1690" t="str">
            <v>CMRUCT19144</v>
          </cell>
        </row>
        <row r="1691">
          <cell r="A1691" t="str">
            <v>CMRUCT22026</v>
          </cell>
        </row>
        <row r="1692">
          <cell r="A1692" t="str">
            <v>BONADOMC002</v>
          </cell>
        </row>
        <row r="1693">
          <cell r="A1693" t="str">
            <v>CMRUCT20069</v>
          </cell>
        </row>
        <row r="1694">
          <cell r="A1694" t="str">
            <v>CMRLPT21154</v>
          </cell>
        </row>
        <row r="1695">
          <cell r="A1695" t="str">
            <v>SOUAPCUT001</v>
          </cell>
        </row>
        <row r="1696">
          <cell r="A1696" t="str">
            <v>CMRLPT21050</v>
          </cell>
        </row>
        <row r="1697">
          <cell r="A1697" t="str">
            <v>CMRLPT23091</v>
          </cell>
        </row>
        <row r="1698">
          <cell r="A1698" t="str">
            <v>CMRLPT22024</v>
          </cell>
        </row>
        <row r="1699">
          <cell r="A1699" t="str">
            <v>CMRLPT19177</v>
          </cell>
        </row>
        <row r="1700">
          <cell r="A1700" t="str">
            <v>CMRLPT22204</v>
          </cell>
        </row>
        <row r="1701">
          <cell r="A1701" t="str">
            <v>CMRLPT22084</v>
          </cell>
        </row>
        <row r="1702">
          <cell r="A1702" t="str">
            <v>CMRLPT21098</v>
          </cell>
        </row>
        <row r="1703">
          <cell r="A1703" t="str">
            <v>CMRLPT24140</v>
          </cell>
        </row>
        <row r="1704">
          <cell r="A1704" t="str">
            <v>CMRLPT22184</v>
          </cell>
        </row>
        <row r="1705">
          <cell r="A1705" t="str">
            <v>CMRUCT23017</v>
          </cell>
        </row>
        <row r="1706">
          <cell r="A1706" t="str">
            <v>CMRLPT23227</v>
          </cell>
        </row>
        <row r="1707">
          <cell r="A1707" t="str">
            <v>CMRLPT20069</v>
          </cell>
        </row>
        <row r="1708">
          <cell r="A1708" t="str">
            <v>CMRUCT23038</v>
          </cell>
        </row>
        <row r="1709">
          <cell r="A1709" t="str">
            <v>CMRLPT19271</v>
          </cell>
        </row>
        <row r="1710">
          <cell r="A1710" t="str">
            <v>CMRUCT23117</v>
          </cell>
        </row>
        <row r="1711">
          <cell r="A1711" t="str">
            <v>CMRUCT24043</v>
          </cell>
        </row>
        <row r="1712">
          <cell r="A1712" t="str">
            <v>CMRLPT23063</v>
          </cell>
        </row>
        <row r="1713">
          <cell r="A1713" t="str">
            <v>CMRLPT21170</v>
          </cell>
        </row>
        <row r="1714">
          <cell r="A1714" t="str">
            <v>SABCDARE101</v>
          </cell>
        </row>
        <row r="1715">
          <cell r="A1715" t="str">
            <v>CMRLPT23175</v>
          </cell>
        </row>
        <row r="1716">
          <cell r="A1716" t="str">
            <v>SABCPROJ102</v>
          </cell>
        </row>
        <row r="1717">
          <cell r="A1717" t="str">
            <v>mescavesndok</v>
          </cell>
        </row>
        <row r="1718">
          <cell r="A1718" t="str">
            <v>CMRLPT23271</v>
          </cell>
        </row>
        <row r="1719">
          <cell r="A1719" t="str">
            <v>CMRLPT21123</v>
          </cell>
        </row>
        <row r="1720">
          <cell r="A1720" t="str">
            <v>CMRUCT23295</v>
          </cell>
        </row>
        <row r="1721">
          <cell r="A1721" t="str">
            <v>CMRLPT24082</v>
          </cell>
        </row>
        <row r="1722">
          <cell r="A1722" t="str">
            <v>CMRLPT23054</v>
          </cell>
        </row>
        <row r="1723">
          <cell r="A1723" t="str">
            <v>CMRLPT20008</v>
          </cell>
        </row>
        <row r="1724">
          <cell r="A1724" t="str">
            <v>CMRUCT24018</v>
          </cell>
        </row>
        <row r="1725">
          <cell r="A1725" t="str">
            <v>CMRLPT23188</v>
          </cell>
        </row>
        <row r="1726">
          <cell r="A1726" t="str">
            <v>CMRLPT23238</v>
          </cell>
        </row>
        <row r="1727">
          <cell r="A1727" t="str">
            <v>CMRUCT24197</v>
          </cell>
        </row>
        <row r="1728">
          <cell r="A1728" t="str">
            <v>CMRLPT20096</v>
          </cell>
        </row>
        <row r="1729">
          <cell r="A1729" t="str">
            <v>mescondydeubg</v>
          </cell>
        </row>
        <row r="1730">
          <cell r="A1730" t="str">
            <v>CMRUCT19002</v>
          </cell>
        </row>
        <row r="1731">
          <cell r="A1731" t="str">
            <v>CMRLPT24127</v>
          </cell>
        </row>
        <row r="1732">
          <cell r="A1732" t="str">
            <v>CMRLPT23286</v>
          </cell>
        </row>
        <row r="1733">
          <cell r="A1733" t="str">
            <v>CMRLPT19154</v>
          </cell>
        </row>
        <row r="1734">
          <cell r="A1734" t="str">
            <v>CMRLPT23314</v>
          </cell>
        </row>
        <row r="1735">
          <cell r="A1735" t="str">
            <v>CMRUCT20145</v>
          </cell>
        </row>
        <row r="1736">
          <cell r="A1736" t="str">
            <v>CMRUCT23232</v>
          </cell>
        </row>
        <row r="1737">
          <cell r="A1737" t="str">
            <v>CMRLPT19296</v>
          </cell>
        </row>
        <row r="1738">
          <cell r="A1738" t="str">
            <v>CMRLPT24202</v>
          </cell>
        </row>
        <row r="1739">
          <cell r="A1739" t="str">
            <v>CMRUCT23007</v>
          </cell>
        </row>
        <row r="1740">
          <cell r="A1740" t="str">
            <v>CMRLPT23079</v>
          </cell>
        </row>
        <row r="1741">
          <cell r="A1741" t="str">
            <v>CMRLPT21021</v>
          </cell>
        </row>
        <row r="1742">
          <cell r="A1742" t="str">
            <v>CMRLPT21136</v>
          </cell>
        </row>
        <row r="1743">
          <cell r="A1743" t="str">
            <v>CMRLPT23020</v>
          </cell>
        </row>
        <row r="1744">
          <cell r="A1744" t="str">
            <v>CMRUCT21103</v>
          </cell>
        </row>
        <row r="1745">
          <cell r="A1745" t="str">
            <v>CMRLPT23155</v>
          </cell>
        </row>
        <row r="1746">
          <cell r="A1746" t="str">
            <v>CMRUCT21084</v>
          </cell>
        </row>
        <row r="1747">
          <cell r="A1747" t="str">
            <v>CMRUCT23172</v>
          </cell>
        </row>
        <row r="1748">
          <cell r="A1748" t="str">
            <v>CMRLPT23182</v>
          </cell>
        </row>
        <row r="1749">
          <cell r="A1749" t="str">
            <v>CMRUCT24025</v>
          </cell>
        </row>
        <row r="1750">
          <cell r="A1750" t="str">
            <v>CMRLPT21132</v>
          </cell>
        </row>
        <row r="1751">
          <cell r="A1751" t="str">
            <v>CMRLPT23285</v>
          </cell>
        </row>
        <row r="1752">
          <cell r="A1752" t="str">
            <v>CMRLPT21151</v>
          </cell>
        </row>
        <row r="1753">
          <cell r="A1753" t="str">
            <v>CMRUCT23130</v>
          </cell>
        </row>
        <row r="1754">
          <cell r="A1754" t="str">
            <v>CMRLPT19316</v>
          </cell>
        </row>
        <row r="1755">
          <cell r="A1755" t="str">
            <v>CMRUCT24032</v>
          </cell>
        </row>
        <row r="1756">
          <cell r="A1756" t="str">
            <v>CMRUCT22047</v>
          </cell>
        </row>
        <row r="1757">
          <cell r="A1757" t="str">
            <v>CMRLPT23313</v>
          </cell>
        </row>
        <row r="1758">
          <cell r="A1758" t="str">
            <v>CMRLPT24021</v>
          </cell>
        </row>
        <row r="1759">
          <cell r="A1759" t="str">
            <v>CMRUCT20164</v>
          </cell>
        </row>
        <row r="1760">
          <cell r="A1760" t="str">
            <v>CMRLPT24153</v>
          </cell>
        </row>
        <row r="1761">
          <cell r="A1761" t="str">
            <v>CMRUCT24195</v>
          </cell>
        </row>
        <row r="1762">
          <cell r="A1762" t="str">
            <v>CMRLPT22177</v>
          </cell>
        </row>
        <row r="1763">
          <cell r="A1763" t="str">
            <v>CMRLPT19171</v>
          </cell>
        </row>
        <row r="1764">
          <cell r="A1764" t="str">
            <v>CMRUCT19091</v>
          </cell>
        </row>
        <row r="1765">
          <cell r="A1765" t="str">
            <v>CMRUCT23012</v>
          </cell>
        </row>
        <row r="1766">
          <cell r="A1766" t="str">
            <v>SEMCUPCUT101</v>
          </cell>
        </row>
        <row r="1767">
          <cell r="A1767" t="str">
            <v>CMRLPT21082</v>
          </cell>
        </row>
        <row r="1768">
          <cell r="A1768" t="str">
            <v>CMRLPT23213</v>
          </cell>
        </row>
        <row r="1769">
          <cell r="A1769" t="str">
            <v>CMRLPT24095</v>
          </cell>
        </row>
        <row r="1770">
          <cell r="A1770" t="str">
            <v>CMRLPT19369</v>
          </cell>
        </row>
        <row r="1771">
          <cell r="A1771" t="str">
            <v>CMRUCT22102</v>
          </cell>
        </row>
        <row r="1772">
          <cell r="A1772" t="str">
            <v>CMRLPT24065</v>
          </cell>
        </row>
        <row r="1773">
          <cell r="A1773" t="str">
            <v>CMRUCT20130</v>
          </cell>
        </row>
        <row r="1774">
          <cell r="A1774" t="str">
            <v>CMRLPT20074</v>
          </cell>
        </row>
        <row r="1775">
          <cell r="A1775" t="str">
            <v>CMRLPT20010</v>
          </cell>
        </row>
        <row r="1776">
          <cell r="A1776" t="str">
            <v>CMRUCT22109</v>
          </cell>
        </row>
        <row r="1777">
          <cell r="A1777" t="str">
            <v>CMRUCT21048</v>
          </cell>
        </row>
        <row r="1778">
          <cell r="A1778" t="str">
            <v>CMRLPT24066</v>
          </cell>
        </row>
        <row r="1779">
          <cell r="A1779" t="str">
            <v>CMRUCT19025</v>
          </cell>
        </row>
        <row r="1780">
          <cell r="A1780" t="str">
            <v>CMRUCT19119</v>
          </cell>
        </row>
        <row r="1781">
          <cell r="A1781" t="str">
            <v>CMRLPT20066</v>
          </cell>
        </row>
        <row r="1782">
          <cell r="A1782" t="str">
            <v>CMRLPT23319</v>
          </cell>
        </row>
        <row r="1783">
          <cell r="A1783" t="str">
            <v>CMRLPT22026</v>
          </cell>
        </row>
        <row r="1784">
          <cell r="A1784" t="str">
            <v>CMRUCT21122</v>
          </cell>
        </row>
        <row r="1785">
          <cell r="A1785" t="str">
            <v>CMRUCT22162</v>
          </cell>
        </row>
        <row r="1786">
          <cell r="A1786" t="str">
            <v>CMRLPT19252</v>
          </cell>
        </row>
        <row r="1787">
          <cell r="A1787" t="str">
            <v>CMRLPT21135</v>
          </cell>
        </row>
        <row r="1788">
          <cell r="A1788" t="str">
            <v>CMRLPT22181</v>
          </cell>
        </row>
        <row r="1789">
          <cell r="A1789" t="str">
            <v>CMRUCT24051</v>
          </cell>
        </row>
        <row r="1790">
          <cell r="A1790" t="str">
            <v>CMRLPT24100</v>
          </cell>
        </row>
        <row r="1791">
          <cell r="A1791" t="str">
            <v>CMRLPT23315</v>
          </cell>
        </row>
        <row r="1792">
          <cell r="A1792" t="str">
            <v>SABCTSE101</v>
          </cell>
        </row>
        <row r="1793">
          <cell r="A1793" t="str">
            <v>CMRUCT23077</v>
          </cell>
        </row>
        <row r="1794">
          <cell r="A1794" t="str">
            <v>CMRLPT22091</v>
          </cell>
        </row>
        <row r="1795">
          <cell r="A1795" t="str">
            <v>CMRLPT23099</v>
          </cell>
        </row>
        <row r="1796">
          <cell r="A1796" t="str">
            <v>CMRUCT20017</v>
          </cell>
        </row>
        <row r="1797">
          <cell r="A1797" t="str">
            <v>CMRUCT23160</v>
          </cell>
        </row>
        <row r="1798">
          <cell r="A1798" t="str">
            <v>CMRUCT22077</v>
          </cell>
        </row>
        <row r="1799">
          <cell r="A1799" t="str">
            <v>CMRUCT24177</v>
          </cell>
        </row>
        <row r="1800">
          <cell r="A1800" t="str">
            <v>CMRLPT24150</v>
          </cell>
        </row>
        <row r="1801">
          <cell r="A1801" t="str">
            <v>CMRLPT19378</v>
          </cell>
        </row>
        <row r="1802">
          <cell r="A1802" t="str">
            <v>CMRLPT22071</v>
          </cell>
        </row>
        <row r="1803">
          <cell r="A1803" t="str">
            <v>CMRUCT23293</v>
          </cell>
        </row>
        <row r="1804">
          <cell r="A1804" t="str">
            <v>CMRUCT20004</v>
          </cell>
        </row>
        <row r="1805">
          <cell r="A1805" t="str">
            <v>CMRUCT22009</v>
          </cell>
        </row>
        <row r="1806">
          <cell r="A1806" t="str">
            <v>CMRUCT24124</v>
          </cell>
        </row>
        <row r="1807">
          <cell r="A1807" t="str">
            <v>CMRLPT21004</v>
          </cell>
        </row>
        <row r="1808">
          <cell r="A1808" t="str">
            <v>CMRUCT23119</v>
          </cell>
        </row>
        <row r="1809">
          <cell r="A1809" t="str">
            <v>CMRLPT23161</v>
          </cell>
        </row>
        <row r="1810">
          <cell r="A1810" t="str">
            <v>SABCSHAR103</v>
          </cell>
        </row>
        <row r="1811">
          <cell r="A1811" t="str">
            <v>CMRLPT23209</v>
          </cell>
        </row>
        <row r="1812">
          <cell r="A1812" t="str">
            <v>CMRUCT20166</v>
          </cell>
        </row>
        <row r="1813">
          <cell r="A1813" t="str">
            <v>CMRUCT23051</v>
          </cell>
        </row>
        <row r="1814">
          <cell r="A1814" t="str">
            <v>CMRUCT23078</v>
          </cell>
        </row>
        <row r="1815">
          <cell r="A1815" t="str">
            <v>CMRLPT21051</v>
          </cell>
        </row>
        <row r="1816">
          <cell r="A1816" t="str">
            <v>CMRLPT19219</v>
          </cell>
        </row>
        <row r="1817">
          <cell r="A1817" t="str">
            <v>CMRLPT22095</v>
          </cell>
        </row>
        <row r="1818">
          <cell r="A1818" t="str">
            <v>CMRLPT24163</v>
          </cell>
        </row>
        <row r="1819">
          <cell r="A1819" t="str">
            <v>CMRUCT21095</v>
          </cell>
        </row>
        <row r="1820">
          <cell r="A1820" t="str">
            <v>CMRLPT19237</v>
          </cell>
        </row>
        <row r="1821">
          <cell r="A1821" t="str">
            <v>CMRLPT23004</v>
          </cell>
        </row>
        <row r="1822">
          <cell r="A1822" t="str">
            <v>CMRLPT24099</v>
          </cell>
        </row>
        <row r="1823">
          <cell r="A1823" t="str">
            <v>cmruct23045</v>
          </cell>
        </row>
        <row r="1824">
          <cell r="A1824" t="str">
            <v>CMRUCT22024</v>
          </cell>
        </row>
        <row r="1825">
          <cell r="A1825" t="str">
            <v>SABCSQELO101</v>
          </cell>
        </row>
        <row r="1826">
          <cell r="A1826" t="str">
            <v>CMRLPT23318</v>
          </cell>
        </row>
        <row r="1827">
          <cell r="A1827" t="str">
            <v>CMRUCT20124</v>
          </cell>
        </row>
        <row r="1828">
          <cell r="A1828" t="str">
            <v>CMRLPT23109</v>
          </cell>
        </row>
        <row r="1829">
          <cell r="A1829" t="str">
            <v>MESCONDNDOKO</v>
          </cell>
        </row>
        <row r="1830">
          <cell r="A1830" t="str">
            <v>CMRUCT24136</v>
          </cell>
        </row>
        <row r="1831">
          <cell r="A1831" t="str">
            <v>messgxkoum</v>
          </cell>
        </row>
        <row r="1832">
          <cell r="A1832" t="str">
            <v>CMRUCT19147</v>
          </cell>
        </row>
        <row r="1833">
          <cell r="A1833" t="str">
            <v>CMRUCT23129</v>
          </cell>
        </row>
        <row r="1834">
          <cell r="A1834" t="str">
            <v>CMRUCT24098</v>
          </cell>
        </row>
        <row r="1835">
          <cell r="A1835" t="str">
            <v>CMRUCT20035</v>
          </cell>
        </row>
        <row r="1836">
          <cell r="A1836" t="str">
            <v>CMRLPT20100</v>
          </cell>
        </row>
        <row r="1837">
          <cell r="A1837" t="str">
            <v>CMRUCT22080</v>
          </cell>
        </row>
        <row r="1838">
          <cell r="A1838" t="str">
            <v>CMRUCT21070</v>
          </cell>
        </row>
        <row r="1839">
          <cell r="A1839" t="str">
            <v>CMRUCT20027</v>
          </cell>
        </row>
        <row r="1840">
          <cell r="A1840" t="str">
            <v>CMRUCT19220</v>
          </cell>
        </row>
        <row r="1841">
          <cell r="A1841" t="str">
            <v>CMRUCT24104</v>
          </cell>
        </row>
        <row r="1842">
          <cell r="A1842" t="str">
            <v>CMRUCT22152</v>
          </cell>
        </row>
        <row r="1843">
          <cell r="A1843" t="str">
            <v>CMRUCT22013</v>
          </cell>
        </row>
        <row r="1844">
          <cell r="A1844" t="str">
            <v>CMRUCT23032</v>
          </cell>
        </row>
        <row r="1845">
          <cell r="A1845" t="str">
            <v>CMRUCT22107</v>
          </cell>
        </row>
        <row r="1846">
          <cell r="A1846" t="str">
            <v>YAOUDOMC002</v>
          </cell>
        </row>
        <row r="1847">
          <cell r="A1847" t="str">
            <v>CMRUCT20030</v>
          </cell>
        </row>
        <row r="1848">
          <cell r="A1848" t="str">
            <v>CMRLPT21024</v>
          </cell>
        </row>
        <row r="1849">
          <cell r="A1849" t="str">
            <v>CMRUCT24164</v>
          </cell>
        </row>
        <row r="1850">
          <cell r="A1850" t="str">
            <v>CMRUCT23253</v>
          </cell>
        </row>
        <row r="1851">
          <cell r="A1851" t="str">
            <v>CMRUCT23303</v>
          </cell>
        </row>
        <row r="1852">
          <cell r="A1852" t="str">
            <v>CMRUCT23197</v>
          </cell>
        </row>
        <row r="1853">
          <cell r="A1853" t="str">
            <v>CMRUCT23158</v>
          </cell>
        </row>
        <row r="1854">
          <cell r="A1854" t="str">
            <v>CMRLPT23039</v>
          </cell>
        </row>
        <row r="1855">
          <cell r="A1855" t="str">
            <v>CMRLPT24120</v>
          </cell>
        </row>
        <row r="1856">
          <cell r="A1856" t="str">
            <v>CMRUCT22068</v>
          </cell>
        </row>
        <row r="1857">
          <cell r="A1857" t="str">
            <v>CMRLPT21129</v>
          </cell>
        </row>
        <row r="1858">
          <cell r="A1858" t="str">
            <v>CMRLPT21124</v>
          </cell>
        </row>
        <row r="1859">
          <cell r="A1859" t="str">
            <v>CMRUCT22028</v>
          </cell>
        </row>
        <row r="1860">
          <cell r="A1860" t="str">
            <v>CMRLPT24166</v>
          </cell>
        </row>
        <row r="1861">
          <cell r="A1861" t="str">
            <v>CMRLPT19243</v>
          </cell>
        </row>
        <row r="1862">
          <cell r="A1862" t="str">
            <v>SABCLCM101</v>
          </cell>
        </row>
        <row r="1863">
          <cell r="A1863" t="str">
            <v>CMRUCT19139</v>
          </cell>
        </row>
        <row r="1864">
          <cell r="A1864" t="str">
            <v>CMRLPT24172</v>
          </cell>
        </row>
        <row r="1865">
          <cell r="A1865" t="str">
            <v>CMRLPT24113</v>
          </cell>
        </row>
        <row r="1866">
          <cell r="A1866" t="str">
            <v>CMRUCT22059</v>
          </cell>
        </row>
        <row r="1867">
          <cell r="A1867" t="str">
            <v>CMRUCT23230</v>
          </cell>
        </row>
        <row r="1868">
          <cell r="A1868" t="str">
            <v>CMRLPT24121</v>
          </cell>
        </row>
        <row r="1869">
          <cell r="A1869" t="str">
            <v>SABCIA601</v>
          </cell>
        </row>
        <row r="1870">
          <cell r="A1870" t="str">
            <v>CMRUCT24106</v>
          </cell>
        </row>
        <row r="1871">
          <cell r="A1871" t="str">
            <v>CMRLPT23131</v>
          </cell>
        </row>
        <row r="1872">
          <cell r="A1872" t="str">
            <v>koumusin001</v>
          </cell>
        </row>
        <row r="1873">
          <cell r="A1873" t="str">
            <v>CMRLPT23261</v>
          </cell>
        </row>
        <row r="1874">
          <cell r="A1874" t="str">
            <v>BALILIMS201</v>
          </cell>
        </row>
        <row r="1875">
          <cell r="A1875" t="str">
            <v>CMRLPT22153</v>
          </cell>
        </row>
        <row r="1876">
          <cell r="A1876" t="str">
            <v>CMRLPT24136</v>
          </cell>
        </row>
        <row r="1877">
          <cell r="A1877" t="str">
            <v>CMRLPT24034</v>
          </cell>
        </row>
        <row r="1878">
          <cell r="A1878" t="str">
            <v>BALIAMPLI601</v>
          </cell>
        </row>
        <row r="1879">
          <cell r="A1879" t="str">
            <v>CMRUCT22092</v>
          </cell>
        </row>
        <row r="1880">
          <cell r="A1880" t="str">
            <v>CMRLPT19235</v>
          </cell>
        </row>
        <row r="1881">
          <cell r="A1881" t="str">
            <v>CMRLPT24020</v>
          </cell>
        </row>
        <row r="1882">
          <cell r="A1882" t="str">
            <v>CMRUCT23216</v>
          </cell>
        </row>
        <row r="1883">
          <cell r="A1883" t="str">
            <v>CMRUCT21020</v>
          </cell>
        </row>
        <row r="1884">
          <cell r="A1884" t="str">
            <v>SABCMMIX101</v>
          </cell>
        </row>
        <row r="1885">
          <cell r="A1885" t="str">
            <v>CMRLPT23132</v>
          </cell>
        </row>
        <row r="1886">
          <cell r="A1886" t="str">
            <v>CMRUCT22134</v>
          </cell>
        </row>
        <row r="1887">
          <cell r="A1887" t="str">
            <v>CMRLPT22099</v>
          </cell>
        </row>
        <row r="1888">
          <cell r="A1888" t="str">
            <v>CMRLPT22058</v>
          </cell>
        </row>
        <row r="1889">
          <cell r="A1889" t="str">
            <v>CMRLPT20045</v>
          </cell>
        </row>
        <row r="1890">
          <cell r="A1890" t="str">
            <v>CMRLPT19359</v>
          </cell>
        </row>
        <row r="1891">
          <cell r="A1891" t="str">
            <v>CMRLPT22014</v>
          </cell>
        </row>
        <row r="1892">
          <cell r="A1892" t="str">
            <v>CMRUCT23179</v>
          </cell>
        </row>
        <row r="1893">
          <cell r="A1893" t="str">
            <v>CMRLPT22009</v>
          </cell>
        </row>
        <row r="1894">
          <cell r="A1894" t="str">
            <v>CMRLPT19057</v>
          </cell>
        </row>
        <row r="1895">
          <cell r="A1895" t="str">
            <v>CMRLPT24092</v>
          </cell>
        </row>
        <row r="1896">
          <cell r="A1896" t="str">
            <v>CMRUCT20118</v>
          </cell>
        </row>
        <row r="1897">
          <cell r="A1897" t="str">
            <v>CMRUCT23018</v>
          </cell>
        </row>
        <row r="1898">
          <cell r="A1898" t="str">
            <v>CMRLPT23098</v>
          </cell>
        </row>
        <row r="1899">
          <cell r="A1899" t="str">
            <v>CMRUCT24161</v>
          </cell>
        </row>
        <row r="1900">
          <cell r="A1900" t="str">
            <v>CMRUCT23213</v>
          </cell>
        </row>
        <row r="1901">
          <cell r="A1901" t="str">
            <v>CMRUCT20005</v>
          </cell>
        </row>
        <row r="1902">
          <cell r="A1902" t="str">
            <v>CMRUCT21040</v>
          </cell>
        </row>
        <row r="1903">
          <cell r="A1903" t="str">
            <v>CMRUCT22006</v>
          </cell>
        </row>
        <row r="1904">
          <cell r="A1904" t="str">
            <v>CMRUCT21100</v>
          </cell>
        </row>
        <row r="1905">
          <cell r="A1905" t="str">
            <v>CMRLPT22078</v>
          </cell>
        </row>
        <row r="1906">
          <cell r="A1906" t="str">
            <v>CMRUCT22100</v>
          </cell>
        </row>
        <row r="1907">
          <cell r="A1907" t="str">
            <v>CMRLPT20086</v>
          </cell>
        </row>
        <row r="1908">
          <cell r="A1908" t="str">
            <v>CMRUCT23108</v>
          </cell>
        </row>
        <row r="1909">
          <cell r="A1909" t="str">
            <v>SABCMASS101</v>
          </cell>
        </row>
        <row r="1910">
          <cell r="A1910" t="str">
            <v>CMRLPT19304</v>
          </cell>
        </row>
        <row r="1911">
          <cell r="A1911" t="str">
            <v>CMRUCT23329</v>
          </cell>
        </row>
        <row r="1912">
          <cell r="A1912" t="str">
            <v>CMRLPT24123</v>
          </cell>
        </row>
        <row r="1913">
          <cell r="A1913" t="str">
            <v>SABCGED105</v>
          </cell>
        </row>
        <row r="1914">
          <cell r="A1914" t="str">
            <v>CMRUCT21033</v>
          </cell>
        </row>
        <row r="1915">
          <cell r="A1915" t="str">
            <v>CMRUCT21013</v>
          </cell>
        </row>
        <row r="1916">
          <cell r="A1916" t="str">
            <v>CMRLPT19236</v>
          </cell>
        </row>
        <row r="1917">
          <cell r="A1917" t="str">
            <v>CMRUCT20037</v>
          </cell>
        </row>
        <row r="1918">
          <cell r="A1918" t="str">
            <v>CMRLPT23083</v>
          </cell>
        </row>
        <row r="1919">
          <cell r="A1919" t="str">
            <v>CMRLPT21072</v>
          </cell>
        </row>
        <row r="1920">
          <cell r="A1920" t="str">
            <v>CMRUCT21086</v>
          </cell>
        </row>
        <row r="1921">
          <cell r="A1921" t="str">
            <v>CMRUCT23246</v>
          </cell>
        </row>
        <row r="1922">
          <cell r="A1922" t="str">
            <v>CMRLPT19269</v>
          </cell>
        </row>
        <row r="1923">
          <cell r="A1923" t="str">
            <v>CMRUCT21052</v>
          </cell>
        </row>
        <row r="1924">
          <cell r="A1924" t="str">
            <v>CMRLPT23228</v>
          </cell>
        </row>
        <row r="1925">
          <cell r="A1925" t="str">
            <v>CMRLPT21089</v>
          </cell>
        </row>
        <row r="1926">
          <cell r="A1926" t="str">
            <v>CMRUCT20046</v>
          </cell>
        </row>
        <row r="1927">
          <cell r="A1927" t="str">
            <v>SABCMOS601</v>
          </cell>
        </row>
        <row r="1928">
          <cell r="A1928" t="str">
            <v>CMRUCT22113</v>
          </cell>
        </row>
        <row r="1929">
          <cell r="A1929" t="str">
            <v>VEEAMBACKUP</v>
          </cell>
        </row>
        <row r="1930">
          <cell r="A1930" t="str">
            <v>CMRLPT23068</v>
          </cell>
        </row>
        <row r="1931">
          <cell r="A1931" t="str">
            <v>CMRUCT20081</v>
          </cell>
        </row>
        <row r="1932">
          <cell r="A1932" t="str">
            <v>CMRLPT20070</v>
          </cell>
        </row>
        <row r="1933">
          <cell r="A1933" t="str">
            <v>CMRUCT24141</v>
          </cell>
        </row>
        <row r="1934">
          <cell r="A1934" t="str">
            <v>CMRUCT20163</v>
          </cell>
        </row>
        <row r="1935">
          <cell r="A1935" t="str">
            <v>CMRLPT25037</v>
          </cell>
        </row>
        <row r="1936">
          <cell r="A1936" t="str">
            <v>CMRLPT24134</v>
          </cell>
        </row>
        <row r="1937">
          <cell r="A1937" t="str">
            <v>cmruct20108</v>
          </cell>
        </row>
        <row r="1938">
          <cell r="A1938" t="str">
            <v>CMRUCT20050</v>
          </cell>
        </row>
        <row r="1939">
          <cell r="A1939" t="str">
            <v>CMRUCT24188</v>
          </cell>
        </row>
        <row r="1940">
          <cell r="A1940" t="str">
            <v>CMRUCT24011</v>
          </cell>
        </row>
        <row r="1941">
          <cell r="A1941" t="str">
            <v>CMRLPT22150</v>
          </cell>
        </row>
        <row r="1942">
          <cell r="A1942" t="str">
            <v>VEEAMSERVERYAOU</v>
          </cell>
        </row>
        <row r="1943">
          <cell r="A1943" t="str">
            <v>CMRLPT23156</v>
          </cell>
        </row>
        <row r="1944">
          <cell r="A1944" t="str">
            <v>CMRUCT23106</v>
          </cell>
        </row>
        <row r="1945">
          <cell r="A1945" t="str">
            <v>CMRUCT21110</v>
          </cell>
        </row>
        <row r="1946">
          <cell r="A1946" t="str">
            <v>CMRUCT24047</v>
          </cell>
        </row>
        <row r="1947">
          <cell r="A1947" t="str">
            <v>CMRLPT21040</v>
          </cell>
        </row>
        <row r="1948">
          <cell r="A1948" t="str">
            <v>BAFOPCUT001</v>
          </cell>
        </row>
        <row r="1949">
          <cell r="A1949" t="str">
            <v>CMRUCT24166</v>
          </cell>
        </row>
        <row r="1950">
          <cell r="A1950" t="str">
            <v>CMRLPT19153</v>
          </cell>
        </row>
        <row r="1951">
          <cell r="A1951" t="str">
            <v>CMRUCT22131</v>
          </cell>
        </row>
        <row r="1952">
          <cell r="A1952" t="str">
            <v>cmruct22087</v>
          </cell>
        </row>
        <row r="1953">
          <cell r="A1953" t="str">
            <v>CMRUCT23212</v>
          </cell>
        </row>
        <row r="1954">
          <cell r="A1954" t="str">
            <v>SABCGEDO201</v>
          </cell>
        </row>
        <row r="1955">
          <cell r="A1955" t="str">
            <v>CMRLPT22158</v>
          </cell>
        </row>
        <row r="1956">
          <cell r="A1956" t="str">
            <v>CMRUCT19110</v>
          </cell>
        </row>
        <row r="1957">
          <cell r="A1957" t="str">
            <v>CMRUCT22157</v>
          </cell>
        </row>
        <row r="1958">
          <cell r="A1958" t="str">
            <v>CMRUCT23062</v>
          </cell>
        </row>
        <row r="1959">
          <cell r="A1959" t="str">
            <v>CMRUCT24192</v>
          </cell>
        </row>
        <row r="1960">
          <cell r="A1960" t="str">
            <v>CMRLPT19183</v>
          </cell>
        </row>
        <row r="1961">
          <cell r="A1961" t="str">
            <v>cmruct22001</v>
          </cell>
        </row>
        <row r="1962">
          <cell r="A1962" t="str">
            <v>messgxubg</v>
          </cell>
        </row>
        <row r="1963">
          <cell r="A1963" t="str">
            <v>CMRUCT19104</v>
          </cell>
        </row>
        <row r="1964">
          <cell r="A1964" t="str">
            <v>CMRUCT24076</v>
          </cell>
        </row>
        <row r="1965">
          <cell r="A1965" t="str">
            <v>SABCERP101</v>
          </cell>
        </row>
        <row r="1966">
          <cell r="A1966" t="str">
            <v>CMRUCT23170</v>
          </cell>
        </row>
        <row r="1967">
          <cell r="A1967" t="str">
            <v>CMRUCT20090</v>
          </cell>
        </row>
        <row r="1968">
          <cell r="A1968" t="str">
            <v>sabckpi606</v>
          </cell>
        </row>
        <row r="1969">
          <cell r="A1969" t="str">
            <v>CMRUCT24006</v>
          </cell>
        </row>
        <row r="1970">
          <cell r="A1970" t="str">
            <v>CMRLPT24188</v>
          </cell>
        </row>
        <row r="1971">
          <cell r="A1971" t="str">
            <v>SABCADMIN</v>
          </cell>
        </row>
        <row r="1972">
          <cell r="A1972" t="str">
            <v>CMRUCT22017</v>
          </cell>
        </row>
        <row r="1973">
          <cell r="A1973" t="str">
            <v>CMRUCT22116</v>
          </cell>
        </row>
        <row r="1974">
          <cell r="A1974" t="str">
            <v>CMRUCT21076</v>
          </cell>
        </row>
        <row r="1975">
          <cell r="A1975" t="str">
            <v>CMRUCT24144</v>
          </cell>
        </row>
        <row r="1976">
          <cell r="A1976" t="str">
            <v>pontbbrasskoum</v>
          </cell>
        </row>
        <row r="1977">
          <cell r="A1977" t="str">
            <v>CMRUCT22120</v>
          </cell>
        </row>
        <row r="1978">
          <cell r="A1978" t="str">
            <v>CMRLPT24180</v>
          </cell>
        </row>
        <row r="1979">
          <cell r="A1979" t="str">
            <v>CMRLPT21159</v>
          </cell>
        </row>
        <row r="1980">
          <cell r="A1980" t="str">
            <v>CMRUCT23008</v>
          </cell>
        </row>
        <row r="1981">
          <cell r="A1981" t="str">
            <v>CMRUCT24073</v>
          </cell>
        </row>
        <row r="1982">
          <cell r="A1982" t="str">
            <v>CMRUCT24174</v>
          </cell>
        </row>
        <row r="1983">
          <cell r="A1983" t="str">
            <v>CMRUCT24035</v>
          </cell>
        </row>
        <row r="1984">
          <cell r="A1984" t="str">
            <v>YAOUBI101</v>
          </cell>
        </row>
        <row r="1985">
          <cell r="A1985" t="str">
            <v>CMRUCT23332</v>
          </cell>
        </row>
        <row r="1986">
          <cell r="A1986" t="str">
            <v>CMRLPT24205</v>
          </cell>
        </row>
        <row r="1987">
          <cell r="A1987" t="str">
            <v>CMRLPT23186</v>
          </cell>
        </row>
        <row r="1988">
          <cell r="A1988" t="str">
            <v>CMRLPT19368</v>
          </cell>
        </row>
        <row r="1989">
          <cell r="A1989" t="str">
            <v>CMRUCT25008</v>
          </cell>
        </row>
        <row r="1990">
          <cell r="A1990" t="str">
            <v>CMRLPT21048</v>
          </cell>
        </row>
        <row r="1991">
          <cell r="A1991" t="str">
            <v>CMRLPT19250</v>
          </cell>
        </row>
        <row r="1992">
          <cell r="A1992" t="str">
            <v>CMRUCT21131</v>
          </cell>
        </row>
        <row r="1993">
          <cell r="A1993" t="str">
            <v>CMRLPT23070</v>
          </cell>
        </row>
        <row r="1994">
          <cell r="A1994" t="str">
            <v>CMRLPT24097</v>
          </cell>
        </row>
        <row r="1995">
          <cell r="A1995" t="str">
            <v>CMRLPT22087</v>
          </cell>
        </row>
        <row r="1996">
          <cell r="A1996" t="str">
            <v>CMRUCT19086</v>
          </cell>
        </row>
        <row r="1997">
          <cell r="A1997" t="str">
            <v>CMRUCT24109</v>
          </cell>
        </row>
        <row r="1998">
          <cell r="A1998" t="str">
            <v>CMRLPT19352</v>
          </cell>
        </row>
        <row r="1999">
          <cell r="A1999" t="str">
            <v>CMRUCT23049</v>
          </cell>
        </row>
        <row r="2000">
          <cell r="A2000" t="str">
            <v>CMRUCT23001</v>
          </cell>
        </row>
        <row r="2001">
          <cell r="A2001" t="str">
            <v>CMRUCT21102</v>
          </cell>
        </row>
        <row r="2002">
          <cell r="A2002" t="str">
            <v>CMRLPT19331</v>
          </cell>
        </row>
        <row r="2003">
          <cell r="A2003" t="str">
            <v>CMRLPT20021</v>
          </cell>
        </row>
        <row r="2004">
          <cell r="A2004" t="str">
            <v>CMRLPT21153</v>
          </cell>
        </row>
        <row r="2005">
          <cell r="A2005" t="str">
            <v>CMRLPT21164</v>
          </cell>
        </row>
        <row r="2006">
          <cell r="A2006" t="str">
            <v>CMRLPT24132</v>
          </cell>
        </row>
        <row r="2007">
          <cell r="A2007" t="str">
            <v>vm-CMRSRV23001-</v>
          </cell>
        </row>
        <row r="2008">
          <cell r="A2008" t="str">
            <v>CMRUCT20034</v>
          </cell>
        </row>
        <row r="2009">
          <cell r="A2009" t="str">
            <v>CMRUCT23306</v>
          </cell>
        </row>
        <row r="2010">
          <cell r="A2010" t="str">
            <v>CMRLPT20029</v>
          </cell>
        </row>
        <row r="2011">
          <cell r="A2011" t="str">
            <v>CMRLPT23053</v>
          </cell>
        </row>
        <row r="2012">
          <cell r="A2012" t="str">
            <v>CMRUCT23135</v>
          </cell>
        </row>
        <row r="2013">
          <cell r="A2013" t="str">
            <v>CMRUCT24067</v>
          </cell>
        </row>
        <row r="2014">
          <cell r="A2014" t="str">
            <v>CMRUCT23154</v>
          </cell>
        </row>
        <row r="2015">
          <cell r="A2015" t="str">
            <v>CMRLPT21105</v>
          </cell>
        </row>
        <row r="2016">
          <cell r="A2016" t="str">
            <v>BALIGMAO001</v>
          </cell>
        </row>
        <row r="2017">
          <cell r="A2017" t="str">
            <v>CMRLPT23071</v>
          </cell>
        </row>
        <row r="2018">
          <cell r="A2018" t="str">
            <v>CMRLPT22011</v>
          </cell>
        </row>
        <row r="2019">
          <cell r="A2019" t="str">
            <v>CMRLPT23180</v>
          </cell>
        </row>
        <row r="2020">
          <cell r="A2020" t="str">
            <v>SABCPDDK101</v>
          </cell>
        </row>
        <row r="2021">
          <cell r="A2021" t="str">
            <v>SABCSHAR104</v>
          </cell>
        </row>
        <row r="2022">
          <cell r="A2022" t="str">
            <v>CMRLPT19173</v>
          </cell>
        </row>
        <row r="2023">
          <cell r="A2023" t="str">
            <v>CMRLPT23293</v>
          </cell>
        </row>
        <row r="2024">
          <cell r="A2024" t="str">
            <v>SABCISO101</v>
          </cell>
        </row>
        <row r="2025">
          <cell r="A2025" t="str">
            <v>CMRUCT23291</v>
          </cell>
        </row>
        <row r="2026">
          <cell r="A2026" t="str">
            <v>CMRUCT23331</v>
          </cell>
        </row>
        <row r="2027">
          <cell r="A2027" t="str">
            <v>CMRLPT21137</v>
          </cell>
        </row>
        <row r="2028">
          <cell r="A2028" t="str">
            <v>CMRLPT22187</v>
          </cell>
        </row>
        <row r="2029">
          <cell r="A2029" t="str">
            <v>CMRLPT21012</v>
          </cell>
        </row>
        <row r="2030">
          <cell r="A2030" t="str">
            <v>CMRUCT23310</v>
          </cell>
        </row>
        <row r="2031">
          <cell r="A2031" t="str">
            <v>CMRLPT23030</v>
          </cell>
        </row>
        <row r="2032">
          <cell r="A2032" t="str">
            <v>CMRUCT23091</v>
          </cell>
        </row>
        <row r="2033">
          <cell r="A2033" t="str">
            <v>CMRLPT23174</v>
          </cell>
        </row>
        <row r="2034">
          <cell r="A2034" t="str">
            <v>SABCDIMOBI101</v>
          </cell>
        </row>
        <row r="2035">
          <cell r="A2035" t="str">
            <v>CMRUCT19130</v>
          </cell>
        </row>
        <row r="2036">
          <cell r="A2036" t="str">
            <v>CMRUCT23248</v>
          </cell>
        </row>
        <row r="2037">
          <cell r="A2037" t="str">
            <v>CMRUCT23176</v>
          </cell>
        </row>
        <row r="2038">
          <cell r="A2038" t="str">
            <v>CMRLPT22103</v>
          </cell>
        </row>
        <row r="2039">
          <cell r="A2039" t="str">
            <v>CMRUCT23200</v>
          </cell>
        </row>
        <row r="2040">
          <cell r="A2040" t="str">
            <v>CMRLPT23139</v>
          </cell>
        </row>
        <row r="2041">
          <cell r="A2041" t="str">
            <v>CMRLPT23295</v>
          </cell>
        </row>
        <row r="2042">
          <cell r="A2042" t="str">
            <v>CMRUCT23004</v>
          </cell>
        </row>
        <row r="2043">
          <cell r="A2043" t="str">
            <v>CMRUCT23161</v>
          </cell>
        </row>
        <row r="2044">
          <cell r="A2044" t="str">
            <v>CMRUCT23151</v>
          </cell>
        </row>
        <row r="2045">
          <cell r="A2045" t="str">
            <v>CMRUCT22115</v>
          </cell>
        </row>
        <row r="2046">
          <cell r="A2046" t="str">
            <v>CMRUCT21044</v>
          </cell>
        </row>
        <row r="2047">
          <cell r="A2047" t="str">
            <v>CMRLPT23043</v>
          </cell>
        </row>
        <row r="2048">
          <cell r="A2048" t="str">
            <v>CMRLPT22040</v>
          </cell>
        </row>
        <row r="2049">
          <cell r="A2049" t="str">
            <v>CMRUCT22140</v>
          </cell>
        </row>
        <row r="2050">
          <cell r="A2050" t="str">
            <v>GAROPDDK101</v>
          </cell>
        </row>
        <row r="2051">
          <cell r="A2051" t="str">
            <v>BALILIMS401</v>
          </cell>
        </row>
        <row r="2052">
          <cell r="A2052" t="str">
            <v>CMRLPT20015</v>
          </cell>
        </row>
        <row r="2053">
          <cell r="A2053" t="str">
            <v>CMRLPT20087</v>
          </cell>
        </row>
        <row r="2054">
          <cell r="A2054" t="str">
            <v>CMRLPT23208</v>
          </cell>
        </row>
        <row r="2055">
          <cell r="A2055" t="str">
            <v>CMRUCT23251</v>
          </cell>
        </row>
        <row r="2056">
          <cell r="A2056" t="str">
            <v>CMRUCT24102</v>
          </cell>
        </row>
        <row r="2057">
          <cell r="A2057" t="str">
            <v>CMRLPT20030</v>
          </cell>
        </row>
        <row r="2058">
          <cell r="A2058" t="str">
            <v>CMRUCT20009</v>
          </cell>
        </row>
        <row r="2059">
          <cell r="A2059" t="str">
            <v>CMRLPT20101</v>
          </cell>
        </row>
        <row r="2060">
          <cell r="A2060" t="str">
            <v>CMRUCT19084</v>
          </cell>
        </row>
        <row r="2061">
          <cell r="A2061" t="str">
            <v>SABCBIOM101</v>
          </cell>
        </row>
        <row r="2062">
          <cell r="A2062" t="str">
            <v>CMRLPT19318</v>
          </cell>
        </row>
        <row r="2063">
          <cell r="A2063" t="str">
            <v>CMRUCT22072</v>
          </cell>
        </row>
        <row r="2064">
          <cell r="A2064" t="str">
            <v>CMRUCT24122</v>
          </cell>
        </row>
        <row r="2065">
          <cell r="A2065" t="str">
            <v>CMRLPT22121</v>
          </cell>
        </row>
        <row r="2066">
          <cell r="A2066" t="str">
            <v>CMRLPT22029</v>
          </cell>
        </row>
        <row r="2067">
          <cell r="A2067" t="str">
            <v>CMRUCT24079</v>
          </cell>
        </row>
        <row r="2068">
          <cell r="A2068" t="str">
            <v>CMRLPT22073</v>
          </cell>
        </row>
        <row r="2069">
          <cell r="A2069" t="str">
            <v>SERVEURDI01</v>
          </cell>
        </row>
        <row r="2070">
          <cell r="A2070" t="str">
            <v>CMRUCT22004</v>
          </cell>
        </row>
        <row r="2071">
          <cell r="A2071" t="str">
            <v>CMRUCT23036</v>
          </cell>
        </row>
        <row r="2072">
          <cell r="A2072" t="str">
            <v>CMRLPT21067</v>
          </cell>
        </row>
        <row r="2073">
          <cell r="A2073" t="str">
            <v>CMRUCT23002</v>
          </cell>
        </row>
        <row r="2074">
          <cell r="A2074" t="str">
            <v>CMRUCT21047</v>
          </cell>
        </row>
        <row r="2075">
          <cell r="A2075" t="str">
            <v>CMRUCT19073</v>
          </cell>
        </row>
        <row r="2076">
          <cell r="A2076" t="str">
            <v>CMRLPT23283</v>
          </cell>
        </row>
        <row r="2077">
          <cell r="A2077" t="str">
            <v>CMRUCT24066</v>
          </cell>
        </row>
        <row r="2078">
          <cell r="A2078" t="str">
            <v>CMRUCT23111</v>
          </cell>
        </row>
        <row r="2079">
          <cell r="A2079" t="str">
            <v>CMRLPT23114</v>
          </cell>
        </row>
        <row r="2080">
          <cell r="A2080" t="str">
            <v>CMRUCT20002</v>
          </cell>
        </row>
        <row r="2081">
          <cell r="A2081" t="str">
            <v>CMRUCT23182</v>
          </cell>
        </row>
        <row r="2082">
          <cell r="A2082" t="str">
            <v>CMRLPT23304</v>
          </cell>
        </row>
        <row r="2083">
          <cell r="A2083" t="str">
            <v>CMRUCT20107</v>
          </cell>
        </row>
        <row r="2084">
          <cell r="A2084" t="str">
            <v>CMRUCT22118</v>
          </cell>
        </row>
        <row r="2085">
          <cell r="A2085" t="str">
            <v>CMRLPT24128</v>
          </cell>
        </row>
        <row r="2086">
          <cell r="A2086" t="str">
            <v>CMRUCT23023</v>
          </cell>
        </row>
        <row r="2087">
          <cell r="A2087" t="str">
            <v>CMRUCT23006</v>
          </cell>
        </row>
        <row r="2088">
          <cell r="A2088" t="str">
            <v>CMRUCT23302</v>
          </cell>
        </row>
        <row r="2089">
          <cell r="A2089" t="str">
            <v>BAFODOMC002</v>
          </cell>
        </row>
        <row r="2090">
          <cell r="A2090" t="str">
            <v>CMRUCT20076</v>
          </cell>
        </row>
        <row r="2091">
          <cell r="A2091" t="str">
            <v>SABCKPI1031</v>
          </cell>
        </row>
        <row r="2092">
          <cell r="A2092" t="str">
            <v>CMRLPT24026</v>
          </cell>
        </row>
        <row r="2093">
          <cell r="A2093" t="str">
            <v>BALISCDP001</v>
          </cell>
        </row>
        <row r="2094">
          <cell r="A2094" t="str">
            <v>CMRLPT21092</v>
          </cell>
        </row>
        <row r="2095">
          <cell r="A2095" t="str">
            <v>CMRLPT22152</v>
          </cell>
        </row>
        <row r="2096">
          <cell r="A2096" t="str">
            <v>CMRLPT21036</v>
          </cell>
        </row>
        <row r="2097">
          <cell r="A2097" t="str">
            <v>BAFOMOS101</v>
          </cell>
        </row>
        <row r="2098">
          <cell r="A2098" t="str">
            <v>SABCTEST601</v>
          </cell>
        </row>
        <row r="2099">
          <cell r="A2099" t="str">
            <v>SABCSCCM101</v>
          </cell>
        </row>
        <row r="2100">
          <cell r="A2100" t="str">
            <v>CMRLPT25010</v>
          </cell>
        </row>
        <row r="2101">
          <cell r="A2101" t="str">
            <v>CMRLPT21165</v>
          </cell>
        </row>
        <row r="2102">
          <cell r="A2102" t="str">
            <v>CMRLPT23085</v>
          </cell>
        </row>
        <row r="2103">
          <cell r="A2103" t="str">
            <v>SABCDIMO101</v>
          </cell>
        </row>
        <row r="2104">
          <cell r="A2104" t="str">
            <v>YAOUSHARG101</v>
          </cell>
        </row>
        <row r="2105">
          <cell r="A2105" t="str">
            <v>CMRUCT20026</v>
          </cell>
        </row>
        <row r="2106">
          <cell r="A2106" t="str">
            <v>SABCBI102</v>
          </cell>
        </row>
        <row r="2107">
          <cell r="A2107" t="str">
            <v>CMRLPT24158</v>
          </cell>
        </row>
        <row r="2108">
          <cell r="A2108" t="str">
            <v>CMRLPT23190</v>
          </cell>
        </row>
        <row r="2109">
          <cell r="A2109" t="str">
            <v>CMRUCT23127</v>
          </cell>
        </row>
        <row r="2110">
          <cell r="A2110" t="str">
            <v>CMRLPT20049</v>
          </cell>
        </row>
        <row r="2111">
          <cell r="A2111" t="str">
            <v>CMRLPT23215</v>
          </cell>
        </row>
        <row r="2112">
          <cell r="A2112" t="str">
            <v>CM01EDGE102</v>
          </cell>
        </row>
        <row r="2113">
          <cell r="A2113" t="str">
            <v>CMRUCT22163</v>
          </cell>
        </row>
        <row r="2114">
          <cell r="A2114" t="str">
            <v>YAOUPCUT001</v>
          </cell>
        </row>
        <row r="2115">
          <cell r="A2115" t="str">
            <v>SABCISO103</v>
          </cell>
        </row>
        <row r="2116">
          <cell r="A2116" t="str">
            <v>CMRUCT22008</v>
          </cell>
        </row>
        <row r="2117">
          <cell r="A2117" t="str">
            <v>CMRUCT23034</v>
          </cell>
        </row>
        <row r="2118">
          <cell r="A2118" t="str">
            <v>CMRLPT23075</v>
          </cell>
        </row>
        <row r="2119">
          <cell r="A2119" t="str">
            <v>mescondyde</v>
          </cell>
        </row>
        <row r="2120">
          <cell r="A2120" t="str">
            <v>CMRUCT23290</v>
          </cell>
        </row>
        <row r="2121">
          <cell r="A2121" t="str">
            <v>SIACFICH001</v>
          </cell>
        </row>
        <row r="2122">
          <cell r="A2122" t="str">
            <v>CMRLPT24105</v>
          </cell>
        </row>
        <row r="2123">
          <cell r="A2123" t="str">
            <v>CMRUCT24134</v>
          </cell>
        </row>
        <row r="2124">
          <cell r="A2124" t="str">
            <v>CMRUCT23304</v>
          </cell>
        </row>
        <row r="2125">
          <cell r="A2125" t="str">
            <v>CMRUCT23267</v>
          </cell>
        </row>
        <row r="2126">
          <cell r="A2126" t="str">
            <v>CMRULPT25036</v>
          </cell>
        </row>
        <row r="2127">
          <cell r="A2127" t="str">
            <v>CMRLPT21130</v>
          </cell>
        </row>
        <row r="2128">
          <cell r="A2128" t="str">
            <v>CMRUCT25015</v>
          </cell>
        </row>
      </sheetData>
      <sheetData sheetId="7">
        <row r="1">
          <cell r="A1" t="str">
            <v>Hostname</v>
          </cell>
        </row>
      </sheetData>
      <sheetData sheetId="8"/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SABCISO102</v>
          </cell>
        </row>
        <row r="3">
          <cell r="A3" t="str">
            <v>CMRLPT20087</v>
          </cell>
        </row>
        <row r="4">
          <cell r="A4" t="str">
            <v>CMRLPT21106</v>
          </cell>
        </row>
        <row r="5">
          <cell r="A5" t="str">
            <v>CMRUCT20064</v>
          </cell>
        </row>
        <row r="6">
          <cell r="A6" t="str">
            <v>CMRUCT23014</v>
          </cell>
        </row>
        <row r="7">
          <cell r="A7" t="str">
            <v>CMRLPT24088</v>
          </cell>
        </row>
        <row r="8">
          <cell r="A8" t="str">
            <v>CMRLPT20100</v>
          </cell>
        </row>
        <row r="9">
          <cell r="A9" t="str">
            <v>CMRLPT20008</v>
          </cell>
        </row>
        <row r="10">
          <cell r="A10" t="str">
            <v>CMRUCT23134</v>
          </cell>
        </row>
        <row r="11">
          <cell r="A11" t="str">
            <v>CMRLPT23049</v>
          </cell>
        </row>
        <row r="12">
          <cell r="A12" t="str">
            <v>CMRUCT20061</v>
          </cell>
        </row>
        <row r="13">
          <cell r="A13" t="str">
            <v>CMRLPT24006</v>
          </cell>
        </row>
        <row r="14">
          <cell r="A14" t="str">
            <v>CMRLPT22138</v>
          </cell>
        </row>
        <row r="15">
          <cell r="A15" t="str">
            <v>CMRLPT24113</v>
          </cell>
        </row>
        <row r="16">
          <cell r="A16" t="str">
            <v>CMRLPT22010</v>
          </cell>
        </row>
        <row r="17">
          <cell r="A17" t="str">
            <v>CMRLPT24147</v>
          </cell>
        </row>
        <row r="18">
          <cell r="A18" t="str">
            <v>CMRUCT20016</v>
          </cell>
        </row>
        <row r="19">
          <cell r="A19" t="str">
            <v>CMRLPT21038</v>
          </cell>
        </row>
        <row r="20">
          <cell r="A20" t="str">
            <v>CMRLPT23115</v>
          </cell>
        </row>
        <row r="21">
          <cell r="A21" t="str">
            <v>CMRUCT22043</v>
          </cell>
        </row>
        <row r="22">
          <cell r="A22" t="str">
            <v>SABCSQRH601</v>
          </cell>
        </row>
        <row r="23">
          <cell r="A23" t="str">
            <v>CMRUCT19224</v>
          </cell>
        </row>
        <row r="24">
          <cell r="A24" t="str">
            <v>CMRUCT22116</v>
          </cell>
        </row>
        <row r="25">
          <cell r="A25" t="str">
            <v>CMRUCT23195</v>
          </cell>
        </row>
        <row r="26">
          <cell r="A26" t="str">
            <v>CMRUCT23018</v>
          </cell>
        </row>
        <row r="27">
          <cell r="A27" t="str">
            <v>cmruct22086</v>
          </cell>
        </row>
        <row r="28">
          <cell r="A28" t="str">
            <v>SABCSHAR101</v>
          </cell>
        </row>
        <row r="29">
          <cell r="A29" t="str">
            <v>CMRUCT22053</v>
          </cell>
        </row>
        <row r="30">
          <cell r="A30" t="str">
            <v>CMRLPT21156</v>
          </cell>
        </row>
        <row r="31">
          <cell r="A31" t="str">
            <v>CMRLPT22015</v>
          </cell>
        </row>
        <row r="32">
          <cell r="A32" t="str">
            <v>SABCPROJ601</v>
          </cell>
        </row>
        <row r="33">
          <cell r="A33" t="str">
            <v>SABCBPC103</v>
          </cell>
        </row>
        <row r="34">
          <cell r="A34" t="str">
            <v>CMRLPT23114</v>
          </cell>
        </row>
        <row r="35">
          <cell r="A35" t="str">
            <v>CMRLPT22046</v>
          </cell>
        </row>
        <row r="36">
          <cell r="A36" t="str">
            <v>CMRLPT23245</v>
          </cell>
        </row>
        <row r="37">
          <cell r="A37" t="str">
            <v>CMRUCT23128</v>
          </cell>
        </row>
        <row r="38">
          <cell r="A38" t="str">
            <v>CMRLPT19304</v>
          </cell>
        </row>
        <row r="39">
          <cell r="A39" t="str">
            <v>CMRLPT19174</v>
          </cell>
        </row>
        <row r="40">
          <cell r="A40" t="str">
            <v>CMRUCT20174</v>
          </cell>
        </row>
        <row r="41">
          <cell r="A41" t="str">
            <v>CMRLPT21039</v>
          </cell>
        </row>
        <row r="42">
          <cell r="A42" t="str">
            <v>CMRLPT22111</v>
          </cell>
        </row>
        <row r="43">
          <cell r="A43" t="str">
            <v>CMRUCT22097</v>
          </cell>
        </row>
        <row r="44">
          <cell r="A44" t="str">
            <v>CMRUCT25007</v>
          </cell>
        </row>
        <row r="45">
          <cell r="A45" t="str">
            <v>CMRLPT24123</v>
          </cell>
        </row>
        <row r="46">
          <cell r="A46" t="str">
            <v>CMRLPT24190</v>
          </cell>
        </row>
        <row r="47">
          <cell r="A47" t="str">
            <v>CMRLPT20064</v>
          </cell>
        </row>
        <row r="48">
          <cell r="A48" t="str">
            <v>CMRUCT21042</v>
          </cell>
        </row>
        <row r="49">
          <cell r="A49" t="str">
            <v>CMRLPT21032</v>
          </cell>
        </row>
        <row r="50">
          <cell r="A50" t="str">
            <v>CMRUCT22099</v>
          </cell>
        </row>
        <row r="51">
          <cell r="A51" t="str">
            <v>CMRUCT24169</v>
          </cell>
        </row>
        <row r="52">
          <cell r="A52" t="str">
            <v>SABCISO103</v>
          </cell>
        </row>
        <row r="53">
          <cell r="A53" t="str">
            <v>CMRUCT21131</v>
          </cell>
        </row>
        <row r="54">
          <cell r="A54" t="str">
            <v>CMRLPT23077</v>
          </cell>
        </row>
        <row r="55">
          <cell r="A55" t="str">
            <v>CMRLPT22137</v>
          </cell>
        </row>
        <row r="56">
          <cell r="A56" t="str">
            <v>CMRLPT23064</v>
          </cell>
        </row>
        <row r="57">
          <cell r="A57" t="str">
            <v>CMRUCT22108</v>
          </cell>
        </row>
        <row r="58">
          <cell r="A58" t="str">
            <v>CMRLPT22071</v>
          </cell>
        </row>
        <row r="59">
          <cell r="A59" t="str">
            <v>CMRLPT19253</v>
          </cell>
        </row>
        <row r="60">
          <cell r="A60" t="str">
            <v>CMRLPT24098</v>
          </cell>
        </row>
        <row r="61">
          <cell r="A61" t="str">
            <v>SIACFICH001</v>
          </cell>
        </row>
        <row r="62">
          <cell r="A62" t="str">
            <v>CMRLPT23065</v>
          </cell>
        </row>
        <row r="63">
          <cell r="A63" t="str">
            <v>CMRLPT25008</v>
          </cell>
        </row>
        <row r="64">
          <cell r="A64" t="str">
            <v>CMRLPT23025</v>
          </cell>
        </row>
        <row r="65">
          <cell r="A65" t="str">
            <v>CMRLPT21132</v>
          </cell>
        </row>
        <row r="66">
          <cell r="A66" t="str">
            <v>CMRLPT24028</v>
          </cell>
        </row>
        <row r="67">
          <cell r="A67" t="str">
            <v>CMRLPT22069</v>
          </cell>
        </row>
        <row r="68">
          <cell r="A68" t="str">
            <v>CMRLPT23277</v>
          </cell>
        </row>
        <row r="69">
          <cell r="A69" t="str">
            <v>CMRUCT21127</v>
          </cell>
        </row>
        <row r="70">
          <cell r="A70" t="str">
            <v>CMRLPT19269</v>
          </cell>
        </row>
        <row r="71">
          <cell r="A71" t="str">
            <v>CMRLPT21105</v>
          </cell>
        </row>
        <row r="72">
          <cell r="A72" t="str">
            <v>CMRUCT22030</v>
          </cell>
        </row>
        <row r="73">
          <cell r="A73" t="str">
            <v>CMRLPT19245</v>
          </cell>
        </row>
        <row r="74">
          <cell r="A74" t="str">
            <v>CMRLPT20046</v>
          </cell>
        </row>
        <row r="75">
          <cell r="A75" t="str">
            <v>CMRUCT22151</v>
          </cell>
        </row>
        <row r="76">
          <cell r="A76" t="str">
            <v>SABCRADI101</v>
          </cell>
        </row>
        <row r="77">
          <cell r="A77" t="str">
            <v>SABCUPCUT101</v>
          </cell>
        </row>
        <row r="78">
          <cell r="A78" t="str">
            <v>CMRUCT23293</v>
          </cell>
        </row>
        <row r="79">
          <cell r="A79" t="str">
            <v>CMRUCT22041</v>
          </cell>
        </row>
        <row r="80">
          <cell r="A80" t="str">
            <v>CMRUCT21092</v>
          </cell>
        </row>
        <row r="81">
          <cell r="A81" t="str">
            <v>CMRUCT23218</v>
          </cell>
        </row>
        <row r="82">
          <cell r="A82" t="str">
            <v>CMRLPT23143</v>
          </cell>
        </row>
        <row r="83">
          <cell r="A83" t="str">
            <v>CMRUCT20148</v>
          </cell>
        </row>
        <row r="84">
          <cell r="A84" t="str">
            <v>CMRLPT24005</v>
          </cell>
        </row>
        <row r="85">
          <cell r="A85" t="str">
            <v>CMRUCT23019</v>
          </cell>
        </row>
        <row r="86">
          <cell r="A86" t="str">
            <v>CMRLPT19200</v>
          </cell>
        </row>
        <row r="87">
          <cell r="A87" t="str">
            <v>CMRUCT23168</v>
          </cell>
        </row>
        <row r="88">
          <cell r="A88" t="str">
            <v>CMRUCT21110</v>
          </cell>
        </row>
        <row r="89">
          <cell r="A89" t="str">
            <v>GAROSHARG101</v>
          </cell>
        </row>
        <row r="90">
          <cell r="A90" t="str">
            <v>CMRUCT24017</v>
          </cell>
        </row>
        <row r="91">
          <cell r="A91" t="str">
            <v>CMRLPT24198</v>
          </cell>
        </row>
        <row r="92">
          <cell r="A92" t="str">
            <v>CMRLPT23002</v>
          </cell>
        </row>
        <row r="93">
          <cell r="A93" t="str">
            <v>CMRLPT24071</v>
          </cell>
        </row>
        <row r="94">
          <cell r="A94" t="str">
            <v>CMRUCT22131</v>
          </cell>
        </row>
        <row r="95">
          <cell r="A95" t="str">
            <v>CMRUCT21125</v>
          </cell>
        </row>
        <row r="96">
          <cell r="A96" t="str">
            <v>CMRLPT23094</v>
          </cell>
        </row>
        <row r="97">
          <cell r="A97" t="str">
            <v>CMRUCT22113</v>
          </cell>
        </row>
        <row r="98">
          <cell r="A98" t="str">
            <v>CMRUCT20023</v>
          </cell>
        </row>
        <row r="99">
          <cell r="A99" t="str">
            <v>SABCSQDIMO201</v>
          </cell>
        </row>
        <row r="100">
          <cell r="A100" t="str">
            <v>CMRLPT22038</v>
          </cell>
        </row>
        <row r="101">
          <cell r="A101" t="str">
            <v>CMRUCT23115</v>
          </cell>
        </row>
        <row r="102">
          <cell r="A102" t="str">
            <v>CMRLPT23035</v>
          </cell>
        </row>
        <row r="103">
          <cell r="A103" t="str">
            <v>CMRUCT20057</v>
          </cell>
        </row>
        <row r="104">
          <cell r="A104" t="str">
            <v>CMRUCT23233</v>
          </cell>
        </row>
        <row r="105">
          <cell r="A105" t="str">
            <v>CMRLPT22119</v>
          </cell>
        </row>
        <row r="106">
          <cell r="A106" t="str">
            <v>SABCIA601</v>
          </cell>
        </row>
        <row r="107">
          <cell r="A107" t="str">
            <v>CMRLPT19235</v>
          </cell>
        </row>
        <row r="108">
          <cell r="A108" t="str">
            <v>CMRLPT23194</v>
          </cell>
        </row>
        <row r="109">
          <cell r="A109" t="str">
            <v>CMRUCT23016</v>
          </cell>
        </row>
        <row r="110">
          <cell r="A110" t="str">
            <v>CMRLPT20011</v>
          </cell>
        </row>
        <row r="111">
          <cell r="A111" t="str">
            <v>CMRLPT21064</v>
          </cell>
        </row>
        <row r="112">
          <cell r="A112" t="str">
            <v>CMRUCT20070</v>
          </cell>
        </row>
        <row r="113">
          <cell r="A113" t="str">
            <v>CMRLPT21056</v>
          </cell>
        </row>
        <row r="114">
          <cell r="A114" t="str">
            <v>CMRUCT23199</v>
          </cell>
        </row>
        <row r="115">
          <cell r="A115" t="str">
            <v>CMRUCT19102</v>
          </cell>
        </row>
        <row r="116">
          <cell r="A116" t="str">
            <v>cmruct23043</v>
          </cell>
        </row>
        <row r="117">
          <cell r="A117" t="str">
            <v>CMRLPT23230</v>
          </cell>
        </row>
        <row r="118">
          <cell r="A118" t="str">
            <v>SABCDIMOBI101</v>
          </cell>
        </row>
        <row r="119">
          <cell r="A119" t="str">
            <v>CMRUCT22092</v>
          </cell>
        </row>
        <row r="120">
          <cell r="A120" t="str">
            <v>CMRUCT20046</v>
          </cell>
        </row>
        <row r="121">
          <cell r="A121" t="str">
            <v>CMRLPT22048</v>
          </cell>
        </row>
        <row r="122">
          <cell r="A122" t="str">
            <v>SABCTSEL101</v>
          </cell>
        </row>
        <row r="123">
          <cell r="A123" t="str">
            <v>CMRUCT23148</v>
          </cell>
        </row>
        <row r="124">
          <cell r="A124" t="str">
            <v>CMRLPT20041</v>
          </cell>
        </row>
        <row r="125">
          <cell r="A125" t="str">
            <v>CMRLPT24051</v>
          </cell>
        </row>
        <row r="126">
          <cell r="A126" t="str">
            <v>CMRLPT23212</v>
          </cell>
        </row>
        <row r="127">
          <cell r="A127" t="str">
            <v>SABCMSQL101</v>
          </cell>
        </row>
        <row r="128">
          <cell r="A128" t="str">
            <v>CMRLPT22187</v>
          </cell>
        </row>
        <row r="129">
          <cell r="A129" t="str">
            <v>CMRLPT21036</v>
          </cell>
        </row>
        <row r="130">
          <cell r="A130" t="str">
            <v>CMRUCT22129</v>
          </cell>
        </row>
        <row r="131">
          <cell r="A131" t="str">
            <v>CMRLPT22085</v>
          </cell>
        </row>
        <row r="132">
          <cell r="A132" t="str">
            <v>CMRUCT19207</v>
          </cell>
        </row>
        <row r="133">
          <cell r="A133" t="str">
            <v>BAFOMOS101</v>
          </cell>
        </row>
        <row r="134">
          <cell r="A134" t="str">
            <v>CMRLPT24023</v>
          </cell>
        </row>
        <row r="135">
          <cell r="A135" t="str">
            <v>CMRUCT23032</v>
          </cell>
        </row>
        <row r="136">
          <cell r="A136" t="str">
            <v>CMRLPT24026</v>
          </cell>
        </row>
        <row r="137">
          <cell r="A137" t="str">
            <v>CMRUCT19130</v>
          </cell>
        </row>
        <row r="138">
          <cell r="A138" t="str">
            <v>CMRLPT20010</v>
          </cell>
        </row>
        <row r="139">
          <cell r="A139" t="str">
            <v>CMRUCT24044</v>
          </cell>
        </row>
        <row r="140">
          <cell r="A140" t="str">
            <v>CMRUCT24056</v>
          </cell>
        </row>
        <row r="141">
          <cell r="A141" t="str">
            <v>CMRUCT23191</v>
          </cell>
        </row>
        <row r="142">
          <cell r="A142" t="str">
            <v>CMRLPT23154</v>
          </cell>
        </row>
        <row r="143">
          <cell r="A143" t="str">
            <v>CMRLPT19004</v>
          </cell>
        </row>
        <row r="144">
          <cell r="A144" t="str">
            <v>messgxtc</v>
          </cell>
        </row>
        <row r="145">
          <cell r="A145" t="str">
            <v>CMRUCT24174</v>
          </cell>
        </row>
        <row r="146">
          <cell r="A146" t="str">
            <v>CMRLPT21042</v>
          </cell>
        </row>
        <row r="147">
          <cell r="A147" t="str">
            <v>mescondyde</v>
          </cell>
        </row>
        <row r="148">
          <cell r="A148" t="str">
            <v>CMRUCT24159</v>
          </cell>
        </row>
        <row r="149">
          <cell r="A149" t="str">
            <v>BALIPCUT002</v>
          </cell>
        </row>
        <row r="150">
          <cell r="A150" t="str">
            <v>YAOUBI101</v>
          </cell>
        </row>
        <row r="151">
          <cell r="A151" t="str">
            <v>CMRUCT23167</v>
          </cell>
        </row>
        <row r="152">
          <cell r="A152" t="str">
            <v>CMRLPT23252</v>
          </cell>
        </row>
        <row r="153">
          <cell r="A153" t="str">
            <v>CMRUCT24157</v>
          </cell>
        </row>
        <row r="154">
          <cell r="A154" t="str">
            <v>CMRLPT20032</v>
          </cell>
        </row>
        <row r="155">
          <cell r="A155" t="str">
            <v>CMRUCT24062</v>
          </cell>
        </row>
        <row r="156">
          <cell r="A156" t="str">
            <v>CMRUCT23120</v>
          </cell>
        </row>
        <row r="157">
          <cell r="A157" t="str">
            <v>CMRUCT20096</v>
          </cell>
        </row>
        <row r="158">
          <cell r="A158" t="str">
            <v>CMRUCT20109</v>
          </cell>
        </row>
        <row r="159">
          <cell r="A159" t="str">
            <v>CMRUCT24011</v>
          </cell>
        </row>
        <row r="160">
          <cell r="A160" t="str">
            <v>CMRUCT22091</v>
          </cell>
        </row>
        <row r="161">
          <cell r="A161" t="str">
            <v>CMRUCT21098</v>
          </cell>
        </row>
        <row r="162">
          <cell r="A162" t="str">
            <v>CMRUCT21086</v>
          </cell>
        </row>
        <row r="163">
          <cell r="A163" t="str">
            <v>BALIDOMC004</v>
          </cell>
        </row>
        <row r="164">
          <cell r="A164" t="str">
            <v>CMRUCT23012</v>
          </cell>
        </row>
        <row r="165">
          <cell r="A165" t="str">
            <v>CMRLPT23189</v>
          </cell>
        </row>
        <row r="166">
          <cell r="A166" t="str">
            <v>CMRUCT21107</v>
          </cell>
        </row>
        <row r="167">
          <cell r="A167" t="str">
            <v>CMRUCT24181</v>
          </cell>
        </row>
        <row r="168">
          <cell r="A168" t="str">
            <v>CMRLPT19366</v>
          </cell>
        </row>
        <row r="169">
          <cell r="A169" t="str">
            <v>CMRLPT23202</v>
          </cell>
        </row>
        <row r="170">
          <cell r="A170" t="str">
            <v>CMRUCT19204</v>
          </cell>
        </row>
        <row r="171">
          <cell r="A171" t="str">
            <v>CMRUCT23084</v>
          </cell>
        </row>
        <row r="172">
          <cell r="A172" t="str">
            <v>CMRLPT23104</v>
          </cell>
        </row>
        <row r="173">
          <cell r="A173" t="str">
            <v>CMRLPT21101</v>
          </cell>
        </row>
        <row r="174">
          <cell r="A174" t="str">
            <v>CMRLPT24168</v>
          </cell>
        </row>
        <row r="175">
          <cell r="A175" t="str">
            <v>CMRUCT23033</v>
          </cell>
        </row>
        <row r="176">
          <cell r="A176" t="str">
            <v>CMRUCT20012</v>
          </cell>
        </row>
        <row r="177">
          <cell r="A177" t="str">
            <v>CMRLPT23161</v>
          </cell>
        </row>
        <row r="178">
          <cell r="A178" t="str">
            <v>CMRUCT21129</v>
          </cell>
        </row>
        <row r="179">
          <cell r="A179" t="str">
            <v>CMRLPT19167</v>
          </cell>
        </row>
        <row r="180">
          <cell r="A180" t="str">
            <v>DTIPROJECT001</v>
          </cell>
        </row>
        <row r="181">
          <cell r="A181" t="str">
            <v>CMRLPT23292</v>
          </cell>
        </row>
        <row r="182">
          <cell r="A182" t="str">
            <v>SABCSHAR601</v>
          </cell>
        </row>
        <row r="183">
          <cell r="A183" t="str">
            <v>CMRUCT21081</v>
          </cell>
        </row>
        <row r="184">
          <cell r="A184" t="str">
            <v>CMRUCT19110</v>
          </cell>
        </row>
        <row r="185">
          <cell r="A185" t="str">
            <v>CMRUCT23058</v>
          </cell>
        </row>
        <row r="186">
          <cell r="A186" t="str">
            <v>CMRUCT24160</v>
          </cell>
        </row>
        <row r="187">
          <cell r="A187" t="str">
            <v>CMRUCT22160</v>
          </cell>
        </row>
        <row r="188">
          <cell r="A188" t="str">
            <v>CMRUCT21091</v>
          </cell>
        </row>
        <row r="189">
          <cell r="A189" t="str">
            <v>CMRLPT23032</v>
          </cell>
        </row>
        <row r="190">
          <cell r="A190" t="str">
            <v>CMRLPT22056</v>
          </cell>
        </row>
        <row r="191">
          <cell r="A191" t="str">
            <v>CMRLPT22132</v>
          </cell>
        </row>
        <row r="192">
          <cell r="A192" t="str">
            <v>CMRLPT20086</v>
          </cell>
        </row>
        <row r="193">
          <cell r="A193" t="str">
            <v>CMRLPT23063</v>
          </cell>
        </row>
        <row r="194">
          <cell r="A194" t="str">
            <v>CMRLPT23263</v>
          </cell>
        </row>
        <row r="195">
          <cell r="A195" t="str">
            <v>CMRUCT22070</v>
          </cell>
        </row>
        <row r="196">
          <cell r="A196" t="str">
            <v>CMRUCT24186</v>
          </cell>
        </row>
        <row r="197">
          <cell r="A197" t="str">
            <v>CMRUCT21126</v>
          </cell>
        </row>
        <row r="198">
          <cell r="A198" t="str">
            <v>BAFOSHARG101</v>
          </cell>
        </row>
        <row r="199">
          <cell r="A199" t="str">
            <v>CMRLPT21048</v>
          </cell>
        </row>
        <row r="200">
          <cell r="A200" t="str">
            <v>CMRUCT23020</v>
          </cell>
        </row>
        <row r="201">
          <cell r="A201" t="str">
            <v>CMRLPT24145</v>
          </cell>
        </row>
        <row r="202">
          <cell r="A202" t="str">
            <v>CMRLPT23160</v>
          </cell>
        </row>
        <row r="203">
          <cell r="A203" t="str">
            <v>SABCMOS201</v>
          </cell>
        </row>
        <row r="204">
          <cell r="A204" t="str">
            <v>CMRLPT21126</v>
          </cell>
        </row>
        <row r="205">
          <cell r="A205" t="str">
            <v>CMRUCT20173</v>
          </cell>
        </row>
        <row r="206">
          <cell r="A206" t="str">
            <v>CMRUCT19220</v>
          </cell>
        </row>
        <row r="207">
          <cell r="A207" t="str">
            <v>EFISERVEUR</v>
          </cell>
        </row>
        <row r="208">
          <cell r="A208" t="str">
            <v>CMRLPT23103</v>
          </cell>
        </row>
        <row r="209">
          <cell r="A209" t="str">
            <v>CMRLPT20075</v>
          </cell>
        </row>
        <row r="210">
          <cell r="A210" t="str">
            <v>CMRLPT23209</v>
          </cell>
        </row>
        <row r="211">
          <cell r="A211" t="str">
            <v>SABCFUTU101</v>
          </cell>
        </row>
        <row r="212">
          <cell r="A212" t="str">
            <v>CMRUCT19119</v>
          </cell>
        </row>
        <row r="213">
          <cell r="A213" t="str">
            <v>CMRLPT22139</v>
          </cell>
        </row>
        <row r="214">
          <cell r="A214" t="str">
            <v>CMRLPT21144</v>
          </cell>
        </row>
        <row r="215">
          <cell r="A215" t="str">
            <v>SABCBPC601</v>
          </cell>
        </row>
        <row r="216">
          <cell r="A216" t="str">
            <v>CMRLPT24193</v>
          </cell>
        </row>
        <row r="217">
          <cell r="A217" t="str">
            <v>CMRUCT21041</v>
          </cell>
        </row>
        <row r="218">
          <cell r="A218" t="str">
            <v>CMRUCT24196</v>
          </cell>
        </row>
        <row r="219">
          <cell r="A219" t="str">
            <v>CMRLPT22029</v>
          </cell>
        </row>
        <row r="220">
          <cell r="A220" t="str">
            <v>CMRUCT20092</v>
          </cell>
        </row>
        <row r="221">
          <cell r="A221" t="str">
            <v>CMRUCT24060</v>
          </cell>
        </row>
        <row r="222">
          <cell r="A222" t="str">
            <v>CMRUCT21130</v>
          </cell>
        </row>
        <row r="223">
          <cell r="A223" t="str">
            <v>OLEMMOS101</v>
          </cell>
        </row>
        <row r="224">
          <cell r="A224" t="str">
            <v>CMRUCT19137</v>
          </cell>
        </row>
        <row r="225">
          <cell r="A225" t="str">
            <v>CMRLPT23208</v>
          </cell>
        </row>
        <row r="226">
          <cell r="A226" t="str">
            <v>SABCMEC102</v>
          </cell>
        </row>
        <row r="227">
          <cell r="A227" t="str">
            <v>CMRLPT20052</v>
          </cell>
        </row>
        <row r="228">
          <cell r="A228" t="str">
            <v>CMRUCT22050</v>
          </cell>
        </row>
        <row r="229">
          <cell r="A229" t="str">
            <v>CMRUCT23287</v>
          </cell>
        </row>
        <row r="230">
          <cell r="A230" t="str">
            <v>CMRLPT22072</v>
          </cell>
        </row>
        <row r="231">
          <cell r="A231" t="str">
            <v>BALIDOMC007</v>
          </cell>
        </row>
        <row r="232">
          <cell r="A232" t="str">
            <v>CMRUCT19139</v>
          </cell>
        </row>
        <row r="233">
          <cell r="A233" t="str">
            <v>CMRLPT22011</v>
          </cell>
        </row>
        <row r="234">
          <cell r="A234" t="str">
            <v>CMRLPT22113</v>
          </cell>
        </row>
        <row r="235">
          <cell r="A235" t="str">
            <v>mestte</v>
          </cell>
        </row>
        <row r="236">
          <cell r="A236" t="str">
            <v>CMRLPT20078</v>
          </cell>
        </row>
        <row r="237">
          <cell r="A237" t="str">
            <v>CMRUCT23119</v>
          </cell>
        </row>
        <row r="238">
          <cell r="A238" t="str">
            <v>CMRUCT20107</v>
          </cell>
        </row>
        <row r="239">
          <cell r="A239" t="str">
            <v>CMRLPT23165</v>
          </cell>
        </row>
        <row r="240">
          <cell r="A240" t="str">
            <v>CMRUCT23289</v>
          </cell>
        </row>
        <row r="241">
          <cell r="A241" t="str">
            <v>CMRUCT20042</v>
          </cell>
        </row>
        <row r="242">
          <cell r="A242" t="str">
            <v>CMRLPT23118</v>
          </cell>
        </row>
        <row r="243">
          <cell r="A243" t="str">
            <v>CMRUCT23241</v>
          </cell>
        </row>
        <row r="244">
          <cell r="A244" t="str">
            <v>CMRLPT23186</v>
          </cell>
        </row>
        <row r="245">
          <cell r="A245" t="str">
            <v>CMRUCT23154</v>
          </cell>
        </row>
        <row r="246">
          <cell r="A246" t="str">
            <v>CMRLPT20111</v>
          </cell>
        </row>
        <row r="247">
          <cell r="A247" t="str">
            <v>CMRUCT21029</v>
          </cell>
        </row>
        <row r="248">
          <cell r="A248" t="str">
            <v>CMRUCT20170</v>
          </cell>
        </row>
        <row r="249">
          <cell r="A249" t="str">
            <v>CMRLPT22019</v>
          </cell>
        </row>
        <row r="250">
          <cell r="A250" t="str">
            <v>CMRUCT21123</v>
          </cell>
        </row>
        <row r="251">
          <cell r="A251" t="str">
            <v>CMRLPT24153</v>
          </cell>
        </row>
        <row r="252">
          <cell r="A252" t="str">
            <v>CMRUCT24180</v>
          </cell>
        </row>
        <row r="253">
          <cell r="A253" t="str">
            <v>CMRLPT23018</v>
          </cell>
        </row>
        <row r="254">
          <cell r="A254" t="str">
            <v>CMRLPT21146</v>
          </cell>
        </row>
        <row r="255">
          <cell r="A255" t="str">
            <v>CMRLPT23289</v>
          </cell>
        </row>
        <row r="256">
          <cell r="A256" t="str">
            <v>SABCERP101</v>
          </cell>
        </row>
        <row r="257">
          <cell r="A257" t="str">
            <v>CMRLPT24177</v>
          </cell>
        </row>
        <row r="258">
          <cell r="A258" t="str">
            <v>CMRUCT24043</v>
          </cell>
        </row>
        <row r="259">
          <cell r="A259" t="str">
            <v>CMRUCT20008</v>
          </cell>
        </row>
        <row r="260">
          <cell r="A260" t="str">
            <v>CMRLPT24111</v>
          </cell>
        </row>
        <row r="261">
          <cell r="A261" t="str">
            <v>CMRUCT22133</v>
          </cell>
        </row>
        <row r="262">
          <cell r="A262" t="str">
            <v>CMRUCT24195</v>
          </cell>
        </row>
        <row r="263">
          <cell r="A263" t="str">
            <v>SABCVPRX103</v>
          </cell>
        </row>
        <row r="264">
          <cell r="A264" t="str">
            <v>CMRLPT23223</v>
          </cell>
        </row>
        <row r="265">
          <cell r="A265" t="str">
            <v>pontbbrassgaro</v>
          </cell>
        </row>
        <row r="266">
          <cell r="A266" t="str">
            <v>CMRUCT22111</v>
          </cell>
        </row>
        <row r="267">
          <cell r="A267" t="str">
            <v>CMRLTP20065</v>
          </cell>
        </row>
        <row r="268">
          <cell r="A268" t="str">
            <v>CMRUCT21104</v>
          </cell>
        </row>
        <row r="269">
          <cell r="A269" t="str">
            <v>CMRUCT22033</v>
          </cell>
        </row>
        <row r="270">
          <cell r="A270" t="str">
            <v>CMRUCT20073</v>
          </cell>
        </row>
        <row r="271">
          <cell r="A271" t="str">
            <v>CMRLPT24122</v>
          </cell>
        </row>
        <row r="272">
          <cell r="A272" t="str">
            <v>CMRLPT23206</v>
          </cell>
        </row>
        <row r="273">
          <cell r="A273" t="str">
            <v>CMRUCT23162</v>
          </cell>
        </row>
        <row r="274">
          <cell r="A274" t="str">
            <v>SABCSHAR102</v>
          </cell>
        </row>
        <row r="275">
          <cell r="A275" t="str">
            <v>CMRLPT23155</v>
          </cell>
        </row>
        <row r="276">
          <cell r="A276" t="str">
            <v>CMRLPT21148</v>
          </cell>
        </row>
        <row r="277">
          <cell r="A277" t="str">
            <v>CMRLPT20109</v>
          </cell>
        </row>
        <row r="278">
          <cell r="A278" t="str">
            <v>SABCDHCP102</v>
          </cell>
        </row>
        <row r="279">
          <cell r="A279" t="str">
            <v>CMRUCT20032</v>
          </cell>
        </row>
        <row r="280">
          <cell r="A280" t="str">
            <v>CMRUCT21053</v>
          </cell>
        </row>
        <row r="281">
          <cell r="A281" t="str">
            <v>CMRLPT23078</v>
          </cell>
        </row>
        <row r="282">
          <cell r="A282" t="str">
            <v>SIACUPCUT101</v>
          </cell>
        </row>
        <row r="283">
          <cell r="A283" t="str">
            <v>CMRUCT24091</v>
          </cell>
        </row>
        <row r="284">
          <cell r="A284" t="str">
            <v>CMRLPT22145</v>
          </cell>
        </row>
        <row r="285">
          <cell r="A285" t="str">
            <v>SABCPASDO102</v>
          </cell>
        </row>
        <row r="286">
          <cell r="A286" t="str">
            <v>NDOKMOS101</v>
          </cell>
        </row>
        <row r="287">
          <cell r="A287" t="str">
            <v>CMRUCT23309</v>
          </cell>
        </row>
        <row r="288">
          <cell r="A288" t="str">
            <v>CMRUCT21090</v>
          </cell>
        </row>
        <row r="289">
          <cell r="A289" t="str">
            <v>CMRLPT24050</v>
          </cell>
        </row>
        <row r="290">
          <cell r="A290" t="str">
            <v>CMRUCT22140</v>
          </cell>
        </row>
        <row r="291">
          <cell r="A291" t="str">
            <v>CMRUCT21011</v>
          </cell>
        </row>
        <row r="292">
          <cell r="A292" t="str">
            <v>CMRLPT24021</v>
          </cell>
        </row>
        <row r="293">
          <cell r="A293" t="str">
            <v>CMRUCT20058</v>
          </cell>
        </row>
        <row r="294">
          <cell r="A294" t="str">
            <v>CMRUCT21031</v>
          </cell>
        </row>
        <row r="295">
          <cell r="A295" t="str">
            <v>CMRUCT23256</v>
          </cell>
        </row>
        <row r="296">
          <cell r="A296" t="str">
            <v>CMRUCT23110</v>
          </cell>
        </row>
        <row r="297">
          <cell r="A297" t="str">
            <v>CMRLPT23293</v>
          </cell>
        </row>
        <row r="298">
          <cell r="A298" t="str">
            <v>CMRUCT23169</v>
          </cell>
        </row>
        <row r="299">
          <cell r="A299" t="str">
            <v>CMRLPT21075</v>
          </cell>
        </row>
        <row r="300">
          <cell r="A300" t="str">
            <v>CMRLPT24049</v>
          </cell>
        </row>
        <row r="301">
          <cell r="A301" t="str">
            <v>CMRLPT24084</v>
          </cell>
        </row>
        <row r="302">
          <cell r="A302" t="str">
            <v>CMRLPT23286</v>
          </cell>
        </row>
        <row r="303">
          <cell r="A303" t="str">
            <v>SABCSQSHAR101</v>
          </cell>
        </row>
        <row r="304">
          <cell r="A304" t="str">
            <v>CMRLPT22018</v>
          </cell>
        </row>
        <row r="305">
          <cell r="A305" t="str">
            <v>CMRUCT24099</v>
          </cell>
        </row>
        <row r="306">
          <cell r="A306" t="str">
            <v>CMRLPT19368</v>
          </cell>
        </row>
        <row r="307">
          <cell r="A307" t="str">
            <v>SABCDIMO201</v>
          </cell>
        </row>
        <row r="308">
          <cell r="A308" t="str">
            <v>CMRLPT19203</v>
          </cell>
        </row>
        <row r="309">
          <cell r="A309" t="str">
            <v>CMRUCT24036</v>
          </cell>
        </row>
        <row r="310">
          <cell r="A310" t="str">
            <v>CMRLPT22041</v>
          </cell>
        </row>
        <row r="311">
          <cell r="A311" t="str">
            <v>CMRUCT23046</v>
          </cell>
        </row>
        <row r="312">
          <cell r="A312" t="str">
            <v>garousine001</v>
          </cell>
        </row>
        <row r="313">
          <cell r="A313" t="str">
            <v>CMRUCT23217</v>
          </cell>
        </row>
        <row r="314">
          <cell r="A314" t="str">
            <v>CMRUCT21069</v>
          </cell>
        </row>
        <row r="315">
          <cell r="A315" t="str">
            <v>SABCISO201</v>
          </cell>
        </row>
        <row r="316">
          <cell r="A316" t="str">
            <v>CMRUCT21060</v>
          </cell>
        </row>
        <row r="317">
          <cell r="A317" t="str">
            <v>CMRUCT21033</v>
          </cell>
        </row>
        <row r="318">
          <cell r="A318" t="str">
            <v>CMRUCT23072</v>
          </cell>
        </row>
        <row r="319">
          <cell r="A319" t="str">
            <v>CMRLPT24091</v>
          </cell>
        </row>
        <row r="320">
          <cell r="A320" t="str">
            <v>CMRLPT24066</v>
          </cell>
        </row>
        <row r="321">
          <cell r="A321" t="str">
            <v>CMRUCT23250</v>
          </cell>
        </row>
        <row r="322">
          <cell r="A322" t="str">
            <v>CMRUCT24115</v>
          </cell>
        </row>
        <row r="323">
          <cell r="A323" t="str">
            <v>CMRLPT22179</v>
          </cell>
        </row>
        <row r="324">
          <cell r="A324" t="str">
            <v>CMRLPT22143</v>
          </cell>
        </row>
        <row r="325">
          <cell r="A325" t="str">
            <v>CMRLPT24096</v>
          </cell>
        </row>
        <row r="326">
          <cell r="A326" t="str">
            <v>CMRUCT24016</v>
          </cell>
        </row>
        <row r="327">
          <cell r="A327" t="str">
            <v>CMRUCT23207</v>
          </cell>
        </row>
        <row r="328">
          <cell r="A328" t="str">
            <v>CMRUCT23228</v>
          </cell>
        </row>
        <row r="329">
          <cell r="A329" t="str">
            <v>CMRTAB20336</v>
          </cell>
        </row>
        <row r="330">
          <cell r="A330" t="str">
            <v>CMRUCT21100</v>
          </cell>
        </row>
        <row r="331">
          <cell r="A331" t="str">
            <v>CMRLPT24197</v>
          </cell>
        </row>
        <row r="332">
          <cell r="A332" t="str">
            <v>SIACMOS101</v>
          </cell>
        </row>
        <row r="333">
          <cell r="A333" t="str">
            <v>CMRLPT23087</v>
          </cell>
        </row>
        <row r="334">
          <cell r="A334" t="str">
            <v>CMRUCT20097</v>
          </cell>
        </row>
        <row r="335">
          <cell r="A335" t="str">
            <v>CMRLPT24067</v>
          </cell>
        </row>
        <row r="336">
          <cell r="A336" t="str">
            <v>CMRUCT23135</v>
          </cell>
        </row>
        <row r="337">
          <cell r="A337" t="str">
            <v>CMRLPT19242</v>
          </cell>
        </row>
        <row r="338">
          <cell r="A338" t="str">
            <v>CMRUCT23142</v>
          </cell>
        </row>
        <row r="339">
          <cell r="A339" t="str">
            <v>CMRUCT23048</v>
          </cell>
        </row>
        <row r="340">
          <cell r="A340" t="str">
            <v>CMRLPT22110</v>
          </cell>
        </row>
        <row r="341">
          <cell r="A341" t="str">
            <v>CMRLPT23097</v>
          </cell>
        </row>
        <row r="342">
          <cell r="A342" t="str">
            <v>CMRLPT19252</v>
          </cell>
        </row>
        <row r="343">
          <cell r="A343" t="str">
            <v>CMRLPT23080</v>
          </cell>
        </row>
        <row r="344">
          <cell r="A344" t="str">
            <v>CMRLPT19365</v>
          </cell>
        </row>
        <row r="345">
          <cell r="A345" t="str">
            <v>CMRUCT20027</v>
          </cell>
        </row>
        <row r="346">
          <cell r="A346" t="str">
            <v>GAROPDDK101</v>
          </cell>
        </row>
        <row r="347">
          <cell r="A347" t="str">
            <v>CMRUCT24080</v>
          </cell>
        </row>
        <row r="348">
          <cell r="A348" t="str">
            <v>CMRUCT21028</v>
          </cell>
        </row>
        <row r="349">
          <cell r="A349" t="str">
            <v>SABCPROJ102</v>
          </cell>
        </row>
        <row r="350">
          <cell r="A350" t="str">
            <v>CMRUCT21122</v>
          </cell>
        </row>
        <row r="351">
          <cell r="A351" t="str">
            <v>CMRUCT19090</v>
          </cell>
        </row>
        <row r="352">
          <cell r="A352" t="str">
            <v>CMRUCT22102</v>
          </cell>
        </row>
        <row r="353">
          <cell r="A353" t="str">
            <v>CMRUCT24197</v>
          </cell>
        </row>
        <row r="354">
          <cell r="A354" t="str">
            <v>CMRLPT24176</v>
          </cell>
        </row>
        <row r="355">
          <cell r="A355" t="str">
            <v>CMRLPT23316</v>
          </cell>
        </row>
        <row r="356">
          <cell r="A356" t="str">
            <v>CMRLPT21019</v>
          </cell>
        </row>
        <row r="357">
          <cell r="A357" t="str">
            <v>CMRLPT22125</v>
          </cell>
        </row>
        <row r="358">
          <cell r="A358" t="str">
            <v>SABCISO601</v>
          </cell>
        </row>
        <row r="359">
          <cell r="A359" t="str">
            <v>CMRUCT22018</v>
          </cell>
        </row>
        <row r="360">
          <cell r="A360" t="str">
            <v>VEEAMSERVERNDOK</v>
          </cell>
        </row>
        <row r="361">
          <cell r="A361" t="str">
            <v>CMRLPT19273</v>
          </cell>
        </row>
        <row r="362">
          <cell r="A362" t="str">
            <v>CMRUCT24081</v>
          </cell>
        </row>
        <row r="363">
          <cell r="A363" t="str">
            <v>CMRUCT23210</v>
          </cell>
        </row>
        <row r="364">
          <cell r="A364" t="str">
            <v>CMRLPT23074</v>
          </cell>
        </row>
        <row r="365">
          <cell r="A365" t="str">
            <v>CMRLPT25037</v>
          </cell>
        </row>
        <row r="366">
          <cell r="A366" t="str">
            <v>CMRLPT23225</v>
          </cell>
        </row>
        <row r="367">
          <cell r="A367" t="str">
            <v>CMRUCT21070</v>
          </cell>
        </row>
        <row r="368">
          <cell r="A368" t="str">
            <v>CMRLPT21061</v>
          </cell>
        </row>
        <row r="369">
          <cell r="A369" t="str">
            <v>CMRUCT23159</v>
          </cell>
        </row>
        <row r="370">
          <cell r="A370" t="str">
            <v>CMRUCT20071</v>
          </cell>
        </row>
        <row r="371">
          <cell r="A371" t="str">
            <v>CMRUCT24088</v>
          </cell>
        </row>
        <row r="372">
          <cell r="A372" t="str">
            <v>BALIBI101</v>
          </cell>
        </row>
        <row r="373">
          <cell r="A373" t="str">
            <v>CMRUCT20149</v>
          </cell>
        </row>
        <row r="374">
          <cell r="A374" t="str">
            <v>CMRUCT25009</v>
          </cell>
        </row>
        <row r="375">
          <cell r="A375" t="str">
            <v>CMRLPT24143</v>
          </cell>
        </row>
        <row r="376">
          <cell r="A376" t="str">
            <v>mesfiltkoum</v>
          </cell>
        </row>
        <row r="377">
          <cell r="A377" t="str">
            <v>CMRUCT21064</v>
          </cell>
        </row>
        <row r="378">
          <cell r="A378" t="str">
            <v>CMRUCT23290</v>
          </cell>
        </row>
        <row r="379">
          <cell r="A379" t="str">
            <v>CMRUCT24039</v>
          </cell>
        </row>
        <row r="380">
          <cell r="A380" t="str">
            <v>CMRLPT23062</v>
          </cell>
        </row>
        <row r="381">
          <cell r="A381" t="str">
            <v>CMRLPT24174</v>
          </cell>
        </row>
        <row r="382">
          <cell r="A382" t="str">
            <v>CMRUCT20098</v>
          </cell>
        </row>
        <row r="383">
          <cell r="A383" t="str">
            <v>CMRUCT22101</v>
          </cell>
        </row>
        <row r="384">
          <cell r="A384" t="str">
            <v>CMRUCT21093</v>
          </cell>
        </row>
        <row r="385">
          <cell r="A385" t="str">
            <v>CMRUCT24104</v>
          </cell>
        </row>
        <row r="386">
          <cell r="A386" t="str">
            <v>CMRLPT21109</v>
          </cell>
        </row>
        <row r="387">
          <cell r="A387" t="str">
            <v>CMRLPT21026</v>
          </cell>
        </row>
        <row r="388">
          <cell r="A388" t="str">
            <v>CMRUCT23216</v>
          </cell>
        </row>
        <row r="389">
          <cell r="A389" t="str">
            <v>CMRUCT20077</v>
          </cell>
        </row>
        <row r="390">
          <cell r="A390" t="str">
            <v>CMRUCT19091</v>
          </cell>
        </row>
        <row r="391">
          <cell r="A391" t="str">
            <v>CMRUCT21032</v>
          </cell>
        </row>
        <row r="392">
          <cell r="A392" t="str">
            <v>CMRLPT20027</v>
          </cell>
        </row>
        <row r="393">
          <cell r="A393" t="str">
            <v>CMRLPT24173</v>
          </cell>
        </row>
        <row r="394">
          <cell r="A394" t="str">
            <v>CMRUCT23243</v>
          </cell>
        </row>
        <row r="395">
          <cell r="A395" t="str">
            <v>CMRLPT20076</v>
          </cell>
        </row>
        <row r="396">
          <cell r="A396" t="str">
            <v>CMRLPT23214</v>
          </cell>
        </row>
        <row r="397">
          <cell r="A397" t="str">
            <v>CMRUCT24031</v>
          </cell>
        </row>
        <row r="398">
          <cell r="A398" t="str">
            <v>CMRLPT24133</v>
          </cell>
        </row>
        <row r="399">
          <cell r="A399" t="str">
            <v>CMRLPT23258</v>
          </cell>
        </row>
        <row r="400">
          <cell r="A400" t="str">
            <v>CMRUCT22019</v>
          </cell>
        </row>
        <row r="401">
          <cell r="A401" t="str">
            <v>CMRUCT23096</v>
          </cell>
        </row>
        <row r="402">
          <cell r="A402" t="str">
            <v>SABCKPI105</v>
          </cell>
        </row>
        <row r="403">
          <cell r="A403" t="str">
            <v>CMRUCT22011</v>
          </cell>
        </row>
        <row r="404">
          <cell r="A404" t="str">
            <v>CMRUCT20031</v>
          </cell>
        </row>
        <row r="405">
          <cell r="A405" t="str">
            <v>cmruct22087</v>
          </cell>
        </row>
        <row r="406">
          <cell r="A406" t="str">
            <v>CMRUCT24153</v>
          </cell>
        </row>
        <row r="407">
          <cell r="A407" t="str">
            <v>CMRUCT23201</v>
          </cell>
        </row>
        <row r="408">
          <cell r="A408" t="str">
            <v>CMRLPT22112</v>
          </cell>
        </row>
        <row r="409">
          <cell r="A409" t="str">
            <v>CMRUCT22085</v>
          </cell>
        </row>
        <row r="410">
          <cell r="A410" t="str">
            <v>SABCMDP101</v>
          </cell>
        </row>
        <row r="411">
          <cell r="A411" t="str">
            <v>CMRLPT22109</v>
          </cell>
        </row>
        <row r="412">
          <cell r="A412" t="str">
            <v>CMRLPT22074</v>
          </cell>
        </row>
        <row r="413">
          <cell r="A413" t="str">
            <v>CMRLPT24152</v>
          </cell>
        </row>
        <row r="414">
          <cell r="A414" t="str">
            <v>SABCDIMO101</v>
          </cell>
        </row>
        <row r="415">
          <cell r="A415" t="str">
            <v>CMRUCT19093</v>
          </cell>
        </row>
        <row r="416">
          <cell r="A416" t="str">
            <v>CMRUCT23238</v>
          </cell>
        </row>
        <row r="417">
          <cell r="A417" t="str">
            <v>CMRLPT24025</v>
          </cell>
        </row>
        <row r="418">
          <cell r="A418" t="str">
            <v>CMRLPT21110</v>
          </cell>
        </row>
        <row r="419">
          <cell r="A419" t="str">
            <v>CMRUCT20050</v>
          </cell>
        </row>
        <row r="420">
          <cell r="A420" t="str">
            <v>CMRLPT22026</v>
          </cell>
        </row>
        <row r="421">
          <cell r="A421" t="str">
            <v>CMRUCT19122</v>
          </cell>
        </row>
        <row r="422">
          <cell r="A422" t="str">
            <v>CMRUCT24054</v>
          </cell>
        </row>
        <row r="423">
          <cell r="A423" t="str">
            <v>CMRLPT22030</v>
          </cell>
        </row>
        <row r="424">
          <cell r="A424" t="str">
            <v>SABCSQINT601</v>
          </cell>
        </row>
        <row r="425">
          <cell r="A425" t="str">
            <v>CMRLPT24116</v>
          </cell>
        </row>
        <row r="426">
          <cell r="A426" t="str">
            <v>SOUAPCUT001</v>
          </cell>
        </row>
        <row r="427">
          <cell r="A427" t="str">
            <v>CMRLPT22014</v>
          </cell>
        </row>
        <row r="428">
          <cell r="A428" t="str">
            <v>CMRUCT20087</v>
          </cell>
        </row>
        <row r="429">
          <cell r="A429" t="str">
            <v>CMRLPT19212</v>
          </cell>
        </row>
        <row r="430">
          <cell r="A430" t="str">
            <v>CMRUCT22115</v>
          </cell>
        </row>
        <row r="431">
          <cell r="A431" t="str">
            <v>CMRLPT23318</v>
          </cell>
        </row>
        <row r="432">
          <cell r="A432" t="str">
            <v>CMRLPT19163</v>
          </cell>
        </row>
        <row r="433">
          <cell r="A433" t="str">
            <v>CMRUCT19141</v>
          </cell>
        </row>
        <row r="434">
          <cell r="A434" t="str">
            <v>CMRUCT23271</v>
          </cell>
        </row>
        <row r="435">
          <cell r="A435" t="str">
            <v>CMRUCT23313</v>
          </cell>
        </row>
        <row r="436">
          <cell r="A436" t="str">
            <v>CMRUCT24035</v>
          </cell>
        </row>
        <row r="437">
          <cell r="A437" t="str">
            <v>CMRLPT24080</v>
          </cell>
        </row>
        <row r="438">
          <cell r="A438" t="str">
            <v>CMRLPT23181</v>
          </cell>
        </row>
        <row r="439">
          <cell r="A439" t="str">
            <v>CMRLPT23058</v>
          </cell>
        </row>
        <row r="440">
          <cell r="A440" t="str">
            <v>CMRLPT22006</v>
          </cell>
        </row>
        <row r="441">
          <cell r="A441" t="str">
            <v>CMRUCT20053</v>
          </cell>
        </row>
        <row r="442">
          <cell r="A442" t="str">
            <v>CMRUCT23039</v>
          </cell>
        </row>
        <row r="443">
          <cell r="A443" t="str">
            <v>CMRLPT23102</v>
          </cell>
        </row>
        <row r="444">
          <cell r="A444" t="str">
            <v>CMRLPT23122</v>
          </cell>
        </row>
        <row r="445">
          <cell r="A445" t="str">
            <v>CMRUCT19013</v>
          </cell>
        </row>
        <row r="446">
          <cell r="A446" t="str">
            <v>CMRUCT23155</v>
          </cell>
        </row>
        <row r="447">
          <cell r="A447" t="str">
            <v>CMRUCT24165</v>
          </cell>
        </row>
        <row r="448">
          <cell r="A448" t="str">
            <v>CMRLPT22158</v>
          </cell>
        </row>
        <row r="449">
          <cell r="A449" t="str">
            <v>CMRUCT22054</v>
          </cell>
        </row>
        <row r="450">
          <cell r="A450" t="str">
            <v>CMRLPT25040</v>
          </cell>
        </row>
        <row r="451">
          <cell r="A451" t="str">
            <v>CMRUCT21095</v>
          </cell>
        </row>
        <row r="452">
          <cell r="A452" t="str">
            <v>CMRUCT19087</v>
          </cell>
        </row>
        <row r="453">
          <cell r="A453" t="str">
            <v>CMRUCT19136</v>
          </cell>
        </row>
        <row r="454">
          <cell r="A454" t="str">
            <v>CMRLPT23218</v>
          </cell>
        </row>
        <row r="455">
          <cell r="A455" t="str">
            <v>CMRLPT24188</v>
          </cell>
        </row>
        <row r="456">
          <cell r="A456" t="str">
            <v>CMRLPT24040</v>
          </cell>
        </row>
        <row r="457">
          <cell r="A457" t="str">
            <v>CMRLPT24134</v>
          </cell>
        </row>
        <row r="458">
          <cell r="A458" t="str">
            <v>CMRUCT21124</v>
          </cell>
        </row>
        <row r="459">
          <cell r="A459" t="str">
            <v>CMRUCT21065</v>
          </cell>
        </row>
        <row r="460">
          <cell r="A460" t="str">
            <v>CMRLPT22078</v>
          </cell>
        </row>
        <row r="461">
          <cell r="A461" t="str">
            <v>CMRLPT24149</v>
          </cell>
        </row>
        <row r="462">
          <cell r="A462" t="str">
            <v>CMRUCT24057</v>
          </cell>
        </row>
        <row r="463">
          <cell r="A463" t="str">
            <v>CMRUCT23229</v>
          </cell>
        </row>
        <row r="464">
          <cell r="A464" t="str">
            <v>CMRLPT23149</v>
          </cell>
        </row>
        <row r="465">
          <cell r="A465" t="str">
            <v>CMRLPT20070</v>
          </cell>
        </row>
        <row r="466">
          <cell r="A466" t="str">
            <v>CMRLPT22100</v>
          </cell>
        </row>
        <row r="467">
          <cell r="A467" t="str">
            <v>CMRLPT21143</v>
          </cell>
        </row>
        <row r="468">
          <cell r="A468" t="str">
            <v>CMRLPT23272</v>
          </cell>
        </row>
        <row r="469">
          <cell r="A469" t="str">
            <v>CMRLPT22060</v>
          </cell>
        </row>
        <row r="470">
          <cell r="A470" t="str">
            <v>SABCBO601</v>
          </cell>
        </row>
        <row r="471">
          <cell r="A471" t="str">
            <v>YAOUPDDK101</v>
          </cell>
        </row>
        <row r="472">
          <cell r="A472" t="str">
            <v>CMRUCT23103</v>
          </cell>
        </row>
        <row r="473">
          <cell r="A473" t="str">
            <v>CMRUCT20126</v>
          </cell>
        </row>
        <row r="474">
          <cell r="A474" t="str">
            <v>CMRLPT23092</v>
          </cell>
        </row>
        <row r="475">
          <cell r="A475" t="str">
            <v>CMRUCT20121</v>
          </cell>
        </row>
        <row r="476">
          <cell r="A476" t="str">
            <v>CMRLPT19363</v>
          </cell>
        </row>
        <row r="477">
          <cell r="A477" t="str">
            <v>CMRLPT21008</v>
          </cell>
        </row>
        <row r="478">
          <cell r="A478" t="str">
            <v>CMRUCT22114</v>
          </cell>
        </row>
        <row r="479">
          <cell r="A479" t="str">
            <v>CMRUCT23296</v>
          </cell>
        </row>
        <row r="480">
          <cell r="A480" t="str">
            <v>CMRLPT23006</v>
          </cell>
        </row>
        <row r="481">
          <cell r="A481" t="str">
            <v>CMRLPT24024</v>
          </cell>
        </row>
        <row r="482">
          <cell r="A482" t="str">
            <v>CMRLPT23305</v>
          </cell>
        </row>
        <row r="483">
          <cell r="A483" t="str">
            <v>CMRLPT24183</v>
          </cell>
        </row>
        <row r="484">
          <cell r="A484" t="str">
            <v>CMRUCT23001</v>
          </cell>
        </row>
        <row r="485">
          <cell r="A485" t="str">
            <v>CMRUCT21026</v>
          </cell>
        </row>
        <row r="486">
          <cell r="A486" t="str">
            <v>CMRUCT24028</v>
          </cell>
        </row>
        <row r="487">
          <cell r="A487" t="str">
            <v>CMRLPT21121</v>
          </cell>
        </row>
        <row r="488">
          <cell r="A488" t="str">
            <v>CMRLPT22025</v>
          </cell>
        </row>
        <row r="489">
          <cell r="A489" t="str">
            <v>BALILIMS601</v>
          </cell>
        </row>
        <row r="490">
          <cell r="A490" t="str">
            <v>CMRUCT25008</v>
          </cell>
        </row>
        <row r="491">
          <cell r="A491" t="str">
            <v>CMRLPT23050</v>
          </cell>
        </row>
        <row r="492">
          <cell r="A492" t="str">
            <v>CMRUCT20140</v>
          </cell>
        </row>
        <row r="493">
          <cell r="A493" t="str">
            <v>CMRUCT23095</v>
          </cell>
        </row>
        <row r="494">
          <cell r="A494" t="str">
            <v>CMRUCT23285</v>
          </cell>
        </row>
        <row r="495">
          <cell r="A495" t="str">
            <v>BAFOUSIN002</v>
          </cell>
        </row>
        <row r="496">
          <cell r="A496" t="str">
            <v>CMRUCT19151</v>
          </cell>
        </row>
        <row r="497">
          <cell r="A497" t="str">
            <v>CMRLPT20028</v>
          </cell>
        </row>
        <row r="498">
          <cell r="A498" t="str">
            <v>CMRLPT22073</v>
          </cell>
        </row>
        <row r="499">
          <cell r="A499" t="str">
            <v>CMRLPT24140</v>
          </cell>
        </row>
        <row r="500">
          <cell r="A500" t="str">
            <v>CMRLPT21133</v>
          </cell>
        </row>
        <row r="501">
          <cell r="A501" t="str">
            <v>CMRLPT23088</v>
          </cell>
        </row>
        <row r="502">
          <cell r="A502" t="str">
            <v>CMRLPT23022</v>
          </cell>
        </row>
        <row r="503">
          <cell r="A503" t="str">
            <v>CMRUCT22146</v>
          </cell>
        </row>
        <row r="504">
          <cell r="A504" t="str">
            <v>CMRUCT23109</v>
          </cell>
        </row>
        <row r="505">
          <cell r="A505" t="str">
            <v>CMRLPT23274</v>
          </cell>
        </row>
        <row r="506">
          <cell r="A506" t="str">
            <v>yaousin003</v>
          </cell>
        </row>
        <row r="507">
          <cell r="A507" t="str">
            <v>CMRLPT23027</v>
          </cell>
        </row>
        <row r="508">
          <cell r="A508" t="str">
            <v>CMRUCT23196</v>
          </cell>
        </row>
        <row r="509">
          <cell r="A509" t="str">
            <v>CMRLPT22196</v>
          </cell>
        </row>
        <row r="510">
          <cell r="A510" t="str">
            <v>CMRUCT23008</v>
          </cell>
        </row>
        <row r="511">
          <cell r="A511" t="str">
            <v>SABCMMIX101</v>
          </cell>
        </row>
        <row r="512">
          <cell r="A512" t="str">
            <v>CMRUCT22143</v>
          </cell>
        </row>
        <row r="513">
          <cell r="A513" t="str">
            <v>CMRLPT21125</v>
          </cell>
        </row>
        <row r="514">
          <cell r="A514" t="str">
            <v>CMRLPT19157</v>
          </cell>
        </row>
        <row r="515">
          <cell r="A515" t="str">
            <v>CMRLPT20096</v>
          </cell>
        </row>
        <row r="516">
          <cell r="A516" t="str">
            <v>CMRUCT20054</v>
          </cell>
        </row>
        <row r="517">
          <cell r="A517" t="str">
            <v>CMRLPT23093</v>
          </cell>
        </row>
        <row r="518">
          <cell r="A518" t="str">
            <v>CMRUCT23212</v>
          </cell>
        </row>
        <row r="519">
          <cell r="A519" t="str">
            <v>CMRUCT24032</v>
          </cell>
        </row>
        <row r="520">
          <cell r="A520" t="str">
            <v>CMRUCT22048</v>
          </cell>
        </row>
        <row r="521">
          <cell r="A521" t="str">
            <v>CMRLPT24117</v>
          </cell>
        </row>
        <row r="522">
          <cell r="A522" t="str">
            <v>NDOKSHARG101</v>
          </cell>
        </row>
        <row r="523">
          <cell r="A523" t="str">
            <v>CMRLPT21154</v>
          </cell>
        </row>
        <row r="524">
          <cell r="A524" t="str">
            <v>CMRUCT23097</v>
          </cell>
        </row>
        <row r="525">
          <cell r="A525" t="str">
            <v>CMRUCT22039</v>
          </cell>
        </row>
        <row r="526">
          <cell r="A526" t="str">
            <v>CMRLPT21092</v>
          </cell>
        </row>
        <row r="527">
          <cell r="A527" t="str">
            <v>CMRLPT20112</v>
          </cell>
        </row>
        <row r="528">
          <cell r="A528" t="str">
            <v>CMRLPT19175</v>
          </cell>
        </row>
        <row r="529">
          <cell r="A529" t="str">
            <v>CMRLPT23287</v>
          </cell>
        </row>
        <row r="530">
          <cell r="A530" t="str">
            <v>CMRUCT23106</v>
          </cell>
        </row>
        <row r="531">
          <cell r="A531" t="str">
            <v>CMRUCT25016</v>
          </cell>
        </row>
        <row r="532">
          <cell r="A532" t="str">
            <v>CMRUCT23176</v>
          </cell>
        </row>
        <row r="533">
          <cell r="A533" t="str">
            <v>CMRLPT21031</v>
          </cell>
        </row>
        <row r="534">
          <cell r="A534" t="str">
            <v>SOCAPCUT001</v>
          </cell>
        </row>
        <row r="535">
          <cell r="A535" t="str">
            <v>CMRUCT23249</v>
          </cell>
        </row>
        <row r="536">
          <cell r="A536" t="str">
            <v>YAOUSHARG101</v>
          </cell>
        </row>
        <row r="537">
          <cell r="A537" t="str">
            <v>CMRUCT22107</v>
          </cell>
        </row>
        <row r="538">
          <cell r="A538" t="str">
            <v>CMRLPT22061</v>
          </cell>
        </row>
        <row r="539">
          <cell r="A539" t="str">
            <v>CMRLPT24090</v>
          </cell>
        </row>
        <row r="540">
          <cell r="A540" t="str">
            <v>CMRUCT23299</v>
          </cell>
        </row>
        <row r="541">
          <cell r="A541" t="str">
            <v>CMRUCT24116</v>
          </cell>
        </row>
        <row r="542">
          <cell r="A542" t="str">
            <v>CMRUCT20084</v>
          </cell>
        </row>
        <row r="543">
          <cell r="A543" t="str">
            <v>CMRLPT23271</v>
          </cell>
        </row>
        <row r="544">
          <cell r="A544" t="str">
            <v>CMRLPT19361</v>
          </cell>
        </row>
        <row r="545">
          <cell r="A545" t="str">
            <v>BAFOUSIN003</v>
          </cell>
        </row>
        <row r="546">
          <cell r="A546" t="str">
            <v>CMRLPT21078</v>
          </cell>
        </row>
        <row r="547">
          <cell r="A547" t="str">
            <v>CMRUCT22164</v>
          </cell>
        </row>
        <row r="548">
          <cell r="A548" t="str">
            <v>CMRLPT22032</v>
          </cell>
        </row>
        <row r="549">
          <cell r="A549" t="str">
            <v>PONTBRASGUIN</v>
          </cell>
        </row>
        <row r="550">
          <cell r="A550" t="str">
            <v>CMRUCT22072</v>
          </cell>
        </row>
        <row r="551">
          <cell r="A551" t="str">
            <v>CMRUCT22015</v>
          </cell>
        </row>
        <row r="552">
          <cell r="A552" t="str">
            <v>CMRUCT19140</v>
          </cell>
        </row>
        <row r="553">
          <cell r="A553" t="str">
            <v>CMRLPT22047</v>
          </cell>
        </row>
        <row r="554">
          <cell r="A554" t="str">
            <v>CMRLPT24154</v>
          </cell>
        </row>
        <row r="555">
          <cell r="A555" t="str">
            <v>CMRLPT22089</v>
          </cell>
        </row>
        <row r="556">
          <cell r="A556" t="str">
            <v>SABCBIOM101</v>
          </cell>
        </row>
        <row r="557">
          <cell r="A557" t="str">
            <v>CMRLPT23040</v>
          </cell>
        </row>
        <row r="558">
          <cell r="A558" t="str">
            <v>SABCEBICS102</v>
          </cell>
        </row>
        <row r="559">
          <cell r="A559" t="str">
            <v>CMRLPT21162</v>
          </cell>
        </row>
        <row r="560">
          <cell r="A560" t="str">
            <v>CMRLPT23250</v>
          </cell>
        </row>
        <row r="561">
          <cell r="A561" t="str">
            <v>CMRUCT24030</v>
          </cell>
        </row>
        <row r="562">
          <cell r="A562" t="str">
            <v>CMRLPT23010</v>
          </cell>
        </row>
        <row r="563">
          <cell r="A563" t="str">
            <v>SABCMOS104</v>
          </cell>
        </row>
        <row r="564">
          <cell r="A564" t="str">
            <v>CMRUCT21002</v>
          </cell>
        </row>
        <row r="565">
          <cell r="A565" t="str">
            <v>cmrlpt22197</v>
          </cell>
        </row>
        <row r="566">
          <cell r="A566" t="str">
            <v>CMRLPT23158</v>
          </cell>
        </row>
        <row r="567">
          <cell r="A567" t="str">
            <v>CMRLPT21028</v>
          </cell>
        </row>
        <row r="568">
          <cell r="A568" t="str">
            <v>CMRLPT24019</v>
          </cell>
        </row>
        <row r="569">
          <cell r="A569" t="str">
            <v>CMRUCT22105</v>
          </cell>
        </row>
        <row r="570">
          <cell r="A570" t="str">
            <v>CMRLPT23086</v>
          </cell>
        </row>
        <row r="571">
          <cell r="A571" t="str">
            <v>SABCVPRX102</v>
          </cell>
        </row>
        <row r="572">
          <cell r="A572" t="str">
            <v>CMRLPT22107</v>
          </cell>
        </row>
        <row r="573">
          <cell r="A573" t="str">
            <v>CMRUCT23225</v>
          </cell>
        </row>
        <row r="574">
          <cell r="A574" t="str">
            <v>CMRUCT20082</v>
          </cell>
        </row>
        <row r="575">
          <cell r="A575" t="str">
            <v>CMRLPT19156</v>
          </cell>
        </row>
        <row r="576">
          <cell r="A576" t="str">
            <v>CMRUCT22109</v>
          </cell>
        </row>
        <row r="577">
          <cell r="A577" t="str">
            <v>CMRUCT21046</v>
          </cell>
        </row>
        <row r="578">
          <cell r="A578" t="str">
            <v>CMRUCT23060</v>
          </cell>
        </row>
        <row r="579">
          <cell r="A579" t="str">
            <v>CMRUCT23004</v>
          </cell>
        </row>
        <row r="580">
          <cell r="A580" t="str">
            <v>CMRLPT22020</v>
          </cell>
        </row>
        <row r="581">
          <cell r="A581" t="str">
            <v>CMRUCT21087</v>
          </cell>
        </row>
        <row r="582">
          <cell r="A582" t="str">
            <v>CMRLPT22039</v>
          </cell>
        </row>
        <row r="583">
          <cell r="A583" t="str">
            <v>CMRUCT24166</v>
          </cell>
        </row>
        <row r="584">
          <cell r="A584" t="str">
            <v>CMRUCT23146</v>
          </cell>
        </row>
        <row r="585">
          <cell r="A585" t="str">
            <v>CMRUCT24179</v>
          </cell>
        </row>
        <row r="586">
          <cell r="A586" t="str">
            <v>CMRUCT19019</v>
          </cell>
        </row>
        <row r="587">
          <cell r="A587" t="str">
            <v>CMRUCT22056</v>
          </cell>
        </row>
        <row r="588">
          <cell r="A588" t="str">
            <v>CMRLPT22136</v>
          </cell>
        </row>
        <row r="589">
          <cell r="A589" t="str">
            <v>CMRLPT22058</v>
          </cell>
        </row>
        <row r="590">
          <cell r="A590" t="str">
            <v>CMRLPT21165</v>
          </cell>
        </row>
        <row r="591">
          <cell r="A591" t="str">
            <v>CMRUCT23057</v>
          </cell>
        </row>
        <row r="592">
          <cell r="A592" t="str">
            <v>CMRUCT22084</v>
          </cell>
        </row>
        <row r="593">
          <cell r="A593" t="str">
            <v>CMRLPT23211</v>
          </cell>
        </row>
        <row r="594">
          <cell r="A594" t="str">
            <v>CMRUCT24010</v>
          </cell>
        </row>
        <row r="595">
          <cell r="A595" t="str">
            <v>SOCADOMC002</v>
          </cell>
        </row>
        <row r="596">
          <cell r="A596" t="str">
            <v>SABCSHAR103</v>
          </cell>
        </row>
        <row r="597">
          <cell r="A597" t="str">
            <v>CMRLPT20036</v>
          </cell>
        </row>
        <row r="598">
          <cell r="A598" t="str">
            <v>CMRLPT22108</v>
          </cell>
        </row>
        <row r="599">
          <cell r="A599" t="str">
            <v>CMRLPT19279</v>
          </cell>
        </row>
        <row r="600">
          <cell r="A600" t="str">
            <v>CMRLPT22075</v>
          </cell>
        </row>
        <row r="601">
          <cell r="A601" t="str">
            <v>CMRLPT23125</v>
          </cell>
        </row>
        <row r="602">
          <cell r="A602" t="str">
            <v>CMRLPT20003</v>
          </cell>
        </row>
        <row r="603">
          <cell r="A603" t="str">
            <v>CMRLPT20066</v>
          </cell>
        </row>
        <row r="604">
          <cell r="A604" t="str">
            <v>CMRUCT24199</v>
          </cell>
        </row>
        <row r="605">
          <cell r="A605" t="str">
            <v>CMRLPT24128</v>
          </cell>
        </row>
        <row r="606">
          <cell r="A606" t="str">
            <v>CMRLPT24105</v>
          </cell>
        </row>
        <row r="607">
          <cell r="A607" t="str">
            <v>CMRLPT24081</v>
          </cell>
        </row>
        <row r="608">
          <cell r="A608" t="str">
            <v>CMRLPT23187</v>
          </cell>
        </row>
        <row r="609">
          <cell r="A609" t="str">
            <v>CMRUCT22049</v>
          </cell>
        </row>
        <row r="610">
          <cell r="A610" t="str">
            <v>CMRUCT23211</v>
          </cell>
        </row>
        <row r="611">
          <cell r="A611" t="str">
            <v>CMRUCT21113</v>
          </cell>
        </row>
        <row r="612">
          <cell r="A612" t="str">
            <v>CMRLPT22054</v>
          </cell>
        </row>
        <row r="613">
          <cell r="A613" t="str">
            <v>cmruct23041</v>
          </cell>
        </row>
        <row r="614">
          <cell r="A614" t="str">
            <v>CMRLPT22082</v>
          </cell>
        </row>
        <row r="615">
          <cell r="A615" t="str">
            <v>CMRLPT24047</v>
          </cell>
        </row>
        <row r="616">
          <cell r="A616" t="str">
            <v>CMRUCT23321</v>
          </cell>
        </row>
        <row r="617">
          <cell r="A617" t="str">
            <v>CMRLPT24131</v>
          </cell>
        </row>
        <row r="618">
          <cell r="A618" t="str">
            <v>CMRUCT23324</v>
          </cell>
        </row>
        <row r="619">
          <cell r="A619" t="str">
            <v>CMRUCT20029</v>
          </cell>
        </row>
        <row r="620">
          <cell r="A620" t="str">
            <v>CMRUCT21049</v>
          </cell>
        </row>
        <row r="621">
          <cell r="A621" t="str">
            <v>CMRLPT23249</v>
          </cell>
        </row>
        <row r="622">
          <cell r="A622" t="str">
            <v>messgxgaro</v>
          </cell>
        </row>
        <row r="623">
          <cell r="A623" t="str">
            <v>CMRLPT23017</v>
          </cell>
        </row>
        <row r="624">
          <cell r="A624" t="str">
            <v>CMRUCT23107</v>
          </cell>
        </row>
        <row r="625">
          <cell r="A625" t="str">
            <v>CMRUCT23029</v>
          </cell>
        </row>
        <row r="626">
          <cell r="A626" t="str">
            <v>CMRLPT21022</v>
          </cell>
        </row>
        <row r="627">
          <cell r="A627" t="str">
            <v>CMRUCT23005</v>
          </cell>
        </row>
        <row r="628">
          <cell r="A628" t="str">
            <v>CMRUCT23158</v>
          </cell>
        </row>
        <row r="629">
          <cell r="A629" t="str">
            <v>CMRLPT23047</v>
          </cell>
        </row>
        <row r="630">
          <cell r="A630" t="str">
            <v>CMRUCT23075</v>
          </cell>
        </row>
        <row r="631">
          <cell r="A631" t="str">
            <v>CMRUCT24001</v>
          </cell>
        </row>
        <row r="632">
          <cell r="A632" t="str">
            <v>CMRLPT24136</v>
          </cell>
        </row>
        <row r="633">
          <cell r="A633" t="str">
            <v>CMRLPT20020</v>
          </cell>
        </row>
        <row r="634">
          <cell r="A634" t="str">
            <v>CMRUCT22022</v>
          </cell>
        </row>
        <row r="635">
          <cell r="A635" t="str">
            <v>CMRLPT24083</v>
          </cell>
        </row>
        <row r="636">
          <cell r="A636" t="str">
            <v>CMRLPT22200</v>
          </cell>
        </row>
        <row r="637">
          <cell r="A637" t="str">
            <v>SOCAPDDK101</v>
          </cell>
        </row>
        <row r="638">
          <cell r="A638" t="str">
            <v>AKWAPDDK101</v>
          </cell>
        </row>
        <row r="639">
          <cell r="A639" t="str">
            <v>CMRLPT23244</v>
          </cell>
        </row>
        <row r="640">
          <cell r="A640" t="str">
            <v>CMRLPT22178</v>
          </cell>
        </row>
        <row r="641">
          <cell r="A641" t="str">
            <v>cmruct20125</v>
          </cell>
        </row>
        <row r="642">
          <cell r="A642" t="str">
            <v>CMRLPT23282</v>
          </cell>
        </row>
        <row r="643">
          <cell r="A643" t="str">
            <v>CMRLPT23302</v>
          </cell>
        </row>
        <row r="644">
          <cell r="A644" t="str">
            <v>CMRUCT24025</v>
          </cell>
        </row>
        <row r="645">
          <cell r="A645" t="str">
            <v>CMRLPT20108</v>
          </cell>
        </row>
        <row r="646">
          <cell r="A646" t="str">
            <v>CMRUCT23006</v>
          </cell>
        </row>
        <row r="647">
          <cell r="A647" t="str">
            <v>CMRLPT24048</v>
          </cell>
        </row>
        <row r="648">
          <cell r="A648" t="str">
            <v>CMRLPT22171</v>
          </cell>
        </row>
        <row r="649">
          <cell r="A649" t="str">
            <v>SABCGLPI601</v>
          </cell>
        </row>
        <row r="650">
          <cell r="A650" t="str">
            <v>CMRUCT20072</v>
          </cell>
        </row>
        <row r="651">
          <cell r="A651" t="str">
            <v>CMRLPT23198</v>
          </cell>
        </row>
        <row r="652">
          <cell r="A652" t="str">
            <v>CMRLPT21137</v>
          </cell>
        </row>
        <row r="653">
          <cell r="A653" t="str">
            <v>CMRLPT23107</v>
          </cell>
        </row>
        <row r="654">
          <cell r="A654" t="str">
            <v>CMRUCT19126</v>
          </cell>
        </row>
        <row r="655">
          <cell r="A655" t="str">
            <v>CMRUCT23086</v>
          </cell>
        </row>
        <row r="656">
          <cell r="A656" t="str">
            <v>CMRLPT24191</v>
          </cell>
        </row>
        <row r="657">
          <cell r="A657" t="str">
            <v>CMRUCT23312</v>
          </cell>
        </row>
        <row r="658">
          <cell r="A658" t="str">
            <v>CMRUCT21036</v>
          </cell>
        </row>
        <row r="659">
          <cell r="A659" t="str">
            <v>LDSAPPLICATION</v>
          </cell>
        </row>
        <row r="660">
          <cell r="A660" t="str">
            <v>CMRUCT23308</v>
          </cell>
        </row>
        <row r="661">
          <cell r="A661" t="str">
            <v>CMRUCT22068</v>
          </cell>
        </row>
        <row r="662">
          <cell r="A662" t="str">
            <v>CMRLPT23248</v>
          </cell>
        </row>
        <row r="663">
          <cell r="A663" t="str">
            <v>CMRLPT21044</v>
          </cell>
        </row>
        <row r="664">
          <cell r="A664" t="str">
            <v>CMRLPT23174</v>
          </cell>
        </row>
        <row r="665">
          <cell r="A665" t="str">
            <v>CMRUCT20037</v>
          </cell>
        </row>
        <row r="666">
          <cell r="A666" t="str">
            <v>CMRUCT22063</v>
          </cell>
        </row>
        <row r="667">
          <cell r="A667" t="str">
            <v>CMRLPT21046</v>
          </cell>
        </row>
        <row r="668">
          <cell r="A668" t="str">
            <v>SABCSSIS601</v>
          </cell>
        </row>
        <row r="669">
          <cell r="A669" t="str">
            <v>SABCBI201</v>
          </cell>
        </row>
        <row r="670">
          <cell r="A670" t="str">
            <v>CMRLPT23254</v>
          </cell>
        </row>
        <row r="671">
          <cell r="A671" t="str">
            <v>CMRLPT24181</v>
          </cell>
        </row>
        <row r="672">
          <cell r="A672" t="str">
            <v>BALIPCUT001</v>
          </cell>
        </row>
        <row r="673">
          <cell r="A673" t="str">
            <v>CMRLPT23131</v>
          </cell>
        </row>
        <row r="674">
          <cell r="A674" t="str">
            <v>CMRLPT22084</v>
          </cell>
        </row>
        <row r="675">
          <cell r="A675" t="str">
            <v>SABCBPC603</v>
          </cell>
        </row>
        <row r="676">
          <cell r="A676" t="str">
            <v>CMRLPT21067</v>
          </cell>
        </row>
        <row r="677">
          <cell r="A677" t="str">
            <v>CMRLPT21073</v>
          </cell>
        </row>
        <row r="678">
          <cell r="A678" t="str">
            <v>CMRLPT23085</v>
          </cell>
        </row>
        <row r="679">
          <cell r="A679" t="str">
            <v>CMRUCT21022</v>
          </cell>
        </row>
        <row r="680">
          <cell r="A680" t="str">
            <v>CMRUCT24004</v>
          </cell>
        </row>
        <row r="681">
          <cell r="A681" t="str">
            <v>CMRLPT19171</v>
          </cell>
        </row>
        <row r="682">
          <cell r="A682" t="str">
            <v>CMRLPT21129</v>
          </cell>
        </row>
        <row r="683">
          <cell r="A683" t="str">
            <v>CMRUCT20138</v>
          </cell>
        </row>
        <row r="684">
          <cell r="A684" t="str">
            <v>CMRLPT19205</v>
          </cell>
        </row>
        <row r="685">
          <cell r="A685" t="str">
            <v>CMRLPT21158</v>
          </cell>
        </row>
        <row r="686">
          <cell r="A686" t="str">
            <v>CMRLPT23197</v>
          </cell>
        </row>
        <row r="687">
          <cell r="A687" t="str">
            <v>CMRLPT22118</v>
          </cell>
        </row>
        <row r="688">
          <cell r="A688" t="str">
            <v>SIACPDDK101</v>
          </cell>
        </row>
        <row r="689">
          <cell r="A689" t="str">
            <v>CMRLPT23213</v>
          </cell>
        </row>
        <row r="690">
          <cell r="A690" t="str">
            <v>SOCAMOS101</v>
          </cell>
        </row>
        <row r="691">
          <cell r="A691" t="str">
            <v>CMRUCT22035</v>
          </cell>
        </row>
        <row r="692">
          <cell r="A692" t="str">
            <v>CMRLPT19358</v>
          </cell>
        </row>
        <row r="693">
          <cell r="A693" t="str">
            <v>CMRUCT21094</v>
          </cell>
        </row>
        <row r="694">
          <cell r="A694" t="str">
            <v>SABCVPRX101</v>
          </cell>
        </row>
        <row r="695">
          <cell r="A695" t="str">
            <v>CMRUCT19083</v>
          </cell>
        </row>
        <row r="696">
          <cell r="A696" t="str">
            <v>CMRUCT21106</v>
          </cell>
        </row>
        <row r="697">
          <cell r="A697" t="str">
            <v>CMRLPT21043</v>
          </cell>
        </row>
        <row r="698">
          <cell r="A698" t="str">
            <v>CMRUCT24094</v>
          </cell>
        </row>
        <row r="699">
          <cell r="A699" t="str">
            <v>BALIDOMC001</v>
          </cell>
        </row>
        <row r="700">
          <cell r="A700" t="str">
            <v>CMRLPT22022</v>
          </cell>
        </row>
        <row r="701">
          <cell r="A701" t="str">
            <v>CMRUCT24073</v>
          </cell>
        </row>
        <row r="702">
          <cell r="A702" t="str">
            <v>CMRLPT23177</v>
          </cell>
        </row>
        <row r="703">
          <cell r="A703" t="str">
            <v>CMRLPT19239</v>
          </cell>
        </row>
        <row r="704">
          <cell r="A704" t="str">
            <v>CMRUCT24041</v>
          </cell>
        </row>
        <row r="705">
          <cell r="A705" t="str">
            <v>CMRUCT24051</v>
          </cell>
        </row>
        <row r="706">
          <cell r="A706" t="str">
            <v>CMRUCT23007</v>
          </cell>
        </row>
        <row r="707">
          <cell r="A707" t="str">
            <v>CMRUCT21052</v>
          </cell>
        </row>
        <row r="708">
          <cell r="A708" t="str">
            <v>CMRLPT20063</v>
          </cell>
        </row>
        <row r="709">
          <cell r="A709" t="str">
            <v>CMRLPT23038</v>
          </cell>
        </row>
        <row r="710">
          <cell r="A710" t="str">
            <v>cmruct22110</v>
          </cell>
        </row>
        <row r="711">
          <cell r="A711" t="str">
            <v>CMRLPT19254</v>
          </cell>
        </row>
        <row r="712">
          <cell r="A712" t="str">
            <v>CMRLPT23297</v>
          </cell>
        </row>
        <row r="713">
          <cell r="A713" t="str">
            <v>CMRLPT20038</v>
          </cell>
        </row>
        <row r="714">
          <cell r="A714" t="str">
            <v>CMRLPT25011</v>
          </cell>
        </row>
        <row r="715">
          <cell r="A715" t="str">
            <v>LDSDATABASE</v>
          </cell>
        </row>
        <row r="716">
          <cell r="A716" t="str">
            <v>BALIBI601</v>
          </cell>
        </row>
        <row r="717">
          <cell r="A717" t="str">
            <v>CMRUCT21040</v>
          </cell>
        </row>
        <row r="718">
          <cell r="A718" t="str">
            <v>CMRLPT22044</v>
          </cell>
        </row>
        <row r="719">
          <cell r="A719" t="str">
            <v>CMRLPT23290</v>
          </cell>
        </row>
        <row r="720">
          <cell r="A720" t="str">
            <v>CMRLPT23150</v>
          </cell>
        </row>
        <row r="721">
          <cell r="A721" t="str">
            <v>CMRLPT22068</v>
          </cell>
        </row>
        <row r="722">
          <cell r="A722" t="str">
            <v>CMRUCT23076</v>
          </cell>
        </row>
        <row r="723">
          <cell r="A723" t="str">
            <v>CMRUCT22147</v>
          </cell>
        </row>
        <row r="724">
          <cell r="A724" t="str">
            <v>CMRUCT22119</v>
          </cell>
        </row>
        <row r="725">
          <cell r="A725" t="str">
            <v>CMRLPT21005</v>
          </cell>
        </row>
        <row r="726">
          <cell r="A726" t="str">
            <v>CMRLPT23142</v>
          </cell>
        </row>
        <row r="727">
          <cell r="A727" t="str">
            <v>CMRUCT20157</v>
          </cell>
        </row>
        <row r="728">
          <cell r="A728" t="str">
            <v>CMRUCT17169</v>
          </cell>
        </row>
        <row r="729">
          <cell r="A729" t="str">
            <v>CMRLPT22042</v>
          </cell>
        </row>
        <row r="730">
          <cell r="A730" t="str">
            <v>CMRLPT24095</v>
          </cell>
        </row>
        <row r="731">
          <cell r="A731" t="str">
            <v>CMRLPT21104</v>
          </cell>
        </row>
        <row r="732">
          <cell r="A732" t="str">
            <v>mescavesgarou</v>
          </cell>
        </row>
        <row r="733">
          <cell r="A733" t="str">
            <v>CMRLPT24115</v>
          </cell>
        </row>
        <row r="734">
          <cell r="A734" t="str">
            <v>CMRUCT23332</v>
          </cell>
        </row>
        <row r="735">
          <cell r="A735" t="str">
            <v>CMRUCT23034</v>
          </cell>
        </row>
        <row r="736">
          <cell r="A736" t="str">
            <v>CMRUCT23108</v>
          </cell>
        </row>
        <row r="737">
          <cell r="A737" t="str">
            <v>CMRUCT22006</v>
          </cell>
        </row>
        <row r="738">
          <cell r="A738" t="str">
            <v>CMRLPT22161</v>
          </cell>
        </row>
        <row r="739">
          <cell r="A739" t="str">
            <v>CMRLPT22183</v>
          </cell>
        </row>
        <row r="740">
          <cell r="A740" t="str">
            <v>CMRLPT21149</v>
          </cell>
        </row>
        <row r="741">
          <cell r="A741" t="str">
            <v>CMRUCT22166</v>
          </cell>
        </row>
        <row r="742">
          <cell r="A742" t="str">
            <v>CMRUCT25029</v>
          </cell>
        </row>
        <row r="743">
          <cell r="A743" t="str">
            <v>CMRLPT23268</v>
          </cell>
        </row>
        <row r="744">
          <cell r="A744" t="str">
            <v>SABCKPI101</v>
          </cell>
        </row>
        <row r="745">
          <cell r="A745" t="str">
            <v>CMRLPT24199</v>
          </cell>
        </row>
        <row r="746">
          <cell r="A746" t="str">
            <v>CMRUCT23322</v>
          </cell>
        </row>
        <row r="747">
          <cell r="A747" t="str">
            <v>cmruct23045</v>
          </cell>
        </row>
        <row r="748">
          <cell r="A748" t="str">
            <v>CMRLPT22063</v>
          </cell>
        </row>
        <row r="749">
          <cell r="A749" t="str">
            <v>CMRUCT19246</v>
          </cell>
        </row>
        <row r="750">
          <cell r="A750" t="str">
            <v>SABCBO102</v>
          </cell>
        </row>
        <row r="751">
          <cell r="A751" t="str">
            <v>CMRLPT19318</v>
          </cell>
        </row>
        <row r="752">
          <cell r="A752" t="str">
            <v>VEEAMBACKUP</v>
          </cell>
        </row>
        <row r="753">
          <cell r="A753" t="str">
            <v>CMRLPT20062</v>
          </cell>
        </row>
        <row r="754">
          <cell r="A754" t="str">
            <v>CMRLPT21142</v>
          </cell>
        </row>
        <row r="755">
          <cell r="A755" t="str">
            <v>SABCFUTU601</v>
          </cell>
        </row>
        <row r="756">
          <cell r="A756" t="str">
            <v>CMRUCT20119</v>
          </cell>
        </row>
        <row r="757">
          <cell r="A757" t="str">
            <v>pontbbrasskoum</v>
          </cell>
        </row>
        <row r="758">
          <cell r="A758" t="str">
            <v>CMRLPT23183</v>
          </cell>
        </row>
        <row r="759">
          <cell r="A759" t="str">
            <v>CMRLPT21014</v>
          </cell>
        </row>
        <row r="760">
          <cell r="A760" t="str">
            <v>CMRUCT21080</v>
          </cell>
        </row>
        <row r="761">
          <cell r="A761" t="str">
            <v>CMRUCT19138</v>
          </cell>
        </row>
        <row r="762">
          <cell r="A762" t="str">
            <v>CMRUCT21043</v>
          </cell>
        </row>
        <row r="763">
          <cell r="A763" t="str">
            <v>CMRLPT24022</v>
          </cell>
        </row>
        <row r="764">
          <cell r="A764" t="str">
            <v>CMRUCT23204</v>
          </cell>
        </row>
        <row r="765">
          <cell r="A765" t="str">
            <v>CMRUCT23208</v>
          </cell>
        </row>
        <row r="766">
          <cell r="A766" t="str">
            <v>SABCDIMO110</v>
          </cell>
        </row>
        <row r="767">
          <cell r="A767" t="str">
            <v>CMRLPT21097</v>
          </cell>
        </row>
        <row r="768">
          <cell r="A768" t="str">
            <v>CMRLPT22167</v>
          </cell>
        </row>
        <row r="769">
          <cell r="A769" t="str">
            <v>CMRLPT24001</v>
          </cell>
        </row>
        <row r="770">
          <cell r="A770" t="str">
            <v>CMRUCT24083</v>
          </cell>
        </row>
        <row r="771">
          <cell r="A771" t="str">
            <v>CMRLPT23256</v>
          </cell>
        </row>
        <row r="772">
          <cell r="A772" t="str">
            <v>SOCAMSQL101</v>
          </cell>
        </row>
        <row r="773">
          <cell r="A773" t="str">
            <v>SABCGED101</v>
          </cell>
        </row>
        <row r="774">
          <cell r="A774" t="str">
            <v>CMRLPT22140</v>
          </cell>
        </row>
        <row r="775">
          <cell r="A775" t="str">
            <v>CMRLPT24158</v>
          </cell>
        </row>
        <row r="776">
          <cell r="A776" t="str">
            <v>CMRLPT22127</v>
          </cell>
        </row>
        <row r="777">
          <cell r="A777" t="str">
            <v>CMRLPT24009</v>
          </cell>
        </row>
        <row r="778">
          <cell r="A778" t="str">
            <v>CMRLPT24203</v>
          </cell>
        </row>
        <row r="779">
          <cell r="A779" t="str">
            <v>CMRLPT20042</v>
          </cell>
        </row>
        <row r="780">
          <cell r="A780" t="str">
            <v>CMRUCT23150</v>
          </cell>
        </row>
        <row r="781">
          <cell r="A781" t="str">
            <v>SABCPERM101</v>
          </cell>
        </row>
        <row r="782">
          <cell r="A782" t="str">
            <v>CMRLPT21027</v>
          </cell>
        </row>
        <row r="783">
          <cell r="A783" t="str">
            <v>CMRUCT22167</v>
          </cell>
        </row>
        <row r="784">
          <cell r="A784" t="str">
            <v>CMRLPT24076</v>
          </cell>
        </row>
        <row r="785">
          <cell r="A785" t="str">
            <v>CMRLPT19211</v>
          </cell>
        </row>
        <row r="786">
          <cell r="A786" t="str">
            <v>CMRUCT19234</v>
          </cell>
        </row>
        <row r="787">
          <cell r="A787" t="str">
            <v>CMRLPT23261</v>
          </cell>
        </row>
        <row r="788">
          <cell r="A788" t="str">
            <v>CMRUCT23223</v>
          </cell>
        </row>
        <row r="789">
          <cell r="A789" t="str">
            <v>CMRUCT20120</v>
          </cell>
        </row>
        <row r="790">
          <cell r="A790" t="str">
            <v>BALIAMPLI601</v>
          </cell>
        </row>
        <row r="791">
          <cell r="A791" t="str">
            <v>CMRUCT23234</v>
          </cell>
        </row>
        <row r="792">
          <cell r="A792" t="str">
            <v>CMRUCT24156</v>
          </cell>
        </row>
        <row r="793">
          <cell r="A793" t="str">
            <v>CMRUCT24101</v>
          </cell>
        </row>
        <row r="794">
          <cell r="A794" t="str">
            <v>CMRLPT25014</v>
          </cell>
        </row>
        <row r="795">
          <cell r="A795" t="str">
            <v>CMRLPT20005</v>
          </cell>
        </row>
        <row r="796">
          <cell r="A796" t="str">
            <v>CMRLPT20121</v>
          </cell>
        </row>
        <row r="797">
          <cell r="A797" t="str">
            <v>CMRLPT23147</v>
          </cell>
        </row>
        <row r="798">
          <cell r="A798" t="str">
            <v>CMRLPT20117</v>
          </cell>
        </row>
        <row r="799">
          <cell r="A799" t="str">
            <v>CMRUCT23206</v>
          </cell>
        </row>
        <row r="800">
          <cell r="A800" t="str">
            <v>CMRUCT20011</v>
          </cell>
        </row>
        <row r="801">
          <cell r="A801" t="str">
            <v>CMRLPT22031</v>
          </cell>
        </row>
        <row r="802">
          <cell r="A802" t="str">
            <v>CMRUCT23013</v>
          </cell>
        </row>
        <row r="803">
          <cell r="A803" t="str">
            <v>CMRLPT19177</v>
          </cell>
        </row>
        <row r="804">
          <cell r="A804" t="str">
            <v>CMRLPT23246</v>
          </cell>
        </row>
        <row r="805">
          <cell r="A805" t="str">
            <v>CMRUCT24079</v>
          </cell>
        </row>
        <row r="806">
          <cell r="A806" t="str">
            <v>SABCDHCP101</v>
          </cell>
        </row>
        <row r="807">
          <cell r="A807" t="str">
            <v>CMRUCT21072</v>
          </cell>
        </row>
        <row r="808">
          <cell r="A808" t="str">
            <v>SABCMEC202</v>
          </cell>
        </row>
        <row r="809">
          <cell r="A809" t="str">
            <v>CMRUCT24067</v>
          </cell>
        </row>
        <row r="810">
          <cell r="A810" t="str">
            <v>CMRUCT23295</v>
          </cell>
        </row>
        <row r="811">
          <cell r="A811" t="str">
            <v>SABCMEC201</v>
          </cell>
        </row>
        <row r="812">
          <cell r="A812" t="str">
            <v>SABCOMNI101</v>
          </cell>
        </row>
        <row r="813">
          <cell r="A813" t="str">
            <v>CMRLPT20115</v>
          </cell>
        </row>
        <row r="814">
          <cell r="A814" t="str">
            <v>CMRUCT23236</v>
          </cell>
        </row>
        <row r="815">
          <cell r="A815" t="str">
            <v>CMRLPT23021</v>
          </cell>
        </row>
        <row r="816">
          <cell r="A816" t="str">
            <v>CMRUCT22120</v>
          </cell>
        </row>
        <row r="817">
          <cell r="A817" t="str">
            <v>CMRUCT24092</v>
          </cell>
        </row>
        <row r="818">
          <cell r="A818" t="str">
            <v>CMRUCT22034</v>
          </cell>
        </row>
        <row r="819">
          <cell r="A819" t="str">
            <v>CMRLPT19249</v>
          </cell>
        </row>
        <row r="820">
          <cell r="A820" t="str">
            <v>CMRUCT20100</v>
          </cell>
        </row>
        <row r="821">
          <cell r="A821" t="str">
            <v>GARODOMC002</v>
          </cell>
        </row>
        <row r="822">
          <cell r="A822" t="str">
            <v>CMRUCT23311</v>
          </cell>
        </row>
        <row r="823">
          <cell r="A823" t="str">
            <v>CMRLPT24120</v>
          </cell>
        </row>
        <row r="824">
          <cell r="A824" t="str">
            <v>CMRUCT23063</v>
          </cell>
        </row>
        <row r="825">
          <cell r="A825" t="str">
            <v>CMRUCT19169</v>
          </cell>
        </row>
        <row r="826">
          <cell r="A826" t="str">
            <v>CMRLPT25039</v>
          </cell>
        </row>
        <row r="827">
          <cell r="A827" t="str">
            <v>SOCABACK101</v>
          </cell>
        </row>
        <row r="828">
          <cell r="A828" t="str">
            <v>CMRUCT22080</v>
          </cell>
        </row>
        <row r="829">
          <cell r="A829" t="str">
            <v>CMRLPT24059</v>
          </cell>
        </row>
        <row r="830">
          <cell r="A830" t="str">
            <v>CMRLPT19378</v>
          </cell>
        </row>
        <row r="831">
          <cell r="A831" t="str">
            <v>CMRLPT23216</v>
          </cell>
        </row>
        <row r="832">
          <cell r="A832" t="str">
            <v>CMRUCT21045</v>
          </cell>
        </row>
        <row r="833">
          <cell r="A833" t="str">
            <v>CMRLPT19188</v>
          </cell>
        </row>
        <row r="834">
          <cell r="A834" t="str">
            <v>CMRUCT23129</v>
          </cell>
        </row>
        <row r="835">
          <cell r="A835" t="str">
            <v>CMRUCT24164</v>
          </cell>
        </row>
        <row r="836">
          <cell r="A836" t="str">
            <v>CMRUCT23251</v>
          </cell>
        </row>
        <row r="837">
          <cell r="A837" t="str">
            <v>CMRLPT22099</v>
          </cell>
        </row>
        <row r="838">
          <cell r="A838" t="str">
            <v>CMRUCT20039</v>
          </cell>
        </row>
        <row r="839">
          <cell r="A839" t="str">
            <v>SERVEURDI01</v>
          </cell>
        </row>
        <row r="840">
          <cell r="A840" t="str">
            <v>CMRUCT22079</v>
          </cell>
        </row>
        <row r="841">
          <cell r="A841" t="str">
            <v>CMRUCT21016</v>
          </cell>
        </row>
        <row r="842">
          <cell r="A842" t="str">
            <v>CMRLPT21083</v>
          </cell>
        </row>
        <row r="843">
          <cell r="A843" t="str">
            <v>CMRUCT23094</v>
          </cell>
        </row>
        <row r="844">
          <cell r="A844" t="str">
            <v>CMRUCT19111</v>
          </cell>
        </row>
        <row r="845">
          <cell r="A845" t="str">
            <v>SABCBO101</v>
          </cell>
        </row>
        <row r="846">
          <cell r="A846" t="str">
            <v>CMRUCT23056</v>
          </cell>
        </row>
        <row r="847">
          <cell r="A847" t="str">
            <v>CMRLPT21111</v>
          </cell>
        </row>
        <row r="848">
          <cell r="A848" t="str">
            <v>CMRLPT23153</v>
          </cell>
        </row>
        <row r="849">
          <cell r="A849" t="str">
            <v>CMRLPT24112</v>
          </cell>
        </row>
        <row r="850">
          <cell r="A850" t="str">
            <v>BALIFICH003</v>
          </cell>
        </row>
        <row r="851">
          <cell r="A851" t="str">
            <v>CMRUCT24002</v>
          </cell>
        </row>
        <row r="852">
          <cell r="A852" t="str">
            <v>CMRLPT24061</v>
          </cell>
        </row>
        <row r="853">
          <cell r="A853" t="str">
            <v>CMRLPT22198</v>
          </cell>
        </row>
        <row r="854">
          <cell r="A854" t="str">
            <v>CMRUCT23224</v>
          </cell>
        </row>
        <row r="855">
          <cell r="A855" t="str">
            <v>CMRUCT23101</v>
          </cell>
        </row>
        <row r="856">
          <cell r="A856" t="str">
            <v>CMRLPT22096</v>
          </cell>
        </row>
        <row r="857">
          <cell r="A857" t="str">
            <v>CMRLPT23166</v>
          </cell>
        </row>
        <row r="858">
          <cell r="A858" t="str">
            <v>CMRUCT20118</v>
          </cell>
        </row>
        <row r="859">
          <cell r="A859" t="str">
            <v>mescaveskoum</v>
          </cell>
        </row>
        <row r="860">
          <cell r="A860" t="str">
            <v>CMRLPT23013</v>
          </cell>
        </row>
        <row r="861">
          <cell r="A861" t="str">
            <v>indusbi101</v>
          </cell>
        </row>
        <row r="862">
          <cell r="A862" t="str">
            <v>CMRLPT23036</v>
          </cell>
        </row>
        <row r="863">
          <cell r="A863" t="str">
            <v>SABCSOC101</v>
          </cell>
        </row>
        <row r="864">
          <cell r="A864" t="str">
            <v>CMRLPT21072</v>
          </cell>
        </row>
        <row r="865">
          <cell r="A865" t="str">
            <v>CMRLPT21062</v>
          </cell>
        </row>
        <row r="866">
          <cell r="A866" t="str">
            <v>BAFOPCUT001</v>
          </cell>
        </row>
        <row r="867">
          <cell r="A867" t="str">
            <v>CMRLPT19168</v>
          </cell>
        </row>
        <row r="868">
          <cell r="A868" t="str">
            <v>CMRUCT23002</v>
          </cell>
        </row>
        <row r="869">
          <cell r="A869" t="str">
            <v>CMRLPT23219</v>
          </cell>
        </row>
        <row r="870">
          <cell r="A870" t="str">
            <v>CMRUCT21061</v>
          </cell>
        </row>
        <row r="871">
          <cell r="A871" t="str">
            <v>CMRLPT22007</v>
          </cell>
        </row>
        <row r="872">
          <cell r="A872" t="str">
            <v>CMRLPT21035</v>
          </cell>
        </row>
        <row r="873">
          <cell r="A873" t="str">
            <v>CMRLPT23192</v>
          </cell>
        </row>
        <row r="874">
          <cell r="A874" t="str">
            <v>CMRLPT23019</v>
          </cell>
        </row>
        <row r="875">
          <cell r="A875" t="str">
            <v>CMRUCT21097</v>
          </cell>
        </row>
        <row r="876">
          <cell r="A876" t="str">
            <v>CMRLPT24064</v>
          </cell>
        </row>
        <row r="877">
          <cell r="A877" t="str">
            <v>CMRUCT23104</v>
          </cell>
        </row>
        <row r="878">
          <cell r="A878" t="str">
            <v>CMRUCT22045</v>
          </cell>
        </row>
        <row r="879">
          <cell r="A879" t="str">
            <v>CMRUCT20035</v>
          </cell>
        </row>
        <row r="880">
          <cell r="A880" t="str">
            <v>CMRLPT24038</v>
          </cell>
        </row>
        <row r="881">
          <cell r="A881" t="str">
            <v>cmruct23092</v>
          </cell>
        </row>
        <row r="882">
          <cell r="A882" t="str">
            <v>CMRLPT19173</v>
          </cell>
        </row>
        <row r="883">
          <cell r="A883" t="str">
            <v>CMRUCT21118</v>
          </cell>
        </row>
        <row r="884">
          <cell r="A884" t="str">
            <v>CMRLPT23242</v>
          </cell>
        </row>
        <row r="885">
          <cell r="A885" t="str">
            <v>CMRLPT24179</v>
          </cell>
        </row>
        <row r="886">
          <cell r="A886" t="str">
            <v>CMRUCT24019</v>
          </cell>
        </row>
        <row r="887">
          <cell r="A887" t="str">
            <v>CMRLPT24163</v>
          </cell>
        </row>
        <row r="888">
          <cell r="A888" t="str">
            <v>CMRUCT24192</v>
          </cell>
        </row>
        <row r="889">
          <cell r="A889" t="str">
            <v>CMRUCT23218</v>
          </cell>
        </row>
        <row r="890">
          <cell r="A890" t="str">
            <v>CMRLPT23042</v>
          </cell>
        </row>
        <row r="891">
          <cell r="A891" t="str">
            <v>CMRLPT20014</v>
          </cell>
        </row>
        <row r="892">
          <cell r="A892" t="str">
            <v>CMRLPT21123</v>
          </cell>
        </row>
        <row r="893">
          <cell r="A893" t="str">
            <v>CMRLPT24092</v>
          </cell>
        </row>
        <row r="894">
          <cell r="A894" t="str">
            <v>CMRLPT23288</v>
          </cell>
        </row>
        <row r="895">
          <cell r="A895" t="str">
            <v>CMRLPT23205</v>
          </cell>
        </row>
        <row r="896">
          <cell r="A896" t="str">
            <v>CMRLPT23009</v>
          </cell>
        </row>
        <row r="897">
          <cell r="A897" t="str">
            <v>CMRLPT24097</v>
          </cell>
        </row>
        <row r="898">
          <cell r="A898" t="str">
            <v>SABCTEST601</v>
          </cell>
        </row>
        <row r="899">
          <cell r="A899" t="str">
            <v>CMRUCT19101</v>
          </cell>
        </row>
        <row r="900">
          <cell r="A900" t="str">
            <v>CMRLPT20024</v>
          </cell>
        </row>
        <row r="901">
          <cell r="A901" t="str">
            <v>CMRUCT20134</v>
          </cell>
        </row>
        <row r="902">
          <cell r="A902" t="str">
            <v>CMRUCT22065</v>
          </cell>
        </row>
        <row r="903">
          <cell r="A903" t="str">
            <v>CMRUCT23098</v>
          </cell>
        </row>
        <row r="904">
          <cell r="A904" t="str">
            <v>CMRUCT23003</v>
          </cell>
        </row>
        <row r="905">
          <cell r="A905" t="str">
            <v>CMRUCT23059</v>
          </cell>
        </row>
        <row r="906">
          <cell r="A906" t="str">
            <v>cmruct22095</v>
          </cell>
        </row>
        <row r="907">
          <cell r="A907" t="str">
            <v>CMRLPT23180</v>
          </cell>
        </row>
        <row r="908">
          <cell r="A908" t="str">
            <v>CMRLPT23079</v>
          </cell>
        </row>
        <row r="909">
          <cell r="A909" t="str">
            <v>CMRUCT24090</v>
          </cell>
        </row>
        <row r="910">
          <cell r="A910" t="str">
            <v>CMRUCT22077</v>
          </cell>
        </row>
        <row r="911">
          <cell r="A911" t="str">
            <v>CMRLPT20095</v>
          </cell>
        </row>
        <row r="912">
          <cell r="A912" t="str">
            <v>CMRUCT23282</v>
          </cell>
        </row>
        <row r="913">
          <cell r="A913" t="str">
            <v>CMRLPT24039</v>
          </cell>
        </row>
        <row r="914">
          <cell r="A914" t="str">
            <v>CMRUCT24003</v>
          </cell>
        </row>
        <row r="915">
          <cell r="A915" t="str">
            <v>CMRLPT23145</v>
          </cell>
        </row>
        <row r="916">
          <cell r="A916" t="str">
            <v>CMRUCT21015</v>
          </cell>
        </row>
        <row r="917">
          <cell r="A917" t="str">
            <v>SIACSHARG101</v>
          </cell>
        </row>
        <row r="918">
          <cell r="A918" t="str">
            <v>CMRUCT20033</v>
          </cell>
        </row>
        <row r="919">
          <cell r="A919" t="str">
            <v>VEEAMSERVERYAOU</v>
          </cell>
        </row>
        <row r="920">
          <cell r="A920" t="str">
            <v>CMRUCT21048</v>
          </cell>
        </row>
        <row r="921">
          <cell r="A921" t="str">
            <v>CMRLPT23273</v>
          </cell>
        </row>
        <row r="922">
          <cell r="A922" t="str">
            <v>SABCELO101</v>
          </cell>
        </row>
        <row r="923">
          <cell r="A923" t="str">
            <v>CMRLPT20085</v>
          </cell>
        </row>
        <row r="924">
          <cell r="A924" t="str">
            <v>CMRLPT20016</v>
          </cell>
        </row>
        <row r="925">
          <cell r="A925" t="str">
            <v>CMRLPT19189</v>
          </cell>
        </row>
        <row r="926">
          <cell r="A926" t="str">
            <v>CMRLPT21021</v>
          </cell>
        </row>
        <row r="927">
          <cell r="A927" t="str">
            <v>CMRLPT22024</v>
          </cell>
        </row>
        <row r="928">
          <cell r="A928" t="str">
            <v>CMRLPT24164</v>
          </cell>
        </row>
        <row r="929">
          <cell r="A929" t="str">
            <v>CMRUCT24064</v>
          </cell>
        </row>
        <row r="930">
          <cell r="A930" t="str">
            <v>CMRLPT24167</v>
          </cell>
        </row>
        <row r="931">
          <cell r="A931" t="str">
            <v>CMRUCT21013</v>
          </cell>
        </row>
        <row r="932">
          <cell r="A932" t="str">
            <v>CMRUCT22156</v>
          </cell>
        </row>
        <row r="933">
          <cell r="A933" t="str">
            <v>CMRLPT19252</v>
          </cell>
        </row>
        <row r="934">
          <cell r="A934" t="str">
            <v>CMRLPT24072</v>
          </cell>
        </row>
        <row r="935">
          <cell r="A935" t="str">
            <v>CMRUCT24118</v>
          </cell>
        </row>
        <row r="936">
          <cell r="A936" t="str">
            <v>CMRLPT23082</v>
          </cell>
        </row>
        <row r="937">
          <cell r="A937" t="str">
            <v>CMRUCT23318</v>
          </cell>
        </row>
        <row r="938">
          <cell r="A938" t="str">
            <v>CMRUCT23226</v>
          </cell>
        </row>
        <row r="939">
          <cell r="A939" t="str">
            <v>CMRUCT24078</v>
          </cell>
        </row>
        <row r="940">
          <cell r="A940" t="str">
            <v>CMRUCT20124</v>
          </cell>
        </row>
        <row r="941">
          <cell r="A941" t="str">
            <v>CMRUCT24125</v>
          </cell>
        </row>
        <row r="942">
          <cell r="A942" t="str">
            <v>CMRUCT24048</v>
          </cell>
        </row>
        <row r="943">
          <cell r="A943" t="str">
            <v>CMRUCT23017</v>
          </cell>
        </row>
        <row r="944">
          <cell r="A944" t="str">
            <v>SABCSHAR103</v>
          </cell>
        </row>
        <row r="945">
          <cell r="A945" t="str">
            <v>CMRLPT21049</v>
          </cell>
        </row>
        <row r="946">
          <cell r="A946" t="str">
            <v>SABCSQRH101</v>
          </cell>
        </row>
        <row r="947">
          <cell r="A947" t="str">
            <v>SABCMYAP101</v>
          </cell>
        </row>
        <row r="948">
          <cell r="A948" t="str">
            <v>CMRUCT20155</v>
          </cell>
        </row>
        <row r="949">
          <cell r="A949" t="str">
            <v>CMRUCT22016</v>
          </cell>
        </row>
        <row r="950">
          <cell r="A950" t="str">
            <v>CMRUCT25001</v>
          </cell>
        </row>
        <row r="951">
          <cell r="A951" t="str">
            <v>CMRLPT23285</v>
          </cell>
        </row>
        <row r="952">
          <cell r="A952" t="str">
            <v>CMRLPT19369</v>
          </cell>
        </row>
        <row r="953">
          <cell r="A953" t="str">
            <v>CMRUCT22042</v>
          </cell>
        </row>
        <row r="954">
          <cell r="A954" t="str">
            <v>CMRUCT23010</v>
          </cell>
        </row>
        <row r="955">
          <cell r="A955" t="str">
            <v>CMRUCT23333</v>
          </cell>
        </row>
        <row r="956">
          <cell r="A956" t="str">
            <v>CMRUCT20080</v>
          </cell>
        </row>
        <row r="957">
          <cell r="A957" t="str">
            <v>CMRUCT24055</v>
          </cell>
        </row>
        <row r="958">
          <cell r="A958" t="str">
            <v>CMRLPT20084</v>
          </cell>
        </row>
        <row r="959">
          <cell r="A959" t="str">
            <v>CMRUCT19163</v>
          </cell>
        </row>
        <row r="960">
          <cell r="A960" t="str">
            <v>CMRLPT23306</v>
          </cell>
        </row>
        <row r="961">
          <cell r="A961" t="str">
            <v>CMRLPT22101</v>
          </cell>
        </row>
        <row r="962">
          <cell r="A962" t="str">
            <v>CMRUCT21077</v>
          </cell>
        </row>
        <row r="963">
          <cell r="A963" t="str">
            <v>CMRUCT20152</v>
          </cell>
        </row>
        <row r="964">
          <cell r="A964" t="str">
            <v>CMRLPT21161</v>
          </cell>
        </row>
        <row r="965">
          <cell r="A965" t="str">
            <v>CMRLPT24085</v>
          </cell>
        </row>
        <row r="966">
          <cell r="A966" t="str">
            <v>CMRUCT22094</v>
          </cell>
        </row>
        <row r="967">
          <cell r="A967" t="str">
            <v>CMRUCT24015</v>
          </cell>
        </row>
        <row r="968">
          <cell r="A968" t="str">
            <v>CMRLPT24118</v>
          </cell>
        </row>
        <row r="969">
          <cell r="A969" t="str">
            <v>CMRUCT23025</v>
          </cell>
        </row>
        <row r="970">
          <cell r="A970" t="str">
            <v>KOUMTRACK001</v>
          </cell>
        </row>
        <row r="971">
          <cell r="A971" t="str">
            <v>CMRLPT19248</v>
          </cell>
        </row>
        <row r="972">
          <cell r="A972" t="str">
            <v>CMRLPT23312</v>
          </cell>
        </row>
        <row r="973">
          <cell r="A973" t="str">
            <v>CMRUCT20010</v>
          </cell>
        </row>
        <row r="974">
          <cell r="A974" t="str">
            <v>CMRLPT21166</v>
          </cell>
        </row>
        <row r="975">
          <cell r="A975" t="str">
            <v>CMRLPT23129</v>
          </cell>
        </row>
        <row r="976">
          <cell r="A976" t="str">
            <v>CMRUCT20105</v>
          </cell>
        </row>
        <row r="977">
          <cell r="A977" t="str">
            <v>CMRUCT22020</v>
          </cell>
        </row>
        <row r="978">
          <cell r="A978" t="str">
            <v>CMRUCT23066</v>
          </cell>
        </row>
        <row r="979">
          <cell r="A979" t="str">
            <v>CMRLPT24172</v>
          </cell>
        </row>
        <row r="980">
          <cell r="A980" t="str">
            <v>CMRUCT22089</v>
          </cell>
        </row>
        <row r="981">
          <cell r="A981" t="str">
            <v>CMRLPT23178</v>
          </cell>
        </row>
        <row r="982">
          <cell r="A982" t="str">
            <v>CMRLPT24100</v>
          </cell>
        </row>
        <row r="983">
          <cell r="A983" t="str">
            <v>CMRUCT21111</v>
          </cell>
        </row>
        <row r="984">
          <cell r="A984" t="str">
            <v>yaousin002</v>
          </cell>
        </row>
        <row r="985">
          <cell r="A985" t="str">
            <v>CMRUCT25011</v>
          </cell>
        </row>
        <row r="986">
          <cell r="A986" t="str">
            <v>CMRUCT20009</v>
          </cell>
        </row>
        <row r="987">
          <cell r="A987" t="str">
            <v>CMRLPT20057</v>
          </cell>
        </row>
        <row r="988">
          <cell r="A988" t="str">
            <v>CMRLPT19186</v>
          </cell>
        </row>
        <row r="989">
          <cell r="A989" t="str">
            <v>SABCERP601</v>
          </cell>
        </row>
        <row r="990">
          <cell r="A990" t="str">
            <v>CMRUCT24119</v>
          </cell>
        </row>
        <row r="991">
          <cell r="A991" t="str">
            <v>mesttebaf</v>
          </cell>
        </row>
        <row r="992">
          <cell r="A992" t="str">
            <v>CMRLPT23004</v>
          </cell>
        </row>
        <row r="993">
          <cell r="A993" t="str">
            <v>CMRLPT24060</v>
          </cell>
        </row>
        <row r="994">
          <cell r="A994" t="str">
            <v>CMRLPT21066</v>
          </cell>
        </row>
        <row r="995">
          <cell r="A995" t="str">
            <v>CMRUCT22152</v>
          </cell>
        </row>
        <row r="996">
          <cell r="A996" t="str">
            <v>LDS-DATA</v>
          </cell>
        </row>
        <row r="997">
          <cell r="A997" t="str">
            <v>CMRLPT23076</v>
          </cell>
        </row>
        <row r="998">
          <cell r="A998" t="str">
            <v>CMRLPT25013</v>
          </cell>
        </row>
        <row r="999">
          <cell r="A999" t="str">
            <v>CMRUCT19005</v>
          </cell>
        </row>
        <row r="1000">
          <cell r="A1000" t="str">
            <v>BALISCDP001</v>
          </cell>
        </row>
        <row r="1001">
          <cell r="A1001" t="str">
            <v>CMRLPT23295</v>
          </cell>
        </row>
        <row r="1002">
          <cell r="A1002" t="str">
            <v>CMRUCT23284</v>
          </cell>
        </row>
        <row r="1003">
          <cell r="A1003" t="str">
            <v>CMRUCT24120</v>
          </cell>
        </row>
        <row r="1004">
          <cell r="A1004" t="str">
            <v>CMRLPT23001</v>
          </cell>
        </row>
        <row r="1005">
          <cell r="A1005" t="str">
            <v>CMRLPT23235</v>
          </cell>
        </row>
        <row r="1006">
          <cell r="A1006" t="str">
            <v>CMRLPT19230</v>
          </cell>
        </row>
        <row r="1007">
          <cell r="A1007" t="str">
            <v>CMRUCT19084</v>
          </cell>
        </row>
        <row r="1008">
          <cell r="A1008" t="str">
            <v>CMRLPT23030</v>
          </cell>
        </row>
        <row r="1009">
          <cell r="A1009" t="str">
            <v>messgxfre</v>
          </cell>
        </row>
        <row r="1010">
          <cell r="A1010" t="str">
            <v>CMRUCT21006</v>
          </cell>
        </row>
        <row r="1011">
          <cell r="A1011" t="str">
            <v>CMRUCT24026</v>
          </cell>
        </row>
        <row r="1012">
          <cell r="A1012" t="str">
            <v>CMRUCT24084</v>
          </cell>
        </row>
        <row r="1013">
          <cell r="A1013" t="str">
            <v>CMRLPT21119</v>
          </cell>
        </row>
        <row r="1014">
          <cell r="A1014" t="str">
            <v>CMRUCT22025</v>
          </cell>
        </row>
        <row r="1015">
          <cell r="A1015" t="str">
            <v>CMRUCT20048</v>
          </cell>
        </row>
        <row r="1016">
          <cell r="A1016" t="str">
            <v>CMRLPT22157</v>
          </cell>
        </row>
        <row r="1017">
          <cell r="A1017" t="str">
            <v>CMRUCT20062</v>
          </cell>
        </row>
        <row r="1018">
          <cell r="A1018" t="str">
            <v>CMRLPT21163</v>
          </cell>
        </row>
        <row r="1019">
          <cell r="A1019" t="str">
            <v>CMRLPT20045</v>
          </cell>
        </row>
        <row r="1020">
          <cell r="A1020" t="str">
            <v>SABCDIMO100</v>
          </cell>
        </row>
        <row r="1021">
          <cell r="A1021" t="str">
            <v>CMRUCT23023</v>
          </cell>
        </row>
        <row r="1022">
          <cell r="A1022" t="str">
            <v>CMRLPT20004</v>
          </cell>
        </row>
        <row r="1023">
          <cell r="A1023" t="str">
            <v>CMRUCT20133</v>
          </cell>
        </row>
        <row r="1024">
          <cell r="A1024" t="str">
            <v>CMRUCT23100</v>
          </cell>
        </row>
        <row r="1025">
          <cell r="A1025" t="str">
            <v>CMRUCT20047</v>
          </cell>
        </row>
        <row r="1026">
          <cell r="A1026" t="str">
            <v>CMRUCT23288</v>
          </cell>
        </row>
        <row r="1027">
          <cell r="A1027" t="str">
            <v>CMRLPT23203</v>
          </cell>
        </row>
        <row r="1028">
          <cell r="A1028" t="str">
            <v>CMRUCT20043</v>
          </cell>
        </row>
        <row r="1029">
          <cell r="A1029" t="str">
            <v>OLEMUPCUT101</v>
          </cell>
        </row>
        <row r="1030">
          <cell r="A1030" t="str">
            <v>SABCIA101</v>
          </cell>
        </row>
        <row r="1031">
          <cell r="A1031" t="str">
            <v>CMRUCT24050</v>
          </cell>
        </row>
        <row r="1032">
          <cell r="A1032" t="str">
            <v>CMRUCT24047</v>
          </cell>
        </row>
        <row r="1033">
          <cell r="A1033" t="str">
            <v>SABCBIOM103</v>
          </cell>
        </row>
        <row r="1034">
          <cell r="A1034" t="str">
            <v>CMRLPT23098</v>
          </cell>
        </row>
        <row r="1035">
          <cell r="A1035" t="str">
            <v>CMRLPT20093</v>
          </cell>
        </row>
        <row r="1036">
          <cell r="A1036" t="str">
            <v>CMRUCT21012</v>
          </cell>
        </row>
        <row r="1037">
          <cell r="A1037" t="str">
            <v>CMRLPT20026</v>
          </cell>
        </row>
        <row r="1038">
          <cell r="A1038" t="str">
            <v>CMRLPT22097</v>
          </cell>
        </row>
        <row r="1039">
          <cell r="A1039" t="str">
            <v>CMRLPT24036</v>
          </cell>
        </row>
        <row r="1040">
          <cell r="A1040" t="str">
            <v>CMRLPT23043</v>
          </cell>
        </row>
        <row r="1041">
          <cell r="A1041" t="str">
            <v>CMRUCT19147</v>
          </cell>
        </row>
        <row r="1042">
          <cell r="A1042" t="str">
            <v>CMRLPT24054</v>
          </cell>
        </row>
        <row r="1043">
          <cell r="A1043" t="str">
            <v>CMRUCT23161</v>
          </cell>
        </row>
        <row r="1044">
          <cell r="A1044" t="str">
            <v>CMRUCT20015</v>
          </cell>
        </row>
        <row r="1045">
          <cell r="A1045" t="str">
            <v>CMRUCT23237</v>
          </cell>
        </row>
        <row r="1046">
          <cell r="A1046" t="str">
            <v>SABCSHAR101</v>
          </cell>
        </row>
        <row r="1047">
          <cell r="A1047" t="str">
            <v>CMRUCT23133</v>
          </cell>
        </row>
        <row r="1048">
          <cell r="A1048" t="str">
            <v>CMRUCT23125</v>
          </cell>
        </row>
        <row r="1049">
          <cell r="A1049" t="str">
            <v>CMRLPT24206</v>
          </cell>
        </row>
        <row r="1050">
          <cell r="A1050" t="str">
            <v>CMRUCT24077</v>
          </cell>
        </row>
        <row r="1051">
          <cell r="A1051" t="str">
            <v>CMRUCT22040</v>
          </cell>
        </row>
        <row r="1052">
          <cell r="A1052" t="str">
            <v>CMRUCT23182</v>
          </cell>
        </row>
        <row r="1053">
          <cell r="A1053" t="str">
            <v>YAOUSINE001</v>
          </cell>
        </row>
        <row r="1054">
          <cell r="A1054" t="str">
            <v>CMRLPT24109</v>
          </cell>
        </row>
        <row r="1055">
          <cell r="A1055" t="str">
            <v>CMRUCT20089</v>
          </cell>
        </row>
        <row r="1056">
          <cell r="A1056" t="str">
            <v>SABCADMIN</v>
          </cell>
        </row>
        <row r="1057">
          <cell r="A1057" t="str">
            <v>CMRLPT19161</v>
          </cell>
        </row>
        <row r="1058">
          <cell r="A1058" t="str">
            <v>CMRLPT23159</v>
          </cell>
        </row>
        <row r="1059">
          <cell r="A1059" t="str">
            <v>CMRLPT19170</v>
          </cell>
        </row>
        <row r="1060">
          <cell r="A1060" t="str">
            <v>CMRLPT22009</v>
          </cell>
        </row>
        <row r="1061">
          <cell r="A1061" t="str">
            <v>CMRLPT23228</v>
          </cell>
        </row>
        <row r="1062">
          <cell r="A1062" t="str">
            <v>CMRLPT19229</v>
          </cell>
        </row>
        <row r="1063">
          <cell r="A1063" t="str">
            <v>CMRLPT21060</v>
          </cell>
        </row>
        <row r="1064">
          <cell r="A1064" t="str">
            <v>CMRLPT20019</v>
          </cell>
        </row>
        <row r="1065">
          <cell r="A1065" t="str">
            <v>CMRUCT21059</v>
          </cell>
        </row>
        <row r="1066">
          <cell r="A1066" t="str">
            <v>CMRUCT22162</v>
          </cell>
        </row>
        <row r="1067">
          <cell r="A1067" t="str">
            <v>VEEAMSERVERGARO</v>
          </cell>
        </row>
        <row r="1068">
          <cell r="A1068" t="str">
            <v>CMRUCT22161</v>
          </cell>
        </row>
        <row r="1069">
          <cell r="A1069" t="str">
            <v>CMRUCT23314</v>
          </cell>
        </row>
        <row r="1070">
          <cell r="A1070" t="str">
            <v>CMRUCT24191</v>
          </cell>
        </row>
        <row r="1071">
          <cell r="A1071" t="str">
            <v>CMRUCT21099</v>
          </cell>
        </row>
        <row r="1072">
          <cell r="A1072" t="str">
            <v>CMRLPT23136</v>
          </cell>
        </row>
        <row r="1073">
          <cell r="A1073" t="str">
            <v>CMRUCT24154</v>
          </cell>
        </row>
        <row r="1074">
          <cell r="A1074" t="str">
            <v>CMRLPT24082</v>
          </cell>
        </row>
        <row r="1075">
          <cell r="A1075" t="str">
            <v>CMRUCT23011</v>
          </cell>
        </row>
        <row r="1076">
          <cell r="A1076" t="str">
            <v>CMRLPT23099</v>
          </cell>
        </row>
        <row r="1077">
          <cell r="A1077" t="str">
            <v>SABCWEB601</v>
          </cell>
        </row>
        <row r="1078">
          <cell r="A1078" t="str">
            <v>CMRLPT23175</v>
          </cell>
        </row>
        <row r="1079">
          <cell r="A1079" t="str">
            <v>CMRLPT23124</v>
          </cell>
        </row>
        <row r="1080">
          <cell r="A1080" t="str">
            <v>CMRUCT20019</v>
          </cell>
        </row>
        <row r="1081">
          <cell r="A1081" t="str">
            <v>BONAMOS101</v>
          </cell>
        </row>
        <row r="1082">
          <cell r="A1082" t="str">
            <v>CMRLPT21090</v>
          </cell>
        </row>
        <row r="1083">
          <cell r="A1083" t="str">
            <v>CMRUCT20099</v>
          </cell>
        </row>
        <row r="1084">
          <cell r="A1084" t="str">
            <v>CMRLPT22093</v>
          </cell>
        </row>
        <row r="1085">
          <cell r="A1085" t="str">
            <v>CMRLPT21151</v>
          </cell>
        </row>
        <row r="1086">
          <cell r="A1086" t="str">
            <v>CMRUCT23112</v>
          </cell>
        </row>
        <row r="1087">
          <cell r="A1087" t="str">
            <v>CMRLPT22174</v>
          </cell>
        </row>
        <row r="1088">
          <cell r="A1088" t="str">
            <v>SABCASSET601</v>
          </cell>
        </row>
        <row r="1089">
          <cell r="A1089" t="str">
            <v>CMRUCT23145</v>
          </cell>
        </row>
        <row r="1090">
          <cell r="A1090" t="str">
            <v>SEMCPDDK101</v>
          </cell>
        </row>
        <row r="1091">
          <cell r="A1091" t="str">
            <v>CMRLPT23135</v>
          </cell>
        </row>
        <row r="1092">
          <cell r="A1092" t="str">
            <v>CMRUCT24121</v>
          </cell>
        </row>
        <row r="1093">
          <cell r="A1093" t="str">
            <v>CMRUCT23245</v>
          </cell>
        </row>
        <row r="1094">
          <cell r="A1094" t="str">
            <v>CMRLPT19154</v>
          </cell>
        </row>
        <row r="1095">
          <cell r="A1095" t="str">
            <v>CMRUCT23113</v>
          </cell>
        </row>
        <row r="1096">
          <cell r="A1096" t="str">
            <v>CMRUCT23165</v>
          </cell>
        </row>
        <row r="1097">
          <cell r="A1097" t="str">
            <v>CMRUCT23242</v>
          </cell>
        </row>
        <row r="1098">
          <cell r="A1098" t="str">
            <v>CMRLPT22131</v>
          </cell>
        </row>
        <row r="1099">
          <cell r="A1099" t="str">
            <v>SABCSQCAIS601</v>
          </cell>
        </row>
        <row r="1100">
          <cell r="A1100" t="str">
            <v>CMRLPT22165</v>
          </cell>
        </row>
        <row r="1101">
          <cell r="A1101" t="str">
            <v>YAOUVPRX101</v>
          </cell>
        </row>
        <row r="1102">
          <cell r="A1102" t="str">
            <v>CMRLPT20061</v>
          </cell>
        </row>
        <row r="1103">
          <cell r="A1103" t="str">
            <v>CMRLPT22079</v>
          </cell>
        </row>
        <row r="1104">
          <cell r="A1104" t="str">
            <v>CMRUCT23050</v>
          </cell>
        </row>
        <row r="1105">
          <cell r="A1105" t="str">
            <v>CMRUCT22123</v>
          </cell>
        </row>
        <row r="1106">
          <cell r="A1106" t="str">
            <v>CMRUCT20063</v>
          </cell>
        </row>
        <row r="1107">
          <cell r="A1107" t="str">
            <v>CMRUCT23163</v>
          </cell>
        </row>
        <row r="1108">
          <cell r="A1108" t="str">
            <v>CMRUCT23248</v>
          </cell>
        </row>
        <row r="1109">
          <cell r="A1109" t="str">
            <v>CMRUCT22055</v>
          </cell>
        </row>
        <row r="1110">
          <cell r="A1110" t="str">
            <v>CMRLPT23304</v>
          </cell>
        </row>
        <row r="1111">
          <cell r="A1111" t="str">
            <v>CMRLPT20080</v>
          </cell>
        </row>
        <row r="1112">
          <cell r="A1112" t="str">
            <v>balidcira001</v>
          </cell>
        </row>
        <row r="1113">
          <cell r="A1113" t="str">
            <v>SABCGEDO101</v>
          </cell>
        </row>
        <row r="1114">
          <cell r="A1114" t="str">
            <v>CMRLPT23188</v>
          </cell>
        </row>
        <row r="1115">
          <cell r="A1115" t="str">
            <v>CMRLPT19183</v>
          </cell>
        </row>
        <row r="1116">
          <cell r="A1116" t="str">
            <v>CMRLPT21103</v>
          </cell>
        </row>
        <row r="1117">
          <cell r="A1117" t="str">
            <v>CMRLPT22043</v>
          </cell>
        </row>
        <row r="1118">
          <cell r="A1118" t="str">
            <v>CMRLPT23112</v>
          </cell>
        </row>
        <row r="1119">
          <cell r="A1119" t="str">
            <v>CMRUCT24038</v>
          </cell>
        </row>
        <row r="1120">
          <cell r="A1120" t="str">
            <v>CMRUCT24182</v>
          </cell>
        </row>
        <row r="1121">
          <cell r="A1121" t="str">
            <v>CMRUCT24009</v>
          </cell>
        </row>
        <row r="1122">
          <cell r="A1122" t="str">
            <v>CMRLPT22152</v>
          </cell>
        </row>
        <row r="1123">
          <cell r="A1123" t="str">
            <v>CMRUCT21047</v>
          </cell>
        </row>
        <row r="1124">
          <cell r="A1124" t="str">
            <v>CMRUCT20066</v>
          </cell>
        </row>
        <row r="1125">
          <cell r="A1125" t="str">
            <v>CMRUCT24093</v>
          </cell>
        </row>
        <row r="1126">
          <cell r="A1126" t="str">
            <v>CMRLPT23176</v>
          </cell>
        </row>
        <row r="1127">
          <cell r="A1127" t="str">
            <v>BONAUPCUT101</v>
          </cell>
        </row>
        <row r="1128">
          <cell r="A1128" t="str">
            <v>CMRUCT23082</v>
          </cell>
        </row>
        <row r="1129">
          <cell r="A1129" t="str">
            <v>CMRLPT24204</v>
          </cell>
        </row>
        <row r="1130">
          <cell r="A1130" t="str">
            <v>CMRLPT21114</v>
          </cell>
        </row>
        <row r="1131">
          <cell r="A1131" t="str">
            <v>CMRLPT21094</v>
          </cell>
        </row>
        <row r="1132">
          <cell r="A1132" t="str">
            <v>CMRLPT20071</v>
          </cell>
        </row>
        <row r="1133">
          <cell r="A1133" t="str">
            <v>CMRUCT23147</v>
          </cell>
        </row>
        <row r="1134">
          <cell r="A1134" t="str">
            <v>CMRLPT21058</v>
          </cell>
        </row>
        <row r="1135">
          <cell r="A1135" t="str">
            <v>CMRLPT23146</v>
          </cell>
        </row>
        <row r="1136">
          <cell r="A1136" t="str">
            <v>CMRLPT22166</v>
          </cell>
        </row>
        <row r="1137">
          <cell r="A1137" t="str">
            <v>CMRUCT23088</v>
          </cell>
        </row>
        <row r="1138">
          <cell r="A1138" t="str">
            <v>CMRUCT24106</v>
          </cell>
        </row>
        <row r="1139">
          <cell r="A1139" t="str">
            <v>cmruct23040</v>
          </cell>
        </row>
        <row r="1140">
          <cell r="A1140" t="str">
            <v>CMRLPT23041</v>
          </cell>
        </row>
        <row r="1141">
          <cell r="A1141" t="str">
            <v>CMRUCT20102</v>
          </cell>
        </row>
        <row r="1142">
          <cell r="A1142" t="str">
            <v>CMRLPT23300</v>
          </cell>
        </row>
        <row r="1143">
          <cell r="A1143" t="str">
            <v>CMRLPT24138</v>
          </cell>
        </row>
        <row r="1144">
          <cell r="A1144" t="str">
            <v>CMRUCT23081</v>
          </cell>
        </row>
        <row r="1145">
          <cell r="A1145" t="str">
            <v>CMRLPT20067</v>
          </cell>
        </row>
        <row r="1146">
          <cell r="A1146" t="str">
            <v>CMRLPT21160</v>
          </cell>
        </row>
        <row r="1147">
          <cell r="A1147" t="str">
            <v>CMRUCT23160</v>
          </cell>
        </row>
        <row r="1148">
          <cell r="A1148" t="str">
            <v>CMRLPT22149</v>
          </cell>
        </row>
        <row r="1149">
          <cell r="A1149" t="str">
            <v>CMRUCT22162</v>
          </cell>
        </row>
        <row r="1150">
          <cell r="A1150" t="str">
            <v>CMRUCT23298</v>
          </cell>
        </row>
        <row r="1151">
          <cell r="A1151" t="str">
            <v>CMRLPT23089</v>
          </cell>
        </row>
        <row r="1152">
          <cell r="A1152" t="str">
            <v>CMRLPT20040</v>
          </cell>
        </row>
        <row r="1153">
          <cell r="A1153" t="str">
            <v>CMRUCT24108</v>
          </cell>
        </row>
        <row r="1154">
          <cell r="A1154" t="str">
            <v>CMRLPT22051</v>
          </cell>
        </row>
        <row r="1155">
          <cell r="A1155" t="str">
            <v>CMRLPT22087</v>
          </cell>
        </row>
        <row r="1156">
          <cell r="A1156" t="str">
            <v>CMRLPT24010</v>
          </cell>
        </row>
        <row r="1157">
          <cell r="A1157" t="str">
            <v>BAFODOMC002</v>
          </cell>
        </row>
        <row r="1158">
          <cell r="A1158" t="str">
            <v>CMRLPT19288</v>
          </cell>
        </row>
        <row r="1159">
          <cell r="A1159" t="str">
            <v>CMRLPT23110</v>
          </cell>
        </row>
        <row r="1160">
          <cell r="A1160" t="str">
            <v>CMRLPT24041</v>
          </cell>
        </row>
        <row r="1161">
          <cell r="A1161" t="str">
            <v>CMRUCT24076</v>
          </cell>
        </row>
        <row r="1162">
          <cell r="A1162" t="str">
            <v>CMRLPT22215</v>
          </cell>
        </row>
        <row r="1163">
          <cell r="A1163" t="str">
            <v>CMRLPT24099</v>
          </cell>
        </row>
        <row r="1164">
          <cell r="A1164" t="str">
            <v>CMRLPT22115</v>
          </cell>
        </row>
        <row r="1165">
          <cell r="A1165" t="str">
            <v>CMRUCT23024</v>
          </cell>
        </row>
        <row r="1166">
          <cell r="A1166" t="str">
            <v>CMRLPT24016</v>
          </cell>
        </row>
        <row r="1167">
          <cell r="A1167" t="str">
            <v>CMRLPT24012</v>
          </cell>
        </row>
        <row r="1168">
          <cell r="A1168" t="str">
            <v>OLEMPDDK101</v>
          </cell>
        </row>
        <row r="1169">
          <cell r="A1169" t="str">
            <v>CMRLPT23179</v>
          </cell>
        </row>
        <row r="1170">
          <cell r="A1170" t="str">
            <v>CMRUCT22157</v>
          </cell>
        </row>
        <row r="1171">
          <cell r="A1171" t="str">
            <v>SABCGED103</v>
          </cell>
        </row>
        <row r="1172">
          <cell r="A1172" t="str">
            <v>CMRLPT23033</v>
          </cell>
        </row>
        <row r="1173">
          <cell r="A1173" t="str">
            <v>CMRLPT24139</v>
          </cell>
        </row>
        <row r="1174">
          <cell r="A1174" t="str">
            <v>CMRLPT21080</v>
          </cell>
        </row>
        <row r="1175">
          <cell r="A1175" t="str">
            <v>CMRLPT23195</v>
          </cell>
        </row>
        <row r="1176">
          <cell r="A1176" t="str">
            <v>SABCMSQL601</v>
          </cell>
        </row>
        <row r="1177">
          <cell r="A1177" t="str">
            <v>CMRLPT24194</v>
          </cell>
        </row>
        <row r="1178">
          <cell r="A1178" t="str">
            <v>CMRUCT24129</v>
          </cell>
        </row>
        <row r="1179">
          <cell r="A1179" t="str">
            <v>CMRUCT23078</v>
          </cell>
        </row>
        <row r="1180">
          <cell r="A1180" t="str">
            <v>CMRLPT21006</v>
          </cell>
        </row>
        <row r="1181">
          <cell r="A1181" t="str">
            <v>SABCELO201</v>
          </cell>
        </row>
        <row r="1182">
          <cell r="A1182" t="str">
            <v>CMRUCT22126</v>
          </cell>
        </row>
        <row r="1183">
          <cell r="A1183" t="str">
            <v>CMRLPT21159</v>
          </cell>
        </row>
        <row r="1184">
          <cell r="A1184" t="str">
            <v>CMRUCT22008</v>
          </cell>
        </row>
        <row r="1185">
          <cell r="A1185" t="str">
            <v>SABCDIMO601</v>
          </cell>
        </row>
        <row r="1186">
          <cell r="A1186" t="str">
            <v>CMRUCT23122</v>
          </cell>
        </row>
        <row r="1187">
          <cell r="A1187" t="str">
            <v>CMRLPT24137</v>
          </cell>
        </row>
        <row r="1188">
          <cell r="A1188" t="str">
            <v>CMRUCT20135</v>
          </cell>
        </row>
        <row r="1189">
          <cell r="A1189" t="str">
            <v>messgxndok</v>
          </cell>
        </row>
        <row r="1190">
          <cell r="A1190" t="str">
            <v>CMRUCT23253</v>
          </cell>
        </row>
        <row r="1191">
          <cell r="A1191" t="str">
            <v>SABCSSIS101</v>
          </cell>
        </row>
        <row r="1192">
          <cell r="A1192" t="str">
            <v>CMRLPT19088</v>
          </cell>
        </row>
        <row r="1193">
          <cell r="A1193" t="str">
            <v>CMRUCT21083</v>
          </cell>
        </row>
        <row r="1194">
          <cell r="A1194" t="str">
            <v>CMRLPT24135</v>
          </cell>
        </row>
        <row r="1195">
          <cell r="A1195" t="str">
            <v>CMRUCT20067</v>
          </cell>
        </row>
        <row r="1196">
          <cell r="A1196" t="str">
            <v>CMRUCT23071</v>
          </cell>
        </row>
        <row r="1197">
          <cell r="A1197" t="str">
            <v>CMRLPT21113</v>
          </cell>
        </row>
        <row r="1198">
          <cell r="A1198" t="str">
            <v>CMRUCT23190</v>
          </cell>
        </row>
        <row r="1199">
          <cell r="A1199" t="str">
            <v>CMRUCT21112</v>
          </cell>
        </row>
        <row r="1200">
          <cell r="A1200" t="str">
            <v>CMRLPT24141</v>
          </cell>
        </row>
        <row r="1201">
          <cell r="A1201" t="str">
            <v>CMRLPT22128</v>
          </cell>
        </row>
        <row r="1202">
          <cell r="A1202" t="str">
            <v>pontbbrassbaf</v>
          </cell>
        </row>
        <row r="1203">
          <cell r="A1203" t="str">
            <v>CMRLPT19169</v>
          </cell>
        </row>
        <row r="1204">
          <cell r="A1204" t="str">
            <v>CMRLPT23301</v>
          </cell>
        </row>
        <row r="1205">
          <cell r="A1205" t="str">
            <v>CMRUCT21034</v>
          </cell>
        </row>
        <row r="1206">
          <cell r="A1206" t="str">
            <v>SABCBIOM102</v>
          </cell>
        </row>
        <row r="1207">
          <cell r="A1207" t="str">
            <v>CMRUCT22036</v>
          </cell>
        </row>
        <row r="1208">
          <cell r="A1208" t="str">
            <v>CMRUCT23123</v>
          </cell>
        </row>
        <row r="1209">
          <cell r="A1209" t="str">
            <v>CMRUCT23175</v>
          </cell>
        </row>
        <row r="1210">
          <cell r="A1210" t="str">
            <v>cmruct22088</v>
          </cell>
        </row>
        <row r="1211">
          <cell r="A1211" t="str">
            <v>SABCSHAR104</v>
          </cell>
        </row>
        <row r="1212">
          <cell r="A1212" t="str">
            <v>CMRLPT19237</v>
          </cell>
        </row>
        <row r="1213">
          <cell r="A1213" t="str">
            <v>CMRUCT23013</v>
          </cell>
        </row>
        <row r="1214">
          <cell r="A1214" t="str">
            <v>CMRLPT22053</v>
          </cell>
        </row>
        <row r="1215">
          <cell r="A1215" t="str">
            <v>CMRLPT24052</v>
          </cell>
        </row>
        <row r="1216">
          <cell r="A1216" t="str">
            <v>SABCBICRM101</v>
          </cell>
        </row>
        <row r="1217">
          <cell r="A1217" t="str">
            <v>CMRLPT19359</v>
          </cell>
        </row>
        <row r="1218">
          <cell r="A1218" t="str">
            <v>CMRUCT23091</v>
          </cell>
        </row>
        <row r="1219">
          <cell r="A1219" t="str">
            <v>CMRUCT23270</v>
          </cell>
        </row>
        <row r="1220">
          <cell r="A1220" t="str">
            <v>CMRLPT22045</v>
          </cell>
        </row>
        <row r="1221">
          <cell r="A1221" t="str">
            <v>CMRUCT24097</v>
          </cell>
        </row>
        <row r="1222">
          <cell r="A1222" t="str">
            <v>CMRLPT23044</v>
          </cell>
        </row>
        <row r="1223">
          <cell r="A1223" t="str">
            <v>CMRUCT23259</v>
          </cell>
        </row>
        <row r="1224">
          <cell r="A1224" t="str">
            <v>CMRLPT21013</v>
          </cell>
        </row>
        <row r="1225">
          <cell r="A1225" t="str">
            <v>CMRUCT23294</v>
          </cell>
        </row>
        <row r="1226">
          <cell r="A1226" t="str">
            <v>CMRLPT22021</v>
          </cell>
        </row>
        <row r="1227">
          <cell r="A1227" t="str">
            <v>CMRUCT24172</v>
          </cell>
        </row>
        <row r="1228">
          <cell r="A1228" t="str">
            <v>SOCAECOSYS101</v>
          </cell>
        </row>
        <row r="1229">
          <cell r="A1229" t="str">
            <v>CMRLPT22159</v>
          </cell>
        </row>
        <row r="1230">
          <cell r="A1230" t="str">
            <v>CMRUCT24065</v>
          </cell>
        </row>
        <row r="1231">
          <cell r="A1231" t="str">
            <v>CMRLPT21139</v>
          </cell>
        </row>
        <row r="1232">
          <cell r="A1232" t="str">
            <v>CMRUCT23127</v>
          </cell>
        </row>
        <row r="1233">
          <cell r="A1233" t="str">
            <v>SIACDOMC002</v>
          </cell>
        </row>
        <row r="1234">
          <cell r="A1234" t="str">
            <v>CMRUCT22112</v>
          </cell>
        </row>
        <row r="1235">
          <cell r="A1235" t="str">
            <v>CMRUCT23064</v>
          </cell>
        </row>
        <row r="1236">
          <cell r="A1236" t="str">
            <v>cmruct23044</v>
          </cell>
        </row>
        <row r="1237">
          <cell r="A1237" t="str">
            <v>SABCVPRX105</v>
          </cell>
        </row>
        <row r="1238">
          <cell r="A1238" t="str">
            <v>CMRUCT23089</v>
          </cell>
        </row>
        <row r="1239">
          <cell r="A1239" t="str">
            <v>BALILIMS202</v>
          </cell>
        </row>
        <row r="1240">
          <cell r="A1240" t="str">
            <v>CMRLPT21068</v>
          </cell>
        </row>
        <row r="1241">
          <cell r="A1241" t="str">
            <v>CMRLPT24161</v>
          </cell>
        </row>
        <row r="1242">
          <cell r="A1242" t="str">
            <v>CMRUCT22139</v>
          </cell>
        </row>
        <row r="1243">
          <cell r="A1243" t="str">
            <v>CMRLPT24062</v>
          </cell>
        </row>
        <row r="1244">
          <cell r="A1244" t="str">
            <v>CMRUCT20085</v>
          </cell>
        </row>
        <row r="1245">
          <cell r="A1245" t="str">
            <v>CMRUCT23027</v>
          </cell>
        </row>
        <row r="1246">
          <cell r="A1246" t="str">
            <v>BAFOPDDK101</v>
          </cell>
        </row>
        <row r="1247">
          <cell r="A1247" t="str">
            <v>SOUAMOS101</v>
          </cell>
        </row>
        <row r="1248">
          <cell r="A1248" t="str">
            <v>SABCGEDO201</v>
          </cell>
        </row>
        <row r="1249">
          <cell r="A1249" t="str">
            <v>SOCAHUSKY101</v>
          </cell>
        </row>
        <row r="1250">
          <cell r="A1250" t="str">
            <v>CMRLPT21135</v>
          </cell>
        </row>
        <row r="1251">
          <cell r="A1251" t="str">
            <v>CMRLPT23151</v>
          </cell>
        </row>
        <row r="1252">
          <cell r="A1252" t="str">
            <v>CMRLPT20001</v>
          </cell>
        </row>
        <row r="1253">
          <cell r="A1253" t="str">
            <v>CMRUCT22137</v>
          </cell>
        </row>
        <row r="1254">
          <cell r="A1254" t="str">
            <v>CMRLPT21018</v>
          </cell>
        </row>
        <row r="1255">
          <cell r="A1255" t="str">
            <v>CMRLPT25009</v>
          </cell>
        </row>
        <row r="1256">
          <cell r="A1256" t="str">
            <v>CMRUCT24021</v>
          </cell>
        </row>
        <row r="1257">
          <cell r="A1257" t="str">
            <v>CMRUCT23306</v>
          </cell>
        </row>
        <row r="1258">
          <cell r="A1258" t="str">
            <v>CMRLPT25006</v>
          </cell>
        </row>
        <row r="1259">
          <cell r="A1259" t="str">
            <v>SOCAFICH101</v>
          </cell>
        </row>
        <row r="1260">
          <cell r="A1260" t="str">
            <v>CMRLPT23056</v>
          </cell>
        </row>
        <row r="1261">
          <cell r="A1261" t="str">
            <v>CMRUCT23117</v>
          </cell>
        </row>
        <row r="1262">
          <cell r="A1262" t="str">
            <v>CMRLPT23309</v>
          </cell>
        </row>
        <row r="1263">
          <cell r="A1263" t="str">
            <v>CMRLPT24175</v>
          </cell>
        </row>
        <row r="1264">
          <cell r="A1264" t="str">
            <v>CMRLPT23081</v>
          </cell>
        </row>
        <row r="1265">
          <cell r="A1265" t="str">
            <v>CMRLPT23185</v>
          </cell>
        </row>
        <row r="1266">
          <cell r="A1266" t="str">
            <v>CMRLPT20051</v>
          </cell>
        </row>
        <row r="1267">
          <cell r="A1267" t="str">
            <v>CMRUCT23305</v>
          </cell>
        </row>
        <row r="1268">
          <cell r="A1268" t="str">
            <v>CMRUCT23028</v>
          </cell>
        </row>
        <row r="1269">
          <cell r="A1269" t="str">
            <v>CMRLPT20058</v>
          </cell>
        </row>
        <row r="1270">
          <cell r="A1270" t="str">
            <v>CMRLPT22012</v>
          </cell>
        </row>
        <row r="1271">
          <cell r="A1271" t="str">
            <v>CMRLPT23148</v>
          </cell>
        </row>
        <row r="1272">
          <cell r="A1272" t="str">
            <v>CMRUCT20068</v>
          </cell>
        </row>
        <row r="1273">
          <cell r="A1273" t="str">
            <v>CMRLPT23045</v>
          </cell>
        </row>
        <row r="1274">
          <cell r="A1274" t="str">
            <v>CMRLPT24180</v>
          </cell>
        </row>
        <row r="1275">
          <cell r="A1275" t="str">
            <v>CMRUCT19128</v>
          </cell>
        </row>
        <row r="1276">
          <cell r="A1276" t="str">
            <v>SABCDIMO103</v>
          </cell>
        </row>
        <row r="1277">
          <cell r="A1277" t="str">
            <v>CMRUCT24027</v>
          </cell>
        </row>
        <row r="1278">
          <cell r="A1278" t="str">
            <v>CMRLPT21112</v>
          </cell>
        </row>
        <row r="1279">
          <cell r="A1279" t="str">
            <v>CMRUCT23132</v>
          </cell>
        </row>
        <row r="1280">
          <cell r="A1280" t="str">
            <v>CMRUCT22012</v>
          </cell>
        </row>
        <row r="1281">
          <cell r="A1281" t="str">
            <v>CMRUCT19253</v>
          </cell>
        </row>
        <row r="1282">
          <cell r="A1282" t="str">
            <v>CMRUCT24188</v>
          </cell>
        </row>
        <row r="1283">
          <cell r="A1283" t="str">
            <v>CMRUCT23149</v>
          </cell>
        </row>
        <row r="1284">
          <cell r="A1284" t="str">
            <v>CMRLPT24065</v>
          </cell>
        </row>
        <row r="1285">
          <cell r="A1285" t="str">
            <v>CMRUCT24061</v>
          </cell>
        </row>
        <row r="1286">
          <cell r="A1286" t="str">
            <v>CMRUCT24112</v>
          </cell>
        </row>
        <row r="1287">
          <cell r="A1287" t="str">
            <v>CMRLPT23054</v>
          </cell>
        </row>
        <row r="1288">
          <cell r="A1288" t="str">
            <v>CMRLPT23084</v>
          </cell>
        </row>
        <row r="1289">
          <cell r="A1289" t="str">
            <v>CMRLPT23119</v>
          </cell>
        </row>
        <row r="1290">
          <cell r="A1290" t="str">
            <v>SABCTSE101</v>
          </cell>
        </row>
        <row r="1291">
          <cell r="A1291" t="str">
            <v>cmruct22001</v>
          </cell>
        </row>
        <row r="1292">
          <cell r="A1292" t="str">
            <v>CMRLPT19264</v>
          </cell>
        </row>
        <row r="1293">
          <cell r="A1293" t="str">
            <v>CMRLPT21128</v>
          </cell>
        </row>
        <row r="1294">
          <cell r="A1294" t="str">
            <v>CMRLPT23072</v>
          </cell>
        </row>
        <row r="1295">
          <cell r="A1295" t="str">
            <v>CMRLPT22037</v>
          </cell>
        </row>
        <row r="1296">
          <cell r="A1296" t="str">
            <v>CMRLPT24151</v>
          </cell>
        </row>
        <row r="1297">
          <cell r="A1297" t="str">
            <v>CMRUCT19134</v>
          </cell>
        </row>
        <row r="1298">
          <cell r="A1298" t="str">
            <v>CMRLPT23210</v>
          </cell>
        </row>
        <row r="1299">
          <cell r="A1299" t="str">
            <v>CMRLPT20049</v>
          </cell>
        </row>
        <row r="1300">
          <cell r="A1300" t="str">
            <v>CMRUCT20020</v>
          </cell>
        </row>
        <row r="1301">
          <cell r="A1301" t="str">
            <v>CMRLPT23298</v>
          </cell>
        </row>
        <row r="1302">
          <cell r="A1302" t="str">
            <v>CMRLPT24205</v>
          </cell>
        </row>
        <row r="1303">
          <cell r="A1303" t="str">
            <v>CMRUCT19080</v>
          </cell>
        </row>
        <row r="1304">
          <cell r="A1304" t="str">
            <v>mescondkouma</v>
          </cell>
        </row>
        <row r="1305">
          <cell r="A1305" t="str">
            <v>CMRUCT24070</v>
          </cell>
        </row>
        <row r="1306">
          <cell r="A1306" t="str">
            <v>CMRLPT21040</v>
          </cell>
        </row>
        <row r="1307">
          <cell r="A1307" t="str">
            <v>CMRUCT24107</v>
          </cell>
        </row>
        <row r="1308">
          <cell r="A1308" t="str">
            <v>CMRLPT23128</v>
          </cell>
        </row>
        <row r="1309">
          <cell r="A1309" t="str">
            <v>CMRUCT20164</v>
          </cell>
        </row>
        <row r="1310">
          <cell r="A1310" t="str">
            <v>CMRLPT22070</v>
          </cell>
        </row>
        <row r="1311">
          <cell r="A1311" t="str">
            <v>CMRUCT22017</v>
          </cell>
        </row>
        <row r="1312">
          <cell r="A1312" t="str">
            <v>SABCBI102</v>
          </cell>
        </row>
        <row r="1313">
          <cell r="A1313" t="str">
            <v>CMRUCT23015</v>
          </cell>
        </row>
        <row r="1314">
          <cell r="A1314" t="str">
            <v>CMRUCT19179</v>
          </cell>
        </row>
        <row r="1315">
          <cell r="A1315" t="str">
            <v>CMRUCT21023</v>
          </cell>
        </row>
        <row r="1316">
          <cell r="A1316" t="str">
            <v>CMRLPT22135</v>
          </cell>
        </row>
        <row r="1317">
          <cell r="A1317" t="str">
            <v>CMRLPT21081</v>
          </cell>
        </row>
        <row r="1318">
          <cell r="A1318" t="str">
            <v>CMRLPT21033</v>
          </cell>
        </row>
        <row r="1319">
          <cell r="A1319" t="str">
            <v>CMRUCT21039</v>
          </cell>
        </row>
        <row r="1320">
          <cell r="A1320" t="str">
            <v>CMRLPT21050</v>
          </cell>
        </row>
        <row r="1321">
          <cell r="A1321" t="str">
            <v>CMRUCT24086</v>
          </cell>
        </row>
        <row r="1322">
          <cell r="A1322" t="str">
            <v>CMRLPT21095</v>
          </cell>
        </row>
        <row r="1323">
          <cell r="A1323" t="str">
            <v>CMRLPT20023</v>
          </cell>
        </row>
        <row r="1324">
          <cell r="A1324" t="str">
            <v>CMRUCT19076</v>
          </cell>
        </row>
        <row r="1325">
          <cell r="A1325" t="str">
            <v>CMRUCT19202</v>
          </cell>
        </row>
        <row r="1326">
          <cell r="A1326" t="str">
            <v>CMRLPT19243</v>
          </cell>
        </row>
        <row r="1327">
          <cell r="A1327" t="str">
            <v>CMRLPT22062</v>
          </cell>
        </row>
        <row r="1328">
          <cell r="A1328" t="str">
            <v>koumusin001</v>
          </cell>
        </row>
        <row r="1329">
          <cell r="A1329" t="str">
            <v>SABCKPI1031</v>
          </cell>
        </row>
        <row r="1330">
          <cell r="A1330" t="str">
            <v>CMRLPT22176</v>
          </cell>
        </row>
        <row r="1331">
          <cell r="A1331" t="str">
            <v>CMRUCT24052</v>
          </cell>
        </row>
        <row r="1332">
          <cell r="A1332" t="str">
            <v>CMRUCT24122</v>
          </cell>
        </row>
        <row r="1333">
          <cell r="A1333" t="str">
            <v>SEMCUPCUT101</v>
          </cell>
        </row>
        <row r="1334">
          <cell r="A1334" t="str">
            <v>CMRUCT22003</v>
          </cell>
        </row>
        <row r="1335">
          <cell r="A1335" t="str">
            <v>mescondbaf</v>
          </cell>
        </row>
        <row r="1336">
          <cell r="A1336" t="str">
            <v>CMRUCT23130</v>
          </cell>
        </row>
        <row r="1337">
          <cell r="A1337" t="str">
            <v>CMRLPT24160</v>
          </cell>
        </row>
        <row r="1338">
          <cell r="A1338" t="str">
            <v>CMRLPT23247</v>
          </cell>
        </row>
        <row r="1339">
          <cell r="A1339" t="str">
            <v>CMRUCT21010</v>
          </cell>
        </row>
        <row r="1340">
          <cell r="A1340" t="str">
            <v>CMRUCT25010</v>
          </cell>
        </row>
        <row r="1341">
          <cell r="A1341" t="str">
            <v>CMRLPT23008</v>
          </cell>
        </row>
        <row r="1342">
          <cell r="A1342" t="str">
            <v>CMRUCT23302</v>
          </cell>
        </row>
        <row r="1343">
          <cell r="A1343" t="str">
            <v>CMRLPT23091</v>
          </cell>
        </row>
        <row r="1344">
          <cell r="A1344" t="str">
            <v>YAOUSIN001</v>
          </cell>
        </row>
        <row r="1345">
          <cell r="A1345" t="str">
            <v>CMRLPT21023</v>
          </cell>
        </row>
        <row r="1346">
          <cell r="A1346" t="str">
            <v>CMRUCT23244</v>
          </cell>
        </row>
        <row r="1347">
          <cell r="A1347" t="str">
            <v>CMRUCT23144</v>
          </cell>
        </row>
        <row r="1348">
          <cell r="A1348" t="str">
            <v>CMRLPT21136</v>
          </cell>
        </row>
        <row r="1349">
          <cell r="A1349" t="str">
            <v>CMRUCT22038</v>
          </cell>
        </row>
        <row r="1350">
          <cell r="A1350" t="str">
            <v>CMRUCT23164</v>
          </cell>
        </row>
        <row r="1351">
          <cell r="A1351" t="str">
            <v>CMRLPT19320</v>
          </cell>
        </row>
        <row r="1352">
          <cell r="A1352" t="str">
            <v>CMRLPT24087</v>
          </cell>
        </row>
        <row r="1353">
          <cell r="A1353" t="str">
            <v>CMRLPT24132</v>
          </cell>
        </row>
        <row r="1354">
          <cell r="A1354" t="str">
            <v>CMRUCT23083</v>
          </cell>
        </row>
        <row r="1355">
          <cell r="A1355" t="str">
            <v>CMRLPT23266</v>
          </cell>
        </row>
        <row r="1356">
          <cell r="A1356" t="str">
            <v>CMRLPT23240</v>
          </cell>
        </row>
        <row r="1357">
          <cell r="A1357" t="str">
            <v>CMRUCT23055</v>
          </cell>
        </row>
        <row r="1358">
          <cell r="A1358" t="str">
            <v>CMRLPT22169</v>
          </cell>
        </row>
        <row r="1359">
          <cell r="A1359" t="str">
            <v>CMRUCT20123</v>
          </cell>
        </row>
        <row r="1360">
          <cell r="A1360" t="str">
            <v>CMRLPT19162</v>
          </cell>
        </row>
        <row r="1361">
          <cell r="A1361" t="str">
            <v>CMRLPT19149</v>
          </cell>
        </row>
        <row r="1362">
          <cell r="A1362" t="str">
            <v>CMRLPT23121</v>
          </cell>
        </row>
        <row r="1363">
          <cell r="A1363" t="str">
            <v>CMRLPT20060</v>
          </cell>
        </row>
        <row r="1364">
          <cell r="A1364" t="str">
            <v>CMRUCT23152</v>
          </cell>
        </row>
        <row r="1365">
          <cell r="A1365" t="str">
            <v>CMRLPT24187</v>
          </cell>
        </row>
        <row r="1366">
          <cell r="A1366" t="str">
            <v>CMRLPT19336</v>
          </cell>
        </row>
        <row r="1367">
          <cell r="A1367" t="str">
            <v>CMRLPT24004</v>
          </cell>
        </row>
        <row r="1368">
          <cell r="A1368" t="str">
            <v>CMRLPT20034</v>
          </cell>
        </row>
        <row r="1369">
          <cell r="A1369" t="str">
            <v>CMRLPT21124</v>
          </cell>
        </row>
        <row r="1370">
          <cell r="A1370" t="str">
            <v>CMRUCT24006</v>
          </cell>
        </row>
        <row r="1371">
          <cell r="A1371" t="str">
            <v>CMRUCT20114</v>
          </cell>
        </row>
        <row r="1372">
          <cell r="A1372" t="str">
            <v>CMRUCT22134</v>
          </cell>
        </row>
        <row r="1373">
          <cell r="A1373" t="str">
            <v>CMRLPT19330</v>
          </cell>
        </row>
        <row r="1374">
          <cell r="A1374" t="str">
            <v>CMRUCT23038</v>
          </cell>
        </row>
        <row r="1375">
          <cell r="A1375" t="str">
            <v>CMRUCT23061</v>
          </cell>
        </row>
        <row r="1376">
          <cell r="A1376" t="str">
            <v>CMRUCT22002</v>
          </cell>
        </row>
        <row r="1377">
          <cell r="A1377" t="str">
            <v>CMRLPT24148</v>
          </cell>
        </row>
        <row r="1378">
          <cell r="A1378" t="str">
            <v>CMRLPT19057</v>
          </cell>
        </row>
        <row r="1379">
          <cell r="A1379" t="str">
            <v>CMRLPT23005</v>
          </cell>
        </row>
        <row r="1380">
          <cell r="A1380" t="str">
            <v>CMRUCT22004</v>
          </cell>
        </row>
        <row r="1381">
          <cell r="A1381" t="str">
            <v>CMRLPT22162</v>
          </cell>
        </row>
        <row r="1382">
          <cell r="A1382" t="str">
            <v>CMRLPT24202</v>
          </cell>
        </row>
        <row r="1383">
          <cell r="A1383" t="str">
            <v>CMRLPT21170</v>
          </cell>
        </row>
        <row r="1384">
          <cell r="A1384" t="str">
            <v>CMRLPT23139</v>
          </cell>
        </row>
        <row r="1385">
          <cell r="A1385" t="str">
            <v>CMRLPT23200</v>
          </cell>
        </row>
        <row r="1386">
          <cell r="A1386" t="str">
            <v>SABCVPRX104</v>
          </cell>
        </row>
        <row r="1387">
          <cell r="A1387" t="str">
            <v>CMRUCT19149</v>
          </cell>
        </row>
        <row r="1388">
          <cell r="A1388" t="str">
            <v>CMRUCT23131</v>
          </cell>
        </row>
        <row r="1389">
          <cell r="A1389" t="str">
            <v>CMRUCT23221</v>
          </cell>
        </row>
        <row r="1390">
          <cell r="A1390" t="str">
            <v>CMRUCT23316</v>
          </cell>
        </row>
        <row r="1391">
          <cell r="A1391" t="str">
            <v>CMRUCT22057</v>
          </cell>
        </row>
        <row r="1392">
          <cell r="A1392" t="str">
            <v>CMRLPT23207</v>
          </cell>
        </row>
        <row r="1393">
          <cell r="A1393" t="str">
            <v>CMRLPT20043</v>
          </cell>
        </row>
        <row r="1394">
          <cell r="A1394" t="str">
            <v>CMRLPT23267</v>
          </cell>
        </row>
        <row r="1395">
          <cell r="A1395" t="str">
            <v>GAROPCUT001</v>
          </cell>
        </row>
        <row r="1396">
          <cell r="A1396" t="str">
            <v>CMRUCT23203</v>
          </cell>
        </row>
        <row r="1397">
          <cell r="A1397" t="str">
            <v>CMRUCT20018</v>
          </cell>
        </row>
        <row r="1398">
          <cell r="A1398" t="str">
            <v>YAOUVPRX102</v>
          </cell>
        </row>
        <row r="1399">
          <cell r="A1399" t="str">
            <v>SABCSHARG101</v>
          </cell>
        </row>
        <row r="1400">
          <cell r="A1400" t="str">
            <v>CMRUCT23213</v>
          </cell>
        </row>
        <row r="1401">
          <cell r="A1401" t="str">
            <v>CMRLPT23037</v>
          </cell>
        </row>
        <row r="1402">
          <cell r="A1402" t="str">
            <v>CMRLPT20072</v>
          </cell>
        </row>
        <row r="1403">
          <cell r="A1403" t="str">
            <v>CMRLPT23012</v>
          </cell>
        </row>
        <row r="1404">
          <cell r="A1404" t="str">
            <v>messgxkouma</v>
          </cell>
        </row>
        <row r="1405">
          <cell r="A1405" t="str">
            <v>CMRLPT23167</v>
          </cell>
        </row>
        <row r="1406">
          <cell r="A1406" t="str">
            <v>CMRUCT20083</v>
          </cell>
        </row>
        <row r="1407">
          <cell r="A1407" t="str">
            <v>CMRUCT22013</v>
          </cell>
        </row>
        <row r="1408">
          <cell r="A1408" t="str">
            <v>CMRLPT22181</v>
          </cell>
        </row>
        <row r="1409">
          <cell r="A1409" t="str">
            <v>CMRUCT24161</v>
          </cell>
        </row>
        <row r="1410">
          <cell r="A1410" t="str">
            <v>CMRUCT22062</v>
          </cell>
        </row>
        <row r="1411">
          <cell r="A1411" t="str">
            <v>CMRUCT24109</v>
          </cell>
        </row>
        <row r="1412">
          <cell r="A1412" t="str">
            <v>CMRLPT23083</v>
          </cell>
        </row>
        <row r="1413">
          <cell r="A1413" t="str">
            <v>CMRLPT21076</v>
          </cell>
        </row>
        <row r="1414">
          <cell r="A1414" t="str">
            <v>CMRLPT24130</v>
          </cell>
        </row>
        <row r="1415">
          <cell r="A1415" t="str">
            <v>CMRLPT23016</v>
          </cell>
        </row>
        <row r="1416">
          <cell r="A1416" t="str">
            <v>mescondgarou</v>
          </cell>
        </row>
        <row r="1417">
          <cell r="A1417" t="str">
            <v>CMRUCT20069</v>
          </cell>
        </row>
        <row r="1418">
          <cell r="A1418" t="str">
            <v>CMRUCT23180</v>
          </cell>
        </row>
        <row r="1419">
          <cell r="A1419" t="str">
            <v>CMRLPT21134</v>
          </cell>
        </row>
        <row r="1420">
          <cell r="A1420" t="str">
            <v>CMRLPT24121</v>
          </cell>
        </row>
        <row r="1421">
          <cell r="A1421" t="str">
            <v>CMRUCT19073</v>
          </cell>
        </row>
        <row r="1422">
          <cell r="A1422" t="str">
            <v>cmruct20108</v>
          </cell>
        </row>
        <row r="1423">
          <cell r="A1423" t="str">
            <v>CMRLPT22172</v>
          </cell>
        </row>
        <row r="1424">
          <cell r="A1424" t="str">
            <v>BALIDOMC002</v>
          </cell>
        </row>
        <row r="1425">
          <cell r="A1425" t="str">
            <v>BAFOUSIN001</v>
          </cell>
        </row>
        <row r="1426">
          <cell r="A1426" t="str">
            <v>CMRLPT21091</v>
          </cell>
        </row>
        <row r="1427">
          <cell r="A1427" t="str">
            <v>CMRLPT20054</v>
          </cell>
        </row>
        <row r="1428">
          <cell r="A1428" t="str">
            <v>CMRUCT21044</v>
          </cell>
        </row>
        <row r="1429">
          <cell r="A1429" t="str">
            <v>CMRLPT20094</v>
          </cell>
        </row>
        <row r="1430">
          <cell r="A1430" t="str">
            <v>CMRLPT23101</v>
          </cell>
        </row>
        <row r="1431">
          <cell r="A1431" t="str">
            <v>CMRLPT22065</v>
          </cell>
        </row>
        <row r="1432">
          <cell r="A1432" t="str">
            <v>CMRUCT19144</v>
          </cell>
        </row>
        <row r="1433">
          <cell r="A1433" t="str">
            <v>SABCSQLD102</v>
          </cell>
        </row>
        <row r="1434">
          <cell r="A1434" t="str">
            <v>CMRUCT23170</v>
          </cell>
        </row>
        <row r="1435">
          <cell r="A1435" t="str">
            <v>cmruct23052</v>
          </cell>
        </row>
        <row r="1436">
          <cell r="A1436" t="str">
            <v>CMRUCT23111</v>
          </cell>
        </row>
        <row r="1437">
          <cell r="A1437" t="str">
            <v>CMRLPT22064</v>
          </cell>
        </row>
        <row r="1438">
          <cell r="A1438" t="str">
            <v>CMRLPT19006</v>
          </cell>
        </row>
        <row r="1439">
          <cell r="A1439" t="str">
            <v>CMRUCT24124</v>
          </cell>
        </row>
        <row r="1440">
          <cell r="A1440" t="str">
            <v>CMRUCT20094</v>
          </cell>
        </row>
        <row r="1441">
          <cell r="A1441" t="str">
            <v>CMRLPT22206</v>
          </cell>
        </row>
        <row r="1442">
          <cell r="A1442" t="str">
            <v>CMRUCT22098</v>
          </cell>
        </row>
        <row r="1443">
          <cell r="A1443" t="str">
            <v>CMRUCT24168</v>
          </cell>
        </row>
        <row r="1444">
          <cell r="A1444" t="str">
            <v>SABCMASS601</v>
          </cell>
        </row>
        <row r="1445">
          <cell r="A1445" t="str">
            <v>SABCMEC101</v>
          </cell>
        </row>
        <row r="1446">
          <cell r="A1446" t="str">
            <v>CMRLPT25010</v>
          </cell>
        </row>
        <row r="1447">
          <cell r="A1447" t="str">
            <v>CMRUCT20052</v>
          </cell>
        </row>
        <row r="1448">
          <cell r="A1448" t="str">
            <v>CMRLPT22104</v>
          </cell>
        </row>
        <row r="1449">
          <cell r="A1449" t="str">
            <v>CMRLPT21100</v>
          </cell>
        </row>
        <row r="1450">
          <cell r="A1450" t="str">
            <v>CMRLPT22027</v>
          </cell>
        </row>
        <row r="1451">
          <cell r="A1451" t="str">
            <v>CMRLPT19325</v>
          </cell>
        </row>
        <row r="1452">
          <cell r="A1452" t="str">
            <v>CMRLPT19352</v>
          </cell>
        </row>
        <row r="1453">
          <cell r="A1453" t="str">
            <v>SABCPDDK101</v>
          </cell>
        </row>
        <row r="1454">
          <cell r="A1454" t="str">
            <v>CMRUCT23177</v>
          </cell>
        </row>
        <row r="1455">
          <cell r="A1455" t="str">
            <v>CMRLPT19198</v>
          </cell>
        </row>
        <row r="1456">
          <cell r="A1456" t="str">
            <v>CMRUCT23069</v>
          </cell>
        </row>
        <row r="1457">
          <cell r="A1457" t="str">
            <v>CMRUCT22149</v>
          </cell>
        </row>
        <row r="1458">
          <cell r="A1458" t="str">
            <v>CMRLPT23275</v>
          </cell>
        </row>
        <row r="1459">
          <cell r="A1459" t="str">
            <v>CMRLPT23034</v>
          </cell>
        </row>
        <row r="1460">
          <cell r="A1460" t="str">
            <v>CMRUCT24123</v>
          </cell>
        </row>
        <row r="1461">
          <cell r="A1461" t="str">
            <v>CMRUCT19072</v>
          </cell>
        </row>
        <row r="1462">
          <cell r="A1462" t="str">
            <v>CMRUCT21120</v>
          </cell>
        </row>
        <row r="1463">
          <cell r="A1463" t="str">
            <v>CMRLPT23126</v>
          </cell>
        </row>
        <row r="1464">
          <cell r="A1464" t="str">
            <v>CMRLPT23222</v>
          </cell>
        </row>
        <row r="1465">
          <cell r="A1465" t="str">
            <v>CMRUCT20024</v>
          </cell>
        </row>
        <row r="1466">
          <cell r="A1466" t="str">
            <v>CMRLPT22177</v>
          </cell>
        </row>
        <row r="1467">
          <cell r="A1467" t="str">
            <v>BALILIMS002</v>
          </cell>
        </row>
        <row r="1468">
          <cell r="A1468" t="str">
            <v>CMRUCT21128</v>
          </cell>
        </row>
        <row r="1469">
          <cell r="A1469" t="str">
            <v>CMRUCT22069</v>
          </cell>
        </row>
        <row r="1470">
          <cell r="A1470" t="str">
            <v>CMRUCT20166</v>
          </cell>
        </row>
        <row r="1471">
          <cell r="A1471" t="str">
            <v>CMRTAB20293</v>
          </cell>
        </row>
        <row r="1472">
          <cell r="A1472" t="str">
            <v>CMRUCT23053</v>
          </cell>
        </row>
        <row r="1473">
          <cell r="A1473" t="str">
            <v>cmrlpt19354</v>
          </cell>
        </row>
        <row r="1474">
          <cell r="A1474" t="str">
            <v>SABCCACC101</v>
          </cell>
        </row>
        <row r="1475">
          <cell r="A1475" t="str">
            <v>CMRUCT20076</v>
          </cell>
        </row>
        <row r="1476">
          <cell r="A1476" t="str">
            <v>CMRLPT23096</v>
          </cell>
        </row>
        <row r="1477">
          <cell r="A1477" t="str">
            <v>CMRLPT23138</v>
          </cell>
        </row>
        <row r="1478">
          <cell r="A1478" t="str">
            <v>CMRUCT22024</v>
          </cell>
        </row>
        <row r="1479">
          <cell r="A1479" t="str">
            <v>CMRUCT20091</v>
          </cell>
        </row>
        <row r="1480">
          <cell r="A1480" t="str">
            <v>CMRUCT23317</v>
          </cell>
        </row>
        <row r="1481">
          <cell r="A1481" t="str">
            <v>CMRUCT19084</v>
          </cell>
        </row>
        <row r="1482">
          <cell r="A1482" t="str">
            <v>CMRLPT24079</v>
          </cell>
        </row>
        <row r="1483">
          <cell r="A1483" t="str">
            <v>SABCWEF101</v>
          </cell>
        </row>
        <row r="1484">
          <cell r="A1484" t="str">
            <v>CMRUCT22051</v>
          </cell>
        </row>
        <row r="1485">
          <cell r="A1485" t="str">
            <v>CMRUCT22083</v>
          </cell>
        </row>
        <row r="1486">
          <cell r="A1486" t="str">
            <v>CMRLPT23238</v>
          </cell>
        </row>
        <row r="1487">
          <cell r="A1487" t="str">
            <v>CMRLPT19244</v>
          </cell>
        </row>
        <row r="1488">
          <cell r="A1488" t="str">
            <v>BALIDOMC003</v>
          </cell>
        </row>
        <row r="1489">
          <cell r="A1489" t="str">
            <v>CMRLPT21088</v>
          </cell>
        </row>
        <row r="1490">
          <cell r="A1490" t="str">
            <v>SABCRADI102</v>
          </cell>
        </row>
        <row r="1491">
          <cell r="A1491" t="str">
            <v>SABCSQCAIS101</v>
          </cell>
        </row>
        <row r="1492">
          <cell r="A1492" t="str">
            <v>CMRLPT23061</v>
          </cell>
        </row>
        <row r="1493">
          <cell r="A1493" t="str">
            <v>CMRLPT23023</v>
          </cell>
        </row>
        <row r="1494">
          <cell r="A1494" t="str">
            <v>CMRLPT23313</v>
          </cell>
        </row>
        <row r="1495">
          <cell r="A1495" t="str">
            <v>CMRUCT24046</v>
          </cell>
        </row>
        <row r="1496">
          <cell r="A1496" t="str">
            <v>CMRLPT22049</v>
          </cell>
        </row>
        <row r="1497">
          <cell r="A1497" t="str">
            <v>SABCMOS101</v>
          </cell>
        </row>
        <row r="1498">
          <cell r="A1498" t="str">
            <v>CMRUCT23077</v>
          </cell>
        </row>
        <row r="1499">
          <cell r="A1499" t="str">
            <v>CMRLPT19216</v>
          </cell>
        </row>
        <row r="1500">
          <cell r="A1500" t="str">
            <v>CMRLPT23057</v>
          </cell>
        </row>
        <row r="1501">
          <cell r="A1501" t="str">
            <v>CMRLPT23269</v>
          </cell>
        </row>
        <row r="1502">
          <cell r="A1502" t="str">
            <v>CMRLPT21102</v>
          </cell>
        </row>
        <row r="1503">
          <cell r="A1503" t="str">
            <v>CMRUCT23268</v>
          </cell>
        </row>
        <row r="1504">
          <cell r="A1504" t="str">
            <v>CMRLPT24159</v>
          </cell>
        </row>
        <row r="1505">
          <cell r="A1505" t="str">
            <v>CMRUCT21076</v>
          </cell>
        </row>
        <row r="1506">
          <cell r="A1506" t="str">
            <v>CMRUCT15071</v>
          </cell>
        </row>
        <row r="1507">
          <cell r="A1507" t="str">
            <v>CMRLPT23111</v>
          </cell>
        </row>
        <row r="1508">
          <cell r="A1508" t="str">
            <v>CMRLPT19194</v>
          </cell>
        </row>
        <row r="1509">
          <cell r="A1509" t="str">
            <v>CMRLPT22121</v>
          </cell>
        </row>
        <row r="1510">
          <cell r="A1510" t="str">
            <v>CMRLPT23284</v>
          </cell>
        </row>
        <row r="1511">
          <cell r="A1511" t="str">
            <v>CMRUCT19194</v>
          </cell>
        </row>
        <row r="1512">
          <cell r="A1512" t="str">
            <v>CMRLPT22120</v>
          </cell>
        </row>
        <row r="1513">
          <cell r="A1513" t="str">
            <v>CMRLPT22124</v>
          </cell>
        </row>
        <row r="1514">
          <cell r="A1514" t="str">
            <v>CMRLPT22153</v>
          </cell>
        </row>
        <row r="1515">
          <cell r="A1515" t="str">
            <v>cmruct21089</v>
          </cell>
        </row>
        <row r="1516">
          <cell r="A1516" t="str">
            <v>CMRUCT23065</v>
          </cell>
        </row>
        <row r="1517">
          <cell r="A1517" t="str">
            <v>CMRLPT19219</v>
          </cell>
        </row>
        <row r="1518">
          <cell r="A1518" t="str">
            <v>CMRUCT21007</v>
          </cell>
        </row>
        <row r="1519">
          <cell r="A1519" t="str">
            <v>CMRUCT24034</v>
          </cell>
        </row>
        <row r="1520">
          <cell r="A1520" t="str">
            <v>CMRUCT22121</v>
          </cell>
        </row>
        <row r="1521">
          <cell r="A1521" t="str">
            <v>CMRUCT23138</v>
          </cell>
        </row>
        <row r="1522">
          <cell r="A1522" t="str">
            <v>CMRUCT23329</v>
          </cell>
        </row>
        <row r="1523">
          <cell r="A1523" t="str">
            <v>CMRLPT23067</v>
          </cell>
        </row>
        <row r="1524">
          <cell r="A1524" t="str">
            <v>YAOUPCUT001</v>
          </cell>
        </row>
        <row r="1525">
          <cell r="A1525" t="str">
            <v>CMRUCT21116</v>
          </cell>
        </row>
        <row r="1526">
          <cell r="A1526" t="str">
            <v>CMRLPT24103</v>
          </cell>
        </row>
        <row r="1527">
          <cell r="A1527" t="str">
            <v>CMRUCT22145</v>
          </cell>
        </row>
        <row r="1528">
          <cell r="A1528" t="str">
            <v>CMRLPT21164</v>
          </cell>
        </row>
        <row r="1529">
          <cell r="A1529" t="str">
            <v>CMRLPT21025</v>
          </cell>
        </row>
        <row r="1530">
          <cell r="A1530" t="str">
            <v>CMRUCT23215</v>
          </cell>
        </row>
        <row r="1531">
          <cell r="A1531" t="str">
            <v>CMRUCT20051</v>
          </cell>
        </row>
        <row r="1532">
          <cell r="A1532" t="str">
            <v>CMRLPT23011</v>
          </cell>
        </row>
        <row r="1533">
          <cell r="A1533" t="str">
            <v>SABCLEARN101</v>
          </cell>
        </row>
        <row r="1534">
          <cell r="A1534" t="str">
            <v>CMRUCT21058</v>
          </cell>
        </row>
        <row r="1535">
          <cell r="A1535" t="str">
            <v>CMRLPT24094</v>
          </cell>
        </row>
        <row r="1536">
          <cell r="A1536" t="str">
            <v>CMRLPT22207</v>
          </cell>
        </row>
        <row r="1537">
          <cell r="A1537" t="str">
            <v>CMRUCT21027</v>
          </cell>
        </row>
        <row r="1538">
          <cell r="A1538" t="str">
            <v>CMRUCT23227</v>
          </cell>
        </row>
        <row r="1539">
          <cell r="A1539" t="str">
            <v>CMRUCT24072</v>
          </cell>
        </row>
        <row r="1540">
          <cell r="A1540" t="str">
            <v>CMRLPT19155</v>
          </cell>
        </row>
        <row r="1541">
          <cell r="A1541" t="str">
            <v>CMRUCT19006</v>
          </cell>
        </row>
        <row r="1542">
          <cell r="A1542" t="str">
            <v>CMRLPT24042</v>
          </cell>
        </row>
        <row r="1543">
          <cell r="A1543" t="str">
            <v>CMRLPT23039</v>
          </cell>
        </row>
        <row r="1544">
          <cell r="A1544" t="str">
            <v>CMRUCT22122</v>
          </cell>
        </row>
        <row r="1545">
          <cell r="A1545" t="str">
            <v>CMRUCT22163</v>
          </cell>
        </row>
        <row r="1546">
          <cell r="A1546" t="str">
            <v>CMRLPT23095</v>
          </cell>
        </row>
        <row r="1547">
          <cell r="A1547" t="str">
            <v>CMRUCT20095</v>
          </cell>
        </row>
        <row r="1548">
          <cell r="A1548" t="str">
            <v>CMRLPT23014</v>
          </cell>
        </row>
        <row r="1549">
          <cell r="A1549" t="str">
            <v>CMRUCT23183</v>
          </cell>
        </row>
        <row r="1550">
          <cell r="A1550" t="str">
            <v>BONAPDDK101</v>
          </cell>
        </row>
        <row r="1551">
          <cell r="A1551" t="str">
            <v>CMRLPT22066</v>
          </cell>
        </row>
        <row r="1552">
          <cell r="A1552" t="str">
            <v>CMRUCT21057</v>
          </cell>
        </row>
        <row r="1553">
          <cell r="A1553" t="str">
            <v>CMRLPT22036</v>
          </cell>
        </row>
        <row r="1554">
          <cell r="A1554" t="str">
            <v>CMRUCT21119</v>
          </cell>
        </row>
        <row r="1555">
          <cell r="A1555" t="str">
            <v>CMRLPT23199</v>
          </cell>
        </row>
        <row r="1556">
          <cell r="A1556" t="str">
            <v>CMRUCT24190</v>
          </cell>
        </row>
        <row r="1557">
          <cell r="A1557" t="str">
            <v>CMRUCT22073</v>
          </cell>
        </row>
        <row r="1558">
          <cell r="A1558" t="str">
            <v>CMRLPT22052</v>
          </cell>
        </row>
        <row r="1559">
          <cell r="A1559" t="str">
            <v>CMRLPT24101</v>
          </cell>
        </row>
        <row r="1560">
          <cell r="A1560" t="str">
            <v>CMRLPT23280</v>
          </cell>
        </row>
        <row r="1561">
          <cell r="A1561" t="str">
            <v>CMRLPT23053</v>
          </cell>
        </row>
        <row r="1562">
          <cell r="A1562" t="str">
            <v>CMRLPT23152</v>
          </cell>
        </row>
        <row r="1563">
          <cell r="A1563" t="str">
            <v>CMRLPT24170</v>
          </cell>
        </row>
        <row r="1564">
          <cell r="A1564" t="str">
            <v>CMRLPT21140</v>
          </cell>
        </row>
        <row r="1565">
          <cell r="A1565" t="str">
            <v>CMRLPT23217</v>
          </cell>
        </row>
        <row r="1566">
          <cell r="A1566" t="str">
            <v>CMRUCT21117</v>
          </cell>
        </row>
        <row r="1567">
          <cell r="A1567" t="str">
            <v>CMRUCT20146</v>
          </cell>
        </row>
        <row r="1568">
          <cell r="A1568" t="str">
            <v>CMRUCT20034</v>
          </cell>
        </row>
        <row r="1569">
          <cell r="A1569" t="str">
            <v>CMRLPT22091</v>
          </cell>
        </row>
        <row r="1570">
          <cell r="A1570" t="str">
            <v>mescavesndok</v>
          </cell>
        </row>
        <row r="1571">
          <cell r="A1571" t="str">
            <v>SABCWEB101</v>
          </cell>
        </row>
        <row r="1572">
          <cell r="A1572" t="str">
            <v>CMRLPT21047</v>
          </cell>
        </row>
        <row r="1573">
          <cell r="A1573" t="str">
            <v>CMRLPT23141</v>
          </cell>
        </row>
        <row r="1574">
          <cell r="A1574" t="str">
            <v>CMRLPT20095</v>
          </cell>
        </row>
        <row r="1575">
          <cell r="A1575" t="str">
            <v>CMRLPT24119</v>
          </cell>
        </row>
        <row r="1576">
          <cell r="A1576" t="str">
            <v>CMRUCT23124</v>
          </cell>
        </row>
        <row r="1577">
          <cell r="A1577" t="str">
            <v>CMRLPT19165</v>
          </cell>
        </row>
        <row r="1578">
          <cell r="A1578" t="str">
            <v>CMRUCT19142</v>
          </cell>
        </row>
        <row r="1579">
          <cell r="A1579" t="str">
            <v>CMRUCT19256</v>
          </cell>
        </row>
        <row r="1580">
          <cell r="A1580" t="str">
            <v>CMRUCT20093</v>
          </cell>
        </row>
        <row r="1581">
          <cell r="A1581" t="str">
            <v>CMRLPT20030</v>
          </cell>
        </row>
        <row r="1582">
          <cell r="A1582" t="str">
            <v>SEMCUSIN001</v>
          </cell>
        </row>
        <row r="1583">
          <cell r="A1583" t="str">
            <v>CMRUCT19135</v>
          </cell>
        </row>
        <row r="1584">
          <cell r="A1584" t="str">
            <v>CMRLPT21096</v>
          </cell>
        </row>
        <row r="1585">
          <cell r="A1585" t="str">
            <v>CMRLPT19153</v>
          </cell>
        </row>
        <row r="1586">
          <cell r="A1586" t="str">
            <v>CMRLPT22040</v>
          </cell>
        </row>
        <row r="1587">
          <cell r="A1587" t="str">
            <v>SIACFICH002</v>
          </cell>
        </row>
        <row r="1588">
          <cell r="A1588" t="str">
            <v>CMRLPT23024</v>
          </cell>
        </row>
        <row r="1589">
          <cell r="A1589" t="str">
            <v>CMRUCT23137</v>
          </cell>
        </row>
        <row r="1590">
          <cell r="A1590" t="str">
            <v>CMRLPT19252</v>
          </cell>
        </row>
        <row r="1591">
          <cell r="A1591" t="str">
            <v>BAFOUSIN002</v>
          </cell>
        </row>
        <row r="1592">
          <cell r="A1592" t="str">
            <v>messgxydecp</v>
          </cell>
        </row>
        <row r="1593">
          <cell r="A1593" t="str">
            <v>CMRLPT24029</v>
          </cell>
        </row>
        <row r="1594">
          <cell r="A1594" t="str">
            <v>CMRUCT25014</v>
          </cell>
        </row>
        <row r="1595">
          <cell r="A1595" t="str">
            <v>SEMCDOMC001</v>
          </cell>
        </row>
        <row r="1596">
          <cell r="A1596" t="str">
            <v>CMRUCT24158</v>
          </cell>
        </row>
        <row r="1597">
          <cell r="A1597" t="str">
            <v>CMRUCT23087</v>
          </cell>
        </row>
        <row r="1598">
          <cell r="A1598" t="str">
            <v>CMRLPT19316</v>
          </cell>
        </row>
        <row r="1599">
          <cell r="A1599" t="str">
            <v>CMRLPT22114</v>
          </cell>
        </row>
        <row r="1600">
          <cell r="A1600" t="str">
            <v>CMRLPT22117</v>
          </cell>
        </row>
        <row r="1601">
          <cell r="A1601" t="str">
            <v>CMRUCT21078</v>
          </cell>
        </row>
        <row r="1602">
          <cell r="A1602" t="str">
            <v>CMRLPT23215</v>
          </cell>
        </row>
        <row r="1603">
          <cell r="A1603" t="str">
            <v>SABCSCCM101</v>
          </cell>
        </row>
        <row r="1604">
          <cell r="A1604" t="str">
            <v>mesfiltbaf</v>
          </cell>
        </row>
        <row r="1605">
          <cell r="A1605" t="str">
            <v>messgxubg</v>
          </cell>
        </row>
        <row r="1606">
          <cell r="A1606" t="str">
            <v>CMRLPT24144</v>
          </cell>
        </row>
        <row r="1607">
          <cell r="A1607" t="str">
            <v>CMRUCT23252</v>
          </cell>
        </row>
        <row r="1608">
          <cell r="A1608" t="str">
            <v>CMRLPT22023</v>
          </cell>
        </row>
        <row r="1609">
          <cell r="A1609" t="str">
            <v>CMRLPT22098</v>
          </cell>
        </row>
        <row r="1610">
          <cell r="A1610" t="str">
            <v>CMRLPT22116</v>
          </cell>
        </row>
        <row r="1611">
          <cell r="A1611" t="str">
            <v>CMRLPT22113</v>
          </cell>
        </row>
        <row r="1612">
          <cell r="A1612" t="str">
            <v>SABCSQELO201</v>
          </cell>
        </row>
        <row r="1613">
          <cell r="A1613" t="str">
            <v>CMRUCT24102</v>
          </cell>
        </row>
        <row r="1614">
          <cell r="A1614" t="str">
            <v>CMRLPT19001</v>
          </cell>
        </row>
        <row r="1615">
          <cell r="A1615" t="str">
            <v>CMRLPT19073</v>
          </cell>
        </row>
        <row r="1616">
          <cell r="A1616" t="str">
            <v>CMRUCT23116</v>
          </cell>
        </row>
        <row r="1617">
          <cell r="A1617" t="str">
            <v>CMRUCT19227</v>
          </cell>
        </row>
        <row r="1618">
          <cell r="A1618" t="str">
            <v>CMRUCT24194</v>
          </cell>
        </row>
        <row r="1619">
          <cell r="A1619" t="str">
            <v>CMRLPT24069</v>
          </cell>
        </row>
        <row r="1620">
          <cell r="A1620" t="str">
            <v>CMRUCT24110</v>
          </cell>
        </row>
        <row r="1621">
          <cell r="A1621" t="str">
            <v>CMRUCT21067</v>
          </cell>
        </row>
        <row r="1622">
          <cell r="A1622" t="str">
            <v>CMRUCT20004</v>
          </cell>
        </row>
        <row r="1623">
          <cell r="A1623" t="str">
            <v>CMRLPT19287</v>
          </cell>
        </row>
        <row r="1624">
          <cell r="A1624" t="str">
            <v>CMRLPT19350</v>
          </cell>
        </row>
        <row r="1625">
          <cell r="A1625" t="str">
            <v>CMRUCT24069</v>
          </cell>
        </row>
        <row r="1626">
          <cell r="A1626" t="str">
            <v>CMRUCT19068</v>
          </cell>
        </row>
        <row r="1627">
          <cell r="A1627" t="str">
            <v>CMRUCT23230</v>
          </cell>
        </row>
        <row r="1628">
          <cell r="A1628" t="str">
            <v>CMRUCT23301</v>
          </cell>
        </row>
        <row r="1629">
          <cell r="A1629" t="str">
            <v>CMRLPT22133</v>
          </cell>
        </row>
        <row r="1630">
          <cell r="A1630" t="str">
            <v>GUINUPCUT101</v>
          </cell>
        </row>
        <row r="1631">
          <cell r="A1631" t="str">
            <v>CMRUCT23136</v>
          </cell>
        </row>
        <row r="1632">
          <cell r="A1632" t="str">
            <v>BALILIMS201</v>
          </cell>
        </row>
        <row r="1633">
          <cell r="A1633" t="str">
            <v>SABCCONSO101</v>
          </cell>
        </row>
        <row r="1634">
          <cell r="A1634" t="str">
            <v>CMRUCT24012</v>
          </cell>
        </row>
        <row r="1635">
          <cell r="A1635" t="str">
            <v>CMRLPT19179</v>
          </cell>
        </row>
        <row r="1636">
          <cell r="A1636" t="str">
            <v>SABCCRM601</v>
          </cell>
        </row>
        <row r="1637">
          <cell r="A1637" t="str">
            <v>CMRLPT21069</v>
          </cell>
        </row>
        <row r="1638">
          <cell r="A1638" t="str">
            <v>CMRLPT22168</v>
          </cell>
        </row>
        <row r="1639">
          <cell r="A1639" t="str">
            <v>CMRUCT20078</v>
          </cell>
        </row>
        <row r="1640">
          <cell r="A1640" t="str">
            <v>BALILIMS003</v>
          </cell>
        </row>
        <row r="1641">
          <cell r="A1641" t="str">
            <v>CMRUCT20165</v>
          </cell>
        </row>
        <row r="1642">
          <cell r="A1642" t="str">
            <v>CMRUCT20007</v>
          </cell>
        </row>
        <row r="1643">
          <cell r="A1643" t="str">
            <v>CMRUCT23141</v>
          </cell>
        </row>
        <row r="1644">
          <cell r="A1644" t="str">
            <v>CMRUCT21017</v>
          </cell>
        </row>
        <row r="1645">
          <cell r="A1645" t="str">
            <v>CMRUCT23320</v>
          </cell>
        </row>
        <row r="1646">
          <cell r="A1646" t="str">
            <v>CMRUCT22078</v>
          </cell>
        </row>
        <row r="1647">
          <cell r="A1647" t="str">
            <v>CMRLPT21034</v>
          </cell>
        </row>
        <row r="1648">
          <cell r="A1648" t="str">
            <v>CMRUCT19107</v>
          </cell>
        </row>
        <row r="1649">
          <cell r="A1649" t="str">
            <v>CMRLPT25005</v>
          </cell>
        </row>
        <row r="1650">
          <cell r="A1650" t="str">
            <v>CMRLPT22034</v>
          </cell>
        </row>
        <row r="1651">
          <cell r="A1651" t="str">
            <v>SABCGLPI101</v>
          </cell>
        </row>
        <row r="1652">
          <cell r="A1652" t="str">
            <v>CMRLPT24129</v>
          </cell>
        </row>
        <row r="1653">
          <cell r="A1653" t="str">
            <v>CMRLPT22071</v>
          </cell>
        </row>
        <row r="1654">
          <cell r="A1654" t="str">
            <v>CMRLPT21153</v>
          </cell>
        </row>
        <row r="1655">
          <cell r="A1655" t="str">
            <v>CMRLPT21051</v>
          </cell>
        </row>
        <row r="1656">
          <cell r="A1656" t="str">
            <v>CMRLPT19282</v>
          </cell>
        </row>
        <row r="1657">
          <cell r="A1657" t="str">
            <v>CMRUCT21079</v>
          </cell>
        </row>
        <row r="1658">
          <cell r="A1658" t="str">
            <v>CMRLPT24063</v>
          </cell>
        </row>
        <row r="1659">
          <cell r="A1659" t="str">
            <v>CMRLPT19356</v>
          </cell>
        </row>
        <row r="1660">
          <cell r="A1660" t="str">
            <v>CMRLPT23052</v>
          </cell>
        </row>
        <row r="1661">
          <cell r="A1661" t="str">
            <v>YAOUDOMC002</v>
          </cell>
        </row>
        <row r="1662">
          <cell r="A1662" t="str">
            <v>SOUADOMC001</v>
          </cell>
        </row>
        <row r="1663">
          <cell r="A1663" t="str">
            <v>SABCTSEL102</v>
          </cell>
        </row>
        <row r="1664">
          <cell r="A1664" t="str">
            <v>CMRUCT23300</v>
          </cell>
        </row>
        <row r="1665">
          <cell r="A1665" t="str">
            <v>CMRLPT23227</v>
          </cell>
        </row>
        <row r="1666">
          <cell r="A1666" t="str">
            <v>CMRLPT21147</v>
          </cell>
        </row>
        <row r="1667">
          <cell r="A1667" t="str">
            <v>CMRUCT24155</v>
          </cell>
        </row>
        <row r="1668">
          <cell r="A1668" t="str">
            <v>CMRUCT20060</v>
          </cell>
        </row>
        <row r="1669">
          <cell r="A1669" t="str">
            <v>CMRUCT21051</v>
          </cell>
        </row>
        <row r="1670">
          <cell r="A1670" t="str">
            <v>CMRUCT20130</v>
          </cell>
        </row>
        <row r="1671">
          <cell r="A1671" t="str">
            <v>CMRLPT24055</v>
          </cell>
        </row>
        <row r="1672">
          <cell r="A1672" t="str">
            <v>mescavesyde</v>
          </cell>
        </row>
        <row r="1673">
          <cell r="A1673" t="str">
            <v>pontbbrassyde</v>
          </cell>
        </row>
        <row r="1674">
          <cell r="A1674" t="str">
            <v>CMRLPT23320</v>
          </cell>
        </row>
        <row r="1675">
          <cell r="A1675" t="str">
            <v>SABCLCM101</v>
          </cell>
        </row>
        <row r="1676">
          <cell r="A1676" t="str">
            <v>CMRLPT24184</v>
          </cell>
        </row>
        <row r="1677">
          <cell r="A1677" t="str">
            <v>CMRUCT20026</v>
          </cell>
        </row>
        <row r="1678">
          <cell r="A1678" t="str">
            <v>CMRUCT23172</v>
          </cell>
        </row>
        <row r="1679">
          <cell r="A1679" t="str">
            <v>CMRUCT23331</v>
          </cell>
        </row>
        <row r="1680">
          <cell r="A1680" t="str">
            <v>CMRUCT23080</v>
          </cell>
        </row>
        <row r="1681">
          <cell r="A1681" t="str">
            <v>CMRLPT21009</v>
          </cell>
        </row>
        <row r="1682">
          <cell r="A1682" t="str">
            <v>CMRUCT23036</v>
          </cell>
        </row>
        <row r="1683">
          <cell r="A1683" t="str">
            <v>CMRLPT21012</v>
          </cell>
        </row>
        <row r="1684">
          <cell r="A1684" t="str">
            <v>SOUAPDDK101</v>
          </cell>
        </row>
        <row r="1685">
          <cell r="A1685" t="str">
            <v>CMRUCT19009</v>
          </cell>
        </row>
        <row r="1686">
          <cell r="A1686" t="str">
            <v>CMRUCT20036</v>
          </cell>
        </row>
        <row r="1687">
          <cell r="A1687" t="str">
            <v>CMRLPT19166</v>
          </cell>
        </row>
        <row r="1688">
          <cell r="A1688" t="str">
            <v>CMRLPT24020</v>
          </cell>
        </row>
        <row r="1689">
          <cell r="A1689" t="str">
            <v>CM01BI101</v>
          </cell>
        </row>
        <row r="1690">
          <cell r="A1690" t="str">
            <v>SABCSQDIMO101</v>
          </cell>
        </row>
        <row r="1691">
          <cell r="A1691" t="str">
            <v>CMRLPT21037</v>
          </cell>
        </row>
        <row r="1692">
          <cell r="A1692" t="str">
            <v>CMRLPT23162</v>
          </cell>
        </row>
        <row r="1693">
          <cell r="A1693" t="str">
            <v>SABCMSQL201</v>
          </cell>
        </row>
        <row r="1694">
          <cell r="A1694" t="str">
            <v>CMRLPT19250</v>
          </cell>
        </row>
        <row r="1695">
          <cell r="A1695" t="str">
            <v>CMRUCT23214</v>
          </cell>
        </row>
        <row r="1696">
          <cell r="A1696" t="str">
            <v>CMRLPT22150</v>
          </cell>
        </row>
        <row r="1697">
          <cell r="A1697" t="str">
            <v>CMRLPT21122</v>
          </cell>
        </row>
        <row r="1698">
          <cell r="A1698" t="str">
            <v>CMRUCT19113</v>
          </cell>
        </row>
        <row r="1699">
          <cell r="A1699" t="str">
            <v>CMRUCT24098</v>
          </cell>
        </row>
        <row r="1700">
          <cell r="A1700" t="str">
            <v>CM01EDGE102</v>
          </cell>
        </row>
        <row r="1701">
          <cell r="A1701" t="str">
            <v>CMRLPT24106</v>
          </cell>
        </row>
        <row r="1702">
          <cell r="A1702" t="str">
            <v>CMRUCT23031</v>
          </cell>
        </row>
        <row r="1703">
          <cell r="A1703" t="str">
            <v>CMRLPT22147</v>
          </cell>
        </row>
        <row r="1704">
          <cell r="A1704" t="str">
            <v>CMRLPT23224</v>
          </cell>
        </row>
        <row r="1705">
          <cell r="A1705" t="str">
            <v>CMRUCT23286</v>
          </cell>
        </row>
        <row r="1706">
          <cell r="A1706" t="str">
            <v>CMRUCT23126</v>
          </cell>
        </row>
        <row r="1707">
          <cell r="A1707" t="str">
            <v>CMRUCT20163</v>
          </cell>
        </row>
        <row r="1708">
          <cell r="A1708" t="str">
            <v>CMRLPT23278</v>
          </cell>
        </row>
        <row r="1709">
          <cell r="A1709" t="str">
            <v>CMRUCT21103</v>
          </cell>
        </row>
        <row r="1710">
          <cell r="A1710" t="str">
            <v>CMRUCT24063</v>
          </cell>
        </row>
        <row r="1711">
          <cell r="A1711" t="str">
            <v>CMRUCT23185</v>
          </cell>
        </row>
        <row r="1712">
          <cell r="A1712" t="str">
            <v>CMRUCT23174</v>
          </cell>
        </row>
        <row r="1713">
          <cell r="A1713" t="str">
            <v>CMRTLV21003</v>
          </cell>
        </row>
        <row r="1714">
          <cell r="A1714" t="str">
            <v>CMRUCT24018</v>
          </cell>
        </row>
        <row r="1715">
          <cell r="A1715" t="str">
            <v>CMRLPT24011</v>
          </cell>
        </row>
        <row r="1716">
          <cell r="A1716" t="str">
            <v>CMRUCT22082</v>
          </cell>
        </row>
        <row r="1717">
          <cell r="A1717" t="str">
            <v>CMRUCT24187</v>
          </cell>
        </row>
        <row r="1718">
          <cell r="A1718" t="str">
            <v>CMRLPT23196</v>
          </cell>
        </row>
        <row r="1719">
          <cell r="A1719" t="str">
            <v>SABCPASDO101</v>
          </cell>
        </row>
        <row r="1720">
          <cell r="A1720" t="str">
            <v>CMRLPT23303</v>
          </cell>
        </row>
        <row r="1721">
          <cell r="A1721" t="str">
            <v>MESCONDNDOKO</v>
          </cell>
        </row>
        <row r="1722">
          <cell r="A1722" t="str">
            <v>CMRUCT21054</v>
          </cell>
        </row>
        <row r="1723">
          <cell r="A1723" t="str">
            <v>CMRLPT19160</v>
          </cell>
        </row>
        <row r="1724">
          <cell r="A1724" t="str">
            <v>CMRUCT20005</v>
          </cell>
        </row>
        <row r="1725">
          <cell r="A1725" t="str">
            <v>CMRUCT21084</v>
          </cell>
        </row>
        <row r="1726">
          <cell r="A1726" t="str">
            <v>CMRUCT21135</v>
          </cell>
        </row>
        <row r="1727">
          <cell r="A1727" t="str">
            <v>CMRLPT24007</v>
          </cell>
        </row>
        <row r="1728">
          <cell r="A1728" t="str">
            <v>CMRUCT22075</v>
          </cell>
        </row>
        <row r="1729">
          <cell r="A1729" t="str">
            <v>CMRUCT23090</v>
          </cell>
        </row>
        <row r="1730">
          <cell r="A1730" t="str">
            <v>CMRUCT23232</v>
          </cell>
        </row>
        <row r="1731">
          <cell r="A1731" t="str">
            <v>CMRUCT21035</v>
          </cell>
        </row>
        <row r="1732">
          <cell r="A1732" t="str">
            <v>CMRUCT24013</v>
          </cell>
        </row>
        <row r="1733">
          <cell r="A1733" t="str">
            <v>CMRLPT23270</v>
          </cell>
        </row>
        <row r="1734">
          <cell r="A1734" t="str">
            <v>CMRLPT23182</v>
          </cell>
        </row>
        <row r="1735">
          <cell r="A1735" t="str">
            <v>SABCAMPLI101</v>
          </cell>
        </row>
        <row r="1736">
          <cell r="A1736" t="str">
            <v>CMRUCT22120</v>
          </cell>
        </row>
        <row r="1737">
          <cell r="A1737" t="str">
            <v>CMRUCT20145</v>
          </cell>
        </row>
        <row r="1738">
          <cell r="A1738" t="str">
            <v>SABCDIMO102</v>
          </cell>
        </row>
        <row r="1739">
          <cell r="A1739" t="str">
            <v>SABCMOS601</v>
          </cell>
        </row>
        <row r="1740">
          <cell r="A1740" t="str">
            <v>SABCISO101</v>
          </cell>
        </row>
        <row r="1741">
          <cell r="A1741" t="str">
            <v>GAROMOS101</v>
          </cell>
        </row>
        <row r="1742">
          <cell r="A1742" t="str">
            <v>CMRLPT23191</v>
          </cell>
        </row>
        <row r="1743">
          <cell r="A1743" t="str">
            <v>CMRLPT21011</v>
          </cell>
        </row>
        <row r="1744">
          <cell r="A1744" t="str">
            <v>CMRLPT23120</v>
          </cell>
        </row>
        <row r="1745">
          <cell r="A1745" t="str">
            <v>CMRUCT23219</v>
          </cell>
        </row>
        <row r="1746">
          <cell r="A1746" t="str">
            <v>SABCKPI103</v>
          </cell>
        </row>
        <row r="1747">
          <cell r="A1747" t="str">
            <v>CMRUCT21020</v>
          </cell>
        </row>
        <row r="1748">
          <cell r="A1748" t="str">
            <v>garousine002</v>
          </cell>
        </row>
        <row r="1749">
          <cell r="A1749" t="str">
            <v>CMRUCT23173</v>
          </cell>
        </row>
        <row r="1750">
          <cell r="A1750" t="str">
            <v>CMRUCT22046</v>
          </cell>
        </row>
        <row r="1751">
          <cell r="A1751" t="str">
            <v>CMRUCT23197</v>
          </cell>
        </row>
        <row r="1752">
          <cell r="A1752" t="str">
            <v>CMRUCT24111</v>
          </cell>
        </row>
        <row r="1753">
          <cell r="A1753" t="str">
            <v>CMRLPT23262</v>
          </cell>
        </row>
        <row r="1754">
          <cell r="A1754" t="str">
            <v>CMRUCT22010</v>
          </cell>
        </row>
        <row r="1755">
          <cell r="A1755" t="str">
            <v>CMRLPT23117</v>
          </cell>
        </row>
        <row r="1756">
          <cell r="A1756" t="str">
            <v>CMRUCT19128</v>
          </cell>
        </row>
        <row r="1757">
          <cell r="A1757" t="str">
            <v>SABCGED105</v>
          </cell>
        </row>
        <row r="1758">
          <cell r="A1758" t="str">
            <v>CMRUCT19104</v>
          </cell>
        </row>
        <row r="1759">
          <cell r="A1759" t="str">
            <v>CMRLPT23073</v>
          </cell>
        </row>
        <row r="1760">
          <cell r="A1760" t="str">
            <v>CMRUCT23239</v>
          </cell>
        </row>
        <row r="1761">
          <cell r="A1761" t="str">
            <v>SOCASOFT101</v>
          </cell>
        </row>
        <row r="1762">
          <cell r="A1762" t="str">
            <v>CMRUCT22044</v>
          </cell>
        </row>
        <row r="1763">
          <cell r="A1763" t="str">
            <v>CMRLPT24169</v>
          </cell>
        </row>
        <row r="1764">
          <cell r="A1764" t="str">
            <v>CMRLPT21041</v>
          </cell>
        </row>
        <row r="1765">
          <cell r="A1765" t="str">
            <v>CMRLPT23190</v>
          </cell>
        </row>
        <row r="1766">
          <cell r="A1766" t="str">
            <v>CMRUCT23192</v>
          </cell>
        </row>
        <row r="1767">
          <cell r="A1767" t="str">
            <v>CMRLPT23113</v>
          </cell>
        </row>
        <row r="1768">
          <cell r="A1768" t="str">
            <v>CMRUCT24023</v>
          </cell>
        </row>
        <row r="1769">
          <cell r="A1769" t="str">
            <v>CMRUCT22130</v>
          </cell>
        </row>
        <row r="1770">
          <cell r="A1770" t="str">
            <v>SABCSQELO101</v>
          </cell>
        </row>
        <row r="1771">
          <cell r="A1771" t="str">
            <v>CMRLPT24107</v>
          </cell>
        </row>
        <row r="1772">
          <cell r="A1772" t="str">
            <v>CMRLPT21070</v>
          </cell>
        </row>
        <row r="1773">
          <cell r="A1773" t="str">
            <v>CMRLPT24110</v>
          </cell>
        </row>
        <row r="1774">
          <cell r="A1774" t="str">
            <v>CMRUCT20049</v>
          </cell>
        </row>
        <row r="1775">
          <cell r="A1775" t="str">
            <v>CMRUCT21071</v>
          </cell>
        </row>
        <row r="1776">
          <cell r="A1776" t="str">
            <v>CMRUCT23073</v>
          </cell>
        </row>
        <row r="1777">
          <cell r="A1777" t="str">
            <v>SABCTSE102</v>
          </cell>
        </row>
        <row r="1778">
          <cell r="A1778" t="str">
            <v>CMRUCT24173</v>
          </cell>
        </row>
        <row r="1779">
          <cell r="A1779" t="str">
            <v>CMRLPT19271</v>
          </cell>
        </row>
        <row r="1780">
          <cell r="A1780" t="str">
            <v>CMRLPT23233</v>
          </cell>
        </row>
        <row r="1781">
          <cell r="A1781" t="str">
            <v>CMRUCT23151</v>
          </cell>
        </row>
        <row r="1782">
          <cell r="A1782" t="str">
            <v>CMRUCT19086</v>
          </cell>
        </row>
        <row r="1783">
          <cell r="A1783" t="str">
            <v>BALIDOMC005</v>
          </cell>
        </row>
        <row r="1784">
          <cell r="A1784" t="str">
            <v>CMRLPT24189</v>
          </cell>
        </row>
        <row r="1785">
          <cell r="A1785" t="str">
            <v>CMRUCT23181</v>
          </cell>
        </row>
        <row r="1786">
          <cell r="A1786" t="str">
            <v>CMRLPT24077</v>
          </cell>
        </row>
        <row r="1787">
          <cell r="A1787" t="str">
            <v>CMRLPT21118</v>
          </cell>
        </row>
        <row r="1788">
          <cell r="A1788" t="str">
            <v>CMRLPT21024</v>
          </cell>
        </row>
        <row r="1789">
          <cell r="A1789" t="str">
            <v>CMRUCT20151</v>
          </cell>
        </row>
        <row r="1790">
          <cell r="A1790" t="str">
            <v>CMRLPT23109</v>
          </cell>
        </row>
        <row r="1791">
          <cell r="A1791" t="str">
            <v>CMRUCT21102</v>
          </cell>
        </row>
        <row r="1792">
          <cell r="A1792" t="str">
            <v>CMRLPT22086</v>
          </cell>
        </row>
        <row r="1793">
          <cell r="A1793" t="str">
            <v>CMRUCT22009</v>
          </cell>
        </row>
        <row r="1794">
          <cell r="A1794" t="str">
            <v>SOCASHARG101</v>
          </cell>
        </row>
        <row r="1795">
          <cell r="A1795" t="str">
            <v>CMRUCT23026</v>
          </cell>
        </row>
        <row r="1796">
          <cell r="A1796" t="str">
            <v>CMRUCT24042</v>
          </cell>
        </row>
        <row r="1797">
          <cell r="A1797" t="str">
            <v>CMRUCT24071</v>
          </cell>
        </row>
        <row r="1798">
          <cell r="A1798" t="str">
            <v>CMRLPT23283</v>
          </cell>
        </row>
        <row r="1799">
          <cell r="A1799" t="str">
            <v>CMRLPT22184</v>
          </cell>
        </row>
        <row r="1800">
          <cell r="A1800" t="str">
            <v>CMRLPT22002</v>
          </cell>
        </row>
        <row r="1801">
          <cell r="A1801" t="str">
            <v>CMRUCT19025</v>
          </cell>
        </row>
        <row r="1802">
          <cell r="A1802" t="str">
            <v>CMRLPT23281</v>
          </cell>
        </row>
        <row r="1803">
          <cell r="A1803" t="str">
            <v>CMRUCT23200</v>
          </cell>
        </row>
        <row r="1804">
          <cell r="A1804" t="str">
            <v>CMRUCT22127</v>
          </cell>
        </row>
        <row r="1805">
          <cell r="A1805" t="str">
            <v>CMRLPT19238</v>
          </cell>
        </row>
        <row r="1806">
          <cell r="A1806" t="str">
            <v>CMRUCT23254</v>
          </cell>
        </row>
        <row r="1807">
          <cell r="A1807" t="str">
            <v>SEMCSHARG101</v>
          </cell>
        </row>
        <row r="1808">
          <cell r="A1808" t="str">
            <v>CMRUCT21008</v>
          </cell>
        </row>
        <row r="1809">
          <cell r="A1809" t="str">
            <v>CMRLPT24017</v>
          </cell>
        </row>
        <row r="1810">
          <cell r="A1810" t="str">
            <v>YAOUMOS101</v>
          </cell>
        </row>
        <row r="1811">
          <cell r="A1811" t="str">
            <v>CMRUCT23303</v>
          </cell>
        </row>
        <row r="1812">
          <cell r="A1812" t="str">
            <v>CMRUCT22047</v>
          </cell>
        </row>
        <row r="1813">
          <cell r="A1813" t="str">
            <v>CMRLPT24089</v>
          </cell>
        </row>
        <row r="1814">
          <cell r="A1814" t="str">
            <v>CMRLPT23071</v>
          </cell>
        </row>
        <row r="1815">
          <cell r="A1815" t="str">
            <v>CMRLPT21059</v>
          </cell>
        </row>
        <row r="1816">
          <cell r="A1816" t="str">
            <v>CMRUCT20030</v>
          </cell>
        </row>
        <row r="1817">
          <cell r="A1817" t="str">
            <v>CMRLPT22055</v>
          </cell>
        </row>
        <row r="1818">
          <cell r="A1818" t="str">
            <v>CMRUCT24045</v>
          </cell>
        </row>
        <row r="1819">
          <cell r="A1819" t="str">
            <v>CMRLPT21145</v>
          </cell>
        </row>
        <row r="1820">
          <cell r="A1820" t="str">
            <v>CMRLPT21138</v>
          </cell>
        </row>
        <row r="1821">
          <cell r="A1821" t="str">
            <v>CMRUCT23179</v>
          </cell>
        </row>
        <row r="1822">
          <cell r="A1822" t="str">
            <v>CMRUCT24049</v>
          </cell>
        </row>
        <row r="1823">
          <cell r="A1823" t="str">
            <v>CMRLPT24056</v>
          </cell>
        </row>
        <row r="1824">
          <cell r="A1824" t="str">
            <v>CMRLPT24043</v>
          </cell>
        </row>
        <row r="1825">
          <cell r="A1825" t="str">
            <v>CMRUCT23205</v>
          </cell>
        </row>
        <row r="1826">
          <cell r="A1826" t="str">
            <v>BONADOMC002</v>
          </cell>
        </row>
        <row r="1827">
          <cell r="A1827" t="str">
            <v>vm-CMRSRV23001-</v>
          </cell>
        </row>
        <row r="1828">
          <cell r="A1828" t="str">
            <v>CMRUCT24014</v>
          </cell>
        </row>
        <row r="1829">
          <cell r="A1829" t="str">
            <v>messgxkoum</v>
          </cell>
        </row>
        <row r="1830">
          <cell r="A1830" t="str">
            <v>CMRLPT23020</v>
          </cell>
        </row>
        <row r="1831">
          <cell r="A1831" t="str">
            <v>BALIDOMC006</v>
          </cell>
        </row>
        <row r="1832">
          <cell r="A1832" t="str">
            <v>CMRLPT19236</v>
          </cell>
        </row>
        <row r="1833">
          <cell r="A1833" t="str">
            <v>CMRLPT23137</v>
          </cell>
        </row>
        <row r="1834">
          <cell r="A1834" t="str">
            <v>SABCSCCM101</v>
          </cell>
        </row>
        <row r="1835">
          <cell r="A1835" t="str">
            <v>CMRLPT22059</v>
          </cell>
        </row>
        <row r="1836">
          <cell r="A1836" t="str">
            <v>CMRLPT24186</v>
          </cell>
        </row>
        <row r="1837">
          <cell r="A1837" t="str">
            <v>CMRLPT24015</v>
          </cell>
        </row>
        <row r="1838">
          <cell r="A1838" t="str">
            <v>CMRLPT22028</v>
          </cell>
        </row>
        <row r="1839">
          <cell r="A1839" t="str">
            <v>CMRUCT22059</v>
          </cell>
        </row>
        <row r="1840">
          <cell r="A1840" t="str">
            <v>CMRLPT21074</v>
          </cell>
        </row>
        <row r="1841">
          <cell r="A1841" t="str">
            <v>CMRUCT23049</v>
          </cell>
        </row>
        <row r="1842">
          <cell r="A1842" t="str">
            <v>CMRLPT21127</v>
          </cell>
        </row>
        <row r="1843">
          <cell r="A1843" t="str">
            <v>CMRUCT19166</v>
          </cell>
        </row>
        <row r="1844">
          <cell r="A1844" t="str">
            <v>CMRUCT21075</v>
          </cell>
        </row>
        <row r="1845">
          <cell r="A1845" t="str">
            <v>CMRUCT20014</v>
          </cell>
        </row>
        <row r="1846">
          <cell r="A1846" t="str">
            <v>CMRLPT24142</v>
          </cell>
        </row>
        <row r="1847">
          <cell r="A1847" t="str">
            <v>CMRLPT24150</v>
          </cell>
        </row>
        <row r="1848">
          <cell r="A1848" t="str">
            <v>CMRLPT22155</v>
          </cell>
        </row>
        <row r="1849">
          <cell r="A1849" t="str">
            <v>CMRLPT24074</v>
          </cell>
        </row>
        <row r="1850">
          <cell r="A1850" t="str">
            <v>CMRLPT23090</v>
          </cell>
        </row>
        <row r="1851">
          <cell r="A1851" t="str">
            <v>CMRLPT23243</v>
          </cell>
        </row>
        <row r="1852">
          <cell r="A1852" t="str">
            <v>CMRLPT24002</v>
          </cell>
        </row>
        <row r="1853">
          <cell r="A1853" t="str">
            <v>CMRLPT23315</v>
          </cell>
        </row>
        <row r="1854">
          <cell r="A1854" t="str">
            <v>CMRLPT22126</v>
          </cell>
        </row>
        <row r="1855">
          <cell r="A1855" t="str">
            <v>CMRUCT19121</v>
          </cell>
        </row>
        <row r="1856">
          <cell r="A1856" t="str">
            <v>CMRUCT22064</v>
          </cell>
        </row>
        <row r="1857">
          <cell r="A1857" t="str">
            <v>CMRUCT24040</v>
          </cell>
        </row>
        <row r="1858">
          <cell r="A1858" t="str">
            <v>CMRUCT22100</v>
          </cell>
        </row>
        <row r="1859">
          <cell r="A1859" t="str">
            <v>CMRUCT23171</v>
          </cell>
        </row>
        <row r="1860">
          <cell r="A1860" t="str">
            <v>CMRUCT22014</v>
          </cell>
        </row>
        <row r="1861">
          <cell r="A1861" t="str">
            <v>SABCMASS101</v>
          </cell>
        </row>
        <row r="1862">
          <cell r="A1862" t="str">
            <v>CMRLPT23066</v>
          </cell>
        </row>
        <row r="1863">
          <cell r="A1863" t="str">
            <v>CMRLPT20053</v>
          </cell>
        </row>
        <row r="1864">
          <cell r="A1864" t="str">
            <v>CMRLPT20033</v>
          </cell>
        </row>
        <row r="1865">
          <cell r="A1865" t="str">
            <v>CMRLPT24035</v>
          </cell>
        </row>
        <row r="1866">
          <cell r="A1866" t="str">
            <v>CMRLPT24104</v>
          </cell>
        </row>
        <row r="1867">
          <cell r="A1867" t="str">
            <v>BALIFICH002</v>
          </cell>
        </row>
        <row r="1868">
          <cell r="A1868" t="str">
            <v>mesfiltgarou</v>
          </cell>
        </row>
        <row r="1869">
          <cell r="A1869" t="str">
            <v>CMRUCT20002</v>
          </cell>
        </row>
        <row r="1870">
          <cell r="A1870" t="str">
            <v>CMRUCT20079</v>
          </cell>
        </row>
        <row r="1871">
          <cell r="A1871" t="str">
            <v>CMRUCT23099</v>
          </cell>
        </row>
        <row r="1872">
          <cell r="A1872" t="str">
            <v>CMRUCT20044</v>
          </cell>
        </row>
        <row r="1873">
          <cell r="A1873" t="str">
            <v>CMRUCT25004</v>
          </cell>
        </row>
        <row r="1874">
          <cell r="A1874" t="str">
            <v>CMRUCT21108</v>
          </cell>
        </row>
        <row r="1875">
          <cell r="A1875" t="str">
            <v>CMRLPT20101</v>
          </cell>
        </row>
        <row r="1876">
          <cell r="A1876" t="str">
            <v>CMRLPT20009</v>
          </cell>
        </row>
        <row r="1877">
          <cell r="A1877" t="str">
            <v>SABCASCO101</v>
          </cell>
        </row>
        <row r="1878">
          <cell r="A1878" t="str">
            <v>CMRLPT22004</v>
          </cell>
        </row>
        <row r="1879">
          <cell r="A1879" t="str">
            <v>CMRUCT20065</v>
          </cell>
        </row>
        <row r="1880">
          <cell r="A1880" t="str">
            <v>CMRUCT23222</v>
          </cell>
        </row>
        <row r="1881">
          <cell r="A1881" t="str">
            <v>mes</v>
          </cell>
        </row>
        <row r="1882">
          <cell r="A1882" t="str">
            <v>CMRUCT23209</v>
          </cell>
        </row>
        <row r="1883">
          <cell r="A1883" t="str">
            <v>CMRLPT22151</v>
          </cell>
        </row>
        <row r="1884">
          <cell r="A1884" t="str">
            <v>CMRLPT20025</v>
          </cell>
        </row>
        <row r="1885">
          <cell r="A1885" t="str">
            <v>CMRLPT23239</v>
          </cell>
        </row>
        <row r="1886">
          <cell r="A1886" t="str">
            <v>CMRUCT24059</v>
          </cell>
        </row>
        <row r="1887">
          <cell r="A1887" t="str">
            <v>CMRLPT22144</v>
          </cell>
        </row>
        <row r="1888">
          <cell r="A1888" t="str">
            <v>CMRUCT23085</v>
          </cell>
        </row>
        <row r="1889">
          <cell r="A1889" t="str">
            <v>CMRLPT21045</v>
          </cell>
        </row>
        <row r="1890">
          <cell r="A1890" t="str">
            <v>CMRUCT21105</v>
          </cell>
        </row>
        <row r="1891">
          <cell r="A1891" t="str">
            <v>CMRUCT21066</v>
          </cell>
        </row>
        <row r="1892">
          <cell r="A1892" t="str">
            <v>CMRLPT19227</v>
          </cell>
        </row>
        <row r="1893">
          <cell r="A1893" t="str">
            <v>CMRLPT23229</v>
          </cell>
        </row>
        <row r="1894">
          <cell r="A1894" t="str">
            <v>sabckpi606</v>
          </cell>
        </row>
        <row r="1895">
          <cell r="A1895" t="str">
            <v>CMRLPT20050</v>
          </cell>
        </row>
        <row r="1896">
          <cell r="A1896" t="str">
            <v>CMRLPT24068</v>
          </cell>
        </row>
        <row r="1897">
          <cell r="A1897" t="str">
            <v>CMRUCT19002</v>
          </cell>
        </row>
        <row r="1898">
          <cell r="A1898" t="str">
            <v>CMRUCT21114</v>
          </cell>
        </row>
        <row r="1899">
          <cell r="A1899" t="str">
            <v>CMRUCT22090</v>
          </cell>
        </row>
        <row r="1900">
          <cell r="A1900" t="str">
            <v>CMRTAB20338</v>
          </cell>
        </row>
        <row r="1901">
          <cell r="A1901" t="str">
            <v>CMRUCT20001</v>
          </cell>
        </row>
        <row r="1902">
          <cell r="A1902" t="str">
            <v>BALITATT001</v>
          </cell>
        </row>
        <row r="1903">
          <cell r="A1903" t="str">
            <v>BALILIMS401</v>
          </cell>
        </row>
        <row r="1904">
          <cell r="A1904" t="str">
            <v>silos</v>
          </cell>
        </row>
        <row r="1905">
          <cell r="A1905" t="str">
            <v>CMRLPT23108</v>
          </cell>
        </row>
        <row r="1906">
          <cell r="A1906" t="str">
            <v>CMRLPT24108</v>
          </cell>
        </row>
        <row r="1907">
          <cell r="A1907" t="str">
            <v>CMRUCT21085</v>
          </cell>
        </row>
        <row r="1908">
          <cell r="A1908" t="str">
            <v>CMRUCT23102</v>
          </cell>
        </row>
        <row r="1909">
          <cell r="A1909" t="str">
            <v>CMRLPT21015</v>
          </cell>
        </row>
        <row r="1910">
          <cell r="A1910" t="str">
            <v>messgxbaf</v>
          </cell>
        </row>
        <row r="1911">
          <cell r="A1911" t="str">
            <v>CMRLPT21167</v>
          </cell>
        </row>
        <row r="1912">
          <cell r="A1912" t="str">
            <v>CMRUCT23325</v>
          </cell>
        </row>
        <row r="1913">
          <cell r="A1913" t="str">
            <v>CMRLPT21150</v>
          </cell>
        </row>
        <row r="1914">
          <cell r="A1914" t="str">
            <v>CMRLPT19187</v>
          </cell>
        </row>
        <row r="1915">
          <cell r="A1915" t="str">
            <v>CMRUCT22028</v>
          </cell>
        </row>
        <row r="1916">
          <cell r="A1916" t="str">
            <v>CMRUCT22071</v>
          </cell>
        </row>
        <row r="1917">
          <cell r="A1917" t="str">
            <v>CMRUCT22096</v>
          </cell>
        </row>
        <row r="1918">
          <cell r="A1918" t="str">
            <v>CMRUCT24066</v>
          </cell>
        </row>
        <row r="1919">
          <cell r="A1919" t="str">
            <v>CMRLPT22081</v>
          </cell>
        </row>
        <row r="1920">
          <cell r="A1920" t="str">
            <v>CMRLPT23291</v>
          </cell>
        </row>
        <row r="1921">
          <cell r="A1921" t="str">
            <v>CMRLPT23070</v>
          </cell>
        </row>
        <row r="1922">
          <cell r="A1922" t="str">
            <v>SABCUPCUT102</v>
          </cell>
        </row>
        <row r="1923">
          <cell r="A1923" t="str">
            <v>CMRLPT22204</v>
          </cell>
        </row>
        <row r="1924">
          <cell r="A1924" t="str">
            <v>CMRUCT21062</v>
          </cell>
        </row>
        <row r="1925">
          <cell r="A1925" t="str">
            <v>CMRUCT20055</v>
          </cell>
        </row>
        <row r="1926">
          <cell r="A1926" t="str">
            <v>CMRUCT25003</v>
          </cell>
        </row>
        <row r="1927">
          <cell r="A1927" t="str">
            <v>CMRLPT19331</v>
          </cell>
        </row>
        <row r="1928">
          <cell r="A1928" t="str">
            <v>CMRUCT21050</v>
          </cell>
        </row>
        <row r="1929">
          <cell r="A1929" t="str">
            <v>CMRLPT20069</v>
          </cell>
        </row>
        <row r="1930">
          <cell r="A1930" t="str">
            <v>EFISERVEUR2</v>
          </cell>
        </row>
        <row r="1931">
          <cell r="A1931" t="str">
            <v>CMRLPT24013</v>
          </cell>
        </row>
        <row r="1932">
          <cell r="A1932" t="str">
            <v>CMRUCT22021</v>
          </cell>
        </row>
        <row r="1933">
          <cell r="A1933" t="str">
            <v>CMRUCT24113</v>
          </cell>
        </row>
        <row r="1934">
          <cell r="A1934" t="str">
            <v>CMRLPT23319</v>
          </cell>
        </row>
        <row r="1935">
          <cell r="A1935" t="str">
            <v>CMRLPT22103</v>
          </cell>
        </row>
        <row r="1936">
          <cell r="A1936" t="str">
            <v>CMRUCT22118</v>
          </cell>
        </row>
        <row r="1937">
          <cell r="A1937" t="str">
            <v>CMRLPT21116</v>
          </cell>
        </row>
        <row r="1938">
          <cell r="A1938" t="str">
            <v>BALISHAR003</v>
          </cell>
        </row>
        <row r="1939">
          <cell r="A1939" t="str">
            <v>CMRLPT23156</v>
          </cell>
        </row>
        <row r="1940">
          <cell r="A1940" t="str">
            <v>CMRLPT20012</v>
          </cell>
        </row>
        <row r="1941">
          <cell r="A1941" t="str">
            <v>CMRLPT21030</v>
          </cell>
        </row>
        <row r="1942">
          <cell r="A1942" t="str">
            <v>CMRLPT20074</v>
          </cell>
        </row>
        <row r="1943">
          <cell r="A1943" t="str">
            <v>CMRUCT23231</v>
          </cell>
        </row>
        <row r="1944">
          <cell r="A1944" t="str">
            <v>CMRLPT24102</v>
          </cell>
        </row>
        <row r="1945">
          <cell r="A1945" t="str">
            <v>CMRUCT23051</v>
          </cell>
        </row>
        <row r="1946">
          <cell r="A1946" t="str">
            <v>SABCBUG101</v>
          </cell>
        </row>
        <row r="1947">
          <cell r="A1947" t="str">
            <v>CMRUCT23240</v>
          </cell>
        </row>
        <row r="1948">
          <cell r="A1948" t="str">
            <v>CMRLPT24034</v>
          </cell>
        </row>
        <row r="1949">
          <cell r="A1949" t="str">
            <v>mescondydeubg</v>
          </cell>
        </row>
        <row r="1950">
          <cell r="A1950" t="str">
            <v>CMRLPT21016</v>
          </cell>
        </row>
        <row r="1951">
          <cell r="A1951" t="str">
            <v>CMRUCT23220</v>
          </cell>
        </row>
        <row r="1952">
          <cell r="A1952" t="str">
            <v>CMRUCT20090</v>
          </cell>
        </row>
        <row r="1953">
          <cell r="A1953" t="str">
            <v>CMRLPT23026</v>
          </cell>
        </row>
        <row r="1954">
          <cell r="A1954" t="str">
            <v>CMRLPT19228</v>
          </cell>
        </row>
        <row r="1955">
          <cell r="A1955" t="str">
            <v>CMRUCT23042</v>
          </cell>
        </row>
        <row r="1956">
          <cell r="A1956" t="str">
            <v>CMRUCT23315</v>
          </cell>
        </row>
        <row r="1957">
          <cell r="A1957" t="str">
            <v>CMRLPT24171</v>
          </cell>
        </row>
        <row r="1958">
          <cell r="A1958" t="str">
            <v>CMRLPT22134</v>
          </cell>
        </row>
        <row r="1959">
          <cell r="A1959" t="str">
            <v>CMRLPT24192</v>
          </cell>
        </row>
        <row r="1960">
          <cell r="A1960" t="str">
            <v>CMRUCT24128</v>
          </cell>
        </row>
        <row r="1961">
          <cell r="A1961" t="str">
            <v>CMRLPT23029</v>
          </cell>
        </row>
        <row r="1962">
          <cell r="A1962" t="str">
            <v>CMRLPT23241</v>
          </cell>
        </row>
        <row r="1963">
          <cell r="A1963" t="str">
            <v>CMRLPT24075</v>
          </cell>
        </row>
        <row r="1964">
          <cell r="A1964" t="str">
            <v>CMRUCT23269</v>
          </cell>
        </row>
        <row r="1965">
          <cell r="A1965" t="str">
            <v>CMRUCT23074</v>
          </cell>
        </row>
        <row r="1966">
          <cell r="A1966" t="str">
            <v>SABCCRM101</v>
          </cell>
        </row>
        <row r="1967">
          <cell r="A1967" t="str">
            <v>CMRLPT21065</v>
          </cell>
        </row>
        <row r="1968">
          <cell r="A1968" t="str">
            <v>CMRLPT20021</v>
          </cell>
        </row>
        <row r="1969">
          <cell r="A1969" t="str">
            <v>CMRUCT20081</v>
          </cell>
        </row>
        <row r="1970">
          <cell r="A1970" t="str">
            <v>CMRLPT23075</v>
          </cell>
        </row>
        <row r="1971">
          <cell r="A1971" t="str">
            <v>CMRLPT21107</v>
          </cell>
        </row>
        <row r="1972">
          <cell r="A1972" t="str">
            <v>CMRLPT19215</v>
          </cell>
        </row>
        <row r="1973">
          <cell r="A1973" t="str">
            <v>SABCDARE101</v>
          </cell>
        </row>
        <row r="1974">
          <cell r="A1974" t="str">
            <v>CMRLTP19172</v>
          </cell>
        </row>
        <row r="1975">
          <cell r="A1975" t="str">
            <v>CMRLPT24003</v>
          </cell>
        </row>
        <row r="1976">
          <cell r="A1976" t="str">
            <v>CMRLPT23163</v>
          </cell>
        </row>
        <row r="1977">
          <cell r="A1977" t="str">
            <v>CMRLPT20048</v>
          </cell>
        </row>
        <row r="1978">
          <cell r="A1978" t="str">
            <v>CMRLPT20035</v>
          </cell>
        </row>
        <row r="1979">
          <cell r="A1979" t="str">
            <v>CMRLPT23296</v>
          </cell>
        </row>
        <row r="1980">
          <cell r="A1980" t="str">
            <v>CMRLPT20029</v>
          </cell>
        </row>
        <row r="1981">
          <cell r="A1981" t="str">
            <v>CMRUCT23310</v>
          </cell>
        </row>
        <row r="1982">
          <cell r="A1982" t="str">
            <v>CMRLPT23068</v>
          </cell>
        </row>
        <row r="1983">
          <cell r="A1983" t="str">
            <v>CMRLPT20118</v>
          </cell>
        </row>
        <row r="1984">
          <cell r="A1984" t="str">
            <v>CMRUCT23062</v>
          </cell>
        </row>
        <row r="1985">
          <cell r="A1985" t="str">
            <v>CMRLPT23132</v>
          </cell>
        </row>
        <row r="1986">
          <cell r="A1986" t="str">
            <v>CMRLPT23059</v>
          </cell>
        </row>
        <row r="1987">
          <cell r="A1987" t="str">
            <v>CMRLPT20106</v>
          </cell>
        </row>
        <row r="1988">
          <cell r="A1988" t="str">
            <v>CMRLPT23201</v>
          </cell>
        </row>
        <row r="1989">
          <cell r="A1989" t="str">
            <v>CMRUCT22032</v>
          </cell>
        </row>
        <row r="1990">
          <cell r="A1990" t="str">
            <v>CMRLPT23193</v>
          </cell>
        </row>
        <row r="1991">
          <cell r="A1991" t="str">
            <v>CMRUCT22026</v>
          </cell>
        </row>
        <row r="1992">
          <cell r="A1992" t="str">
            <v>CMRUCT21030</v>
          </cell>
        </row>
        <row r="1993">
          <cell r="A1993" t="str">
            <v>CMRUCT21037</v>
          </cell>
        </row>
        <row r="1994">
          <cell r="A1994" t="str">
            <v>CMRLPT21089</v>
          </cell>
        </row>
        <row r="1995">
          <cell r="A1995" t="str">
            <v>CMRLPT22090</v>
          </cell>
        </row>
        <row r="1996">
          <cell r="A1996" t="str">
            <v>CMRLPT22123</v>
          </cell>
        </row>
        <row r="1997">
          <cell r="A1997" t="str">
            <v>CMRLPT24053</v>
          </cell>
        </row>
        <row r="1998">
          <cell r="A1998" t="str">
            <v>CMRLPT21004</v>
          </cell>
        </row>
        <row r="1999">
          <cell r="A1999" t="str">
            <v>CMRLPT22095</v>
          </cell>
        </row>
        <row r="2000">
          <cell r="A2000" t="str">
            <v>CMRLPT23204</v>
          </cell>
        </row>
        <row r="2001">
          <cell r="A2001" t="str">
            <v>CMRUCT24177</v>
          </cell>
        </row>
        <row r="2002">
          <cell r="A2002" t="str">
            <v>CMRUCT23260</v>
          </cell>
        </row>
        <row r="2003">
          <cell r="A2003" t="str">
            <v>BALIGMAO001</v>
          </cell>
        </row>
        <row r="2004">
          <cell r="A2004" t="str">
            <v>CMRUCT22081</v>
          </cell>
        </row>
        <row r="2005">
          <cell r="A2005" t="str">
            <v>CMRLPT19005</v>
          </cell>
        </row>
        <row r="2006">
          <cell r="A2006" t="str">
            <v>CMRLPT23105</v>
          </cell>
        </row>
        <row r="2007">
          <cell r="A2007" t="str">
            <v>CMRUCT23021</v>
          </cell>
        </row>
        <row r="2008">
          <cell r="A2008" t="str">
            <v>CMRUCT23156</v>
          </cell>
        </row>
        <row r="2009">
          <cell r="A2009" t="str">
            <v>GUINMORP101</v>
          </cell>
        </row>
        <row r="2010">
          <cell r="A2010" t="str">
            <v>SABCGED104</v>
          </cell>
        </row>
        <row r="2011">
          <cell r="A2011" t="str">
            <v>CMRUCT21096</v>
          </cell>
        </row>
        <row r="2012">
          <cell r="A2012" t="str">
            <v>CMRLPT24093</v>
          </cell>
        </row>
        <row r="2013">
          <cell r="A2013" t="str">
            <v>CMRLPT19296</v>
          </cell>
        </row>
        <row r="2014">
          <cell r="A2014" t="str">
            <v>CMRLPT24185</v>
          </cell>
        </row>
        <row r="2015">
          <cell r="A2015" t="str">
            <v>CMRLPT22016</v>
          </cell>
        </row>
        <row r="2016">
          <cell r="A2016" t="str">
            <v>CMRLPT22077</v>
          </cell>
        </row>
        <row r="2017">
          <cell r="A2017" t="str">
            <v>CMRUCT25005</v>
          </cell>
        </row>
        <row r="2018">
          <cell r="A2018" t="str">
            <v>CMRLPT20047</v>
          </cell>
        </row>
        <row r="2019">
          <cell r="A2019" t="str">
            <v>CMRLPT21084</v>
          </cell>
        </row>
        <row r="2020">
          <cell r="A2020" t="str">
            <v>CMRUCT21055</v>
          </cell>
        </row>
        <row r="2021">
          <cell r="A2021" t="str">
            <v>CMRLPT21099</v>
          </cell>
        </row>
        <row r="2022">
          <cell r="A2022" t="str">
            <v>CMRLPT20022</v>
          </cell>
        </row>
        <row r="2023">
          <cell r="A2023" t="str">
            <v>CMRUCT25002</v>
          </cell>
        </row>
        <row r="2024">
          <cell r="A2024" t="str">
            <v>CMRLPT23123</v>
          </cell>
        </row>
        <row r="2025">
          <cell r="A2025" t="str">
            <v>CMRLPT24031</v>
          </cell>
        </row>
        <row r="2026">
          <cell r="A2026" t="str">
            <v>CMRLPT19002</v>
          </cell>
        </row>
        <row r="2027">
          <cell r="A2027" t="str">
            <v>NDOKDOMC003</v>
          </cell>
        </row>
        <row r="2028">
          <cell r="A2028" t="str">
            <v>CMRLPT23003</v>
          </cell>
        </row>
        <row r="2029">
          <cell r="A2029" t="str">
            <v>SABCWIFI101</v>
          </cell>
        </row>
        <row r="2030">
          <cell r="A2030" t="str">
            <v>CMRUCT20021</v>
          </cell>
        </row>
        <row r="2031">
          <cell r="A2031" t="str">
            <v>CMRUCT20028</v>
          </cell>
        </row>
        <row r="2032">
          <cell r="A2032" t="str">
            <v>CMRLPT23314</v>
          </cell>
        </row>
        <row r="2033">
          <cell r="A2033" t="str">
            <v>CMRLPT23257</v>
          </cell>
        </row>
        <row r="2034">
          <cell r="A2034" t="str">
            <v>CMRLPT22080</v>
          </cell>
        </row>
        <row r="2035">
          <cell r="A2035" t="str">
            <v>CMRLPT21120</v>
          </cell>
        </row>
        <row r="2036">
          <cell r="A2036" t="str">
            <v>CMRLPT21098</v>
          </cell>
        </row>
        <row r="2037">
          <cell r="A2037" t="str">
            <v>CMRLPT21053</v>
          </cell>
        </row>
        <row r="2038">
          <cell r="A2038" t="str">
            <v>SABCBPC101</v>
          </cell>
        </row>
        <row r="2039">
          <cell r="A2039" t="str">
            <v>CMRUCT22031</v>
          </cell>
        </row>
        <row r="2040">
          <cell r="A2040" t="str">
            <v>OLEMDOMC001</v>
          </cell>
        </row>
        <row r="2041">
          <cell r="A2041" t="str">
            <v>CMRLPT23260</v>
          </cell>
        </row>
        <row r="2042">
          <cell r="A2042" t="str">
            <v>balierp004</v>
          </cell>
        </row>
        <row r="2043">
          <cell r="A2043" t="str">
            <v>CMRLPT22146</v>
          </cell>
        </row>
        <row r="2044">
          <cell r="A2044" t="str">
            <v>CMRLPT21082</v>
          </cell>
        </row>
        <row r="2045">
          <cell r="A2045" t="str">
            <v>CMRUCT22117</v>
          </cell>
        </row>
        <row r="2046">
          <cell r="A2046" t="str">
            <v>CMRUCT21109</v>
          </cell>
        </row>
        <row r="2047">
          <cell r="A2047" t="str">
            <v>CMRUCT23198</v>
          </cell>
        </row>
        <row r="2048">
          <cell r="A2048" t="str">
            <v>CMRLPT23231</v>
          </cell>
        </row>
        <row r="2049">
          <cell r="A2049" t="str">
            <v>CMRLPT23255</v>
          </cell>
        </row>
        <row r="2050">
          <cell r="A2050" t="str">
            <v>NDOKPDDK101</v>
          </cell>
        </row>
        <row r="2051">
          <cell r="A2051" t="str">
            <v>SABCDIMOB101</v>
          </cell>
        </row>
        <row r="2052">
          <cell r="A2052" t="str">
            <v>CMRUCT23166</v>
          </cell>
        </row>
        <row r="2053">
          <cell r="A2053" t="str">
            <v>CMRUCT23153</v>
          </cell>
        </row>
        <row r="2054">
          <cell r="A2054" t="str">
            <v>CMRLPT20068</v>
          </cell>
        </row>
        <row r="2055">
          <cell r="A2055" t="str">
            <v>CMRUCT23037</v>
          </cell>
        </row>
        <row r="2056">
          <cell r="A2056" t="str">
            <v>CMRLPT19190</v>
          </cell>
        </row>
        <row r="2057">
          <cell r="A2057" t="str">
            <v>CMRUCT22163</v>
          </cell>
        </row>
        <row r="2058">
          <cell r="A2058" t="str">
            <v>BALILIMS001</v>
          </cell>
        </row>
        <row r="2059">
          <cell r="A2059" t="str">
            <v>CMRLPT20015</v>
          </cell>
        </row>
        <row r="2060">
          <cell r="A2060" t="str">
            <v>CMRUCT23307</v>
          </cell>
        </row>
        <row r="2061">
          <cell r="A2061" t="str">
            <v>CMRLPT23226</v>
          </cell>
        </row>
        <row r="2062">
          <cell r="A2062" t="str">
            <v>CMRUCT22029</v>
          </cell>
        </row>
        <row r="2063">
          <cell r="A2063" t="str">
            <v>VEEAMSERVERBAFO</v>
          </cell>
        </row>
        <row r="2064">
          <cell r="A2064" t="str">
            <v>CMRUCT22103</v>
          </cell>
        </row>
        <row r="2065">
          <cell r="A2065" t="str">
            <v>CMRUCT21018</v>
          </cell>
        </row>
        <row r="2066">
          <cell r="A2066" t="str">
            <v>CMRUCT22027</v>
          </cell>
        </row>
        <row r="2067">
          <cell r="A2067" t="str">
            <v>CMRUCT23246</v>
          </cell>
        </row>
        <row r="2068">
          <cell r="A2068" t="str">
            <v>CMRUCT20017</v>
          </cell>
        </row>
        <row r="2069">
          <cell r="A2069" t="str">
            <v>cmruct23047</v>
          </cell>
        </row>
        <row r="2070">
          <cell r="A2070" t="str">
            <v>CMRUCT22005</v>
          </cell>
        </row>
        <row r="2071">
          <cell r="A2071" t="str">
            <v>CMRUCT23247</v>
          </cell>
        </row>
        <row r="2072">
          <cell r="A2072" t="str">
            <v>CMRLPT21115</v>
          </cell>
        </row>
        <row r="2073">
          <cell r="A2073" t="str">
            <v>CMRUCT19022</v>
          </cell>
        </row>
        <row r="2074">
          <cell r="A2074" t="str">
            <v>CMRLPT22141</v>
          </cell>
        </row>
        <row r="2075">
          <cell r="A2075" t="str">
            <v>CMRUCT23188</v>
          </cell>
        </row>
        <row r="2076">
          <cell r="A2076" t="str">
            <v>CMRLPT23051</v>
          </cell>
        </row>
        <row r="2077">
          <cell r="A2077" t="str">
            <v>CMRLPT24166</v>
          </cell>
        </row>
        <row r="2078">
          <cell r="A2078" t="str">
            <v>SABCWIFI601</v>
          </cell>
        </row>
        <row r="2079">
          <cell r="A2079" t="str">
            <v>CMRLPT23264</v>
          </cell>
        </row>
        <row r="2080">
          <cell r="A2080" t="str">
            <v>CMRUCT20022</v>
          </cell>
        </row>
        <row r="2081">
          <cell r="A2081" t="str">
            <v>CMRLPT21010</v>
          </cell>
        </row>
        <row r="2082">
          <cell r="A2082" t="str">
            <v>SABCMOS102</v>
          </cell>
        </row>
        <row r="2083">
          <cell r="A2083" t="str">
            <v>CMRUCT24178</v>
          </cell>
        </row>
        <row r="2084">
          <cell r="A2084" t="str">
            <v>CMRUCT19263</v>
          </cell>
        </row>
        <row r="2085">
          <cell r="A2085" t="str">
            <v>CMRUCT19261</v>
          </cell>
        </row>
        <row r="2086">
          <cell r="A2086" t="str">
            <v>CMRUCT24114</v>
          </cell>
        </row>
        <row r="2087">
          <cell r="A2087" t="str">
            <v>CMRLPT19293</v>
          </cell>
        </row>
        <row r="2088">
          <cell r="A2088" t="str">
            <v>CMRLPT19232</v>
          </cell>
        </row>
        <row r="2089">
          <cell r="A2089" t="str">
            <v>CMRUCT24148</v>
          </cell>
        </row>
        <row r="2090">
          <cell r="A2090" t="str">
            <v>CMRUCT24131</v>
          </cell>
        </row>
        <row r="2091">
          <cell r="A2091" t="str">
            <v>CMRUCT24147</v>
          </cell>
        </row>
        <row r="2092">
          <cell r="A2092" t="str">
            <v>CMRUCT24137</v>
          </cell>
        </row>
        <row r="2093">
          <cell r="A2093" t="str">
            <v>CMRUCT24139</v>
          </cell>
        </row>
        <row r="2094">
          <cell r="A2094" t="str">
            <v>CMRUCT24144</v>
          </cell>
        </row>
        <row r="2095">
          <cell r="A2095" t="str">
            <v>CMRUCT24132</v>
          </cell>
        </row>
        <row r="2096">
          <cell r="A2096" t="str">
            <v>CMRUCT24134</v>
          </cell>
        </row>
        <row r="2097">
          <cell r="A2097" t="str">
            <v>CMRLPT25015</v>
          </cell>
        </row>
        <row r="2098">
          <cell r="A2098" t="str">
            <v>CMRUCT24141</v>
          </cell>
        </row>
        <row r="2099">
          <cell r="A2099" t="str">
            <v>CMRUCT24146</v>
          </cell>
        </row>
        <row r="2100">
          <cell r="A2100" t="str">
            <v>CMRUCT24105</v>
          </cell>
        </row>
        <row r="2101">
          <cell r="A2101" t="str">
            <v>CMRUCT24140</v>
          </cell>
        </row>
        <row r="2102">
          <cell r="A2102" t="str">
            <v>CMRUCT24135</v>
          </cell>
        </row>
        <row r="2103">
          <cell r="A2103" t="str">
            <v>CMRUCT24138</v>
          </cell>
        </row>
        <row r="2104">
          <cell r="A2104" t="str">
            <v>CMRUCT24136</v>
          </cell>
        </row>
        <row r="2105">
          <cell r="A2105" t="str">
            <v>CMRLPT24057</v>
          </cell>
        </row>
        <row r="2106">
          <cell r="A2106" t="str">
            <v>CMRUCT24130</v>
          </cell>
        </row>
        <row r="2107">
          <cell r="A2107" t="str">
            <v>CMRUCT24143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CMRUCT23223</v>
          </cell>
        </row>
        <row r="3">
          <cell r="A3" t="str">
            <v>CMRLPT20060</v>
          </cell>
        </row>
        <row r="4">
          <cell r="A4" t="str">
            <v>CMRUCT24190</v>
          </cell>
        </row>
        <row r="5">
          <cell r="A5" t="str">
            <v>CMRLPT23162</v>
          </cell>
        </row>
        <row r="6">
          <cell r="A6" t="str">
            <v>yaousin003</v>
          </cell>
        </row>
        <row r="7">
          <cell r="A7" t="str">
            <v>SABCSQLD102</v>
          </cell>
        </row>
        <row r="8">
          <cell r="A8" t="str">
            <v>CMRUCT21102</v>
          </cell>
        </row>
        <row r="9">
          <cell r="A9" t="str">
            <v>CMRLPT21021</v>
          </cell>
        </row>
        <row r="10">
          <cell r="A10" t="str">
            <v>CMRLPT24054</v>
          </cell>
        </row>
        <row r="11">
          <cell r="A11" t="str">
            <v>CMRUCT23219</v>
          </cell>
        </row>
        <row r="12">
          <cell r="A12" t="str">
            <v>CMRUCT19139</v>
          </cell>
        </row>
        <row r="13">
          <cell r="A13" t="str">
            <v>CMRLPT21144</v>
          </cell>
        </row>
        <row r="14">
          <cell r="A14" t="str">
            <v>CMRLPT19154</v>
          </cell>
        </row>
        <row r="15">
          <cell r="A15" t="str">
            <v>CMRUCT23142</v>
          </cell>
        </row>
        <row r="16">
          <cell r="A16" t="str">
            <v>CMRUCT20071</v>
          </cell>
        </row>
        <row r="17">
          <cell r="A17" t="str">
            <v>CMRLPT20094</v>
          </cell>
        </row>
        <row r="18">
          <cell r="A18" t="str">
            <v>CMRUCT24061</v>
          </cell>
        </row>
        <row r="19">
          <cell r="A19" t="str">
            <v>CMRUCT22026</v>
          </cell>
        </row>
        <row r="20">
          <cell r="A20" t="str">
            <v>CMRLPT19215</v>
          </cell>
        </row>
        <row r="21">
          <cell r="A21" t="str">
            <v>CMRLPT21156</v>
          </cell>
        </row>
        <row r="22">
          <cell r="A22" t="str">
            <v>CMRLPT21042</v>
          </cell>
        </row>
        <row r="23">
          <cell r="A23" t="str">
            <v>CMRUCT19163</v>
          </cell>
        </row>
        <row r="24">
          <cell r="A24" t="str">
            <v>CMRLPT22071</v>
          </cell>
        </row>
        <row r="25">
          <cell r="A25" t="str">
            <v>CMRLPT22162</v>
          </cell>
        </row>
        <row r="26">
          <cell r="A26" t="str">
            <v>CMRLPT21062</v>
          </cell>
        </row>
        <row r="27">
          <cell r="A27" t="str">
            <v>CMRLPT21004</v>
          </cell>
        </row>
        <row r="28">
          <cell r="A28" t="str">
            <v>CMRUCT19076</v>
          </cell>
        </row>
        <row r="29">
          <cell r="A29" t="str">
            <v>CMRLPT19236</v>
          </cell>
        </row>
        <row r="30">
          <cell r="A30" t="str">
            <v>CMRLPT23073</v>
          </cell>
        </row>
        <row r="31">
          <cell r="A31" t="str">
            <v>CMRLPT23278</v>
          </cell>
        </row>
        <row r="32">
          <cell r="A32" t="str">
            <v>CMRUCT21078</v>
          </cell>
        </row>
        <row r="33">
          <cell r="A33" t="str">
            <v>CMRLPT23174</v>
          </cell>
        </row>
        <row r="34">
          <cell r="A34" t="str">
            <v>CMRLPT24111</v>
          </cell>
        </row>
        <row r="35">
          <cell r="A35" t="str">
            <v>BALIPCUT002</v>
          </cell>
        </row>
        <row r="36">
          <cell r="A36" t="str">
            <v>CMRLPT19212</v>
          </cell>
        </row>
        <row r="37">
          <cell r="A37" t="str">
            <v>CMRLPT19243</v>
          </cell>
        </row>
        <row r="38">
          <cell r="A38" t="str">
            <v>CMRLPT24203</v>
          </cell>
        </row>
        <row r="39">
          <cell r="A39" t="str">
            <v>CMRUCT23305</v>
          </cell>
        </row>
        <row r="40">
          <cell r="A40" t="str">
            <v>CMRUCT23188</v>
          </cell>
        </row>
        <row r="41">
          <cell r="A41" t="str">
            <v>CMRLPT23094</v>
          </cell>
        </row>
        <row r="42">
          <cell r="A42" t="str">
            <v>CMRUCT20084</v>
          </cell>
        </row>
        <row r="43">
          <cell r="A43" t="str">
            <v>CMRLPT20025</v>
          </cell>
        </row>
        <row r="44">
          <cell r="A44" t="str">
            <v>CMRUCT23032</v>
          </cell>
        </row>
        <row r="45">
          <cell r="A45" t="str">
            <v>CMRLPT23126</v>
          </cell>
        </row>
        <row r="46">
          <cell r="A46" t="str">
            <v>CMRUCT19113</v>
          </cell>
        </row>
        <row r="47">
          <cell r="A47" t="str">
            <v>SABCSQDIMO101</v>
          </cell>
        </row>
        <row r="48">
          <cell r="A48" t="str">
            <v>CMRLPT24150</v>
          </cell>
        </row>
        <row r="49">
          <cell r="A49" t="str">
            <v>CMRUCT22008</v>
          </cell>
        </row>
        <row r="50">
          <cell r="A50" t="str">
            <v>CMRLPT22039</v>
          </cell>
        </row>
        <row r="51">
          <cell r="A51" t="str">
            <v>CMRLPT19336</v>
          </cell>
        </row>
        <row r="52">
          <cell r="A52" t="str">
            <v>CMRLPT23013</v>
          </cell>
        </row>
        <row r="53">
          <cell r="A53" t="str">
            <v>CMRUCT21103</v>
          </cell>
        </row>
        <row r="54">
          <cell r="A54" t="str">
            <v>CMRLPT23285</v>
          </cell>
        </row>
        <row r="55">
          <cell r="A55" t="str">
            <v>cmrlpt22197</v>
          </cell>
        </row>
        <row r="56">
          <cell r="A56" t="str">
            <v>CMRUCT19253</v>
          </cell>
        </row>
        <row r="57">
          <cell r="A57" t="str">
            <v>CMRUCT19134</v>
          </cell>
        </row>
        <row r="58">
          <cell r="A58" t="str">
            <v>CMRUCT25003</v>
          </cell>
        </row>
        <row r="59">
          <cell r="A59" t="str">
            <v>CMRUCT23259</v>
          </cell>
        </row>
        <row r="60">
          <cell r="A60" t="str">
            <v>CMRLPT23268</v>
          </cell>
        </row>
        <row r="61">
          <cell r="A61" t="str">
            <v>CMRLPT23188</v>
          </cell>
        </row>
        <row r="62">
          <cell r="A62" t="str">
            <v>CMRUCT20047</v>
          </cell>
        </row>
        <row r="63">
          <cell r="A63" t="str">
            <v>CMRLPT22016</v>
          </cell>
        </row>
        <row r="64">
          <cell r="A64" t="str">
            <v>CMRLPT21116</v>
          </cell>
        </row>
        <row r="65">
          <cell r="A65" t="str">
            <v>BALIBI101</v>
          </cell>
        </row>
        <row r="66">
          <cell r="A66" t="str">
            <v>CMRUCT20079</v>
          </cell>
        </row>
        <row r="67">
          <cell r="A67" t="str">
            <v>CMRUCT24086</v>
          </cell>
        </row>
        <row r="68">
          <cell r="A68" t="str">
            <v>CMRLPT23176</v>
          </cell>
        </row>
        <row r="69">
          <cell r="A69" t="str">
            <v>CMRUCT24191</v>
          </cell>
        </row>
        <row r="70">
          <cell r="A70" t="str">
            <v>SABCMOS104</v>
          </cell>
        </row>
        <row r="71">
          <cell r="A71" t="str">
            <v>CMRUCT22160</v>
          </cell>
        </row>
        <row r="72">
          <cell r="A72" t="str">
            <v>CMRUCT19227</v>
          </cell>
        </row>
        <row r="73">
          <cell r="A73" t="str">
            <v>CMRLPT24072</v>
          </cell>
        </row>
        <row r="74">
          <cell r="A74" t="str">
            <v>CMRLPT23068</v>
          </cell>
        </row>
        <row r="75">
          <cell r="A75" t="str">
            <v>CMRLPT19331</v>
          </cell>
        </row>
        <row r="76">
          <cell r="A76" t="str">
            <v>CMRLPT23302</v>
          </cell>
        </row>
        <row r="77">
          <cell r="A77" t="str">
            <v>CMRUCT23196</v>
          </cell>
        </row>
        <row r="78">
          <cell r="A78" t="str">
            <v>SABCKPI105</v>
          </cell>
        </row>
        <row r="79">
          <cell r="A79" t="str">
            <v>CMRUCT23004</v>
          </cell>
        </row>
        <row r="80">
          <cell r="A80" t="str">
            <v>cmruct22095</v>
          </cell>
        </row>
        <row r="81">
          <cell r="A81" t="str">
            <v>CMRLPT23286</v>
          </cell>
        </row>
        <row r="82">
          <cell r="A82" t="str">
            <v>CMRUCT19138</v>
          </cell>
        </row>
        <row r="83">
          <cell r="A83" t="str">
            <v>CMRLPT22012</v>
          </cell>
        </row>
        <row r="84">
          <cell r="A84" t="str">
            <v>CMRLPT21114</v>
          </cell>
        </row>
        <row r="85">
          <cell r="A85" t="str">
            <v>CMRLPT22200</v>
          </cell>
        </row>
        <row r="86">
          <cell r="A86" t="str">
            <v>CMRUCT19084</v>
          </cell>
        </row>
        <row r="87">
          <cell r="A87" t="str">
            <v>CMRLPT23153</v>
          </cell>
        </row>
        <row r="88">
          <cell r="A88" t="str">
            <v>CMRLPT22063</v>
          </cell>
        </row>
        <row r="89">
          <cell r="A89" t="str">
            <v>CMRUCT24128</v>
          </cell>
        </row>
        <row r="90">
          <cell r="A90" t="str">
            <v>CMRLPT24181</v>
          </cell>
        </row>
        <row r="91">
          <cell r="A91" t="str">
            <v>pontbbrasskoum</v>
          </cell>
        </row>
        <row r="92">
          <cell r="A92" t="str">
            <v>CMRLPT23146</v>
          </cell>
        </row>
        <row r="93">
          <cell r="A93" t="str">
            <v>CMRLPT21068</v>
          </cell>
        </row>
        <row r="94">
          <cell r="A94" t="str">
            <v>CMRLPT23108</v>
          </cell>
        </row>
        <row r="95">
          <cell r="A95" t="str">
            <v>CMRLPT24085</v>
          </cell>
        </row>
        <row r="96">
          <cell r="A96" t="str">
            <v>CMRUCT22122</v>
          </cell>
        </row>
        <row r="97">
          <cell r="A97" t="str">
            <v>CMRUCT21029</v>
          </cell>
        </row>
        <row r="98">
          <cell r="A98" t="str">
            <v>CMRLPT22138</v>
          </cell>
        </row>
        <row r="99">
          <cell r="A99" t="str">
            <v>CMRLPT22034</v>
          </cell>
        </row>
        <row r="100">
          <cell r="A100" t="str">
            <v>CMRLPT19330</v>
          </cell>
        </row>
        <row r="101">
          <cell r="A101" t="str">
            <v>SABCCONSO101</v>
          </cell>
        </row>
        <row r="102">
          <cell r="A102" t="str">
            <v>CMRLPT24175</v>
          </cell>
        </row>
        <row r="103">
          <cell r="A103" t="str">
            <v>CMRLPT23104</v>
          </cell>
        </row>
        <row r="104">
          <cell r="A104" t="str">
            <v>CMRLPT20052</v>
          </cell>
        </row>
        <row r="105">
          <cell r="A105" t="str">
            <v>BAFOUSIN003</v>
          </cell>
        </row>
        <row r="106">
          <cell r="A106" t="str">
            <v>CMRLPT22161</v>
          </cell>
        </row>
        <row r="107">
          <cell r="A107" t="str">
            <v>CMRUCT24034</v>
          </cell>
        </row>
        <row r="108">
          <cell r="A108" t="str">
            <v>CMRUCT22081</v>
          </cell>
        </row>
        <row r="109">
          <cell r="A109" t="str">
            <v>SABCKPI103</v>
          </cell>
        </row>
        <row r="110">
          <cell r="A110" t="str">
            <v>CMRUCT21110</v>
          </cell>
        </row>
        <row r="111">
          <cell r="A111" t="str">
            <v>cmruct23047</v>
          </cell>
        </row>
        <row r="112">
          <cell r="A112" t="str">
            <v>CMRUCT20149</v>
          </cell>
        </row>
        <row r="113">
          <cell r="A113" t="str">
            <v>SEMCUPCUT101</v>
          </cell>
        </row>
        <row r="114">
          <cell r="A114" t="str">
            <v>CMRLPT21019</v>
          </cell>
        </row>
        <row r="115">
          <cell r="A115" t="str">
            <v>CMRLPT23102</v>
          </cell>
        </row>
        <row r="116">
          <cell r="A116" t="str">
            <v>SABCBO601</v>
          </cell>
        </row>
        <row r="117">
          <cell r="A117" t="str">
            <v>CMRLPT21097</v>
          </cell>
        </row>
        <row r="118">
          <cell r="A118" t="str">
            <v>CMRUCT20064</v>
          </cell>
        </row>
        <row r="119">
          <cell r="A119" t="str">
            <v>CMRUCT24083</v>
          </cell>
        </row>
        <row r="120">
          <cell r="A120" t="str">
            <v>CMRUCT22021</v>
          </cell>
        </row>
        <row r="121">
          <cell r="A121" t="str">
            <v>CMRLPT21137</v>
          </cell>
        </row>
        <row r="122">
          <cell r="A122" t="str">
            <v>CMRLPT23196</v>
          </cell>
        </row>
        <row r="123">
          <cell r="A123" t="str">
            <v>CMRUCT23051</v>
          </cell>
        </row>
        <row r="124">
          <cell r="A124" t="str">
            <v>CMRUCT23085</v>
          </cell>
        </row>
        <row r="125">
          <cell r="A125" t="str">
            <v>CMRLPT23114</v>
          </cell>
        </row>
        <row r="126">
          <cell r="A126" t="str">
            <v>CMRLPT23150</v>
          </cell>
        </row>
        <row r="127">
          <cell r="A127" t="str">
            <v>CMRLPT23200</v>
          </cell>
        </row>
        <row r="128">
          <cell r="A128" t="str">
            <v>CMRUCT24032</v>
          </cell>
        </row>
        <row r="129">
          <cell r="A129" t="str">
            <v>CMRLPT23283</v>
          </cell>
        </row>
        <row r="130">
          <cell r="A130" t="str">
            <v>CMRUCT23065</v>
          </cell>
        </row>
        <row r="131">
          <cell r="A131" t="str">
            <v>YAOUDOMC002</v>
          </cell>
        </row>
        <row r="132">
          <cell r="A132" t="str">
            <v>CMRUCT20048</v>
          </cell>
        </row>
        <row r="133">
          <cell r="A133" t="str">
            <v>CMRLPT22071</v>
          </cell>
        </row>
        <row r="134">
          <cell r="A134" t="str">
            <v>CMRUCT22152</v>
          </cell>
        </row>
        <row r="135">
          <cell r="A135" t="str">
            <v>CMRUCT22028</v>
          </cell>
        </row>
        <row r="136">
          <cell r="A136" t="str">
            <v>CMRUCT22164</v>
          </cell>
        </row>
        <row r="137">
          <cell r="A137" t="str">
            <v>SABCGEDO201</v>
          </cell>
        </row>
        <row r="138">
          <cell r="A138" t="str">
            <v>CMRUCT23060</v>
          </cell>
        </row>
        <row r="139">
          <cell r="A139" t="str">
            <v>CMRLPT20106</v>
          </cell>
        </row>
        <row r="140">
          <cell r="A140" t="str">
            <v>CMRUCT23282</v>
          </cell>
        </row>
        <row r="141">
          <cell r="A141" t="str">
            <v>CMRUCT23175</v>
          </cell>
        </row>
        <row r="142">
          <cell r="A142" t="str">
            <v>CMRLPT24168</v>
          </cell>
        </row>
        <row r="143">
          <cell r="A143" t="str">
            <v>CMRLPT22135</v>
          </cell>
        </row>
        <row r="144">
          <cell r="A144" t="str">
            <v>SOUAMOS101</v>
          </cell>
        </row>
        <row r="145">
          <cell r="A145" t="str">
            <v>CMRLPT23158</v>
          </cell>
        </row>
        <row r="146">
          <cell r="A146" t="str">
            <v>CMRUCT20092</v>
          </cell>
        </row>
        <row r="147">
          <cell r="A147" t="str">
            <v>CMRUCT22013</v>
          </cell>
        </row>
        <row r="148">
          <cell r="A148" t="str">
            <v>CMRUCT21016</v>
          </cell>
        </row>
        <row r="149">
          <cell r="A149" t="str">
            <v>cmruct23045</v>
          </cell>
        </row>
        <row r="150">
          <cell r="A150" t="str">
            <v>CMRUCT22127</v>
          </cell>
        </row>
        <row r="151">
          <cell r="A151" t="str">
            <v>CMRUCT22055</v>
          </cell>
        </row>
        <row r="152">
          <cell r="A152" t="str">
            <v>CMRLPT23098</v>
          </cell>
        </row>
        <row r="153">
          <cell r="A153" t="str">
            <v>CMRUCT23230</v>
          </cell>
        </row>
        <row r="154">
          <cell r="A154" t="str">
            <v>CMRUCT22064</v>
          </cell>
        </row>
        <row r="155">
          <cell r="A155" t="str">
            <v>CMRLPT23202</v>
          </cell>
        </row>
        <row r="156">
          <cell r="A156" t="str">
            <v>CMRLPT22060</v>
          </cell>
        </row>
        <row r="157">
          <cell r="A157" t="str">
            <v>CMRLPT22084</v>
          </cell>
        </row>
        <row r="158">
          <cell r="A158" t="str">
            <v>CMRLPT21162</v>
          </cell>
        </row>
        <row r="159">
          <cell r="A159" t="str">
            <v>CMRUCT21017</v>
          </cell>
        </row>
        <row r="160">
          <cell r="A160" t="str">
            <v>CMRUCT23020</v>
          </cell>
        </row>
        <row r="161">
          <cell r="A161" t="str">
            <v>CMRUCT23333</v>
          </cell>
        </row>
        <row r="162">
          <cell r="A162" t="str">
            <v>CMRLPT24205</v>
          </cell>
        </row>
        <row r="163">
          <cell r="A163" t="str">
            <v>CMRLPT23111</v>
          </cell>
        </row>
        <row r="164">
          <cell r="A164" t="str">
            <v>CMRUCT23296</v>
          </cell>
        </row>
        <row r="165">
          <cell r="A165" t="str">
            <v>SEMCPDDK101</v>
          </cell>
        </row>
        <row r="166">
          <cell r="A166" t="str">
            <v>CMRLPT23315</v>
          </cell>
        </row>
        <row r="167">
          <cell r="A167" t="str">
            <v>CMRLPT22078</v>
          </cell>
        </row>
        <row r="168">
          <cell r="A168" t="str">
            <v>CMRUCT23325</v>
          </cell>
        </row>
        <row r="169">
          <cell r="A169" t="str">
            <v>CMRLPT22150</v>
          </cell>
        </row>
        <row r="170">
          <cell r="A170" t="str">
            <v>CMRLPT23009</v>
          </cell>
        </row>
        <row r="171">
          <cell r="A171" t="str">
            <v>CMRUCT23225</v>
          </cell>
        </row>
        <row r="172">
          <cell r="A172" t="str">
            <v>CMRUCT20030</v>
          </cell>
        </row>
        <row r="173">
          <cell r="A173" t="str">
            <v>CMRUCT22072</v>
          </cell>
        </row>
        <row r="174">
          <cell r="A174" t="str">
            <v>CMRUCT23290</v>
          </cell>
        </row>
        <row r="175">
          <cell r="A175" t="str">
            <v>CMRLPT23306</v>
          </cell>
        </row>
        <row r="176">
          <cell r="A176" t="str">
            <v>CMRLPT23199</v>
          </cell>
        </row>
        <row r="177">
          <cell r="A177" t="str">
            <v>CMRUCT22123</v>
          </cell>
        </row>
        <row r="178">
          <cell r="A178" t="str">
            <v>CMRLPT24158</v>
          </cell>
        </row>
        <row r="179">
          <cell r="A179" t="str">
            <v>mescondgarou</v>
          </cell>
        </row>
        <row r="180">
          <cell r="A180" t="str">
            <v>CMRUCT24093</v>
          </cell>
        </row>
        <row r="181">
          <cell r="A181" t="str">
            <v>CMRUCT20105</v>
          </cell>
        </row>
        <row r="182">
          <cell r="A182" t="str">
            <v>CMRUCT22121</v>
          </cell>
        </row>
        <row r="183">
          <cell r="A183" t="str">
            <v>CMRLPT19368</v>
          </cell>
        </row>
        <row r="184">
          <cell r="A184" t="str">
            <v>CMRUCT22078</v>
          </cell>
        </row>
        <row r="185">
          <cell r="A185" t="str">
            <v>CMRUCT24177</v>
          </cell>
        </row>
        <row r="186">
          <cell r="A186" t="str">
            <v>CMRUCT23158</v>
          </cell>
        </row>
        <row r="187">
          <cell r="A187" t="str">
            <v>CMRUCT21053</v>
          </cell>
        </row>
        <row r="188">
          <cell r="A188" t="str">
            <v>CMRUCT19234</v>
          </cell>
        </row>
        <row r="189">
          <cell r="A189" t="str">
            <v>CMRLPT22176</v>
          </cell>
        </row>
        <row r="190">
          <cell r="A190" t="str">
            <v>CMRLPT21061</v>
          </cell>
        </row>
        <row r="191">
          <cell r="A191" t="str">
            <v>SIACFICH001</v>
          </cell>
        </row>
        <row r="192">
          <cell r="A192" t="str">
            <v>CMRLPT21112</v>
          </cell>
        </row>
        <row r="193">
          <cell r="A193" t="str">
            <v>CMRLPT22126</v>
          </cell>
        </row>
        <row r="194">
          <cell r="A194" t="str">
            <v>CMRLPT23320</v>
          </cell>
        </row>
        <row r="195">
          <cell r="A195" t="str">
            <v>SEMCUSIN001</v>
          </cell>
        </row>
        <row r="196">
          <cell r="A196" t="str">
            <v>CMRLPT19229</v>
          </cell>
        </row>
        <row r="197">
          <cell r="A197" t="str">
            <v>CMRUCT19121</v>
          </cell>
        </row>
        <row r="198">
          <cell r="A198" t="str">
            <v>CMRUCT25001</v>
          </cell>
        </row>
        <row r="199">
          <cell r="A199" t="str">
            <v>CMRUCT21059</v>
          </cell>
        </row>
        <row r="200">
          <cell r="A200" t="str">
            <v>CMRLPT23022</v>
          </cell>
        </row>
        <row r="201">
          <cell r="A201" t="str">
            <v>SOCADOMC002</v>
          </cell>
        </row>
        <row r="202">
          <cell r="A202" t="str">
            <v>SABCRADI101</v>
          </cell>
        </row>
        <row r="203">
          <cell r="A203" t="str">
            <v>CMRUCT23145</v>
          </cell>
        </row>
        <row r="204">
          <cell r="A204" t="str">
            <v>CMRUCT22118</v>
          </cell>
        </row>
        <row r="205">
          <cell r="A205" t="str">
            <v>CMRLPT22074</v>
          </cell>
        </row>
        <row r="206">
          <cell r="A206" t="str">
            <v>CMRLPT24184</v>
          </cell>
        </row>
        <row r="207">
          <cell r="A207" t="str">
            <v>CMRUCT24088</v>
          </cell>
        </row>
        <row r="208">
          <cell r="A208" t="str">
            <v>SABCKPI101</v>
          </cell>
        </row>
        <row r="209">
          <cell r="A209" t="str">
            <v>CMRLPT24031</v>
          </cell>
        </row>
        <row r="210">
          <cell r="A210" t="str">
            <v>CMRUCT22092</v>
          </cell>
        </row>
        <row r="211">
          <cell r="A211" t="str">
            <v>CMRLPT21104</v>
          </cell>
        </row>
        <row r="212">
          <cell r="A212" t="str">
            <v>CMRLPT21045</v>
          </cell>
        </row>
        <row r="213">
          <cell r="A213" t="str">
            <v>CMRLPT21151</v>
          </cell>
        </row>
        <row r="214">
          <cell r="A214" t="str">
            <v>CMRLPT19358</v>
          </cell>
        </row>
        <row r="215">
          <cell r="A215" t="str">
            <v>cmruct23052</v>
          </cell>
        </row>
        <row r="216">
          <cell r="A216" t="str">
            <v>SABCSSIS101</v>
          </cell>
        </row>
        <row r="217">
          <cell r="A217" t="str">
            <v>CMRLPT22125</v>
          </cell>
        </row>
        <row r="218">
          <cell r="A218" t="str">
            <v>CMRLPT23135</v>
          </cell>
        </row>
        <row r="219">
          <cell r="A219" t="str">
            <v>CMRUCT22143</v>
          </cell>
        </row>
        <row r="220">
          <cell r="A220" t="str">
            <v>CMRUCT22083</v>
          </cell>
        </row>
        <row r="221">
          <cell r="A221" t="str">
            <v>CMRLPT21132</v>
          </cell>
        </row>
        <row r="222">
          <cell r="A222" t="str">
            <v>CMRUCT22004</v>
          </cell>
        </row>
        <row r="223">
          <cell r="A223" t="str">
            <v>CMRUCT24018</v>
          </cell>
        </row>
        <row r="224">
          <cell r="A224" t="str">
            <v>CMRLPT24026</v>
          </cell>
        </row>
        <row r="225">
          <cell r="A225" t="str">
            <v>CMRLPT24097</v>
          </cell>
        </row>
        <row r="226">
          <cell r="A226" t="str">
            <v>CMRUCT23251</v>
          </cell>
        </row>
        <row r="227">
          <cell r="A227" t="str">
            <v>CMRLPT24053</v>
          </cell>
        </row>
        <row r="228">
          <cell r="A228" t="str">
            <v>CMRLPT21012</v>
          </cell>
        </row>
        <row r="229">
          <cell r="A229" t="str">
            <v>CMRLPT21159</v>
          </cell>
        </row>
        <row r="230">
          <cell r="A230" t="str">
            <v>mescondyde</v>
          </cell>
        </row>
        <row r="231">
          <cell r="A231" t="str">
            <v>CMRLPT23057</v>
          </cell>
        </row>
        <row r="232">
          <cell r="A232" t="str">
            <v>CMRLPT20070</v>
          </cell>
        </row>
        <row r="233">
          <cell r="A233" t="str">
            <v>CMRUCT23109</v>
          </cell>
        </row>
        <row r="234">
          <cell r="A234" t="str">
            <v>CMRLPT19004</v>
          </cell>
        </row>
        <row r="235">
          <cell r="A235" t="str">
            <v>cmruct23092</v>
          </cell>
        </row>
        <row r="236">
          <cell r="A236" t="str">
            <v>CMRLPT19189</v>
          </cell>
        </row>
        <row r="237">
          <cell r="A237" t="str">
            <v>CMRLPT20077</v>
          </cell>
        </row>
        <row r="238">
          <cell r="A238" t="str">
            <v>CMRUCT22033</v>
          </cell>
        </row>
        <row r="239">
          <cell r="A239" t="str">
            <v>CMRUCT24009</v>
          </cell>
        </row>
        <row r="240">
          <cell r="A240" t="str">
            <v>CMRLPT20069</v>
          </cell>
        </row>
        <row r="241">
          <cell r="A241" t="str">
            <v>CMRUCT23231</v>
          </cell>
        </row>
        <row r="242">
          <cell r="A242" t="str">
            <v>CMRUCT24122</v>
          </cell>
        </row>
        <row r="243">
          <cell r="A243" t="str">
            <v>mescondbaf</v>
          </cell>
        </row>
        <row r="244">
          <cell r="A244" t="str">
            <v>CMRLPT23281</v>
          </cell>
        </row>
        <row r="245">
          <cell r="A245" t="str">
            <v>CMRUCT23002</v>
          </cell>
        </row>
        <row r="246">
          <cell r="A246" t="str">
            <v>CMRLPT23112</v>
          </cell>
        </row>
        <row r="247">
          <cell r="A247" t="str">
            <v>NDOKSHARG101</v>
          </cell>
        </row>
        <row r="248">
          <cell r="A248" t="str">
            <v>CMRLPT23239</v>
          </cell>
        </row>
        <row r="249">
          <cell r="A249" t="str">
            <v>CMRLPT22011</v>
          </cell>
        </row>
        <row r="250">
          <cell r="A250" t="str">
            <v>cmruct23041</v>
          </cell>
        </row>
        <row r="251">
          <cell r="A251" t="str">
            <v>CMRUCT24095</v>
          </cell>
        </row>
        <row r="252">
          <cell r="A252" t="str">
            <v>sabckpi606</v>
          </cell>
        </row>
        <row r="253">
          <cell r="A253" t="str">
            <v>SABCMEC101</v>
          </cell>
        </row>
        <row r="254">
          <cell r="A254" t="str">
            <v>SABCCACC101</v>
          </cell>
        </row>
        <row r="255">
          <cell r="A255" t="str">
            <v>SABCSQRH101</v>
          </cell>
        </row>
        <row r="256">
          <cell r="A256" t="str">
            <v>CMRLPT23084</v>
          </cell>
        </row>
        <row r="257">
          <cell r="A257" t="str">
            <v>BALILIMS001</v>
          </cell>
        </row>
        <row r="258">
          <cell r="A258" t="str">
            <v>CMRUCT20027</v>
          </cell>
        </row>
        <row r="259">
          <cell r="A259" t="str">
            <v>CMRLPT24080</v>
          </cell>
        </row>
        <row r="260">
          <cell r="A260" t="str">
            <v>CMRUCT24065</v>
          </cell>
        </row>
        <row r="261">
          <cell r="A261" t="str">
            <v>CMRUCT22014</v>
          </cell>
        </row>
        <row r="262">
          <cell r="A262" t="str">
            <v>CMRUCT21109</v>
          </cell>
        </row>
        <row r="263">
          <cell r="A263" t="str">
            <v>CMRLPT19205</v>
          </cell>
        </row>
        <row r="264">
          <cell r="A264" t="str">
            <v>VEEAMSERVERGARO</v>
          </cell>
        </row>
        <row r="265">
          <cell r="A265" t="str">
            <v>CMRUCT24129</v>
          </cell>
        </row>
        <row r="266">
          <cell r="A266" t="str">
            <v>CMRLPT23096</v>
          </cell>
        </row>
        <row r="267">
          <cell r="A267" t="str">
            <v>CMRUCT23215</v>
          </cell>
        </row>
        <row r="268">
          <cell r="A268" t="str">
            <v>CMRUCT21080</v>
          </cell>
        </row>
        <row r="269">
          <cell r="A269" t="str">
            <v>CMRLPT23201</v>
          </cell>
        </row>
        <row r="270">
          <cell r="A270" t="str">
            <v>CMRUCT19073</v>
          </cell>
        </row>
        <row r="271">
          <cell r="A271" t="str">
            <v>SABCMSQL201</v>
          </cell>
        </row>
        <row r="272">
          <cell r="A272" t="str">
            <v>CMRUCT23167</v>
          </cell>
        </row>
        <row r="273">
          <cell r="A273" t="str">
            <v>CMRUCT23117</v>
          </cell>
        </row>
        <row r="274">
          <cell r="A274" t="str">
            <v>CMRUCT21128</v>
          </cell>
        </row>
        <row r="275">
          <cell r="A275" t="str">
            <v>CMRLPT23231</v>
          </cell>
        </row>
        <row r="276">
          <cell r="A276" t="str">
            <v>CMRLPT21164</v>
          </cell>
        </row>
        <row r="277">
          <cell r="A277" t="str">
            <v>CMRUCT23126</v>
          </cell>
        </row>
        <row r="278">
          <cell r="A278" t="str">
            <v>CMRUCT20121</v>
          </cell>
        </row>
        <row r="279">
          <cell r="A279" t="str">
            <v>CMRLPT23064</v>
          </cell>
        </row>
        <row r="280">
          <cell r="A280" t="str">
            <v>CMRUCT20148</v>
          </cell>
        </row>
        <row r="281">
          <cell r="A281" t="str">
            <v>CMRLPT22183</v>
          </cell>
        </row>
        <row r="282">
          <cell r="A282" t="str">
            <v>CMRUCT23229</v>
          </cell>
        </row>
        <row r="283">
          <cell r="A283" t="str">
            <v>CMRLPT24144</v>
          </cell>
        </row>
        <row r="284">
          <cell r="A284" t="str">
            <v>AKWAPDDK101</v>
          </cell>
        </row>
        <row r="285">
          <cell r="A285" t="str">
            <v>CMRLPT24163</v>
          </cell>
        </row>
        <row r="286">
          <cell r="A286" t="str">
            <v>CMRLPT22015</v>
          </cell>
        </row>
        <row r="287">
          <cell r="A287" t="str">
            <v>CMRUCT21131</v>
          </cell>
        </row>
        <row r="288">
          <cell r="A288" t="str">
            <v>CMRLPT21014</v>
          </cell>
        </row>
        <row r="289">
          <cell r="A289" t="str">
            <v>CMRUCT24192</v>
          </cell>
        </row>
        <row r="290">
          <cell r="A290" t="str">
            <v>CMRUCT20173</v>
          </cell>
        </row>
        <row r="291">
          <cell r="A291" t="str">
            <v>CMRLPT22038</v>
          </cell>
        </row>
        <row r="292">
          <cell r="A292" t="str">
            <v>BALISCDP001</v>
          </cell>
        </row>
        <row r="293">
          <cell r="A293" t="str">
            <v>CMRUCT23232</v>
          </cell>
        </row>
        <row r="294">
          <cell r="A294" t="str">
            <v>CMRUCT21114</v>
          </cell>
        </row>
        <row r="295">
          <cell r="A295" t="str">
            <v>SABCMOS102</v>
          </cell>
        </row>
        <row r="296">
          <cell r="A296" t="str">
            <v>CMRUCT23130</v>
          </cell>
        </row>
        <row r="297">
          <cell r="A297" t="str">
            <v>CMRUCT20114</v>
          </cell>
        </row>
        <row r="298">
          <cell r="A298" t="str">
            <v>CMRLPT21084</v>
          </cell>
        </row>
        <row r="299">
          <cell r="A299" t="str">
            <v>CMRUCT20098</v>
          </cell>
        </row>
        <row r="300">
          <cell r="A300" t="str">
            <v>BAFOUSIN002</v>
          </cell>
        </row>
        <row r="301">
          <cell r="A301" t="str">
            <v>CMRUCT24045</v>
          </cell>
        </row>
        <row r="302">
          <cell r="A302" t="str">
            <v>CMRUCT20066</v>
          </cell>
        </row>
        <row r="303">
          <cell r="A303" t="str">
            <v>SABCUPCUT102</v>
          </cell>
        </row>
        <row r="304">
          <cell r="A304" t="str">
            <v>CMRUCT21072</v>
          </cell>
        </row>
        <row r="305">
          <cell r="A305" t="str">
            <v>CMRLPT24094</v>
          </cell>
        </row>
        <row r="306">
          <cell r="A306" t="str">
            <v>CMRLPT20046</v>
          </cell>
        </row>
        <row r="307">
          <cell r="A307" t="str">
            <v>CMRLPT20076</v>
          </cell>
        </row>
        <row r="308">
          <cell r="A308" t="str">
            <v>CMRUCT20055</v>
          </cell>
        </row>
        <row r="309">
          <cell r="A309" t="str">
            <v>CMRUCT23203</v>
          </cell>
        </row>
        <row r="310">
          <cell r="A310" t="str">
            <v>CMRLPT22119</v>
          </cell>
        </row>
        <row r="311">
          <cell r="A311" t="str">
            <v>CMRUCT23316</v>
          </cell>
        </row>
        <row r="312">
          <cell r="A312" t="str">
            <v>LDS-DATA</v>
          </cell>
        </row>
        <row r="313">
          <cell r="A313" t="str">
            <v>CMRUCT23220</v>
          </cell>
        </row>
        <row r="314">
          <cell r="A314" t="str">
            <v>CMRLPT23023</v>
          </cell>
        </row>
        <row r="315">
          <cell r="A315" t="str">
            <v>CMRLPT24170</v>
          </cell>
        </row>
        <row r="316">
          <cell r="A316" t="str">
            <v>CMRUCT19084</v>
          </cell>
        </row>
        <row r="317">
          <cell r="A317" t="str">
            <v>CMRUCT20135</v>
          </cell>
        </row>
        <row r="318">
          <cell r="A318" t="str">
            <v>CMRUCT22031</v>
          </cell>
        </row>
        <row r="319">
          <cell r="A319" t="str">
            <v>messgxndok</v>
          </cell>
        </row>
        <row r="320">
          <cell r="A320" t="str">
            <v>CMRUCT21106</v>
          </cell>
        </row>
        <row r="321">
          <cell r="A321" t="str">
            <v>CMRLPT24121</v>
          </cell>
        </row>
        <row r="322">
          <cell r="A322" t="str">
            <v>CMRLPT24098</v>
          </cell>
        </row>
        <row r="323">
          <cell r="A323" t="str">
            <v>CMRUCT24013</v>
          </cell>
        </row>
        <row r="324">
          <cell r="A324" t="str">
            <v>CMRUCT23169</v>
          </cell>
        </row>
        <row r="325">
          <cell r="A325" t="str">
            <v>CMRUCT21107</v>
          </cell>
        </row>
        <row r="326">
          <cell r="A326" t="str">
            <v>CMRUCT23176</v>
          </cell>
        </row>
        <row r="327">
          <cell r="A327" t="str">
            <v>CMRLPT24194</v>
          </cell>
        </row>
        <row r="328">
          <cell r="A328" t="str">
            <v>SOCAFICH101</v>
          </cell>
        </row>
        <row r="329">
          <cell r="A329" t="str">
            <v>CMRUCT23156</v>
          </cell>
        </row>
        <row r="330">
          <cell r="A330" t="str">
            <v>SABCSHAR601</v>
          </cell>
        </row>
        <row r="331">
          <cell r="A331" t="str">
            <v>CMRUCT21069</v>
          </cell>
        </row>
        <row r="332">
          <cell r="A332" t="str">
            <v>CMRUCT22025</v>
          </cell>
        </row>
        <row r="333">
          <cell r="A333" t="str">
            <v>CMRLPT23246</v>
          </cell>
        </row>
        <row r="334">
          <cell r="A334" t="str">
            <v>CMRLPT22168</v>
          </cell>
        </row>
        <row r="335">
          <cell r="A335" t="str">
            <v>CMRUCT24199</v>
          </cell>
        </row>
        <row r="336">
          <cell r="A336" t="str">
            <v>CMRUCT23310</v>
          </cell>
        </row>
        <row r="337">
          <cell r="A337" t="str">
            <v>CMRLPT23257</v>
          </cell>
        </row>
        <row r="338">
          <cell r="A338" t="str">
            <v>CMRUCT23195</v>
          </cell>
        </row>
        <row r="339">
          <cell r="A339" t="str">
            <v>CMRUCT22005</v>
          </cell>
        </row>
        <row r="340">
          <cell r="A340" t="str">
            <v>CMRUCT20096</v>
          </cell>
        </row>
        <row r="341">
          <cell r="A341" t="str">
            <v>CMRLPT22171</v>
          </cell>
        </row>
        <row r="342">
          <cell r="A342" t="str">
            <v>CMRLPT22041</v>
          </cell>
        </row>
        <row r="343">
          <cell r="A343" t="str">
            <v>CMRLPT23206</v>
          </cell>
        </row>
        <row r="344">
          <cell r="A344" t="str">
            <v>CMRLPT24084</v>
          </cell>
        </row>
        <row r="345">
          <cell r="A345" t="str">
            <v>CMRLPT21069</v>
          </cell>
        </row>
        <row r="346">
          <cell r="A346" t="str">
            <v>CMRUCT23001</v>
          </cell>
        </row>
        <row r="347">
          <cell r="A347" t="str">
            <v>CMRUCT23132</v>
          </cell>
        </row>
        <row r="348">
          <cell r="A348" t="str">
            <v>CMRUCT21028</v>
          </cell>
        </row>
        <row r="349">
          <cell r="A349" t="str">
            <v>BONAUPCUT101</v>
          </cell>
        </row>
        <row r="350">
          <cell r="A350" t="str">
            <v>CMRLPT19175</v>
          </cell>
        </row>
        <row r="351">
          <cell r="A351" t="str">
            <v>CMRUCT21006</v>
          </cell>
        </row>
        <row r="352">
          <cell r="A352" t="str">
            <v>CMRLPT22046</v>
          </cell>
        </row>
        <row r="353">
          <cell r="A353" t="str">
            <v>CMRLPT21115</v>
          </cell>
        </row>
        <row r="354">
          <cell r="A354" t="str">
            <v>CMRLPT21031</v>
          </cell>
        </row>
        <row r="355">
          <cell r="A355" t="str">
            <v>CMRLPT23252</v>
          </cell>
        </row>
        <row r="356">
          <cell r="A356" t="str">
            <v>SABCTSEL101</v>
          </cell>
        </row>
        <row r="357">
          <cell r="A357" t="str">
            <v>SABCGED101</v>
          </cell>
        </row>
        <row r="358">
          <cell r="A358" t="str">
            <v>CMRLPT21064</v>
          </cell>
        </row>
        <row r="359">
          <cell r="A359" t="str">
            <v>CMRLPT23313</v>
          </cell>
        </row>
        <row r="360">
          <cell r="A360" t="str">
            <v>CMRLPT23241</v>
          </cell>
        </row>
        <row r="361">
          <cell r="A361" t="str">
            <v>CMRLPT24095</v>
          </cell>
        </row>
        <row r="362">
          <cell r="A362" t="str">
            <v>CMRLPT21095</v>
          </cell>
        </row>
        <row r="363">
          <cell r="A363" t="str">
            <v>CMRUCT23141</v>
          </cell>
        </row>
        <row r="364">
          <cell r="A364" t="str">
            <v>CMRUCT20102</v>
          </cell>
        </row>
        <row r="365">
          <cell r="A365" t="str">
            <v>SABCDIMOB101</v>
          </cell>
        </row>
        <row r="366">
          <cell r="A366" t="str">
            <v>CMRLPT22166</v>
          </cell>
        </row>
        <row r="367">
          <cell r="A367" t="str">
            <v>CMRUCT23240</v>
          </cell>
        </row>
        <row r="368">
          <cell r="A368" t="str">
            <v>YAOUPCUT001</v>
          </cell>
        </row>
        <row r="369">
          <cell r="A369" t="str">
            <v>CMRLPT21030</v>
          </cell>
        </row>
        <row r="370">
          <cell r="A370" t="str">
            <v>SABCBICRM101</v>
          </cell>
        </row>
        <row r="371">
          <cell r="A371" t="str">
            <v>CMRLPT21082</v>
          </cell>
        </row>
        <row r="372">
          <cell r="A372" t="str">
            <v>SABCPERM101</v>
          </cell>
        </row>
        <row r="373">
          <cell r="A373" t="str">
            <v>CMRUCT24056</v>
          </cell>
        </row>
        <row r="374">
          <cell r="A374" t="str">
            <v>CMRLPT24118</v>
          </cell>
        </row>
        <row r="375">
          <cell r="A375" t="str">
            <v>CMRUCT23128</v>
          </cell>
        </row>
        <row r="376">
          <cell r="A376" t="str">
            <v>CMRLPT21145</v>
          </cell>
        </row>
        <row r="377">
          <cell r="A377" t="str">
            <v>CMRLPT21140</v>
          </cell>
        </row>
        <row r="378">
          <cell r="A378" t="str">
            <v>CMRLPT23042</v>
          </cell>
        </row>
        <row r="379">
          <cell r="A379" t="str">
            <v>CMRUCT23064</v>
          </cell>
        </row>
        <row r="380">
          <cell r="A380" t="str">
            <v>CMRUCT22099</v>
          </cell>
        </row>
        <row r="381">
          <cell r="A381" t="str">
            <v>VEEAMSERVERBAFO</v>
          </cell>
        </row>
        <row r="382">
          <cell r="A382" t="str">
            <v>CMRLPT23219</v>
          </cell>
        </row>
        <row r="383">
          <cell r="A383" t="str">
            <v>SABCBIOM101</v>
          </cell>
        </row>
        <row r="384">
          <cell r="A384" t="str">
            <v>CMRUCT23134</v>
          </cell>
        </row>
        <row r="385">
          <cell r="A385" t="str">
            <v>CMRLPT20004</v>
          </cell>
        </row>
        <row r="386">
          <cell r="A386" t="str">
            <v>CMRUCT21129</v>
          </cell>
        </row>
        <row r="387">
          <cell r="A387" t="str">
            <v>CMRUCT20157</v>
          </cell>
        </row>
        <row r="388">
          <cell r="A388" t="str">
            <v>CMRUCT21119</v>
          </cell>
        </row>
        <row r="389">
          <cell r="A389" t="str">
            <v>CMRLPT23309</v>
          </cell>
        </row>
        <row r="390">
          <cell r="A390" t="str">
            <v>CMRLPT22023</v>
          </cell>
        </row>
        <row r="391">
          <cell r="A391" t="str">
            <v>CMRUCT20058</v>
          </cell>
        </row>
        <row r="392">
          <cell r="A392" t="str">
            <v>CMRUCT20081</v>
          </cell>
        </row>
        <row r="393">
          <cell r="A393" t="str">
            <v>CMRUCT22039</v>
          </cell>
        </row>
        <row r="394">
          <cell r="A394" t="str">
            <v>CMRUCT23241</v>
          </cell>
        </row>
        <row r="395">
          <cell r="A395" t="str">
            <v>CMRLPT24187</v>
          </cell>
        </row>
        <row r="396">
          <cell r="A396" t="str">
            <v>CMRUCT22044</v>
          </cell>
        </row>
        <row r="397">
          <cell r="A397" t="str">
            <v>CMRLPT22032</v>
          </cell>
        </row>
        <row r="398">
          <cell r="A398" t="str">
            <v>CMRUCT23165</v>
          </cell>
        </row>
        <row r="399">
          <cell r="A399" t="str">
            <v>CMRUCT21051</v>
          </cell>
        </row>
        <row r="400">
          <cell r="A400" t="str">
            <v>CMRLPT22120</v>
          </cell>
        </row>
        <row r="401">
          <cell r="A401" t="str">
            <v>CMRUCT22027</v>
          </cell>
        </row>
        <row r="402">
          <cell r="A402" t="str">
            <v>BALISHAR003</v>
          </cell>
        </row>
        <row r="403">
          <cell r="A403" t="str">
            <v>CMRUCT23120</v>
          </cell>
        </row>
        <row r="404">
          <cell r="A404" t="str">
            <v>CMRLPT23119</v>
          </cell>
        </row>
        <row r="405">
          <cell r="A405" t="str">
            <v>CMRUCT23321</v>
          </cell>
        </row>
        <row r="406">
          <cell r="A406" t="str">
            <v>SABCIA101</v>
          </cell>
        </row>
        <row r="407">
          <cell r="A407" t="str">
            <v>CMRLPT22140</v>
          </cell>
        </row>
        <row r="408">
          <cell r="A408" t="str">
            <v>SABCISO601</v>
          </cell>
        </row>
        <row r="409">
          <cell r="A409" t="str">
            <v>CMRLPT23305</v>
          </cell>
        </row>
        <row r="410">
          <cell r="A410" t="str">
            <v>CMRUCT19166</v>
          </cell>
        </row>
        <row r="411">
          <cell r="A411" t="str">
            <v>CMRUCT23204</v>
          </cell>
        </row>
        <row r="412">
          <cell r="A412" t="str">
            <v>messgxtcyde</v>
          </cell>
        </row>
        <row r="413">
          <cell r="A413" t="str">
            <v>CMRUCT23302</v>
          </cell>
        </row>
        <row r="414">
          <cell r="A414" t="str">
            <v>BALILIMS202</v>
          </cell>
        </row>
        <row r="415">
          <cell r="A415" t="str">
            <v>CMRLPT22124</v>
          </cell>
        </row>
        <row r="416">
          <cell r="A416" t="str">
            <v>CMRLPT24120</v>
          </cell>
        </row>
        <row r="417">
          <cell r="A417" t="str">
            <v>CMRLPT23263</v>
          </cell>
        </row>
        <row r="418">
          <cell r="A418" t="str">
            <v>CMRLPT23225</v>
          </cell>
        </row>
        <row r="419">
          <cell r="A419" t="str">
            <v>CMRLPT21138</v>
          </cell>
        </row>
        <row r="420">
          <cell r="A420" t="str">
            <v>CMRUCT23261</v>
          </cell>
        </row>
        <row r="421">
          <cell r="A421" t="str">
            <v>CMRLPT24113</v>
          </cell>
        </row>
        <row r="422">
          <cell r="A422" t="str">
            <v>CMRLPT19252</v>
          </cell>
        </row>
        <row r="423">
          <cell r="A423" t="str">
            <v>CMRUCT22139</v>
          </cell>
        </row>
        <row r="424">
          <cell r="A424" t="str">
            <v>CMRLPT24185</v>
          </cell>
        </row>
        <row r="425">
          <cell r="A425" t="str">
            <v>CMRLPT23258</v>
          </cell>
        </row>
        <row r="426">
          <cell r="A426" t="str">
            <v>CMRLPT20030</v>
          </cell>
        </row>
        <row r="427">
          <cell r="A427" t="str">
            <v>CMRLPT20048</v>
          </cell>
        </row>
        <row r="428">
          <cell r="A428" t="str">
            <v>CMRUCT20140</v>
          </cell>
        </row>
        <row r="429">
          <cell r="A429" t="str">
            <v>CMRLPT23248</v>
          </cell>
        </row>
        <row r="430">
          <cell r="A430" t="str">
            <v>KOUMTRACK001</v>
          </cell>
        </row>
        <row r="431">
          <cell r="A431" t="str">
            <v>CMRUCT23238</v>
          </cell>
        </row>
        <row r="432">
          <cell r="A432" t="str">
            <v>CMRUCT21041</v>
          </cell>
        </row>
        <row r="433">
          <cell r="A433" t="str">
            <v>CMRLPT22101</v>
          </cell>
        </row>
        <row r="434">
          <cell r="A434" t="str">
            <v>CMRLPT22143</v>
          </cell>
        </row>
        <row r="435">
          <cell r="A435" t="str">
            <v>CMRUCT24069</v>
          </cell>
        </row>
        <row r="436">
          <cell r="A436" t="str">
            <v>CMRUCT23084</v>
          </cell>
        </row>
        <row r="437">
          <cell r="A437" t="str">
            <v>CMRUCT23205</v>
          </cell>
        </row>
        <row r="438">
          <cell r="A438" t="str">
            <v>CMRUCT23294</v>
          </cell>
        </row>
        <row r="439">
          <cell r="A439" t="str">
            <v>CMRLPT24048</v>
          </cell>
        </row>
        <row r="440">
          <cell r="A440" t="str">
            <v>CMRLPT23186</v>
          </cell>
        </row>
        <row r="441">
          <cell r="A441" t="str">
            <v>CMRUCT24098</v>
          </cell>
        </row>
        <row r="442">
          <cell r="A442" t="str">
            <v>CMRLPT23011</v>
          </cell>
        </row>
        <row r="443">
          <cell r="A443" t="str">
            <v>CMRLPT23290</v>
          </cell>
        </row>
        <row r="444">
          <cell r="A444" t="str">
            <v>CMRUCT21099</v>
          </cell>
        </row>
        <row r="445">
          <cell r="A445" t="str">
            <v>CMRUCT23018</v>
          </cell>
        </row>
        <row r="446">
          <cell r="A446" t="str">
            <v>CMRUCT20037</v>
          </cell>
        </row>
        <row r="447">
          <cell r="A447" t="str">
            <v>CMRLPT20057</v>
          </cell>
        </row>
        <row r="448">
          <cell r="A448" t="str">
            <v>CMRLPT23083</v>
          </cell>
        </row>
        <row r="449">
          <cell r="A449" t="str">
            <v>CMRUCT22097</v>
          </cell>
        </row>
        <row r="450">
          <cell r="A450" t="str">
            <v>CMRUCT19110</v>
          </cell>
        </row>
        <row r="451">
          <cell r="A451" t="str">
            <v>CMRUCT23021</v>
          </cell>
        </row>
        <row r="452">
          <cell r="A452" t="str">
            <v>CMRUCT23133</v>
          </cell>
        </row>
        <row r="453">
          <cell r="A453" t="str">
            <v>CMRUCT24073</v>
          </cell>
        </row>
        <row r="454">
          <cell r="A454" t="str">
            <v>CMRLPT24049</v>
          </cell>
        </row>
        <row r="455">
          <cell r="A455" t="str">
            <v>CMRUCT24067</v>
          </cell>
        </row>
        <row r="456">
          <cell r="A456" t="str">
            <v>CMRUCT20094</v>
          </cell>
        </row>
        <row r="457">
          <cell r="A457" t="str">
            <v>CMRUCT20028</v>
          </cell>
        </row>
        <row r="458">
          <cell r="A458" t="str">
            <v>CMRUCT24120</v>
          </cell>
        </row>
        <row r="459">
          <cell r="A459" t="str">
            <v>CMRLPT24198</v>
          </cell>
        </row>
        <row r="460">
          <cell r="A460" t="str">
            <v>CMRLPT20117</v>
          </cell>
        </row>
        <row r="461">
          <cell r="A461" t="str">
            <v>CMRUCT20051</v>
          </cell>
        </row>
        <row r="462">
          <cell r="A462" t="str">
            <v>CMRUCT21066</v>
          </cell>
        </row>
        <row r="463">
          <cell r="A463" t="str">
            <v>SABCMASS101</v>
          </cell>
        </row>
        <row r="464">
          <cell r="A464" t="str">
            <v>CMRLPT23129</v>
          </cell>
        </row>
        <row r="465">
          <cell r="A465" t="str">
            <v>CMRLPT21123</v>
          </cell>
        </row>
        <row r="466">
          <cell r="A466" t="str">
            <v>CMRLPT24002</v>
          </cell>
        </row>
        <row r="467">
          <cell r="A467" t="str">
            <v>CMRLPT21109</v>
          </cell>
        </row>
        <row r="468">
          <cell r="A468" t="str">
            <v>CMRLPT23177</v>
          </cell>
        </row>
        <row r="469">
          <cell r="A469" t="str">
            <v>CMRUCT19072</v>
          </cell>
        </row>
        <row r="470">
          <cell r="A470" t="str">
            <v>CMRLPT21074</v>
          </cell>
        </row>
        <row r="471">
          <cell r="A471" t="str">
            <v>CMRUCT23095</v>
          </cell>
        </row>
        <row r="472">
          <cell r="A472" t="str">
            <v>CMRLPT22097</v>
          </cell>
        </row>
        <row r="473">
          <cell r="A473" t="str">
            <v>CMRLPT22112</v>
          </cell>
        </row>
        <row r="474">
          <cell r="A474" t="str">
            <v>CMRLPT23152</v>
          </cell>
        </row>
        <row r="475">
          <cell r="A475" t="str">
            <v>CMRUCT23242</v>
          </cell>
        </row>
        <row r="476">
          <cell r="A476" t="str">
            <v>CMRUCT20152</v>
          </cell>
        </row>
        <row r="477">
          <cell r="A477" t="str">
            <v>SABCVPRX101</v>
          </cell>
        </row>
        <row r="478">
          <cell r="A478" t="str">
            <v>SABCFUTU601</v>
          </cell>
        </row>
        <row r="479">
          <cell r="A479" t="str">
            <v>CMRLPT23137</v>
          </cell>
        </row>
        <row r="480">
          <cell r="A480" t="str">
            <v>VEEAMSERVERYAOU</v>
          </cell>
        </row>
        <row r="481">
          <cell r="A481" t="str">
            <v>CMRUCT23148</v>
          </cell>
        </row>
        <row r="482">
          <cell r="A482" t="str">
            <v>CMRUCT22146</v>
          </cell>
        </row>
        <row r="483">
          <cell r="A483" t="str">
            <v>CMRUCT23154</v>
          </cell>
        </row>
        <row r="484">
          <cell r="A484" t="str">
            <v>SABCTSEL102</v>
          </cell>
        </row>
        <row r="485">
          <cell r="A485" t="str">
            <v>CMRUCT21055</v>
          </cell>
        </row>
        <row r="486">
          <cell r="A486" t="str">
            <v>CMRUCT22115</v>
          </cell>
        </row>
        <row r="487">
          <cell r="A487" t="str">
            <v>CMRUCT20020</v>
          </cell>
        </row>
        <row r="488">
          <cell r="A488" t="str">
            <v>CMRLPT23271</v>
          </cell>
        </row>
        <row r="489">
          <cell r="A489" t="str">
            <v>CMRLPT21125</v>
          </cell>
        </row>
        <row r="490">
          <cell r="A490" t="str">
            <v>CMRLPT23296</v>
          </cell>
        </row>
        <row r="491">
          <cell r="A491" t="str">
            <v>CMRLPT22114</v>
          </cell>
        </row>
        <row r="492">
          <cell r="A492" t="str">
            <v>CMRUCT22166</v>
          </cell>
        </row>
        <row r="493">
          <cell r="A493" t="str">
            <v>GARODOMC002</v>
          </cell>
        </row>
        <row r="494">
          <cell r="A494" t="str">
            <v>CMRLPT19169</v>
          </cell>
        </row>
        <row r="495">
          <cell r="A495" t="str">
            <v>CMRUCT19140</v>
          </cell>
        </row>
        <row r="496">
          <cell r="A496" t="str">
            <v>CMRLPT22087</v>
          </cell>
        </row>
        <row r="497">
          <cell r="A497" t="str">
            <v>CMRUCT23331</v>
          </cell>
        </row>
        <row r="498">
          <cell r="A498" t="str">
            <v>CMRLPT21028</v>
          </cell>
        </row>
        <row r="499">
          <cell r="A499" t="str">
            <v>CMRUCT22129</v>
          </cell>
        </row>
        <row r="500">
          <cell r="A500" t="str">
            <v>CMRUCT24006</v>
          </cell>
        </row>
        <row r="501">
          <cell r="A501" t="str">
            <v>CMRLPT22184</v>
          </cell>
        </row>
        <row r="502">
          <cell r="A502" t="str">
            <v>CMRUCT24112</v>
          </cell>
        </row>
        <row r="503">
          <cell r="A503" t="str">
            <v>CMRUCT21023</v>
          </cell>
        </row>
        <row r="504">
          <cell r="A504" t="str">
            <v>CMRUCT19142</v>
          </cell>
        </row>
        <row r="505">
          <cell r="A505" t="str">
            <v>CMRUCT23116</v>
          </cell>
        </row>
        <row r="506">
          <cell r="A506" t="str">
            <v>CMRLPT22069</v>
          </cell>
        </row>
        <row r="507">
          <cell r="A507" t="str">
            <v>SOCASHARG101</v>
          </cell>
        </row>
        <row r="508">
          <cell r="A508" t="str">
            <v>CMRUCT23028</v>
          </cell>
        </row>
        <row r="509">
          <cell r="A509" t="str">
            <v>CMRLPT22100</v>
          </cell>
        </row>
        <row r="510">
          <cell r="A510" t="str">
            <v>SABCDIMO601</v>
          </cell>
        </row>
        <row r="511">
          <cell r="A511" t="str">
            <v>CMRLPT24011</v>
          </cell>
        </row>
        <row r="512">
          <cell r="A512" t="str">
            <v>CMRUCT20018</v>
          </cell>
        </row>
        <row r="513">
          <cell r="A513" t="str">
            <v>CMRLPT23163</v>
          </cell>
        </row>
        <row r="514">
          <cell r="A514" t="str">
            <v>CMRLPT21154</v>
          </cell>
        </row>
        <row r="515">
          <cell r="A515" t="str">
            <v>CMRLPT20045</v>
          </cell>
        </row>
        <row r="516">
          <cell r="A516" t="str">
            <v>CMRUCT23024</v>
          </cell>
        </row>
        <row r="517">
          <cell r="A517" t="str">
            <v>CMRLPT19264</v>
          </cell>
        </row>
        <row r="518">
          <cell r="A518" t="str">
            <v>CMRUCT21058</v>
          </cell>
        </row>
        <row r="519">
          <cell r="A519" t="str">
            <v>CMRLPT21015</v>
          </cell>
        </row>
        <row r="520">
          <cell r="A520" t="str">
            <v>CMRLPT23210</v>
          </cell>
        </row>
        <row r="521">
          <cell r="A521" t="str">
            <v>CMRLPT23266</v>
          </cell>
        </row>
        <row r="522">
          <cell r="A522" t="str">
            <v>CMRUCT19111</v>
          </cell>
        </row>
        <row r="523">
          <cell r="A523" t="str">
            <v>CMRUCT23239</v>
          </cell>
        </row>
        <row r="524">
          <cell r="A524" t="str">
            <v>CMRLPT23034</v>
          </cell>
        </row>
        <row r="525">
          <cell r="A525" t="str">
            <v>CMRLPT23016</v>
          </cell>
        </row>
        <row r="526">
          <cell r="A526" t="str">
            <v>CMRUCT23209</v>
          </cell>
        </row>
        <row r="527">
          <cell r="A527" t="str">
            <v>CMRLPT23222</v>
          </cell>
        </row>
        <row r="528">
          <cell r="A528" t="str">
            <v>CMRUCT20053</v>
          </cell>
        </row>
        <row r="529">
          <cell r="A529" t="str">
            <v>SABCIA601</v>
          </cell>
        </row>
        <row r="530">
          <cell r="A530" t="str">
            <v>CMRUCT22090</v>
          </cell>
        </row>
        <row r="531">
          <cell r="A531" t="str">
            <v>CMRUCT21097</v>
          </cell>
        </row>
        <row r="532">
          <cell r="A532" t="str">
            <v>CMRLPT21049</v>
          </cell>
        </row>
        <row r="533">
          <cell r="A533" t="str">
            <v>CMRUCT21123</v>
          </cell>
        </row>
        <row r="534">
          <cell r="A534" t="str">
            <v>CMRLPT23037</v>
          </cell>
        </row>
        <row r="535">
          <cell r="A535" t="str">
            <v>CMRLPT23178</v>
          </cell>
        </row>
        <row r="536">
          <cell r="A536" t="str">
            <v>SABCISO102</v>
          </cell>
        </row>
        <row r="537">
          <cell r="A537" t="str">
            <v>CMRLPT22051</v>
          </cell>
        </row>
        <row r="538">
          <cell r="A538" t="str">
            <v>CMRUCT22162</v>
          </cell>
        </row>
        <row r="539">
          <cell r="A539" t="str">
            <v>CMRLPT21037</v>
          </cell>
        </row>
        <row r="540">
          <cell r="A540" t="str">
            <v>CMRLPT23019</v>
          </cell>
        </row>
        <row r="541">
          <cell r="A541" t="str">
            <v>CMRLPT22045</v>
          </cell>
        </row>
        <row r="542">
          <cell r="A542" t="str">
            <v>balidcira001</v>
          </cell>
        </row>
        <row r="543">
          <cell r="A543" t="str">
            <v>CMRLPT22014</v>
          </cell>
        </row>
        <row r="544">
          <cell r="A544" t="str">
            <v>BAFOSHARG101</v>
          </cell>
        </row>
        <row r="545">
          <cell r="A545" t="str">
            <v>CMRUCT23090</v>
          </cell>
        </row>
        <row r="546">
          <cell r="A546" t="str">
            <v>SOCAMOS101</v>
          </cell>
        </row>
        <row r="547">
          <cell r="A547" t="str">
            <v>CMRUCT23221</v>
          </cell>
        </row>
        <row r="548">
          <cell r="A548" t="str">
            <v>garousine001</v>
          </cell>
        </row>
        <row r="549">
          <cell r="A549" t="str">
            <v>CMRUCT23042</v>
          </cell>
        </row>
        <row r="550">
          <cell r="A550" t="str">
            <v>CMRLPT23223</v>
          </cell>
        </row>
        <row r="551">
          <cell r="A551" t="str">
            <v>SABCPROJ601</v>
          </cell>
        </row>
        <row r="552">
          <cell r="A552" t="str">
            <v>CMRLPT22065</v>
          </cell>
        </row>
        <row r="553">
          <cell r="A553" t="str">
            <v>CMRUCT23061</v>
          </cell>
        </row>
        <row r="554">
          <cell r="A554" t="str">
            <v>CMRLPT24100</v>
          </cell>
        </row>
        <row r="555">
          <cell r="A555" t="str">
            <v>CMRLPT19170</v>
          </cell>
        </row>
        <row r="556">
          <cell r="A556" t="str">
            <v>CMRLPT22146</v>
          </cell>
        </row>
        <row r="557">
          <cell r="A557" t="str">
            <v>CMRUCT23103</v>
          </cell>
        </row>
        <row r="558">
          <cell r="A558" t="str">
            <v>CMRLPT24101</v>
          </cell>
        </row>
        <row r="559">
          <cell r="A559" t="str">
            <v>CMRLPT21102</v>
          </cell>
        </row>
        <row r="560">
          <cell r="A560" t="str">
            <v>CMRUCT24182</v>
          </cell>
        </row>
        <row r="561">
          <cell r="A561" t="str">
            <v>CMRUCT21075</v>
          </cell>
        </row>
        <row r="562">
          <cell r="A562" t="str">
            <v>CMRLPT21170</v>
          </cell>
        </row>
        <row r="563">
          <cell r="A563" t="str">
            <v>OLEMMOS101</v>
          </cell>
        </row>
        <row r="564">
          <cell r="A564" t="str">
            <v>CMRUCT23206</v>
          </cell>
        </row>
        <row r="565">
          <cell r="A565" t="str">
            <v>CMRLPT22204</v>
          </cell>
        </row>
        <row r="566">
          <cell r="A566" t="str">
            <v>CMRUCT23289</v>
          </cell>
        </row>
        <row r="567">
          <cell r="A567" t="str">
            <v>CMRUCT20001</v>
          </cell>
        </row>
        <row r="568">
          <cell r="A568" t="str">
            <v>CMRLPT23143</v>
          </cell>
        </row>
        <row r="569">
          <cell r="A569" t="str">
            <v>CMRLPT23180</v>
          </cell>
        </row>
        <row r="570">
          <cell r="A570" t="str">
            <v>CMRUCT24193</v>
          </cell>
        </row>
        <row r="571">
          <cell r="A571" t="str">
            <v>CMRUCT21116</v>
          </cell>
        </row>
        <row r="572">
          <cell r="A572" t="str">
            <v>CMRUCT23313</v>
          </cell>
        </row>
        <row r="573">
          <cell r="A573" t="str">
            <v>CMRUCT24186</v>
          </cell>
        </row>
        <row r="574">
          <cell r="A574" t="str">
            <v>CMRLPT21133</v>
          </cell>
        </row>
        <row r="575">
          <cell r="A575" t="str">
            <v>BALITATT001</v>
          </cell>
        </row>
        <row r="576">
          <cell r="A576" t="str">
            <v>CMRUCT22156</v>
          </cell>
        </row>
        <row r="577">
          <cell r="A577" t="str">
            <v>CMRUCT24025</v>
          </cell>
        </row>
        <row r="578">
          <cell r="A578" t="str">
            <v>CMRLPT19157</v>
          </cell>
        </row>
        <row r="579">
          <cell r="A579" t="str">
            <v>CMRUCT23224</v>
          </cell>
        </row>
        <row r="580">
          <cell r="A580" t="str">
            <v>SABCTSE102</v>
          </cell>
        </row>
        <row r="581">
          <cell r="A581" t="str">
            <v>CMRUCT21070</v>
          </cell>
        </row>
        <row r="582">
          <cell r="A582" t="str">
            <v>SIACMOS101</v>
          </cell>
        </row>
        <row r="583">
          <cell r="A583" t="str">
            <v>BALIPCUT001</v>
          </cell>
        </row>
        <row r="584">
          <cell r="A584" t="str">
            <v>CMRUCT23025</v>
          </cell>
        </row>
        <row r="585">
          <cell r="A585" t="str">
            <v>messgxgaro</v>
          </cell>
        </row>
        <row r="586">
          <cell r="A586" t="str">
            <v>CMRUCT23317</v>
          </cell>
        </row>
        <row r="587">
          <cell r="A587" t="str">
            <v>CMRUCT21098</v>
          </cell>
        </row>
        <row r="588">
          <cell r="A588" t="str">
            <v>CMRUCT20164</v>
          </cell>
        </row>
        <row r="589">
          <cell r="A589" t="str">
            <v>CMRTAB20336</v>
          </cell>
        </row>
        <row r="590">
          <cell r="A590" t="str">
            <v>CMRUCT23197</v>
          </cell>
        </row>
        <row r="591">
          <cell r="A591" t="str">
            <v>CMRLPT23049</v>
          </cell>
        </row>
        <row r="592">
          <cell r="A592" t="str">
            <v>CMRLPT24079</v>
          </cell>
        </row>
        <row r="593">
          <cell r="A593" t="str">
            <v>CMRUCT20078</v>
          </cell>
        </row>
        <row r="594">
          <cell r="A594" t="str">
            <v>CMRUCT20044</v>
          </cell>
        </row>
        <row r="595">
          <cell r="A595" t="str">
            <v>CMRLPT21165</v>
          </cell>
        </row>
        <row r="596">
          <cell r="A596" t="str">
            <v>CMRUCT21122</v>
          </cell>
        </row>
        <row r="597">
          <cell r="A597" t="str">
            <v>CMRLPT22113</v>
          </cell>
        </row>
        <row r="598">
          <cell r="A598" t="str">
            <v>CMRUCT21049</v>
          </cell>
        </row>
        <row r="599">
          <cell r="A599" t="str">
            <v>CMRUCT24046</v>
          </cell>
        </row>
        <row r="600">
          <cell r="A600" t="str">
            <v>CMRUCT23322</v>
          </cell>
        </row>
        <row r="601">
          <cell r="A601" t="str">
            <v>CMRUCT24094</v>
          </cell>
        </row>
        <row r="602">
          <cell r="A602" t="str">
            <v>CMRUCT22063</v>
          </cell>
        </row>
        <row r="603">
          <cell r="A603" t="str">
            <v>CMRLPT23280</v>
          </cell>
        </row>
        <row r="604">
          <cell r="A604" t="str">
            <v>CMRUCT20123</v>
          </cell>
        </row>
        <row r="605">
          <cell r="A605" t="str">
            <v>CMRLPT23217</v>
          </cell>
        </row>
        <row r="606">
          <cell r="A606" t="str">
            <v>CMRLPT23026</v>
          </cell>
        </row>
        <row r="607">
          <cell r="A607" t="str">
            <v>CMRLPT19239</v>
          </cell>
        </row>
        <row r="608">
          <cell r="A608" t="str">
            <v>CMRLPT24042</v>
          </cell>
        </row>
        <row r="609">
          <cell r="A609" t="str">
            <v>CMRUCT23198</v>
          </cell>
        </row>
        <row r="610">
          <cell r="A610" t="str">
            <v>CMRUCT20109</v>
          </cell>
        </row>
        <row r="611">
          <cell r="A611" t="str">
            <v>CMRUCT22161</v>
          </cell>
        </row>
        <row r="612">
          <cell r="A612" t="str">
            <v>CMRLPT23118</v>
          </cell>
        </row>
        <row r="613">
          <cell r="A613" t="str">
            <v>CMRLPT22056</v>
          </cell>
        </row>
        <row r="614">
          <cell r="A614" t="str">
            <v>CMRLPT20019</v>
          </cell>
        </row>
        <row r="615">
          <cell r="A615" t="str">
            <v>CMRUCT22043</v>
          </cell>
        </row>
        <row r="616">
          <cell r="A616" t="str">
            <v>CMRLPT21158</v>
          </cell>
        </row>
        <row r="617">
          <cell r="A617" t="str">
            <v>CMRUCT24172</v>
          </cell>
        </row>
        <row r="618">
          <cell r="A618" t="str">
            <v>CMRUCT23271</v>
          </cell>
        </row>
        <row r="619">
          <cell r="A619" t="str">
            <v>CMRLPT21009</v>
          </cell>
        </row>
        <row r="620">
          <cell r="A620" t="str">
            <v>mescavesgarou</v>
          </cell>
        </row>
        <row r="621">
          <cell r="A621" t="str">
            <v>CMRLPT20108</v>
          </cell>
        </row>
        <row r="622">
          <cell r="A622" t="str">
            <v>CMRLPT19219</v>
          </cell>
        </row>
        <row r="623">
          <cell r="A623" t="str">
            <v>BALIDOMC005</v>
          </cell>
        </row>
        <row r="624">
          <cell r="A624" t="str">
            <v>CMRLPT21056</v>
          </cell>
        </row>
        <row r="625">
          <cell r="A625" t="str">
            <v>CMRUCT23222</v>
          </cell>
        </row>
        <row r="626">
          <cell r="A626" t="str">
            <v>CMRUCT20052</v>
          </cell>
        </row>
        <row r="627">
          <cell r="A627" t="str">
            <v>CMRLPT22098</v>
          </cell>
        </row>
        <row r="628">
          <cell r="A628" t="str">
            <v>CMRLPT24067</v>
          </cell>
        </row>
        <row r="629">
          <cell r="A629" t="str">
            <v>CMRLPT19249</v>
          </cell>
        </row>
        <row r="630">
          <cell r="A630" t="str">
            <v>CMRLPT19287</v>
          </cell>
        </row>
        <row r="631">
          <cell r="A631" t="str">
            <v>CMRLPT23267</v>
          </cell>
        </row>
        <row r="632">
          <cell r="A632" t="str">
            <v>SABCUPCUT101</v>
          </cell>
        </row>
        <row r="633">
          <cell r="A633" t="str">
            <v>CMRLPT21076</v>
          </cell>
        </row>
        <row r="634">
          <cell r="A634" t="str">
            <v>CMRLPT24107</v>
          </cell>
        </row>
        <row r="635">
          <cell r="A635" t="str">
            <v>LDSDATABASE</v>
          </cell>
        </row>
        <row r="636">
          <cell r="A636" t="str">
            <v>CMRUCT22163</v>
          </cell>
        </row>
        <row r="637">
          <cell r="A637" t="str">
            <v>SABCCRM601</v>
          </cell>
        </row>
        <row r="638">
          <cell r="A638" t="str">
            <v>CMRLPT19186</v>
          </cell>
        </row>
        <row r="639">
          <cell r="A639" t="str">
            <v>CMRUCT23125</v>
          </cell>
        </row>
        <row r="640">
          <cell r="A640" t="str">
            <v>CMRUCT22059</v>
          </cell>
        </row>
        <row r="641">
          <cell r="A641" t="str">
            <v>CMRLPT22080</v>
          </cell>
        </row>
        <row r="642">
          <cell r="A642" t="str">
            <v>CMRLPT24160</v>
          </cell>
        </row>
        <row r="643">
          <cell r="A643" t="str">
            <v>CMRUCT23146</v>
          </cell>
        </row>
        <row r="644">
          <cell r="A644" t="str">
            <v>CMRLPT22151</v>
          </cell>
        </row>
        <row r="645">
          <cell r="A645" t="str">
            <v>CMRUCT20033</v>
          </cell>
        </row>
        <row r="646">
          <cell r="A646" t="str">
            <v>CMRLPT23027</v>
          </cell>
        </row>
        <row r="647">
          <cell r="A647" t="str">
            <v>CMRUCT20019</v>
          </cell>
        </row>
        <row r="648">
          <cell r="A648" t="str">
            <v>CMRUCT23097</v>
          </cell>
        </row>
        <row r="649">
          <cell r="A649" t="str">
            <v>CMRLPT19253</v>
          </cell>
        </row>
        <row r="650">
          <cell r="A650" t="str">
            <v>SABCBO101</v>
          </cell>
        </row>
        <row r="651">
          <cell r="A651" t="str">
            <v>CMRLPT21142</v>
          </cell>
        </row>
        <row r="652">
          <cell r="A652" t="str">
            <v>GAROPDDK101</v>
          </cell>
        </row>
        <row r="653">
          <cell r="A653" t="str">
            <v>CMRUCT24155</v>
          </cell>
        </row>
        <row r="654">
          <cell r="A654" t="str">
            <v>CMRLPT23243</v>
          </cell>
        </row>
        <row r="655">
          <cell r="A655" t="str">
            <v>CMRLPT23005</v>
          </cell>
        </row>
        <row r="656">
          <cell r="A656" t="str">
            <v>CMRUCT21090</v>
          </cell>
        </row>
        <row r="657">
          <cell r="A657" t="str">
            <v>CMRLPT24148</v>
          </cell>
        </row>
        <row r="658">
          <cell r="A658" t="str">
            <v>CMRUCT23308</v>
          </cell>
        </row>
        <row r="659">
          <cell r="A659" t="str">
            <v>CMRLPT24007</v>
          </cell>
        </row>
        <row r="660">
          <cell r="A660" t="str">
            <v>CMRLPT23154</v>
          </cell>
        </row>
        <row r="661">
          <cell r="A661" t="str">
            <v>CMRUCT20005</v>
          </cell>
        </row>
        <row r="662">
          <cell r="A662" t="str">
            <v>SABCASSET601</v>
          </cell>
        </row>
        <row r="663">
          <cell r="A663" t="str">
            <v>CMRUCT23138</v>
          </cell>
        </row>
        <row r="664">
          <cell r="A664" t="str">
            <v>CMRLPT22123</v>
          </cell>
        </row>
        <row r="665">
          <cell r="A665" t="str">
            <v>CMRLPT22129</v>
          </cell>
        </row>
        <row r="666">
          <cell r="A666" t="str">
            <v>CMRLPT23147</v>
          </cell>
        </row>
        <row r="667">
          <cell r="A667" t="str">
            <v>CMRLPT20095</v>
          </cell>
        </row>
        <row r="668">
          <cell r="A668" t="str">
            <v>CMRLPT24167</v>
          </cell>
        </row>
        <row r="669">
          <cell r="A669" t="str">
            <v>CMRUCT23058</v>
          </cell>
        </row>
        <row r="670">
          <cell r="A670" t="str">
            <v>SABCDARE101</v>
          </cell>
        </row>
        <row r="671">
          <cell r="A671" t="str">
            <v>CMRLPT19088</v>
          </cell>
        </row>
        <row r="672">
          <cell r="A672" t="str">
            <v>CMRLPT21081</v>
          </cell>
        </row>
        <row r="673">
          <cell r="A673" t="str">
            <v>CMRLPT22117</v>
          </cell>
        </row>
        <row r="674">
          <cell r="A674" t="str">
            <v>CMRLPT21161</v>
          </cell>
        </row>
        <row r="675">
          <cell r="A675" t="str">
            <v>CMRLPT23295</v>
          </cell>
        </row>
        <row r="676">
          <cell r="A676" t="str">
            <v>CMRLPT22207</v>
          </cell>
        </row>
        <row r="677">
          <cell r="A677" t="str">
            <v>CMRUCT21013</v>
          </cell>
        </row>
        <row r="678">
          <cell r="A678" t="str">
            <v>CMRLPT25009</v>
          </cell>
        </row>
        <row r="679">
          <cell r="A679" t="str">
            <v>SABCDIMO103</v>
          </cell>
        </row>
        <row r="680">
          <cell r="A680" t="str">
            <v>CMRLPT23203</v>
          </cell>
        </row>
        <row r="681">
          <cell r="A681" t="str">
            <v>YAOUSHARG101</v>
          </cell>
        </row>
        <row r="682">
          <cell r="A682" t="str">
            <v>CMRLPT22053</v>
          </cell>
        </row>
        <row r="683">
          <cell r="A683" t="str">
            <v>CMRLPT20062</v>
          </cell>
        </row>
        <row r="684">
          <cell r="A684" t="str">
            <v>CMRUCT22068</v>
          </cell>
        </row>
        <row r="685">
          <cell r="A685" t="str">
            <v>CMRLPT19296</v>
          </cell>
        </row>
        <row r="686">
          <cell r="A686" t="str">
            <v>CMRUCT21127</v>
          </cell>
        </row>
        <row r="687">
          <cell r="A687" t="str">
            <v>CMRUCT19246</v>
          </cell>
        </row>
        <row r="688">
          <cell r="A688" t="str">
            <v>CMRLPT21047</v>
          </cell>
        </row>
        <row r="689">
          <cell r="A689" t="str">
            <v>CMRLPT24189</v>
          </cell>
        </row>
        <row r="690">
          <cell r="A690" t="str">
            <v>CMRLPT24062</v>
          </cell>
        </row>
        <row r="691">
          <cell r="A691" t="str">
            <v>CMRLPT23030</v>
          </cell>
        </row>
        <row r="692">
          <cell r="A692" t="str">
            <v>CMRUCT25010</v>
          </cell>
        </row>
        <row r="693">
          <cell r="A693" t="str">
            <v>CMRLPT23036</v>
          </cell>
        </row>
        <row r="694">
          <cell r="A694" t="str">
            <v>CMRLPT19369</v>
          </cell>
        </row>
        <row r="695">
          <cell r="A695" t="str">
            <v>CMRLPT21011</v>
          </cell>
        </row>
        <row r="696">
          <cell r="A696" t="str">
            <v>CMRLPT23227</v>
          </cell>
        </row>
        <row r="697">
          <cell r="A697" t="str">
            <v>CMRUCT24054</v>
          </cell>
        </row>
        <row r="698">
          <cell r="A698" t="str">
            <v>CMRUCT25011</v>
          </cell>
        </row>
        <row r="699">
          <cell r="A699" t="str">
            <v>CMRUCT20118</v>
          </cell>
        </row>
        <row r="700">
          <cell r="A700" t="str">
            <v>CMRUCT24072</v>
          </cell>
        </row>
        <row r="701">
          <cell r="A701" t="str">
            <v>CMRLPT23035</v>
          </cell>
        </row>
        <row r="702">
          <cell r="A702" t="str">
            <v>CMRUCT19080</v>
          </cell>
        </row>
        <row r="703">
          <cell r="A703" t="str">
            <v>CMRLPT23061</v>
          </cell>
        </row>
        <row r="704">
          <cell r="A704" t="str">
            <v>SABCCRM101</v>
          </cell>
        </row>
        <row r="705">
          <cell r="A705" t="str">
            <v>CMRUCT23127</v>
          </cell>
        </row>
        <row r="706">
          <cell r="A706" t="str">
            <v>CMRUCT22100</v>
          </cell>
        </row>
        <row r="707">
          <cell r="A707" t="str">
            <v>CMRUCT22047</v>
          </cell>
        </row>
        <row r="708">
          <cell r="A708" t="str">
            <v>CMRUCT21007</v>
          </cell>
        </row>
        <row r="709">
          <cell r="A709" t="str">
            <v>CMRUCT24166</v>
          </cell>
        </row>
        <row r="710">
          <cell r="A710" t="str">
            <v>CMRLPT24077</v>
          </cell>
        </row>
        <row r="711">
          <cell r="A711" t="str">
            <v>CMRLPT21160</v>
          </cell>
        </row>
        <row r="712">
          <cell r="A712" t="str">
            <v>CMRUCT23136</v>
          </cell>
        </row>
        <row r="713">
          <cell r="A713" t="str">
            <v>CMRUCT21002</v>
          </cell>
        </row>
        <row r="714">
          <cell r="A714" t="str">
            <v>CMRLPT22127</v>
          </cell>
        </row>
        <row r="715">
          <cell r="A715" t="str">
            <v>CMRLPT24059</v>
          </cell>
        </row>
        <row r="716">
          <cell r="A716" t="str">
            <v>SABCSHAR103</v>
          </cell>
        </row>
        <row r="717">
          <cell r="A717" t="str">
            <v>SABCDIMOBI101</v>
          </cell>
        </row>
        <row r="718">
          <cell r="A718" t="str">
            <v>CMRUCT24041</v>
          </cell>
        </row>
        <row r="719">
          <cell r="A719" t="str">
            <v>CMRLPT21134</v>
          </cell>
        </row>
        <row r="720">
          <cell r="A720" t="str">
            <v>CMRLPT19235</v>
          </cell>
        </row>
        <row r="721">
          <cell r="A721" t="str">
            <v>cmruct20108</v>
          </cell>
        </row>
        <row r="722">
          <cell r="A722" t="str">
            <v>GUINMORP101</v>
          </cell>
        </row>
        <row r="723">
          <cell r="A723" t="str">
            <v>cmruct22087</v>
          </cell>
        </row>
        <row r="724">
          <cell r="A724" t="str">
            <v>CMRUCT20130</v>
          </cell>
        </row>
        <row r="725">
          <cell r="A725" t="str">
            <v>CMRUCT23062</v>
          </cell>
        </row>
        <row r="726">
          <cell r="A726" t="str">
            <v>CMRUCT23329</v>
          </cell>
        </row>
        <row r="727">
          <cell r="A727" t="str">
            <v>CMRUCT20165</v>
          </cell>
        </row>
        <row r="728">
          <cell r="A728" t="str">
            <v>SEMCDOMC001</v>
          </cell>
        </row>
        <row r="729">
          <cell r="A729" t="str">
            <v>CMRLPT22174</v>
          </cell>
        </row>
        <row r="730">
          <cell r="A730" t="str">
            <v>CMRLPT20074</v>
          </cell>
        </row>
        <row r="731">
          <cell r="A731" t="str">
            <v>CMRUCT22098</v>
          </cell>
        </row>
        <row r="732">
          <cell r="A732" t="str">
            <v>CMRUCT23098</v>
          </cell>
        </row>
        <row r="733">
          <cell r="A733" t="str">
            <v>CMRUCT24107</v>
          </cell>
        </row>
        <row r="734">
          <cell r="A734" t="str">
            <v>CMRUCT24101</v>
          </cell>
        </row>
        <row r="735">
          <cell r="A735" t="str">
            <v>CMRUCT22089</v>
          </cell>
        </row>
        <row r="736">
          <cell r="A736" t="str">
            <v>CMRLPT24159</v>
          </cell>
        </row>
        <row r="737">
          <cell r="A737" t="str">
            <v>CMRLPT23233</v>
          </cell>
        </row>
        <row r="738">
          <cell r="A738" t="str">
            <v>SABCSHAR104</v>
          </cell>
        </row>
        <row r="739">
          <cell r="A739" t="str">
            <v>mesfiltgarou</v>
          </cell>
        </row>
        <row r="740">
          <cell r="A740" t="str">
            <v>CMRUCT20010</v>
          </cell>
        </row>
        <row r="741">
          <cell r="A741" t="str">
            <v>CMRLPT23175</v>
          </cell>
        </row>
        <row r="742">
          <cell r="A742" t="str">
            <v>CMRUCT24157</v>
          </cell>
        </row>
        <row r="743">
          <cell r="A743" t="str">
            <v>CMRLPT21163</v>
          </cell>
        </row>
        <row r="744">
          <cell r="A744" t="str">
            <v>CMRLPT22132</v>
          </cell>
        </row>
        <row r="745">
          <cell r="A745" t="str">
            <v>CMRLPT21098</v>
          </cell>
        </row>
        <row r="746">
          <cell r="A746" t="str">
            <v>CMRUCT24038</v>
          </cell>
        </row>
        <row r="747">
          <cell r="A747" t="str">
            <v>CMRLPT23159</v>
          </cell>
        </row>
        <row r="748">
          <cell r="A748" t="str">
            <v>CMRUCT20174</v>
          </cell>
        </row>
        <row r="749">
          <cell r="A749" t="str">
            <v>CMRUCT22094</v>
          </cell>
        </row>
        <row r="750">
          <cell r="A750" t="str">
            <v>CMRLPT23215</v>
          </cell>
        </row>
        <row r="751">
          <cell r="A751" t="str">
            <v>CMRUCT21125</v>
          </cell>
        </row>
        <row r="752">
          <cell r="A752" t="str">
            <v>CMRUCT23039</v>
          </cell>
        </row>
        <row r="753">
          <cell r="A753" t="str">
            <v>CMRLPT24003</v>
          </cell>
        </row>
        <row r="754">
          <cell r="A754" t="str">
            <v>CMRLPT24117</v>
          </cell>
        </row>
        <row r="755">
          <cell r="A755" t="str">
            <v>CMRUCT24011</v>
          </cell>
        </row>
        <row r="756">
          <cell r="A756" t="str">
            <v>CMRLPT22040</v>
          </cell>
        </row>
        <row r="757">
          <cell r="A757" t="str">
            <v>CMRUCT23144</v>
          </cell>
        </row>
        <row r="758">
          <cell r="A758" t="str">
            <v>SOCAHUSKY101</v>
          </cell>
        </row>
        <row r="759">
          <cell r="A759" t="str">
            <v>CMRLPT24013</v>
          </cell>
        </row>
        <row r="760">
          <cell r="A760" t="str">
            <v>CMRLPT22075</v>
          </cell>
        </row>
        <row r="761">
          <cell r="A761" t="str">
            <v>CMRUCT22024</v>
          </cell>
        </row>
        <row r="762">
          <cell r="A762" t="str">
            <v>CMRUCT23099</v>
          </cell>
        </row>
        <row r="763">
          <cell r="A763" t="str">
            <v>CMRLPT22118</v>
          </cell>
        </row>
        <row r="764">
          <cell r="A764" t="str">
            <v>SABCSOC101</v>
          </cell>
        </row>
        <row r="765">
          <cell r="A765" t="str">
            <v>CMRLPT21107</v>
          </cell>
        </row>
        <row r="766">
          <cell r="A766" t="str">
            <v>SIACFICH002</v>
          </cell>
        </row>
        <row r="767">
          <cell r="A767" t="str">
            <v>CMRLPT23072</v>
          </cell>
        </row>
        <row r="768">
          <cell r="A768" t="str">
            <v>VEEAMSERVERNDOK</v>
          </cell>
        </row>
        <row r="769">
          <cell r="A769" t="str">
            <v>CMRLPT19171</v>
          </cell>
        </row>
        <row r="770">
          <cell r="A770" t="str">
            <v>CMRLPT20027</v>
          </cell>
        </row>
        <row r="771">
          <cell r="A771" t="str">
            <v>CMRUCT21045</v>
          </cell>
        </row>
        <row r="772">
          <cell r="A772" t="str">
            <v>SABCGED103</v>
          </cell>
        </row>
        <row r="773">
          <cell r="A773" t="str">
            <v>CMRLPT22002</v>
          </cell>
        </row>
        <row r="774">
          <cell r="A774" t="str">
            <v>CMRUCT23218</v>
          </cell>
        </row>
        <row r="775">
          <cell r="A775" t="str">
            <v>CMRLPT21139</v>
          </cell>
        </row>
        <row r="776">
          <cell r="A776" t="str">
            <v>CMRLPT19248</v>
          </cell>
        </row>
        <row r="777">
          <cell r="A777" t="str">
            <v>CMRUCT23171</v>
          </cell>
        </row>
        <row r="778">
          <cell r="A778" t="str">
            <v>CMRLPT22121</v>
          </cell>
        </row>
        <row r="779">
          <cell r="A779" t="str">
            <v>CMRLPT19250</v>
          </cell>
        </row>
        <row r="780">
          <cell r="A780" t="str">
            <v>CMRLPT20071</v>
          </cell>
        </row>
        <row r="781">
          <cell r="A781" t="str">
            <v>CMRLPT22103</v>
          </cell>
        </row>
        <row r="782">
          <cell r="A782" t="str">
            <v>CMRLPT24081</v>
          </cell>
        </row>
        <row r="783">
          <cell r="A783" t="str">
            <v>CMRUCT19002</v>
          </cell>
        </row>
        <row r="784">
          <cell r="A784" t="str">
            <v>CMRUCT22018</v>
          </cell>
        </row>
        <row r="785">
          <cell r="A785" t="str">
            <v>CMRUCT23162</v>
          </cell>
        </row>
        <row r="786">
          <cell r="A786" t="str">
            <v>CMRUCT23183</v>
          </cell>
        </row>
        <row r="787">
          <cell r="A787" t="str">
            <v>CMRLPT21101</v>
          </cell>
        </row>
        <row r="788">
          <cell r="A788" t="str">
            <v>CMRLPT23020</v>
          </cell>
        </row>
        <row r="789">
          <cell r="A789" t="str">
            <v>SABCTEST601</v>
          </cell>
        </row>
        <row r="790">
          <cell r="A790" t="str">
            <v>CMRLPT19245</v>
          </cell>
        </row>
        <row r="791">
          <cell r="A791" t="str">
            <v>CMRLPT21111</v>
          </cell>
        </row>
        <row r="792">
          <cell r="A792" t="str">
            <v>CMRLPT24071</v>
          </cell>
        </row>
        <row r="793">
          <cell r="A793" t="str">
            <v>OLEMDOMC001</v>
          </cell>
        </row>
        <row r="794">
          <cell r="A794" t="str">
            <v>CMRLPT19177</v>
          </cell>
        </row>
        <row r="795">
          <cell r="A795" t="str">
            <v>CMRLPT24177</v>
          </cell>
        </row>
        <row r="796">
          <cell r="A796" t="str">
            <v>CMRLPT19254</v>
          </cell>
        </row>
        <row r="797">
          <cell r="A797" t="str">
            <v>CMRUCT20031</v>
          </cell>
        </row>
        <row r="798">
          <cell r="A798" t="str">
            <v>messgxydecp</v>
          </cell>
        </row>
        <row r="799">
          <cell r="A799" t="str">
            <v>CMRUCT22091</v>
          </cell>
        </row>
        <row r="800">
          <cell r="A800" t="str">
            <v>CMRLPT20038</v>
          </cell>
        </row>
        <row r="801">
          <cell r="A801" t="str">
            <v>CMRUCT21085</v>
          </cell>
        </row>
        <row r="802">
          <cell r="A802" t="str">
            <v>CMRUCT23007</v>
          </cell>
        </row>
        <row r="803">
          <cell r="A803" t="str">
            <v>MESCONDNDOKO</v>
          </cell>
        </row>
        <row r="804">
          <cell r="A804" t="str">
            <v>CMRLPT24145</v>
          </cell>
        </row>
        <row r="805">
          <cell r="A805" t="str">
            <v>CMRUCT23185</v>
          </cell>
        </row>
        <row r="806">
          <cell r="A806" t="str">
            <v>CMRLPT22004</v>
          </cell>
        </row>
        <row r="807">
          <cell r="A807" t="str">
            <v>CMRUCT21043</v>
          </cell>
        </row>
        <row r="808">
          <cell r="A808" t="str">
            <v>CMRLPT20095</v>
          </cell>
        </row>
        <row r="809">
          <cell r="A809" t="str">
            <v>CMRLPT20001</v>
          </cell>
        </row>
        <row r="810">
          <cell r="A810" t="str">
            <v>CMRUCT24169</v>
          </cell>
        </row>
        <row r="811">
          <cell r="A811" t="str">
            <v>CMRLPT22089</v>
          </cell>
        </row>
        <row r="812">
          <cell r="A812" t="str">
            <v>CMRLPT21167</v>
          </cell>
        </row>
        <row r="813">
          <cell r="A813" t="str">
            <v>SABCGLPI601</v>
          </cell>
        </row>
        <row r="814">
          <cell r="A814" t="str">
            <v>CMRLPT20061</v>
          </cell>
        </row>
        <row r="815">
          <cell r="A815" t="str">
            <v>CMRUCT23017</v>
          </cell>
        </row>
        <row r="816">
          <cell r="A816" t="str">
            <v>CMRUCT23107</v>
          </cell>
        </row>
        <row r="817">
          <cell r="A817" t="str">
            <v>CMRUCT21077</v>
          </cell>
        </row>
        <row r="818">
          <cell r="A818" t="str">
            <v>CMRUCT22038</v>
          </cell>
        </row>
        <row r="819">
          <cell r="A819" t="str">
            <v>CMRUCT23152</v>
          </cell>
        </row>
        <row r="820">
          <cell r="A820" t="str">
            <v>CMRUCT22054</v>
          </cell>
        </row>
        <row r="821">
          <cell r="A821" t="str">
            <v>CMRLPT19228</v>
          </cell>
        </row>
        <row r="822">
          <cell r="A822" t="str">
            <v>CMRUCT19135</v>
          </cell>
        </row>
        <row r="823">
          <cell r="A823" t="str">
            <v>SEMCSHARG101</v>
          </cell>
        </row>
        <row r="824">
          <cell r="A824" t="str">
            <v>CMRLPT23110</v>
          </cell>
        </row>
        <row r="825">
          <cell r="A825" t="str">
            <v>SABCSQDIMO201</v>
          </cell>
        </row>
        <row r="826">
          <cell r="A826" t="str">
            <v>CMRLPT23125</v>
          </cell>
        </row>
        <row r="827">
          <cell r="A827" t="str">
            <v>CMRUCT24004</v>
          </cell>
        </row>
        <row r="828">
          <cell r="A828" t="str">
            <v>CMRLPT24173</v>
          </cell>
        </row>
        <row r="829">
          <cell r="A829" t="str">
            <v>CMRUCT22109</v>
          </cell>
        </row>
        <row r="830">
          <cell r="A830" t="str">
            <v>CMRUCT23192</v>
          </cell>
        </row>
        <row r="831">
          <cell r="A831" t="str">
            <v>CMRUCT20124</v>
          </cell>
        </row>
        <row r="832">
          <cell r="A832" t="str">
            <v>CMRLPT23074</v>
          </cell>
        </row>
        <row r="833">
          <cell r="A833" t="str">
            <v>CMRUCT19013</v>
          </cell>
        </row>
        <row r="834">
          <cell r="A834" t="str">
            <v>CMRLPT23264</v>
          </cell>
        </row>
        <row r="835">
          <cell r="A835" t="str">
            <v>CMRUCT21044</v>
          </cell>
        </row>
        <row r="836">
          <cell r="A836" t="str">
            <v>CMRLPT19161</v>
          </cell>
        </row>
        <row r="837">
          <cell r="A837" t="str">
            <v>CMRUCT23101</v>
          </cell>
        </row>
        <row r="838">
          <cell r="A838" t="str">
            <v>CMRLPT23190</v>
          </cell>
        </row>
        <row r="839">
          <cell r="A839" t="str">
            <v>CMRLPT23004</v>
          </cell>
        </row>
        <row r="840">
          <cell r="A840" t="str">
            <v>CMRLPT22079</v>
          </cell>
        </row>
        <row r="841">
          <cell r="A841" t="str">
            <v>mescavesyde</v>
          </cell>
        </row>
        <row r="842">
          <cell r="A842" t="str">
            <v>GAROMOS101</v>
          </cell>
        </row>
        <row r="843">
          <cell r="A843" t="str">
            <v>CMRUCT21054</v>
          </cell>
        </row>
        <row r="844">
          <cell r="A844" t="str">
            <v>CMRUCT25029</v>
          </cell>
        </row>
        <row r="845">
          <cell r="A845" t="str">
            <v>CMRUCT23072</v>
          </cell>
        </row>
        <row r="846">
          <cell r="A846" t="str">
            <v>CMRLPT23002</v>
          </cell>
        </row>
        <row r="847">
          <cell r="A847" t="str">
            <v>SABCADMIN</v>
          </cell>
        </row>
        <row r="848">
          <cell r="A848" t="str">
            <v>SABCSQCAIS601</v>
          </cell>
        </row>
        <row r="849">
          <cell r="A849" t="str">
            <v>CMRLPT24152</v>
          </cell>
        </row>
        <row r="850">
          <cell r="A850" t="str">
            <v>CMRUCT24059</v>
          </cell>
        </row>
        <row r="851">
          <cell r="A851" t="str">
            <v>CMRLPT23071</v>
          </cell>
        </row>
        <row r="852">
          <cell r="A852" t="str">
            <v>CMRUCT23069</v>
          </cell>
        </row>
        <row r="853">
          <cell r="A853" t="str">
            <v>CMRUCT23082</v>
          </cell>
        </row>
        <row r="854">
          <cell r="A854" t="str">
            <v>CMRUCT24078</v>
          </cell>
        </row>
        <row r="855">
          <cell r="A855" t="str">
            <v>CMRLPT22149</v>
          </cell>
        </row>
        <row r="856">
          <cell r="A856" t="str">
            <v>CMRLPT24065</v>
          </cell>
        </row>
        <row r="857">
          <cell r="A857" t="str">
            <v>CMRLPT21083</v>
          </cell>
        </row>
        <row r="858">
          <cell r="A858" t="str">
            <v>CMRUCT24047</v>
          </cell>
        </row>
        <row r="859">
          <cell r="A859" t="str">
            <v>CMRUCT19137</v>
          </cell>
        </row>
        <row r="860">
          <cell r="A860" t="str">
            <v>CMRUCT21117</v>
          </cell>
        </row>
        <row r="861">
          <cell r="A861" t="str">
            <v>CMRUCT24021</v>
          </cell>
        </row>
        <row r="862">
          <cell r="A862" t="str">
            <v>SABCBPC603</v>
          </cell>
        </row>
        <row r="863">
          <cell r="A863" t="str">
            <v>CMRUCT22111</v>
          </cell>
        </row>
        <row r="864">
          <cell r="A864" t="str">
            <v>CMRLPT22134</v>
          </cell>
        </row>
        <row r="865">
          <cell r="A865" t="str">
            <v>CMRUCT23080</v>
          </cell>
        </row>
        <row r="866">
          <cell r="A866" t="str">
            <v>CMRLPT23304</v>
          </cell>
        </row>
        <row r="867">
          <cell r="A867" t="str">
            <v>CMRUCT23091</v>
          </cell>
        </row>
        <row r="868">
          <cell r="A868" t="str">
            <v>CMRUCT19256</v>
          </cell>
        </row>
        <row r="869">
          <cell r="A869" t="str">
            <v>CMRUCT24060</v>
          </cell>
        </row>
        <row r="870">
          <cell r="A870" t="str">
            <v>CMRUCT23174</v>
          </cell>
        </row>
        <row r="871">
          <cell r="A871" t="str">
            <v>SOUADOMC001</v>
          </cell>
        </row>
        <row r="872">
          <cell r="A872" t="str">
            <v>CMRUCT21091</v>
          </cell>
        </row>
        <row r="873">
          <cell r="A873" t="str">
            <v>SABCISO103</v>
          </cell>
        </row>
        <row r="874">
          <cell r="A874" t="str">
            <v>CMRUCT23191</v>
          </cell>
        </row>
        <row r="875">
          <cell r="A875" t="str">
            <v>CMRLPT19149</v>
          </cell>
        </row>
        <row r="876">
          <cell r="A876" t="str">
            <v>CMRUCT22112</v>
          </cell>
        </row>
        <row r="877">
          <cell r="A877" t="str">
            <v>CMRLPT23155</v>
          </cell>
        </row>
        <row r="878">
          <cell r="A878" t="str">
            <v>CMRLPT23156</v>
          </cell>
        </row>
        <row r="879">
          <cell r="A879" t="str">
            <v>CMRLPT20066</v>
          </cell>
        </row>
        <row r="880">
          <cell r="A880" t="str">
            <v>CMRLPT21008</v>
          </cell>
        </row>
        <row r="881">
          <cell r="A881" t="str">
            <v>CMRUCT21096</v>
          </cell>
        </row>
        <row r="882">
          <cell r="A882" t="str">
            <v>CMRLPT22027</v>
          </cell>
        </row>
        <row r="883">
          <cell r="A883" t="str">
            <v>SABCWIFI101</v>
          </cell>
        </row>
        <row r="884">
          <cell r="A884" t="str">
            <v>CMRUCT23315</v>
          </cell>
        </row>
        <row r="885">
          <cell r="A885" t="str">
            <v>CMRUCT21087</v>
          </cell>
        </row>
        <row r="886">
          <cell r="A886" t="str">
            <v>CMRLPT24091</v>
          </cell>
        </row>
        <row r="887">
          <cell r="A887" t="str">
            <v>CMRUCT24084</v>
          </cell>
        </row>
        <row r="888">
          <cell r="A888" t="str">
            <v>CMRUCT24113</v>
          </cell>
        </row>
        <row r="889">
          <cell r="A889" t="str">
            <v>CMRLPT20115</v>
          </cell>
        </row>
        <row r="890">
          <cell r="A890" t="str">
            <v>CMRLPT23312</v>
          </cell>
        </row>
        <row r="891">
          <cell r="A891" t="str">
            <v>CMRLPT23183</v>
          </cell>
        </row>
        <row r="892">
          <cell r="A892" t="str">
            <v>CMRLPT20049</v>
          </cell>
        </row>
        <row r="893">
          <cell r="A893" t="str">
            <v>CMRLPT24122</v>
          </cell>
        </row>
        <row r="894">
          <cell r="A894" t="str">
            <v>CMRLPT22022</v>
          </cell>
        </row>
        <row r="895">
          <cell r="A895" t="str">
            <v>CMRLPT23166</v>
          </cell>
        </row>
        <row r="896">
          <cell r="A896" t="str">
            <v>CMRUCT24181</v>
          </cell>
        </row>
        <row r="897">
          <cell r="A897" t="str">
            <v>CMRLPT24025</v>
          </cell>
        </row>
        <row r="898">
          <cell r="A898" t="str">
            <v>CMRUCT20072</v>
          </cell>
        </row>
        <row r="899">
          <cell r="A899" t="str">
            <v>CMRUCT24125</v>
          </cell>
        </row>
        <row r="900">
          <cell r="A900" t="str">
            <v>CMRUCT24115</v>
          </cell>
        </row>
        <row r="901">
          <cell r="A901" t="str">
            <v>SIACPDDK101</v>
          </cell>
        </row>
        <row r="902">
          <cell r="A902" t="str">
            <v>CMRLPT23132</v>
          </cell>
        </row>
        <row r="903">
          <cell r="A903" t="str">
            <v>NDOKPDDK101</v>
          </cell>
        </row>
        <row r="904">
          <cell r="A904" t="str">
            <v>CMRLPT23244</v>
          </cell>
        </row>
        <row r="905">
          <cell r="A905" t="str">
            <v>CMRLPT22047</v>
          </cell>
        </row>
        <row r="906">
          <cell r="A906" t="str">
            <v>CMRLPT19173</v>
          </cell>
        </row>
        <row r="907">
          <cell r="A907" t="str">
            <v>CMRUCT22085</v>
          </cell>
        </row>
        <row r="908">
          <cell r="A908" t="str">
            <v>CMRUCT22071</v>
          </cell>
        </row>
        <row r="909">
          <cell r="A909" t="str">
            <v>BAFOPCUT001</v>
          </cell>
        </row>
        <row r="910">
          <cell r="A910" t="str">
            <v>CMRLPT23247</v>
          </cell>
        </row>
        <row r="911">
          <cell r="A911" t="str">
            <v>CMRUCT24097</v>
          </cell>
        </row>
        <row r="912">
          <cell r="A912" t="str">
            <v>CMRUCT23119</v>
          </cell>
        </row>
        <row r="913">
          <cell r="A913" t="str">
            <v>CMRUCT21120</v>
          </cell>
        </row>
        <row r="914">
          <cell r="A914" t="str">
            <v>CMRLPT23101</v>
          </cell>
        </row>
        <row r="915">
          <cell r="A915" t="str">
            <v>CMRLPT24139</v>
          </cell>
        </row>
        <row r="916">
          <cell r="A916" t="str">
            <v>CMRUCT21104</v>
          </cell>
        </row>
        <row r="917">
          <cell r="A917" t="str">
            <v>SABCGLPI101</v>
          </cell>
        </row>
        <row r="918">
          <cell r="A918" t="str">
            <v>CMRLPT22113</v>
          </cell>
        </row>
        <row r="919">
          <cell r="A919" t="str">
            <v>BALILIMS201</v>
          </cell>
        </row>
        <row r="920">
          <cell r="A920" t="str">
            <v>CMRLPT20015</v>
          </cell>
        </row>
        <row r="921">
          <cell r="A921" t="str">
            <v>CMRLPT22009</v>
          </cell>
        </row>
        <row r="922">
          <cell r="A922" t="str">
            <v>CMRUCT21108</v>
          </cell>
        </row>
        <row r="923">
          <cell r="A923" t="str">
            <v>CMRLPT24192</v>
          </cell>
        </row>
        <row r="924">
          <cell r="A924" t="str">
            <v>YAOUMOS101</v>
          </cell>
        </row>
        <row r="925">
          <cell r="A925" t="str">
            <v>CMRLPT20067</v>
          </cell>
        </row>
        <row r="926">
          <cell r="A926" t="str">
            <v>YAOUSINE001</v>
          </cell>
        </row>
        <row r="927">
          <cell r="A927" t="str">
            <v>CMRLPT24161</v>
          </cell>
        </row>
        <row r="928">
          <cell r="A928" t="str">
            <v>CMRLPT23205</v>
          </cell>
        </row>
        <row r="929">
          <cell r="A929" t="str">
            <v>CMRLPT24010</v>
          </cell>
        </row>
        <row r="930">
          <cell r="A930" t="str">
            <v>SOCASOFT101</v>
          </cell>
        </row>
        <row r="931">
          <cell r="A931" t="str">
            <v>CMRUCT23155</v>
          </cell>
        </row>
        <row r="932">
          <cell r="A932" t="str">
            <v>CMRUCT22010</v>
          </cell>
        </row>
        <row r="933">
          <cell r="A933" t="str">
            <v>CMRLPT23165</v>
          </cell>
        </row>
        <row r="934">
          <cell r="A934" t="str">
            <v>CMRLPT23224</v>
          </cell>
        </row>
        <row r="935">
          <cell r="A935" t="str">
            <v>SABCMEC202</v>
          </cell>
        </row>
        <row r="936">
          <cell r="A936" t="str">
            <v>CMRUCT23208</v>
          </cell>
        </row>
        <row r="937">
          <cell r="A937" t="str">
            <v>CMRUCT23163</v>
          </cell>
        </row>
        <row r="938">
          <cell r="A938" t="str">
            <v>CMRUCT23214</v>
          </cell>
        </row>
        <row r="939">
          <cell r="A939" t="str">
            <v>CMRUCT23108</v>
          </cell>
        </row>
        <row r="940">
          <cell r="A940" t="str">
            <v>CMRUCT20061</v>
          </cell>
        </row>
        <row r="941">
          <cell r="A941" t="str">
            <v>CMRUCT23320</v>
          </cell>
        </row>
        <row r="942">
          <cell r="A942" t="str">
            <v>CMRLPT19203</v>
          </cell>
        </row>
        <row r="943">
          <cell r="A943" t="str">
            <v>CMRLTP19172</v>
          </cell>
        </row>
        <row r="944">
          <cell r="A944" t="str">
            <v>CMRUCT21033</v>
          </cell>
        </row>
        <row r="945">
          <cell r="A945" t="str">
            <v>CMRUCT21092</v>
          </cell>
        </row>
        <row r="946">
          <cell r="A946" t="str">
            <v>CMRUCT23149</v>
          </cell>
        </row>
        <row r="947">
          <cell r="A947" t="str">
            <v>CMRLPT23109</v>
          </cell>
        </row>
        <row r="948">
          <cell r="A948" t="str">
            <v>CMRLPT22091</v>
          </cell>
        </row>
        <row r="949">
          <cell r="A949" t="str">
            <v>CMRLPT22108</v>
          </cell>
        </row>
        <row r="950">
          <cell r="A950" t="str">
            <v>BAFOMOS101</v>
          </cell>
        </row>
        <row r="951">
          <cell r="A951" t="str">
            <v>CMRUCT23207</v>
          </cell>
        </row>
        <row r="952">
          <cell r="A952" t="str">
            <v>CMRUCT23096</v>
          </cell>
        </row>
        <row r="953">
          <cell r="A953" t="str">
            <v>CMRLPT19366</v>
          </cell>
        </row>
        <row r="954">
          <cell r="A954" t="str">
            <v>CMRLPT20003</v>
          </cell>
        </row>
        <row r="955">
          <cell r="A955" t="str">
            <v>CMRLPT20010</v>
          </cell>
        </row>
        <row r="956">
          <cell r="A956" t="str">
            <v>CMRLPT21066</v>
          </cell>
        </row>
        <row r="957">
          <cell r="A957" t="str">
            <v>CMRUCT22096</v>
          </cell>
        </row>
        <row r="958">
          <cell r="A958" t="str">
            <v>CMRLPT22090</v>
          </cell>
        </row>
        <row r="959">
          <cell r="A959" t="str">
            <v>CMRUCT19086</v>
          </cell>
        </row>
        <row r="960">
          <cell r="A960" t="str">
            <v>CMRUCT23161</v>
          </cell>
        </row>
        <row r="961">
          <cell r="A961" t="str">
            <v>SIACUPCUT101</v>
          </cell>
        </row>
        <row r="962">
          <cell r="A962" t="str">
            <v>CMRUCT23164</v>
          </cell>
        </row>
        <row r="963">
          <cell r="A963" t="str">
            <v>CMRLPT22136</v>
          </cell>
        </row>
        <row r="964">
          <cell r="A964" t="str">
            <v>CMRLPT24092</v>
          </cell>
        </row>
        <row r="965">
          <cell r="A965" t="str">
            <v>CMRUCT23027</v>
          </cell>
        </row>
        <row r="966">
          <cell r="A966" t="str">
            <v>CMRLPT21048</v>
          </cell>
        </row>
        <row r="967">
          <cell r="A967" t="str">
            <v>CMRLPT23122</v>
          </cell>
        </row>
        <row r="968">
          <cell r="A968" t="str">
            <v>CMRLPT20036</v>
          </cell>
        </row>
        <row r="969">
          <cell r="A969" t="str">
            <v>CMRUCT23182</v>
          </cell>
        </row>
        <row r="970">
          <cell r="A970" t="str">
            <v>CMRLPT22155</v>
          </cell>
        </row>
        <row r="971">
          <cell r="A971" t="str">
            <v>CMRUCT21022</v>
          </cell>
        </row>
        <row r="972">
          <cell r="A972" t="str">
            <v>CMRUCT22048</v>
          </cell>
        </row>
        <row r="973">
          <cell r="A973" t="str">
            <v>CMRLPT23087</v>
          </cell>
        </row>
        <row r="974">
          <cell r="A974" t="str">
            <v>BAFODOMC002</v>
          </cell>
        </row>
        <row r="975">
          <cell r="A975" t="str">
            <v>CMRUCT20090</v>
          </cell>
        </row>
        <row r="976">
          <cell r="A976" t="str">
            <v>CMRUCT24173</v>
          </cell>
        </row>
        <row r="977">
          <cell r="A977" t="str">
            <v>CMRUCT23247</v>
          </cell>
        </row>
        <row r="978">
          <cell r="A978" t="str">
            <v>CMRLPT23301</v>
          </cell>
        </row>
        <row r="979">
          <cell r="A979" t="str">
            <v>CMRUCT23295</v>
          </cell>
        </row>
        <row r="980">
          <cell r="A980" t="str">
            <v>CMRLPT21147</v>
          </cell>
        </row>
        <row r="981">
          <cell r="A981" t="str">
            <v>CMRLPT24023</v>
          </cell>
        </row>
        <row r="982">
          <cell r="A982" t="str">
            <v>CMRLPT23167</v>
          </cell>
        </row>
        <row r="983">
          <cell r="A983" t="str">
            <v>CMRUCT23034</v>
          </cell>
        </row>
        <row r="984">
          <cell r="A984" t="str">
            <v>CMRUCT20036</v>
          </cell>
        </row>
        <row r="985">
          <cell r="A985" t="str">
            <v>CMRUCT22137</v>
          </cell>
        </row>
        <row r="986">
          <cell r="A986" t="str">
            <v>CMRLPT23161</v>
          </cell>
        </row>
        <row r="987">
          <cell r="A987" t="str">
            <v>CMRUCT23059</v>
          </cell>
        </row>
        <row r="988">
          <cell r="A988" t="str">
            <v>BALIDOMC002</v>
          </cell>
        </row>
        <row r="989">
          <cell r="A989" t="str">
            <v>CMRUCT23124</v>
          </cell>
        </row>
        <row r="990">
          <cell r="A990" t="str">
            <v>CMRLPT23262</v>
          </cell>
        </row>
        <row r="991">
          <cell r="A991" t="str">
            <v>CMRUCT21095</v>
          </cell>
        </row>
        <row r="992">
          <cell r="A992" t="str">
            <v>CMRUCT20068</v>
          </cell>
        </row>
        <row r="993">
          <cell r="A993" t="str">
            <v>CMRLPT22109</v>
          </cell>
        </row>
        <row r="994">
          <cell r="A994" t="str">
            <v>CMRLPT22031</v>
          </cell>
        </row>
        <row r="995">
          <cell r="A995" t="str">
            <v>CMRLPT23123</v>
          </cell>
        </row>
        <row r="996">
          <cell r="A996" t="str">
            <v>cmruct23040</v>
          </cell>
        </row>
        <row r="997">
          <cell r="A997" t="str">
            <v>CMRLPT23039</v>
          </cell>
        </row>
        <row r="998">
          <cell r="A998" t="str">
            <v>CMRUCT23180</v>
          </cell>
        </row>
        <row r="999">
          <cell r="A999" t="str">
            <v>CMRLPT23209</v>
          </cell>
        </row>
        <row r="1000">
          <cell r="A1000" t="str">
            <v>CMRLPT24132</v>
          </cell>
        </row>
        <row r="1001">
          <cell r="A1001" t="str">
            <v>CMRLPT19288</v>
          </cell>
        </row>
        <row r="1002">
          <cell r="A1002" t="str">
            <v>CMRUCT20054</v>
          </cell>
        </row>
        <row r="1003">
          <cell r="A1003" t="str">
            <v>CMRUCT21083</v>
          </cell>
        </row>
        <row r="1004">
          <cell r="A1004" t="str">
            <v>CMRUCT20091</v>
          </cell>
        </row>
        <row r="1005">
          <cell r="A1005" t="str">
            <v>CMRUCT23110</v>
          </cell>
        </row>
        <row r="1006">
          <cell r="A1006" t="str">
            <v>CMRLPT23297</v>
          </cell>
        </row>
        <row r="1007">
          <cell r="A1007" t="str">
            <v>SIACDOMC002</v>
          </cell>
        </row>
        <row r="1008">
          <cell r="A1008" t="str">
            <v>SOUAPDDK101</v>
          </cell>
        </row>
        <row r="1009">
          <cell r="A1009" t="str">
            <v>CMRLPT20011</v>
          </cell>
        </row>
        <row r="1010">
          <cell r="A1010" t="str">
            <v>CMRUCT20146</v>
          </cell>
        </row>
        <row r="1011">
          <cell r="A1011" t="str">
            <v>CMRLPT23160</v>
          </cell>
        </row>
        <row r="1012">
          <cell r="A1012" t="str">
            <v>CMRUCT21012</v>
          </cell>
        </row>
        <row r="1013">
          <cell r="A1013" t="str">
            <v>BAFOUSIN001</v>
          </cell>
        </row>
        <row r="1014">
          <cell r="A1014" t="str">
            <v>CMRUCT20077</v>
          </cell>
        </row>
        <row r="1015">
          <cell r="A1015" t="str">
            <v>CMRTLV21003</v>
          </cell>
        </row>
        <row r="1016">
          <cell r="A1016" t="str">
            <v>CMRLPT20063</v>
          </cell>
        </row>
        <row r="1017">
          <cell r="A1017" t="str">
            <v>CMRUCT24010</v>
          </cell>
        </row>
        <row r="1018">
          <cell r="A1018" t="str">
            <v>CMRLPT23058</v>
          </cell>
        </row>
        <row r="1019">
          <cell r="A1019" t="str">
            <v>CMRLPT23240</v>
          </cell>
        </row>
        <row r="1020">
          <cell r="A1020" t="str">
            <v>CMRUCT20166</v>
          </cell>
        </row>
        <row r="1021">
          <cell r="A1021" t="str">
            <v>CMRUCT23246</v>
          </cell>
        </row>
        <row r="1022">
          <cell r="A1022" t="str">
            <v>CMRUCT23227</v>
          </cell>
        </row>
        <row r="1023">
          <cell r="A1023" t="str">
            <v>CMRUCT23301</v>
          </cell>
        </row>
        <row r="1024">
          <cell r="A1024" t="str">
            <v>CMRLPT24004</v>
          </cell>
        </row>
        <row r="1025">
          <cell r="A1025" t="str">
            <v>CMRUCT20046</v>
          </cell>
        </row>
        <row r="1026">
          <cell r="A1026" t="str">
            <v>CMRUCT22051</v>
          </cell>
        </row>
        <row r="1027">
          <cell r="A1027" t="str">
            <v>CMRLPT24147</v>
          </cell>
        </row>
        <row r="1028">
          <cell r="A1028" t="str">
            <v>SABCSHAR101</v>
          </cell>
        </row>
        <row r="1029">
          <cell r="A1029" t="str">
            <v>CMRLPT19163</v>
          </cell>
        </row>
        <row r="1030">
          <cell r="A1030" t="str">
            <v>CMRLPT23319</v>
          </cell>
        </row>
        <row r="1031">
          <cell r="A1031" t="str">
            <v>CMRUCT20065</v>
          </cell>
        </row>
        <row r="1032">
          <cell r="A1032" t="str">
            <v>CMRUCT22075</v>
          </cell>
        </row>
        <row r="1033">
          <cell r="A1033" t="str">
            <v>CMRLPT24106</v>
          </cell>
        </row>
        <row r="1034">
          <cell r="A1034" t="str">
            <v>CMRLPT22169</v>
          </cell>
        </row>
        <row r="1035">
          <cell r="A1035" t="str">
            <v>CMRUCT22147</v>
          </cell>
        </row>
        <row r="1036">
          <cell r="A1036" t="str">
            <v>SABCGED105</v>
          </cell>
        </row>
        <row r="1037">
          <cell r="A1037" t="str">
            <v>CMRUCT23236</v>
          </cell>
        </row>
        <row r="1038">
          <cell r="A1038" t="str">
            <v>CMRUCT23217</v>
          </cell>
        </row>
        <row r="1039">
          <cell r="A1039" t="str">
            <v>CMRUCT21105</v>
          </cell>
        </row>
        <row r="1040">
          <cell r="A1040" t="str">
            <v>CMRUCT23287</v>
          </cell>
        </row>
        <row r="1041">
          <cell r="A1041" t="str">
            <v>CMRLPT22072</v>
          </cell>
        </row>
        <row r="1042">
          <cell r="A1042" t="str">
            <v>CMRUCT24003</v>
          </cell>
        </row>
        <row r="1043">
          <cell r="A1043" t="str">
            <v>CMRLPT23117</v>
          </cell>
        </row>
        <row r="1044">
          <cell r="A1044" t="str">
            <v>CMRUCT24030</v>
          </cell>
        </row>
        <row r="1045">
          <cell r="A1045" t="str">
            <v>CMRUCT23168</v>
          </cell>
        </row>
        <row r="1046">
          <cell r="A1046" t="str">
            <v>CMRUCT23029</v>
          </cell>
        </row>
        <row r="1047">
          <cell r="A1047" t="str">
            <v>CMRLPT21110</v>
          </cell>
        </row>
        <row r="1048">
          <cell r="A1048" t="str">
            <v>CMRLPT23287</v>
          </cell>
        </row>
        <row r="1049">
          <cell r="A1049" t="str">
            <v>CMRLPT23081</v>
          </cell>
        </row>
        <row r="1050">
          <cell r="A1050" t="str">
            <v>CMRLPT20100</v>
          </cell>
        </row>
        <row r="1051">
          <cell r="A1051" t="str">
            <v>CMRUCT23137</v>
          </cell>
        </row>
        <row r="1052">
          <cell r="A1052" t="str">
            <v>CMRUCT24052</v>
          </cell>
        </row>
        <row r="1053">
          <cell r="A1053" t="str">
            <v>CMRUCT20057</v>
          </cell>
        </row>
        <row r="1054">
          <cell r="A1054" t="str">
            <v>CMRUCT23216</v>
          </cell>
        </row>
        <row r="1055">
          <cell r="A1055" t="str">
            <v>CMRLPT24082</v>
          </cell>
        </row>
        <row r="1056">
          <cell r="A1056" t="str">
            <v>SABCDHCP101</v>
          </cell>
        </row>
        <row r="1057">
          <cell r="A1057" t="str">
            <v>CMRLPT22036</v>
          </cell>
        </row>
        <row r="1058">
          <cell r="A1058" t="str">
            <v>CMRUCT23131</v>
          </cell>
        </row>
        <row r="1059">
          <cell r="A1059" t="str">
            <v>CMRUCT23111</v>
          </cell>
        </row>
        <row r="1060">
          <cell r="A1060" t="str">
            <v>CMRLPT24034</v>
          </cell>
        </row>
        <row r="1061">
          <cell r="A1061" t="str">
            <v>mescondkouma</v>
          </cell>
        </row>
        <row r="1062">
          <cell r="A1062" t="str">
            <v>pontbbrassgaro</v>
          </cell>
        </row>
        <row r="1063">
          <cell r="A1063" t="str">
            <v>CMRUCT24079</v>
          </cell>
        </row>
        <row r="1064">
          <cell r="A1064" t="str">
            <v>CMRLPT23124</v>
          </cell>
        </row>
        <row r="1065">
          <cell r="A1065" t="str">
            <v>CMRUCT22119</v>
          </cell>
        </row>
        <row r="1066">
          <cell r="A1066" t="str">
            <v>CMRUCT20087</v>
          </cell>
        </row>
        <row r="1067">
          <cell r="A1067" t="str">
            <v>CMRLPT21094</v>
          </cell>
        </row>
        <row r="1068">
          <cell r="A1068" t="str">
            <v>SABCLCM101</v>
          </cell>
        </row>
        <row r="1069">
          <cell r="A1069" t="str">
            <v>CMRLPT19227</v>
          </cell>
        </row>
        <row r="1070">
          <cell r="A1070" t="str">
            <v>CMRUCT20050</v>
          </cell>
        </row>
        <row r="1071">
          <cell r="A1071" t="str">
            <v>CMRLPT19325</v>
          </cell>
        </row>
        <row r="1072">
          <cell r="A1072" t="str">
            <v>SABCSQSHAR101</v>
          </cell>
        </row>
        <row r="1073">
          <cell r="A1073" t="str">
            <v>CMRLPT21026</v>
          </cell>
        </row>
        <row r="1074">
          <cell r="A1074" t="str">
            <v>CMRUCT22080</v>
          </cell>
        </row>
        <row r="1075">
          <cell r="A1075" t="str">
            <v>CMRUCT19025</v>
          </cell>
        </row>
        <row r="1076">
          <cell r="A1076" t="str">
            <v>CMRLPT23277</v>
          </cell>
        </row>
        <row r="1077">
          <cell r="A1077" t="str">
            <v>CMRLPT23148</v>
          </cell>
        </row>
        <row r="1078">
          <cell r="A1078" t="str">
            <v>CMRUCT23104</v>
          </cell>
        </row>
        <row r="1079">
          <cell r="A1079" t="str">
            <v>CMRUCT24035</v>
          </cell>
        </row>
        <row r="1080">
          <cell r="A1080" t="str">
            <v>CMRLPT21090</v>
          </cell>
        </row>
        <row r="1081">
          <cell r="A1081" t="str">
            <v>CMRUCT23113</v>
          </cell>
        </row>
        <row r="1082">
          <cell r="A1082" t="str">
            <v>CMRLPT22096</v>
          </cell>
        </row>
        <row r="1083">
          <cell r="A1083" t="str">
            <v>SABCMOS101</v>
          </cell>
        </row>
        <row r="1084">
          <cell r="A1084" t="str">
            <v>CMRLPT23041</v>
          </cell>
        </row>
        <row r="1085">
          <cell r="A1085" t="str">
            <v>CMRUCT22065</v>
          </cell>
        </row>
        <row r="1086">
          <cell r="A1086" t="str">
            <v>CMRUCT19009</v>
          </cell>
        </row>
        <row r="1087">
          <cell r="A1087" t="str">
            <v>CMRLPT21046</v>
          </cell>
        </row>
        <row r="1088">
          <cell r="A1088" t="str">
            <v>CMRLPT23298</v>
          </cell>
        </row>
        <row r="1089">
          <cell r="A1089" t="str">
            <v>SABCVPRX103</v>
          </cell>
        </row>
        <row r="1090">
          <cell r="A1090" t="str">
            <v>CMRUCT23166</v>
          </cell>
        </row>
        <row r="1091">
          <cell r="A1091" t="str">
            <v>CMRLPT23185</v>
          </cell>
        </row>
        <row r="1092">
          <cell r="A1092" t="str">
            <v>CMRLPT23045</v>
          </cell>
        </row>
        <row r="1093">
          <cell r="A1093" t="str">
            <v>SABCVPRX105</v>
          </cell>
        </row>
        <row r="1094">
          <cell r="A1094" t="str">
            <v>CMRLPT23216</v>
          </cell>
        </row>
        <row r="1095">
          <cell r="A1095" t="str">
            <v>CMRLPT22172</v>
          </cell>
        </row>
        <row r="1096">
          <cell r="A1096" t="str">
            <v>CMRLPT22095</v>
          </cell>
        </row>
        <row r="1097">
          <cell r="A1097" t="str">
            <v>SABCPROJ102</v>
          </cell>
        </row>
        <row r="1098">
          <cell r="A1098" t="str">
            <v>CMRLPT23128</v>
          </cell>
        </row>
        <row r="1099">
          <cell r="A1099" t="str">
            <v>CMRLPT20042</v>
          </cell>
        </row>
        <row r="1100">
          <cell r="A1100" t="str">
            <v>CMRLTP20065</v>
          </cell>
        </row>
        <row r="1101">
          <cell r="A1101" t="str">
            <v>CMRUCT20126</v>
          </cell>
        </row>
        <row r="1102">
          <cell r="A1102" t="str">
            <v>CMRLPT24180</v>
          </cell>
        </row>
        <row r="1103">
          <cell r="A1103" t="str">
            <v>CMRUCT21093</v>
          </cell>
        </row>
        <row r="1104">
          <cell r="A1104" t="str">
            <v>CMRLPT23032</v>
          </cell>
        </row>
        <row r="1105">
          <cell r="A1105" t="str">
            <v>CMRLPT24109</v>
          </cell>
        </row>
        <row r="1106">
          <cell r="A1106" t="str">
            <v>CMRLPT23033</v>
          </cell>
        </row>
        <row r="1107">
          <cell r="A1107" t="str">
            <v>CMRLPT23284</v>
          </cell>
        </row>
        <row r="1108">
          <cell r="A1108" t="str">
            <v>SABCMEC201</v>
          </cell>
        </row>
        <row r="1109">
          <cell r="A1109" t="str">
            <v>SABCPASDO102</v>
          </cell>
        </row>
        <row r="1110">
          <cell r="A1110" t="str">
            <v>CMRLPT24153</v>
          </cell>
        </row>
        <row r="1111">
          <cell r="A1111" t="str">
            <v>CMRUCT19102</v>
          </cell>
        </row>
        <row r="1112">
          <cell r="A1112" t="str">
            <v>CMRUCT24194</v>
          </cell>
        </row>
        <row r="1113">
          <cell r="A1113" t="str">
            <v>CMRUCT24156</v>
          </cell>
        </row>
        <row r="1114">
          <cell r="A1114" t="str">
            <v>CMRLPT24104</v>
          </cell>
        </row>
        <row r="1115">
          <cell r="A1115" t="str">
            <v>CMRUCT19151</v>
          </cell>
        </row>
        <row r="1116">
          <cell r="A1116" t="str">
            <v>CMRUCT20099</v>
          </cell>
        </row>
        <row r="1117">
          <cell r="A1117" t="str">
            <v>CMRLPT19155</v>
          </cell>
        </row>
        <row r="1118">
          <cell r="A1118" t="str">
            <v>CMRUCT23285</v>
          </cell>
        </row>
        <row r="1119">
          <cell r="A1119" t="str">
            <v>CMRLPT22064</v>
          </cell>
        </row>
        <row r="1120">
          <cell r="A1120" t="str">
            <v>CMRUCT21060</v>
          </cell>
        </row>
        <row r="1121">
          <cell r="A1121" t="str">
            <v>CMRLPT20101</v>
          </cell>
        </row>
        <row r="1122">
          <cell r="A1122" t="str">
            <v>CMRUCT24196</v>
          </cell>
        </row>
        <row r="1123">
          <cell r="A1123" t="str">
            <v>mesttebaf</v>
          </cell>
        </row>
        <row r="1124">
          <cell r="A1124" t="str">
            <v>CMRUCT23244</v>
          </cell>
        </row>
        <row r="1125">
          <cell r="A1125" t="str">
            <v>CMRLPT21072</v>
          </cell>
        </row>
        <row r="1126">
          <cell r="A1126" t="str">
            <v>CMRUCT23254</v>
          </cell>
        </row>
        <row r="1127">
          <cell r="A1127" t="str">
            <v>SABCBIOM102</v>
          </cell>
        </row>
        <row r="1128">
          <cell r="A1128" t="str">
            <v>CMRUCT23257</v>
          </cell>
        </row>
        <row r="1129">
          <cell r="A1129" t="str">
            <v>CMRLPT20032</v>
          </cell>
        </row>
        <row r="1130">
          <cell r="A1130" t="str">
            <v>CMRUCT24168</v>
          </cell>
        </row>
        <row r="1131">
          <cell r="A1131" t="str">
            <v>CMRLPT25010</v>
          </cell>
        </row>
        <row r="1132">
          <cell r="A1132" t="str">
            <v>BAFOPDDK101</v>
          </cell>
        </row>
        <row r="1133">
          <cell r="A1133" t="str">
            <v>SABCSQCAIS101</v>
          </cell>
        </row>
        <row r="1134">
          <cell r="A1134" t="str">
            <v>CMRLPT23195</v>
          </cell>
        </row>
        <row r="1135">
          <cell r="A1135" t="str">
            <v>CMRLPT23289</v>
          </cell>
        </row>
        <row r="1136">
          <cell r="A1136" t="str">
            <v>CMRLPT21122</v>
          </cell>
        </row>
        <row r="1137">
          <cell r="A1137" t="str">
            <v>CMRUCT24070</v>
          </cell>
        </row>
        <row r="1138">
          <cell r="A1138" t="str">
            <v>CMRLPT23090</v>
          </cell>
        </row>
        <row r="1139">
          <cell r="A1139" t="str">
            <v>CMRLPT20021</v>
          </cell>
        </row>
        <row r="1140">
          <cell r="A1140" t="str">
            <v>CMRLPT24047</v>
          </cell>
        </row>
        <row r="1141">
          <cell r="A1141" t="str">
            <v>CMRLPT23103</v>
          </cell>
        </row>
        <row r="1142">
          <cell r="A1142" t="str">
            <v>CMRUCT24187</v>
          </cell>
        </row>
        <row r="1143">
          <cell r="A1143" t="str">
            <v>CMRUCT22057</v>
          </cell>
        </row>
        <row r="1144">
          <cell r="A1144" t="str">
            <v>CMRLPT24016</v>
          </cell>
        </row>
        <row r="1145">
          <cell r="A1145" t="str">
            <v>SABCVPRX102</v>
          </cell>
        </row>
        <row r="1146">
          <cell r="A1146" t="str">
            <v>CMRUCT23076</v>
          </cell>
        </row>
        <row r="1147">
          <cell r="A1147" t="str">
            <v>CMRLPT24090</v>
          </cell>
        </row>
        <row r="1148">
          <cell r="A1148" t="str">
            <v>SOCAPDDK101</v>
          </cell>
        </row>
        <row r="1149">
          <cell r="A1149" t="str">
            <v>CMRLPT22152</v>
          </cell>
        </row>
        <row r="1150">
          <cell r="A1150" t="str">
            <v>CMRLPT21105</v>
          </cell>
        </row>
        <row r="1151">
          <cell r="A1151" t="str">
            <v>CMRLPT21150</v>
          </cell>
        </row>
        <row r="1152">
          <cell r="A1152" t="str">
            <v>SABCISO201</v>
          </cell>
        </row>
        <row r="1153">
          <cell r="A1153" t="str">
            <v>CMRLPT20043</v>
          </cell>
        </row>
        <row r="1154">
          <cell r="A1154" t="str">
            <v>CMRUCT21112</v>
          </cell>
        </row>
        <row r="1155">
          <cell r="A1155" t="str">
            <v>CMRUCT23013</v>
          </cell>
        </row>
        <row r="1156">
          <cell r="A1156" t="str">
            <v>CMRLPT21036</v>
          </cell>
        </row>
        <row r="1157">
          <cell r="A1157" t="str">
            <v>CMRUCT24043</v>
          </cell>
        </row>
        <row r="1158">
          <cell r="A1158" t="str">
            <v>CMRLPT23050</v>
          </cell>
        </row>
        <row r="1159">
          <cell r="A1159" t="str">
            <v>SOCAMSQL101</v>
          </cell>
        </row>
        <row r="1160">
          <cell r="A1160" t="str">
            <v>CMRUCT22036</v>
          </cell>
        </row>
        <row r="1161">
          <cell r="A1161" t="str">
            <v>CMRUCT24036</v>
          </cell>
        </row>
        <row r="1162">
          <cell r="A1162" t="str">
            <v>SABCPDDK101</v>
          </cell>
        </row>
        <row r="1163">
          <cell r="A1163" t="str">
            <v>CMRLPT20112</v>
          </cell>
        </row>
        <row r="1164">
          <cell r="A1164" t="str">
            <v>CMRUCT24091</v>
          </cell>
        </row>
        <row r="1165">
          <cell r="A1165" t="str">
            <v>CMRLPT23314</v>
          </cell>
        </row>
        <row r="1166">
          <cell r="A1166" t="str">
            <v>BALIDOMC007</v>
          </cell>
        </row>
        <row r="1167">
          <cell r="A1167" t="str">
            <v>CMRUCT22145</v>
          </cell>
        </row>
        <row r="1168">
          <cell r="A1168" t="str">
            <v>SABCSHAR101</v>
          </cell>
        </row>
        <row r="1169">
          <cell r="A1169" t="str">
            <v>CMRLPT22131</v>
          </cell>
        </row>
        <row r="1170">
          <cell r="A1170" t="str">
            <v>CMRUCT19022</v>
          </cell>
        </row>
        <row r="1171">
          <cell r="A1171" t="str">
            <v>SABCFUTU101</v>
          </cell>
        </row>
        <row r="1172">
          <cell r="A1172" t="str">
            <v>NDOKDOMC003</v>
          </cell>
        </row>
        <row r="1173">
          <cell r="A1173" t="str">
            <v>CMRUCT23026</v>
          </cell>
        </row>
        <row r="1174">
          <cell r="A1174" t="str">
            <v>CMRLPT22057</v>
          </cell>
        </row>
        <row r="1175">
          <cell r="A1175" t="str">
            <v>CMRLPT21038</v>
          </cell>
        </row>
        <row r="1176">
          <cell r="A1176" t="str">
            <v>CMRUCT23252</v>
          </cell>
        </row>
        <row r="1177">
          <cell r="A1177" t="str">
            <v>BALIDOMC006</v>
          </cell>
        </row>
        <row r="1178">
          <cell r="A1178" t="str">
            <v>CMRUCT21057</v>
          </cell>
        </row>
        <row r="1179">
          <cell r="A1179" t="str">
            <v>CMRLPT23054</v>
          </cell>
        </row>
        <row r="1180">
          <cell r="A1180" t="str">
            <v>CMRLPT22179</v>
          </cell>
        </row>
        <row r="1181">
          <cell r="A1181" t="str">
            <v>CMRUCT21020</v>
          </cell>
        </row>
        <row r="1182">
          <cell r="A1182" t="str">
            <v>CMRLPT23139</v>
          </cell>
        </row>
        <row r="1183">
          <cell r="A1183" t="str">
            <v>CMRLPT21118</v>
          </cell>
        </row>
        <row r="1184">
          <cell r="A1184" t="str">
            <v>CMRLPT22206</v>
          </cell>
        </row>
        <row r="1185">
          <cell r="A1185" t="str">
            <v>CMRLPT21129</v>
          </cell>
        </row>
        <row r="1186">
          <cell r="A1186" t="str">
            <v>CMRLPT23082</v>
          </cell>
        </row>
        <row r="1187">
          <cell r="A1187" t="str">
            <v>CMRLPT19279</v>
          </cell>
        </row>
        <row r="1188">
          <cell r="A1188" t="str">
            <v>CMRLPT24019</v>
          </cell>
        </row>
        <row r="1189">
          <cell r="A1189" t="str">
            <v>CMRLPT24017</v>
          </cell>
        </row>
        <row r="1190">
          <cell r="A1190" t="str">
            <v>CMRUCT24188</v>
          </cell>
        </row>
        <row r="1191">
          <cell r="A1191" t="str">
            <v>CMRUCT23293</v>
          </cell>
        </row>
        <row r="1192">
          <cell r="A1192" t="str">
            <v>CMRLPT21018</v>
          </cell>
        </row>
        <row r="1193">
          <cell r="A1193" t="str">
            <v>SABCELO201</v>
          </cell>
        </row>
        <row r="1194">
          <cell r="A1194" t="str">
            <v>CMRLPT22093</v>
          </cell>
        </row>
        <row r="1195">
          <cell r="A1195" t="str">
            <v>CMRUCT24106</v>
          </cell>
        </row>
        <row r="1196">
          <cell r="A1196" t="str">
            <v>CMRLPT24024</v>
          </cell>
        </row>
        <row r="1197">
          <cell r="A1197" t="str">
            <v>CMRUCT23049</v>
          </cell>
        </row>
        <row r="1198">
          <cell r="A1198" t="str">
            <v>CMRLPT21119</v>
          </cell>
        </row>
        <row r="1199">
          <cell r="A1199" t="str">
            <v>CMRUCT25002</v>
          </cell>
        </row>
        <row r="1200">
          <cell r="A1200" t="str">
            <v>SABCPASDO101</v>
          </cell>
        </row>
        <row r="1201">
          <cell r="A1201" t="str">
            <v>cmruct22110</v>
          </cell>
        </row>
        <row r="1202">
          <cell r="A1202" t="str">
            <v>CMRLPT24066</v>
          </cell>
        </row>
        <row r="1203">
          <cell r="A1203" t="str">
            <v>CMRLPT23093</v>
          </cell>
        </row>
        <row r="1204">
          <cell r="A1204" t="str">
            <v>CMRLPT19167</v>
          </cell>
        </row>
        <row r="1205">
          <cell r="A1205" t="str">
            <v>CMRLPT21075</v>
          </cell>
        </row>
        <row r="1206">
          <cell r="A1206" t="str">
            <v>CMRLPT21065</v>
          </cell>
        </row>
        <row r="1207">
          <cell r="A1207" t="str">
            <v>CMRUCT23071</v>
          </cell>
        </row>
        <row r="1208">
          <cell r="A1208" t="str">
            <v>CMRUCT24160</v>
          </cell>
        </row>
        <row r="1209">
          <cell r="A1209" t="str">
            <v>CMRUCT19087</v>
          </cell>
        </row>
        <row r="1210">
          <cell r="A1210" t="str">
            <v>CMRUCT23033</v>
          </cell>
        </row>
        <row r="1211">
          <cell r="A1211" t="str">
            <v>BALIDOMC003</v>
          </cell>
        </row>
        <row r="1212">
          <cell r="A1212" t="str">
            <v>CMRLPT23059</v>
          </cell>
        </row>
        <row r="1213">
          <cell r="A1213" t="str">
            <v>CMRLPT20012</v>
          </cell>
        </row>
        <row r="1214">
          <cell r="A1214" t="str">
            <v>CMRLPT22018</v>
          </cell>
        </row>
        <row r="1215">
          <cell r="A1215" t="str">
            <v>CMRUCT20063</v>
          </cell>
        </row>
        <row r="1216">
          <cell r="A1216" t="str">
            <v>CMRUCT24099</v>
          </cell>
        </row>
        <row r="1217">
          <cell r="A1217" t="str">
            <v>CMRUCT24165</v>
          </cell>
        </row>
        <row r="1218">
          <cell r="A1218" t="str">
            <v>CMRLPT22215</v>
          </cell>
        </row>
        <row r="1219">
          <cell r="A1219" t="str">
            <v>CMRLPT24169</v>
          </cell>
        </row>
        <row r="1220">
          <cell r="A1220" t="str">
            <v>CMRLPT23115</v>
          </cell>
        </row>
        <row r="1221">
          <cell r="A1221" t="str">
            <v>CMRLPT19194</v>
          </cell>
        </row>
        <row r="1222">
          <cell r="A1222" t="str">
            <v>CMRLPT23250</v>
          </cell>
        </row>
        <row r="1223">
          <cell r="A1223" t="str">
            <v>CMRUCT23046</v>
          </cell>
        </row>
        <row r="1224">
          <cell r="A1224" t="str">
            <v>NDOKMOS101</v>
          </cell>
        </row>
        <row r="1225">
          <cell r="A1225" t="str">
            <v>cmruct21089</v>
          </cell>
        </row>
        <row r="1226">
          <cell r="A1226" t="str">
            <v>CMRUCT22120</v>
          </cell>
        </row>
        <row r="1227">
          <cell r="A1227" t="str">
            <v>CMRUCT24174</v>
          </cell>
        </row>
        <row r="1228">
          <cell r="A1228" t="str">
            <v>CMRLPT21113</v>
          </cell>
        </row>
        <row r="1229">
          <cell r="A1229" t="str">
            <v>CMRLPT21128</v>
          </cell>
        </row>
        <row r="1230">
          <cell r="A1230" t="str">
            <v>CMRUCT21040</v>
          </cell>
        </row>
        <row r="1231">
          <cell r="A1231" t="str">
            <v>CMRUCT24197</v>
          </cell>
        </row>
        <row r="1232">
          <cell r="A1232" t="str">
            <v>CMRLPT20111</v>
          </cell>
        </row>
        <row r="1233">
          <cell r="A1233" t="str">
            <v>CMRLPT23270</v>
          </cell>
        </row>
        <row r="1234">
          <cell r="A1234" t="str">
            <v>CMRUCT23300</v>
          </cell>
        </row>
        <row r="1235">
          <cell r="A1235" t="str">
            <v>CMRLPT19001</v>
          </cell>
        </row>
        <row r="1236">
          <cell r="A1236" t="str">
            <v>CMRUCT20155</v>
          </cell>
        </row>
        <row r="1237">
          <cell r="A1237" t="str">
            <v>CMRUCT25007</v>
          </cell>
        </row>
        <row r="1238">
          <cell r="A1238" t="str">
            <v>SABCASCO101</v>
          </cell>
        </row>
        <row r="1239">
          <cell r="A1239" t="str">
            <v>CMRLPT23141</v>
          </cell>
        </row>
        <row r="1240">
          <cell r="A1240" t="str">
            <v>CMRUCT23170</v>
          </cell>
        </row>
        <row r="1241">
          <cell r="A1241" t="str">
            <v>SABCOMNI101</v>
          </cell>
        </row>
        <row r="1242">
          <cell r="A1242" t="str">
            <v>CMRLPT24199</v>
          </cell>
        </row>
        <row r="1243">
          <cell r="A1243" t="str">
            <v>balierp004</v>
          </cell>
        </row>
        <row r="1244">
          <cell r="A1244" t="str">
            <v>SABCSCCM101</v>
          </cell>
        </row>
        <row r="1245">
          <cell r="A1245" t="str">
            <v>CMRUCT20163</v>
          </cell>
        </row>
        <row r="1246">
          <cell r="A1246" t="str">
            <v>CMRUCT24154</v>
          </cell>
        </row>
        <row r="1247">
          <cell r="A1247" t="str">
            <v>pontbbrassyde</v>
          </cell>
        </row>
        <row r="1248">
          <cell r="A1248" t="str">
            <v>CMRUCT19194</v>
          </cell>
        </row>
        <row r="1249">
          <cell r="A1249" t="str">
            <v>SOCAECOSYS101</v>
          </cell>
        </row>
        <row r="1250">
          <cell r="A1250" t="str">
            <v>CMRLPT20054</v>
          </cell>
        </row>
        <row r="1251">
          <cell r="A1251" t="str">
            <v>CMRUCT23249</v>
          </cell>
        </row>
        <row r="1252">
          <cell r="A1252" t="str">
            <v>cmruct22088</v>
          </cell>
        </row>
        <row r="1253">
          <cell r="A1253" t="str">
            <v>CMRUCT24017</v>
          </cell>
        </row>
        <row r="1254">
          <cell r="A1254" t="str">
            <v>CMRLPT20051</v>
          </cell>
        </row>
        <row r="1255">
          <cell r="A1255" t="str">
            <v>CMRUCT20021</v>
          </cell>
        </row>
        <row r="1256">
          <cell r="A1256" t="str">
            <v>CMRLPT24029</v>
          </cell>
        </row>
        <row r="1257">
          <cell r="A1257" t="str">
            <v>CMRUCT19204</v>
          </cell>
        </row>
        <row r="1258">
          <cell r="A1258" t="str">
            <v>CMRUCT20022</v>
          </cell>
        </row>
        <row r="1259">
          <cell r="A1259" t="str">
            <v>CMRLPT19073</v>
          </cell>
        </row>
        <row r="1260">
          <cell r="A1260" t="str">
            <v>CMRUCT22006</v>
          </cell>
        </row>
        <row r="1261">
          <cell r="A1261" t="str">
            <v>CMRLPT24202</v>
          </cell>
        </row>
        <row r="1262">
          <cell r="A1262" t="str">
            <v>CMRUCT23053</v>
          </cell>
        </row>
        <row r="1263">
          <cell r="A1263" t="str">
            <v>CMRLPT23261</v>
          </cell>
        </row>
        <row r="1264">
          <cell r="A1264" t="str">
            <v>LDSAPPLICATION</v>
          </cell>
        </row>
        <row r="1265">
          <cell r="A1265" t="str">
            <v>GAROPCUT001</v>
          </cell>
        </row>
        <row r="1266">
          <cell r="A1266" t="str">
            <v>CMRUCT23243</v>
          </cell>
        </row>
        <row r="1267">
          <cell r="A1267" t="str">
            <v>CMRLPT22116</v>
          </cell>
        </row>
        <row r="1268">
          <cell r="A1268" t="str">
            <v>CMRLPT24110</v>
          </cell>
        </row>
        <row r="1269">
          <cell r="A1269" t="str">
            <v>CMRUCT23160</v>
          </cell>
        </row>
        <row r="1270">
          <cell r="A1270" t="str">
            <v>CMRUCT24023</v>
          </cell>
        </row>
        <row r="1271">
          <cell r="A1271" t="str">
            <v>CMRUCT20029</v>
          </cell>
        </row>
        <row r="1272">
          <cell r="A1272" t="str">
            <v>CMRUCT24121</v>
          </cell>
        </row>
        <row r="1273">
          <cell r="A1273" t="str">
            <v>CMRUCT23056</v>
          </cell>
        </row>
        <row r="1274">
          <cell r="A1274" t="str">
            <v>CMRUCT22070</v>
          </cell>
        </row>
        <row r="1275">
          <cell r="A1275" t="str">
            <v>CMRLPT23076</v>
          </cell>
        </row>
        <row r="1276">
          <cell r="A1276" t="str">
            <v>CMRUCT23303</v>
          </cell>
        </row>
        <row r="1277">
          <cell r="A1277" t="str">
            <v>CMRLPT21010</v>
          </cell>
        </row>
        <row r="1278">
          <cell r="A1278" t="str">
            <v>CMRLPT23067</v>
          </cell>
        </row>
        <row r="1279">
          <cell r="A1279" t="str">
            <v>silos</v>
          </cell>
        </row>
        <row r="1280">
          <cell r="A1280" t="str">
            <v>CMRLPT19252</v>
          </cell>
        </row>
        <row r="1281">
          <cell r="A1281" t="str">
            <v>CMRLPT19238</v>
          </cell>
        </row>
        <row r="1282">
          <cell r="A1282" t="str">
            <v>BALIBI101</v>
          </cell>
        </row>
        <row r="1283">
          <cell r="A1283" t="str">
            <v>CMRLPT24151</v>
          </cell>
        </row>
        <row r="1284">
          <cell r="A1284" t="str">
            <v>CMRLPT24051</v>
          </cell>
        </row>
        <row r="1285">
          <cell r="A1285" t="str">
            <v>CMRUCT22035</v>
          </cell>
        </row>
        <row r="1286">
          <cell r="A1286" t="str">
            <v>GAROSHARG101</v>
          </cell>
        </row>
        <row r="1287">
          <cell r="A1287" t="str">
            <v>CMRLPT23164</v>
          </cell>
        </row>
        <row r="1288">
          <cell r="A1288" t="str">
            <v>CMRLPT23088</v>
          </cell>
        </row>
        <row r="1289">
          <cell r="A1289" t="str">
            <v>CMRLPT23179</v>
          </cell>
        </row>
        <row r="1290">
          <cell r="A1290" t="str">
            <v>CMRUCT25009</v>
          </cell>
        </row>
        <row r="1291">
          <cell r="A1291" t="str">
            <v>CMRLPT21143</v>
          </cell>
        </row>
        <row r="1292">
          <cell r="A1292" t="str">
            <v>CMRLPT23194</v>
          </cell>
        </row>
        <row r="1293">
          <cell r="A1293" t="str">
            <v>CMRLPT19057</v>
          </cell>
        </row>
        <row r="1294">
          <cell r="A1294" t="str">
            <v>SABCMEC102</v>
          </cell>
        </row>
        <row r="1295">
          <cell r="A1295" t="str">
            <v>CMRLPT24060</v>
          </cell>
        </row>
        <row r="1296">
          <cell r="A1296" t="str">
            <v>CMRUCT21048</v>
          </cell>
        </row>
        <row r="1297">
          <cell r="A1297" t="str">
            <v>CMRLPT22198</v>
          </cell>
        </row>
        <row r="1298">
          <cell r="A1298" t="str">
            <v>CMRLPT24171</v>
          </cell>
        </row>
        <row r="1299">
          <cell r="A1299" t="str">
            <v>CMRUCT21067</v>
          </cell>
        </row>
        <row r="1300">
          <cell r="A1300" t="str">
            <v>CMRLPT22159</v>
          </cell>
        </row>
        <row r="1301">
          <cell r="A1301" t="str">
            <v>SABCSQRH601</v>
          </cell>
        </row>
        <row r="1302">
          <cell r="A1302" t="str">
            <v>YAOUBI101</v>
          </cell>
        </row>
        <row r="1303">
          <cell r="A1303" t="str">
            <v>SABCMASS601</v>
          </cell>
        </row>
        <row r="1304">
          <cell r="A1304" t="str">
            <v>CMRLPT23213</v>
          </cell>
        </row>
        <row r="1305">
          <cell r="A1305" t="str">
            <v>CMRUCT23233</v>
          </cell>
        </row>
        <row r="1306">
          <cell r="A1306" t="str">
            <v>CMRLPT23040</v>
          </cell>
        </row>
        <row r="1307">
          <cell r="A1307" t="str">
            <v>CMRUCT23006</v>
          </cell>
        </row>
        <row r="1308">
          <cell r="A1308" t="str">
            <v>CMRUCT23159</v>
          </cell>
        </row>
        <row r="1309">
          <cell r="A1309" t="str">
            <v>SABCEBICS102</v>
          </cell>
        </row>
        <row r="1310">
          <cell r="A1310" t="str">
            <v>CMRLPT21025</v>
          </cell>
        </row>
        <row r="1311">
          <cell r="A1311" t="str">
            <v>CMRUCT24039</v>
          </cell>
        </row>
        <row r="1312">
          <cell r="A1312" t="str">
            <v>CMRUCT20012</v>
          </cell>
        </row>
        <row r="1313">
          <cell r="A1313" t="str">
            <v>CMRLPT20009</v>
          </cell>
        </row>
        <row r="1314">
          <cell r="A1314" t="str">
            <v>CMRUCT20015</v>
          </cell>
        </row>
        <row r="1315">
          <cell r="A1315" t="str">
            <v>CMRLPT24064</v>
          </cell>
        </row>
        <row r="1316">
          <cell r="A1316" t="str">
            <v>SABCMYAP101</v>
          </cell>
        </row>
        <row r="1317">
          <cell r="A1317" t="str">
            <v>CMRLPT19168</v>
          </cell>
        </row>
        <row r="1318">
          <cell r="A1318" t="str">
            <v>CMRUCT20032</v>
          </cell>
        </row>
        <row r="1319">
          <cell r="A1319" t="str">
            <v>CMRUCT23190</v>
          </cell>
        </row>
        <row r="1320">
          <cell r="A1320" t="str">
            <v>CMRLPT23078</v>
          </cell>
        </row>
        <row r="1321">
          <cell r="A1321" t="str">
            <v>SABCDIMO102</v>
          </cell>
        </row>
        <row r="1322">
          <cell r="A1322" t="str">
            <v>CMRUCT22002</v>
          </cell>
        </row>
        <row r="1323">
          <cell r="A1323" t="str">
            <v>CMRUCT21018</v>
          </cell>
        </row>
        <row r="1324">
          <cell r="A1324" t="str">
            <v>CMRLPT23120</v>
          </cell>
        </row>
        <row r="1325">
          <cell r="A1325" t="str">
            <v>CMRLPT19352</v>
          </cell>
        </row>
        <row r="1326">
          <cell r="A1326" t="str">
            <v>CMRUCT23014</v>
          </cell>
        </row>
        <row r="1327">
          <cell r="A1327" t="str">
            <v>CMRUCT22084</v>
          </cell>
        </row>
        <row r="1328">
          <cell r="A1328" t="str">
            <v>CMRUCT22101</v>
          </cell>
        </row>
        <row r="1329">
          <cell r="A1329" t="str">
            <v>SABCDIMO110</v>
          </cell>
        </row>
        <row r="1330">
          <cell r="A1330" t="str">
            <v>CMRUCT21100</v>
          </cell>
        </row>
        <row r="1331">
          <cell r="A1331" t="str">
            <v>CMRLPT22144</v>
          </cell>
        </row>
        <row r="1332">
          <cell r="A1332" t="str">
            <v>CMRLPT19320</v>
          </cell>
        </row>
        <row r="1333">
          <cell r="A1333" t="str">
            <v>CMRLPT19378</v>
          </cell>
        </row>
        <row r="1334">
          <cell r="A1334" t="str">
            <v>CMRLPT19216</v>
          </cell>
        </row>
        <row r="1335">
          <cell r="A1335" t="str">
            <v>CMRUCT22016</v>
          </cell>
        </row>
        <row r="1336">
          <cell r="A1336" t="str">
            <v>CMRLPT19269</v>
          </cell>
        </row>
        <row r="1337">
          <cell r="A1337" t="str">
            <v>CMRLPT23187</v>
          </cell>
        </row>
        <row r="1338">
          <cell r="A1338" t="str">
            <v>CMRUCT23073</v>
          </cell>
        </row>
        <row r="1339">
          <cell r="A1339" t="str">
            <v>CMRUCT22133</v>
          </cell>
        </row>
        <row r="1340">
          <cell r="A1340" t="str">
            <v>CMRLPT23001</v>
          </cell>
        </row>
        <row r="1341">
          <cell r="A1341" t="str">
            <v>CMRLPT23235</v>
          </cell>
        </row>
        <row r="1342">
          <cell r="A1342" t="str">
            <v>SABCWEF101</v>
          </cell>
        </row>
        <row r="1343">
          <cell r="A1343" t="str">
            <v>CMRLPT23189</v>
          </cell>
        </row>
        <row r="1344">
          <cell r="A1344" t="str">
            <v>CMRUCT23086</v>
          </cell>
        </row>
        <row r="1345">
          <cell r="A1345" t="str">
            <v>CMRLPT21106</v>
          </cell>
        </row>
        <row r="1346">
          <cell r="A1346" t="str">
            <v>CMRLPT22006</v>
          </cell>
        </row>
        <row r="1347">
          <cell r="A1347" t="str">
            <v>CMRLPT21043</v>
          </cell>
        </row>
        <row r="1348">
          <cell r="A1348" t="str">
            <v>mescondydeubg</v>
          </cell>
        </row>
        <row r="1349">
          <cell r="A1349" t="str">
            <v>CMRUCT23172</v>
          </cell>
        </row>
        <row r="1350">
          <cell r="A1350" t="str">
            <v>CMRUCT23307</v>
          </cell>
        </row>
        <row r="1351">
          <cell r="A1351" t="str">
            <v>CMRLPT24088</v>
          </cell>
        </row>
        <row r="1352">
          <cell r="A1352" t="str">
            <v>CMRUCT21086</v>
          </cell>
        </row>
        <row r="1353">
          <cell r="A1353" t="str">
            <v>CMRLPT22030</v>
          </cell>
        </row>
        <row r="1354">
          <cell r="A1354" t="str">
            <v>mestte</v>
          </cell>
        </row>
        <row r="1355">
          <cell r="A1355" t="str">
            <v>CMRUCT21062</v>
          </cell>
        </row>
        <row r="1356">
          <cell r="A1356" t="str">
            <v>CMRLPT24186</v>
          </cell>
        </row>
        <row r="1357">
          <cell r="A1357" t="str">
            <v>CMRUCT21094</v>
          </cell>
        </row>
        <row r="1358">
          <cell r="A1358" t="str">
            <v>SABCMSQL601</v>
          </cell>
        </row>
        <row r="1359">
          <cell r="A1359" t="str">
            <v>CMRUCT23311</v>
          </cell>
        </row>
        <row r="1360">
          <cell r="A1360" t="str">
            <v>CMRLPT19156</v>
          </cell>
        </row>
        <row r="1361">
          <cell r="A1361" t="str">
            <v>CMRLPT21027</v>
          </cell>
        </row>
        <row r="1362">
          <cell r="A1362" t="str">
            <v>CMRLPT23085</v>
          </cell>
        </row>
        <row r="1363">
          <cell r="A1363" t="str">
            <v>CMRLPT24128</v>
          </cell>
        </row>
        <row r="1364">
          <cell r="A1364" t="str">
            <v>CMRUCT22042</v>
          </cell>
        </row>
        <row r="1365">
          <cell r="A1365" t="str">
            <v>CMRUCT23094</v>
          </cell>
        </row>
        <row r="1366">
          <cell r="A1366" t="str">
            <v>CMRLPT23256</v>
          </cell>
        </row>
        <row r="1367">
          <cell r="A1367" t="str">
            <v>CMRUCT22157</v>
          </cell>
        </row>
        <row r="1368">
          <cell r="A1368" t="str">
            <v>CMRUCT23200</v>
          </cell>
        </row>
        <row r="1369">
          <cell r="A1369" t="str">
            <v>CMRLPT20028</v>
          </cell>
        </row>
        <row r="1370">
          <cell r="A1370" t="str">
            <v>CMRUCT23016</v>
          </cell>
        </row>
        <row r="1371">
          <cell r="A1371" t="str">
            <v>CMRUCT24092</v>
          </cell>
        </row>
        <row r="1372">
          <cell r="A1372" t="str">
            <v>CMRLPT21041</v>
          </cell>
        </row>
        <row r="1373">
          <cell r="A1373" t="str">
            <v>CMRUCT22003</v>
          </cell>
        </row>
        <row r="1374">
          <cell r="A1374" t="str">
            <v>CMRUCT19130</v>
          </cell>
        </row>
        <row r="1375">
          <cell r="A1375" t="str">
            <v>CMRUCT21031</v>
          </cell>
        </row>
        <row r="1376">
          <cell r="A1376" t="str">
            <v>CMRUCT23008</v>
          </cell>
        </row>
        <row r="1377">
          <cell r="A1377" t="str">
            <v>CMRUCT22120</v>
          </cell>
        </row>
        <row r="1378">
          <cell r="A1378" t="str">
            <v>CMRUCT24153</v>
          </cell>
        </row>
        <row r="1379">
          <cell r="A1379" t="str">
            <v>CMRLPT22007</v>
          </cell>
        </row>
        <row r="1380">
          <cell r="A1380" t="str">
            <v>SABCMOS601</v>
          </cell>
        </row>
        <row r="1381">
          <cell r="A1381" t="str">
            <v>CMRUCT20080</v>
          </cell>
        </row>
        <row r="1382">
          <cell r="A1382" t="str">
            <v>CMRLPT24076</v>
          </cell>
        </row>
        <row r="1383">
          <cell r="A1383" t="str">
            <v>CMRUCT19019</v>
          </cell>
        </row>
        <row r="1384">
          <cell r="A1384" t="str">
            <v>CMRUCT21052</v>
          </cell>
        </row>
        <row r="1385">
          <cell r="A1385" t="str">
            <v>CMRUCT23112</v>
          </cell>
        </row>
        <row r="1386">
          <cell r="A1386" t="str">
            <v>SABCERP101</v>
          </cell>
        </row>
        <row r="1387">
          <cell r="A1387" t="str">
            <v>CMRLPT19365</v>
          </cell>
        </row>
        <row r="1388">
          <cell r="A1388" t="str">
            <v>OLEMPDDK101</v>
          </cell>
        </row>
        <row r="1389">
          <cell r="A1389" t="str">
            <v>CMRUCT21111</v>
          </cell>
        </row>
        <row r="1390">
          <cell r="A1390" t="str">
            <v>SABCMDP101</v>
          </cell>
        </row>
        <row r="1391">
          <cell r="A1391" t="str">
            <v>mesfiltbaf</v>
          </cell>
        </row>
        <row r="1392">
          <cell r="A1392" t="str">
            <v>CMRLPT20075</v>
          </cell>
        </row>
        <row r="1393">
          <cell r="A1393" t="str">
            <v>CMRUCT24159</v>
          </cell>
        </row>
        <row r="1394">
          <cell r="A1394" t="str">
            <v>CMRUCT19122</v>
          </cell>
        </row>
        <row r="1395">
          <cell r="A1395" t="str">
            <v>CMRUCT22030</v>
          </cell>
        </row>
        <row r="1396">
          <cell r="A1396" t="str">
            <v>CMRLPT23272</v>
          </cell>
        </row>
        <row r="1397">
          <cell r="A1397" t="str">
            <v>CMRLPT24093</v>
          </cell>
        </row>
        <row r="1398">
          <cell r="A1398" t="str">
            <v>CMRUCT23066</v>
          </cell>
        </row>
        <row r="1399">
          <cell r="A1399" t="str">
            <v>CMRUCT23253</v>
          </cell>
        </row>
        <row r="1400">
          <cell r="A1400" t="str">
            <v>CMRLPT19356</v>
          </cell>
        </row>
        <row r="1401">
          <cell r="A1401" t="str">
            <v>CMRUCT24001</v>
          </cell>
        </row>
        <row r="1402">
          <cell r="A1402" t="str">
            <v>CMRLPT22178</v>
          </cell>
        </row>
        <row r="1403">
          <cell r="A1403" t="str">
            <v>CMRLPT24068</v>
          </cell>
        </row>
        <row r="1404">
          <cell r="A1404" t="str">
            <v>CMRLPT24056</v>
          </cell>
        </row>
        <row r="1405">
          <cell r="A1405" t="str">
            <v>CMRUCT23179</v>
          </cell>
        </row>
        <row r="1406">
          <cell r="A1406" t="str">
            <v>CMRLPT22058</v>
          </cell>
        </row>
        <row r="1407">
          <cell r="A1407" t="str">
            <v>CMRUCT20093</v>
          </cell>
        </row>
        <row r="1408">
          <cell r="A1408" t="str">
            <v>GUINUPCUT101</v>
          </cell>
        </row>
        <row r="1409">
          <cell r="A1409" t="str">
            <v>CMRLPT22081</v>
          </cell>
        </row>
        <row r="1410">
          <cell r="A1410" t="str">
            <v>CMRUCT24064</v>
          </cell>
        </row>
        <row r="1411">
          <cell r="A1411" t="str">
            <v>BALIFICH003</v>
          </cell>
        </row>
        <row r="1412">
          <cell r="A1412" t="str">
            <v>CMRLPT23025</v>
          </cell>
        </row>
        <row r="1413">
          <cell r="A1413" t="str">
            <v>CMRUCT22107</v>
          </cell>
        </row>
        <row r="1414">
          <cell r="A1414" t="str">
            <v>BONAMOS101</v>
          </cell>
        </row>
        <row r="1415">
          <cell r="A1415" t="str">
            <v>CMRUCT23129</v>
          </cell>
        </row>
        <row r="1416">
          <cell r="A1416" t="str">
            <v>CMRUCT21118</v>
          </cell>
        </row>
        <row r="1417">
          <cell r="A1417" t="str">
            <v>CMRLPT24131</v>
          </cell>
        </row>
        <row r="1418">
          <cell r="A1418" t="str">
            <v>CMRLPT24035</v>
          </cell>
        </row>
        <row r="1419">
          <cell r="A1419" t="str">
            <v>SABCERP601</v>
          </cell>
        </row>
        <row r="1420">
          <cell r="A1420" t="str">
            <v>CMRUCT20034</v>
          </cell>
        </row>
        <row r="1421">
          <cell r="A1421" t="str">
            <v>CMRUCT21071</v>
          </cell>
        </row>
        <row r="1422">
          <cell r="A1422" t="str">
            <v>YAOUVPRX102</v>
          </cell>
        </row>
        <row r="1423">
          <cell r="A1423" t="str">
            <v>CMRLPT23024</v>
          </cell>
        </row>
        <row r="1424">
          <cell r="A1424" t="str">
            <v>CMRUCT24081</v>
          </cell>
        </row>
        <row r="1425">
          <cell r="A1425" t="str">
            <v>CMRUCT20120</v>
          </cell>
        </row>
        <row r="1426">
          <cell r="A1426" t="str">
            <v>CMRLPT23075</v>
          </cell>
        </row>
        <row r="1427">
          <cell r="A1427" t="str">
            <v>CMRLPT25006</v>
          </cell>
        </row>
        <row r="1428">
          <cell r="A1428" t="str">
            <v>CMRLPT22052</v>
          </cell>
        </row>
        <row r="1429">
          <cell r="A1429" t="str">
            <v>CMRLPT20050</v>
          </cell>
        </row>
        <row r="1430">
          <cell r="A1430" t="str">
            <v>CMRUCT22062</v>
          </cell>
        </row>
        <row r="1431">
          <cell r="A1431" t="str">
            <v>CMRUCT24076</v>
          </cell>
        </row>
        <row r="1432">
          <cell r="A1432" t="str">
            <v>SABCSCCM101</v>
          </cell>
        </row>
        <row r="1433">
          <cell r="A1433" t="str">
            <v>CMRUCT19101</v>
          </cell>
        </row>
        <row r="1434">
          <cell r="A1434" t="str">
            <v>CMRUCT22009</v>
          </cell>
        </row>
        <row r="1435">
          <cell r="A1435" t="str">
            <v>CMRLPT23197</v>
          </cell>
        </row>
        <row r="1436">
          <cell r="A1436" t="str">
            <v>CMRUCT22049</v>
          </cell>
        </row>
        <row r="1437">
          <cell r="A1437" t="str">
            <v>CMRLPT20109</v>
          </cell>
        </row>
        <row r="1438">
          <cell r="A1438" t="str">
            <v>CMRLPT23077</v>
          </cell>
        </row>
        <row r="1439">
          <cell r="A1439" t="str">
            <v>SABCWEB601</v>
          </cell>
        </row>
        <row r="1440">
          <cell r="A1440" t="str">
            <v>SABCTSE101</v>
          </cell>
        </row>
        <row r="1441">
          <cell r="A1441" t="str">
            <v>PONTBRASGUIN</v>
          </cell>
        </row>
        <row r="1442">
          <cell r="A1442" t="str">
            <v>CMRLPT22187</v>
          </cell>
        </row>
        <row r="1443">
          <cell r="A1443" t="str">
            <v>CMRUCT23003</v>
          </cell>
        </row>
        <row r="1444">
          <cell r="A1444" t="str">
            <v>CMRLPT22167</v>
          </cell>
        </row>
        <row r="1445">
          <cell r="A1445" t="str">
            <v>CMRLPT24164</v>
          </cell>
        </row>
        <row r="1446">
          <cell r="A1446" t="str">
            <v>CMRLPT22086</v>
          </cell>
        </row>
        <row r="1447">
          <cell r="A1447" t="str">
            <v>CMRLPT24001</v>
          </cell>
        </row>
        <row r="1448">
          <cell r="A1448" t="str">
            <v>CMRLPT22196</v>
          </cell>
        </row>
        <row r="1449">
          <cell r="A1449" t="str">
            <v>CMRUCT22029</v>
          </cell>
        </row>
        <row r="1450">
          <cell r="A1450" t="str">
            <v>CMRUCT23324</v>
          </cell>
        </row>
        <row r="1451">
          <cell r="A1451" t="str">
            <v>CMRLPT19165</v>
          </cell>
        </row>
        <row r="1452">
          <cell r="A1452" t="str">
            <v>CMRUCT24180</v>
          </cell>
        </row>
        <row r="1453">
          <cell r="A1453" t="str">
            <v>mesfiltkoum</v>
          </cell>
        </row>
        <row r="1454">
          <cell r="A1454" t="str">
            <v>CMRLPT23065</v>
          </cell>
        </row>
        <row r="1455">
          <cell r="A1455" t="str">
            <v>CMRUCT24066</v>
          </cell>
        </row>
        <row r="1456">
          <cell r="A1456" t="str">
            <v>CMRUCT19104</v>
          </cell>
        </row>
        <row r="1457">
          <cell r="A1457" t="str">
            <v>CMRLPT23182</v>
          </cell>
        </row>
        <row r="1458">
          <cell r="A1458" t="str">
            <v>CMRLPT22026</v>
          </cell>
        </row>
        <row r="1459">
          <cell r="A1459" t="str">
            <v>CMRLPT21121</v>
          </cell>
        </row>
        <row r="1460">
          <cell r="A1460" t="str">
            <v>CMRLPT21091</v>
          </cell>
        </row>
        <row r="1461">
          <cell r="A1461" t="str">
            <v>CMRUCT23151</v>
          </cell>
        </row>
        <row r="1462">
          <cell r="A1462" t="str">
            <v>CMRUCT24164</v>
          </cell>
        </row>
        <row r="1463">
          <cell r="A1463" t="str">
            <v>CMRUCT22163</v>
          </cell>
        </row>
        <row r="1464">
          <cell r="A1464" t="str">
            <v>CMRLPT19002</v>
          </cell>
        </row>
        <row r="1465">
          <cell r="A1465" t="str">
            <v>CMRUCT23234</v>
          </cell>
        </row>
        <row r="1466">
          <cell r="A1466" t="str">
            <v>BALIDOMC004</v>
          </cell>
        </row>
        <row r="1467">
          <cell r="A1467" t="str">
            <v>CMRUCT23015</v>
          </cell>
        </row>
        <row r="1468">
          <cell r="A1468" t="str">
            <v>CMRLPT19304</v>
          </cell>
        </row>
        <row r="1469">
          <cell r="A1469" t="str">
            <v>CMRLPT22048</v>
          </cell>
        </row>
        <row r="1470">
          <cell r="A1470" t="str">
            <v>SABCGEDO101</v>
          </cell>
        </row>
        <row r="1471">
          <cell r="A1471" t="str">
            <v>CMRLPT21088</v>
          </cell>
        </row>
        <row r="1472">
          <cell r="A1472" t="str">
            <v>CMRLPT22029</v>
          </cell>
        </row>
        <row r="1473">
          <cell r="A1473" t="str">
            <v>CMRLPT20029</v>
          </cell>
        </row>
        <row r="1474">
          <cell r="A1474" t="str">
            <v>CMRUCT20170</v>
          </cell>
        </row>
        <row r="1475">
          <cell r="A1475" t="str">
            <v>CMRLPT20035</v>
          </cell>
        </row>
        <row r="1476">
          <cell r="A1476" t="str">
            <v>CMRLPT22019</v>
          </cell>
        </row>
        <row r="1477">
          <cell r="A1477" t="str">
            <v>CMRLPT21033</v>
          </cell>
        </row>
        <row r="1478">
          <cell r="A1478" t="str">
            <v>CMRUCT21050</v>
          </cell>
        </row>
        <row r="1479">
          <cell r="A1479" t="str">
            <v>CMRLPT21126</v>
          </cell>
        </row>
        <row r="1480">
          <cell r="A1480" t="str">
            <v>CMRUCT20023</v>
          </cell>
        </row>
        <row r="1481">
          <cell r="A1481" t="str">
            <v>CMRUCT23177</v>
          </cell>
        </row>
        <row r="1482">
          <cell r="A1482" t="str">
            <v>CMRUCT20133</v>
          </cell>
        </row>
        <row r="1483">
          <cell r="A1483" t="str">
            <v>CMRLPT24061</v>
          </cell>
        </row>
        <row r="1484">
          <cell r="A1484" t="str">
            <v>CMRLPT20023</v>
          </cell>
        </row>
        <row r="1485">
          <cell r="A1485" t="str">
            <v>CMRLPT23018</v>
          </cell>
        </row>
        <row r="1486">
          <cell r="A1486" t="str">
            <v>SABCWEB101</v>
          </cell>
        </row>
        <row r="1487">
          <cell r="A1487" t="str">
            <v>BAFOUSIN002</v>
          </cell>
        </row>
        <row r="1488">
          <cell r="A1488" t="str">
            <v>CMRLPT22115</v>
          </cell>
        </row>
        <row r="1489">
          <cell r="A1489" t="str">
            <v>CMRUCT24042</v>
          </cell>
        </row>
        <row r="1490">
          <cell r="A1490" t="str">
            <v>CMRUCT23181</v>
          </cell>
        </row>
        <row r="1491">
          <cell r="A1491" t="str">
            <v>CMRLPT22137</v>
          </cell>
        </row>
        <row r="1492">
          <cell r="A1492" t="str">
            <v>CMRLPT22068</v>
          </cell>
        </row>
        <row r="1493">
          <cell r="A1493" t="str">
            <v>SABCSQELO201</v>
          </cell>
        </row>
        <row r="1494">
          <cell r="A1494" t="str">
            <v>CMRUCT24111</v>
          </cell>
        </row>
        <row r="1495">
          <cell r="A1495" t="str">
            <v>CMRLPT22104</v>
          </cell>
        </row>
        <row r="1496">
          <cell r="A1496" t="str">
            <v>CMRLPT23089</v>
          </cell>
        </row>
        <row r="1497">
          <cell r="A1497" t="str">
            <v>CMRUCT21084</v>
          </cell>
        </row>
        <row r="1498">
          <cell r="A1498" t="str">
            <v>CMRUCT24014</v>
          </cell>
        </row>
        <row r="1499">
          <cell r="A1499" t="str">
            <v>CMRUCT23038</v>
          </cell>
        </row>
        <row r="1500">
          <cell r="A1500" t="str">
            <v>CMRUCT24116</v>
          </cell>
        </row>
        <row r="1501">
          <cell r="A1501" t="str">
            <v>CMRLPT23062</v>
          </cell>
        </row>
        <row r="1502">
          <cell r="A1502" t="str">
            <v>CMRUCT23210</v>
          </cell>
        </row>
        <row r="1503">
          <cell r="A1503" t="str">
            <v>CMRLPT21078</v>
          </cell>
        </row>
        <row r="1504">
          <cell r="A1504" t="str">
            <v>CMRLPT23105</v>
          </cell>
        </row>
        <row r="1505">
          <cell r="A1505" t="str">
            <v>CMRLPT23245</v>
          </cell>
        </row>
        <row r="1506">
          <cell r="A1506" t="str">
            <v>CMRUCT24071</v>
          </cell>
        </row>
        <row r="1507">
          <cell r="A1507" t="str">
            <v>CMRLPT19198</v>
          </cell>
        </row>
        <row r="1508">
          <cell r="A1508" t="str">
            <v>CMRUCT20151</v>
          </cell>
        </row>
        <row r="1509">
          <cell r="A1509" t="str">
            <v>CMRLPT23012</v>
          </cell>
        </row>
        <row r="1510">
          <cell r="A1510" t="str">
            <v>CMRLPT19361</v>
          </cell>
        </row>
        <row r="1511">
          <cell r="A1511" t="str">
            <v>CMRLPT19179</v>
          </cell>
        </row>
        <row r="1512">
          <cell r="A1512" t="str">
            <v>CMRLPT24129</v>
          </cell>
        </row>
        <row r="1513">
          <cell r="A1513" t="str">
            <v>CMRUCT20145</v>
          </cell>
        </row>
        <row r="1514">
          <cell r="A1514" t="str">
            <v>CMRUCT21026</v>
          </cell>
        </row>
        <row r="1515">
          <cell r="A1515" t="str">
            <v>CMRTAB20338</v>
          </cell>
        </row>
        <row r="1516">
          <cell r="A1516" t="str">
            <v>CMRLPT22147</v>
          </cell>
        </row>
        <row r="1517">
          <cell r="A1517" t="str">
            <v>CMRUCT21135</v>
          </cell>
        </row>
        <row r="1518">
          <cell r="A1518" t="str">
            <v>SIACSHARG101</v>
          </cell>
        </row>
        <row r="1519">
          <cell r="A1519" t="str">
            <v>CMRUCT25008</v>
          </cell>
        </row>
        <row r="1520">
          <cell r="A1520" t="str">
            <v>CMRUCT24077</v>
          </cell>
        </row>
        <row r="1521">
          <cell r="A1521" t="str">
            <v>CMRLPT21099</v>
          </cell>
        </row>
        <row r="1522">
          <cell r="A1522" t="str">
            <v>CMRUCT23088</v>
          </cell>
        </row>
        <row r="1523">
          <cell r="A1523" t="str">
            <v>CMRUCT23199</v>
          </cell>
        </row>
        <row r="1524">
          <cell r="A1524" t="str">
            <v>CMRUCT24102</v>
          </cell>
        </row>
        <row r="1525">
          <cell r="A1525" t="str">
            <v>CMRUCT20042</v>
          </cell>
        </row>
        <row r="1526">
          <cell r="A1526" t="str">
            <v>SERVEURDI01</v>
          </cell>
        </row>
        <row r="1527">
          <cell r="A1527" t="str">
            <v>CMRUCT20060</v>
          </cell>
        </row>
        <row r="1528">
          <cell r="A1528" t="str">
            <v>CMRLPT23010</v>
          </cell>
        </row>
        <row r="1529">
          <cell r="A1529" t="str">
            <v>CMRUCT21065</v>
          </cell>
        </row>
        <row r="1530">
          <cell r="A1530" t="str">
            <v>CMRLPT23086</v>
          </cell>
        </row>
        <row r="1531">
          <cell r="A1531" t="str">
            <v>SABCDHCP102</v>
          </cell>
        </row>
        <row r="1532">
          <cell r="A1532" t="str">
            <v>CMRUCT24062</v>
          </cell>
        </row>
        <row r="1533">
          <cell r="A1533" t="str">
            <v>CMRLPT23269</v>
          </cell>
        </row>
        <row r="1534">
          <cell r="A1534" t="str">
            <v>CMRLPT24012</v>
          </cell>
        </row>
        <row r="1535">
          <cell r="A1535" t="str">
            <v>CMRLPT23131</v>
          </cell>
        </row>
        <row r="1536">
          <cell r="A1536" t="str">
            <v>CMRLPT24176</v>
          </cell>
        </row>
        <row r="1537">
          <cell r="A1537" t="str">
            <v>CMRUCT20014</v>
          </cell>
        </row>
        <row r="1538">
          <cell r="A1538" t="str">
            <v>vm-CMRSRV23001-</v>
          </cell>
        </row>
        <row r="1539">
          <cell r="A1539" t="str">
            <v>CMRUCT21076</v>
          </cell>
        </row>
        <row r="1540">
          <cell r="A1540" t="str">
            <v>CMRUCT23201</v>
          </cell>
        </row>
        <row r="1541">
          <cell r="A1541" t="str">
            <v>CMRLPT22157</v>
          </cell>
        </row>
        <row r="1542">
          <cell r="A1542" t="str">
            <v>CMRUCT20138</v>
          </cell>
        </row>
        <row r="1543">
          <cell r="A1543" t="str">
            <v>BONADOMC002</v>
          </cell>
        </row>
        <row r="1544">
          <cell r="A1544" t="str">
            <v>BALILIMS601</v>
          </cell>
        </row>
        <row r="1545">
          <cell r="A1545" t="str">
            <v>CMRLPT20118</v>
          </cell>
        </row>
        <row r="1546">
          <cell r="A1546" t="str">
            <v>SOCAPCUT001</v>
          </cell>
        </row>
        <row r="1547">
          <cell r="A1547" t="str">
            <v>BONAPDDK101</v>
          </cell>
        </row>
        <row r="1548">
          <cell r="A1548" t="str">
            <v>CMRUCT24063</v>
          </cell>
        </row>
        <row r="1549">
          <cell r="A1549" t="str">
            <v>CMRUCT23309</v>
          </cell>
        </row>
        <row r="1550">
          <cell r="A1550" t="str">
            <v>CMRUCT23050</v>
          </cell>
        </row>
        <row r="1551">
          <cell r="A1551" t="str">
            <v>CMRUCT19220</v>
          </cell>
        </row>
        <row r="1552">
          <cell r="A1552" t="str">
            <v>CMRLPT21058</v>
          </cell>
        </row>
        <row r="1553">
          <cell r="A1553" t="str">
            <v>CMRUCT24027</v>
          </cell>
        </row>
        <row r="1554">
          <cell r="A1554" t="str">
            <v>CMRLPT24015</v>
          </cell>
        </row>
        <row r="1555">
          <cell r="A1555" t="str">
            <v>CMRUCT24108</v>
          </cell>
        </row>
        <row r="1556">
          <cell r="A1556" t="str">
            <v>indusbi101</v>
          </cell>
        </row>
        <row r="1557">
          <cell r="A1557" t="str">
            <v>CMRUCT22012</v>
          </cell>
        </row>
        <row r="1558">
          <cell r="A1558" t="str">
            <v>CMRLPT23316</v>
          </cell>
        </row>
        <row r="1559">
          <cell r="A1559" t="str">
            <v>CMRUCT24031</v>
          </cell>
        </row>
        <row r="1560">
          <cell r="A1560" t="str">
            <v>CMRLPT23017</v>
          </cell>
        </row>
        <row r="1561">
          <cell r="A1561" t="str">
            <v>CMRLPT23181</v>
          </cell>
        </row>
        <row r="1562">
          <cell r="A1562" t="str">
            <v>CMRUCT23245</v>
          </cell>
        </row>
        <row r="1563">
          <cell r="A1563" t="str">
            <v>CMRLPT22020</v>
          </cell>
        </row>
        <row r="1564">
          <cell r="A1564" t="str">
            <v>CMRUCT23256</v>
          </cell>
        </row>
        <row r="1565">
          <cell r="A1565" t="str">
            <v>CMRLPT24039</v>
          </cell>
        </row>
        <row r="1566">
          <cell r="A1566" t="str">
            <v>CMRLPT20078</v>
          </cell>
        </row>
        <row r="1567">
          <cell r="A1567" t="str">
            <v>CMRLPT22044</v>
          </cell>
        </row>
        <row r="1568">
          <cell r="A1568" t="str">
            <v>CMRLPT24099</v>
          </cell>
        </row>
        <row r="1569">
          <cell r="A1569" t="str">
            <v>CMRUCT23298</v>
          </cell>
        </row>
        <row r="1570">
          <cell r="A1570" t="str">
            <v>CMRLPT23226</v>
          </cell>
        </row>
        <row r="1571">
          <cell r="A1571" t="str">
            <v>CMRUCT20007</v>
          </cell>
        </row>
        <row r="1572">
          <cell r="A1572" t="str">
            <v>CMRUCT22022</v>
          </cell>
        </row>
        <row r="1573">
          <cell r="A1573" t="str">
            <v>CMRUCT23332</v>
          </cell>
        </row>
        <row r="1574">
          <cell r="A1574" t="str">
            <v>CMRLPT23274</v>
          </cell>
        </row>
        <row r="1575">
          <cell r="A1575" t="str">
            <v>CMRLPT22062</v>
          </cell>
        </row>
        <row r="1576">
          <cell r="A1576" t="str">
            <v>CMRUCT20097</v>
          </cell>
        </row>
        <row r="1577">
          <cell r="A1577" t="str">
            <v>CMRLPT22099</v>
          </cell>
        </row>
        <row r="1578">
          <cell r="A1578" t="str">
            <v>CMRLPT19162</v>
          </cell>
        </row>
        <row r="1579">
          <cell r="A1579" t="str">
            <v>CMRLPT19282</v>
          </cell>
        </row>
        <row r="1580">
          <cell r="A1580" t="str">
            <v>CMRUCT23063</v>
          </cell>
        </row>
        <row r="1581">
          <cell r="A1581" t="str">
            <v>CMRLPT22165</v>
          </cell>
        </row>
        <row r="1582">
          <cell r="A1582" t="str">
            <v>CMRLPT23121</v>
          </cell>
        </row>
        <row r="1583">
          <cell r="A1583" t="str">
            <v>CMRLPT23099</v>
          </cell>
        </row>
        <row r="1584">
          <cell r="A1584" t="str">
            <v>CMRLPT23070</v>
          </cell>
        </row>
        <row r="1585">
          <cell r="A1585" t="str">
            <v>CMRLPT21023</v>
          </cell>
        </row>
        <row r="1586">
          <cell r="A1586" t="str">
            <v>CMRUCT23237</v>
          </cell>
        </row>
        <row r="1587">
          <cell r="A1587" t="str">
            <v>CMRUCT24104</v>
          </cell>
        </row>
        <row r="1588">
          <cell r="A1588" t="str">
            <v>CMRLPT23198</v>
          </cell>
        </row>
        <row r="1589">
          <cell r="A1589" t="str">
            <v>BALIFICH002</v>
          </cell>
        </row>
        <row r="1590">
          <cell r="A1590" t="str">
            <v>CMRUCT24048</v>
          </cell>
        </row>
        <row r="1591">
          <cell r="A1591" t="str">
            <v>CMRLPT23006</v>
          </cell>
        </row>
        <row r="1592">
          <cell r="A1592" t="str">
            <v>CMRLPT20040</v>
          </cell>
        </row>
        <row r="1593">
          <cell r="A1593" t="str">
            <v>BALILIMS002</v>
          </cell>
        </row>
        <row r="1594">
          <cell r="A1594" t="str">
            <v>CMRLPT24134</v>
          </cell>
        </row>
        <row r="1595">
          <cell r="A1595" t="str">
            <v>CMRUCT23286</v>
          </cell>
        </row>
        <row r="1596">
          <cell r="A1596" t="str">
            <v>CMRUCT23314</v>
          </cell>
        </row>
        <row r="1597">
          <cell r="A1597" t="str">
            <v>CMRLPT23275</v>
          </cell>
        </row>
        <row r="1598">
          <cell r="A1598" t="str">
            <v>CMRLPT24020</v>
          </cell>
        </row>
        <row r="1599">
          <cell r="A1599" t="str">
            <v>CMRLPT23047</v>
          </cell>
        </row>
        <row r="1600">
          <cell r="A1600" t="str">
            <v>CMRUCT24109</v>
          </cell>
        </row>
        <row r="1601">
          <cell r="A1601" t="str">
            <v>CMRLPT24138</v>
          </cell>
        </row>
        <row r="1602">
          <cell r="A1602" t="str">
            <v>CMRLPT23145</v>
          </cell>
        </row>
        <row r="1603">
          <cell r="A1603" t="str">
            <v>CMRLPT21013</v>
          </cell>
        </row>
        <row r="1604">
          <cell r="A1604" t="str">
            <v>BALIGMAO001</v>
          </cell>
        </row>
        <row r="1605">
          <cell r="A1605" t="str">
            <v>CMRUCT24110</v>
          </cell>
        </row>
        <row r="1606">
          <cell r="A1606" t="str">
            <v>CMRUCT23173</v>
          </cell>
        </row>
        <row r="1607">
          <cell r="A1607" t="str">
            <v>pontbbrassbaf</v>
          </cell>
        </row>
        <row r="1608">
          <cell r="A1608" t="str">
            <v>CMRUCT23075</v>
          </cell>
        </row>
        <row r="1609">
          <cell r="A1609" t="str">
            <v>CMRLPT20053</v>
          </cell>
        </row>
        <row r="1610">
          <cell r="A1610" t="str">
            <v>SOUAPCUT001</v>
          </cell>
        </row>
        <row r="1611">
          <cell r="A1611" t="str">
            <v>CMRLPT20058</v>
          </cell>
        </row>
        <row r="1612">
          <cell r="A1612" t="str">
            <v>CMRUCT15071</v>
          </cell>
        </row>
        <row r="1613">
          <cell r="A1613" t="str">
            <v>CMRLPT23249</v>
          </cell>
        </row>
        <row r="1614">
          <cell r="A1614" t="str">
            <v>CMRUCT20095</v>
          </cell>
        </row>
        <row r="1615">
          <cell r="A1615" t="str">
            <v>CMRUCT24118</v>
          </cell>
        </row>
        <row r="1616">
          <cell r="A1616" t="str">
            <v>CMRUCT20002</v>
          </cell>
        </row>
        <row r="1617">
          <cell r="A1617" t="str">
            <v>CMRLPT21051</v>
          </cell>
        </row>
        <row r="1618">
          <cell r="A1618" t="str">
            <v>CMRLPT23218</v>
          </cell>
        </row>
        <row r="1619">
          <cell r="A1619" t="str">
            <v>CMRUCT21124</v>
          </cell>
        </row>
        <row r="1620">
          <cell r="A1620" t="str">
            <v>CM01BI101</v>
          </cell>
        </row>
        <row r="1621">
          <cell r="A1621" t="str">
            <v>CMRLPT24136</v>
          </cell>
        </row>
        <row r="1622">
          <cell r="A1622" t="str">
            <v>CMRUCT23228</v>
          </cell>
        </row>
        <row r="1623">
          <cell r="A1623" t="str">
            <v>SABCBI201</v>
          </cell>
        </row>
        <row r="1624">
          <cell r="A1624" t="str">
            <v>CMRUCT20017</v>
          </cell>
        </row>
        <row r="1625">
          <cell r="A1625" t="str">
            <v>CMRUCT24090</v>
          </cell>
        </row>
        <row r="1626">
          <cell r="A1626" t="str">
            <v>CMRUCT23250</v>
          </cell>
        </row>
        <row r="1627">
          <cell r="A1627" t="str">
            <v>CMRLPT19363</v>
          </cell>
        </row>
        <row r="1628">
          <cell r="A1628" t="str">
            <v>CMRLPT21024</v>
          </cell>
        </row>
        <row r="1629">
          <cell r="A1629" t="str">
            <v>CMRLPT23079</v>
          </cell>
        </row>
        <row r="1630">
          <cell r="A1630" t="str">
            <v>CMRLPT24142</v>
          </cell>
        </row>
        <row r="1631">
          <cell r="A1631" t="str">
            <v>CMRLPT24074</v>
          </cell>
        </row>
        <row r="1632">
          <cell r="A1632" t="str">
            <v>CMRUCT19147</v>
          </cell>
        </row>
        <row r="1633">
          <cell r="A1633" t="str">
            <v>SABCKPI1031</v>
          </cell>
        </row>
        <row r="1634">
          <cell r="A1634" t="str">
            <v>CMRLPT19005</v>
          </cell>
        </row>
        <row r="1635">
          <cell r="A1635" t="str">
            <v>CMRUCT22126</v>
          </cell>
        </row>
        <row r="1636">
          <cell r="A1636" t="str">
            <v>CMRUCT21061</v>
          </cell>
        </row>
        <row r="1637">
          <cell r="A1637" t="str">
            <v>CMRUCT23048</v>
          </cell>
        </row>
        <row r="1638">
          <cell r="A1638" t="str">
            <v>CMRUCT21010</v>
          </cell>
        </row>
        <row r="1639">
          <cell r="A1639" t="str">
            <v>CMRUCT22117</v>
          </cell>
        </row>
        <row r="1640">
          <cell r="A1640" t="str">
            <v>CMRLPT23282</v>
          </cell>
        </row>
        <row r="1641">
          <cell r="A1641" t="str">
            <v>SABCDIMO201</v>
          </cell>
        </row>
        <row r="1642">
          <cell r="A1642" t="str">
            <v>CMRLPT23207</v>
          </cell>
        </row>
        <row r="1643">
          <cell r="A1643" t="str">
            <v>CMRUCT23081</v>
          </cell>
        </row>
        <row r="1644">
          <cell r="A1644" t="str">
            <v>CMRUCT25005</v>
          </cell>
        </row>
        <row r="1645">
          <cell r="A1645" t="str">
            <v>CMRUCT22116</v>
          </cell>
        </row>
        <row r="1646">
          <cell r="A1646" t="str">
            <v>CMRLPT21096</v>
          </cell>
        </row>
        <row r="1647">
          <cell r="A1647" t="str">
            <v>CMRUCT22077</v>
          </cell>
        </row>
        <row r="1648">
          <cell r="A1648" t="str">
            <v>CMRLPT21067</v>
          </cell>
        </row>
        <row r="1649">
          <cell r="A1649" t="str">
            <v>CMRUCT24026</v>
          </cell>
        </row>
        <row r="1650">
          <cell r="A1650" t="str">
            <v>CMRLPT20047</v>
          </cell>
        </row>
        <row r="1651">
          <cell r="A1651" t="str">
            <v>CMRLPT22073</v>
          </cell>
        </row>
        <row r="1652">
          <cell r="A1652" t="str">
            <v>CMRUCT22113</v>
          </cell>
        </row>
        <row r="1653">
          <cell r="A1653" t="str">
            <v>CMRLPT23014</v>
          </cell>
        </row>
        <row r="1654">
          <cell r="A1654" t="str">
            <v>CMRLPT19190</v>
          </cell>
        </row>
        <row r="1655">
          <cell r="A1655" t="str">
            <v>CMRLPT20026</v>
          </cell>
        </row>
        <row r="1656">
          <cell r="A1656" t="str">
            <v>CMRUCT19006</v>
          </cell>
        </row>
        <row r="1657">
          <cell r="A1657" t="str">
            <v>CMRUCT24051</v>
          </cell>
        </row>
        <row r="1658">
          <cell r="A1658" t="str">
            <v>CMRLPT19230</v>
          </cell>
        </row>
        <row r="1659">
          <cell r="A1659" t="str">
            <v>CMRLPT23228</v>
          </cell>
        </row>
        <row r="1660">
          <cell r="A1660" t="str">
            <v>CMRLPT23273</v>
          </cell>
        </row>
        <row r="1661">
          <cell r="A1661" t="str">
            <v>CMRUCT21030</v>
          </cell>
        </row>
        <row r="1662">
          <cell r="A1662" t="str">
            <v>CMRUCT23226</v>
          </cell>
        </row>
        <row r="1663">
          <cell r="A1663" t="str">
            <v>CMRLPT24022</v>
          </cell>
        </row>
        <row r="1664">
          <cell r="A1664" t="str">
            <v>CMRUCT23318</v>
          </cell>
        </row>
        <row r="1665">
          <cell r="A1665" t="str">
            <v>CMRUCT21064</v>
          </cell>
        </row>
        <row r="1666">
          <cell r="A1666" t="str">
            <v>CMRLPT21040</v>
          </cell>
        </row>
        <row r="1667">
          <cell r="A1667" t="str">
            <v>CMRLPT22085</v>
          </cell>
        </row>
        <row r="1668">
          <cell r="A1668" t="str">
            <v>CMRLPT23303</v>
          </cell>
        </row>
        <row r="1669">
          <cell r="A1669" t="str">
            <v>CMRUCT23123</v>
          </cell>
        </row>
        <row r="1670">
          <cell r="A1670" t="str">
            <v>CMRLPT23300</v>
          </cell>
        </row>
        <row r="1671">
          <cell r="A1671" t="str">
            <v>CMRUCT22034</v>
          </cell>
        </row>
        <row r="1672">
          <cell r="A1672" t="str">
            <v>CMRUCT20024</v>
          </cell>
        </row>
        <row r="1673">
          <cell r="A1673" t="str">
            <v>CMRUCT20119</v>
          </cell>
        </row>
        <row r="1674">
          <cell r="A1674" t="str">
            <v>CMRLPT20084</v>
          </cell>
        </row>
        <row r="1675">
          <cell r="A1675" t="str">
            <v>CMRUCT22167</v>
          </cell>
        </row>
        <row r="1676">
          <cell r="A1676" t="str">
            <v>SABCBO102</v>
          </cell>
        </row>
        <row r="1677">
          <cell r="A1677" t="str">
            <v>CMRLPT21166</v>
          </cell>
        </row>
        <row r="1678">
          <cell r="A1678" t="str">
            <v>CMRLPT24141</v>
          </cell>
        </row>
        <row r="1679">
          <cell r="A1679" t="str">
            <v>CMRUCT20067</v>
          </cell>
        </row>
        <row r="1680">
          <cell r="A1680" t="str">
            <v>CMRUCT22019</v>
          </cell>
        </row>
        <row r="1681">
          <cell r="A1681" t="str">
            <v>messgxbaf</v>
          </cell>
        </row>
        <row r="1682">
          <cell r="A1682" t="str">
            <v>SABCGED104</v>
          </cell>
        </row>
        <row r="1683">
          <cell r="A1683" t="str">
            <v>CMRLPT22003</v>
          </cell>
        </row>
        <row r="1684">
          <cell r="A1684" t="str">
            <v>CMRUCT25004</v>
          </cell>
        </row>
        <row r="1685">
          <cell r="A1685" t="str">
            <v>CMRUCT19202</v>
          </cell>
        </row>
        <row r="1686">
          <cell r="A1686" t="str">
            <v>CMRUCT23074</v>
          </cell>
        </row>
        <row r="1687">
          <cell r="A1687" t="str">
            <v>CMRLPT20005</v>
          </cell>
        </row>
        <row r="1688">
          <cell r="A1688" t="str">
            <v>CMRUCT23270</v>
          </cell>
        </row>
        <row r="1689">
          <cell r="A1689" t="str">
            <v>CMRLPT24087</v>
          </cell>
        </row>
        <row r="1690">
          <cell r="A1690" t="str">
            <v>CMRUCT20009</v>
          </cell>
        </row>
        <row r="1691">
          <cell r="A1691" t="str">
            <v>CMRLPT19350</v>
          </cell>
        </row>
        <row r="1692">
          <cell r="A1692" t="str">
            <v>CMRUCT23218</v>
          </cell>
        </row>
        <row r="1693">
          <cell r="A1693" t="str">
            <v>CMRLPT23193</v>
          </cell>
        </row>
        <row r="1694">
          <cell r="A1694" t="str">
            <v>CMRLPT19160</v>
          </cell>
        </row>
        <row r="1695">
          <cell r="A1695" t="str">
            <v>CMRUCT19144</v>
          </cell>
        </row>
        <row r="1696">
          <cell r="A1696" t="str">
            <v>CMRLPT23056</v>
          </cell>
        </row>
        <row r="1697">
          <cell r="A1697" t="str">
            <v>CMRLPT21124</v>
          </cell>
        </row>
        <row r="1698">
          <cell r="A1698" t="str">
            <v>CMRLPT19290</v>
          </cell>
        </row>
        <row r="1699">
          <cell r="A1699" t="str">
            <v>CMRLPT22055</v>
          </cell>
        </row>
        <row r="1700">
          <cell r="A1700" t="str">
            <v>CMRLPT22042</v>
          </cell>
        </row>
        <row r="1701">
          <cell r="A1701" t="str">
            <v>cmrlpt19354</v>
          </cell>
        </row>
        <row r="1702">
          <cell r="A1702" t="str">
            <v>CMRLPT23242</v>
          </cell>
        </row>
        <row r="1703">
          <cell r="A1703" t="str">
            <v>SABCBPC101</v>
          </cell>
        </row>
        <row r="1704">
          <cell r="A1704" t="str">
            <v>CMRLPT24135</v>
          </cell>
        </row>
        <row r="1705">
          <cell r="A1705" t="str">
            <v>CMRUCT23150</v>
          </cell>
        </row>
        <row r="1706">
          <cell r="A1706" t="str">
            <v>CMRUCT19068</v>
          </cell>
        </row>
        <row r="1707">
          <cell r="A1707" t="str">
            <v>CMRLPT23192</v>
          </cell>
        </row>
        <row r="1708">
          <cell r="A1708" t="str">
            <v>CMRLPT25005</v>
          </cell>
        </row>
        <row r="1709">
          <cell r="A1709" t="str">
            <v>CMRLPT22028</v>
          </cell>
        </row>
        <row r="1710">
          <cell r="A1710" t="str">
            <v>CMRUCT25014</v>
          </cell>
        </row>
        <row r="1711">
          <cell r="A1711" t="str">
            <v>CMRUCT20016</v>
          </cell>
        </row>
        <row r="1712">
          <cell r="A1712" t="str">
            <v>CMRLPT23149</v>
          </cell>
        </row>
        <row r="1713">
          <cell r="A1713" t="str">
            <v>CMRLPT19006</v>
          </cell>
        </row>
        <row r="1714">
          <cell r="A1714" t="str">
            <v>CMRLPT21050</v>
          </cell>
        </row>
        <row r="1715">
          <cell r="A1715" t="str">
            <v>CMRLPT19183</v>
          </cell>
        </row>
        <row r="1716">
          <cell r="A1716" t="str">
            <v>CMRLPT22141</v>
          </cell>
        </row>
        <row r="1717">
          <cell r="A1717" t="str">
            <v>CMRUCT22040</v>
          </cell>
        </row>
        <row r="1718">
          <cell r="A1718" t="str">
            <v>CMRUCT23089</v>
          </cell>
        </row>
        <row r="1719">
          <cell r="A1719" t="str">
            <v>CMRLPT21073</v>
          </cell>
        </row>
        <row r="1720">
          <cell r="A1720" t="str">
            <v>cmruct22086</v>
          </cell>
        </row>
        <row r="1721">
          <cell r="A1721" t="str">
            <v>CMRUCT17169</v>
          </cell>
        </row>
        <row r="1722">
          <cell r="A1722" t="str">
            <v>CMRLPT24055</v>
          </cell>
        </row>
        <row r="1723">
          <cell r="A1723" t="str">
            <v>CMRLPT21127</v>
          </cell>
        </row>
        <row r="1724">
          <cell r="A1724" t="str">
            <v>CMRLPT19174</v>
          </cell>
        </row>
        <row r="1725">
          <cell r="A1725" t="str">
            <v>CMRUCT20076</v>
          </cell>
        </row>
        <row r="1726">
          <cell r="A1726" t="str">
            <v>CMRUCT24049</v>
          </cell>
        </row>
        <row r="1727">
          <cell r="A1727" t="str">
            <v>cmruct23044</v>
          </cell>
        </row>
        <row r="1728">
          <cell r="A1728" t="str">
            <v>CMRLPT24021</v>
          </cell>
        </row>
        <row r="1729">
          <cell r="A1729" t="str">
            <v>CMRUCT22140</v>
          </cell>
        </row>
        <row r="1730">
          <cell r="A1730" t="str">
            <v>CMRLPT24115</v>
          </cell>
        </row>
        <row r="1731">
          <cell r="A1731" t="str">
            <v>CMRLPT24191</v>
          </cell>
        </row>
        <row r="1732">
          <cell r="A1732" t="str">
            <v>mescavesndok</v>
          </cell>
        </row>
        <row r="1733">
          <cell r="A1733" t="str">
            <v>CMRLPT24172</v>
          </cell>
        </row>
        <row r="1734">
          <cell r="A1734" t="str">
            <v>CMRUCT20070</v>
          </cell>
        </row>
        <row r="1735">
          <cell r="A1735" t="str">
            <v>CMRUCT22020</v>
          </cell>
        </row>
        <row r="1736">
          <cell r="A1736" t="str">
            <v>CMRLPT24102</v>
          </cell>
        </row>
        <row r="1737">
          <cell r="A1737" t="str">
            <v>SABCBPC601</v>
          </cell>
        </row>
        <row r="1738">
          <cell r="A1738" t="str">
            <v>CMRUCT23078</v>
          </cell>
        </row>
        <row r="1739">
          <cell r="A1739" t="str">
            <v>CMRUCT20083</v>
          </cell>
        </row>
        <row r="1740">
          <cell r="A1740" t="str">
            <v>CMRUCT23122</v>
          </cell>
        </row>
        <row r="1741">
          <cell r="A1741" t="str">
            <v>CMRUCT23312</v>
          </cell>
        </row>
        <row r="1742">
          <cell r="A1742" t="str">
            <v>CMRUCT24055</v>
          </cell>
        </row>
        <row r="1743">
          <cell r="A1743" t="str">
            <v>CMRUCT20100</v>
          </cell>
        </row>
        <row r="1744">
          <cell r="A1744" t="str">
            <v>CMRUCT20026</v>
          </cell>
        </row>
        <row r="1745">
          <cell r="A1745" t="str">
            <v>CMRUCT19169</v>
          </cell>
        </row>
        <row r="1746">
          <cell r="A1746" t="str">
            <v>CMRUCT23037</v>
          </cell>
        </row>
        <row r="1747">
          <cell r="A1747" t="str">
            <v>CMRUCT23288</v>
          </cell>
        </row>
        <row r="1748">
          <cell r="A1748" t="str">
            <v>CMRLPT23021</v>
          </cell>
        </row>
        <row r="1749">
          <cell r="A1749" t="str">
            <v>CMRLPT20086</v>
          </cell>
        </row>
        <row r="1750">
          <cell r="A1750" t="str">
            <v>CMRUCT21042</v>
          </cell>
        </row>
        <row r="1751">
          <cell r="A1751" t="str">
            <v>CMRUCT23031</v>
          </cell>
        </row>
        <row r="1752">
          <cell r="A1752" t="str">
            <v>CMRLPT23097</v>
          </cell>
        </row>
        <row r="1753">
          <cell r="A1753" t="str">
            <v>CMRUCT19119</v>
          </cell>
        </row>
        <row r="1754">
          <cell r="A1754" t="str">
            <v>CMRLPT23142</v>
          </cell>
        </row>
        <row r="1755">
          <cell r="A1755" t="str">
            <v>CMRUCT23299</v>
          </cell>
        </row>
        <row r="1756">
          <cell r="A1756" t="str">
            <v>CMRUCT19090</v>
          </cell>
        </row>
        <row r="1757">
          <cell r="A1757" t="str">
            <v>CMRLPT24119</v>
          </cell>
        </row>
        <row r="1758">
          <cell r="A1758" t="str">
            <v>CMRUCT19107</v>
          </cell>
        </row>
        <row r="1759">
          <cell r="A1759" t="str">
            <v>messgxkoum</v>
          </cell>
        </row>
        <row r="1760">
          <cell r="A1760" t="str">
            <v>CMRUCT21027</v>
          </cell>
        </row>
        <row r="1761">
          <cell r="A1761" t="str">
            <v>CMRLPT23151</v>
          </cell>
        </row>
        <row r="1762">
          <cell r="A1762" t="str">
            <v>CMRUCT24158</v>
          </cell>
        </row>
        <row r="1763">
          <cell r="A1763" t="str">
            <v>CMRUCT21008</v>
          </cell>
        </row>
        <row r="1764">
          <cell r="A1764" t="str">
            <v>CMRUCT23102</v>
          </cell>
        </row>
        <row r="1765">
          <cell r="A1765" t="str">
            <v>CMRLPT24123</v>
          </cell>
        </row>
        <row r="1766">
          <cell r="A1766" t="str">
            <v>CMRUCT21081</v>
          </cell>
        </row>
        <row r="1767">
          <cell r="A1767" t="str">
            <v>CMRUCT22011</v>
          </cell>
        </row>
        <row r="1768">
          <cell r="A1768" t="str">
            <v>CMRLPT21092</v>
          </cell>
        </row>
        <row r="1769">
          <cell r="A1769" t="str">
            <v>CMRUCT21011</v>
          </cell>
        </row>
        <row r="1770">
          <cell r="A1770" t="str">
            <v>CMRLPT20064</v>
          </cell>
        </row>
        <row r="1771">
          <cell r="A1771" t="str">
            <v>CMRUCT23260</v>
          </cell>
        </row>
        <row r="1772">
          <cell r="A1772" t="str">
            <v>CMRLPT24137</v>
          </cell>
        </row>
        <row r="1773">
          <cell r="A1773" t="str">
            <v>cmruct20125</v>
          </cell>
        </row>
        <row r="1774">
          <cell r="A1774" t="str">
            <v>cmruct23043</v>
          </cell>
        </row>
        <row r="1775">
          <cell r="A1775" t="str">
            <v>CMRLPT21032</v>
          </cell>
        </row>
        <row r="1776">
          <cell r="A1776" t="str">
            <v>CMRLPT23214</v>
          </cell>
        </row>
        <row r="1777">
          <cell r="A1777" t="str">
            <v>CMRUCT20073</v>
          </cell>
        </row>
        <row r="1778">
          <cell r="A1778" t="str">
            <v>CMRLPT24130</v>
          </cell>
        </row>
        <row r="1779">
          <cell r="A1779" t="str">
            <v>CMRUCT19093</v>
          </cell>
        </row>
        <row r="1780">
          <cell r="A1780" t="str">
            <v>CMRLPT24075</v>
          </cell>
        </row>
        <row r="1781">
          <cell r="A1781" t="str">
            <v>CMRLPT23255</v>
          </cell>
        </row>
        <row r="1782">
          <cell r="A1782" t="str">
            <v>CMRLPT23113</v>
          </cell>
        </row>
        <row r="1783">
          <cell r="A1783" t="str">
            <v>CMRLPT24133</v>
          </cell>
        </row>
        <row r="1784">
          <cell r="A1784" t="str">
            <v>CMRUCT19128</v>
          </cell>
        </row>
        <row r="1785">
          <cell r="A1785" t="str">
            <v>CMRLPT23211</v>
          </cell>
        </row>
        <row r="1786">
          <cell r="A1786" t="str">
            <v>CMRLPT20024</v>
          </cell>
        </row>
        <row r="1787">
          <cell r="A1787" t="str">
            <v>CMRUCT22149</v>
          </cell>
        </row>
        <row r="1788">
          <cell r="A1788" t="str">
            <v>CMRLPT24103</v>
          </cell>
        </row>
        <row r="1789">
          <cell r="A1789" t="str">
            <v>yaousin002</v>
          </cell>
        </row>
        <row r="1790">
          <cell r="A1790" t="str">
            <v>CMRUCT24080</v>
          </cell>
        </row>
        <row r="1791">
          <cell r="A1791" t="str">
            <v>CMRLPT22066</v>
          </cell>
        </row>
        <row r="1792">
          <cell r="A1792" t="str">
            <v>CMRUCT23019</v>
          </cell>
        </row>
        <row r="1793">
          <cell r="A1793" t="str">
            <v>CMRUCT22105</v>
          </cell>
        </row>
        <row r="1794">
          <cell r="A1794" t="str">
            <v>CMRLPT19188</v>
          </cell>
        </row>
        <row r="1795">
          <cell r="A1795" t="str">
            <v>CMRLPT23008</v>
          </cell>
        </row>
        <row r="1796">
          <cell r="A1796" t="str">
            <v>CMRLPT24166</v>
          </cell>
        </row>
        <row r="1797">
          <cell r="A1797" t="str">
            <v>CMRLPT23318</v>
          </cell>
        </row>
        <row r="1798">
          <cell r="A1798" t="str">
            <v>CMRLPT22128</v>
          </cell>
        </row>
        <row r="1799">
          <cell r="A1799" t="str">
            <v>CMRLPT24041</v>
          </cell>
        </row>
        <row r="1800">
          <cell r="A1800" t="str">
            <v>CMRLPT19187</v>
          </cell>
        </row>
        <row r="1801">
          <cell r="A1801" t="str">
            <v>BALILIMS401</v>
          </cell>
        </row>
        <row r="1802">
          <cell r="A1802" t="str">
            <v>CMRLPT21005</v>
          </cell>
        </row>
        <row r="1803">
          <cell r="A1803" t="str">
            <v>CMRLPT24204</v>
          </cell>
        </row>
        <row r="1804">
          <cell r="A1804" t="str">
            <v>CMRUCT21037</v>
          </cell>
        </row>
        <row r="1805">
          <cell r="A1805" t="str">
            <v>SABCBIOM103</v>
          </cell>
        </row>
        <row r="1806">
          <cell r="A1806" t="str">
            <v>BALIAMPLI601</v>
          </cell>
        </row>
        <row r="1807">
          <cell r="A1807" t="str">
            <v>CMRUCT21113</v>
          </cell>
        </row>
        <row r="1808">
          <cell r="A1808" t="str">
            <v>SABCBPC103</v>
          </cell>
        </row>
        <row r="1809">
          <cell r="A1809" t="str">
            <v>CMRLPT23254</v>
          </cell>
        </row>
        <row r="1810">
          <cell r="A1810" t="str">
            <v>SABCSQINT601</v>
          </cell>
        </row>
        <row r="1811">
          <cell r="A1811" t="str">
            <v>CMRUCT22032</v>
          </cell>
        </row>
        <row r="1812">
          <cell r="A1812" t="str">
            <v>CMRLPT20072</v>
          </cell>
        </row>
        <row r="1813">
          <cell r="A1813" t="str">
            <v>CMRLPT21146</v>
          </cell>
        </row>
        <row r="1814">
          <cell r="A1814" t="str">
            <v>CMRLPT23208</v>
          </cell>
        </row>
        <row r="1815">
          <cell r="A1815" t="str">
            <v>CMRUCT23106</v>
          </cell>
        </row>
        <row r="1816">
          <cell r="A1816" t="str">
            <v>CMRUCT23087</v>
          </cell>
        </row>
        <row r="1817">
          <cell r="A1817" t="str">
            <v>CMRLPT20016</v>
          </cell>
        </row>
        <row r="1818">
          <cell r="A1818" t="str">
            <v>CMRLPT21148</v>
          </cell>
        </row>
        <row r="1819">
          <cell r="A1819" t="str">
            <v>CMRUCT20069</v>
          </cell>
        </row>
        <row r="1820">
          <cell r="A1820" t="str">
            <v>CMRUCT24124</v>
          </cell>
        </row>
        <row r="1821">
          <cell r="A1821" t="str">
            <v>SABCSQELO101</v>
          </cell>
        </row>
        <row r="1822">
          <cell r="A1822" t="str">
            <v>CMRLPT19252</v>
          </cell>
        </row>
        <row r="1823">
          <cell r="A1823" t="str">
            <v>CMRUCT22050</v>
          </cell>
        </row>
        <row r="1824">
          <cell r="A1824" t="str">
            <v>CMRLPT21060</v>
          </cell>
        </row>
        <row r="1825">
          <cell r="A1825" t="str">
            <v>CM01EDGE102</v>
          </cell>
        </row>
        <row r="1826">
          <cell r="A1826" t="str">
            <v>YAOUPDDK101</v>
          </cell>
        </row>
        <row r="1827">
          <cell r="A1827" t="str">
            <v>YAOUVPRX101</v>
          </cell>
        </row>
        <row r="1828">
          <cell r="A1828" t="str">
            <v>SABCRADI102</v>
          </cell>
        </row>
        <row r="1829">
          <cell r="A1829" t="str">
            <v>CMRLPT23052</v>
          </cell>
        </row>
        <row r="1830">
          <cell r="A1830" t="str">
            <v>SABCSSIS601</v>
          </cell>
        </row>
        <row r="1831">
          <cell r="A1831" t="str">
            <v>CMRLPT22139</v>
          </cell>
        </row>
        <row r="1832">
          <cell r="A1832" t="str">
            <v>CMRLPT20080</v>
          </cell>
        </row>
        <row r="1833">
          <cell r="A1833" t="str">
            <v>SABCISO101</v>
          </cell>
        </row>
        <row r="1834">
          <cell r="A1834" t="str">
            <v>CMRLPT23043</v>
          </cell>
        </row>
        <row r="1835">
          <cell r="A1835" t="str">
            <v>CMRUCT23147</v>
          </cell>
        </row>
        <row r="1836">
          <cell r="A1836" t="str">
            <v>CMRLPT21022</v>
          </cell>
        </row>
        <row r="1837">
          <cell r="A1837" t="str">
            <v>CMRUCT19207</v>
          </cell>
        </row>
        <row r="1838">
          <cell r="A1838" t="str">
            <v>CMRUCT23010</v>
          </cell>
        </row>
        <row r="1839">
          <cell r="A1839" t="str">
            <v>CMRUCT24016</v>
          </cell>
        </row>
        <row r="1840">
          <cell r="A1840" t="str">
            <v>CMRUCT21034</v>
          </cell>
        </row>
        <row r="1841">
          <cell r="A1841" t="str">
            <v>CMRLPT22110</v>
          </cell>
        </row>
        <row r="1842">
          <cell r="A1842" t="str">
            <v>SABCVPRX104</v>
          </cell>
        </row>
        <row r="1843">
          <cell r="A1843" t="str">
            <v>CMRUCT23057</v>
          </cell>
        </row>
        <row r="1844">
          <cell r="A1844" t="str">
            <v>SABCMOS201</v>
          </cell>
        </row>
        <row r="1845">
          <cell r="A1845" t="str">
            <v>CMRUCT24161</v>
          </cell>
        </row>
        <row r="1846">
          <cell r="A1846" t="str">
            <v>CMRLPT23091</v>
          </cell>
        </row>
        <row r="1847">
          <cell r="A1847" t="str">
            <v>CMRLPT23051</v>
          </cell>
        </row>
        <row r="1848">
          <cell r="A1848" t="str">
            <v>CMRLPT22054</v>
          </cell>
        </row>
        <row r="1849">
          <cell r="A1849" t="str">
            <v>CMRLPT21136</v>
          </cell>
        </row>
        <row r="1850">
          <cell r="A1850" t="str">
            <v>BALIDOMC001</v>
          </cell>
        </row>
        <row r="1851">
          <cell r="A1851" t="str">
            <v>CMRUCT24195</v>
          </cell>
        </row>
        <row r="1852">
          <cell r="A1852" t="str">
            <v>CMRLPT21103</v>
          </cell>
        </row>
        <row r="1853">
          <cell r="A1853" t="str">
            <v>CMRLPT20022</v>
          </cell>
        </row>
        <row r="1854">
          <cell r="A1854" t="str">
            <v>CMRLPT22070</v>
          </cell>
        </row>
        <row r="1855">
          <cell r="A1855" t="str">
            <v>CMRLPT21080</v>
          </cell>
        </row>
        <row r="1856">
          <cell r="A1856" t="str">
            <v>CMRUCT20134</v>
          </cell>
        </row>
        <row r="1857">
          <cell r="A1857" t="str">
            <v>CMRUCT19149</v>
          </cell>
        </row>
        <row r="1858">
          <cell r="A1858" t="str">
            <v>CMRLPT21100</v>
          </cell>
        </row>
        <row r="1859">
          <cell r="A1859" t="str">
            <v>CMRLPT23053</v>
          </cell>
        </row>
        <row r="1860">
          <cell r="A1860" t="str">
            <v>CMRLPT19200</v>
          </cell>
        </row>
        <row r="1861">
          <cell r="A1861" t="str">
            <v>CMRUCT20011</v>
          </cell>
        </row>
        <row r="1862">
          <cell r="A1862" t="str">
            <v>CMRUCT23055</v>
          </cell>
        </row>
        <row r="1863">
          <cell r="A1863" t="str">
            <v>CMRLPT21135</v>
          </cell>
        </row>
        <row r="1864">
          <cell r="A1864" t="str">
            <v>CMRLPT19273</v>
          </cell>
        </row>
        <row r="1865">
          <cell r="A1865" t="str">
            <v>CMRLPT23136</v>
          </cell>
        </row>
        <row r="1866">
          <cell r="A1866" t="str">
            <v>CMRLPT24108</v>
          </cell>
        </row>
        <row r="1867">
          <cell r="A1867" t="str">
            <v>CMRLPT19318</v>
          </cell>
        </row>
        <row r="1868">
          <cell r="A1868" t="str">
            <v>CMRLPT24183</v>
          </cell>
        </row>
        <row r="1869">
          <cell r="A1869" t="str">
            <v>SABCSHARG101</v>
          </cell>
        </row>
        <row r="1870">
          <cell r="A1870" t="str">
            <v>CMRLPT23003</v>
          </cell>
        </row>
        <row r="1871">
          <cell r="A1871" t="str">
            <v>CMRLPT24116</v>
          </cell>
        </row>
        <row r="1872">
          <cell r="A1872" t="str">
            <v>CMRLPT22145</v>
          </cell>
        </row>
        <row r="1873">
          <cell r="A1873" t="str">
            <v>CMRLPT22010</v>
          </cell>
        </row>
        <row r="1874">
          <cell r="A1874" t="str">
            <v>CMRLPT23230</v>
          </cell>
        </row>
        <row r="1875">
          <cell r="A1875" t="str">
            <v>CMRUCT23306</v>
          </cell>
        </row>
        <row r="1876">
          <cell r="A1876" t="str">
            <v>CMRLPT24206</v>
          </cell>
        </row>
        <row r="1877">
          <cell r="A1877" t="str">
            <v>CMRUCT20085</v>
          </cell>
        </row>
        <row r="1878">
          <cell r="A1878" t="str">
            <v>CMRLPT24193</v>
          </cell>
        </row>
        <row r="1879">
          <cell r="A1879" t="str">
            <v>SABCDIMO100</v>
          </cell>
        </row>
        <row r="1880">
          <cell r="A1880" t="str">
            <v>CMRUCT21079</v>
          </cell>
        </row>
        <row r="1881">
          <cell r="A1881" t="str">
            <v>CMRUCT21046</v>
          </cell>
        </row>
        <row r="1882">
          <cell r="A1882" t="str">
            <v>DTIPROJECT001</v>
          </cell>
        </row>
        <row r="1883">
          <cell r="A1883" t="str">
            <v>CMRLPT23095</v>
          </cell>
        </row>
        <row r="1884">
          <cell r="A1884" t="str">
            <v>CMRUCT22046</v>
          </cell>
        </row>
        <row r="1885">
          <cell r="A1885" t="str">
            <v>CMRLPT21059</v>
          </cell>
        </row>
        <row r="1886">
          <cell r="A1886" t="str">
            <v>CMRLPT21120</v>
          </cell>
        </row>
        <row r="1887">
          <cell r="A1887" t="str">
            <v>CMRUCT20049</v>
          </cell>
        </row>
        <row r="1888">
          <cell r="A1888" t="str">
            <v>CMRLPT23066</v>
          </cell>
        </row>
        <row r="1889">
          <cell r="A1889" t="str">
            <v>CMRLPT24006</v>
          </cell>
        </row>
        <row r="1890">
          <cell r="A1890" t="str">
            <v>CMRUCT19126</v>
          </cell>
        </row>
        <row r="1891">
          <cell r="A1891" t="str">
            <v>CMRUCT20035</v>
          </cell>
        </row>
        <row r="1892">
          <cell r="A1892" t="str">
            <v>SABCWIFI601</v>
          </cell>
        </row>
        <row r="1893">
          <cell r="A1893" t="str">
            <v>CMRLPT24154</v>
          </cell>
        </row>
        <row r="1894">
          <cell r="A1894" t="str">
            <v>CMRUCT19136</v>
          </cell>
        </row>
        <row r="1895">
          <cell r="A1895" t="str">
            <v>CMRUCT20082</v>
          </cell>
        </row>
        <row r="1896">
          <cell r="A1896" t="str">
            <v>CMRLPT22024</v>
          </cell>
        </row>
        <row r="1897">
          <cell r="A1897" t="str">
            <v>CMRLPT20034</v>
          </cell>
        </row>
        <row r="1898">
          <cell r="A1898" t="str">
            <v>EFISERVEUR</v>
          </cell>
        </row>
        <row r="1899">
          <cell r="A1899" t="str">
            <v>SABCELO101</v>
          </cell>
        </row>
        <row r="1900">
          <cell r="A1900" t="str">
            <v>CMRLPT20068</v>
          </cell>
        </row>
        <row r="1901">
          <cell r="A1901" t="str">
            <v>CMRUCT21039</v>
          </cell>
        </row>
        <row r="1902">
          <cell r="A1902" t="str">
            <v>CMRUCT23013</v>
          </cell>
        </row>
        <row r="1903">
          <cell r="A1903" t="str">
            <v>CMRLPT20033</v>
          </cell>
        </row>
        <row r="1904">
          <cell r="A1904" t="str">
            <v>CMRUCT23115</v>
          </cell>
        </row>
        <row r="1905">
          <cell r="A1905" t="str">
            <v>CMRUCT23213</v>
          </cell>
        </row>
        <row r="1906">
          <cell r="A1906" t="str">
            <v>SABCMMIX101</v>
          </cell>
        </row>
        <row r="1907">
          <cell r="A1907" t="str">
            <v>CMRLPT24052</v>
          </cell>
        </row>
        <row r="1908">
          <cell r="A1908" t="str">
            <v>OLEMUPCUT101</v>
          </cell>
        </row>
        <row r="1909">
          <cell r="A1909" t="str">
            <v>CMRLPT23080</v>
          </cell>
        </row>
        <row r="1910">
          <cell r="A1910" t="str">
            <v>messgxkouma</v>
          </cell>
        </row>
        <row r="1911">
          <cell r="A1911" t="str">
            <v>CMRLPT22021</v>
          </cell>
        </row>
        <row r="1912">
          <cell r="A1912" t="str">
            <v>CMRUCT22041</v>
          </cell>
        </row>
        <row r="1913">
          <cell r="A1913" t="str">
            <v>CMRLPT23320</v>
          </cell>
        </row>
        <row r="1914">
          <cell r="A1914" t="str">
            <v>CMRLPT23212</v>
          </cell>
        </row>
        <row r="1915">
          <cell r="A1915" t="str">
            <v>CMRLPT23238</v>
          </cell>
        </row>
        <row r="1916">
          <cell r="A1916" t="str">
            <v>CMRUCT22056</v>
          </cell>
        </row>
        <row r="1917">
          <cell r="A1917" t="str">
            <v>CMRUCT24012</v>
          </cell>
        </row>
        <row r="1918">
          <cell r="A1918" t="str">
            <v>CMRUCT23011</v>
          </cell>
        </row>
        <row r="1919">
          <cell r="A1919" t="str">
            <v>CMRUCT24050</v>
          </cell>
        </row>
        <row r="1920">
          <cell r="A1920" t="str">
            <v>CMRUCT20008</v>
          </cell>
        </row>
        <row r="1921">
          <cell r="A1921" t="str">
            <v>CMRUCT22045</v>
          </cell>
        </row>
        <row r="1922">
          <cell r="A1922" t="str">
            <v>CMRLPT24149</v>
          </cell>
        </row>
        <row r="1923">
          <cell r="A1923" t="str">
            <v>CMRLPT22133</v>
          </cell>
        </row>
        <row r="1924">
          <cell r="A1924" t="str">
            <v>CMRLPT19244</v>
          </cell>
        </row>
        <row r="1925">
          <cell r="A1925" t="str">
            <v>CMRLPT22049</v>
          </cell>
        </row>
        <row r="1926">
          <cell r="A1926" t="str">
            <v>CMRUCT19091</v>
          </cell>
        </row>
        <row r="1927">
          <cell r="A1927" t="str">
            <v>CMRLPT22158</v>
          </cell>
        </row>
        <row r="1928">
          <cell r="A1928" t="str">
            <v>SABCSHAR103</v>
          </cell>
        </row>
        <row r="1929">
          <cell r="A1929" t="str">
            <v>CMRUCT22053</v>
          </cell>
        </row>
        <row r="1930">
          <cell r="A1930" t="str">
            <v>CMRUCT24123</v>
          </cell>
        </row>
        <row r="1931">
          <cell r="A1931" t="str">
            <v>SABCMSQL101</v>
          </cell>
        </row>
        <row r="1932">
          <cell r="A1932" t="str">
            <v>CMRUCT23077</v>
          </cell>
        </row>
        <row r="1933">
          <cell r="A1933" t="str">
            <v>CMRLPT22082</v>
          </cell>
        </row>
        <row r="1934">
          <cell r="A1934" t="str">
            <v>CMRLPT20093</v>
          </cell>
        </row>
        <row r="1935">
          <cell r="A1935" t="str">
            <v>CMRUCT23083</v>
          </cell>
        </row>
        <row r="1936">
          <cell r="A1936" t="str">
            <v>CMRUCT20043</v>
          </cell>
        </row>
        <row r="1937">
          <cell r="A1937" t="str">
            <v>CMRLPT22037</v>
          </cell>
        </row>
        <row r="1938">
          <cell r="A1938" t="str">
            <v>CMRLPT23260</v>
          </cell>
        </row>
        <row r="1939">
          <cell r="A1939" t="str">
            <v>CMRUCT22102</v>
          </cell>
        </row>
        <row r="1940">
          <cell r="A1940" t="str">
            <v>CMRLPT21006</v>
          </cell>
        </row>
        <row r="1941">
          <cell r="A1941" t="str">
            <v>CMRLPT22153</v>
          </cell>
        </row>
        <row r="1942">
          <cell r="A1942" t="str">
            <v>CMRLPT23092</v>
          </cell>
        </row>
        <row r="1943">
          <cell r="A1943" t="str">
            <v>CMRUCT21036</v>
          </cell>
        </row>
        <row r="1944">
          <cell r="A1944" t="str">
            <v>CMRUCT20062</v>
          </cell>
        </row>
        <row r="1945">
          <cell r="A1945" t="str">
            <v>CMRLPT24197</v>
          </cell>
        </row>
        <row r="1946">
          <cell r="A1946" t="str">
            <v>CMRLPT22177</v>
          </cell>
        </row>
        <row r="1947">
          <cell r="A1947" t="str">
            <v>CMRLPT23191</v>
          </cell>
        </row>
        <row r="1948">
          <cell r="A1948" t="str">
            <v>CMRUCT23248</v>
          </cell>
        </row>
        <row r="1949">
          <cell r="A1949" t="str">
            <v>CMRUCT20004</v>
          </cell>
        </row>
        <row r="1950">
          <cell r="A1950" t="str">
            <v>CMRLPT23063</v>
          </cell>
        </row>
        <row r="1951">
          <cell r="A1951" t="str">
            <v>CMRUCT21015</v>
          </cell>
        </row>
        <row r="1952">
          <cell r="A1952" t="str">
            <v>CMRLPT21053</v>
          </cell>
        </row>
        <row r="1953">
          <cell r="A1953" t="str">
            <v>SABCSHAR102</v>
          </cell>
        </row>
        <row r="1954">
          <cell r="A1954" t="str">
            <v>BALIBI601</v>
          </cell>
        </row>
        <row r="1955">
          <cell r="A1955" t="str">
            <v>CMRUCT21130</v>
          </cell>
        </row>
        <row r="1956">
          <cell r="A1956" t="str">
            <v>CMRLPT19166</v>
          </cell>
        </row>
        <row r="1957">
          <cell r="A1957" t="str">
            <v>CMRLPT24188</v>
          </cell>
        </row>
        <row r="1958">
          <cell r="A1958" t="str">
            <v>CMRLPT24063</v>
          </cell>
        </row>
        <row r="1959">
          <cell r="A1959" t="str">
            <v>CMRUCT21047</v>
          </cell>
        </row>
        <row r="1960">
          <cell r="A1960" t="str">
            <v>CMRLPT22077</v>
          </cell>
        </row>
        <row r="1961">
          <cell r="A1961" t="str">
            <v>CMRUCT23153</v>
          </cell>
        </row>
        <row r="1962">
          <cell r="A1962" t="str">
            <v>CMRUCT23012</v>
          </cell>
        </row>
        <row r="1963">
          <cell r="A1963" t="str">
            <v>CMRLPT21034</v>
          </cell>
        </row>
        <row r="1964">
          <cell r="A1964" t="str">
            <v>CMRUCT22017</v>
          </cell>
        </row>
        <row r="1965">
          <cell r="A1965" t="str">
            <v>SABCBUG101</v>
          </cell>
        </row>
        <row r="1966">
          <cell r="A1966" t="str">
            <v>CMRLPT23107</v>
          </cell>
        </row>
        <row r="1967">
          <cell r="A1967" t="str">
            <v>CMRLPT22043</v>
          </cell>
        </row>
        <row r="1968">
          <cell r="A1968" t="str">
            <v>mescaveskoum</v>
          </cell>
        </row>
        <row r="1969">
          <cell r="A1969" t="str">
            <v>CMRLPT23138</v>
          </cell>
        </row>
        <row r="1970">
          <cell r="A1970" t="str">
            <v>cmruct22001</v>
          </cell>
        </row>
        <row r="1971">
          <cell r="A1971" t="str">
            <v>CMRLPT24105</v>
          </cell>
        </row>
        <row r="1972">
          <cell r="A1972" t="str">
            <v>CMRUCT20039</v>
          </cell>
        </row>
        <row r="1973">
          <cell r="A1973" t="str">
            <v>CMRLPT20087</v>
          </cell>
        </row>
        <row r="1974">
          <cell r="A1974" t="str">
            <v>CMRLPT22181</v>
          </cell>
        </row>
        <row r="1975">
          <cell r="A1975" t="str">
            <v>CMRUCT21035</v>
          </cell>
        </row>
        <row r="1976">
          <cell r="A1976" t="str">
            <v>CMRLPT20085</v>
          </cell>
        </row>
        <row r="1977">
          <cell r="A1977" t="str">
            <v>CMRLPT21089</v>
          </cell>
        </row>
        <row r="1978">
          <cell r="A1978" t="str">
            <v>CMRUCT22108</v>
          </cell>
        </row>
        <row r="1979">
          <cell r="A1979" t="str">
            <v>CMRLPT19211</v>
          </cell>
        </row>
        <row r="1980">
          <cell r="A1980" t="str">
            <v>CMRUCT24044</v>
          </cell>
        </row>
        <row r="1981">
          <cell r="A1981" t="str">
            <v>CMRLPT20020</v>
          </cell>
        </row>
        <row r="1982">
          <cell r="A1982" t="str">
            <v>CMRLPT19242</v>
          </cell>
        </row>
        <row r="1983">
          <cell r="A1983" t="str">
            <v>CMRUCT22079</v>
          </cell>
        </row>
        <row r="1984">
          <cell r="A1984" t="str">
            <v>CMRUCT22131</v>
          </cell>
        </row>
        <row r="1985">
          <cell r="A1985" t="str">
            <v>CMRLPT21153</v>
          </cell>
        </row>
        <row r="1986">
          <cell r="A1986" t="str">
            <v>CMRLPT24190</v>
          </cell>
        </row>
        <row r="1987">
          <cell r="A1987" t="str">
            <v>YAOUSIN001</v>
          </cell>
        </row>
        <row r="1988">
          <cell r="A1988" t="str">
            <v>CMRLPT23038</v>
          </cell>
        </row>
        <row r="1989">
          <cell r="A1989" t="str">
            <v>CMRLPT24043</v>
          </cell>
        </row>
        <row r="1990">
          <cell r="A1990" t="str">
            <v>CMRLPT20008</v>
          </cell>
        </row>
        <row r="1991">
          <cell r="A1991" t="str">
            <v>SABCDIMO101</v>
          </cell>
        </row>
        <row r="1992">
          <cell r="A1992" t="str">
            <v>CMRLPT23229</v>
          </cell>
        </row>
        <row r="1993">
          <cell r="A1993" t="str">
            <v>CMRLPT24089</v>
          </cell>
        </row>
        <row r="1994">
          <cell r="A1994" t="str">
            <v>CMRLPT19271</v>
          </cell>
        </row>
        <row r="1995">
          <cell r="A1995" t="str">
            <v>CMRUCT22103</v>
          </cell>
        </row>
        <row r="1996">
          <cell r="A1996" t="str">
            <v>CMRLPT23291</v>
          </cell>
        </row>
        <row r="1997">
          <cell r="A1997" t="str">
            <v>CMRUCT24015</v>
          </cell>
        </row>
        <row r="1998">
          <cell r="A1998" t="str">
            <v>CMRUCT23005</v>
          </cell>
        </row>
        <row r="1999">
          <cell r="A1999" t="str">
            <v>CMRLPT23029</v>
          </cell>
        </row>
        <row r="2000">
          <cell r="A2000" t="str">
            <v>CMRLPT24179</v>
          </cell>
        </row>
        <row r="2001">
          <cell r="A2001" t="str">
            <v>CMRUCT24019</v>
          </cell>
        </row>
        <row r="2002">
          <cell r="A2002" t="str">
            <v>SABCBI102</v>
          </cell>
        </row>
        <row r="2003">
          <cell r="A2003" t="str">
            <v>CMRUCT20089</v>
          </cell>
        </row>
        <row r="2004">
          <cell r="A2004" t="str">
            <v>SOCABACK101</v>
          </cell>
        </row>
        <row r="2005">
          <cell r="A2005" t="str">
            <v>CMRLPT19316</v>
          </cell>
        </row>
        <row r="2006">
          <cell r="A2006" t="str">
            <v>SABCAMPLI101</v>
          </cell>
        </row>
        <row r="2007">
          <cell r="A2007" t="str">
            <v>CMRUCT22134</v>
          </cell>
        </row>
        <row r="2008">
          <cell r="A2008" t="str">
            <v>CMRLPT21035</v>
          </cell>
        </row>
        <row r="2009">
          <cell r="A2009" t="str">
            <v>CMRLPT23204</v>
          </cell>
        </row>
        <row r="2010">
          <cell r="A2010" t="str">
            <v>CMRLPT21070</v>
          </cell>
        </row>
        <row r="2011">
          <cell r="A2011" t="str">
            <v>CMRLPT23292</v>
          </cell>
        </row>
        <row r="2012">
          <cell r="A2012" t="str">
            <v>CMRUCT24057</v>
          </cell>
        </row>
        <row r="2013">
          <cell r="A2013" t="str">
            <v>CMRUCT24179</v>
          </cell>
        </row>
        <row r="2014">
          <cell r="A2014" t="str">
            <v>CMRLPT20014</v>
          </cell>
        </row>
        <row r="2015">
          <cell r="A2015" t="str">
            <v>CMRLPT22111</v>
          </cell>
        </row>
        <row r="2016">
          <cell r="A2016" t="str">
            <v>CMRUCT23023</v>
          </cell>
        </row>
        <row r="2017">
          <cell r="A2017" t="str">
            <v>CMRUCT20107</v>
          </cell>
        </row>
        <row r="2018">
          <cell r="A2018" t="str">
            <v>CMRLPT21016</v>
          </cell>
        </row>
        <row r="2019">
          <cell r="A2019" t="str">
            <v>BALILIMS003</v>
          </cell>
        </row>
        <row r="2020">
          <cell r="A2020" t="str">
            <v>CMRUCT23212</v>
          </cell>
        </row>
        <row r="2021">
          <cell r="A2021" t="str">
            <v>CMRUCT22082</v>
          </cell>
        </row>
        <row r="2022">
          <cell r="A2022" t="str">
            <v>CMRLPT22059</v>
          </cell>
        </row>
        <row r="2023">
          <cell r="A2023" t="str">
            <v>CMRUCT23100</v>
          </cell>
        </row>
        <row r="2024">
          <cell r="A2024" t="str">
            <v>CMRLPT22025</v>
          </cell>
        </row>
        <row r="2025">
          <cell r="A2025" t="str">
            <v>CMRLPT24143</v>
          </cell>
        </row>
        <row r="2026">
          <cell r="A2026" t="str">
            <v>CMRUCT23036</v>
          </cell>
        </row>
        <row r="2027">
          <cell r="A2027" t="str">
            <v>CMRLPT20096</v>
          </cell>
        </row>
        <row r="2028">
          <cell r="A2028" t="str">
            <v>CMRUCT23135</v>
          </cell>
        </row>
        <row r="2029">
          <cell r="A2029" t="str">
            <v>CMRUCT24040</v>
          </cell>
        </row>
        <row r="2030">
          <cell r="A2030" t="str">
            <v>CMRUCT19179</v>
          </cell>
        </row>
        <row r="2031">
          <cell r="A2031" t="str">
            <v>SABCLEARN101</v>
          </cell>
        </row>
        <row r="2032">
          <cell r="A2032" t="str">
            <v>koumusin001</v>
          </cell>
        </row>
        <row r="2033">
          <cell r="A2033" t="str">
            <v>CMRUCT21032</v>
          </cell>
        </row>
        <row r="2034">
          <cell r="A2034" t="str">
            <v>CMRLPT23288</v>
          </cell>
        </row>
        <row r="2035">
          <cell r="A2035" t="str">
            <v>CMRLPT19237</v>
          </cell>
        </row>
        <row r="2036">
          <cell r="A2036" t="str">
            <v>CMRLPT24050</v>
          </cell>
        </row>
        <row r="2037">
          <cell r="A2037" t="str">
            <v>mestteydeubg</v>
          </cell>
        </row>
        <row r="2038">
          <cell r="A2038" t="str">
            <v>EFISERVEUR2</v>
          </cell>
        </row>
        <row r="2039">
          <cell r="A2039" t="str">
            <v>CMRLPT23044</v>
          </cell>
        </row>
        <row r="2040">
          <cell r="A2040" t="str">
            <v>CMRLPT24083</v>
          </cell>
        </row>
        <row r="2041">
          <cell r="A2041" t="str">
            <v>VEEAMBACKUP</v>
          </cell>
        </row>
        <row r="2042">
          <cell r="A2042" t="str">
            <v>CMRLPT20041</v>
          </cell>
        </row>
        <row r="2043">
          <cell r="A2043" t="str">
            <v>CMRLPT25011</v>
          </cell>
        </row>
        <row r="2044">
          <cell r="A2044" t="str">
            <v>CMRUCT23269</v>
          </cell>
        </row>
        <row r="2045">
          <cell r="A2045" t="str">
            <v>CMRUCT22069</v>
          </cell>
        </row>
        <row r="2046">
          <cell r="A2046" t="str">
            <v>CMRUCT19005</v>
          </cell>
        </row>
        <row r="2047">
          <cell r="A2047" t="str">
            <v>CMRUCT19141</v>
          </cell>
        </row>
        <row r="2048">
          <cell r="A2048" t="str">
            <v>CMRUCT19083</v>
          </cell>
        </row>
        <row r="2049">
          <cell r="A2049" t="str">
            <v>CMRUCT22073</v>
          </cell>
        </row>
        <row r="2050">
          <cell r="A2050" t="str">
            <v>CMRLPT24028</v>
          </cell>
        </row>
        <row r="2051">
          <cell r="A2051" t="str">
            <v>CMRUCT23268</v>
          </cell>
        </row>
        <row r="2052">
          <cell r="A2052" t="str">
            <v>CMRUCT22151</v>
          </cell>
        </row>
        <row r="2053">
          <cell r="A2053" t="str">
            <v>CMRLPT25008</v>
          </cell>
        </row>
        <row r="2054">
          <cell r="A2054" t="str">
            <v>messgxtcyde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Feuil2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Computer Name</v>
          </cell>
        </row>
        <row r="2">
          <cell r="A2" t="str">
            <v>CMRUCT24055</v>
          </cell>
        </row>
        <row r="3">
          <cell r="A3" t="str">
            <v>CMRUCT20004</v>
          </cell>
        </row>
        <row r="4">
          <cell r="A4" t="str">
            <v>CMRLPT24152</v>
          </cell>
        </row>
        <row r="5">
          <cell r="A5" t="str">
            <v>CMRUCT21129</v>
          </cell>
        </row>
        <row r="6">
          <cell r="A6" t="str">
            <v>CMRUCT20019</v>
          </cell>
        </row>
        <row r="7">
          <cell r="A7" t="str">
            <v>CMRUCT22077</v>
          </cell>
        </row>
        <row r="8">
          <cell r="A8" t="str">
            <v>CMRLPT22002</v>
          </cell>
        </row>
        <row r="9">
          <cell r="A9" t="str">
            <v>CMRLPT22072</v>
          </cell>
        </row>
        <row r="10">
          <cell r="A10" t="str">
            <v>CMRLPT22031</v>
          </cell>
        </row>
        <row r="11">
          <cell r="A11" t="str">
            <v>CMRLPT24081</v>
          </cell>
        </row>
        <row r="12">
          <cell r="A12" t="str">
            <v>CMRLPT19282</v>
          </cell>
        </row>
        <row r="13">
          <cell r="A13" t="str">
            <v>CMRUCT23174</v>
          </cell>
        </row>
        <row r="14">
          <cell r="A14" t="str">
            <v>CMRLPT23194</v>
          </cell>
        </row>
        <row r="15">
          <cell r="A15" t="str">
            <v>pontbbrassgaro</v>
          </cell>
        </row>
        <row r="16">
          <cell r="A16" t="str">
            <v>CMRLPT22099</v>
          </cell>
        </row>
        <row r="17">
          <cell r="A17" t="str">
            <v>CMRLPT23037</v>
          </cell>
        </row>
        <row r="18">
          <cell r="A18" t="str">
            <v>CMRLPT20084</v>
          </cell>
        </row>
        <row r="19">
          <cell r="A19" t="str">
            <v>CMRTLV21003</v>
          </cell>
        </row>
        <row r="20">
          <cell r="A20" t="str">
            <v>CMRLPT23152</v>
          </cell>
        </row>
        <row r="21">
          <cell r="A21" t="str">
            <v>CMRUCT23149</v>
          </cell>
        </row>
        <row r="22">
          <cell r="A22" t="str">
            <v>CMRLPT22074</v>
          </cell>
        </row>
        <row r="23">
          <cell r="A23" t="str">
            <v>CMRUCT23314</v>
          </cell>
        </row>
        <row r="24">
          <cell r="A24" t="str">
            <v>CMRLPT21091</v>
          </cell>
        </row>
        <row r="25">
          <cell r="A25" t="str">
            <v>CMRUCT23050</v>
          </cell>
        </row>
        <row r="26">
          <cell r="A26" t="str">
            <v>CMRUCT20027</v>
          </cell>
        </row>
        <row r="27">
          <cell r="A27" t="str">
            <v>CMRLPT22204</v>
          </cell>
        </row>
        <row r="28">
          <cell r="A28" t="str">
            <v>CMRLPT24131</v>
          </cell>
        </row>
        <row r="29">
          <cell r="A29" t="str">
            <v>CMRLPT23234</v>
          </cell>
        </row>
        <row r="30">
          <cell r="A30" t="str">
            <v>CMRLPT22111</v>
          </cell>
        </row>
        <row r="31">
          <cell r="A31" t="str">
            <v>CMRLPT23297</v>
          </cell>
        </row>
        <row r="32">
          <cell r="A32" t="str">
            <v>CMRUCT23260</v>
          </cell>
        </row>
        <row r="33">
          <cell r="A33" t="str">
            <v>CMRUCT21052</v>
          </cell>
        </row>
        <row r="34">
          <cell r="A34" t="str">
            <v>CMRUCT23133</v>
          </cell>
        </row>
        <row r="35">
          <cell r="A35" t="str">
            <v>CMRUCT20065</v>
          </cell>
        </row>
        <row r="36">
          <cell r="A36" t="str">
            <v>CMRUCT23210</v>
          </cell>
        </row>
        <row r="37">
          <cell r="A37" t="str">
            <v>CMRUCT22113</v>
          </cell>
        </row>
        <row r="38">
          <cell r="A38" t="str">
            <v>CMRUCT22123</v>
          </cell>
        </row>
        <row r="39">
          <cell r="A39" t="str">
            <v>CMRUCT24129</v>
          </cell>
        </row>
        <row r="40">
          <cell r="A40" t="str">
            <v>CMRLPT23091</v>
          </cell>
        </row>
        <row r="41">
          <cell r="A41" t="str">
            <v>CMRLPT20012</v>
          </cell>
        </row>
        <row r="42">
          <cell r="A42" t="str">
            <v>OLEMPDDK101</v>
          </cell>
        </row>
        <row r="43">
          <cell r="A43" t="str">
            <v>CMRLPT21030</v>
          </cell>
        </row>
        <row r="44">
          <cell r="A44" t="str">
            <v>CMRUCT20053</v>
          </cell>
        </row>
        <row r="45">
          <cell r="A45" t="str">
            <v>cmruct23044</v>
          </cell>
        </row>
        <row r="46">
          <cell r="A46" t="str">
            <v>CMRLPT24175</v>
          </cell>
        </row>
        <row r="47">
          <cell r="A47" t="str">
            <v>CMRUCT23203</v>
          </cell>
        </row>
        <row r="48">
          <cell r="A48" t="str">
            <v>CMRUCT24012</v>
          </cell>
        </row>
        <row r="49">
          <cell r="A49" t="str">
            <v>CMRLPT23200</v>
          </cell>
        </row>
        <row r="50">
          <cell r="A50" t="str">
            <v>CMRLPT23238</v>
          </cell>
        </row>
        <row r="51">
          <cell r="A51" t="str">
            <v>CMRLPT24022</v>
          </cell>
        </row>
        <row r="52">
          <cell r="A52" t="str">
            <v>CMRLPT23266</v>
          </cell>
        </row>
        <row r="53">
          <cell r="A53" t="str">
            <v>CMRLPT20070</v>
          </cell>
        </row>
        <row r="54">
          <cell r="A54" t="str">
            <v>CMRLPT23102</v>
          </cell>
        </row>
        <row r="55">
          <cell r="A55" t="str">
            <v>KOUMTRACK001</v>
          </cell>
        </row>
        <row r="56">
          <cell r="A56" t="str">
            <v>CMRUCT25014</v>
          </cell>
        </row>
        <row r="57">
          <cell r="A57" t="str">
            <v>CMRUCT20135</v>
          </cell>
        </row>
        <row r="58">
          <cell r="A58" t="str">
            <v>CMRUCT23013</v>
          </cell>
        </row>
        <row r="59">
          <cell r="A59" t="str">
            <v>CMRUCT23217</v>
          </cell>
        </row>
        <row r="60">
          <cell r="A60" t="str">
            <v>CMRUCT22033</v>
          </cell>
        </row>
        <row r="61">
          <cell r="A61" t="str">
            <v>SABCMASS601</v>
          </cell>
        </row>
        <row r="62">
          <cell r="A62" t="str">
            <v>CMRUCT23205</v>
          </cell>
        </row>
        <row r="63">
          <cell r="A63" t="str">
            <v>CMRLPT19330</v>
          </cell>
        </row>
        <row r="64">
          <cell r="A64" t="str">
            <v>CMRLPT23143</v>
          </cell>
        </row>
        <row r="65">
          <cell r="A65" t="str">
            <v>CMRLPT21164</v>
          </cell>
        </row>
        <row r="66">
          <cell r="A66" t="str">
            <v>CMRLPT22049</v>
          </cell>
        </row>
        <row r="67">
          <cell r="A67" t="str">
            <v>CMRUCT24099</v>
          </cell>
        </row>
        <row r="68">
          <cell r="A68" t="str">
            <v>CMRLPT22070</v>
          </cell>
        </row>
        <row r="69">
          <cell r="A69" t="str">
            <v>CMRUCT24174</v>
          </cell>
        </row>
        <row r="70">
          <cell r="A70" t="str">
            <v>CMRLPT21008</v>
          </cell>
        </row>
        <row r="71">
          <cell r="A71" t="str">
            <v>CMRUCT24110</v>
          </cell>
        </row>
        <row r="72">
          <cell r="A72" t="str">
            <v>CMRLPT24173</v>
          </cell>
        </row>
        <row r="73">
          <cell r="A73" t="str">
            <v>CMRUCT23197</v>
          </cell>
        </row>
        <row r="74">
          <cell r="A74" t="str">
            <v>MESCONDNDOK1</v>
          </cell>
        </row>
        <row r="75">
          <cell r="A75" t="str">
            <v>GUINUPCUT101</v>
          </cell>
        </row>
        <row r="76">
          <cell r="A76" t="str">
            <v>CMRLPT24108</v>
          </cell>
        </row>
        <row r="77">
          <cell r="A77" t="str">
            <v>CMRUCT21083</v>
          </cell>
        </row>
        <row r="78">
          <cell r="A78" t="str">
            <v>CMRUCT24070</v>
          </cell>
        </row>
        <row r="79">
          <cell r="A79" t="str">
            <v>CMRLPT23263</v>
          </cell>
        </row>
        <row r="80">
          <cell r="A80" t="str">
            <v>CMRLPT23089</v>
          </cell>
        </row>
        <row r="81">
          <cell r="A81" t="str">
            <v>CMRLPT24054</v>
          </cell>
        </row>
        <row r="82">
          <cell r="A82" t="str">
            <v>SABCMOS101</v>
          </cell>
        </row>
        <row r="83">
          <cell r="A83" t="str">
            <v>CMRLPT24085</v>
          </cell>
        </row>
        <row r="84">
          <cell r="A84" t="str">
            <v>CMRLPT24099</v>
          </cell>
        </row>
        <row r="85">
          <cell r="A85" t="str">
            <v>CM01BI101</v>
          </cell>
        </row>
        <row r="86">
          <cell r="A86" t="str">
            <v>SABCCACC101</v>
          </cell>
        </row>
        <row r="87">
          <cell r="A87" t="str">
            <v>CMRUCT21131</v>
          </cell>
        </row>
        <row r="88">
          <cell r="A88" t="str">
            <v>CMRUCT23161</v>
          </cell>
        </row>
        <row r="89">
          <cell r="A89" t="str">
            <v>CMRUCT20046</v>
          </cell>
        </row>
        <row r="90">
          <cell r="A90" t="str">
            <v>CMRLPT20049</v>
          </cell>
        </row>
        <row r="91">
          <cell r="A91" t="str">
            <v>YAOUBI101</v>
          </cell>
        </row>
        <row r="92">
          <cell r="A92" t="str">
            <v>CMRUCT20083</v>
          </cell>
        </row>
        <row r="93">
          <cell r="A93" t="str">
            <v>CMRUCT21076</v>
          </cell>
        </row>
        <row r="94">
          <cell r="A94" t="str">
            <v>CMRUCT24199</v>
          </cell>
        </row>
        <row r="95">
          <cell r="A95" t="str">
            <v>CMRUCT22167</v>
          </cell>
        </row>
        <row r="96">
          <cell r="A96" t="str">
            <v>CMRLPT24128</v>
          </cell>
        </row>
        <row r="97">
          <cell r="A97" t="str">
            <v>CMRLPT24164</v>
          </cell>
        </row>
        <row r="98">
          <cell r="A98" t="str">
            <v>CMRLPT23011</v>
          </cell>
        </row>
        <row r="99">
          <cell r="A99" t="str">
            <v>CMRUCT22084</v>
          </cell>
        </row>
        <row r="100">
          <cell r="A100" t="str">
            <v>CMRLPT22079</v>
          </cell>
        </row>
        <row r="101">
          <cell r="A101" t="str">
            <v>CMRLPT23051</v>
          </cell>
        </row>
        <row r="102">
          <cell r="A102" t="str">
            <v>CMRUCT24098</v>
          </cell>
        </row>
        <row r="103">
          <cell r="A103" t="str">
            <v>CMRUCT23173</v>
          </cell>
        </row>
        <row r="104">
          <cell r="A104" t="str">
            <v>CMRUCT23200</v>
          </cell>
        </row>
        <row r="105">
          <cell r="A105" t="str">
            <v>CMRLPT23219</v>
          </cell>
        </row>
        <row r="106">
          <cell r="A106" t="str">
            <v>CMRLPT22047</v>
          </cell>
        </row>
        <row r="107">
          <cell r="A107" t="str">
            <v>CMRUCT19246</v>
          </cell>
        </row>
        <row r="108">
          <cell r="A108" t="str">
            <v>CMRLPT23008</v>
          </cell>
        </row>
        <row r="109">
          <cell r="A109" t="str">
            <v>CMRLPT21078</v>
          </cell>
        </row>
        <row r="110">
          <cell r="A110" t="str">
            <v>CMRLPT23180</v>
          </cell>
        </row>
        <row r="111">
          <cell r="A111" t="str">
            <v>SABCMEC201</v>
          </cell>
        </row>
        <row r="112">
          <cell r="A112" t="str">
            <v>cmrlpt19354</v>
          </cell>
        </row>
        <row r="113">
          <cell r="A113" t="str">
            <v>CMRUCT22161</v>
          </cell>
        </row>
        <row r="114">
          <cell r="A114" t="str">
            <v>CMRUCT20079</v>
          </cell>
        </row>
        <row r="115">
          <cell r="A115" t="str">
            <v>CMRLPT22048</v>
          </cell>
        </row>
        <row r="116">
          <cell r="A116" t="str">
            <v>CMRLPT20072</v>
          </cell>
        </row>
        <row r="117">
          <cell r="A117" t="str">
            <v>CMRLPT22059</v>
          </cell>
        </row>
        <row r="118">
          <cell r="A118" t="str">
            <v>CMRUCT24154</v>
          </cell>
        </row>
        <row r="119">
          <cell r="A119" t="str">
            <v>CMRLPT24184</v>
          </cell>
        </row>
        <row r="120">
          <cell r="A120" t="str">
            <v>SEMCPDDK101</v>
          </cell>
        </row>
        <row r="121">
          <cell r="A121" t="str">
            <v>CMRUCT22102</v>
          </cell>
        </row>
        <row r="122">
          <cell r="A122" t="str">
            <v>CMRUCT22139</v>
          </cell>
        </row>
        <row r="123">
          <cell r="A123" t="str">
            <v>CMRUCT21107</v>
          </cell>
        </row>
        <row r="124">
          <cell r="A124" t="str">
            <v>CMRLPT22124</v>
          </cell>
        </row>
        <row r="125">
          <cell r="A125" t="str">
            <v>CMRLPT19264</v>
          </cell>
        </row>
        <row r="126">
          <cell r="A126" t="str">
            <v>CMRLPT20005</v>
          </cell>
        </row>
        <row r="127">
          <cell r="A127" t="str">
            <v>CMRUCT19113</v>
          </cell>
        </row>
        <row r="128">
          <cell r="A128" t="str">
            <v>CMRUCT22045</v>
          </cell>
        </row>
        <row r="129">
          <cell r="A129" t="str">
            <v>CMRUCT21081</v>
          </cell>
        </row>
        <row r="130">
          <cell r="A130" t="str">
            <v>SABCISO101</v>
          </cell>
        </row>
        <row r="131">
          <cell r="A131" t="str">
            <v>CMRLPT24113</v>
          </cell>
        </row>
        <row r="132">
          <cell r="A132" t="str">
            <v>CMRUCT23177</v>
          </cell>
        </row>
        <row r="133">
          <cell r="A133" t="str">
            <v>CMRUCT23059</v>
          </cell>
        </row>
        <row r="134">
          <cell r="A134" t="str">
            <v>CMRLPT19356</v>
          </cell>
        </row>
        <row r="135">
          <cell r="A135" t="str">
            <v>CMRLPT19366</v>
          </cell>
        </row>
        <row r="136">
          <cell r="A136" t="str">
            <v>CMRLPT23315</v>
          </cell>
        </row>
        <row r="137">
          <cell r="A137" t="str">
            <v>SABCISO201</v>
          </cell>
        </row>
        <row r="138">
          <cell r="A138" t="str">
            <v>cmrlpt22197</v>
          </cell>
        </row>
        <row r="139">
          <cell r="A139" t="str">
            <v>CMRLPT23154</v>
          </cell>
        </row>
        <row r="140">
          <cell r="A140" t="str">
            <v>CMRUCT24059</v>
          </cell>
        </row>
        <row r="141">
          <cell r="A141" t="str">
            <v>CMRLPT22006</v>
          </cell>
        </row>
        <row r="142">
          <cell r="A142" t="str">
            <v>CMRLPT24013</v>
          </cell>
        </row>
        <row r="143">
          <cell r="A143" t="str">
            <v>CMRLPT23166</v>
          </cell>
        </row>
        <row r="144">
          <cell r="A144" t="str">
            <v>CMRUCT23196</v>
          </cell>
        </row>
        <row r="145">
          <cell r="A145" t="str">
            <v>CMRUCT23016</v>
          </cell>
        </row>
        <row r="146">
          <cell r="A146" t="str">
            <v>CMRUCT23049</v>
          </cell>
        </row>
        <row r="147">
          <cell r="A147" t="str">
            <v>CMRUCT23080</v>
          </cell>
        </row>
        <row r="148">
          <cell r="A148" t="str">
            <v>CMRLPT21166</v>
          </cell>
        </row>
        <row r="149">
          <cell r="A149" t="str">
            <v>CMRLPT19287</v>
          </cell>
        </row>
        <row r="150">
          <cell r="A150" t="str">
            <v>CMRLPT19198</v>
          </cell>
        </row>
        <row r="151">
          <cell r="A151" t="str">
            <v>CMRLPT22132</v>
          </cell>
        </row>
        <row r="152">
          <cell r="A152" t="str">
            <v>SERVEURDI01</v>
          </cell>
        </row>
        <row r="153">
          <cell r="A153" t="str">
            <v>CMRUCT24060</v>
          </cell>
        </row>
        <row r="154">
          <cell r="A154" t="str">
            <v>CMRUCT22097</v>
          </cell>
        </row>
        <row r="155">
          <cell r="A155" t="str">
            <v>CMRUCT19072</v>
          </cell>
        </row>
        <row r="156">
          <cell r="A156" t="str">
            <v>CMRUCT23095</v>
          </cell>
        </row>
        <row r="157">
          <cell r="A157" t="str">
            <v>CMRLPT23012</v>
          </cell>
        </row>
        <row r="158">
          <cell r="A158" t="str">
            <v>CMRLPT24039</v>
          </cell>
        </row>
        <row r="159">
          <cell r="A159" t="str">
            <v>SABCSQCAIS101</v>
          </cell>
        </row>
        <row r="160">
          <cell r="A160" t="str">
            <v>CMRLPT21081</v>
          </cell>
        </row>
        <row r="161">
          <cell r="A161" t="str">
            <v>SEMCSHARG101</v>
          </cell>
        </row>
        <row r="162">
          <cell r="A162" t="str">
            <v>CMRUCT19137</v>
          </cell>
        </row>
        <row r="163">
          <cell r="A163" t="str">
            <v>pontbbrassyde</v>
          </cell>
        </row>
        <row r="164">
          <cell r="A164" t="str">
            <v>SABCELO201</v>
          </cell>
        </row>
        <row r="165">
          <cell r="A165" t="str">
            <v>CMRLPT21036</v>
          </cell>
        </row>
        <row r="166">
          <cell r="A166" t="str">
            <v>CMRUCT23282</v>
          </cell>
        </row>
        <row r="167">
          <cell r="A167" t="str">
            <v>CMRUCT19073</v>
          </cell>
        </row>
        <row r="168">
          <cell r="A168" t="str">
            <v>CMRLPT22161</v>
          </cell>
        </row>
        <row r="169">
          <cell r="A169" t="str">
            <v>SABCSHARG101</v>
          </cell>
        </row>
        <row r="170">
          <cell r="A170" t="str">
            <v>CMRLPT22151</v>
          </cell>
        </row>
        <row r="171">
          <cell r="A171" t="str">
            <v>CMRUCT20009</v>
          </cell>
        </row>
        <row r="172">
          <cell r="A172" t="str">
            <v>CMRLPT21012</v>
          </cell>
        </row>
        <row r="173">
          <cell r="A173" t="str">
            <v>CMRLPT23023</v>
          </cell>
        </row>
        <row r="174">
          <cell r="A174" t="str">
            <v>CMRUCT24057</v>
          </cell>
        </row>
        <row r="175">
          <cell r="A175" t="str">
            <v>CMRLPT19155</v>
          </cell>
        </row>
        <row r="176">
          <cell r="A176" t="str">
            <v>fdf0:5501:268b:ce00:284b:c7ae:1e0a:576e"</v>
          </cell>
        </row>
        <row r="177">
          <cell r="A177" t="str">
            <v>CMRLPT23034</v>
          </cell>
        </row>
        <row r="178">
          <cell r="A178" t="str">
            <v>CMRUCT20016</v>
          </cell>
        </row>
        <row r="179">
          <cell r="A179" t="str">
            <v>CMRUCT21118</v>
          </cell>
        </row>
        <row r="180">
          <cell r="A180" t="str">
            <v>CMRUCT22075</v>
          </cell>
        </row>
        <row r="181">
          <cell r="A181" t="str">
            <v>CMRLPT19001</v>
          </cell>
        </row>
        <row r="182">
          <cell r="A182" t="str">
            <v>CMRUCT23077</v>
          </cell>
        </row>
        <row r="183">
          <cell r="A183" t="str">
            <v>CMRLPT22057</v>
          </cell>
        </row>
        <row r="184">
          <cell r="A184" t="str">
            <v>CMRLPT23002</v>
          </cell>
        </row>
        <row r="185">
          <cell r="A185" t="str">
            <v>SOCAMOS101</v>
          </cell>
        </row>
        <row r="186">
          <cell r="A186" t="str">
            <v>CMRLPT22089</v>
          </cell>
        </row>
        <row r="187">
          <cell r="A187" t="str">
            <v>CMRLPT20053</v>
          </cell>
        </row>
        <row r="188">
          <cell r="A188" t="str">
            <v>CMRUCT22010</v>
          </cell>
        </row>
        <row r="189">
          <cell r="A189" t="str">
            <v>CMRLPT24202</v>
          </cell>
        </row>
        <row r="190">
          <cell r="A190" t="str">
            <v>CMRUCT23288</v>
          </cell>
        </row>
        <row r="191">
          <cell r="A191" t="str">
            <v>CMRUCT22018</v>
          </cell>
        </row>
        <row r="192">
          <cell r="A192" t="str">
            <v>CMRLPT22104</v>
          </cell>
        </row>
        <row r="193">
          <cell r="A193" t="str">
            <v>CMRLPT23274</v>
          </cell>
        </row>
        <row r="194">
          <cell r="A194" t="str">
            <v>CMRUCT23055</v>
          </cell>
        </row>
        <row r="195">
          <cell r="A195" t="str">
            <v>CMRLPT20011</v>
          </cell>
        </row>
        <row r="196">
          <cell r="A196" t="str">
            <v>SABCMOS104</v>
          </cell>
        </row>
        <row r="197">
          <cell r="A197" t="str">
            <v>CMRLPT22065</v>
          </cell>
        </row>
        <row r="198">
          <cell r="A198" t="str">
            <v>CMRUCT22115</v>
          </cell>
        </row>
        <row r="199">
          <cell r="A199" t="str">
            <v>CMRLPT21011</v>
          </cell>
        </row>
        <row r="200">
          <cell r="A200" t="str">
            <v>CMRLPT21080</v>
          </cell>
        </row>
        <row r="201">
          <cell r="A201" t="str">
            <v>CMRUCT23289</v>
          </cell>
        </row>
        <row r="202">
          <cell r="A202" t="str">
            <v>CMRUCT20064</v>
          </cell>
        </row>
        <row r="203">
          <cell r="A203" t="str">
            <v>CMRLPT24203</v>
          </cell>
        </row>
        <row r="204">
          <cell r="A204" t="str">
            <v>fd82:906e:1903:8400:11b3:408f:5459:d8e0"</v>
          </cell>
        </row>
        <row r="205">
          <cell r="A205" t="str">
            <v>CMRLPT22053</v>
          </cell>
        </row>
        <row r="206">
          <cell r="A206" t="str">
            <v>CMRLPT23080</v>
          </cell>
        </row>
        <row r="207">
          <cell r="A207" t="str">
            <v>CMRUCT20092</v>
          </cell>
        </row>
        <row r="208">
          <cell r="A208" t="str">
            <v>CMRLPT19194</v>
          </cell>
        </row>
        <row r="209">
          <cell r="A209" t="str">
            <v>CMRUCT23305</v>
          </cell>
        </row>
        <row r="210">
          <cell r="A210" t="str">
            <v>CMRUCT23001</v>
          </cell>
        </row>
        <row r="211">
          <cell r="A211" t="str">
            <v>CMRUCT23171</v>
          </cell>
        </row>
        <row r="212">
          <cell r="A212" t="str">
            <v>CMRUCT23299</v>
          </cell>
        </row>
        <row r="213">
          <cell r="A213" t="str">
            <v>CMRLPT21043</v>
          </cell>
        </row>
        <row r="214">
          <cell r="A214" t="str">
            <v>CMRLPT23059</v>
          </cell>
        </row>
        <row r="215">
          <cell r="A215" t="str">
            <v>CMRUCT19202</v>
          </cell>
        </row>
        <row r="216">
          <cell r="A216" t="str">
            <v>CMRLPT23241</v>
          </cell>
        </row>
        <row r="217">
          <cell r="A217" t="str">
            <v>CMRUCT21051</v>
          </cell>
        </row>
        <row r="218">
          <cell r="A218" t="str">
            <v>BALIDOMC001</v>
          </cell>
        </row>
        <row r="219">
          <cell r="A219" t="str">
            <v>SABCSQRH601</v>
          </cell>
        </row>
        <row r="220">
          <cell r="A220" t="str">
            <v>CMRUCT23109</v>
          </cell>
        </row>
        <row r="221">
          <cell r="A221" t="str">
            <v>CMRLPT21103</v>
          </cell>
        </row>
        <row r="222">
          <cell r="A222" t="str">
            <v>CMRLPT22022</v>
          </cell>
        </row>
        <row r="223">
          <cell r="A223" t="str">
            <v>CMRUCT23126</v>
          </cell>
        </row>
        <row r="224">
          <cell r="A224" t="str">
            <v>cmruct23043</v>
          </cell>
        </row>
        <row r="225">
          <cell r="A225" t="str">
            <v>CMRUCT21050</v>
          </cell>
        </row>
        <row r="226">
          <cell r="A226" t="str">
            <v>CMRLPT22110</v>
          </cell>
        </row>
        <row r="227">
          <cell r="A227" t="str">
            <v>CMRUCT23333</v>
          </cell>
        </row>
        <row r="228">
          <cell r="A228" t="str">
            <v>CMRLPT24139</v>
          </cell>
        </row>
        <row r="229">
          <cell r="A229" t="str">
            <v>CMRLPT20076</v>
          </cell>
        </row>
        <row r="230">
          <cell r="A230" t="str">
            <v>CMRLPT23110</v>
          </cell>
        </row>
        <row r="231">
          <cell r="A231" t="str">
            <v>CMRLPT19188</v>
          </cell>
        </row>
        <row r="232">
          <cell r="A232" t="str">
            <v>CMRUCT24003</v>
          </cell>
        </row>
        <row r="233">
          <cell r="A233" t="str">
            <v>CMRUCT19139</v>
          </cell>
        </row>
        <row r="234">
          <cell r="A234" t="str">
            <v>CMRLPT19316</v>
          </cell>
        </row>
        <row r="235">
          <cell r="A235" t="str">
            <v>CMRLPT24006</v>
          </cell>
        </row>
        <row r="236">
          <cell r="A236" t="str">
            <v>CMRLPT23320</v>
          </cell>
        </row>
        <row r="237">
          <cell r="A237" t="str">
            <v>CMRUCT20012</v>
          </cell>
        </row>
        <row r="238">
          <cell r="A238" t="str">
            <v>SABCSQLD102</v>
          </cell>
        </row>
        <row r="239">
          <cell r="A239" t="str">
            <v>CMRLPT21035</v>
          </cell>
        </row>
        <row r="240">
          <cell r="A240" t="str">
            <v>fd82:71c:59d1:ae00:2f61:b8c0:52b0:6b4f"</v>
          </cell>
        </row>
        <row r="241">
          <cell r="A241" t="str">
            <v>CMRLPT24105</v>
          </cell>
        </row>
        <row r="242">
          <cell r="A242" t="str">
            <v>CMRUCT23011</v>
          </cell>
        </row>
        <row r="243">
          <cell r="A243" t="str">
            <v>CMRUCT21049</v>
          </cell>
        </row>
        <row r="244">
          <cell r="A244" t="str">
            <v>CMRLPT22174</v>
          </cell>
        </row>
        <row r="245">
          <cell r="A245" t="str">
            <v>CMRLPT19273</v>
          </cell>
        </row>
        <row r="246">
          <cell r="A246" t="str">
            <v>mesfiltgarou</v>
          </cell>
        </row>
        <row r="247">
          <cell r="A247" t="str">
            <v>CMRUCT21135</v>
          </cell>
        </row>
        <row r="248">
          <cell r="A248" t="str">
            <v>CMRLPT21074</v>
          </cell>
        </row>
        <row r="249">
          <cell r="A249" t="str">
            <v>CMRUCT21036</v>
          </cell>
        </row>
        <row r="250">
          <cell r="A250" t="str">
            <v>CMRLPT19179</v>
          </cell>
        </row>
        <row r="251">
          <cell r="A251" t="str">
            <v>CMRLPT24094</v>
          </cell>
        </row>
        <row r="252">
          <cell r="A252" t="str">
            <v>CMRUCT21104</v>
          </cell>
        </row>
        <row r="253">
          <cell r="A253" t="str">
            <v>CMRUCT20011</v>
          </cell>
        </row>
        <row r="254">
          <cell r="A254" t="str">
            <v>CMRLPT23063</v>
          </cell>
        </row>
        <row r="255">
          <cell r="A255" t="str">
            <v>CMRLPT24093</v>
          </cell>
        </row>
        <row r="256">
          <cell r="A256" t="str">
            <v>CMRLPT22143</v>
          </cell>
        </row>
        <row r="257">
          <cell r="A257" t="str">
            <v>CMRUCT24031</v>
          </cell>
        </row>
        <row r="258">
          <cell r="A258" t="str">
            <v>CMRUCT22129</v>
          </cell>
        </row>
        <row r="259">
          <cell r="A259" t="str">
            <v>CMRLPT22086</v>
          </cell>
        </row>
        <row r="260">
          <cell r="A260" t="str">
            <v>CMRLPT21148</v>
          </cell>
        </row>
        <row r="261">
          <cell r="A261" t="str">
            <v>CMRLPT23214</v>
          </cell>
        </row>
        <row r="262">
          <cell r="A262" t="str">
            <v>CMRUCT20170</v>
          </cell>
        </row>
        <row r="263">
          <cell r="A263" t="str">
            <v>SOCAFICH101</v>
          </cell>
        </row>
        <row r="264">
          <cell r="A264" t="str">
            <v>CMRUCT23102</v>
          </cell>
        </row>
        <row r="265">
          <cell r="A265" t="str">
            <v>CMRLPT19252</v>
          </cell>
        </row>
        <row r="266">
          <cell r="A266" t="str">
            <v>CMRUCT24173</v>
          </cell>
        </row>
        <row r="267">
          <cell r="A267" t="str">
            <v>CMRLPT23242</v>
          </cell>
        </row>
        <row r="268">
          <cell r="A268" t="str">
            <v>CMRLPT24072</v>
          </cell>
        </row>
        <row r="269">
          <cell r="A269" t="str">
            <v>CMRLPT23224</v>
          </cell>
        </row>
        <row r="270">
          <cell r="A270" t="str">
            <v>CMRLPT19057</v>
          </cell>
        </row>
        <row r="271">
          <cell r="A271" t="str">
            <v>CMRLPT22097</v>
          </cell>
        </row>
        <row r="272">
          <cell r="A272" t="str">
            <v>CMRLPT21098</v>
          </cell>
        </row>
        <row r="273">
          <cell r="A273" t="str">
            <v>CMRLPT23208</v>
          </cell>
        </row>
        <row r="274">
          <cell r="A274" t="str">
            <v>CMRLPT19167</v>
          </cell>
        </row>
        <row r="275">
          <cell r="A275" t="str">
            <v>CMRUCT21069</v>
          </cell>
        </row>
        <row r="276">
          <cell r="A276" t="str">
            <v>CMRLPT21031</v>
          </cell>
        </row>
        <row r="277">
          <cell r="A277" t="str">
            <v>CMRLPT23076</v>
          </cell>
        </row>
        <row r="278">
          <cell r="A278" t="str">
            <v>CMRUCT23234</v>
          </cell>
        </row>
        <row r="279">
          <cell r="A279" t="str">
            <v>CMRUCT21096</v>
          </cell>
        </row>
        <row r="280">
          <cell r="A280" t="str">
            <v>SABCTSE101</v>
          </cell>
        </row>
        <row r="281">
          <cell r="A281" t="str">
            <v>CMRUCT21078</v>
          </cell>
        </row>
        <row r="282">
          <cell r="A282" t="str">
            <v>CMRLPT21127</v>
          </cell>
        </row>
        <row r="283">
          <cell r="A283" t="str">
            <v>CMRLPT21143</v>
          </cell>
        </row>
        <row r="284">
          <cell r="A284" t="str">
            <v>cmruct22087</v>
          </cell>
        </row>
        <row r="285">
          <cell r="A285" t="str">
            <v>CMRLPT23167</v>
          </cell>
        </row>
        <row r="286">
          <cell r="A286" t="str">
            <v>CMRLPT23070</v>
          </cell>
        </row>
        <row r="287">
          <cell r="A287" t="str">
            <v>CMRLPT24004</v>
          </cell>
        </row>
        <row r="288">
          <cell r="A288" t="str">
            <v>SABCMEC101</v>
          </cell>
        </row>
        <row r="289">
          <cell r="A289" t="str">
            <v>CMRLPT19365</v>
          </cell>
        </row>
        <row r="290">
          <cell r="A290" t="str">
            <v>CMRUCT23315</v>
          </cell>
        </row>
        <row r="291">
          <cell r="A291" t="str">
            <v>CMRUCT21102</v>
          </cell>
        </row>
        <row r="292">
          <cell r="A292" t="str">
            <v>CMRLPT21113</v>
          </cell>
        </row>
        <row r="293">
          <cell r="A293" t="str">
            <v>SABCISO102</v>
          </cell>
        </row>
        <row r="294">
          <cell r="A294" t="str">
            <v>SABCDIMO100</v>
          </cell>
        </row>
        <row r="295">
          <cell r="A295" t="str">
            <v>CMRUCT19220</v>
          </cell>
        </row>
        <row r="296">
          <cell r="A296" t="str">
            <v>CMRLPT24180</v>
          </cell>
        </row>
        <row r="297">
          <cell r="A297" t="str">
            <v>SABCSHAR104</v>
          </cell>
        </row>
        <row r="298">
          <cell r="A298" t="str">
            <v>CMRUCT22164</v>
          </cell>
        </row>
        <row r="299">
          <cell r="A299" t="str">
            <v>AKWAPDDK101</v>
          </cell>
        </row>
        <row r="300">
          <cell r="A300" t="str">
            <v>CMRLPT22030</v>
          </cell>
        </row>
        <row r="301">
          <cell r="A301" t="str">
            <v>CMRUCT23290</v>
          </cell>
        </row>
        <row r="302">
          <cell r="A302" t="str">
            <v>CMRUCT23191</v>
          </cell>
        </row>
        <row r="303">
          <cell r="A303" t="str">
            <v>CMRUCT20071</v>
          </cell>
        </row>
        <row r="304">
          <cell r="A304" t="str">
            <v>CMRUCT19224</v>
          </cell>
        </row>
        <row r="305">
          <cell r="A305" t="str">
            <v>CMRUCT23158</v>
          </cell>
        </row>
        <row r="306">
          <cell r="A306" t="str">
            <v>CMRLPT22018</v>
          </cell>
        </row>
        <row r="307">
          <cell r="A307" t="str">
            <v>CMRLPT23193</v>
          </cell>
        </row>
        <row r="308">
          <cell r="A308" t="str">
            <v>CMRLPT23178</v>
          </cell>
        </row>
        <row r="309">
          <cell r="A309" t="str">
            <v>CMRLPT21004</v>
          </cell>
        </row>
        <row r="310">
          <cell r="A310" t="str">
            <v>CMRLPT21005</v>
          </cell>
        </row>
        <row r="311">
          <cell r="A311" t="str">
            <v>CMRLPT24118</v>
          </cell>
        </row>
        <row r="312">
          <cell r="A312" t="str">
            <v>CMRUCT21109</v>
          </cell>
        </row>
        <row r="313">
          <cell r="A313" t="str">
            <v>CMRLPT24021</v>
          </cell>
        </row>
        <row r="314">
          <cell r="A314" t="str">
            <v>CMRUCT23183</v>
          </cell>
        </row>
        <row r="315">
          <cell r="A315" t="str">
            <v>CMRUCT22036</v>
          </cell>
        </row>
        <row r="316">
          <cell r="A316" t="str">
            <v>CMRUCT22026</v>
          </cell>
        </row>
        <row r="317">
          <cell r="A317" t="str">
            <v>SOCAPDDK101</v>
          </cell>
        </row>
        <row r="318">
          <cell r="A318" t="str">
            <v>CMRLPT23090</v>
          </cell>
        </row>
        <row r="319">
          <cell r="A319" t="str">
            <v>CMRLPT19288</v>
          </cell>
        </row>
        <row r="320">
          <cell r="A320" t="str">
            <v>CMRLPT21124</v>
          </cell>
        </row>
        <row r="321">
          <cell r="A321" t="str">
            <v>CMRUCT23046</v>
          </cell>
        </row>
        <row r="322">
          <cell r="A322" t="str">
            <v>CMRLPT23298</v>
          </cell>
        </row>
        <row r="323">
          <cell r="A323" t="str">
            <v>CMRUCT25002</v>
          </cell>
        </row>
        <row r="324">
          <cell r="A324" t="str">
            <v>SABCBPC603</v>
          </cell>
        </row>
        <row r="325">
          <cell r="A325" t="str">
            <v>CMRLPT22069</v>
          </cell>
        </row>
        <row r="326">
          <cell r="A326" t="str">
            <v>CMRUCT21011</v>
          </cell>
        </row>
        <row r="327">
          <cell r="A327" t="str">
            <v>CMRLPT22029</v>
          </cell>
        </row>
        <row r="328">
          <cell r="A328" t="str">
            <v>CMRUCT22016</v>
          </cell>
        </row>
        <row r="329">
          <cell r="A329" t="str">
            <v>CMRLPT23188</v>
          </cell>
        </row>
        <row r="330">
          <cell r="A330" t="str">
            <v>CMRUCT23072</v>
          </cell>
        </row>
        <row r="331">
          <cell r="A331" t="str">
            <v>CMRLPT21075</v>
          </cell>
        </row>
        <row r="332">
          <cell r="A332" t="str">
            <v>SABCSHAR103</v>
          </cell>
        </row>
        <row r="333">
          <cell r="A333" t="str">
            <v>CMRLPT24076</v>
          </cell>
        </row>
        <row r="334">
          <cell r="A334" t="str">
            <v>CMRLPT21163</v>
          </cell>
        </row>
        <row r="335">
          <cell r="A335" t="str">
            <v>CMRUCT23064</v>
          </cell>
        </row>
        <row r="336">
          <cell r="A336" t="str">
            <v>CMRLPT21060</v>
          </cell>
        </row>
        <row r="337">
          <cell r="A337" t="str">
            <v>BAFOUSIN001</v>
          </cell>
        </row>
        <row r="338">
          <cell r="A338" t="str">
            <v>CMRUCT20098</v>
          </cell>
        </row>
        <row r="339">
          <cell r="A339" t="str">
            <v>CMRLPT21023</v>
          </cell>
        </row>
        <row r="340">
          <cell r="A340" t="str">
            <v>CMRUCT23222</v>
          </cell>
        </row>
        <row r="341">
          <cell r="A341" t="str">
            <v>CMRLPT23022</v>
          </cell>
        </row>
        <row r="342">
          <cell r="A342" t="str">
            <v>CMRLPT24176</v>
          </cell>
        </row>
        <row r="343">
          <cell r="A343" t="str">
            <v>SABCTSEL102</v>
          </cell>
        </row>
        <row r="344">
          <cell r="A344" t="str">
            <v>CMRLPT23066</v>
          </cell>
        </row>
        <row r="345">
          <cell r="A345" t="str">
            <v>CMRLPT21013</v>
          </cell>
        </row>
        <row r="346">
          <cell r="A346" t="str">
            <v>CMRLPT21134</v>
          </cell>
        </row>
        <row r="347">
          <cell r="A347" t="str">
            <v>CMRLPT22007</v>
          </cell>
        </row>
        <row r="348">
          <cell r="A348" t="str">
            <v>CMRLPT23010</v>
          </cell>
        </row>
        <row r="349">
          <cell r="A349" t="str">
            <v>CMRLPT23290</v>
          </cell>
        </row>
        <row r="350">
          <cell r="A350" t="str">
            <v>CMRUCT19091</v>
          </cell>
        </row>
        <row r="351">
          <cell r="A351" t="str">
            <v>CMRUCT23218</v>
          </cell>
        </row>
        <row r="352">
          <cell r="A352" t="str">
            <v>CMRUCT23153</v>
          </cell>
        </row>
        <row r="353">
          <cell r="A353" t="str">
            <v>CMRLPT24171</v>
          </cell>
        </row>
        <row r="354">
          <cell r="A354" t="str">
            <v>CMRLPT21092</v>
          </cell>
        </row>
        <row r="355">
          <cell r="A355" t="str">
            <v>CMRUCT24047</v>
          </cell>
        </row>
        <row r="356">
          <cell r="A356" t="str">
            <v>CMRLPT23003</v>
          </cell>
        </row>
        <row r="357">
          <cell r="A357" t="str">
            <v>CMRUCT23122</v>
          </cell>
        </row>
        <row r="358">
          <cell r="A358" t="str">
            <v>CMRUCT21053</v>
          </cell>
        </row>
        <row r="359">
          <cell r="A359" t="str">
            <v>CMRUCT24088</v>
          </cell>
        </row>
        <row r="360">
          <cell r="A360" t="str">
            <v>CMRUCT23301</v>
          </cell>
        </row>
        <row r="361">
          <cell r="A361" t="str">
            <v>CMRUCT23249</v>
          </cell>
        </row>
        <row r="362">
          <cell r="A362" t="str">
            <v>CMRUCT24123</v>
          </cell>
        </row>
        <row r="363">
          <cell r="A363" t="str">
            <v>CMRUCT19093</v>
          </cell>
        </row>
        <row r="364">
          <cell r="A364" t="str">
            <v>CMRUCT23065</v>
          </cell>
        </row>
        <row r="365">
          <cell r="A365" t="str">
            <v>SABCSQRH101</v>
          </cell>
        </row>
        <row r="366">
          <cell r="A366" t="str">
            <v>CMRLPT23244</v>
          </cell>
        </row>
        <row r="367">
          <cell r="A367" t="str">
            <v>CMRUCT22068</v>
          </cell>
        </row>
        <row r="368">
          <cell r="A368" t="str">
            <v>CMRUCT24164</v>
          </cell>
        </row>
        <row r="369">
          <cell r="A369" t="str">
            <v>SABCSHAR103</v>
          </cell>
        </row>
        <row r="370">
          <cell r="A370" t="str">
            <v>CMRLPT20022</v>
          </cell>
        </row>
        <row r="371">
          <cell r="A371" t="str">
            <v>CMRUCT23218</v>
          </cell>
        </row>
        <row r="372">
          <cell r="A372" t="str">
            <v>SABCDIMO110</v>
          </cell>
        </row>
        <row r="373">
          <cell r="A373" t="str">
            <v>SABCBI201</v>
          </cell>
        </row>
        <row r="374">
          <cell r="A374" t="str">
            <v>CMRLPT23262</v>
          </cell>
        </row>
        <row r="375">
          <cell r="A375" t="str">
            <v>CMRUCT22103</v>
          </cell>
        </row>
        <row r="376">
          <cell r="A376" t="str">
            <v>SOUADOMC001</v>
          </cell>
        </row>
        <row r="377">
          <cell r="A377" t="str">
            <v>CMRUCT22006</v>
          </cell>
        </row>
        <row r="378">
          <cell r="A378" t="str">
            <v>CMRUCT19013</v>
          </cell>
        </row>
        <row r="379">
          <cell r="A379" t="str">
            <v>CMRLPT21014</v>
          </cell>
        </row>
        <row r="380">
          <cell r="A380" t="str">
            <v>CMRLPT23005</v>
          </cell>
        </row>
        <row r="381">
          <cell r="A381" t="str">
            <v>CMRUCT20050</v>
          </cell>
        </row>
        <row r="382">
          <cell r="A382" t="str">
            <v>CMRUCT21087</v>
          </cell>
        </row>
        <row r="383">
          <cell r="A383" t="str">
            <v>CMRLPT24186</v>
          </cell>
        </row>
        <row r="384">
          <cell r="A384" t="str">
            <v>CMRUCT22094</v>
          </cell>
        </row>
        <row r="385">
          <cell r="A385" t="str">
            <v>CMRUCT23012</v>
          </cell>
        </row>
        <row r="386">
          <cell r="A386" t="str">
            <v>CMRLPT19318</v>
          </cell>
        </row>
        <row r="387">
          <cell r="A387" t="str">
            <v>CMRLPT22125</v>
          </cell>
        </row>
        <row r="388">
          <cell r="A388" t="str">
            <v>CMRLPT24161</v>
          </cell>
        </row>
        <row r="389">
          <cell r="A389" t="str">
            <v>CMRLPT21160</v>
          </cell>
        </row>
        <row r="390">
          <cell r="A390" t="str">
            <v>BAFOUSIN002</v>
          </cell>
        </row>
        <row r="391">
          <cell r="A391" t="str">
            <v>CMRLPT23209</v>
          </cell>
        </row>
        <row r="392">
          <cell r="A392" t="str">
            <v>SABCFUTU101</v>
          </cell>
        </row>
        <row r="393">
          <cell r="A393" t="str">
            <v>CMRUCT24104</v>
          </cell>
        </row>
        <row r="394">
          <cell r="A394" t="str">
            <v>CMRLPT19169</v>
          </cell>
        </row>
        <row r="395">
          <cell r="A395" t="str">
            <v>CMRLPT24019</v>
          </cell>
        </row>
        <row r="396">
          <cell r="A396" t="str">
            <v>CMRUCT20077</v>
          </cell>
        </row>
        <row r="397">
          <cell r="A397" t="str">
            <v>CMRUCT23180</v>
          </cell>
        </row>
        <row r="398">
          <cell r="A398" t="str">
            <v>CMRLPT22152</v>
          </cell>
        </row>
        <row r="399">
          <cell r="A399" t="str">
            <v>CMRUCT22152</v>
          </cell>
        </row>
        <row r="400">
          <cell r="A400" t="str">
            <v>CMRLPT24102</v>
          </cell>
        </row>
        <row r="401">
          <cell r="A401" t="str">
            <v>CMRUCT24194</v>
          </cell>
        </row>
        <row r="402">
          <cell r="A402" t="str">
            <v>CMRUCT20054</v>
          </cell>
        </row>
        <row r="403">
          <cell r="A403" t="str">
            <v>CMRUCT20145</v>
          </cell>
        </row>
        <row r="404">
          <cell r="A404" t="str">
            <v>CMRUCT24168</v>
          </cell>
        </row>
        <row r="405">
          <cell r="A405" t="str">
            <v>CMRLPT23053</v>
          </cell>
        </row>
        <row r="406">
          <cell r="A406" t="str">
            <v>CMRUCT22031</v>
          </cell>
        </row>
        <row r="407">
          <cell r="A407" t="str">
            <v>CMRUCT20033</v>
          </cell>
        </row>
        <row r="408">
          <cell r="A408" t="str">
            <v>CMRUCT22108</v>
          </cell>
        </row>
        <row r="409">
          <cell r="A409" t="str">
            <v>CMRUCT22071</v>
          </cell>
        </row>
        <row r="410">
          <cell r="A410" t="str">
            <v>mescavesyde</v>
          </cell>
        </row>
        <row r="411">
          <cell r="A411" t="str">
            <v>CMRUCT24118</v>
          </cell>
        </row>
        <row r="412">
          <cell r="A412" t="str">
            <v>CMRLPT24068</v>
          </cell>
        </row>
        <row r="413">
          <cell r="A413" t="str">
            <v>CMRLPT22168</v>
          </cell>
        </row>
        <row r="414">
          <cell r="A414" t="str">
            <v>CMRUCT23128</v>
          </cell>
        </row>
        <row r="415">
          <cell r="A415" t="str">
            <v>CMRUCT22140</v>
          </cell>
        </row>
        <row r="416">
          <cell r="A416" t="str">
            <v>SABCVPRX103</v>
          </cell>
        </row>
        <row r="417">
          <cell r="A417" t="str">
            <v>CMRUCT19076</v>
          </cell>
        </row>
        <row r="418">
          <cell r="A418" t="str">
            <v>CMRUCT23141</v>
          </cell>
        </row>
        <row r="419">
          <cell r="A419" t="str">
            <v>CMRUCT20017</v>
          </cell>
        </row>
        <row r="420">
          <cell r="A420" t="str">
            <v>CMRLPT19162</v>
          </cell>
        </row>
        <row r="421">
          <cell r="A421" t="str">
            <v>CMRLPT22165</v>
          </cell>
        </row>
        <row r="422">
          <cell r="A422" t="str">
            <v>CMRUCT23300</v>
          </cell>
        </row>
        <row r="423">
          <cell r="A423" t="str">
            <v>BALILIMS601</v>
          </cell>
        </row>
        <row r="424">
          <cell r="A424" t="str">
            <v>CMRLPT24133</v>
          </cell>
        </row>
        <row r="425">
          <cell r="A425" t="str">
            <v>CMRLPT23187</v>
          </cell>
        </row>
        <row r="426">
          <cell r="A426" t="str">
            <v>CMRLPT21132</v>
          </cell>
        </row>
        <row r="427">
          <cell r="A427" t="str">
            <v>CMRUCT24067</v>
          </cell>
        </row>
        <row r="428">
          <cell r="A428" t="str">
            <v>SABCSCCM101</v>
          </cell>
        </row>
        <row r="429">
          <cell r="A429" t="str">
            <v>CMRUCT24195</v>
          </cell>
        </row>
        <row r="430">
          <cell r="A430" t="str">
            <v>CMRLPT20026</v>
          </cell>
        </row>
        <row r="431">
          <cell r="A431" t="str">
            <v>CMRLPT22093</v>
          </cell>
        </row>
        <row r="432">
          <cell r="A432" t="str">
            <v>LDS-DATA</v>
          </cell>
        </row>
        <row r="433">
          <cell r="A433" t="str">
            <v>CMRLPT20111</v>
          </cell>
        </row>
        <row r="434">
          <cell r="A434" t="str">
            <v>CMRUCT19111</v>
          </cell>
        </row>
        <row r="435">
          <cell r="A435" t="str">
            <v>CMRLPT22077</v>
          </cell>
        </row>
        <row r="436">
          <cell r="A436" t="str">
            <v>CMRLPT23192</v>
          </cell>
        </row>
        <row r="437">
          <cell r="A437" t="str">
            <v>CMRUCT20097</v>
          </cell>
        </row>
        <row r="438">
          <cell r="A438" t="str">
            <v>CMRLPT22113</v>
          </cell>
        </row>
        <row r="439">
          <cell r="A439" t="str">
            <v>CMRLPT23113</v>
          </cell>
        </row>
        <row r="440">
          <cell r="A440" t="str">
            <v>CMRUCT21123</v>
          </cell>
        </row>
        <row r="441">
          <cell r="A441" t="str">
            <v>CMRLPT19230</v>
          </cell>
        </row>
        <row r="442">
          <cell r="A442" t="str">
            <v>CMRUCT22005</v>
          </cell>
        </row>
        <row r="443">
          <cell r="A443" t="str">
            <v>CMRLPT20023</v>
          </cell>
        </row>
        <row r="444">
          <cell r="A444" t="str">
            <v>CMRUCT19119</v>
          </cell>
        </row>
        <row r="445">
          <cell r="A445" t="str">
            <v>CMRUCT23015</v>
          </cell>
        </row>
        <row r="446">
          <cell r="A446" t="str">
            <v>CMRUCT24010</v>
          </cell>
        </row>
        <row r="447">
          <cell r="A447" t="str">
            <v>CMRLPT23126</v>
          </cell>
        </row>
        <row r="448">
          <cell r="A448" t="str">
            <v>CMRLPT24141</v>
          </cell>
        </row>
        <row r="449">
          <cell r="A449" t="str">
            <v>CMRUCT21015</v>
          </cell>
        </row>
        <row r="450">
          <cell r="A450" t="str">
            <v>CMRUCT21072</v>
          </cell>
        </row>
        <row r="451">
          <cell r="A451" t="str">
            <v>CMRUCT21110</v>
          </cell>
        </row>
        <row r="452">
          <cell r="A452" t="str">
            <v>balierp004</v>
          </cell>
        </row>
        <row r="453">
          <cell r="A453" t="str">
            <v>CMRUCT23220</v>
          </cell>
        </row>
        <row r="454">
          <cell r="A454" t="str">
            <v>CMRLPT24132</v>
          </cell>
        </row>
        <row r="455">
          <cell r="A455" t="str">
            <v>fd82:2950:8184:c000:f3a8:89bd:a6ec:ea1b"</v>
          </cell>
        </row>
        <row r="456">
          <cell r="A456" t="str">
            <v>CMRLPT23052</v>
          </cell>
        </row>
        <row r="457">
          <cell r="A457" t="str">
            <v>CMRLPT23275</v>
          </cell>
        </row>
        <row r="458">
          <cell r="A458" t="str">
            <v>CMRUCT22009</v>
          </cell>
        </row>
        <row r="459">
          <cell r="A459" t="str">
            <v>CMRUCT21103</v>
          </cell>
        </row>
        <row r="460">
          <cell r="A460" t="str">
            <v>CMRUCT23037</v>
          </cell>
        </row>
        <row r="461">
          <cell r="A461" t="str">
            <v>CMRLPT22037</v>
          </cell>
        </row>
        <row r="462">
          <cell r="A462" t="str">
            <v>CMRLPT20086</v>
          </cell>
        </row>
        <row r="463">
          <cell r="A463" t="str">
            <v>CMRLPT19361</v>
          </cell>
        </row>
        <row r="464">
          <cell r="A464" t="str">
            <v>CMRLPT23284</v>
          </cell>
        </row>
        <row r="465">
          <cell r="A465" t="str">
            <v>CMRUCT20102</v>
          </cell>
        </row>
        <row r="466">
          <cell r="A466" t="str">
            <v>CMRUCT23188</v>
          </cell>
        </row>
        <row r="467">
          <cell r="A467" t="str">
            <v>CMRLPT23114</v>
          </cell>
        </row>
        <row r="468">
          <cell r="A468" t="str">
            <v>CMRUCT23033</v>
          </cell>
        </row>
        <row r="469">
          <cell r="A469" t="str">
            <v>CMRUCT23206</v>
          </cell>
        </row>
        <row r="470">
          <cell r="A470" t="str">
            <v>CMRLPT23103</v>
          </cell>
        </row>
        <row r="471">
          <cell r="A471" t="str">
            <v>CMRLPT23018</v>
          </cell>
        </row>
        <row r="472">
          <cell r="A472" t="str">
            <v>CMRUCT20057</v>
          </cell>
        </row>
        <row r="473">
          <cell r="A473" t="str">
            <v>CMRUCT23247</v>
          </cell>
        </row>
        <row r="474">
          <cell r="A474" t="str">
            <v>CMRUCT22057</v>
          </cell>
        </row>
        <row r="475">
          <cell r="A475" t="str">
            <v>CMRLPT21142</v>
          </cell>
        </row>
        <row r="476">
          <cell r="A476" t="str">
            <v>CMRLPT22177</v>
          </cell>
        </row>
        <row r="477">
          <cell r="A477" t="str">
            <v>CMRLPT24015</v>
          </cell>
        </row>
        <row r="478">
          <cell r="A478" t="str">
            <v>CMRUCT20163</v>
          </cell>
        </row>
        <row r="479">
          <cell r="A479" t="str">
            <v>CMRLPT24082</v>
          </cell>
        </row>
        <row r="480">
          <cell r="A480" t="str">
            <v>CMRLPT24067</v>
          </cell>
        </row>
        <row r="481">
          <cell r="A481" t="str">
            <v>CMRUCT23252</v>
          </cell>
        </row>
        <row r="482">
          <cell r="A482" t="str">
            <v>CMRLPT19088</v>
          </cell>
        </row>
        <row r="483">
          <cell r="A483" t="str">
            <v>CMRLPT19350</v>
          </cell>
        </row>
        <row r="484">
          <cell r="A484" t="str">
            <v>SABCBIOM101</v>
          </cell>
        </row>
        <row r="485">
          <cell r="A485" t="str">
            <v>CMRUCT20173</v>
          </cell>
        </row>
        <row r="486">
          <cell r="A486" t="str">
            <v>CMRLPT22128</v>
          </cell>
        </row>
        <row r="487">
          <cell r="A487" t="str">
            <v>CMRUCT23003</v>
          </cell>
        </row>
        <row r="488">
          <cell r="A488" t="str">
            <v>CMRLPT22108</v>
          </cell>
        </row>
        <row r="489">
          <cell r="A489" t="str">
            <v>CMRLPT23036</v>
          </cell>
        </row>
        <row r="490">
          <cell r="A490" t="str">
            <v>mestteydeubg</v>
          </cell>
        </row>
        <row r="491">
          <cell r="A491" t="str">
            <v>CMRLPT24011</v>
          </cell>
        </row>
        <row r="492">
          <cell r="A492" t="str">
            <v>CMRLPT21154</v>
          </cell>
        </row>
        <row r="493">
          <cell r="A493" t="str">
            <v>CMRLPT23001</v>
          </cell>
        </row>
        <row r="494">
          <cell r="A494" t="str">
            <v>CMRLPT22107</v>
          </cell>
        </row>
        <row r="495">
          <cell r="A495" t="str">
            <v>CMRLPT24041</v>
          </cell>
        </row>
        <row r="496">
          <cell r="A496" t="str">
            <v>CMRUCT24193</v>
          </cell>
        </row>
        <row r="497">
          <cell r="A497" t="str">
            <v>sabckpi606</v>
          </cell>
        </row>
        <row r="498">
          <cell r="A498" t="str">
            <v>CMRUCT21055</v>
          </cell>
        </row>
        <row r="499">
          <cell r="A499" t="str">
            <v>CMRUCT24052</v>
          </cell>
        </row>
        <row r="500">
          <cell r="A500" t="str">
            <v>CMRLPT24051</v>
          </cell>
        </row>
        <row r="501">
          <cell r="A501" t="str">
            <v>CMRLPT19290</v>
          </cell>
        </row>
        <row r="502">
          <cell r="A502" t="str">
            <v>BALIDOMC006</v>
          </cell>
        </row>
        <row r="503">
          <cell r="A503" t="str">
            <v>CMRLPT24031</v>
          </cell>
        </row>
        <row r="504">
          <cell r="A504" t="str">
            <v>CMRLPT24137</v>
          </cell>
        </row>
        <row r="505">
          <cell r="A505" t="str">
            <v>CMRUCT23270</v>
          </cell>
        </row>
        <row r="506">
          <cell r="A506" t="str">
            <v>CMRUCT24179</v>
          </cell>
        </row>
        <row r="507">
          <cell r="A507" t="str">
            <v>CMRLPT24158</v>
          </cell>
        </row>
        <row r="508">
          <cell r="A508" t="str">
            <v>CMRLPT24026</v>
          </cell>
        </row>
        <row r="509">
          <cell r="A509" t="str">
            <v>CMRLPT21032</v>
          </cell>
        </row>
        <row r="510">
          <cell r="A510" t="str">
            <v>CMRLPT22138</v>
          </cell>
        </row>
        <row r="511">
          <cell r="A511" t="str">
            <v>CMRLPT23083</v>
          </cell>
        </row>
        <row r="512">
          <cell r="A512" t="str">
            <v>CMRLPT23312</v>
          </cell>
        </row>
        <row r="513">
          <cell r="A513" t="str">
            <v>CMRUCT23170</v>
          </cell>
        </row>
        <row r="514">
          <cell r="A514" t="str">
            <v>CMRUCT23144</v>
          </cell>
        </row>
        <row r="515">
          <cell r="A515" t="str">
            <v>CMRLPT24119</v>
          </cell>
        </row>
        <row r="516">
          <cell r="A516" t="str">
            <v>CMRLPT20112</v>
          </cell>
        </row>
        <row r="517">
          <cell r="A517" t="str">
            <v>CMRLPT20063</v>
          </cell>
        </row>
        <row r="518">
          <cell r="A518" t="str">
            <v>CMRUCT23147</v>
          </cell>
        </row>
        <row r="519">
          <cell r="A519" t="str">
            <v>CMRUCT23313</v>
          </cell>
        </row>
        <row r="520">
          <cell r="A520" t="str">
            <v>PONTBRASGUIN</v>
          </cell>
        </row>
        <row r="521">
          <cell r="A521" t="str">
            <v>SEMCUPCUT101</v>
          </cell>
        </row>
        <row r="522">
          <cell r="A522" t="str">
            <v>SABCDIMO103</v>
          </cell>
        </row>
        <row r="523">
          <cell r="A523" t="str">
            <v>CMRUCT23108</v>
          </cell>
        </row>
        <row r="524">
          <cell r="A524" t="str">
            <v>CMRLPT20004</v>
          </cell>
        </row>
        <row r="525">
          <cell r="A525" t="str">
            <v>CMRLPT24063</v>
          </cell>
        </row>
        <row r="526">
          <cell r="A526" t="str">
            <v>CMRLPT22041</v>
          </cell>
        </row>
        <row r="527">
          <cell r="A527" t="str">
            <v>CMRUCT19104</v>
          </cell>
        </row>
        <row r="528">
          <cell r="A528" t="str">
            <v>CMRLPT22055</v>
          </cell>
        </row>
        <row r="529">
          <cell r="A529" t="str">
            <v>CMRUCT24160</v>
          </cell>
        </row>
        <row r="530">
          <cell r="A530" t="str">
            <v>CMRUCT20133</v>
          </cell>
        </row>
        <row r="531">
          <cell r="A531" t="str">
            <v>CMRUCT19136</v>
          </cell>
        </row>
        <row r="532">
          <cell r="A532" t="str">
            <v>CMRUCT21066</v>
          </cell>
        </row>
        <row r="533">
          <cell r="A533" t="str">
            <v>CMRLPT24025</v>
          </cell>
        </row>
        <row r="534">
          <cell r="A534" t="str">
            <v>CMRLPT19227</v>
          </cell>
        </row>
        <row r="535">
          <cell r="A535" t="str">
            <v>CMRUCT22046</v>
          </cell>
        </row>
        <row r="536">
          <cell r="A536" t="str">
            <v>CMRLPT20094</v>
          </cell>
        </row>
        <row r="537">
          <cell r="A537" t="str">
            <v>CMRUCT22065</v>
          </cell>
        </row>
        <row r="538">
          <cell r="A538" t="str">
            <v>CMRUCT24011</v>
          </cell>
        </row>
        <row r="539">
          <cell r="A539" t="str">
            <v>CMRLPT22158</v>
          </cell>
        </row>
        <row r="540">
          <cell r="A540" t="str">
            <v>CMRLPT22187</v>
          </cell>
        </row>
        <row r="541">
          <cell r="A541" t="str">
            <v>CMRUCT19253</v>
          </cell>
        </row>
        <row r="542">
          <cell r="A542" t="str">
            <v>CMRUCT22008</v>
          </cell>
        </row>
        <row r="543">
          <cell r="A543" t="str">
            <v>CMRLPT24136</v>
          </cell>
        </row>
        <row r="544">
          <cell r="A544" t="str">
            <v>CMRLPT20009</v>
          </cell>
        </row>
        <row r="545">
          <cell r="A545" t="str">
            <v>CMRUCT23284</v>
          </cell>
        </row>
        <row r="546">
          <cell r="A546" t="str">
            <v>CMRLPT23093</v>
          </cell>
        </row>
        <row r="547">
          <cell r="A547" t="str">
            <v>CMRLPT22014</v>
          </cell>
        </row>
        <row r="548">
          <cell r="A548" t="str">
            <v>CMRLPT21072</v>
          </cell>
        </row>
        <row r="549">
          <cell r="A549" t="str">
            <v>CMRLPT19248</v>
          </cell>
        </row>
        <row r="550">
          <cell r="A550" t="str">
            <v>CMRUCT23259</v>
          </cell>
        </row>
        <row r="551">
          <cell r="A551" t="str">
            <v>CMRUCT19068</v>
          </cell>
        </row>
        <row r="552">
          <cell r="A552" t="str">
            <v>CMRLPT21051</v>
          </cell>
        </row>
        <row r="553">
          <cell r="A553" t="str">
            <v>CMRLPT23026</v>
          </cell>
        </row>
        <row r="554">
          <cell r="A554" t="str">
            <v>CMRUCT23306</v>
          </cell>
        </row>
        <row r="555">
          <cell r="A555" t="str">
            <v>CMRUCT23150</v>
          </cell>
        </row>
        <row r="556">
          <cell r="A556" t="str">
            <v>CMRUCT23097</v>
          </cell>
        </row>
        <row r="557">
          <cell r="A557" t="str">
            <v>pontbbrassbaf</v>
          </cell>
        </row>
        <row r="558">
          <cell r="A558" t="str">
            <v>CMRUCT20051</v>
          </cell>
        </row>
        <row r="559">
          <cell r="A559" t="str">
            <v>CMRUCT19084</v>
          </cell>
        </row>
        <row r="560">
          <cell r="A560" t="str">
            <v>CMRLPT21070</v>
          </cell>
        </row>
        <row r="561">
          <cell r="A561" t="str">
            <v>CM01EDGE102</v>
          </cell>
        </row>
        <row r="562">
          <cell r="A562" t="str">
            <v>CMRLPT22078</v>
          </cell>
        </row>
        <row r="563">
          <cell r="A563" t="str">
            <v>CMRUCT21108</v>
          </cell>
        </row>
        <row r="564">
          <cell r="A564" t="str">
            <v>CMRLPT23132</v>
          </cell>
        </row>
        <row r="565">
          <cell r="A565" t="str">
            <v>mescavesgarou</v>
          </cell>
        </row>
        <row r="566">
          <cell r="A566" t="str">
            <v>CMRUCT23307</v>
          </cell>
        </row>
        <row r="567">
          <cell r="A567" t="str">
            <v>CMRLPT23179</v>
          </cell>
        </row>
        <row r="568">
          <cell r="A568" t="str">
            <v>CMRLPT24097</v>
          </cell>
        </row>
        <row r="569">
          <cell r="A569" t="str">
            <v>SABCKPI103</v>
          </cell>
        </row>
        <row r="570">
          <cell r="A570" t="str">
            <v>CMRLPT21167</v>
          </cell>
        </row>
        <row r="571">
          <cell r="A571" t="str">
            <v>CMRLPT23148</v>
          </cell>
        </row>
        <row r="572">
          <cell r="A572" t="str">
            <v>SABCDIMOBI101</v>
          </cell>
        </row>
        <row r="573">
          <cell r="A573" t="str">
            <v>CMRUCT20094</v>
          </cell>
        </row>
        <row r="574">
          <cell r="A574" t="str">
            <v>CMRLPT20010</v>
          </cell>
        </row>
        <row r="575">
          <cell r="A575" t="str">
            <v>CMRUCT24097</v>
          </cell>
        </row>
        <row r="576">
          <cell r="A576" t="str">
            <v>CMRLPT23065</v>
          </cell>
        </row>
        <row r="577">
          <cell r="A577" t="str">
            <v>CMRLPT21022</v>
          </cell>
        </row>
        <row r="578">
          <cell r="A578" t="str">
            <v>BALIBI101</v>
          </cell>
        </row>
        <row r="579">
          <cell r="A579" t="str">
            <v>CMRLPT22115</v>
          </cell>
        </row>
        <row r="580">
          <cell r="A580" t="str">
            <v>CMRLPT22166</v>
          </cell>
        </row>
        <row r="581">
          <cell r="A581" t="str">
            <v>CMRLPT24029</v>
          </cell>
        </row>
        <row r="582">
          <cell r="A582" t="str">
            <v>SIACDOMC002</v>
          </cell>
        </row>
        <row r="583">
          <cell r="A583" t="str">
            <v>CMRLPT23115</v>
          </cell>
        </row>
        <row r="584">
          <cell r="A584" t="str">
            <v>CMRLPT23183</v>
          </cell>
        </row>
        <row r="585">
          <cell r="A585" t="str">
            <v>CMRUCT20052</v>
          </cell>
        </row>
        <row r="586">
          <cell r="A586" t="str">
            <v>CMRLPT21041</v>
          </cell>
        </row>
        <row r="587">
          <cell r="A587" t="str">
            <v>SABCMOS102</v>
          </cell>
        </row>
        <row r="588">
          <cell r="A588" t="str">
            <v>CMRUCT24064</v>
          </cell>
        </row>
        <row r="589">
          <cell r="A589" t="str">
            <v>CMRLPT20045</v>
          </cell>
        </row>
        <row r="590">
          <cell r="A590" t="str">
            <v>CMRUCT24092</v>
          </cell>
        </row>
        <row r="591">
          <cell r="A591" t="str">
            <v>CMRLPT23064</v>
          </cell>
        </row>
        <row r="592">
          <cell r="A592" t="str">
            <v>CMRUCT20081</v>
          </cell>
        </row>
        <row r="593">
          <cell r="A593" t="str">
            <v>SABCSCCM101</v>
          </cell>
        </row>
        <row r="594">
          <cell r="A594" t="str">
            <v>CMRUCT23116</v>
          </cell>
        </row>
        <row r="595">
          <cell r="A595" t="str">
            <v>SIACUPCUT101</v>
          </cell>
        </row>
        <row r="596">
          <cell r="A596" t="str">
            <v>CMRLPT21104</v>
          </cell>
        </row>
        <row r="597">
          <cell r="A597" t="str">
            <v>cmruct23052</v>
          </cell>
        </row>
        <row r="598">
          <cell r="A598" t="str">
            <v>CMRLPT23264</v>
          </cell>
        </row>
        <row r="599">
          <cell r="A599" t="str">
            <v>CMRLPT23273</v>
          </cell>
        </row>
        <row r="600">
          <cell r="A600" t="str">
            <v>CMRLPT20048</v>
          </cell>
        </row>
        <row r="601">
          <cell r="A601" t="str">
            <v>CMRUCT20001</v>
          </cell>
        </row>
        <row r="602">
          <cell r="A602" t="str">
            <v>CMRLPT23111</v>
          </cell>
        </row>
        <row r="603">
          <cell r="A603" t="str">
            <v>CMRLPT20078</v>
          </cell>
        </row>
        <row r="604">
          <cell r="A604" t="str">
            <v>CMRUCT20100</v>
          </cell>
        </row>
        <row r="605">
          <cell r="A605" t="str">
            <v>CMRUCT23034</v>
          </cell>
        </row>
        <row r="606">
          <cell r="A606" t="str">
            <v>CMRUCT24166</v>
          </cell>
        </row>
        <row r="607">
          <cell r="A607" t="str">
            <v>CMRUCT23021</v>
          </cell>
        </row>
        <row r="608">
          <cell r="A608" t="str">
            <v>CMRLPT25006</v>
          </cell>
        </row>
        <row r="609">
          <cell r="A609" t="str">
            <v>CMRLPT22052</v>
          </cell>
        </row>
        <row r="610">
          <cell r="A610" t="str">
            <v>CMRUCT23103</v>
          </cell>
        </row>
        <row r="611">
          <cell r="A611" t="str">
            <v>CMRLPT24187</v>
          </cell>
        </row>
        <row r="612">
          <cell r="A612" t="str">
            <v>CMRLPT19005</v>
          </cell>
        </row>
        <row r="613">
          <cell r="A613" t="str">
            <v>CMRLPT22025</v>
          </cell>
        </row>
        <row r="614">
          <cell r="A614" t="str">
            <v>OLEMDOMC001</v>
          </cell>
        </row>
        <row r="615">
          <cell r="A615" t="str">
            <v>CMRUCT21106</v>
          </cell>
        </row>
        <row r="616">
          <cell r="A616" t="str">
            <v>CMRLPT21047</v>
          </cell>
        </row>
        <row r="617">
          <cell r="A617" t="str">
            <v>CMRLPT21123</v>
          </cell>
        </row>
        <row r="618">
          <cell r="A618" t="str">
            <v>CMRLPT23061</v>
          </cell>
        </row>
        <row r="619">
          <cell r="A619" t="str">
            <v>CMRUCT22078</v>
          </cell>
        </row>
        <row r="620">
          <cell r="A620" t="str">
            <v>CMRLPT19171</v>
          </cell>
        </row>
        <row r="621">
          <cell r="A621" t="str">
            <v>CMRLPT21158</v>
          </cell>
        </row>
        <row r="622">
          <cell r="A622" t="str">
            <v>CMRLPT20100</v>
          </cell>
        </row>
        <row r="623">
          <cell r="A623" t="str">
            <v>CMRLPT24190</v>
          </cell>
        </row>
        <row r="624">
          <cell r="A624" t="str">
            <v>CMRLPT23198</v>
          </cell>
        </row>
        <row r="625">
          <cell r="A625" t="str">
            <v>CMRLPT22042</v>
          </cell>
        </row>
        <row r="626">
          <cell r="A626" t="str">
            <v>CMRLPT24153</v>
          </cell>
        </row>
        <row r="627">
          <cell r="A627" t="str">
            <v>CMRLPT21019</v>
          </cell>
        </row>
        <row r="628">
          <cell r="A628" t="str">
            <v>SABCSHAR101</v>
          </cell>
        </row>
        <row r="629">
          <cell r="A629" t="str">
            <v>CMRUCT23074</v>
          </cell>
        </row>
        <row r="630">
          <cell r="A630" t="str">
            <v>CMRUCT24009</v>
          </cell>
        </row>
        <row r="631">
          <cell r="A631" t="str">
            <v>CMRLPT24109</v>
          </cell>
        </row>
        <row r="632">
          <cell r="A632" t="str">
            <v>CMRLPT19304</v>
          </cell>
        </row>
        <row r="633">
          <cell r="A633" t="str">
            <v>CMRLPT23174</v>
          </cell>
        </row>
        <row r="634">
          <cell r="A634" t="str">
            <v>mescondyde</v>
          </cell>
        </row>
        <row r="635">
          <cell r="A635" t="str">
            <v>CMRUCT23107</v>
          </cell>
        </row>
        <row r="636">
          <cell r="A636" t="str">
            <v>CMRUCT23253</v>
          </cell>
        </row>
        <row r="637">
          <cell r="A637" t="str">
            <v>LDSAPPLICATION</v>
          </cell>
        </row>
        <row r="638">
          <cell r="A638" t="str">
            <v>CMRLPT23305</v>
          </cell>
        </row>
        <row r="639">
          <cell r="A639" t="str">
            <v>CMRUCT22117</v>
          </cell>
        </row>
        <row r="640">
          <cell r="A640" t="str">
            <v>CMRLPT23073</v>
          </cell>
        </row>
        <row r="641">
          <cell r="A641" t="str">
            <v>CMRUCT22034</v>
          </cell>
        </row>
        <row r="642">
          <cell r="A642" t="str">
            <v>CMRUCT22127</v>
          </cell>
        </row>
        <row r="643">
          <cell r="A643" t="str">
            <v>CMRLPT19331</v>
          </cell>
        </row>
        <row r="644">
          <cell r="A644" t="str">
            <v>CMRLPT22028</v>
          </cell>
        </row>
        <row r="645">
          <cell r="A645" t="str">
            <v>BALIAMPLI601</v>
          </cell>
        </row>
        <row r="646">
          <cell r="A646" t="str">
            <v>CMRUCT21093</v>
          </cell>
        </row>
        <row r="647">
          <cell r="A647" t="str">
            <v>CMRUCT22027</v>
          </cell>
        </row>
        <row r="648">
          <cell r="A648" t="str">
            <v>CMRLPT22129</v>
          </cell>
        </row>
        <row r="649">
          <cell r="A649" t="str">
            <v>CMRLPT19168</v>
          </cell>
        </row>
        <row r="650">
          <cell r="A650" t="str">
            <v>CMRLPT21121</v>
          </cell>
        </row>
        <row r="651">
          <cell r="A651" t="str">
            <v>CMRLPT22040</v>
          </cell>
        </row>
        <row r="652">
          <cell r="A652" t="str">
            <v>CMRUCT23042</v>
          </cell>
        </row>
        <row r="653">
          <cell r="A653" t="str">
            <v>CMRUCT23083</v>
          </cell>
        </row>
        <row r="654">
          <cell r="A654" t="str">
            <v>SABCMOS201</v>
          </cell>
        </row>
        <row r="655">
          <cell r="A655" t="str">
            <v>CMRLPT21027</v>
          </cell>
        </row>
        <row r="656">
          <cell r="A656" t="str">
            <v>CMRUCT23091</v>
          </cell>
        </row>
        <row r="657">
          <cell r="A657" t="str">
            <v>CMRLPT24170</v>
          </cell>
        </row>
        <row r="658">
          <cell r="A658" t="str">
            <v>CMRLPT23020</v>
          </cell>
        </row>
        <row r="659">
          <cell r="A659" t="str">
            <v>SABCSQDIMO201</v>
          </cell>
        </row>
        <row r="660">
          <cell r="A660" t="str">
            <v>CMRUCT24090</v>
          </cell>
        </row>
        <row r="661">
          <cell r="A661" t="str">
            <v>SABCKPI105</v>
          </cell>
        </row>
        <row r="662">
          <cell r="A662" t="str">
            <v>CMRLPT24122</v>
          </cell>
        </row>
        <row r="663">
          <cell r="A663" t="str">
            <v>CMRLPT21097</v>
          </cell>
        </row>
        <row r="664">
          <cell r="A664" t="str">
            <v>CMRUCT23179</v>
          </cell>
        </row>
        <row r="665">
          <cell r="A665" t="str">
            <v>cmruct22086</v>
          </cell>
        </row>
        <row r="666">
          <cell r="A666" t="str">
            <v>CMRUCT23155</v>
          </cell>
        </row>
        <row r="667">
          <cell r="A667" t="str">
            <v>CMRUCT20076</v>
          </cell>
        </row>
        <row r="668">
          <cell r="A668" t="str">
            <v>CMRLPT22045</v>
          </cell>
        </row>
        <row r="669">
          <cell r="A669" t="str">
            <v>SOCADOMC002</v>
          </cell>
        </row>
        <row r="670">
          <cell r="A670" t="str">
            <v>CMRLPT24071</v>
          </cell>
        </row>
        <row r="671">
          <cell r="A671" t="str">
            <v>CMRUCT24044</v>
          </cell>
        </row>
        <row r="672">
          <cell r="A672" t="str">
            <v>CMRUCT24054</v>
          </cell>
        </row>
        <row r="673">
          <cell r="A673" t="str">
            <v>CMRLPT20074</v>
          </cell>
        </row>
        <row r="674">
          <cell r="A674" t="str">
            <v>CMRUCT19207</v>
          </cell>
        </row>
        <row r="675">
          <cell r="A675" t="str">
            <v>CMRLPT24066</v>
          </cell>
        </row>
        <row r="676">
          <cell r="A676" t="str">
            <v>YAOUDOMC002</v>
          </cell>
        </row>
        <row r="677">
          <cell r="A677" t="str">
            <v>CMRLPT19369</v>
          </cell>
        </row>
        <row r="678">
          <cell r="A678" t="str">
            <v>CMRUCT22160</v>
          </cell>
        </row>
        <row r="679">
          <cell r="A679" t="str">
            <v>CMRUCT24113</v>
          </cell>
        </row>
        <row r="680">
          <cell r="A680" t="str">
            <v>CMRLPT21101</v>
          </cell>
        </row>
        <row r="681">
          <cell r="A681" t="str">
            <v>CMRUCT23229</v>
          </cell>
        </row>
        <row r="682">
          <cell r="A682" t="str">
            <v>CMRLPT23185</v>
          </cell>
        </row>
        <row r="683">
          <cell r="A683" t="str">
            <v>SOCAPCUT001</v>
          </cell>
        </row>
        <row r="684">
          <cell r="A684" t="str">
            <v>CMRLPT22103</v>
          </cell>
        </row>
        <row r="685">
          <cell r="A685" t="str">
            <v>SABCBO601</v>
          </cell>
        </row>
        <row r="686">
          <cell r="A686" t="str">
            <v>CMRTAB20338</v>
          </cell>
        </row>
        <row r="687">
          <cell r="A687" t="str">
            <v>CMRLPT20101</v>
          </cell>
        </row>
        <row r="688">
          <cell r="A688" t="str">
            <v>CMRLPT21111</v>
          </cell>
        </row>
        <row r="689">
          <cell r="A689" t="str">
            <v>CMRLPT23225</v>
          </cell>
        </row>
        <row r="690">
          <cell r="A690" t="str">
            <v>CMRUCT23213</v>
          </cell>
        </row>
        <row r="691">
          <cell r="A691" t="str">
            <v>CMRLPT23123</v>
          </cell>
        </row>
        <row r="692">
          <cell r="A692" t="str">
            <v>CMRLPT22023</v>
          </cell>
        </row>
        <row r="693">
          <cell r="A693" t="str">
            <v>CMRUCT23119</v>
          </cell>
        </row>
        <row r="694">
          <cell r="A694" t="str">
            <v>CMRLPT23316</v>
          </cell>
        </row>
        <row r="695">
          <cell r="A695" t="str">
            <v>CMRUCT22111</v>
          </cell>
        </row>
        <row r="696">
          <cell r="A696" t="str">
            <v>CMRUCT23146</v>
          </cell>
        </row>
        <row r="697">
          <cell r="A697" t="str">
            <v>CMRUCT23123</v>
          </cell>
        </row>
        <row r="698">
          <cell r="A698" t="str">
            <v>SABCDIMO201</v>
          </cell>
        </row>
        <row r="699">
          <cell r="A699" t="str">
            <v>CMRLPT23079</v>
          </cell>
        </row>
        <row r="700">
          <cell r="A700" t="str">
            <v>CMRUCT20174</v>
          </cell>
        </row>
        <row r="701">
          <cell r="A701" t="str">
            <v>CMRLPT21059</v>
          </cell>
        </row>
        <row r="702">
          <cell r="A702" t="str">
            <v>CMRLPT24089</v>
          </cell>
        </row>
        <row r="703">
          <cell r="A703" t="str">
            <v>SABCGEDO101</v>
          </cell>
        </row>
        <row r="704">
          <cell r="A704" t="str">
            <v>CMRLPT24194</v>
          </cell>
        </row>
        <row r="705">
          <cell r="A705" t="str">
            <v>CMRLPT24052</v>
          </cell>
        </row>
        <row r="706">
          <cell r="A706" t="str">
            <v>BAFODOMC002</v>
          </cell>
        </row>
        <row r="707">
          <cell r="A707" t="str">
            <v>CMRUCT20087</v>
          </cell>
        </row>
        <row r="708">
          <cell r="A708" t="str">
            <v>CMRLPT20046</v>
          </cell>
        </row>
        <row r="709">
          <cell r="A709" t="str">
            <v>CMRLPT23272</v>
          </cell>
        </row>
        <row r="710">
          <cell r="A710" t="str">
            <v>CMRLPT23128</v>
          </cell>
        </row>
        <row r="711">
          <cell r="A711" t="str">
            <v>SABCCRM101</v>
          </cell>
        </row>
        <row r="712">
          <cell r="A712" t="str">
            <v>CMRLPT21144</v>
          </cell>
        </row>
        <row r="713">
          <cell r="A713" t="str">
            <v>SABCSQINT601</v>
          </cell>
        </row>
        <row r="714">
          <cell r="A714" t="str">
            <v>CMRLPT23202</v>
          </cell>
        </row>
        <row r="715">
          <cell r="A715" t="str">
            <v>SABCASSET601</v>
          </cell>
        </row>
        <row r="716">
          <cell r="A716" t="str">
            <v>CMRLPT23286</v>
          </cell>
        </row>
        <row r="717">
          <cell r="A717" t="str">
            <v>CMRUCT23212</v>
          </cell>
        </row>
        <row r="718">
          <cell r="A718" t="str">
            <v>CMRLPT24061</v>
          </cell>
        </row>
        <row r="719">
          <cell r="A719" t="str">
            <v>CMRLPT24142</v>
          </cell>
        </row>
        <row r="720">
          <cell r="A720" t="str">
            <v>CMRLPT19358</v>
          </cell>
        </row>
        <row r="721">
          <cell r="A721" t="str">
            <v>CMRUCT23219</v>
          </cell>
        </row>
        <row r="722">
          <cell r="A722" t="str">
            <v>fdab:c203:7cb9:10:8309:8d35:9b51:cbcf</v>
          </cell>
        </row>
        <row r="723">
          <cell r="A723" t="str">
            <v>fdab:c203:7cb9:0:58ea:61de:5d80:3cde"</v>
          </cell>
        </row>
        <row r="724">
          <cell r="A724" t="str">
            <v>CMRLPT23217</v>
          </cell>
        </row>
        <row r="725">
          <cell r="A725" t="str">
            <v>CMRUCT21098</v>
          </cell>
        </row>
        <row r="726">
          <cell r="A726" t="str">
            <v>CMRUCT20152</v>
          </cell>
        </row>
        <row r="727">
          <cell r="A727" t="str">
            <v>mescondbaf</v>
          </cell>
        </row>
        <row r="728">
          <cell r="A728" t="str">
            <v>CMRLPT23296</v>
          </cell>
        </row>
        <row r="729">
          <cell r="A729" t="str">
            <v>CMRUCT20109</v>
          </cell>
        </row>
        <row r="730">
          <cell r="A730" t="str">
            <v>CMRUCT23207</v>
          </cell>
        </row>
        <row r="731">
          <cell r="A731" t="str">
            <v>CMRLPT23054</v>
          </cell>
        </row>
        <row r="732">
          <cell r="A732" t="str">
            <v>CMRUCT21059</v>
          </cell>
        </row>
        <row r="733">
          <cell r="A733" t="str">
            <v>CMRLPT21102</v>
          </cell>
        </row>
        <row r="734">
          <cell r="A734" t="str">
            <v>CMRLPT21109</v>
          </cell>
        </row>
        <row r="735">
          <cell r="A735" t="str">
            <v>SABCCRM601</v>
          </cell>
        </row>
        <row r="736">
          <cell r="A736" t="str">
            <v>CMRUCT24032</v>
          </cell>
        </row>
        <row r="737">
          <cell r="A737" t="str">
            <v>CMRUCT23251</v>
          </cell>
        </row>
        <row r="738">
          <cell r="A738" t="str">
            <v>CMRUCT24017</v>
          </cell>
        </row>
        <row r="739">
          <cell r="A739" t="str">
            <v>SABCASCO101</v>
          </cell>
        </row>
        <row r="740">
          <cell r="A740" t="str">
            <v>CMRUCT23132</v>
          </cell>
        </row>
        <row r="741">
          <cell r="A741" t="str">
            <v>CMRUCT23311</v>
          </cell>
        </row>
        <row r="742">
          <cell r="A742" t="str">
            <v>CMRLPT24188</v>
          </cell>
        </row>
        <row r="743">
          <cell r="A743" t="str">
            <v>CMRLPT22179</v>
          </cell>
        </row>
        <row r="744">
          <cell r="A744" t="str">
            <v>CMRLPT24147</v>
          </cell>
        </row>
        <row r="745">
          <cell r="A745" t="str">
            <v>BALIPCUT002</v>
          </cell>
        </row>
        <row r="746">
          <cell r="A746" t="str">
            <v>CMRLPT19006</v>
          </cell>
        </row>
        <row r="747">
          <cell r="A747" t="str">
            <v>CMRLPT23302</v>
          </cell>
        </row>
        <row r="748">
          <cell r="A748" t="str">
            <v>CMRLPT24110</v>
          </cell>
        </row>
        <row r="749">
          <cell r="A749" t="str">
            <v>CMRUCT20118</v>
          </cell>
        </row>
        <row r="750">
          <cell r="A750" t="str">
            <v>CMRLPT21150</v>
          </cell>
        </row>
        <row r="751">
          <cell r="A751" t="str">
            <v>BAFOSHARG101</v>
          </cell>
        </row>
        <row r="752">
          <cell r="A752" t="str">
            <v>CMRLPT23082</v>
          </cell>
        </row>
        <row r="753">
          <cell r="A753" t="str">
            <v>CMRUCT22133</v>
          </cell>
        </row>
        <row r="754">
          <cell r="A754" t="str">
            <v>CMRUCT23236</v>
          </cell>
        </row>
        <row r="755">
          <cell r="A755" t="str">
            <v>CMRUCT24181</v>
          </cell>
        </row>
        <row r="756">
          <cell r="A756" t="str">
            <v>CMRUCT20126</v>
          </cell>
        </row>
        <row r="757">
          <cell r="A757" t="str">
            <v>CMRLPT23271</v>
          </cell>
        </row>
        <row r="758">
          <cell r="A758" t="str">
            <v>CMRUCT21100</v>
          </cell>
        </row>
        <row r="759">
          <cell r="A759" t="str">
            <v>CMRLPT21034</v>
          </cell>
        </row>
        <row r="760">
          <cell r="A760" t="str">
            <v>CMRUCT21070</v>
          </cell>
        </row>
        <row r="761">
          <cell r="A761" t="str">
            <v>CMRLPT21025</v>
          </cell>
        </row>
        <row r="762">
          <cell r="A762" t="str">
            <v>CMRLPT24065</v>
          </cell>
        </row>
        <row r="763">
          <cell r="A763" t="str">
            <v>BAFOPCUT001</v>
          </cell>
        </row>
        <row r="764">
          <cell r="A764" t="str">
            <v>SABCBICRM101</v>
          </cell>
        </row>
        <row r="765">
          <cell r="A765" t="str">
            <v>CMRUCT25011</v>
          </cell>
        </row>
        <row r="766">
          <cell r="A766" t="str">
            <v>CMRUCT23151</v>
          </cell>
        </row>
        <row r="767">
          <cell r="A767" t="str">
            <v>CMRLPT23145</v>
          </cell>
        </row>
        <row r="768">
          <cell r="A768" t="str">
            <v>CMRLPT23112</v>
          </cell>
        </row>
        <row r="769">
          <cell r="A769" t="str">
            <v>CMRLPT22063</v>
          </cell>
        </row>
        <row r="770">
          <cell r="A770" t="str">
            <v>CMRLPT23160</v>
          </cell>
        </row>
        <row r="771">
          <cell r="A771" t="str">
            <v>CMRUCT20082</v>
          </cell>
        </row>
        <row r="772">
          <cell r="A772" t="str">
            <v>SIACSHARG101</v>
          </cell>
        </row>
        <row r="773">
          <cell r="A773" t="str">
            <v>CMRUCT21044</v>
          </cell>
        </row>
        <row r="774">
          <cell r="A774" t="str">
            <v>CMRLPT22098</v>
          </cell>
        </row>
        <row r="775">
          <cell r="A775" t="str">
            <v>CMRUCT20138</v>
          </cell>
        </row>
        <row r="776">
          <cell r="A776" t="str">
            <v>CMRLPT24003</v>
          </cell>
        </row>
        <row r="777">
          <cell r="A777" t="str">
            <v>SABCBPC601</v>
          </cell>
        </row>
        <row r="778">
          <cell r="A778" t="str">
            <v>CMRUCT23120</v>
          </cell>
        </row>
        <row r="779">
          <cell r="A779" t="str">
            <v>CMRUCT22039</v>
          </cell>
        </row>
        <row r="780">
          <cell r="A780" t="str">
            <v>SOCABACK101</v>
          </cell>
        </row>
        <row r="781">
          <cell r="A781" t="str">
            <v>CMRUCT22041</v>
          </cell>
        </row>
        <row r="782">
          <cell r="A782" t="str">
            <v>CMRLPT20024</v>
          </cell>
        </row>
        <row r="783">
          <cell r="A783" t="str">
            <v>CMRUCT21058</v>
          </cell>
        </row>
        <row r="784">
          <cell r="A784" t="str">
            <v>CMRUCT23006</v>
          </cell>
        </row>
        <row r="785">
          <cell r="A785" t="str">
            <v>CMRLPT21128</v>
          </cell>
        </row>
        <row r="786">
          <cell r="A786" t="str">
            <v>CMRLPT22087</v>
          </cell>
        </row>
        <row r="787">
          <cell r="A787" t="str">
            <v>CMRLPT21050</v>
          </cell>
        </row>
        <row r="788">
          <cell r="A788" t="str">
            <v>CMRLPT23094</v>
          </cell>
        </row>
        <row r="789">
          <cell r="A789" t="str">
            <v>CMRUCT24115</v>
          </cell>
        </row>
        <row r="790">
          <cell r="A790" t="str">
            <v>CMRLPT23105</v>
          </cell>
        </row>
        <row r="791">
          <cell r="A791" t="str">
            <v>CMRUCT23007</v>
          </cell>
        </row>
        <row r="792">
          <cell r="A792" t="str">
            <v>CMRLPT22207</v>
          </cell>
        </row>
        <row r="793">
          <cell r="A793" t="str">
            <v>BAFOUSIN003</v>
          </cell>
        </row>
        <row r="794">
          <cell r="A794" t="str">
            <v>CMRUCT20035</v>
          </cell>
        </row>
        <row r="795">
          <cell r="A795" t="str">
            <v>NDOKMOS101</v>
          </cell>
        </row>
        <row r="796">
          <cell r="A796" t="str">
            <v>CMRUCT23185</v>
          </cell>
        </row>
        <row r="797">
          <cell r="A797" t="str">
            <v>CMRUCT24186</v>
          </cell>
        </row>
        <row r="798">
          <cell r="A798" t="str">
            <v>CMRLPT22118</v>
          </cell>
        </row>
        <row r="799">
          <cell r="A799" t="str">
            <v>CMRLPT23287</v>
          </cell>
        </row>
        <row r="800">
          <cell r="A800" t="str">
            <v>CMRUCT23232</v>
          </cell>
        </row>
        <row r="801">
          <cell r="A801" t="str">
            <v>CMRLPT23280</v>
          </cell>
        </row>
        <row r="802">
          <cell r="A802" t="str">
            <v>CMRUCT19121</v>
          </cell>
        </row>
        <row r="803">
          <cell r="A803" t="str">
            <v>CMRUCT23165</v>
          </cell>
        </row>
        <row r="804">
          <cell r="A804" t="str">
            <v>messgxbaf</v>
          </cell>
        </row>
        <row r="805">
          <cell r="A805" t="str">
            <v>vm-CMRSRV23001-</v>
          </cell>
        </row>
        <row r="806">
          <cell r="A806" t="str">
            <v>cmruct21089</v>
          </cell>
        </row>
        <row r="807">
          <cell r="A807" t="str">
            <v>SABCWIFI601</v>
          </cell>
        </row>
        <row r="808">
          <cell r="A808" t="str">
            <v>CMRLPT22100</v>
          </cell>
        </row>
        <row r="809">
          <cell r="A809" t="str">
            <v>CMRUCT24035</v>
          </cell>
        </row>
        <row r="810">
          <cell r="A810" t="str">
            <v>CMRUCT23062</v>
          </cell>
        </row>
        <row r="811">
          <cell r="A811" t="str">
            <v>CMRLPT19229</v>
          </cell>
        </row>
        <row r="812">
          <cell r="A812" t="str">
            <v>CMRUCT23069</v>
          </cell>
        </row>
        <row r="813">
          <cell r="A813" t="str">
            <v>CMRLPT21033</v>
          </cell>
        </row>
        <row r="814">
          <cell r="A814" t="str">
            <v>messgxkoum</v>
          </cell>
        </row>
        <row r="815">
          <cell r="A815" t="str">
            <v>CMRLPT21096</v>
          </cell>
        </row>
        <row r="816">
          <cell r="A816" t="str">
            <v>CMRLPT20106</v>
          </cell>
        </row>
        <row r="817">
          <cell r="A817" t="str">
            <v>SABCSQELO201</v>
          </cell>
        </row>
        <row r="818">
          <cell r="A818" t="str">
            <v>CMRUCT23303</v>
          </cell>
        </row>
        <row r="819">
          <cell r="A819" t="str">
            <v>CMRUCT19102</v>
          </cell>
        </row>
        <row r="820">
          <cell r="A820" t="str">
            <v>CMRUCT24056</v>
          </cell>
        </row>
        <row r="821">
          <cell r="A821" t="str">
            <v>CMRLPT21040</v>
          </cell>
        </row>
        <row r="822">
          <cell r="A822" t="str">
            <v>CMRLPT23222</v>
          </cell>
        </row>
        <row r="823">
          <cell r="A823" t="str">
            <v>CMRLPT22178</v>
          </cell>
        </row>
        <row r="824">
          <cell r="A824" t="str">
            <v>CMRUCT23302</v>
          </cell>
        </row>
        <row r="825">
          <cell r="A825" t="str">
            <v>CMRLPT23119</v>
          </cell>
        </row>
        <row r="826">
          <cell r="A826" t="str">
            <v>CMRUCT21122</v>
          </cell>
        </row>
        <row r="827">
          <cell r="A827" t="str">
            <v>CMRLPT23249</v>
          </cell>
        </row>
        <row r="828">
          <cell r="A828" t="str">
            <v>CMRLPT19174</v>
          </cell>
        </row>
        <row r="829">
          <cell r="A829" t="str">
            <v>CMRUCT24156</v>
          </cell>
        </row>
        <row r="830">
          <cell r="A830" t="str">
            <v>CMRLPT21151</v>
          </cell>
        </row>
        <row r="831">
          <cell r="A831" t="str">
            <v>CMRUCT20028</v>
          </cell>
        </row>
        <row r="832">
          <cell r="A832" t="str">
            <v>CMRUCT21041</v>
          </cell>
        </row>
        <row r="833">
          <cell r="A833" t="str">
            <v>CMRLPT24016</v>
          </cell>
        </row>
        <row r="834">
          <cell r="A834" t="str">
            <v>CMRLPT22032</v>
          </cell>
        </row>
        <row r="835">
          <cell r="A835" t="str">
            <v>CMRUCT22101</v>
          </cell>
        </row>
        <row r="836">
          <cell r="A836" t="str">
            <v>CMRLPT19244</v>
          </cell>
        </row>
        <row r="837">
          <cell r="A837" t="str">
            <v>CMRUCT21092</v>
          </cell>
        </row>
        <row r="838">
          <cell r="A838" t="str">
            <v>CMRLPT23072</v>
          </cell>
        </row>
        <row r="839">
          <cell r="A839" t="str">
            <v>CMRLPT23049</v>
          </cell>
        </row>
        <row r="840">
          <cell r="A840" t="str">
            <v>CMRUCT20067</v>
          </cell>
        </row>
        <row r="841">
          <cell r="A841" t="str">
            <v>CMRLPT23047</v>
          </cell>
        </row>
        <row r="842">
          <cell r="A842" t="str">
            <v>CMRLPT20077</v>
          </cell>
        </row>
        <row r="843">
          <cell r="A843" t="str">
            <v>CMRLPT20069</v>
          </cell>
        </row>
        <row r="844">
          <cell r="A844" t="str">
            <v>CMRLPT23268</v>
          </cell>
        </row>
        <row r="845">
          <cell r="A845" t="str">
            <v>fda2:8782:dec0:ad00:1970:5ff6:fbce:ba0d"</v>
          </cell>
        </row>
        <row r="846">
          <cell r="A846" t="str">
            <v>CMRUCT22029</v>
          </cell>
        </row>
        <row r="847">
          <cell r="A847" t="str">
            <v>CMRLPT21065</v>
          </cell>
        </row>
        <row r="848">
          <cell r="A848" t="str">
            <v>SABCGLPI101</v>
          </cell>
        </row>
        <row r="849">
          <cell r="A849" t="str">
            <v>CMRLPT23309</v>
          </cell>
        </row>
        <row r="850">
          <cell r="A850" t="str">
            <v>CMRLPT21140</v>
          </cell>
        </row>
        <row r="851">
          <cell r="A851" t="str">
            <v>CMRLPT19165</v>
          </cell>
        </row>
        <row r="852">
          <cell r="A852" t="str">
            <v>CMRLPT21086</v>
          </cell>
        </row>
        <row r="853">
          <cell r="A853" t="str">
            <v>CMRLPT23235</v>
          </cell>
        </row>
        <row r="854">
          <cell r="A854" t="str">
            <v>CMRLPT24077</v>
          </cell>
        </row>
        <row r="855">
          <cell r="A855" t="str">
            <v>CMRUCT23244</v>
          </cell>
        </row>
        <row r="856">
          <cell r="A856" t="str">
            <v>CMRLPT24017</v>
          </cell>
        </row>
        <row r="857">
          <cell r="A857" t="str">
            <v>CMRLPT19378</v>
          </cell>
        </row>
        <row r="858">
          <cell r="A858" t="str">
            <v>CMRLPT20043</v>
          </cell>
        </row>
        <row r="859">
          <cell r="A859" t="str">
            <v>CMRUCT23312</v>
          </cell>
        </row>
        <row r="860">
          <cell r="A860" t="str">
            <v>CMRLPT24080</v>
          </cell>
        </row>
        <row r="861">
          <cell r="A861" t="str">
            <v>CMRUCT20120</v>
          </cell>
        </row>
        <row r="862">
          <cell r="A862" t="str">
            <v>CMRLPT24111</v>
          </cell>
        </row>
        <row r="863">
          <cell r="A863" t="str">
            <v>CMRUCT23199</v>
          </cell>
        </row>
        <row r="864">
          <cell r="A864" t="str">
            <v>CMRLPT23085</v>
          </cell>
        </row>
        <row r="865">
          <cell r="A865" t="str">
            <v>CMRUCT21026</v>
          </cell>
        </row>
        <row r="866">
          <cell r="A866" t="str">
            <v>CMRUCT22013</v>
          </cell>
        </row>
        <row r="867">
          <cell r="A867" t="str">
            <v>SABCIA101</v>
          </cell>
        </row>
        <row r="868">
          <cell r="A868" t="str">
            <v>CMRUCT21091</v>
          </cell>
        </row>
        <row r="869">
          <cell r="A869" t="str">
            <v>CMRUCT21062</v>
          </cell>
        </row>
        <row r="870">
          <cell r="A870" t="str">
            <v>CMRUCT24006</v>
          </cell>
        </row>
        <row r="871">
          <cell r="A871" t="str">
            <v>CMRLPT24166</v>
          </cell>
        </row>
        <row r="872">
          <cell r="A872" t="str">
            <v>CMRUCT22089</v>
          </cell>
        </row>
        <row r="873">
          <cell r="A873" t="str">
            <v>CMRLPT19187</v>
          </cell>
        </row>
        <row r="874">
          <cell r="A874" t="str">
            <v>CMRLPT19363</v>
          </cell>
        </row>
        <row r="875">
          <cell r="A875" t="str">
            <v>CMRLPT21161</v>
          </cell>
        </row>
        <row r="876">
          <cell r="A876" t="str">
            <v>CMRUCT24161</v>
          </cell>
        </row>
        <row r="877">
          <cell r="A877" t="str">
            <v>CMRUCT23230</v>
          </cell>
        </row>
        <row r="878">
          <cell r="A878" t="str">
            <v>CMRLPT19243</v>
          </cell>
        </row>
        <row r="879">
          <cell r="A879" t="str">
            <v>SABCMEC102</v>
          </cell>
        </row>
        <row r="880">
          <cell r="A880" t="str">
            <v>CMRUCT19128</v>
          </cell>
        </row>
        <row r="881">
          <cell r="A881" t="str">
            <v>CMRLPT24092</v>
          </cell>
        </row>
        <row r="882">
          <cell r="A882" t="str">
            <v>CMRUCT21125</v>
          </cell>
        </row>
        <row r="883">
          <cell r="A883" t="str">
            <v>CMRLPT24129</v>
          </cell>
        </row>
        <row r="884">
          <cell r="A884" t="str">
            <v>CMRLPT21133</v>
          </cell>
        </row>
        <row r="885">
          <cell r="A885" t="str">
            <v>CMRUCT22100</v>
          </cell>
        </row>
        <row r="886">
          <cell r="A886" t="str">
            <v>CMRUCT20078</v>
          </cell>
        </row>
        <row r="887">
          <cell r="A887" t="str">
            <v>CMRUCT23324</v>
          </cell>
        </row>
        <row r="888">
          <cell r="A888" t="str">
            <v>CMRUCT21034</v>
          </cell>
        </row>
        <row r="889">
          <cell r="A889" t="str">
            <v>CMRUCT21013</v>
          </cell>
        </row>
        <row r="890">
          <cell r="A890" t="str">
            <v>SABCVPRX104</v>
          </cell>
        </row>
        <row r="891">
          <cell r="A891" t="str">
            <v>CMRUCT24120</v>
          </cell>
        </row>
        <row r="892">
          <cell r="A892" t="str">
            <v>CMRUCT22035</v>
          </cell>
        </row>
        <row r="893">
          <cell r="A893" t="str">
            <v>CMRLPT21122</v>
          </cell>
        </row>
        <row r="894">
          <cell r="A894" t="str">
            <v>CMRLPT19156</v>
          </cell>
        </row>
        <row r="895">
          <cell r="A895" t="str">
            <v>CMRLPT23267</v>
          </cell>
        </row>
        <row r="896">
          <cell r="A896" t="str">
            <v>CMRUCT23138</v>
          </cell>
        </row>
        <row r="897">
          <cell r="A897" t="str">
            <v>CMRUCT24065</v>
          </cell>
        </row>
        <row r="898">
          <cell r="A898" t="str">
            <v>CMRLPT23197</v>
          </cell>
        </row>
        <row r="899">
          <cell r="A899" t="str">
            <v>CMRLPT21094</v>
          </cell>
        </row>
        <row r="900">
          <cell r="A900" t="str">
            <v>CMRUCT24072</v>
          </cell>
        </row>
        <row r="901">
          <cell r="A901" t="str">
            <v>CMRLPT23254</v>
          </cell>
        </row>
        <row r="902">
          <cell r="A902" t="str">
            <v>CMRUCT23204</v>
          </cell>
        </row>
        <row r="903">
          <cell r="A903" t="str">
            <v>CMRLPT23314</v>
          </cell>
        </row>
        <row r="904">
          <cell r="A904" t="str">
            <v>CMRLPT20068</v>
          </cell>
        </row>
        <row r="905">
          <cell r="A905" t="str">
            <v>CMRLPT20064</v>
          </cell>
        </row>
        <row r="906">
          <cell r="A906" t="str">
            <v>BALILIMS202</v>
          </cell>
        </row>
        <row r="907">
          <cell r="A907" t="str">
            <v>SABCFUTU601</v>
          </cell>
        </row>
        <row r="908">
          <cell r="A908" t="str">
            <v>CMRUCT23254</v>
          </cell>
        </row>
        <row r="909">
          <cell r="A909" t="str">
            <v>CMRUCT22070</v>
          </cell>
        </row>
        <row r="910">
          <cell r="A910" t="str">
            <v>CMRLPT19160</v>
          </cell>
        </row>
        <row r="911">
          <cell r="A911" t="str">
            <v>CMRUCT19130</v>
          </cell>
        </row>
        <row r="912">
          <cell r="A912" t="str">
            <v>CMRUCT24122</v>
          </cell>
        </row>
        <row r="913">
          <cell r="A913" t="str">
            <v>CMRUCT21113</v>
          </cell>
        </row>
        <row r="914">
          <cell r="A914" t="str">
            <v>CMRLPT24130</v>
          </cell>
        </row>
        <row r="915">
          <cell r="A915" t="str">
            <v>CMRUCT20140</v>
          </cell>
        </row>
        <row r="916">
          <cell r="A916" t="str">
            <v>CMRLPT22026</v>
          </cell>
        </row>
        <row r="917">
          <cell r="A917" t="str">
            <v>CMRLPT22003</v>
          </cell>
        </row>
        <row r="918">
          <cell r="A918" t="str">
            <v>CMRLPT23156</v>
          </cell>
        </row>
        <row r="919">
          <cell r="A919" t="str">
            <v>CMRLPT22184</v>
          </cell>
        </row>
        <row r="920">
          <cell r="A920" t="str">
            <v>SABCERP601</v>
          </cell>
        </row>
        <row r="921">
          <cell r="A921" t="str">
            <v>CMRUCT23182</v>
          </cell>
        </row>
        <row r="922">
          <cell r="A922" t="str">
            <v>CMRUCT24196</v>
          </cell>
        </row>
        <row r="923">
          <cell r="A923" t="str">
            <v>CMRUCT19101</v>
          </cell>
        </row>
        <row r="924">
          <cell r="A924" t="str">
            <v>CMRUCT20093</v>
          </cell>
        </row>
        <row r="925">
          <cell r="A925" t="str">
            <v>CMRLPT23092</v>
          </cell>
        </row>
        <row r="926">
          <cell r="A926" t="str">
            <v>CMRUCT23008</v>
          </cell>
        </row>
        <row r="927">
          <cell r="A927" t="str">
            <v>CMRLPT23136</v>
          </cell>
        </row>
        <row r="928">
          <cell r="A928" t="str">
            <v>CMRUCT23005</v>
          </cell>
        </row>
        <row r="929">
          <cell r="A929" t="str">
            <v>CMRUCT23078</v>
          </cell>
        </row>
        <row r="930">
          <cell r="A930" t="str">
            <v>CMRUCT20096</v>
          </cell>
        </row>
        <row r="931">
          <cell r="A931" t="str">
            <v>CMRLPT20096</v>
          </cell>
        </row>
        <row r="932">
          <cell r="A932" t="str">
            <v>CMRUCT24180</v>
          </cell>
        </row>
        <row r="933">
          <cell r="A933" t="str">
            <v>CMRLPT20042</v>
          </cell>
        </row>
        <row r="934">
          <cell r="A934" t="str">
            <v>YAOUPDDK101</v>
          </cell>
        </row>
        <row r="935">
          <cell r="A935" t="str">
            <v>CMRUCT23130</v>
          </cell>
        </row>
        <row r="936">
          <cell r="A936" t="str">
            <v>CMRLPT23033</v>
          </cell>
        </row>
        <row r="937">
          <cell r="A937" t="str">
            <v>CMRLPT24087</v>
          </cell>
        </row>
        <row r="938">
          <cell r="A938" t="str">
            <v>CMRLPT19228</v>
          </cell>
        </row>
        <row r="939">
          <cell r="A939" t="str">
            <v>SABCSHAR601</v>
          </cell>
        </row>
        <row r="940">
          <cell r="A940" t="str">
            <v>CMRUCT23332</v>
          </cell>
        </row>
        <row r="941">
          <cell r="A941" t="str">
            <v>CMRLPT20080</v>
          </cell>
        </row>
        <row r="942">
          <cell r="A942" t="str">
            <v>CMRUCT23310</v>
          </cell>
        </row>
        <row r="943">
          <cell r="A943" t="str">
            <v>CMRUCT23028</v>
          </cell>
        </row>
        <row r="944">
          <cell r="A944" t="str">
            <v>CMRLPT22150</v>
          </cell>
        </row>
        <row r="945">
          <cell r="A945" t="str">
            <v>CMRUCT23060</v>
          </cell>
        </row>
        <row r="946">
          <cell r="A946" t="str">
            <v>CMRUCT21028</v>
          </cell>
        </row>
        <row r="947">
          <cell r="A947" t="str">
            <v>CMRUCT23018</v>
          </cell>
        </row>
        <row r="948">
          <cell r="A948" t="str">
            <v>CMRLPT23285</v>
          </cell>
        </row>
        <row r="949">
          <cell r="A949" t="str">
            <v>CMRLPT23177</v>
          </cell>
        </row>
        <row r="950">
          <cell r="A950" t="str">
            <v>CMRLPT24075</v>
          </cell>
        </row>
        <row r="951">
          <cell r="A951" t="str">
            <v>CMRUCT23195</v>
          </cell>
        </row>
        <row r="952">
          <cell r="A952" t="str">
            <v>CMRUCT24042</v>
          </cell>
        </row>
        <row r="953">
          <cell r="A953" t="str">
            <v>CMRLPT22085</v>
          </cell>
        </row>
        <row r="954">
          <cell r="A954" t="str">
            <v>CMRUCT21065</v>
          </cell>
        </row>
        <row r="955">
          <cell r="A955" t="str">
            <v>CMRLPT23117</v>
          </cell>
        </row>
        <row r="956">
          <cell r="A956" t="str">
            <v>CMRLPT24104</v>
          </cell>
        </row>
        <row r="957">
          <cell r="A957" t="str">
            <v>CMRLPT22127</v>
          </cell>
        </row>
        <row r="958">
          <cell r="A958" t="str">
            <v>CMRUCT23163</v>
          </cell>
        </row>
        <row r="959">
          <cell r="A959" t="str">
            <v>CMRUCT23025</v>
          </cell>
        </row>
        <row r="960">
          <cell r="A960" t="str">
            <v>CMRUCT20037</v>
          </cell>
        </row>
        <row r="961">
          <cell r="A961" t="str">
            <v>messgxgaro</v>
          </cell>
        </row>
        <row r="962">
          <cell r="A962" t="str">
            <v>CMRLPT23306</v>
          </cell>
        </row>
        <row r="963">
          <cell r="A963" t="str">
            <v>CMRUCT19163</v>
          </cell>
        </row>
        <row r="964">
          <cell r="A964" t="str">
            <v>CMRLPT19004</v>
          </cell>
        </row>
        <row r="965">
          <cell r="A965" t="str">
            <v>CMRUCT22054</v>
          </cell>
        </row>
        <row r="966">
          <cell r="A966" t="str">
            <v>CMRLPT20108</v>
          </cell>
        </row>
        <row r="967">
          <cell r="A967" t="str">
            <v>CMRUCT23162</v>
          </cell>
        </row>
        <row r="968">
          <cell r="A968" t="str">
            <v>CMRLPT22119</v>
          </cell>
        </row>
        <row r="969">
          <cell r="A969" t="str">
            <v>CMRLPT22062</v>
          </cell>
        </row>
        <row r="970">
          <cell r="A970" t="str">
            <v>CMRUCT21054</v>
          </cell>
        </row>
        <row r="971">
          <cell r="A971" t="str">
            <v>CMRLPT23277</v>
          </cell>
        </row>
        <row r="972">
          <cell r="A972" t="str">
            <v>CMRUCT23172</v>
          </cell>
        </row>
        <row r="973">
          <cell r="A973" t="str">
            <v>CMRLPT22155</v>
          </cell>
        </row>
        <row r="974">
          <cell r="A974" t="str">
            <v>CMRLPT24204</v>
          </cell>
        </row>
        <row r="975">
          <cell r="A975" t="str">
            <v>CMRUCT20062</v>
          </cell>
        </row>
        <row r="976">
          <cell r="A976" t="str">
            <v>cmruct23041</v>
          </cell>
        </row>
        <row r="977">
          <cell r="A977" t="str">
            <v>CMRLPT20036</v>
          </cell>
        </row>
        <row r="978">
          <cell r="A978" t="str">
            <v>CMRUCT15071</v>
          </cell>
        </row>
        <row r="979">
          <cell r="A979" t="str">
            <v>CMRLPT23223</v>
          </cell>
        </row>
        <row r="980">
          <cell r="A980" t="str">
            <v>SABCRADI101</v>
          </cell>
        </row>
        <row r="981">
          <cell r="A981" t="str">
            <v>CMRUCT21124</v>
          </cell>
        </row>
        <row r="982">
          <cell r="A982" t="str">
            <v>CMRUCT19134</v>
          </cell>
        </row>
        <row r="983">
          <cell r="A983" t="str">
            <v>CMRUCT24013</v>
          </cell>
        </row>
        <row r="984">
          <cell r="A984" t="str">
            <v>CMRUCT23066</v>
          </cell>
        </row>
        <row r="985">
          <cell r="A985" t="str">
            <v>CMRLPT21056</v>
          </cell>
        </row>
        <row r="986">
          <cell r="A986" t="str">
            <v>messgxydecp</v>
          </cell>
        </row>
        <row r="987">
          <cell r="A987" t="str">
            <v>SABCGED104</v>
          </cell>
        </row>
        <row r="988">
          <cell r="A988" t="str">
            <v>CMRLPT23039</v>
          </cell>
        </row>
        <row r="989">
          <cell r="A989" t="str">
            <v>CMRUCT20149</v>
          </cell>
        </row>
        <row r="990">
          <cell r="A990" t="str">
            <v>CMRUCT23112</v>
          </cell>
        </row>
        <row r="991">
          <cell r="A991" t="str">
            <v>CMRLPT21021</v>
          </cell>
        </row>
        <row r="992">
          <cell r="A992" t="str">
            <v>CMRUCT23085</v>
          </cell>
        </row>
        <row r="993">
          <cell r="A993" t="str">
            <v>SABCIA601</v>
          </cell>
        </row>
        <row r="994">
          <cell r="A994" t="str">
            <v>CMRLPT22039</v>
          </cell>
        </row>
        <row r="995">
          <cell r="A995" t="str">
            <v>BAFOMOS101</v>
          </cell>
        </row>
        <row r="996">
          <cell r="A996" t="str">
            <v>CMRLPT21089</v>
          </cell>
        </row>
        <row r="997">
          <cell r="A997" t="str">
            <v>fd02:1d73:5a81:c000:9c4c:4077:31a0:7cee"</v>
          </cell>
        </row>
        <row r="998">
          <cell r="A998" t="str">
            <v>CMRLPT23215</v>
          </cell>
        </row>
        <row r="999">
          <cell r="A999" t="str">
            <v>CMRUCT24159</v>
          </cell>
        </row>
        <row r="1000">
          <cell r="A1000" t="str">
            <v>CMRUCT23164</v>
          </cell>
        </row>
        <row r="1001">
          <cell r="A1001" t="str">
            <v>CMRUCT19086</v>
          </cell>
        </row>
        <row r="1002">
          <cell r="A1002" t="str">
            <v>CMRUCT23237</v>
          </cell>
        </row>
        <row r="1003">
          <cell r="A1003" t="str">
            <v>CMRUCT20130</v>
          </cell>
        </row>
        <row r="1004">
          <cell r="A1004" t="str">
            <v>MESCONDNDOKO</v>
          </cell>
        </row>
        <row r="1005">
          <cell r="A1005" t="str">
            <v>CMRLPT24059</v>
          </cell>
        </row>
        <row r="1006">
          <cell r="A1006" t="str">
            <v>SOCASHARG101</v>
          </cell>
        </row>
        <row r="1007">
          <cell r="A1007" t="str">
            <v>cmruct22001</v>
          </cell>
        </row>
        <row r="1008">
          <cell r="A1008" t="str">
            <v>CMRUCT22120</v>
          </cell>
        </row>
        <row r="1009">
          <cell r="A1009" t="str">
            <v>CMRLPT23211</v>
          </cell>
        </row>
        <row r="1010">
          <cell r="A1010" t="str">
            <v>CMRLPT20034</v>
          </cell>
        </row>
        <row r="1011">
          <cell r="A1011" t="str">
            <v>CMRUCT24086</v>
          </cell>
        </row>
        <row r="1012">
          <cell r="A1012" t="str">
            <v>CMRUCT20026</v>
          </cell>
        </row>
        <row r="1013">
          <cell r="A1013" t="str">
            <v>SOUAPCUT001</v>
          </cell>
        </row>
        <row r="1014">
          <cell r="A1014" t="str">
            <v>CMRLPT23206</v>
          </cell>
        </row>
        <row r="1015">
          <cell r="A1015" t="str">
            <v>mesfiltbaf</v>
          </cell>
        </row>
        <row r="1016">
          <cell r="A1016" t="str">
            <v>CMRUCT22002</v>
          </cell>
        </row>
        <row r="1017">
          <cell r="A1017" t="str">
            <v>CMRLPT21114</v>
          </cell>
        </row>
        <row r="1018">
          <cell r="A1018" t="str">
            <v>SIACPDDK101</v>
          </cell>
        </row>
        <row r="1019">
          <cell r="A1019" t="str">
            <v>CMRLPT24160</v>
          </cell>
        </row>
        <row r="1020">
          <cell r="A1020" t="str">
            <v>CMRUCT21116</v>
          </cell>
        </row>
        <row r="1021">
          <cell r="A1021" t="str">
            <v>CMRUCT23117</v>
          </cell>
        </row>
        <row r="1022">
          <cell r="A1022" t="str">
            <v>CMRUCT22053</v>
          </cell>
        </row>
        <row r="1023">
          <cell r="A1023" t="str">
            <v>CMRUCT21105</v>
          </cell>
        </row>
        <row r="1024">
          <cell r="A1024" t="str">
            <v>SABCBUG101</v>
          </cell>
        </row>
        <row r="1025">
          <cell r="A1025" t="str">
            <v>CMRLPT22120</v>
          </cell>
        </row>
        <row r="1026">
          <cell r="A1026" t="str">
            <v>CMRUCT23032</v>
          </cell>
        </row>
        <row r="1027">
          <cell r="A1027" t="str">
            <v>CMRUCT22024</v>
          </cell>
        </row>
        <row r="1028">
          <cell r="A1028" t="str">
            <v>CMRLPT24189</v>
          </cell>
        </row>
        <row r="1029">
          <cell r="A1029" t="str">
            <v>CMRUCT19166</v>
          </cell>
        </row>
        <row r="1030">
          <cell r="A1030" t="str">
            <v>CMRUCT24079</v>
          </cell>
        </row>
        <row r="1031">
          <cell r="A1031" t="str">
            <v>CMRLPT20062</v>
          </cell>
        </row>
        <row r="1032">
          <cell r="A1032" t="str">
            <v>CMRUCT21039</v>
          </cell>
        </row>
        <row r="1033">
          <cell r="A1033" t="str">
            <v>GAROPCUT001</v>
          </cell>
        </row>
        <row r="1034">
          <cell r="A1034" t="str">
            <v>BALIDOMC004</v>
          </cell>
        </row>
        <row r="1035">
          <cell r="A1035" t="str">
            <v>CMRLPT24144</v>
          </cell>
        </row>
        <row r="1036">
          <cell r="A1036" t="str">
            <v>CMRLPT23255</v>
          </cell>
        </row>
        <row r="1037">
          <cell r="A1037" t="str">
            <v>fd62:c850:9a95:c000:9905:41c2:f014:5fdf"</v>
          </cell>
        </row>
        <row r="1038">
          <cell r="A1038" t="str">
            <v>CMRUCT23019</v>
          </cell>
        </row>
        <row r="1039">
          <cell r="A1039" t="str">
            <v>CMRUCT24036</v>
          </cell>
        </row>
        <row r="1040">
          <cell r="A1040" t="str">
            <v>CMRLPT19250</v>
          </cell>
        </row>
        <row r="1041">
          <cell r="A1041" t="str">
            <v>CMRLPT21129</v>
          </cell>
        </row>
        <row r="1042">
          <cell r="A1042" t="str">
            <v>CMRUCT21095</v>
          </cell>
        </row>
        <row r="1043">
          <cell r="A1043" t="str">
            <v>CMRLPT23243</v>
          </cell>
        </row>
        <row r="1044">
          <cell r="A1044" t="str">
            <v>CMRUCT24050</v>
          </cell>
        </row>
        <row r="1045">
          <cell r="A1045" t="str">
            <v>CMRLPT22038</v>
          </cell>
        </row>
        <row r="1046">
          <cell r="A1046" t="str">
            <v>CMRUCT20119</v>
          </cell>
        </row>
        <row r="1047">
          <cell r="A1047" t="str">
            <v>BALITATT001</v>
          </cell>
        </row>
        <row r="1048">
          <cell r="A1048" t="str">
            <v>CMRLPT23278</v>
          </cell>
        </row>
        <row r="1049">
          <cell r="A1049" t="str">
            <v>CMRUCT23145</v>
          </cell>
        </row>
        <row r="1050">
          <cell r="A1050" t="str">
            <v>CMRLPT24042</v>
          </cell>
        </row>
        <row r="1051">
          <cell r="A1051" t="str">
            <v>CMRUCT20069</v>
          </cell>
        </row>
        <row r="1052">
          <cell r="A1052" t="str">
            <v>CMRLPT24106</v>
          </cell>
        </row>
        <row r="1053">
          <cell r="A1053" t="str">
            <v>CMRLPT22153</v>
          </cell>
        </row>
        <row r="1054">
          <cell r="A1054" t="str">
            <v>CMRUCT23248</v>
          </cell>
        </row>
        <row r="1055">
          <cell r="A1055" t="str">
            <v>CMRUCT20010</v>
          </cell>
        </row>
        <row r="1056">
          <cell r="A1056" t="str">
            <v>CMRLPT23175</v>
          </cell>
        </row>
        <row r="1057">
          <cell r="A1057" t="str">
            <v>CMRLPT22167</v>
          </cell>
        </row>
        <row r="1058">
          <cell r="A1058" t="str">
            <v>CMRLPT24117</v>
          </cell>
        </row>
        <row r="1059">
          <cell r="A1059" t="str">
            <v>CMRLPT22043</v>
          </cell>
        </row>
        <row r="1060">
          <cell r="A1060" t="str">
            <v>CMRUCT23082</v>
          </cell>
        </row>
        <row r="1061">
          <cell r="A1061" t="str">
            <v>CMRLPT21058</v>
          </cell>
        </row>
        <row r="1062">
          <cell r="A1062" t="str">
            <v>CMRLPT24084</v>
          </cell>
        </row>
        <row r="1063">
          <cell r="A1063" t="str">
            <v>CMRUCT22091</v>
          </cell>
        </row>
        <row r="1064">
          <cell r="A1064" t="str">
            <v>CMRUCT24158</v>
          </cell>
        </row>
        <row r="1065">
          <cell r="A1065" t="str">
            <v>CMRLPT23027</v>
          </cell>
        </row>
        <row r="1066">
          <cell r="A1066" t="str">
            <v>CMRLPT20054</v>
          </cell>
        </row>
        <row r="1067">
          <cell r="A1067" t="str">
            <v>CMRUCT19149</v>
          </cell>
        </row>
        <row r="1068">
          <cell r="A1068" t="str">
            <v>NDOKDOMC003</v>
          </cell>
        </row>
        <row r="1069">
          <cell r="A1069" t="str">
            <v>CMRUCT23233</v>
          </cell>
        </row>
        <row r="1070">
          <cell r="A1070" t="str">
            <v>CMRUCT24025</v>
          </cell>
        </row>
        <row r="1071">
          <cell r="A1071" t="str">
            <v>CMRLPT23313</v>
          </cell>
        </row>
        <row r="1072">
          <cell r="A1072" t="str">
            <v>CMRLPT19183</v>
          </cell>
        </row>
        <row r="1073">
          <cell r="A1073" t="str">
            <v>CMRUCT24046</v>
          </cell>
        </row>
        <row r="1074">
          <cell r="A1074" t="str">
            <v>CMRLPT22066</v>
          </cell>
        </row>
        <row r="1075">
          <cell r="A1075" t="str">
            <v>CMRLPT23261</v>
          </cell>
        </row>
        <row r="1076">
          <cell r="A1076" t="str">
            <v>CMRLPT19157</v>
          </cell>
        </row>
        <row r="1077">
          <cell r="A1077" t="str">
            <v>cmruct23040</v>
          </cell>
        </row>
        <row r="1078">
          <cell r="A1078" t="str">
            <v>CMRUCT23148</v>
          </cell>
        </row>
        <row r="1079">
          <cell r="A1079" t="str">
            <v>SABCMYAP101</v>
          </cell>
        </row>
        <row r="1080">
          <cell r="A1080" t="str">
            <v>CMRLPT22126</v>
          </cell>
        </row>
        <row r="1081">
          <cell r="A1081" t="str">
            <v>CMRLPT22009</v>
          </cell>
        </row>
        <row r="1082">
          <cell r="A1082" t="str">
            <v>CMRLPT23203</v>
          </cell>
        </row>
        <row r="1083">
          <cell r="A1083" t="str">
            <v>CMRUCT19084</v>
          </cell>
        </row>
        <row r="1084">
          <cell r="A1084" t="str">
            <v>CMRLPT23245</v>
          </cell>
        </row>
        <row r="1085">
          <cell r="A1085" t="str">
            <v>CMRLPT25005</v>
          </cell>
        </row>
        <row r="1086">
          <cell r="A1086" t="str">
            <v>CMRUCT24124</v>
          </cell>
        </row>
        <row r="1087">
          <cell r="A1087" t="str">
            <v>CMRLPT23269</v>
          </cell>
        </row>
        <row r="1088">
          <cell r="A1088" t="str">
            <v>CMRUCT23214</v>
          </cell>
        </row>
        <row r="1089">
          <cell r="A1089" t="str">
            <v>CMRLPT23239</v>
          </cell>
        </row>
        <row r="1090">
          <cell r="A1090" t="str">
            <v>CMRLPT22027</v>
          </cell>
        </row>
        <row r="1091">
          <cell r="A1091" t="str">
            <v>CMRUCT23240</v>
          </cell>
        </row>
        <row r="1092">
          <cell r="A1092" t="str">
            <v>CMRUCT24165</v>
          </cell>
        </row>
        <row r="1093">
          <cell r="A1093" t="str">
            <v>CMRUCT24077</v>
          </cell>
        </row>
        <row r="1094">
          <cell r="A1094" t="str">
            <v>CMRUCT24039</v>
          </cell>
        </row>
        <row r="1095">
          <cell r="A1095" t="str">
            <v>CMRLPT22011</v>
          </cell>
        </row>
        <row r="1096">
          <cell r="A1096" t="str">
            <v>CMRLPT20028</v>
          </cell>
        </row>
        <row r="1097">
          <cell r="A1097" t="str">
            <v>CMRUCT24081</v>
          </cell>
        </row>
        <row r="1098">
          <cell r="A1098" t="str">
            <v>CMRLPT23075</v>
          </cell>
        </row>
        <row r="1099">
          <cell r="A1099" t="str">
            <v>CMRLPT23095</v>
          </cell>
        </row>
        <row r="1100">
          <cell r="A1100" t="str">
            <v>CMRLPT20019</v>
          </cell>
        </row>
        <row r="1101">
          <cell r="A1101" t="str">
            <v>CMRUCT23246</v>
          </cell>
        </row>
        <row r="1102">
          <cell r="A1102" t="str">
            <v>CMRLPT22117</v>
          </cell>
        </row>
        <row r="1103">
          <cell r="A1103" t="str">
            <v>CMRUCT24095</v>
          </cell>
        </row>
        <row r="1104">
          <cell r="A1104" t="str">
            <v>CMRLPT22171</v>
          </cell>
        </row>
        <row r="1105">
          <cell r="A1105" t="str">
            <v>CMRLPT20027</v>
          </cell>
        </row>
        <row r="1106">
          <cell r="A1106" t="str">
            <v>SABCMDP101</v>
          </cell>
        </row>
        <row r="1107">
          <cell r="A1107" t="str">
            <v>CMRUCT24021</v>
          </cell>
        </row>
        <row r="1108">
          <cell r="A1108" t="str">
            <v>CMRUCT22030</v>
          </cell>
        </row>
        <row r="1109">
          <cell r="A1109" t="str">
            <v>CMRLPT21062</v>
          </cell>
        </row>
        <row r="1110">
          <cell r="A1110" t="str">
            <v>CMRUCT22064</v>
          </cell>
        </row>
        <row r="1111">
          <cell r="A1111" t="str">
            <v>CMRUCT24049</v>
          </cell>
        </row>
        <row r="1112">
          <cell r="A1112" t="str">
            <v>CMRLPT21061</v>
          </cell>
        </row>
        <row r="1113">
          <cell r="A1113" t="str">
            <v>CMRLPT19205</v>
          </cell>
        </row>
        <row r="1114">
          <cell r="A1114" t="str">
            <v>CMRUCT23023</v>
          </cell>
        </row>
        <row r="1115">
          <cell r="A1115" t="str">
            <v>CMRUCT21035</v>
          </cell>
        </row>
        <row r="1116">
          <cell r="A1116" t="str">
            <v>CMRLPT23038</v>
          </cell>
        </row>
        <row r="1117">
          <cell r="A1117" t="str">
            <v>CMRLPT23104</v>
          </cell>
        </row>
        <row r="1118">
          <cell r="A1118" t="str">
            <v>CMRUCT19234</v>
          </cell>
        </row>
        <row r="1119">
          <cell r="A1119" t="str">
            <v>SABCMASS101</v>
          </cell>
        </row>
        <row r="1120">
          <cell r="A1120" t="str">
            <v>CMRLPT22012</v>
          </cell>
        </row>
        <row r="1121">
          <cell r="A1121" t="str">
            <v>CMRUCT23058</v>
          </cell>
        </row>
        <row r="1122">
          <cell r="A1122" t="str">
            <v>CMRLPT19271</v>
          </cell>
        </row>
        <row r="1123">
          <cell r="A1123" t="str">
            <v>CMRLPT23146</v>
          </cell>
        </row>
        <row r="1124">
          <cell r="A1124" t="str">
            <v>CMRUCT21085</v>
          </cell>
        </row>
        <row r="1125">
          <cell r="A1125" t="str">
            <v>CMRLPT22051</v>
          </cell>
        </row>
        <row r="1126">
          <cell r="A1126" t="str">
            <v>CMRLPT19163</v>
          </cell>
        </row>
        <row r="1127">
          <cell r="A1127" t="str">
            <v>CMRLPT24197</v>
          </cell>
        </row>
        <row r="1128">
          <cell r="A1128" t="str">
            <v>CMRLPT22183</v>
          </cell>
        </row>
        <row r="1129">
          <cell r="A1129" t="str">
            <v>CMRLPT19002</v>
          </cell>
        </row>
        <row r="1130">
          <cell r="A1130" t="str">
            <v>CMRUCT22003</v>
          </cell>
        </row>
        <row r="1131">
          <cell r="A1131" t="str">
            <v>CMRUCT21027</v>
          </cell>
        </row>
        <row r="1132">
          <cell r="A1132" t="str">
            <v>CMRLPT22149</v>
          </cell>
        </row>
        <row r="1133">
          <cell r="A1133" t="str">
            <v>CMRUCT23014</v>
          </cell>
        </row>
        <row r="1134">
          <cell r="A1134" t="str">
            <v>CMRLPT22090</v>
          </cell>
        </row>
        <row r="1135">
          <cell r="A1135" t="str">
            <v>SABCDIMO102</v>
          </cell>
        </row>
        <row r="1136">
          <cell r="A1136" t="str">
            <v>CMRLPT24151</v>
          </cell>
        </row>
        <row r="1137">
          <cell r="A1137" t="str">
            <v>CMRLPT20085</v>
          </cell>
        </row>
        <row r="1138">
          <cell r="A1138" t="str">
            <v>CMRLPT24002</v>
          </cell>
        </row>
        <row r="1139">
          <cell r="A1139" t="str">
            <v>CMRLPT22196</v>
          </cell>
        </row>
        <row r="1140">
          <cell r="A1140" t="str">
            <v>CMRUCT22099</v>
          </cell>
        </row>
        <row r="1141">
          <cell r="A1141" t="str">
            <v>SABCPDDK101</v>
          </cell>
        </row>
        <row r="1142">
          <cell r="A1142" t="str">
            <v>CMRUCT20036</v>
          </cell>
        </row>
        <row r="1143">
          <cell r="A1143" t="str">
            <v>CMRLPT19249</v>
          </cell>
        </row>
        <row r="1144">
          <cell r="A1144" t="str">
            <v>CMRLPT21115</v>
          </cell>
        </row>
        <row r="1145">
          <cell r="A1145" t="str">
            <v>CMRLPT19149</v>
          </cell>
        </row>
        <row r="1146">
          <cell r="A1146" t="str">
            <v>CMRUCT19227</v>
          </cell>
        </row>
        <row r="1147">
          <cell r="A1147" t="str">
            <v>CMRUCT21075</v>
          </cell>
        </row>
        <row r="1148">
          <cell r="A1148" t="str">
            <v>YAOUSIN001</v>
          </cell>
        </row>
        <row r="1149">
          <cell r="A1149" t="str">
            <v>CMRLPT20061</v>
          </cell>
        </row>
        <row r="1150">
          <cell r="A1150" t="str">
            <v>CMRLPT21064</v>
          </cell>
        </row>
        <row r="1151">
          <cell r="A1151" t="str">
            <v>CMRUCT24116</v>
          </cell>
        </row>
        <row r="1152">
          <cell r="A1152" t="str">
            <v>CMRLPT21170</v>
          </cell>
        </row>
        <row r="1153">
          <cell r="A1153" t="str">
            <v>CMRUCT24155</v>
          </cell>
        </row>
        <row r="1154">
          <cell r="A1154" t="str">
            <v>CMRUCT20166</v>
          </cell>
        </row>
        <row r="1155">
          <cell r="A1155" t="str">
            <v>CMRUCT25005</v>
          </cell>
        </row>
        <row r="1156">
          <cell r="A1156" t="str">
            <v>CMRUCT20034</v>
          </cell>
        </row>
        <row r="1157">
          <cell r="A1157" t="str">
            <v>CMRLPT23021</v>
          </cell>
        </row>
        <row r="1158">
          <cell r="A1158" t="str">
            <v>SABCMEC202</v>
          </cell>
        </row>
        <row r="1159">
          <cell r="A1159" t="str">
            <v>CMRUCT21029</v>
          </cell>
        </row>
        <row r="1160">
          <cell r="A1160" t="str">
            <v>CMRUCT23024</v>
          </cell>
        </row>
        <row r="1161">
          <cell r="A1161" t="str">
            <v>SABCBIOM102</v>
          </cell>
        </row>
        <row r="1162">
          <cell r="A1162" t="str">
            <v>CMRLPT23248</v>
          </cell>
        </row>
        <row r="1163">
          <cell r="A1163" t="str">
            <v>CMRLPT24035</v>
          </cell>
        </row>
        <row r="1164">
          <cell r="A1164" t="str">
            <v>CMRUCT21128</v>
          </cell>
        </row>
        <row r="1165">
          <cell r="A1165" t="str">
            <v>CMRLPT24181</v>
          </cell>
        </row>
        <row r="1166">
          <cell r="A1166" t="str">
            <v>mescondydeubg</v>
          </cell>
        </row>
        <row r="1167">
          <cell r="A1167" t="str">
            <v>CMRLPT21125</v>
          </cell>
        </row>
        <row r="1168">
          <cell r="A1168" t="str">
            <v>CMRLPT22054</v>
          </cell>
        </row>
        <row r="1169">
          <cell r="A1169" t="str">
            <v>CMRLPT20040</v>
          </cell>
        </row>
        <row r="1170">
          <cell r="A1170" t="str">
            <v>CMRUCT23261</v>
          </cell>
        </row>
        <row r="1171">
          <cell r="A1171" t="str">
            <v>CMRUCT19009</v>
          </cell>
        </row>
        <row r="1172">
          <cell r="A1172" t="str">
            <v>CMRUCT23209</v>
          </cell>
        </row>
        <row r="1173">
          <cell r="A1173" t="str">
            <v>CMRUCT19107</v>
          </cell>
        </row>
        <row r="1174">
          <cell r="A1174" t="str">
            <v>CMRLPT23195</v>
          </cell>
        </row>
        <row r="1175">
          <cell r="A1175" t="str">
            <v>CMRUCT25009</v>
          </cell>
        </row>
        <row r="1176">
          <cell r="A1176" t="str">
            <v>CMRLPT24134</v>
          </cell>
        </row>
        <row r="1177">
          <cell r="A1177" t="str">
            <v>CMRUCT20039</v>
          </cell>
        </row>
        <row r="1178">
          <cell r="A1178" t="str">
            <v>CMRLPT23289</v>
          </cell>
        </row>
        <row r="1179">
          <cell r="A1179" t="str">
            <v>CMRLPT21119</v>
          </cell>
        </row>
        <row r="1180">
          <cell r="A1180" t="str">
            <v>SOUAMOS101</v>
          </cell>
        </row>
        <row r="1181">
          <cell r="A1181" t="str">
            <v>CMRUCT23215</v>
          </cell>
        </row>
        <row r="1182">
          <cell r="A1182" t="str">
            <v>CMRUCT23156</v>
          </cell>
        </row>
        <row r="1183">
          <cell r="A1183" t="str">
            <v>CMRLPT19253</v>
          </cell>
        </row>
        <row r="1184">
          <cell r="A1184" t="str">
            <v>CMRUCT25007</v>
          </cell>
        </row>
        <row r="1185">
          <cell r="A1185" t="str">
            <v>CMRLPT21153</v>
          </cell>
        </row>
        <row r="1186">
          <cell r="A1186" t="str">
            <v>CMRUCT19138</v>
          </cell>
        </row>
        <row r="1187">
          <cell r="A1187" t="str">
            <v>CMRUCT20124</v>
          </cell>
        </row>
        <row r="1188">
          <cell r="A1188" t="str">
            <v>SABCMSQL201</v>
          </cell>
        </row>
        <row r="1189">
          <cell r="A1189" t="str">
            <v>CMRLPT24012</v>
          </cell>
        </row>
        <row r="1190">
          <cell r="A1190" t="str">
            <v>cmruct23047</v>
          </cell>
        </row>
        <row r="1191">
          <cell r="A1191" t="str">
            <v>CMRLPT23250</v>
          </cell>
        </row>
        <row r="1192">
          <cell r="A1192" t="str">
            <v>BALISHAR003</v>
          </cell>
        </row>
        <row r="1193">
          <cell r="A1193" t="str">
            <v>CMRLPT23098</v>
          </cell>
        </row>
        <row r="1194">
          <cell r="A1194" t="str">
            <v>CMRUCT24026</v>
          </cell>
        </row>
        <row r="1195">
          <cell r="A1195" t="str">
            <v>CMRUCT23166</v>
          </cell>
        </row>
        <row r="1196">
          <cell r="A1196" t="str">
            <v>CMRUCT24045</v>
          </cell>
        </row>
        <row r="1197">
          <cell r="A1197" t="str">
            <v>SABCADMIN</v>
          </cell>
        </row>
        <row r="1198">
          <cell r="A1198" t="str">
            <v>CMRLPT21147</v>
          </cell>
        </row>
        <row r="1199">
          <cell r="A1199" t="str">
            <v>CMRUCT22062</v>
          </cell>
        </row>
        <row r="1200">
          <cell r="A1200" t="str">
            <v>CMRUCT24063</v>
          </cell>
        </row>
        <row r="1201">
          <cell r="A1201" t="str">
            <v>CMRLPT23233</v>
          </cell>
        </row>
        <row r="1202">
          <cell r="A1202" t="str">
            <v>CMRUCT23309</v>
          </cell>
        </row>
        <row r="1203">
          <cell r="A1203" t="str">
            <v>YAOUVPRX101</v>
          </cell>
        </row>
        <row r="1204">
          <cell r="A1204" t="str">
            <v>pontbbrasskoum</v>
          </cell>
        </row>
        <row r="1205">
          <cell r="A1205" t="str">
            <v>CMRLPT19177</v>
          </cell>
        </row>
        <row r="1206">
          <cell r="A1206" t="str">
            <v>CMRLPT23074</v>
          </cell>
        </row>
        <row r="1207">
          <cell r="A1207" t="str">
            <v>CMRLPT24193</v>
          </cell>
        </row>
        <row r="1208">
          <cell r="A1208" t="str">
            <v>CMRLPT24168</v>
          </cell>
        </row>
        <row r="1209">
          <cell r="A1209" t="str">
            <v>CMRUCT23159</v>
          </cell>
        </row>
        <row r="1210">
          <cell r="A1210" t="str">
            <v>CMRLPT22206</v>
          </cell>
        </row>
        <row r="1211">
          <cell r="A1211" t="str">
            <v>CMRUCT21010</v>
          </cell>
        </row>
        <row r="1212">
          <cell r="A1212" t="str">
            <v>CMRLPT24091</v>
          </cell>
        </row>
        <row r="1213">
          <cell r="A1213" t="str">
            <v>CMRLPT19175</v>
          </cell>
        </row>
        <row r="1214">
          <cell r="A1214" t="str">
            <v>CMRUCT21097</v>
          </cell>
        </row>
        <row r="1215">
          <cell r="A1215" t="str">
            <v>CMRUCT23111</v>
          </cell>
        </row>
        <row r="1216">
          <cell r="A1216" t="str">
            <v>CMRUCT23271</v>
          </cell>
        </row>
        <row r="1217">
          <cell r="A1217" t="str">
            <v>CMRUCT19169</v>
          </cell>
        </row>
        <row r="1218">
          <cell r="A1218" t="str">
            <v>CMRUCT23190</v>
          </cell>
        </row>
        <row r="1219">
          <cell r="A1219" t="str">
            <v>CMRUCT24034</v>
          </cell>
        </row>
        <row r="1220">
          <cell r="A1220" t="str">
            <v>SABCOMNI101</v>
          </cell>
        </row>
        <row r="1221">
          <cell r="A1221" t="str">
            <v>CMRLPT23158</v>
          </cell>
        </row>
        <row r="1222">
          <cell r="A1222" t="str">
            <v>CMRLPT22071</v>
          </cell>
        </row>
        <row r="1223">
          <cell r="A1223" t="str">
            <v>CMRUCT22017</v>
          </cell>
        </row>
        <row r="1224">
          <cell r="A1224" t="str">
            <v>CMRLPT23019</v>
          </cell>
        </row>
        <row r="1225">
          <cell r="A1225" t="str">
            <v>CMRLPT23164</v>
          </cell>
        </row>
        <row r="1226">
          <cell r="A1226" t="str">
            <v>CMRUCT24188</v>
          </cell>
        </row>
        <row r="1227">
          <cell r="A1227" t="str">
            <v>CMRUCT24109</v>
          </cell>
        </row>
        <row r="1228">
          <cell r="A1228" t="str">
            <v>SABCDHCP101</v>
          </cell>
        </row>
        <row r="1229">
          <cell r="A1229" t="str">
            <v>YAOUPCUT001</v>
          </cell>
        </row>
        <row r="1230">
          <cell r="A1230" t="str">
            <v>CMRUCT19122</v>
          </cell>
        </row>
        <row r="1231">
          <cell r="A1231" t="str">
            <v>CMRLPT23260</v>
          </cell>
        </row>
        <row r="1232">
          <cell r="A1232" t="str">
            <v>CMRUCT23134</v>
          </cell>
        </row>
        <row r="1233">
          <cell r="A1233" t="str">
            <v>CMRLPT20109</v>
          </cell>
        </row>
        <row r="1234">
          <cell r="A1234" t="str">
            <v>CMRLPT24047</v>
          </cell>
        </row>
        <row r="1235">
          <cell r="A1235" t="str">
            <v>CMRLPT23291</v>
          </cell>
        </row>
        <row r="1236">
          <cell r="A1236" t="str">
            <v>CMRUCT21057</v>
          </cell>
        </row>
        <row r="1237">
          <cell r="A1237" t="str">
            <v>CMRUCT23113</v>
          </cell>
        </row>
        <row r="1238">
          <cell r="A1238" t="str">
            <v>CMRLPT23067</v>
          </cell>
        </row>
        <row r="1239">
          <cell r="A1239" t="str">
            <v>CMRLPT23043</v>
          </cell>
        </row>
        <row r="1240">
          <cell r="A1240" t="str">
            <v>CMRUCT20030</v>
          </cell>
        </row>
        <row r="1241">
          <cell r="A1241" t="str">
            <v>CMRUCT24001</v>
          </cell>
        </row>
        <row r="1242">
          <cell r="A1242" t="str">
            <v>CMRUCT22032</v>
          </cell>
        </row>
        <row r="1243">
          <cell r="A1243" t="str">
            <v>CMRUCT19110</v>
          </cell>
        </row>
        <row r="1244">
          <cell r="A1244" t="str">
            <v>CMRUCT24091</v>
          </cell>
        </row>
        <row r="1245">
          <cell r="A1245" t="str">
            <v>CMRLPT23228</v>
          </cell>
        </row>
        <row r="1246">
          <cell r="A1246" t="str">
            <v>CMRLPT20060</v>
          </cell>
        </row>
        <row r="1247">
          <cell r="A1247" t="str">
            <v>CMRLPT23086</v>
          </cell>
        </row>
        <row r="1248">
          <cell r="A1248" t="str">
            <v>CMRLPT23137</v>
          </cell>
        </row>
        <row r="1249">
          <cell r="A1249" t="str">
            <v>SIACMOS101</v>
          </cell>
        </row>
        <row r="1250">
          <cell r="A1250" t="str">
            <v>CMRUCT22021</v>
          </cell>
        </row>
        <row r="1251">
          <cell r="A1251" t="str">
            <v>CMRUCT22116</v>
          </cell>
        </row>
        <row r="1252">
          <cell r="A1252" t="str">
            <v>CMRLPT19161</v>
          </cell>
        </row>
        <row r="1253">
          <cell r="A1253" t="str">
            <v>CMRLPT24010</v>
          </cell>
        </row>
        <row r="1254">
          <cell r="A1254" t="str">
            <v>CMRLPT21015</v>
          </cell>
        </row>
        <row r="1255">
          <cell r="A1255" t="str">
            <v>CMRLPT21083</v>
          </cell>
        </row>
        <row r="1256">
          <cell r="A1256" t="str">
            <v>CMRLPT23210</v>
          </cell>
        </row>
        <row r="1257">
          <cell r="A1257" t="str">
            <v>CMRUCT24111</v>
          </cell>
        </row>
        <row r="1258">
          <cell r="A1258" t="str">
            <v>CMRLPT24095</v>
          </cell>
        </row>
        <row r="1259">
          <cell r="A1259" t="str">
            <v>CMRUCT24078</v>
          </cell>
        </row>
        <row r="1260">
          <cell r="A1260" t="str">
            <v>CMRUCT20048</v>
          </cell>
        </row>
        <row r="1261">
          <cell r="A1261" t="str">
            <v>CMRLPT22095</v>
          </cell>
        </row>
        <row r="1262">
          <cell r="A1262" t="str">
            <v>mescondgarou</v>
          </cell>
        </row>
        <row r="1263">
          <cell r="A1263" t="str">
            <v>CMRUCT22147</v>
          </cell>
        </row>
        <row r="1264">
          <cell r="A1264" t="str">
            <v>CMRUCT22126</v>
          </cell>
        </row>
        <row r="1265">
          <cell r="A1265" t="str">
            <v>CMRUCT21111</v>
          </cell>
        </row>
        <row r="1266">
          <cell r="A1266" t="str">
            <v>CMRUCT19126</v>
          </cell>
        </row>
        <row r="1267">
          <cell r="A1267" t="str">
            <v>CMRLPT23016</v>
          </cell>
        </row>
        <row r="1268">
          <cell r="A1268" t="str">
            <v>CMRLPT24205</v>
          </cell>
        </row>
        <row r="1269">
          <cell r="A1269" t="str">
            <v>SABCBPC101</v>
          </cell>
        </row>
        <row r="1270">
          <cell r="A1270" t="str">
            <v>SABCPROJ601</v>
          </cell>
        </row>
        <row r="1271">
          <cell r="A1271" t="str">
            <v>CMRUCT22011</v>
          </cell>
        </row>
        <row r="1272">
          <cell r="A1272" t="str">
            <v>YAOUMOS101</v>
          </cell>
        </row>
        <row r="1273">
          <cell r="A1273" t="str">
            <v>SABCWEB101</v>
          </cell>
        </row>
        <row r="1274">
          <cell r="A1274" t="str">
            <v>CMRLPT23190</v>
          </cell>
        </row>
        <row r="1275">
          <cell r="A1275" t="str">
            <v>CMRUCT22042</v>
          </cell>
        </row>
        <row r="1276">
          <cell r="A1276" t="str">
            <v>CMRLPT20058</v>
          </cell>
        </row>
        <row r="1277">
          <cell r="A1277" t="str">
            <v>CMRUCT22118</v>
          </cell>
        </row>
        <row r="1278">
          <cell r="A1278" t="str">
            <v>CMRLPT20020</v>
          </cell>
        </row>
        <row r="1279">
          <cell r="A1279" t="str">
            <v>CMRLPT21076</v>
          </cell>
        </row>
        <row r="1280">
          <cell r="A1280" t="str">
            <v>CMRUCT23115</v>
          </cell>
        </row>
        <row r="1281">
          <cell r="A1281" t="str">
            <v>CMRLPT22134</v>
          </cell>
        </row>
        <row r="1282">
          <cell r="A1282" t="str">
            <v>CMRLPT24121</v>
          </cell>
        </row>
        <row r="1283">
          <cell r="A1283" t="str">
            <v>CMRLPT23159</v>
          </cell>
        </row>
        <row r="1284">
          <cell r="A1284" t="str">
            <v>CMRLTP20065</v>
          </cell>
        </row>
        <row r="1285">
          <cell r="A1285" t="str">
            <v>CMRLPT24177</v>
          </cell>
        </row>
        <row r="1286">
          <cell r="A1286" t="str">
            <v>CMRLPT21053</v>
          </cell>
        </row>
        <row r="1287">
          <cell r="A1287" t="str">
            <v>CMRUCT20024</v>
          </cell>
        </row>
        <row r="1288">
          <cell r="A1288" t="str">
            <v>SABCAMPLI101</v>
          </cell>
        </row>
        <row r="1289">
          <cell r="A1289" t="str">
            <v>CMRUCT23136</v>
          </cell>
        </row>
        <row r="1290">
          <cell r="A1290" t="str">
            <v>CMRLPT23292</v>
          </cell>
        </row>
        <row r="1291">
          <cell r="A1291" t="str">
            <v>CMRUCT23096</v>
          </cell>
        </row>
        <row r="1292">
          <cell r="A1292" t="str">
            <v>CMRLPT20047</v>
          </cell>
        </row>
        <row r="1293">
          <cell r="A1293" t="str">
            <v>CMRLPT24060</v>
          </cell>
        </row>
        <row r="1294">
          <cell r="A1294" t="str">
            <v>CMRLPT21026</v>
          </cell>
        </row>
        <row r="1295">
          <cell r="A1295" t="str">
            <v>CMRLPT20071</v>
          </cell>
        </row>
        <row r="1296">
          <cell r="A1296" t="str">
            <v>CMRUCT22022</v>
          </cell>
        </row>
        <row r="1297">
          <cell r="A1297" t="str">
            <v>CMRUCT23010</v>
          </cell>
        </row>
        <row r="1298">
          <cell r="A1298" t="str">
            <v>CMRLPT23212</v>
          </cell>
        </row>
        <row r="1299">
          <cell r="A1299" t="str">
            <v>GAROSHARG101</v>
          </cell>
        </row>
        <row r="1300">
          <cell r="A1300" t="str">
            <v>CMRUCT23245</v>
          </cell>
        </row>
        <row r="1301">
          <cell r="A1301" t="str">
            <v>CMRUCT24051</v>
          </cell>
        </row>
        <row r="1302">
          <cell r="A1302" t="str">
            <v>cmruct20125</v>
          </cell>
        </row>
        <row r="1303">
          <cell r="A1303" t="str">
            <v>CMRLPT24167</v>
          </cell>
        </row>
        <row r="1304">
          <cell r="A1304" t="str">
            <v>CMRLPT23199</v>
          </cell>
        </row>
        <row r="1305">
          <cell r="A1305" t="str">
            <v>CMRUCT21017</v>
          </cell>
        </row>
        <row r="1306">
          <cell r="A1306" t="str">
            <v>CMRUCT22166</v>
          </cell>
        </row>
        <row r="1307">
          <cell r="A1307" t="str">
            <v>CMRLPT23118</v>
          </cell>
        </row>
        <row r="1308">
          <cell r="A1308" t="str">
            <v>CMRUCT23238</v>
          </cell>
        </row>
        <row r="1309">
          <cell r="A1309" t="str">
            <v>CMRUCT20085</v>
          </cell>
        </row>
        <row r="1310">
          <cell r="A1310" t="str">
            <v>CMRLPT20033</v>
          </cell>
        </row>
        <row r="1311">
          <cell r="A1311" t="str">
            <v>CMRLPT21042</v>
          </cell>
        </row>
        <row r="1312">
          <cell r="A1312" t="str">
            <v>SIACFICH001</v>
          </cell>
        </row>
        <row r="1313">
          <cell r="A1313" t="str">
            <v>CMRUCT22044</v>
          </cell>
        </row>
        <row r="1314">
          <cell r="A1314" t="str">
            <v>mescaveskoum</v>
          </cell>
        </row>
        <row r="1315">
          <cell r="A1315" t="str">
            <v>CMRUCT23048</v>
          </cell>
        </row>
        <row r="1316">
          <cell r="A1316" t="str">
            <v>SABCLEARN101</v>
          </cell>
        </row>
        <row r="1317">
          <cell r="A1317" t="str">
            <v>CMRLPT24179</v>
          </cell>
        </row>
        <row r="1318">
          <cell r="A1318" t="str">
            <v>CMRUCT22025</v>
          </cell>
        </row>
        <row r="1319">
          <cell r="A1319" t="str">
            <v>CMRLPT23205</v>
          </cell>
        </row>
        <row r="1320">
          <cell r="A1320" t="str">
            <v>CMRLPT22169</v>
          </cell>
        </row>
        <row r="1321">
          <cell r="A1321" t="str">
            <v>CMRUCT22149</v>
          </cell>
        </row>
        <row r="1322">
          <cell r="A1322" t="str">
            <v>SABCDIMOB101</v>
          </cell>
        </row>
        <row r="1323">
          <cell r="A1323" t="str">
            <v>BALIPCUT001</v>
          </cell>
        </row>
        <row r="1324">
          <cell r="A1324" t="str">
            <v>yaousin003</v>
          </cell>
        </row>
        <row r="1325">
          <cell r="A1325" t="str">
            <v>CMRLPT23301</v>
          </cell>
        </row>
        <row r="1326">
          <cell r="A1326" t="str">
            <v>BALIDOMC002</v>
          </cell>
        </row>
        <row r="1327">
          <cell r="A1327" t="str">
            <v>CMRLPT23057</v>
          </cell>
        </row>
        <row r="1328">
          <cell r="A1328" t="str">
            <v>CMRLPT24183</v>
          </cell>
        </row>
        <row r="1329">
          <cell r="A1329" t="str">
            <v>CMRUCT21127</v>
          </cell>
        </row>
        <row r="1330">
          <cell r="A1330" t="str">
            <v>CMRLPT20029</v>
          </cell>
        </row>
        <row r="1331">
          <cell r="A1331" t="str">
            <v>CMRUCT21016</v>
          </cell>
        </row>
        <row r="1332">
          <cell r="A1332" t="str">
            <v>CMRUCT19237</v>
          </cell>
        </row>
        <row r="1333">
          <cell r="A1333" t="str">
            <v>CMRUCT23320</v>
          </cell>
        </row>
        <row r="1334">
          <cell r="A1334" t="str">
            <v>CMRUCT24125</v>
          </cell>
        </row>
        <row r="1335">
          <cell r="A1335" t="str">
            <v>CMRUCT21094</v>
          </cell>
        </row>
        <row r="1336">
          <cell r="A1336" t="str">
            <v>CMRLPT24107</v>
          </cell>
        </row>
        <row r="1337">
          <cell r="A1337" t="str">
            <v>CMRUCT24187</v>
          </cell>
        </row>
        <row r="1338">
          <cell r="A1338" t="str">
            <v>CMRLPT19238</v>
          </cell>
        </row>
        <row r="1339">
          <cell r="A1339" t="str">
            <v>CMRUCT19194</v>
          </cell>
        </row>
        <row r="1340">
          <cell r="A1340" t="str">
            <v>CMRLPT19215</v>
          </cell>
        </row>
        <row r="1341">
          <cell r="A1341" t="str">
            <v>BALIGMAO001</v>
          </cell>
        </row>
        <row r="1342">
          <cell r="A1342" t="str">
            <v>CMRUCT20080</v>
          </cell>
        </row>
        <row r="1343">
          <cell r="A1343" t="str">
            <v>CMRUCT23285</v>
          </cell>
        </row>
        <row r="1344">
          <cell r="A1344" t="str">
            <v>CMRUCT23256</v>
          </cell>
        </row>
        <row r="1345">
          <cell r="A1345" t="str">
            <v>CMRLPT23151</v>
          </cell>
        </row>
        <row r="1346">
          <cell r="A1346" t="str">
            <v>cmruct23092</v>
          </cell>
        </row>
        <row r="1347">
          <cell r="A1347" t="str">
            <v>CMRLPT23017</v>
          </cell>
        </row>
        <row r="1348">
          <cell r="A1348" t="str">
            <v>CMRUCT22122</v>
          </cell>
        </row>
        <row r="1349">
          <cell r="A1349" t="str">
            <v>CMRUCT24182</v>
          </cell>
        </row>
        <row r="1350">
          <cell r="A1350" t="str">
            <v>CMRLPT20032</v>
          </cell>
        </row>
        <row r="1351">
          <cell r="A1351" t="str">
            <v>SABCPROJ102</v>
          </cell>
        </row>
        <row r="1352">
          <cell r="A1352" t="str">
            <v>CMRLPT23056</v>
          </cell>
        </row>
        <row r="1353">
          <cell r="A1353" t="str">
            <v>CMRUCT24192</v>
          </cell>
        </row>
        <row r="1354">
          <cell r="A1354" t="str">
            <v>CMRLPT23300</v>
          </cell>
        </row>
        <row r="1355">
          <cell r="A1355" t="str">
            <v>CMRUCT24191</v>
          </cell>
        </row>
        <row r="1356">
          <cell r="A1356" t="str">
            <v>BALIDOMC003</v>
          </cell>
        </row>
        <row r="1357">
          <cell r="A1357" t="str">
            <v>SABCPERM101</v>
          </cell>
        </row>
        <row r="1358">
          <cell r="A1358" t="str">
            <v>CMRUCT21045</v>
          </cell>
        </row>
        <row r="1359">
          <cell r="A1359" t="str">
            <v>mesttebaf</v>
          </cell>
        </row>
        <row r="1360">
          <cell r="A1360" t="str">
            <v>CMRUCT20042</v>
          </cell>
        </row>
        <row r="1361">
          <cell r="A1361" t="str">
            <v>CMRUCT24014</v>
          </cell>
        </row>
        <row r="1362">
          <cell r="A1362" t="str">
            <v>CMRLPT21099</v>
          </cell>
        </row>
        <row r="1363">
          <cell r="A1363" t="str">
            <v>CMRLPT21066</v>
          </cell>
        </row>
        <row r="1364">
          <cell r="A1364" t="str">
            <v>EFISERVEUR</v>
          </cell>
        </row>
        <row r="1365">
          <cell r="A1365" t="str">
            <v>CMRLPT24020</v>
          </cell>
        </row>
        <row r="1366">
          <cell r="A1366" t="str">
            <v>SABCSQELO101</v>
          </cell>
        </row>
        <row r="1367">
          <cell r="A1367" t="str">
            <v>CMRLPT23182</v>
          </cell>
        </row>
        <row r="1368">
          <cell r="A1368" t="str">
            <v>CMRLPT20003</v>
          </cell>
        </row>
        <row r="1369">
          <cell r="A1369" t="str">
            <v>CMRUCT24128</v>
          </cell>
        </row>
        <row r="1370">
          <cell r="A1370" t="str">
            <v>CMRUCT20014</v>
          </cell>
        </row>
        <row r="1371">
          <cell r="A1371" t="str">
            <v>CMRUCT22049</v>
          </cell>
        </row>
        <row r="1372">
          <cell r="A1372" t="str">
            <v>CMRLPT21045</v>
          </cell>
        </row>
        <row r="1373">
          <cell r="A1373" t="str">
            <v>SABCVPRX101</v>
          </cell>
        </row>
        <row r="1374">
          <cell r="A1374" t="str">
            <v>SABCCONSO101</v>
          </cell>
        </row>
        <row r="1375">
          <cell r="A1375" t="str">
            <v>CMRUCT23057</v>
          </cell>
        </row>
        <row r="1376">
          <cell r="A1376" t="str">
            <v>CMRUCT23075</v>
          </cell>
        </row>
        <row r="1377">
          <cell r="A1377" t="str">
            <v>CMRLPT19189</v>
          </cell>
        </row>
        <row r="1378">
          <cell r="A1378" t="str">
            <v>BONAMOS101</v>
          </cell>
        </row>
        <row r="1379">
          <cell r="A1379" t="str">
            <v>CMRLPT23247</v>
          </cell>
        </row>
        <row r="1380">
          <cell r="A1380" t="str">
            <v>CMRUCT22055</v>
          </cell>
        </row>
        <row r="1381">
          <cell r="A1381" t="str">
            <v>CMRUCT24040</v>
          </cell>
        </row>
        <row r="1382">
          <cell r="A1382" t="str">
            <v>CMRLPT20117</v>
          </cell>
        </row>
        <row r="1383">
          <cell r="A1383" t="str">
            <v>CMRLPT24199</v>
          </cell>
        </row>
        <row r="1384">
          <cell r="A1384" t="str">
            <v>CMRLPT22145</v>
          </cell>
        </row>
        <row r="1385">
          <cell r="A1385" t="str">
            <v>CMRUCT23101</v>
          </cell>
        </row>
        <row r="1386">
          <cell r="A1386" t="str">
            <v>CMRLPT23231</v>
          </cell>
        </row>
        <row r="1387">
          <cell r="A1387" t="str">
            <v>CMRLPT24115</v>
          </cell>
        </row>
        <row r="1388">
          <cell r="A1388" t="str">
            <v>CMRUCT20068</v>
          </cell>
        </row>
        <row r="1389">
          <cell r="A1389" t="str">
            <v>CMRLPT22114</v>
          </cell>
        </row>
        <row r="1390">
          <cell r="A1390" t="str">
            <v>CMRUCT24015</v>
          </cell>
        </row>
        <row r="1391">
          <cell r="A1391" t="str">
            <v>CMRUCT19147</v>
          </cell>
        </row>
        <row r="1392">
          <cell r="A1392" t="str">
            <v>CMRUCT23142</v>
          </cell>
        </row>
        <row r="1393">
          <cell r="A1393" t="str">
            <v>CMRUCT23329</v>
          </cell>
        </row>
        <row r="1394">
          <cell r="A1394" t="str">
            <v>BALIDOMC007</v>
          </cell>
        </row>
        <row r="1395">
          <cell r="A1395" t="str">
            <v>CMRLPT21009</v>
          </cell>
        </row>
        <row r="1396">
          <cell r="A1396" t="str">
            <v>CMRLPT24024</v>
          </cell>
        </row>
        <row r="1397">
          <cell r="A1397" t="str">
            <v>CMRLPT19320</v>
          </cell>
        </row>
        <row r="1398">
          <cell r="A1398" t="str">
            <v>CMRUCT23224</v>
          </cell>
        </row>
        <row r="1399">
          <cell r="A1399" t="str">
            <v>balidcira001</v>
          </cell>
        </row>
        <row r="1400">
          <cell r="A1400" t="str">
            <v>BAFOPDDK101</v>
          </cell>
        </row>
        <row r="1401">
          <cell r="A1401" t="str">
            <v>CMRLPT19269</v>
          </cell>
        </row>
        <row r="1402">
          <cell r="A1402" t="str">
            <v>CMRLPT21159</v>
          </cell>
        </row>
        <row r="1403">
          <cell r="A1403" t="str">
            <v>CMRUCT23152</v>
          </cell>
        </row>
        <row r="1404">
          <cell r="A1404" t="str">
            <v>CMRUCT20084</v>
          </cell>
        </row>
        <row r="1405">
          <cell r="A1405" t="str">
            <v>CMRUCT19080</v>
          </cell>
        </row>
        <row r="1406">
          <cell r="A1406" t="str">
            <v>CMRUCT21006</v>
          </cell>
        </row>
        <row r="1407">
          <cell r="A1407" t="str">
            <v>CMRUCT25008</v>
          </cell>
        </row>
        <row r="1408">
          <cell r="A1408" t="str">
            <v>SABCPASDO101</v>
          </cell>
        </row>
        <row r="1409">
          <cell r="A1409" t="str">
            <v>SABCWEB601</v>
          </cell>
        </row>
        <row r="1410">
          <cell r="A1410" t="str">
            <v>CMRLPT23196</v>
          </cell>
        </row>
        <row r="1411">
          <cell r="A1411" t="str">
            <v>CMRLPT23147</v>
          </cell>
        </row>
        <row r="1412">
          <cell r="A1412" t="str">
            <v>CMRUCT22056</v>
          </cell>
        </row>
        <row r="1413">
          <cell r="A1413" t="str">
            <v>CMRLPT20015</v>
          </cell>
        </row>
        <row r="1414">
          <cell r="A1414" t="str">
            <v>mesfiltkoum</v>
          </cell>
        </row>
        <row r="1415">
          <cell r="A1415" t="str">
            <v>CMRLPT22084</v>
          </cell>
        </row>
        <row r="1416">
          <cell r="A1416" t="str">
            <v>CMRUCT23167</v>
          </cell>
        </row>
        <row r="1417">
          <cell r="A1417" t="str">
            <v>CMRLPT20118</v>
          </cell>
        </row>
        <row r="1418">
          <cell r="A1418" t="str">
            <v>CMRLPT24145</v>
          </cell>
        </row>
        <row r="1419">
          <cell r="A1419" t="str">
            <v>CMRUCT23135</v>
          </cell>
        </row>
        <row r="1420">
          <cell r="A1420" t="str">
            <v>CMRUCT24019</v>
          </cell>
        </row>
        <row r="1421">
          <cell r="A1421" t="str">
            <v>CMRLPT21006</v>
          </cell>
        </row>
        <row r="1422">
          <cell r="A1422" t="str">
            <v>CMRLPT24123</v>
          </cell>
        </row>
        <row r="1423">
          <cell r="A1423" t="str">
            <v>CMRUCT22083</v>
          </cell>
        </row>
        <row r="1424">
          <cell r="A1424" t="str">
            <v>CMRLPT20075</v>
          </cell>
        </row>
        <row r="1425">
          <cell r="A1425" t="str">
            <v>CMRUCT25003</v>
          </cell>
        </row>
        <row r="1426">
          <cell r="A1426" t="str">
            <v>CMRLPT24154</v>
          </cell>
        </row>
        <row r="1427">
          <cell r="A1427" t="str">
            <v>CMRLPT22056</v>
          </cell>
        </row>
        <row r="1428">
          <cell r="A1428" t="str">
            <v>CMRUCT21048</v>
          </cell>
        </row>
        <row r="1429">
          <cell r="A1429" t="str">
            <v>SABCWEF101</v>
          </cell>
        </row>
        <row r="1430">
          <cell r="A1430" t="str">
            <v>CMRLPT23121</v>
          </cell>
        </row>
        <row r="1431">
          <cell r="A1431" t="str">
            <v>CMRUCT23009</v>
          </cell>
        </row>
        <row r="1432">
          <cell r="A1432" t="str">
            <v>CMRUCT23287</v>
          </cell>
        </row>
        <row r="1433">
          <cell r="A1433" t="str">
            <v>CMRUCT23198</v>
          </cell>
        </row>
        <row r="1434">
          <cell r="A1434" t="str">
            <v>CMRUCT24094</v>
          </cell>
        </row>
        <row r="1435">
          <cell r="A1435" t="str">
            <v>CMRUCT22040</v>
          </cell>
        </row>
        <row r="1436">
          <cell r="A1436" t="str">
            <v>SOCAMSQL101</v>
          </cell>
        </row>
        <row r="1437">
          <cell r="A1437" t="str">
            <v>CMRLPT23096</v>
          </cell>
        </row>
        <row r="1438">
          <cell r="A1438" t="str">
            <v>CMRUCT20055</v>
          </cell>
        </row>
        <row r="1439">
          <cell r="A1439" t="str">
            <v>CMRUCT23071</v>
          </cell>
        </row>
        <row r="1440">
          <cell r="A1440" t="str">
            <v>CMRLPT22046</v>
          </cell>
        </row>
        <row r="1441">
          <cell r="A1441" t="str">
            <v>messgxtcyde</v>
          </cell>
        </row>
        <row r="1442">
          <cell r="A1442" t="str">
            <v>SABCUPCUT102</v>
          </cell>
        </row>
        <row r="1443">
          <cell r="A1443" t="str">
            <v>CMRUCT23036</v>
          </cell>
        </row>
        <row r="1444">
          <cell r="A1444" t="str">
            <v>CMRLPT19336</v>
          </cell>
        </row>
        <row r="1445">
          <cell r="A1445" t="str">
            <v>CMRUCT20002</v>
          </cell>
        </row>
        <row r="1446">
          <cell r="A1446" t="str">
            <v>CMRLPT23303</v>
          </cell>
        </row>
        <row r="1447">
          <cell r="A1447" t="str">
            <v>SABCBO101</v>
          </cell>
        </row>
        <row r="1448">
          <cell r="A1448" t="str">
            <v>SABCBPC103</v>
          </cell>
        </row>
        <row r="1449">
          <cell r="A1449" t="str">
            <v>SABCGED103</v>
          </cell>
        </row>
        <row r="1450">
          <cell r="A1450" t="str">
            <v>SABCELO101</v>
          </cell>
        </row>
        <row r="1451">
          <cell r="A1451" t="str">
            <v>CMRUCT21008</v>
          </cell>
        </row>
        <row r="1452">
          <cell r="A1452" t="str">
            <v>CMRLPT24185</v>
          </cell>
        </row>
        <row r="1453">
          <cell r="A1453" t="str">
            <v>CMRUCT24041</v>
          </cell>
        </row>
        <row r="1454">
          <cell r="A1454" t="str">
            <v>CMRLPT23240</v>
          </cell>
        </row>
        <row r="1455">
          <cell r="A1455" t="str">
            <v>CMRUCT20022</v>
          </cell>
        </row>
        <row r="1456">
          <cell r="A1456" t="str">
            <v>CMRLPT23162</v>
          </cell>
        </row>
        <row r="1457">
          <cell r="A1457" t="str">
            <v>CMRLPT24103</v>
          </cell>
        </row>
        <row r="1458">
          <cell r="A1458" t="str">
            <v>GAROMOS101</v>
          </cell>
        </row>
        <row r="1459">
          <cell r="A1459" t="str">
            <v>CMRLPT22112</v>
          </cell>
        </row>
        <row r="1460">
          <cell r="A1460" t="str">
            <v>SABCTEST601</v>
          </cell>
        </row>
        <row r="1461">
          <cell r="A1461" t="str">
            <v>CMRLPT21146</v>
          </cell>
        </row>
        <row r="1462">
          <cell r="A1462" t="str">
            <v>NDOKPDDK101</v>
          </cell>
        </row>
        <row r="1463">
          <cell r="A1463" t="str">
            <v>CMRLPT23029</v>
          </cell>
        </row>
        <row r="1464">
          <cell r="A1464" t="str">
            <v>CMRLPT24101</v>
          </cell>
        </row>
        <row r="1465">
          <cell r="A1465" t="str">
            <v>CMRUCT21079</v>
          </cell>
        </row>
        <row r="1466">
          <cell r="A1466" t="str">
            <v>CMRLPT20050</v>
          </cell>
        </row>
        <row r="1467">
          <cell r="A1467" t="str">
            <v>CMRUCT24197</v>
          </cell>
        </row>
        <row r="1468">
          <cell r="A1468" t="str">
            <v>CMRLPT23032</v>
          </cell>
        </row>
        <row r="1469">
          <cell r="A1469" t="str">
            <v>CMRUCT23087</v>
          </cell>
        </row>
        <row r="1470">
          <cell r="A1470" t="str">
            <v>CMRLPT23149</v>
          </cell>
        </row>
        <row r="1471">
          <cell r="A1471" t="str">
            <v>BALILIMS001</v>
          </cell>
        </row>
        <row r="1472">
          <cell r="A1472" t="str">
            <v>CMRLPT24053</v>
          </cell>
        </row>
        <row r="1473">
          <cell r="A1473" t="str">
            <v>CMRUCT23192</v>
          </cell>
        </row>
        <row r="1474">
          <cell r="A1474" t="str">
            <v>CMRLPT22198</v>
          </cell>
        </row>
        <row r="1475">
          <cell r="A1475" t="str">
            <v>SABCRADI102</v>
          </cell>
        </row>
        <row r="1476">
          <cell r="A1476" t="str">
            <v>CMRUCT20165</v>
          </cell>
        </row>
        <row r="1477">
          <cell r="A1477" t="str">
            <v>SABCEBICS102</v>
          </cell>
        </row>
        <row r="1478">
          <cell r="A1478" t="str">
            <v>GAROPDDK101</v>
          </cell>
        </row>
        <row r="1479">
          <cell r="A1479" t="str">
            <v>CMRLPT24074</v>
          </cell>
        </row>
        <row r="1480">
          <cell r="A1480" t="str">
            <v>CMRUCT22120</v>
          </cell>
        </row>
        <row r="1481">
          <cell r="A1481" t="str">
            <v>CMRLPT19203</v>
          </cell>
        </row>
        <row r="1482">
          <cell r="A1482" t="str">
            <v>CMRUCT23168</v>
          </cell>
        </row>
        <row r="1483">
          <cell r="A1483" t="str">
            <v>CMRLPT21010</v>
          </cell>
        </row>
        <row r="1484">
          <cell r="A1484" t="str">
            <v>CMRLPT23101</v>
          </cell>
        </row>
        <row r="1485">
          <cell r="A1485" t="str">
            <v>CMRLPT22010</v>
          </cell>
        </row>
        <row r="1486">
          <cell r="A1486" t="str">
            <v>CMRUCT20123</v>
          </cell>
        </row>
        <row r="1487">
          <cell r="A1487" t="str">
            <v>CMRLPT24088</v>
          </cell>
        </row>
        <row r="1488">
          <cell r="A1488" t="str">
            <v>CMRLPT21116</v>
          </cell>
        </row>
        <row r="1489">
          <cell r="A1489" t="str">
            <v>CMRLPT23252</v>
          </cell>
        </row>
        <row r="1490">
          <cell r="A1490" t="str">
            <v>CMRUCT20018</v>
          </cell>
        </row>
        <row r="1491">
          <cell r="A1491" t="str">
            <v>CMRLPT21084</v>
          </cell>
        </row>
        <row r="1492">
          <cell r="A1492" t="str">
            <v>SEMCDOMC001</v>
          </cell>
        </row>
        <row r="1493">
          <cell r="A1493" t="str">
            <v>CMRLPT23097</v>
          </cell>
        </row>
        <row r="1494">
          <cell r="A1494" t="str">
            <v>CMRLPT19200</v>
          </cell>
        </row>
        <row r="1495">
          <cell r="A1495" t="str">
            <v>DTIPROJECT001</v>
          </cell>
        </row>
        <row r="1496">
          <cell r="A1496" t="str">
            <v>CMRUCT24108</v>
          </cell>
        </row>
        <row r="1497">
          <cell r="A1497" t="str">
            <v>SABCTSE102</v>
          </cell>
        </row>
        <row r="1498">
          <cell r="A1498" t="str">
            <v>CMRLPT20021</v>
          </cell>
        </row>
        <row r="1499">
          <cell r="A1499" t="str">
            <v>CMRLPT19190</v>
          </cell>
        </row>
        <row r="1500">
          <cell r="A1500" t="str">
            <v>CMRLPT23135</v>
          </cell>
        </row>
        <row r="1501">
          <cell r="A1501" t="str">
            <v>CMRLPT24062</v>
          </cell>
        </row>
        <row r="1502">
          <cell r="A1502" t="str">
            <v>SABCDARE101</v>
          </cell>
        </row>
        <row r="1503">
          <cell r="A1503" t="str">
            <v>CMRUCT23169</v>
          </cell>
        </row>
        <row r="1504">
          <cell r="A1504" t="str">
            <v>CMRLPT21038</v>
          </cell>
        </row>
        <row r="1505">
          <cell r="A1505" t="str">
            <v>CMRLPT24120</v>
          </cell>
        </row>
        <row r="1506">
          <cell r="A1506" t="str">
            <v>CMRUCT22080</v>
          </cell>
        </row>
        <row r="1507">
          <cell r="A1507" t="str">
            <v>CMRLPT23283</v>
          </cell>
        </row>
        <row r="1508">
          <cell r="A1508" t="str">
            <v>cmruct22095</v>
          </cell>
        </row>
        <row r="1509">
          <cell r="A1509" t="str">
            <v>CMRUCT23317</v>
          </cell>
        </row>
        <row r="1510">
          <cell r="A1510" t="str">
            <v>CMRLPT23035</v>
          </cell>
        </row>
        <row r="1511">
          <cell r="A1511" t="str">
            <v>CMRUCT20091</v>
          </cell>
        </row>
        <row r="1512">
          <cell r="A1512" t="str">
            <v>CMRUCT21119</v>
          </cell>
        </row>
        <row r="1513">
          <cell r="A1513" t="str">
            <v>CMRUCT20155</v>
          </cell>
        </row>
        <row r="1514">
          <cell r="A1514" t="str">
            <v>CMRUCT24016</v>
          </cell>
        </row>
        <row r="1515">
          <cell r="A1515" t="str">
            <v>CMRTAB20336</v>
          </cell>
        </row>
        <row r="1516">
          <cell r="A1516" t="str">
            <v>SABCGED101</v>
          </cell>
        </row>
        <row r="1517">
          <cell r="A1517" t="str">
            <v>CMRLPT22137</v>
          </cell>
        </row>
        <row r="1518">
          <cell r="A1518" t="str">
            <v>CMRLPT23295</v>
          </cell>
        </row>
        <row r="1519">
          <cell r="A1519" t="str">
            <v>CMRUCT22137</v>
          </cell>
        </row>
        <row r="1520">
          <cell r="A1520" t="str">
            <v>SABCGLPI601</v>
          </cell>
        </row>
        <row r="1521">
          <cell r="A1521" t="str">
            <v>SABCSOC101</v>
          </cell>
        </row>
        <row r="1522">
          <cell r="A1522" t="str">
            <v>CMRLPT24135</v>
          </cell>
        </row>
        <row r="1523">
          <cell r="A1523" t="str">
            <v>CMRUCT23325</v>
          </cell>
        </row>
        <row r="1524">
          <cell r="A1524" t="str">
            <v>CMRUCT21071</v>
          </cell>
        </row>
        <row r="1525">
          <cell r="A1525" t="str">
            <v>CMRUCT21060</v>
          </cell>
        </row>
        <row r="1526">
          <cell r="A1526" t="str">
            <v>CMRUCT19006</v>
          </cell>
        </row>
        <row r="1527">
          <cell r="A1527" t="str">
            <v>CMRUCT22012</v>
          </cell>
        </row>
        <row r="1528">
          <cell r="A1528" t="str">
            <v>CMRLPT23207</v>
          </cell>
        </row>
        <row r="1529">
          <cell r="A1529" t="str">
            <v>CMRUCT22119</v>
          </cell>
        </row>
        <row r="1530">
          <cell r="A1530" t="str">
            <v>CMRLPT20001</v>
          </cell>
        </row>
        <row r="1531">
          <cell r="A1531" t="str">
            <v>CMRLPT21165</v>
          </cell>
        </row>
        <row r="1532">
          <cell r="A1532" t="str">
            <v>CMRUCT22038</v>
          </cell>
        </row>
        <row r="1533">
          <cell r="A1533" t="str">
            <v>CMRLPT23122</v>
          </cell>
        </row>
        <row r="1534">
          <cell r="A1534" t="str">
            <v>CMRLPT24162</v>
          </cell>
        </row>
        <row r="1535">
          <cell r="A1535" t="str">
            <v>CMRUCT23038</v>
          </cell>
        </row>
        <row r="1536">
          <cell r="A1536" t="str">
            <v>CMRLPT24149</v>
          </cell>
        </row>
        <row r="1537">
          <cell r="A1537" t="str">
            <v>CMRLPT23163</v>
          </cell>
        </row>
        <row r="1538">
          <cell r="A1538" t="str">
            <v>CMRUCT23322</v>
          </cell>
        </row>
        <row r="1539">
          <cell r="A1539" t="str">
            <v>CMRUCT22028</v>
          </cell>
        </row>
        <row r="1540">
          <cell r="A1540" t="str">
            <v>BALIBI601</v>
          </cell>
        </row>
        <row r="1541">
          <cell r="A1541" t="str">
            <v>CMRUCT23076</v>
          </cell>
        </row>
        <row r="1542">
          <cell r="A1542" t="str">
            <v>CMRUCT22092</v>
          </cell>
        </row>
        <row r="1543">
          <cell r="A1543" t="str">
            <v>CMRUCT20029</v>
          </cell>
        </row>
        <row r="1544">
          <cell r="A1544" t="str">
            <v>CMRUCT20044</v>
          </cell>
        </row>
        <row r="1545">
          <cell r="A1545" t="str">
            <v>CMRLPT22200</v>
          </cell>
        </row>
        <row r="1546">
          <cell r="A1546" t="str">
            <v>CMRLPT24143</v>
          </cell>
        </row>
        <row r="1547">
          <cell r="A1547" t="str">
            <v>CMRLPT19212</v>
          </cell>
        </row>
        <row r="1548">
          <cell r="A1548" t="str">
            <v>SABCSHAR102</v>
          </cell>
        </row>
        <row r="1549">
          <cell r="A1549" t="str">
            <v>CMRUCT24048</v>
          </cell>
        </row>
        <row r="1550">
          <cell r="A1550" t="str">
            <v>CMRUCT21002</v>
          </cell>
        </row>
        <row r="1551">
          <cell r="A1551" t="str">
            <v>CMRLPT23141</v>
          </cell>
        </row>
        <row r="1552">
          <cell r="A1552" t="str">
            <v>BONADOMC002</v>
          </cell>
        </row>
        <row r="1553">
          <cell r="A1553" t="str">
            <v>SABCDIMO101</v>
          </cell>
        </row>
        <row r="1554">
          <cell r="A1554" t="str">
            <v>CMRUCT22105</v>
          </cell>
        </row>
        <row r="1555">
          <cell r="A1555" t="str">
            <v>cmruct23045</v>
          </cell>
        </row>
        <row r="1556">
          <cell r="A1556" t="str">
            <v>CMRLPT23161</v>
          </cell>
        </row>
        <row r="1557">
          <cell r="A1557" t="str">
            <v>CMRUCT23154</v>
          </cell>
        </row>
        <row r="1558">
          <cell r="A1558" t="str">
            <v>CMRUCT22019</v>
          </cell>
        </row>
        <row r="1559">
          <cell r="A1559" t="str">
            <v>CMRUCT24190</v>
          </cell>
        </row>
        <row r="1560">
          <cell r="A1560" t="str">
            <v>CMRUCT24073</v>
          </cell>
        </row>
        <row r="1561">
          <cell r="A1561" t="str">
            <v>SOUAPDDK101</v>
          </cell>
        </row>
        <row r="1562">
          <cell r="A1562" t="str">
            <v>CMRUCT20146</v>
          </cell>
        </row>
        <row r="1563">
          <cell r="A1563" t="str">
            <v>CMRLPT19186</v>
          </cell>
        </row>
        <row r="1564">
          <cell r="A1564" t="str">
            <v>CMRUCT24084</v>
          </cell>
        </row>
        <row r="1565">
          <cell r="A1565" t="str">
            <v>CMRLPT23013</v>
          </cell>
        </row>
        <row r="1566">
          <cell r="A1566" t="str">
            <v>CMRLPT23256</v>
          </cell>
        </row>
        <row r="1567">
          <cell r="A1567" t="str">
            <v>CMRLPT23218</v>
          </cell>
        </row>
        <row r="1568">
          <cell r="A1568" t="str">
            <v>CMRUCT21043</v>
          </cell>
        </row>
        <row r="1569">
          <cell r="A1569" t="str">
            <v>CMRUCT25001</v>
          </cell>
        </row>
        <row r="1570">
          <cell r="A1570" t="str">
            <v>CMRLPT23108</v>
          </cell>
        </row>
        <row r="1571">
          <cell r="A1571" t="str">
            <v>mescondkouma</v>
          </cell>
        </row>
        <row r="1572">
          <cell r="A1572" t="str">
            <v>BALIBI101</v>
          </cell>
        </row>
        <row r="1573">
          <cell r="A1573" t="str">
            <v>CMRUCT23081</v>
          </cell>
        </row>
        <row r="1574">
          <cell r="A1574" t="str">
            <v>CMRLPT19173</v>
          </cell>
        </row>
        <row r="1575">
          <cell r="A1575" t="str">
            <v>CMRUCT23125</v>
          </cell>
        </row>
        <row r="1576">
          <cell r="A1576" t="str">
            <v>CMRLPT24163</v>
          </cell>
        </row>
        <row r="1577">
          <cell r="A1577" t="str">
            <v>SABCBIOM103</v>
          </cell>
        </row>
        <row r="1578">
          <cell r="A1578" t="str">
            <v>CMRUCT24121</v>
          </cell>
        </row>
        <row r="1579">
          <cell r="A1579" t="str">
            <v>CMRLPT19170</v>
          </cell>
        </row>
        <row r="1580">
          <cell r="A1580" t="str">
            <v>CMRLPT23150</v>
          </cell>
        </row>
        <row r="1581">
          <cell r="A1581" t="str">
            <v>CMRUCT20073</v>
          </cell>
        </row>
        <row r="1582">
          <cell r="A1582" t="str">
            <v>CMRLPT23050</v>
          </cell>
        </row>
        <row r="1583">
          <cell r="A1583" t="str">
            <v>CMRUCT23294</v>
          </cell>
        </row>
        <row r="1584">
          <cell r="A1584" t="str">
            <v>CMRUCT23029</v>
          </cell>
        </row>
        <row r="1585">
          <cell r="A1585" t="str">
            <v>CMRUCT23308</v>
          </cell>
        </row>
        <row r="1586">
          <cell r="A1586" t="str">
            <v>CMRLPT22058</v>
          </cell>
        </row>
        <row r="1587">
          <cell r="A1587" t="str">
            <v>CMRLPT23004</v>
          </cell>
        </row>
        <row r="1588">
          <cell r="A1588" t="str">
            <v>CMRUCT21067</v>
          </cell>
        </row>
        <row r="1589">
          <cell r="A1589" t="str">
            <v>CMRLPT22024</v>
          </cell>
        </row>
        <row r="1590">
          <cell r="A1590" t="str">
            <v>CMRUCT20151</v>
          </cell>
        </row>
        <row r="1591">
          <cell r="A1591" t="str">
            <v>CMRLPT23226</v>
          </cell>
        </row>
        <row r="1592">
          <cell r="A1592" t="str">
            <v>CMRLPT23129</v>
          </cell>
        </row>
        <row r="1593">
          <cell r="A1593" t="str">
            <v>CMRLPT21069</v>
          </cell>
        </row>
        <row r="1594">
          <cell r="A1594" t="str">
            <v>CMRUCT21023</v>
          </cell>
        </row>
        <row r="1595">
          <cell r="A1595" t="str">
            <v>CMRUCT22096</v>
          </cell>
        </row>
        <row r="1596">
          <cell r="A1596" t="str">
            <v>CMRLPT21046</v>
          </cell>
        </row>
        <row r="1597">
          <cell r="A1597" t="str">
            <v>CMRLPT23270</v>
          </cell>
        </row>
        <row r="1598">
          <cell r="A1598" t="str">
            <v>NDOKSHARG101</v>
          </cell>
        </row>
        <row r="1599">
          <cell r="A1599" t="str">
            <v>CMRLPT19219</v>
          </cell>
        </row>
        <row r="1600">
          <cell r="A1600" t="str">
            <v>CMRUCT24004</v>
          </cell>
        </row>
        <row r="1601">
          <cell r="A1601" t="str">
            <v>CMRLPT21106</v>
          </cell>
        </row>
        <row r="1602">
          <cell r="A1602" t="str">
            <v>CMRUCT19151</v>
          </cell>
        </row>
        <row r="1603">
          <cell r="A1603" t="str">
            <v>CMRUCT23053</v>
          </cell>
        </row>
        <row r="1604">
          <cell r="A1604" t="str">
            <v>CMRLPT23189</v>
          </cell>
        </row>
        <row r="1605">
          <cell r="A1605" t="str">
            <v>CMRLPT22139</v>
          </cell>
        </row>
        <row r="1606">
          <cell r="A1606" t="str">
            <v>CMRUCT23090</v>
          </cell>
        </row>
        <row r="1607">
          <cell r="A1607" t="str">
            <v>CMRLTP19172</v>
          </cell>
        </row>
        <row r="1608">
          <cell r="A1608" t="str">
            <v>CMRUCT20021</v>
          </cell>
        </row>
        <row r="1609">
          <cell r="A1609" t="str">
            <v>CMRLPT21139</v>
          </cell>
        </row>
        <row r="1610">
          <cell r="A1610" t="str">
            <v>CMRUCT21020</v>
          </cell>
        </row>
        <row r="1611">
          <cell r="A1611" t="str">
            <v>CMRUCT23002</v>
          </cell>
        </row>
        <row r="1612">
          <cell r="A1612" t="str">
            <v>CMRUCT21130</v>
          </cell>
        </row>
        <row r="1613">
          <cell r="A1613" t="str">
            <v>garousine001</v>
          </cell>
        </row>
        <row r="1614">
          <cell r="A1614" t="str">
            <v>BAFOUSIN002</v>
          </cell>
        </row>
        <row r="1615">
          <cell r="A1615" t="str">
            <v>CMRLPT21110</v>
          </cell>
        </row>
        <row r="1616">
          <cell r="A1616" t="str">
            <v>CMRLPT20095</v>
          </cell>
        </row>
        <row r="1617">
          <cell r="A1617" t="str">
            <v>CMRLPT21037</v>
          </cell>
        </row>
        <row r="1618">
          <cell r="A1618" t="str">
            <v>CMRLPT20025</v>
          </cell>
        </row>
        <row r="1619">
          <cell r="A1619" t="str">
            <v>BALILIMS201</v>
          </cell>
        </row>
        <row r="1620">
          <cell r="A1620" t="str">
            <v>CMRUCT21018</v>
          </cell>
        </row>
        <row r="1621">
          <cell r="A1621" t="str">
            <v>SABCISO601</v>
          </cell>
        </row>
        <row r="1622">
          <cell r="A1622" t="str">
            <v>CMRUCT19090</v>
          </cell>
        </row>
        <row r="1623">
          <cell r="A1623" t="str">
            <v>CMRUCT23124</v>
          </cell>
        </row>
        <row r="1624">
          <cell r="A1624" t="str">
            <v>CMRLPT22113</v>
          </cell>
        </row>
        <row r="1625">
          <cell r="A1625" t="str">
            <v>CMRLPT21120</v>
          </cell>
        </row>
        <row r="1626">
          <cell r="A1626" t="str">
            <v>GARODOMC002</v>
          </cell>
        </row>
        <row r="1627">
          <cell r="A1627" t="str">
            <v>CMRUCT20095</v>
          </cell>
        </row>
        <row r="1628">
          <cell r="A1628" t="str">
            <v>CMRLPT23139</v>
          </cell>
        </row>
        <row r="1629">
          <cell r="A1629" t="str">
            <v>CMRLPT22162</v>
          </cell>
        </row>
        <row r="1630">
          <cell r="A1630" t="str">
            <v>CMRLPT23088</v>
          </cell>
        </row>
        <row r="1631">
          <cell r="A1631" t="str">
            <v>CMRUCT24071</v>
          </cell>
        </row>
        <row r="1632">
          <cell r="A1632" t="str">
            <v>CMRLPT21145</v>
          </cell>
        </row>
        <row r="1633">
          <cell r="A1633" t="str">
            <v>BALIFICH003</v>
          </cell>
        </row>
        <row r="1634">
          <cell r="A1634" t="str">
            <v>CMRLPT21118</v>
          </cell>
        </row>
        <row r="1635">
          <cell r="A1635" t="str">
            <v>CMRLPT24172</v>
          </cell>
        </row>
        <row r="1636">
          <cell r="A1636" t="str">
            <v>silos</v>
          </cell>
        </row>
        <row r="1637">
          <cell r="A1637" t="str">
            <v>CMRUCT23160</v>
          </cell>
        </row>
        <row r="1638">
          <cell r="A1638" t="str">
            <v>SABCMSQL101</v>
          </cell>
        </row>
        <row r="1639">
          <cell r="A1639" t="str">
            <v>SOCAHUSKY101</v>
          </cell>
        </row>
        <row r="1640">
          <cell r="A1640" t="str">
            <v>CMRUCT20061</v>
          </cell>
        </row>
        <row r="1641">
          <cell r="A1641" t="str">
            <v>CMRUCT19135</v>
          </cell>
        </row>
        <row r="1642">
          <cell r="A1642" t="str">
            <v>CMRUCT21040</v>
          </cell>
        </row>
        <row r="1643">
          <cell r="A1643" t="str">
            <v>CMRUCT23110</v>
          </cell>
        </row>
        <row r="1644">
          <cell r="A1644" t="str">
            <v>SABCSSIS601</v>
          </cell>
        </row>
        <row r="1645">
          <cell r="A1645" t="str">
            <v>SABCDHCP102</v>
          </cell>
        </row>
        <row r="1646">
          <cell r="A1646" t="str">
            <v>CMRLPT22159</v>
          </cell>
        </row>
        <row r="1647">
          <cell r="A1647" t="str">
            <v>CMRUCT17169</v>
          </cell>
        </row>
        <row r="1648">
          <cell r="A1648" t="str">
            <v>CMRUCT23129</v>
          </cell>
        </row>
        <row r="1649">
          <cell r="A1649" t="str">
            <v>CMRUCT22063</v>
          </cell>
        </row>
        <row r="1650">
          <cell r="A1650" t="str">
            <v>CMRLPT21156</v>
          </cell>
        </row>
        <row r="1651">
          <cell r="A1651" t="str">
            <v>CMRLPT23181</v>
          </cell>
        </row>
        <row r="1652">
          <cell r="A1652" t="str">
            <v>CMRUCT23039</v>
          </cell>
        </row>
        <row r="1653">
          <cell r="A1653" t="str">
            <v>CMRLPT22060</v>
          </cell>
        </row>
        <row r="1654">
          <cell r="A1654" t="str">
            <v>CMRLPT22135</v>
          </cell>
        </row>
        <row r="1655">
          <cell r="A1655" t="str">
            <v>CMRUCT23181</v>
          </cell>
        </row>
        <row r="1656">
          <cell r="A1656" t="str">
            <v>SABCSSIS101</v>
          </cell>
        </row>
        <row r="1657">
          <cell r="A1657" t="str">
            <v>SABCGEDO201</v>
          </cell>
        </row>
        <row r="1658">
          <cell r="A1658" t="str">
            <v>CMRLPT19211</v>
          </cell>
        </row>
        <row r="1659">
          <cell r="A1659" t="str">
            <v>CMRUCT23321</v>
          </cell>
        </row>
        <row r="1660">
          <cell r="A1660" t="str">
            <v>CMRLPT21090</v>
          </cell>
        </row>
        <row r="1661">
          <cell r="A1661" t="str">
            <v>CMRUCT24106</v>
          </cell>
        </row>
        <row r="1662">
          <cell r="A1662" t="str">
            <v>CMRLPT23282</v>
          </cell>
        </row>
        <row r="1663">
          <cell r="A1663" t="str">
            <v>CMRUCT22090</v>
          </cell>
        </row>
        <row r="1664">
          <cell r="A1664" t="str">
            <v>CMRLPT23281</v>
          </cell>
        </row>
        <row r="1665">
          <cell r="A1665" t="str">
            <v>CMRUCT22146</v>
          </cell>
        </row>
        <row r="1666">
          <cell r="A1666" t="str">
            <v>CMRLPT20066</v>
          </cell>
        </row>
        <row r="1667">
          <cell r="A1667" t="str">
            <v>CMRLPT22020</v>
          </cell>
        </row>
        <row r="1668">
          <cell r="A1668" t="str">
            <v>CMRLPT24049</v>
          </cell>
        </row>
        <row r="1669">
          <cell r="A1669" t="str">
            <v>CMRUCT25004</v>
          </cell>
        </row>
        <row r="1670">
          <cell r="A1670" t="str">
            <v>CMRLPT19073</v>
          </cell>
        </row>
        <row r="1671">
          <cell r="A1671" t="str">
            <v>CMRUCT19019</v>
          </cell>
        </row>
        <row r="1672">
          <cell r="A1672" t="str">
            <v>CMRUCT23225</v>
          </cell>
        </row>
        <row r="1673">
          <cell r="A1673" t="str">
            <v>CMRUCT22131</v>
          </cell>
        </row>
        <row r="1674">
          <cell r="A1674" t="str">
            <v>CMRUCT24083</v>
          </cell>
        </row>
        <row r="1675">
          <cell r="A1675" t="str">
            <v>CMRLPT23216</v>
          </cell>
        </row>
        <row r="1676">
          <cell r="A1676" t="str">
            <v>CMRUCT23239</v>
          </cell>
        </row>
        <row r="1677">
          <cell r="A1677" t="str">
            <v>CMRLPT22121</v>
          </cell>
        </row>
        <row r="1678">
          <cell r="A1678" t="str">
            <v>BALIDOMC005</v>
          </cell>
        </row>
        <row r="1679">
          <cell r="A1679" t="str">
            <v>CMRUCT21112</v>
          </cell>
        </row>
        <row r="1680">
          <cell r="A1680" t="str">
            <v>CMRUCT22121</v>
          </cell>
        </row>
        <row r="1681">
          <cell r="A1681" t="str">
            <v>CMRUCT24107</v>
          </cell>
        </row>
        <row r="1682">
          <cell r="A1682" t="str">
            <v>CMRLPT23176</v>
          </cell>
        </row>
        <row r="1683">
          <cell r="A1683" t="str">
            <v>CMRLPT22136</v>
          </cell>
        </row>
        <row r="1684">
          <cell r="A1684" t="str">
            <v>CMRUCT22047</v>
          </cell>
        </row>
        <row r="1685">
          <cell r="A1685" t="str">
            <v>CMRUCT19022</v>
          </cell>
        </row>
        <row r="1686">
          <cell r="A1686" t="str">
            <v>CMRUCT23084</v>
          </cell>
        </row>
        <row r="1687">
          <cell r="A1687" t="str">
            <v>CMRUCT21086</v>
          </cell>
        </row>
        <row r="1688">
          <cell r="A1688" t="str">
            <v>CMRUCT24018</v>
          </cell>
        </row>
        <row r="1689">
          <cell r="A1689" t="str">
            <v>CMRUCT21030</v>
          </cell>
        </row>
        <row r="1690">
          <cell r="A1690" t="str">
            <v>CMRUCT19144</v>
          </cell>
        </row>
        <row r="1691">
          <cell r="A1691" t="str">
            <v>CMRUCT21090</v>
          </cell>
        </row>
        <row r="1692">
          <cell r="A1692" t="str">
            <v>CMRUCT24112</v>
          </cell>
        </row>
        <row r="1693">
          <cell r="A1693" t="str">
            <v>CMRUCT20047</v>
          </cell>
        </row>
        <row r="1694">
          <cell r="A1694" t="str">
            <v>CMRUCT25010</v>
          </cell>
        </row>
        <row r="1695">
          <cell r="A1695" t="str">
            <v>CMRUCT22081</v>
          </cell>
        </row>
        <row r="1696">
          <cell r="A1696" t="str">
            <v>CMRUCT23296</v>
          </cell>
        </row>
        <row r="1697">
          <cell r="A1697" t="str">
            <v>CMRLPT23125</v>
          </cell>
        </row>
        <row r="1698">
          <cell r="A1698" t="str">
            <v>CMRUCT20121</v>
          </cell>
        </row>
        <row r="1699">
          <cell r="A1699" t="str">
            <v>CMRUCT23026</v>
          </cell>
        </row>
        <row r="1700">
          <cell r="A1700" t="str">
            <v>CMRLPT23257</v>
          </cell>
        </row>
        <row r="1701">
          <cell r="A1701" t="str">
            <v>SABCMMIX101</v>
          </cell>
        </row>
        <row r="1702">
          <cell r="A1702" t="str">
            <v>CMRLPT22116</v>
          </cell>
        </row>
        <row r="1703">
          <cell r="A1703" t="str">
            <v>CMRLPT21107</v>
          </cell>
        </row>
        <row r="1704">
          <cell r="A1704" t="str">
            <v>CMRUCT24093</v>
          </cell>
        </row>
        <row r="1705">
          <cell r="A1705" t="str">
            <v>CMRLPT24192</v>
          </cell>
        </row>
        <row r="1706">
          <cell r="A1706" t="str">
            <v>CMRLPT22016</v>
          </cell>
        </row>
        <row r="1707">
          <cell r="A1707" t="str">
            <v>CMRUCT23004</v>
          </cell>
        </row>
        <row r="1708">
          <cell r="A1708" t="str">
            <v>CMRUCT22004</v>
          </cell>
        </row>
        <row r="1709">
          <cell r="A1709" t="str">
            <v>OLEMUPCUT101</v>
          </cell>
        </row>
        <row r="1710">
          <cell r="A1710" t="str">
            <v>CMRLPT23258</v>
          </cell>
        </row>
        <row r="1711">
          <cell r="A1711" t="str">
            <v>CMRUCT21117</v>
          </cell>
        </row>
        <row r="1712">
          <cell r="A1712" t="str">
            <v>CMRLPT23087</v>
          </cell>
        </row>
        <row r="1713">
          <cell r="A1713" t="str">
            <v>CMRLPT19325</v>
          </cell>
        </row>
        <row r="1714">
          <cell r="A1714" t="str">
            <v>CMRLPT22101</v>
          </cell>
        </row>
        <row r="1715">
          <cell r="A1715" t="str">
            <v>CMRLPT24148</v>
          </cell>
        </row>
        <row r="1716">
          <cell r="A1716" t="str">
            <v>CMRLPT22140</v>
          </cell>
        </row>
        <row r="1717">
          <cell r="A1717" t="str">
            <v>CMRLPT22109</v>
          </cell>
        </row>
        <row r="1718">
          <cell r="A1718" t="str">
            <v>CMRUCT24076</v>
          </cell>
        </row>
        <row r="1719">
          <cell r="A1719" t="str">
            <v>CMRUCT23227</v>
          </cell>
        </row>
        <row r="1720">
          <cell r="A1720" t="str">
            <v>CMRLPT22080</v>
          </cell>
        </row>
        <row r="1721">
          <cell r="A1721" t="str">
            <v>SABCSQSHAR101</v>
          </cell>
        </row>
        <row r="1722">
          <cell r="A1722" t="str">
            <v>CMRUCT23176</v>
          </cell>
        </row>
        <row r="1723">
          <cell r="A1723" t="str">
            <v>CMRUCT23231</v>
          </cell>
        </row>
        <row r="1724">
          <cell r="A1724" t="str">
            <v>CMRUCT22085</v>
          </cell>
        </row>
        <row r="1725">
          <cell r="A1725" t="str">
            <v>CMRLPT23213</v>
          </cell>
        </row>
        <row r="1726">
          <cell r="A1726" t="str">
            <v>CMRLPT20087</v>
          </cell>
        </row>
        <row r="1727">
          <cell r="A1727" t="str">
            <v>CMRLPT23006</v>
          </cell>
        </row>
        <row r="1728">
          <cell r="A1728" t="str">
            <v>CMRLPT20057</v>
          </cell>
        </row>
        <row r="1729">
          <cell r="A1729" t="str">
            <v>CMRUCT24023</v>
          </cell>
        </row>
        <row r="1730">
          <cell r="A1730" t="str">
            <v>CMRLPT23024</v>
          </cell>
        </row>
        <row r="1731">
          <cell r="A1731" t="str">
            <v>CMRUCT23223</v>
          </cell>
        </row>
        <row r="1732">
          <cell r="A1732" t="str">
            <v>CMRUCT21033</v>
          </cell>
        </row>
        <row r="1733">
          <cell r="A1733" t="str">
            <v>CMRUCT23226</v>
          </cell>
        </row>
        <row r="1734">
          <cell r="A1734" t="str">
            <v>CMRLPT23045</v>
          </cell>
        </row>
        <row r="1735">
          <cell r="A1735" t="str">
            <v>CMRLPT22021</v>
          </cell>
        </row>
        <row r="1736">
          <cell r="A1736" t="str">
            <v>CMRLPT22215</v>
          </cell>
        </row>
        <row r="1737">
          <cell r="A1737" t="str">
            <v>CMRLPT21067</v>
          </cell>
        </row>
        <row r="1738">
          <cell r="A1738" t="str">
            <v>BALILIMS401</v>
          </cell>
        </row>
        <row r="1739">
          <cell r="A1739" t="str">
            <v>CMRUCT23242</v>
          </cell>
        </row>
        <row r="1740">
          <cell r="A1740" t="str">
            <v>CMRLPT22133</v>
          </cell>
        </row>
        <row r="1741">
          <cell r="A1741" t="str">
            <v>CMRUCT23286</v>
          </cell>
        </row>
        <row r="1742">
          <cell r="A1742" t="str">
            <v>CMRUCT23061</v>
          </cell>
        </row>
        <row r="1743">
          <cell r="A1743" t="str">
            <v>SABCKPI101</v>
          </cell>
        </row>
        <row r="1744">
          <cell r="A1744" t="str">
            <v>CMRLPT20030</v>
          </cell>
        </row>
        <row r="1745">
          <cell r="A1745" t="str">
            <v>CMRLPT24116</v>
          </cell>
        </row>
        <row r="1746">
          <cell r="A1746" t="str">
            <v>CMRUCT23063</v>
          </cell>
        </row>
        <row r="1747">
          <cell r="A1747" t="str">
            <v>CMRLPT23229</v>
          </cell>
        </row>
        <row r="1748">
          <cell r="A1748" t="str">
            <v>CMRUCT22051</v>
          </cell>
        </row>
        <row r="1749">
          <cell r="A1749" t="str">
            <v>GUINMORP101</v>
          </cell>
        </row>
        <row r="1750">
          <cell r="A1750" t="str">
            <v>CMRUCT23031</v>
          </cell>
        </row>
        <row r="1751">
          <cell r="A1751" t="str">
            <v>CMRLPT21135</v>
          </cell>
        </row>
        <row r="1752">
          <cell r="A1752" t="str">
            <v>CMRUCT19179</v>
          </cell>
        </row>
        <row r="1753">
          <cell r="A1753" t="str">
            <v>CMRUCT21064</v>
          </cell>
        </row>
        <row r="1754">
          <cell r="A1754" t="str">
            <v>CMRLPT21082</v>
          </cell>
        </row>
        <row r="1755">
          <cell r="A1755" t="str">
            <v>CMRLPT23124</v>
          </cell>
        </row>
        <row r="1756">
          <cell r="A1756" t="str">
            <v>CMRLPT20016</v>
          </cell>
        </row>
        <row r="1757">
          <cell r="A1757" t="str">
            <v>CMRLPT23120</v>
          </cell>
        </row>
        <row r="1758">
          <cell r="A1758" t="str">
            <v>CMRLPT22071</v>
          </cell>
        </row>
        <row r="1759">
          <cell r="A1759" t="str">
            <v>CMRLPT21137</v>
          </cell>
        </row>
        <row r="1760">
          <cell r="A1760" t="str">
            <v>CMRLPT20052</v>
          </cell>
        </row>
        <row r="1761">
          <cell r="A1761" t="str">
            <v>CMRUCT22143</v>
          </cell>
        </row>
        <row r="1762">
          <cell r="A1762" t="str">
            <v>CMRLPT21138</v>
          </cell>
        </row>
        <row r="1763">
          <cell r="A1763" t="str">
            <v>CMRUCT22020</v>
          </cell>
        </row>
        <row r="1764">
          <cell r="A1764" t="str">
            <v>CMRLPT23155</v>
          </cell>
        </row>
        <row r="1765">
          <cell r="A1765" t="str">
            <v>CMRUCT24102</v>
          </cell>
        </row>
        <row r="1766">
          <cell r="A1766" t="str">
            <v>CMRLPT23058</v>
          </cell>
        </row>
        <row r="1767">
          <cell r="A1767" t="str">
            <v>YAOUSINE001</v>
          </cell>
        </row>
        <row r="1768">
          <cell r="A1768" t="str">
            <v>CMRLPT23107</v>
          </cell>
        </row>
        <row r="1769">
          <cell r="A1769" t="str">
            <v>SABCBI102</v>
          </cell>
        </row>
        <row r="1770">
          <cell r="A1770" t="str">
            <v>CMRUCT19025</v>
          </cell>
        </row>
        <row r="1771">
          <cell r="A1771" t="str">
            <v>messgxkouma</v>
          </cell>
        </row>
        <row r="1772">
          <cell r="A1772" t="str">
            <v>OLEMMOS101</v>
          </cell>
        </row>
        <row r="1773">
          <cell r="A1773" t="str">
            <v>CMRUCT21080</v>
          </cell>
        </row>
        <row r="1774">
          <cell r="A1774" t="str">
            <v>CMRUCT20157</v>
          </cell>
        </row>
        <row r="1775">
          <cell r="A1775" t="str">
            <v>CMRUCT23316</v>
          </cell>
        </row>
        <row r="1776">
          <cell r="A1776" t="str">
            <v>CMRLPT22044</v>
          </cell>
        </row>
        <row r="1777">
          <cell r="A1777" t="str">
            <v>CMRUCT20089</v>
          </cell>
        </row>
        <row r="1778">
          <cell r="A1778" t="str">
            <v>CMRLPT23304</v>
          </cell>
        </row>
        <row r="1779">
          <cell r="A1779" t="str">
            <v>CMRLPT22123</v>
          </cell>
        </row>
        <row r="1780">
          <cell r="A1780" t="str">
            <v>CMRLPT24007</v>
          </cell>
        </row>
        <row r="1781">
          <cell r="A1781" t="str">
            <v>CMRLPT21049</v>
          </cell>
        </row>
        <row r="1782">
          <cell r="A1782" t="str">
            <v>SABCLCM101</v>
          </cell>
        </row>
        <row r="1783">
          <cell r="A1783" t="str">
            <v>cmruct20108</v>
          </cell>
        </row>
        <row r="1784">
          <cell r="A1784" t="str">
            <v>CMRLPT24100</v>
          </cell>
        </row>
        <row r="1785">
          <cell r="A1785" t="str">
            <v>SIACFICH002</v>
          </cell>
        </row>
        <row r="1786">
          <cell r="A1786" t="str">
            <v>CMRUCT24061</v>
          </cell>
        </row>
        <row r="1787">
          <cell r="A1787" t="str">
            <v>CMRUCT24169</v>
          </cell>
        </row>
        <row r="1788">
          <cell r="A1788" t="str">
            <v>CMRLPT19154</v>
          </cell>
        </row>
        <row r="1789">
          <cell r="A1789" t="str">
            <v>CMRUCT22145</v>
          </cell>
        </row>
        <row r="1790">
          <cell r="A1790" t="str">
            <v>indusbi101</v>
          </cell>
        </row>
        <row r="1791">
          <cell r="A1791" t="str">
            <v>CMRUCT22156</v>
          </cell>
        </row>
        <row r="1792">
          <cell r="A1792" t="str">
            <v>CMRUCT19204</v>
          </cell>
        </row>
        <row r="1793">
          <cell r="A1793" t="str">
            <v>CMRUCT23073</v>
          </cell>
        </row>
        <row r="1794">
          <cell r="A1794" t="str">
            <v>CMRUCT23257</v>
          </cell>
        </row>
        <row r="1795">
          <cell r="A1795" t="str">
            <v>CMRLPT23109</v>
          </cell>
        </row>
        <row r="1796">
          <cell r="A1796" t="str">
            <v>CMRLPT22172</v>
          </cell>
        </row>
        <row r="1797">
          <cell r="A1797" t="str">
            <v>CMRUCT22082</v>
          </cell>
        </row>
        <row r="1798">
          <cell r="A1798" t="str">
            <v>CMRLPT23071</v>
          </cell>
        </row>
        <row r="1799">
          <cell r="A1799" t="str">
            <v>CMRLPT21126</v>
          </cell>
        </row>
        <row r="1800">
          <cell r="A1800" t="str">
            <v>CMRUCT24066</v>
          </cell>
        </row>
        <row r="1801">
          <cell r="A1801" t="str">
            <v>CMRLPT19296</v>
          </cell>
        </row>
        <row r="1802">
          <cell r="A1802" t="str">
            <v>CMRUCT23013</v>
          </cell>
        </row>
        <row r="1803">
          <cell r="A1803" t="str">
            <v>CMRLPT22144</v>
          </cell>
        </row>
        <row r="1804">
          <cell r="A1804" t="str">
            <v>CMRUCT23089</v>
          </cell>
        </row>
        <row r="1805">
          <cell r="A1805" t="str">
            <v>CMRUCT23094</v>
          </cell>
        </row>
        <row r="1806">
          <cell r="A1806" t="str">
            <v>CMRLPT22147</v>
          </cell>
        </row>
        <row r="1807">
          <cell r="A1807" t="str">
            <v>SABCISO103</v>
          </cell>
        </row>
        <row r="1808">
          <cell r="A1808" t="str">
            <v>CMRLPT19245</v>
          </cell>
        </row>
        <row r="1809">
          <cell r="A1809" t="str">
            <v>CMRLPT23204</v>
          </cell>
        </row>
        <row r="1810">
          <cell r="A1810" t="str">
            <v>CMRUCT22109</v>
          </cell>
        </row>
        <row r="1811">
          <cell r="A1811" t="str">
            <v>CMRUCT22112</v>
          </cell>
        </row>
        <row r="1812">
          <cell r="A1812" t="str">
            <v>CMRLPT20115</v>
          </cell>
        </row>
        <row r="1813">
          <cell r="A1813" t="str">
            <v>CMRLPT23084</v>
          </cell>
        </row>
        <row r="1814">
          <cell r="A1814" t="str">
            <v>fd22:46d:7193:c000:1df6:4b5f:b468:a429"</v>
          </cell>
        </row>
        <row r="1815">
          <cell r="A1815" t="str">
            <v>CMRLPT24198</v>
          </cell>
        </row>
        <row r="1816">
          <cell r="A1816" t="str">
            <v>CMRLPT20067</v>
          </cell>
        </row>
        <row r="1817">
          <cell r="A1817" t="str">
            <v>CMRLPT23099</v>
          </cell>
        </row>
        <row r="1818">
          <cell r="A1818" t="str">
            <v>SABCVPRX105</v>
          </cell>
        </row>
        <row r="1819">
          <cell r="A1819" t="str">
            <v>CMRUCT23228</v>
          </cell>
        </row>
        <row r="1820">
          <cell r="A1820" t="str">
            <v>CMRLPT21016</v>
          </cell>
        </row>
        <row r="1821">
          <cell r="A1821" t="str">
            <v>CMRUCT24172</v>
          </cell>
        </row>
        <row r="1822">
          <cell r="A1822" t="str">
            <v>CMRLPT24048</v>
          </cell>
        </row>
        <row r="1823">
          <cell r="A1823" t="str">
            <v>CMRLPT22157</v>
          </cell>
        </row>
        <row r="1824">
          <cell r="A1824" t="str">
            <v>CMRLPT21028</v>
          </cell>
        </row>
        <row r="1825">
          <cell r="A1825" t="str">
            <v>SABCUPCUT101</v>
          </cell>
        </row>
        <row r="1826">
          <cell r="A1826" t="str">
            <v>CMRLPT23230</v>
          </cell>
        </row>
        <row r="1827">
          <cell r="A1827" t="str">
            <v>CMRUCT24043</v>
          </cell>
        </row>
        <row r="1828">
          <cell r="A1828" t="str">
            <v>cmruct22110</v>
          </cell>
        </row>
        <row r="1829">
          <cell r="A1829" t="str">
            <v>CMRLPT21024</v>
          </cell>
        </row>
        <row r="1830">
          <cell r="A1830" t="str">
            <v>CMRLPT23138</v>
          </cell>
        </row>
        <row r="1831">
          <cell r="A1831" t="str">
            <v>CMRUCT23127</v>
          </cell>
        </row>
        <row r="1832">
          <cell r="A1832" t="str">
            <v>CMRUCT21037</v>
          </cell>
        </row>
        <row r="1833">
          <cell r="A1833" t="str">
            <v>SABCSQCAIS601</v>
          </cell>
        </row>
        <row r="1834">
          <cell r="A1834" t="str">
            <v>CMRLPT19166</v>
          </cell>
        </row>
        <row r="1835">
          <cell r="A1835" t="str">
            <v>SABCDIMO601</v>
          </cell>
        </row>
        <row r="1836">
          <cell r="A1836" t="str">
            <v>CMRUCT20015</v>
          </cell>
        </row>
        <row r="1837">
          <cell r="A1837" t="str">
            <v>CMRUCT20060</v>
          </cell>
        </row>
        <row r="1838">
          <cell r="A1838" t="str">
            <v>CMRLPT23191</v>
          </cell>
        </row>
        <row r="1839">
          <cell r="A1839" t="str">
            <v>koumusin001</v>
          </cell>
        </row>
        <row r="1840">
          <cell r="A1840" t="str">
            <v>CMRLPT22096</v>
          </cell>
        </row>
        <row r="1841">
          <cell r="A1841" t="str">
            <v>CMRUCT23298</v>
          </cell>
        </row>
        <row r="1842">
          <cell r="A1842" t="str">
            <v>CMRLPT22146</v>
          </cell>
        </row>
        <row r="1843">
          <cell r="A1843" t="str">
            <v>CMRLPT22073</v>
          </cell>
        </row>
        <row r="1844">
          <cell r="A1844" t="str">
            <v>CMRUCT20148</v>
          </cell>
        </row>
        <row r="1845">
          <cell r="A1845" t="str">
            <v>CMRLPT19239</v>
          </cell>
        </row>
        <row r="1846">
          <cell r="A1846" t="str">
            <v>CMRLPT24064</v>
          </cell>
        </row>
        <row r="1847">
          <cell r="A1847" t="str">
            <v>CMRUCT21047</v>
          </cell>
        </row>
        <row r="1848">
          <cell r="A1848" t="str">
            <v>CMRLPT22181</v>
          </cell>
        </row>
        <row r="1849">
          <cell r="A1849" t="str">
            <v>CMRLPT23014</v>
          </cell>
        </row>
        <row r="1850">
          <cell r="A1850" t="str">
            <v>CMRUCT22072</v>
          </cell>
        </row>
        <row r="1851">
          <cell r="A1851" t="str">
            <v>CMRUCT22059</v>
          </cell>
        </row>
        <row r="1852">
          <cell r="A1852" t="str">
            <v>CMRLPT22176</v>
          </cell>
        </row>
        <row r="1853">
          <cell r="A1853" t="str">
            <v>CMRUCT20063</v>
          </cell>
        </row>
        <row r="1854">
          <cell r="A1854" t="str">
            <v>BALISCDP001</v>
          </cell>
        </row>
        <row r="1855">
          <cell r="A1855" t="str">
            <v>CMRUCT19087</v>
          </cell>
        </row>
        <row r="1856">
          <cell r="A1856" t="str">
            <v>CMRUCT20023</v>
          </cell>
        </row>
        <row r="1857">
          <cell r="A1857" t="str">
            <v>CMRUCT23318</v>
          </cell>
        </row>
        <row r="1858">
          <cell r="A1858" t="str">
            <v>CMRUCT21099</v>
          </cell>
        </row>
        <row r="1859">
          <cell r="A1859" t="str">
            <v>CMRUCT20105</v>
          </cell>
        </row>
        <row r="1860">
          <cell r="A1860" t="str">
            <v>CMRUCT20099</v>
          </cell>
        </row>
        <row r="1861">
          <cell r="A1861" t="str">
            <v>CMRUCT23086</v>
          </cell>
        </row>
        <row r="1862">
          <cell r="A1862" t="str">
            <v>BALIFICH002</v>
          </cell>
        </row>
        <row r="1863">
          <cell r="A1863" t="str">
            <v>CMRLPT24159</v>
          </cell>
        </row>
        <row r="1864">
          <cell r="A1864" t="str">
            <v>CMRLPT24056</v>
          </cell>
        </row>
        <row r="1865">
          <cell r="A1865" t="str">
            <v>CMRLPT23030</v>
          </cell>
        </row>
        <row r="1866">
          <cell r="A1866" t="str">
            <v>BONAUPCUT101</v>
          </cell>
        </row>
        <row r="1867">
          <cell r="A1867" t="str">
            <v>CMRUCT23020</v>
          </cell>
        </row>
        <row r="1868">
          <cell r="A1868" t="str">
            <v>CMRUCT23051</v>
          </cell>
        </row>
        <row r="1869">
          <cell r="A1869" t="str">
            <v>CMRLPT24023</v>
          </cell>
        </row>
        <row r="1870">
          <cell r="A1870" t="str">
            <v>CMRUCT21046</v>
          </cell>
        </row>
        <row r="1871">
          <cell r="A1871" t="str">
            <v>CMRUCT20134</v>
          </cell>
        </row>
        <row r="1872">
          <cell r="A1872" t="str">
            <v>CMRLPT23131</v>
          </cell>
        </row>
        <row r="1873">
          <cell r="A1873" t="str">
            <v>CMRLPT23041</v>
          </cell>
        </row>
        <row r="1874">
          <cell r="A1874" t="str">
            <v>CMRLPT22068</v>
          </cell>
        </row>
        <row r="1875">
          <cell r="A1875" t="str">
            <v>CMRLPT22015</v>
          </cell>
        </row>
        <row r="1876">
          <cell r="A1876" t="str">
            <v>CMRLPT24090</v>
          </cell>
        </row>
        <row r="1877">
          <cell r="A1877" t="str">
            <v>SEMCUSIN001</v>
          </cell>
        </row>
        <row r="1878">
          <cell r="A1878" t="str">
            <v>CMRLPT22141</v>
          </cell>
        </row>
        <row r="1879">
          <cell r="A1879" t="str">
            <v>CMRUCT24062</v>
          </cell>
        </row>
        <row r="1880">
          <cell r="A1880" t="str">
            <v>CMRUCT20058</v>
          </cell>
        </row>
        <row r="1881">
          <cell r="A1881" t="str">
            <v>CMRLPT23320</v>
          </cell>
        </row>
        <row r="1882">
          <cell r="A1882" t="str">
            <v>CMRUCT23293</v>
          </cell>
        </row>
        <row r="1883">
          <cell r="A1883" t="str">
            <v>CMRUCT23295</v>
          </cell>
        </row>
        <row r="1884">
          <cell r="A1884" t="str">
            <v>CMRUCT20114</v>
          </cell>
        </row>
        <row r="1885">
          <cell r="A1885" t="str">
            <v>CMRUCT21114</v>
          </cell>
        </row>
        <row r="1886">
          <cell r="A1886" t="str">
            <v>CMRLPT23142</v>
          </cell>
        </row>
        <row r="1887">
          <cell r="A1887" t="str">
            <v>CMRLPT23201</v>
          </cell>
        </row>
        <row r="1888">
          <cell r="A1888" t="str">
            <v>CMRLPT19242</v>
          </cell>
        </row>
        <row r="1889">
          <cell r="A1889" t="str">
            <v>CMRLPT20014</v>
          </cell>
        </row>
        <row r="1890">
          <cell r="A1890" t="str">
            <v>SABCBO102</v>
          </cell>
        </row>
        <row r="1891">
          <cell r="A1891" t="str">
            <v>SABCVPRX102</v>
          </cell>
        </row>
        <row r="1892">
          <cell r="A1892" t="str">
            <v>CMRUCT23099</v>
          </cell>
        </row>
        <row r="1893">
          <cell r="A1893" t="str">
            <v>CMRUCT23137</v>
          </cell>
        </row>
        <row r="1894">
          <cell r="A1894" t="str">
            <v>CMRLPT24169</v>
          </cell>
        </row>
        <row r="1895">
          <cell r="A1895" t="str">
            <v>CMRLPT23288</v>
          </cell>
        </row>
        <row r="1896">
          <cell r="A1896" t="str">
            <v>SOCASOFT101</v>
          </cell>
        </row>
        <row r="1897">
          <cell r="A1897" t="str">
            <v>CMRUCT23331</v>
          </cell>
        </row>
        <row r="1898">
          <cell r="A1898" t="str">
            <v>CMRLPT24138</v>
          </cell>
        </row>
        <row r="1899">
          <cell r="A1899" t="str">
            <v>CMRLPT23227</v>
          </cell>
        </row>
        <row r="1900">
          <cell r="A1900" t="str">
            <v>CMRLPT22034</v>
          </cell>
        </row>
        <row r="1901">
          <cell r="A1901" t="str">
            <v>CMRUCT22162</v>
          </cell>
        </row>
        <row r="1902">
          <cell r="A1902" t="str">
            <v>CMRUCT22014</v>
          </cell>
        </row>
        <row r="1903">
          <cell r="A1903" t="str">
            <v>CMRLPT21100</v>
          </cell>
        </row>
        <row r="1904">
          <cell r="A1904" t="str">
            <v>CMRLPT23068</v>
          </cell>
        </row>
        <row r="1905">
          <cell r="A1905" t="str">
            <v>CMRLPT24150</v>
          </cell>
        </row>
        <row r="1906">
          <cell r="A1906" t="str">
            <v>CMRLPT23081</v>
          </cell>
        </row>
        <row r="1907">
          <cell r="A1907" t="str">
            <v>CMRLPT22075</v>
          </cell>
        </row>
        <row r="1908">
          <cell r="A1908" t="str">
            <v>CMRUCT23241</v>
          </cell>
        </row>
        <row r="1909">
          <cell r="A1909" t="str">
            <v>messgxndok</v>
          </cell>
        </row>
        <row r="1910">
          <cell r="A1910" t="str">
            <v>CMRUCT23208</v>
          </cell>
        </row>
        <row r="1911">
          <cell r="A1911" t="str">
            <v>CMRUCT20049</v>
          </cell>
        </row>
        <row r="1912">
          <cell r="A1912" t="str">
            <v>SABCKPI1031</v>
          </cell>
        </row>
        <row r="1913">
          <cell r="A1913" t="str">
            <v>SABCGED105</v>
          </cell>
        </row>
        <row r="1914">
          <cell r="A1914" t="str">
            <v>CMRUCT23088</v>
          </cell>
        </row>
        <row r="1915">
          <cell r="A1915" t="str">
            <v>CMRUCT23100</v>
          </cell>
        </row>
        <row r="1916">
          <cell r="A1916" t="str">
            <v>mescavesndok</v>
          </cell>
        </row>
        <row r="1917">
          <cell r="A1917" t="str">
            <v>CMRLPT20035</v>
          </cell>
        </row>
        <row r="1918">
          <cell r="A1918" t="str">
            <v>CMRUCT20032</v>
          </cell>
        </row>
        <row r="1919">
          <cell r="A1919" t="str">
            <v>CMRUCT20072</v>
          </cell>
        </row>
        <row r="1920">
          <cell r="A1920" t="str">
            <v>CMRUCT23104</v>
          </cell>
        </row>
        <row r="1921">
          <cell r="A1921" t="str">
            <v>CMRLPT22036</v>
          </cell>
        </row>
        <row r="1922">
          <cell r="A1922" t="str">
            <v>BALILIMS002</v>
          </cell>
        </row>
        <row r="1923">
          <cell r="A1923" t="str">
            <v>BONAPDDK101</v>
          </cell>
        </row>
        <row r="1924">
          <cell r="A1924" t="str">
            <v>CMRLPT21105</v>
          </cell>
        </row>
        <row r="1925">
          <cell r="A1925" t="str">
            <v>CMRUCT24027</v>
          </cell>
        </row>
        <row r="1926">
          <cell r="A1926" t="str">
            <v>CMRUCT22157</v>
          </cell>
        </row>
        <row r="1927">
          <cell r="A1927" t="str">
            <v>CMRLPT23319</v>
          </cell>
        </row>
        <row r="1928">
          <cell r="A1928" t="str">
            <v>CMRUCT22114</v>
          </cell>
        </row>
        <row r="1929">
          <cell r="A1929" t="str">
            <v>CMRLPT22081</v>
          </cell>
        </row>
        <row r="1930">
          <cell r="A1930" t="str">
            <v>CMRUCT23201</v>
          </cell>
        </row>
        <row r="1931">
          <cell r="A1931" t="str">
            <v>SABCMSQL601</v>
          </cell>
        </row>
        <row r="1932">
          <cell r="A1932" t="str">
            <v>CMRUCT24038</v>
          </cell>
        </row>
        <row r="1933">
          <cell r="A1933" t="str">
            <v>CMRUCT23131</v>
          </cell>
        </row>
        <row r="1934">
          <cell r="A1934" t="str">
            <v>YAOUVPRX102</v>
          </cell>
        </row>
        <row r="1935">
          <cell r="A1935" t="str">
            <v>CMRUCT24080</v>
          </cell>
        </row>
        <row r="1936">
          <cell r="A1936" t="str">
            <v>CMRLPT22091</v>
          </cell>
        </row>
        <row r="1937">
          <cell r="A1937" t="str">
            <v>CMRUCT21031</v>
          </cell>
        </row>
        <row r="1938">
          <cell r="A1938" t="str">
            <v>CMRUCT21032</v>
          </cell>
        </row>
        <row r="1939">
          <cell r="A1939" t="str">
            <v>CMRUCT23027</v>
          </cell>
        </row>
        <row r="1940">
          <cell r="A1940" t="str">
            <v>CMRLPT23153</v>
          </cell>
        </row>
        <row r="1941">
          <cell r="A1941" t="str">
            <v>CMRUCT24069</v>
          </cell>
        </row>
        <row r="1942">
          <cell r="A1942" t="str">
            <v>CMRLPT24043</v>
          </cell>
        </row>
        <row r="1943">
          <cell r="A1943" t="str">
            <v>CMRUCT22107</v>
          </cell>
        </row>
        <row r="1944">
          <cell r="A1944" t="str">
            <v>SABCTSEL101</v>
          </cell>
        </row>
        <row r="1945">
          <cell r="A1945" t="str">
            <v>CMRUCT24157</v>
          </cell>
        </row>
        <row r="1946">
          <cell r="A1946" t="str">
            <v>CMRLPT23009</v>
          </cell>
        </row>
        <row r="1947">
          <cell r="A1947" t="str">
            <v>CMRUCT21077</v>
          </cell>
        </row>
        <row r="1948">
          <cell r="A1948" t="str">
            <v>CMRLPT22082</v>
          </cell>
        </row>
        <row r="1949">
          <cell r="A1949" t="str">
            <v>CMRUCT19002</v>
          </cell>
        </row>
        <row r="1950">
          <cell r="A1950" t="str">
            <v>CMRLPT19352</v>
          </cell>
        </row>
        <row r="1951">
          <cell r="A1951" t="str">
            <v>CMRLPT23165</v>
          </cell>
        </row>
        <row r="1952">
          <cell r="A1952" t="str">
            <v>SABCSQDIMO101</v>
          </cell>
        </row>
        <row r="1953">
          <cell r="A1953" t="str">
            <v>cmruct22088</v>
          </cell>
        </row>
        <row r="1954">
          <cell r="A1954" t="str">
            <v>CMRUCT20043</v>
          </cell>
        </row>
        <row r="1955">
          <cell r="A1955" t="str">
            <v>CMRLPT19368</v>
          </cell>
        </row>
        <row r="1956">
          <cell r="A1956" t="str">
            <v>CMRUCT21012</v>
          </cell>
        </row>
        <row r="1957">
          <cell r="A1957" t="str">
            <v>CMRUCT23175</v>
          </cell>
        </row>
        <row r="1958">
          <cell r="A1958" t="str">
            <v>CMRLPT23078</v>
          </cell>
        </row>
        <row r="1959">
          <cell r="A1959" t="str">
            <v>CMRLPT23040</v>
          </cell>
        </row>
        <row r="1960">
          <cell r="A1960" t="str">
            <v>CMRLPT19236</v>
          </cell>
        </row>
        <row r="1961">
          <cell r="A1961" t="str">
            <v>CMRLPT24034</v>
          </cell>
        </row>
        <row r="1962">
          <cell r="A1962" t="str">
            <v>CMRLPT20093</v>
          </cell>
        </row>
        <row r="1963">
          <cell r="A1963" t="str">
            <v>CMRUCT22048</v>
          </cell>
        </row>
        <row r="1964">
          <cell r="A1964" t="str">
            <v>CMRLPT21048</v>
          </cell>
        </row>
        <row r="1965">
          <cell r="A1965" t="str">
            <v>CMRLPT23042</v>
          </cell>
        </row>
        <row r="1966">
          <cell r="A1966" t="str">
            <v>CMRUCT22134</v>
          </cell>
        </row>
        <row r="1967">
          <cell r="A1967" t="str">
            <v>CMRUCT20066</v>
          </cell>
        </row>
        <row r="1968">
          <cell r="A1968" t="str">
            <v>CMRUCT21061</v>
          </cell>
        </row>
        <row r="1969">
          <cell r="A1969" t="str">
            <v>CMRLPT20008</v>
          </cell>
        </row>
        <row r="1970">
          <cell r="A1970" t="str">
            <v>CMRLPT21095</v>
          </cell>
        </row>
        <row r="1971">
          <cell r="A1971" t="str">
            <v>CMRLPT21112</v>
          </cell>
        </row>
        <row r="1972">
          <cell r="A1972" t="str">
            <v>CMRLPT24206</v>
          </cell>
        </row>
        <row r="1973">
          <cell r="A1973" t="str">
            <v>CMRUCT21120</v>
          </cell>
        </row>
        <row r="1974">
          <cell r="A1974" t="str">
            <v>SABCSHAR101</v>
          </cell>
        </row>
        <row r="1975">
          <cell r="A1975" t="str">
            <v>CMRUCT22050</v>
          </cell>
        </row>
        <row r="1976">
          <cell r="A1976" t="str">
            <v>CMRLPT23062</v>
          </cell>
        </row>
        <row r="1977">
          <cell r="A1977" t="str">
            <v>CMRLPT21018</v>
          </cell>
        </row>
        <row r="1978">
          <cell r="A1978" t="str">
            <v>CMRUCT19140</v>
          </cell>
        </row>
        <row r="1979">
          <cell r="A1979" t="str">
            <v>CMRLPT24191</v>
          </cell>
        </row>
        <row r="1980">
          <cell r="A1980" t="str">
            <v>CMRLPT19279</v>
          </cell>
        </row>
        <row r="1981">
          <cell r="A1981" t="str">
            <v>CMRUCT20008</v>
          </cell>
        </row>
        <row r="1982">
          <cell r="A1982" t="str">
            <v>SABCMOS601</v>
          </cell>
        </row>
        <row r="1983">
          <cell r="A1983" t="str">
            <v>CMRUCT23250</v>
          </cell>
        </row>
        <row r="1984">
          <cell r="A1984" t="str">
            <v>YAOUSHARG101</v>
          </cell>
        </row>
        <row r="1985">
          <cell r="A1985" t="str">
            <v>LDSDATABASE</v>
          </cell>
        </row>
        <row r="1986">
          <cell r="A1986" t="str">
            <v>CMRLPT23246</v>
          </cell>
        </row>
        <row r="1987">
          <cell r="A1987" t="str">
            <v>CMRUCT20020</v>
          </cell>
        </row>
        <row r="1988">
          <cell r="A1988" t="str">
            <v>CMRLPT21068</v>
          </cell>
        </row>
        <row r="1989">
          <cell r="A1989" t="str">
            <v>CMRLPT20051</v>
          </cell>
        </row>
        <row r="1990">
          <cell r="A1990" t="str">
            <v>CMRLPT23186</v>
          </cell>
        </row>
        <row r="1991">
          <cell r="A1991" t="str">
            <v>CMRUCT22098</v>
          </cell>
        </row>
        <row r="1992">
          <cell r="A1992" t="str">
            <v>SABCPASDO102</v>
          </cell>
        </row>
        <row r="1993">
          <cell r="A1993" t="str">
            <v>CMRLPT21162</v>
          </cell>
        </row>
        <row r="1994">
          <cell r="A1994" t="str">
            <v>CMRLPT23025</v>
          </cell>
        </row>
        <row r="1995">
          <cell r="A1995" t="str">
            <v>CMRLPT21136</v>
          </cell>
        </row>
        <row r="1996">
          <cell r="A1996" t="str">
            <v>CMRUCT20005</v>
          </cell>
        </row>
        <row r="1997">
          <cell r="A1997" t="str">
            <v>CMRLPT20095</v>
          </cell>
        </row>
        <row r="1998">
          <cell r="A1998" t="str">
            <v>CMRLPT22019</v>
          </cell>
        </row>
        <row r="1999">
          <cell r="A1999" t="str">
            <v>CMRUCT23056</v>
          </cell>
        </row>
        <row r="2000">
          <cell r="A2000" t="str">
            <v>CMRUCT23216</v>
          </cell>
        </row>
        <row r="2001">
          <cell r="A2001" t="str">
            <v>CMRLPT21088</v>
          </cell>
        </row>
        <row r="2002">
          <cell r="A2002" t="str">
            <v>CMRLPT22064</v>
          </cell>
        </row>
        <row r="2003">
          <cell r="A2003" t="str">
            <v>CMRUCT23243</v>
          </cell>
        </row>
        <row r="2004">
          <cell r="A2004" t="str">
            <v>CMRLPT20038</v>
          </cell>
        </row>
        <row r="2005">
          <cell r="A2005" t="str">
            <v>CMRUCT24153</v>
          </cell>
        </row>
        <row r="2006">
          <cell r="A2006" t="str">
            <v>CMRUCT19256</v>
          </cell>
        </row>
        <row r="2007">
          <cell r="A2007" t="str">
            <v>CMRLPT22013</v>
          </cell>
        </row>
        <row r="2008">
          <cell r="A2008" t="str">
            <v>CMRUCT20107</v>
          </cell>
        </row>
        <row r="2009">
          <cell r="A2009" t="str">
            <v>CMRLPT24001</v>
          </cell>
        </row>
        <row r="2010">
          <cell r="A2010" t="str">
            <v>CMRLPT24079</v>
          </cell>
        </row>
        <row r="2011">
          <cell r="A2011" t="str">
            <v>CMRUCT23221</v>
          </cell>
        </row>
        <row r="2012">
          <cell r="A2012" t="str">
            <v>CMRUCT21022</v>
          </cell>
        </row>
        <row r="2013">
          <cell r="A2013" t="str">
            <v>CMRUCT22079</v>
          </cell>
        </row>
        <row r="2014">
          <cell r="A2014" t="str">
            <v>CMRUCT20090</v>
          </cell>
        </row>
        <row r="2015">
          <cell r="A2015" t="str">
            <v>CMRUCT20164</v>
          </cell>
        </row>
        <row r="2016">
          <cell r="A2016" t="str">
            <v>CMRUCT23017</v>
          </cell>
        </row>
        <row r="2017">
          <cell r="A2017" t="str">
            <v>SOCAECOSYS101</v>
          </cell>
        </row>
        <row r="2018">
          <cell r="A2018" t="str">
            <v>CMRUCT20070</v>
          </cell>
        </row>
        <row r="2019">
          <cell r="A2019" t="str">
            <v>CMRLPT19216</v>
          </cell>
        </row>
        <row r="2020">
          <cell r="A2020" t="str">
            <v>SABCWIFI101</v>
          </cell>
        </row>
        <row r="2021">
          <cell r="A2021" t="str">
            <v>BALILIMS003</v>
          </cell>
        </row>
        <row r="2022">
          <cell r="A2022" t="str">
            <v>CMRUCT23106</v>
          </cell>
        </row>
        <row r="2023">
          <cell r="A2023" t="str">
            <v>CMRUCT21007</v>
          </cell>
        </row>
        <row r="2024">
          <cell r="A2024" t="str">
            <v>CMRUCT21042</v>
          </cell>
        </row>
        <row r="2025">
          <cell r="A2025" t="str">
            <v>CMRUCT21084</v>
          </cell>
        </row>
        <row r="2026">
          <cell r="A2026" t="str">
            <v>SABCERP101</v>
          </cell>
        </row>
        <row r="2027">
          <cell r="A2027" t="str">
            <v>CMRUCT20007</v>
          </cell>
        </row>
        <row r="2028">
          <cell r="A2028" t="str">
            <v>CMRLPT22004</v>
          </cell>
        </row>
        <row r="2029">
          <cell r="A2029" t="str">
            <v>CMRLPT19237</v>
          </cell>
        </row>
        <row r="2030">
          <cell r="A2030" t="str">
            <v>CMRLPT21073</v>
          </cell>
        </row>
        <row r="2031">
          <cell r="A2031" t="str">
            <v>CMRLPT23318</v>
          </cell>
        </row>
        <row r="2032">
          <cell r="A2032" t="str">
            <v>CMRLPT22131</v>
          </cell>
        </row>
        <row r="2033">
          <cell r="A2033" t="str">
            <v>CMRUCT20031</v>
          </cell>
        </row>
        <row r="2034">
          <cell r="A2034" t="str">
            <v>CMRUCT23098</v>
          </cell>
        </row>
        <row r="2035">
          <cell r="A2035" t="str">
            <v>CMRLPT24098</v>
          </cell>
        </row>
        <row r="2036">
          <cell r="A2036" t="str">
            <v>CMRLPT19252</v>
          </cell>
        </row>
      </sheetData>
      <sheetData sheetId="9">
        <row r="1">
          <cell r="A1" t="str">
            <v>Hostname</v>
          </cell>
        </row>
      </sheetData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CMRLPT23211</v>
          </cell>
        </row>
        <row r="31">
          <cell r="A31" t="str">
            <v>CMRUCT22108</v>
          </cell>
        </row>
        <row r="32">
          <cell r="A32" t="str">
            <v>CMRLPT23001</v>
          </cell>
        </row>
        <row r="33">
          <cell r="A33" t="str">
            <v>CMRLPT23108</v>
          </cell>
        </row>
        <row r="34">
          <cell r="A34" t="str">
            <v>CMRLPT19183</v>
          </cell>
        </row>
        <row r="35">
          <cell r="A35" t="str">
            <v>CMRLPT24137</v>
          </cell>
        </row>
        <row r="36">
          <cell r="A36" t="str">
            <v>CMRLPT23113</v>
          </cell>
        </row>
        <row r="37">
          <cell r="A37" t="str">
            <v>CMRLPT21072</v>
          </cell>
        </row>
        <row r="38">
          <cell r="A38" t="str">
            <v>CMRLPT20047</v>
          </cell>
        </row>
        <row r="39">
          <cell r="A39" t="str">
            <v>CMRUCT23183</v>
          </cell>
        </row>
        <row r="40">
          <cell r="A40" t="str">
            <v>CMRUCT21051</v>
          </cell>
        </row>
        <row r="41">
          <cell r="A41" t="str">
            <v>BALIBI601</v>
          </cell>
        </row>
        <row r="42">
          <cell r="A42" t="str">
            <v>CMRUCT20133</v>
          </cell>
        </row>
        <row r="43">
          <cell r="A43" t="str">
            <v>CMRUCT20054</v>
          </cell>
        </row>
        <row r="44">
          <cell r="A44" t="str">
            <v>CMRLPT22141</v>
          </cell>
        </row>
        <row r="45">
          <cell r="A45" t="str">
            <v>CMRUCT23108</v>
          </cell>
        </row>
        <row r="46">
          <cell r="A46" t="str">
            <v>CMRLPT19162</v>
          </cell>
        </row>
        <row r="47">
          <cell r="A47" t="str">
            <v>CMRLPT23309</v>
          </cell>
        </row>
        <row r="48">
          <cell r="A48" t="str">
            <v>CMRUCT21109</v>
          </cell>
        </row>
        <row r="49">
          <cell r="A49" t="str">
            <v>CMRLPT20074</v>
          </cell>
        </row>
        <row r="50">
          <cell r="A50" t="str">
            <v>CMRUCT19122</v>
          </cell>
        </row>
        <row r="51">
          <cell r="A51" t="str">
            <v>CMRLPT22011</v>
          </cell>
        </row>
        <row r="52">
          <cell r="A52" t="str">
            <v>CMRLPT24055</v>
          </cell>
        </row>
        <row r="53">
          <cell r="A53" t="str">
            <v>SABCSHAR601</v>
          </cell>
        </row>
        <row r="54">
          <cell r="A54" t="str">
            <v>CMRLPT21103</v>
          </cell>
        </row>
        <row r="55">
          <cell r="A55" t="str">
            <v>CMRUCT22011</v>
          </cell>
        </row>
        <row r="56">
          <cell r="A56" t="str">
            <v>CMRLPT20012</v>
          </cell>
        </row>
        <row r="57">
          <cell r="A57" t="str">
            <v>CMRUCT20077</v>
          </cell>
        </row>
        <row r="58">
          <cell r="A58" t="str">
            <v>CMRUCT20004</v>
          </cell>
        </row>
        <row r="59">
          <cell r="A59" t="str">
            <v>CMRUCT17169</v>
          </cell>
        </row>
        <row r="60">
          <cell r="A60" t="str">
            <v>CMRUCT19090</v>
          </cell>
        </row>
        <row r="61">
          <cell r="A61" t="str">
            <v>CMRLPT21015</v>
          </cell>
        </row>
        <row r="62">
          <cell r="A62" t="str">
            <v>CMRLPT19316</v>
          </cell>
        </row>
        <row r="63">
          <cell r="A63" t="str">
            <v>CMRUCT22102</v>
          </cell>
        </row>
        <row r="64">
          <cell r="A64" t="str">
            <v>CMRLPT21092</v>
          </cell>
        </row>
        <row r="65">
          <cell r="A65" t="str">
            <v>SABCCRM601</v>
          </cell>
        </row>
        <row r="66">
          <cell r="A66" t="str">
            <v>CMRUCT23199</v>
          </cell>
        </row>
        <row r="67">
          <cell r="A67" t="str">
            <v>CMRUCT24009</v>
          </cell>
        </row>
        <row r="68">
          <cell r="A68" t="str">
            <v>CMRLPT24056</v>
          </cell>
        </row>
        <row r="69">
          <cell r="A69" t="str">
            <v>MESCONDNDOKO</v>
          </cell>
        </row>
        <row r="70">
          <cell r="A70" t="str">
            <v>CMRUCT21053</v>
          </cell>
        </row>
        <row r="71">
          <cell r="A71" t="str">
            <v>CMRUCT24169</v>
          </cell>
        </row>
        <row r="72">
          <cell r="A72" t="str">
            <v>CMRUCT20118</v>
          </cell>
        </row>
        <row r="73">
          <cell r="A73" t="str">
            <v>CMRUCT21102</v>
          </cell>
        </row>
        <row r="74">
          <cell r="A74" t="str">
            <v>CMRLPT22057</v>
          </cell>
        </row>
        <row r="75">
          <cell r="A75" t="str">
            <v>CMRLPT23079</v>
          </cell>
        </row>
        <row r="76">
          <cell r="A76" t="str">
            <v>CMRUCT24187</v>
          </cell>
        </row>
        <row r="77">
          <cell r="A77" t="str">
            <v>CMRLPT24129</v>
          </cell>
        </row>
        <row r="78">
          <cell r="A78" t="str">
            <v>SABCRADI101</v>
          </cell>
        </row>
        <row r="79">
          <cell r="A79" t="str">
            <v>CMRUCT24045</v>
          </cell>
        </row>
        <row r="80">
          <cell r="A80" t="str">
            <v>CMRLPT19237</v>
          </cell>
        </row>
        <row r="81">
          <cell r="A81" t="str">
            <v>SABCBPC601</v>
          </cell>
        </row>
        <row r="82">
          <cell r="A82" t="str">
            <v>CMRUCT21075</v>
          </cell>
        </row>
        <row r="83">
          <cell r="A83" t="str">
            <v>CMRUCT23171</v>
          </cell>
        </row>
        <row r="84">
          <cell r="A84" t="str">
            <v>CMRLPT19365</v>
          </cell>
        </row>
        <row r="85">
          <cell r="A85" t="str">
            <v>CMRLPT23185</v>
          </cell>
        </row>
        <row r="86">
          <cell r="A86" t="str">
            <v>CMRUCT21092</v>
          </cell>
        </row>
        <row r="87">
          <cell r="A87" t="str">
            <v>CMRUCT24049</v>
          </cell>
        </row>
        <row r="88">
          <cell r="A88" t="str">
            <v>CMRLPT22015</v>
          </cell>
        </row>
        <row r="89">
          <cell r="A89" t="str">
            <v>CMRLPT23226</v>
          </cell>
        </row>
        <row r="90">
          <cell r="A90" t="str">
            <v>CMRUCT24109</v>
          </cell>
        </row>
        <row r="91">
          <cell r="A91" t="str">
            <v>CMRUCT24013</v>
          </cell>
        </row>
        <row r="92">
          <cell r="A92" t="str">
            <v>SABCGEDO201</v>
          </cell>
        </row>
        <row r="93">
          <cell r="A93" t="str">
            <v>CMRUCT20030</v>
          </cell>
        </row>
        <row r="94">
          <cell r="A94" t="str">
            <v>CMRUCT23190</v>
          </cell>
        </row>
        <row r="95">
          <cell r="A95" t="str">
            <v>SABCSQCAIS101</v>
          </cell>
        </row>
        <row r="96">
          <cell r="A96" t="str">
            <v>CMRLPT24079</v>
          </cell>
        </row>
        <row r="97">
          <cell r="A97" t="str">
            <v>CMRUCT23302</v>
          </cell>
        </row>
        <row r="98">
          <cell r="A98" t="str">
            <v>CMRLPT21121</v>
          </cell>
        </row>
        <row r="99">
          <cell r="A99" t="str">
            <v>CMRUCT21030</v>
          </cell>
        </row>
        <row r="100">
          <cell r="A100" t="str">
            <v>CMRLPT24066</v>
          </cell>
        </row>
        <row r="101">
          <cell r="A101" t="str">
            <v>CMRUCT23257</v>
          </cell>
        </row>
        <row r="102">
          <cell r="A102" t="str">
            <v>CMRLPT24105</v>
          </cell>
        </row>
        <row r="103">
          <cell r="A103" t="str">
            <v>CMRLPT22178</v>
          </cell>
        </row>
        <row r="104">
          <cell r="A104" t="str">
            <v>SABCBPC101</v>
          </cell>
        </row>
        <row r="105">
          <cell r="A105" t="str">
            <v>CMRLPT20043</v>
          </cell>
        </row>
        <row r="106">
          <cell r="A106" t="str">
            <v>mestteydeubg</v>
          </cell>
        </row>
        <row r="107">
          <cell r="A107" t="str">
            <v>CMRLPT22031</v>
          </cell>
        </row>
        <row r="108">
          <cell r="A108" t="str">
            <v>CMRLPT23176</v>
          </cell>
        </row>
        <row r="109">
          <cell r="A109" t="str">
            <v>CMRLPT19189</v>
          </cell>
        </row>
        <row r="110">
          <cell r="A110" t="str">
            <v>CMRLPT21164</v>
          </cell>
        </row>
        <row r="111">
          <cell r="A111" t="str">
            <v>BALIBI101</v>
          </cell>
        </row>
        <row r="112">
          <cell r="A112" t="str">
            <v>CMRUCT23017</v>
          </cell>
        </row>
        <row r="113">
          <cell r="A113" t="str">
            <v>BALIPCUT001</v>
          </cell>
        </row>
        <row r="114">
          <cell r="A114" t="str">
            <v>BALIDOMC004</v>
          </cell>
        </row>
        <row r="115">
          <cell r="A115" t="str">
            <v>CMRUCT19072</v>
          </cell>
        </row>
        <row r="116">
          <cell r="A116" t="str">
            <v>CMRLPT22179</v>
          </cell>
        </row>
        <row r="117">
          <cell r="A117" t="str">
            <v>CMRUCT24161</v>
          </cell>
        </row>
        <row r="118">
          <cell r="A118" t="str">
            <v>SABCMOS601</v>
          </cell>
        </row>
        <row r="119">
          <cell r="A119" t="str">
            <v>CMRLPT23038</v>
          </cell>
        </row>
        <row r="120">
          <cell r="A120" t="str">
            <v>CMRLPT21019</v>
          </cell>
        </row>
        <row r="121">
          <cell r="A121" t="str">
            <v>CMRLPT20016</v>
          </cell>
        </row>
        <row r="122">
          <cell r="A122" t="str">
            <v>CMRUCT20114</v>
          </cell>
        </row>
        <row r="123">
          <cell r="A123" t="str">
            <v>CMRLPT21056</v>
          </cell>
        </row>
        <row r="124">
          <cell r="A124" t="str">
            <v>CMRLPT21062</v>
          </cell>
        </row>
        <row r="125">
          <cell r="A125" t="str">
            <v>CMRUCT24088</v>
          </cell>
        </row>
        <row r="126">
          <cell r="A126" t="str">
            <v>CMRLPT24068</v>
          </cell>
        </row>
        <row r="127">
          <cell r="A127" t="str">
            <v>CMRUCT20033</v>
          </cell>
        </row>
        <row r="128">
          <cell r="A128" t="str">
            <v>CMRLPT23022</v>
          </cell>
        </row>
        <row r="129">
          <cell r="A129" t="str">
            <v>CMRLPT24102</v>
          </cell>
        </row>
        <row r="130">
          <cell r="A130" t="str">
            <v>CMRUCT20032</v>
          </cell>
        </row>
        <row r="131">
          <cell r="A131" t="str">
            <v>CMRLPT19358</v>
          </cell>
        </row>
        <row r="132">
          <cell r="A132" t="str">
            <v>CMRUCT24042</v>
          </cell>
        </row>
        <row r="133">
          <cell r="A133" t="str">
            <v>SABCWEF101</v>
          </cell>
        </row>
        <row r="134">
          <cell r="A134" t="str">
            <v>SABCGLPI101</v>
          </cell>
        </row>
        <row r="135">
          <cell r="A135" t="str">
            <v>CMRUCT23053</v>
          </cell>
        </row>
        <row r="136">
          <cell r="A136" t="str">
            <v>CMRUCT21125</v>
          </cell>
        </row>
        <row r="137">
          <cell r="A137" t="str">
            <v>SABCPROJ102</v>
          </cell>
        </row>
        <row r="138">
          <cell r="A138" t="str">
            <v>CMRUCT22160</v>
          </cell>
        </row>
        <row r="139">
          <cell r="A139" t="str">
            <v>CMRLPT22043</v>
          </cell>
        </row>
        <row r="140">
          <cell r="A140" t="str">
            <v>CMRUCT23205</v>
          </cell>
        </row>
        <row r="141">
          <cell r="A141" t="str">
            <v>CMRLPT24188</v>
          </cell>
        </row>
        <row r="142">
          <cell r="A142" t="str">
            <v>SOCAMOS101</v>
          </cell>
        </row>
        <row r="143">
          <cell r="A143" t="str">
            <v>CMRLPT19173</v>
          </cell>
        </row>
        <row r="144">
          <cell r="A144" t="str">
            <v>CMRLPT21042</v>
          </cell>
        </row>
        <row r="145">
          <cell r="A145" t="str">
            <v>SABCISO101</v>
          </cell>
        </row>
        <row r="146">
          <cell r="A146" t="str">
            <v>CMRUCT22044</v>
          </cell>
        </row>
        <row r="147">
          <cell r="A147" t="str">
            <v>CMRUCT20146</v>
          </cell>
        </row>
        <row r="148">
          <cell r="A148" t="str">
            <v>CMRUCT20105</v>
          </cell>
        </row>
        <row r="149">
          <cell r="A149" t="str">
            <v>CMRUCT24174</v>
          </cell>
        </row>
        <row r="150">
          <cell r="A150" t="str">
            <v>CMRLPT22184</v>
          </cell>
        </row>
        <row r="151">
          <cell r="A151" t="str">
            <v>CMRUCT22009</v>
          </cell>
        </row>
        <row r="152">
          <cell r="A152" t="str">
            <v>CMRLPT24080</v>
          </cell>
        </row>
        <row r="153">
          <cell r="A153" t="str">
            <v>CMRLPT23284</v>
          </cell>
        </row>
        <row r="154">
          <cell r="A154" t="str">
            <v>CMRLPT22091</v>
          </cell>
        </row>
        <row r="155">
          <cell r="A155" t="str">
            <v>CMRLPT21154</v>
          </cell>
        </row>
        <row r="156">
          <cell r="A156" t="str">
            <v>CMRUCT21059</v>
          </cell>
        </row>
        <row r="157">
          <cell r="A157" t="str">
            <v>CMRLPT19169</v>
          </cell>
        </row>
        <row r="158">
          <cell r="A158" t="str">
            <v>CMRLPT23268</v>
          </cell>
        </row>
        <row r="159">
          <cell r="A159" t="str">
            <v>CMRLPT24154</v>
          </cell>
        </row>
        <row r="160">
          <cell r="A160" t="str">
            <v>CMRUCT23008</v>
          </cell>
        </row>
        <row r="161">
          <cell r="A161" t="str">
            <v>CMRUCT24035</v>
          </cell>
        </row>
        <row r="162">
          <cell r="A162" t="str">
            <v>CMRUCT24069</v>
          </cell>
        </row>
        <row r="163">
          <cell r="A163" t="str">
            <v>CMRLPT24010</v>
          </cell>
        </row>
        <row r="164">
          <cell r="A164" t="str">
            <v>CMRLPT23159</v>
          </cell>
        </row>
        <row r="165">
          <cell r="A165" t="str">
            <v>GAROPDDK101</v>
          </cell>
        </row>
        <row r="166">
          <cell r="A166" t="str">
            <v>CMRLPT22147</v>
          </cell>
        </row>
        <row r="167">
          <cell r="A167" t="str">
            <v>CMRLPT19002</v>
          </cell>
        </row>
        <row r="168">
          <cell r="A168" t="str">
            <v>CMRUCT24032</v>
          </cell>
        </row>
        <row r="169">
          <cell r="A169" t="str">
            <v>CMRUCT20079</v>
          </cell>
        </row>
        <row r="170">
          <cell r="A170" t="str">
            <v>yaousin003</v>
          </cell>
        </row>
        <row r="171">
          <cell r="A171" t="str">
            <v>CMRLPT21125</v>
          </cell>
        </row>
        <row r="172">
          <cell r="A172" t="str">
            <v>mescavesgarou</v>
          </cell>
        </row>
        <row r="173">
          <cell r="A173" t="str">
            <v>CMRUCT24199</v>
          </cell>
        </row>
        <row r="174">
          <cell r="A174" t="str">
            <v>CMRLPT24090</v>
          </cell>
        </row>
        <row r="175">
          <cell r="A175" t="str">
            <v>SABCSHAR104</v>
          </cell>
        </row>
        <row r="176">
          <cell r="A176" t="str">
            <v>CMRLPT23281</v>
          </cell>
        </row>
        <row r="177">
          <cell r="A177" t="str">
            <v>CMRLPT22174</v>
          </cell>
        </row>
        <row r="178">
          <cell r="A178" t="str">
            <v>CMRUCT23158</v>
          </cell>
        </row>
        <row r="179">
          <cell r="A179" t="str">
            <v>BAFOUSIN002</v>
          </cell>
        </row>
        <row r="180">
          <cell r="A180" t="str">
            <v>CMRUCT21041</v>
          </cell>
        </row>
        <row r="181">
          <cell r="A181" t="str">
            <v>CMRLPT22080</v>
          </cell>
        </row>
        <row r="182">
          <cell r="A182" t="str">
            <v>CMRUCT23191</v>
          </cell>
        </row>
        <row r="183">
          <cell r="A183" t="str">
            <v>CMRLPT23213</v>
          </cell>
        </row>
        <row r="184">
          <cell r="A184" t="str">
            <v>CMRLPT21040</v>
          </cell>
        </row>
        <row r="185">
          <cell r="A185" t="str">
            <v>CMRLPT21088</v>
          </cell>
        </row>
        <row r="186">
          <cell r="A186" t="str">
            <v>CMRLPT22165</v>
          </cell>
        </row>
        <row r="187">
          <cell r="A187" t="str">
            <v>CMRUCT23126</v>
          </cell>
        </row>
        <row r="188">
          <cell r="A188" t="str">
            <v>CMRUCT23333</v>
          </cell>
        </row>
        <row r="189">
          <cell r="A189" t="str">
            <v>CMRUCT19130</v>
          </cell>
        </row>
        <row r="190">
          <cell r="A190" t="str">
            <v>CMRLPT21035</v>
          </cell>
        </row>
        <row r="191">
          <cell r="A191" t="str">
            <v>CMRLPT24022</v>
          </cell>
        </row>
        <row r="192">
          <cell r="A192" t="str">
            <v>CMRLPT23087</v>
          </cell>
        </row>
        <row r="193">
          <cell r="A193" t="str">
            <v>CMRLPT20048</v>
          </cell>
        </row>
        <row r="194">
          <cell r="A194" t="str">
            <v>CMRUCT23038</v>
          </cell>
        </row>
        <row r="195">
          <cell r="A195" t="str">
            <v>CMRLPT20063</v>
          </cell>
        </row>
        <row r="196">
          <cell r="A196" t="str">
            <v>CMRUCT24016</v>
          </cell>
        </row>
        <row r="197">
          <cell r="A197" t="str">
            <v>CMRUCT20135</v>
          </cell>
        </row>
        <row r="198">
          <cell r="A198" t="str">
            <v>CMRUCT23286</v>
          </cell>
        </row>
        <row r="199">
          <cell r="A199" t="str">
            <v>CMRUCT21010</v>
          </cell>
        </row>
        <row r="200">
          <cell r="A200" t="str">
            <v>CMRLPT22030</v>
          </cell>
        </row>
        <row r="201">
          <cell r="A201" t="str">
            <v>CMRLPT20067</v>
          </cell>
        </row>
        <row r="202">
          <cell r="A202" t="str">
            <v>CMRUCT23233</v>
          </cell>
        </row>
        <row r="203">
          <cell r="A203" t="str">
            <v>CMRLPT24179</v>
          </cell>
        </row>
        <row r="204">
          <cell r="A204" t="str">
            <v>CMRUCT20061</v>
          </cell>
        </row>
        <row r="205">
          <cell r="A205" t="str">
            <v>CMRUCT23095</v>
          </cell>
        </row>
        <row r="206">
          <cell r="A206" t="str">
            <v>YAOUSIN005</v>
          </cell>
        </row>
        <row r="207">
          <cell r="A207" t="str">
            <v>CMRUCT20148</v>
          </cell>
        </row>
        <row r="208">
          <cell r="A208" t="str">
            <v>CMRLPT22045</v>
          </cell>
        </row>
        <row r="209">
          <cell r="A209" t="str">
            <v>CMRUCT21079</v>
          </cell>
        </row>
        <row r="210">
          <cell r="A210" t="str">
            <v>CMRUCT22035</v>
          </cell>
        </row>
        <row r="211">
          <cell r="A211" t="str">
            <v>SABCLCM101</v>
          </cell>
        </row>
        <row r="212">
          <cell r="A212" t="str">
            <v>CMRUCT24155</v>
          </cell>
        </row>
        <row r="213">
          <cell r="A213" t="str">
            <v>CMRUCT23141</v>
          </cell>
        </row>
        <row r="214">
          <cell r="A214" t="str">
            <v>mescondkouma</v>
          </cell>
        </row>
        <row r="215">
          <cell r="A215" t="str">
            <v>CMRLPT23212</v>
          </cell>
        </row>
        <row r="216">
          <cell r="A216" t="str">
            <v>CMRUCT23254</v>
          </cell>
        </row>
        <row r="217">
          <cell r="A217" t="str">
            <v>CMRUCT19151</v>
          </cell>
        </row>
        <row r="218">
          <cell r="A218" t="str">
            <v>CMRLPT23081</v>
          </cell>
        </row>
        <row r="219">
          <cell r="A219" t="str">
            <v>CMRLPT23216</v>
          </cell>
        </row>
        <row r="220">
          <cell r="A220" t="str">
            <v>CMRLPT19167</v>
          </cell>
        </row>
        <row r="221">
          <cell r="A221" t="str">
            <v>CMRUCT19087</v>
          </cell>
        </row>
        <row r="222">
          <cell r="A222" t="str">
            <v>CMRUCT19091</v>
          </cell>
        </row>
        <row r="223">
          <cell r="A223" t="str">
            <v>CMRLPT23192</v>
          </cell>
        </row>
        <row r="224">
          <cell r="A224" t="str">
            <v>SABCSQLD102</v>
          </cell>
        </row>
        <row r="225">
          <cell r="A225" t="str">
            <v>SABCBPC103</v>
          </cell>
        </row>
        <row r="226">
          <cell r="A226" t="str">
            <v>CMRLPT23058</v>
          </cell>
        </row>
        <row r="227">
          <cell r="A227" t="str">
            <v>CMRLPT21038</v>
          </cell>
        </row>
        <row r="228">
          <cell r="A228" t="str">
            <v>CMRUCT20145</v>
          </cell>
        </row>
        <row r="229">
          <cell r="A229" t="str">
            <v>CMRUCT20073</v>
          </cell>
        </row>
        <row r="230">
          <cell r="A230" t="str">
            <v>CMRUCT24179</v>
          </cell>
        </row>
        <row r="231">
          <cell r="A231" t="str">
            <v>CMRUCT21026</v>
          </cell>
        </row>
        <row r="232">
          <cell r="A232" t="str">
            <v>CMRUCT24071</v>
          </cell>
        </row>
        <row r="233">
          <cell r="A233" t="str">
            <v>CMRLPT24077</v>
          </cell>
        </row>
        <row r="234">
          <cell r="A234" t="str">
            <v>CMRUCT21095</v>
          </cell>
        </row>
        <row r="235">
          <cell r="A235" t="str">
            <v>mesfiltbaf</v>
          </cell>
        </row>
        <row r="236">
          <cell r="A236" t="str">
            <v>CMRLPT22023</v>
          </cell>
        </row>
        <row r="237">
          <cell r="A237" t="str">
            <v>CMRUCT23100</v>
          </cell>
        </row>
        <row r="238">
          <cell r="A238" t="str">
            <v>CMRUCT20043</v>
          </cell>
        </row>
        <row r="239">
          <cell r="A239" t="str">
            <v>CMRUCT23179</v>
          </cell>
        </row>
        <row r="240">
          <cell r="A240" t="str">
            <v>CMRLPT23193</v>
          </cell>
        </row>
        <row r="241">
          <cell r="A241" t="str">
            <v>CMRUCT24194</v>
          </cell>
        </row>
        <row r="242">
          <cell r="A242" t="str">
            <v>SABCAMPLI101</v>
          </cell>
        </row>
        <row r="243">
          <cell r="A243" t="str">
            <v>CMRLPT24116</v>
          </cell>
        </row>
        <row r="244">
          <cell r="A244" t="str">
            <v>CMRUCT22062</v>
          </cell>
        </row>
        <row r="245">
          <cell r="A245" t="str">
            <v>CMRLPT21147</v>
          </cell>
        </row>
        <row r="246">
          <cell r="A246" t="str">
            <v>CMRLPT20020</v>
          </cell>
        </row>
        <row r="247">
          <cell r="A247" t="str">
            <v>SABCGED105</v>
          </cell>
        </row>
        <row r="248">
          <cell r="A248" t="str">
            <v>CMRUCT24083</v>
          </cell>
        </row>
        <row r="249">
          <cell r="A249" t="str">
            <v>CMRUCT19149</v>
          </cell>
        </row>
        <row r="250">
          <cell r="A250" t="str">
            <v>CMRLPT23143</v>
          </cell>
        </row>
        <row r="251">
          <cell r="A251" t="str">
            <v>CMRUCT20028</v>
          </cell>
        </row>
        <row r="252">
          <cell r="A252" t="str">
            <v>CMRUCT19107</v>
          </cell>
        </row>
        <row r="253">
          <cell r="A253" t="str">
            <v>LDS-DATA</v>
          </cell>
        </row>
        <row r="254">
          <cell r="A254" t="str">
            <v>CMRUCT23332</v>
          </cell>
        </row>
        <row r="255">
          <cell r="A255" t="str">
            <v>CMRLPT24132</v>
          </cell>
        </row>
        <row r="256">
          <cell r="A256" t="str">
            <v>SERVEURDI01</v>
          </cell>
        </row>
        <row r="257">
          <cell r="A257" t="str">
            <v>CMRUCT23298</v>
          </cell>
        </row>
        <row r="258">
          <cell r="A258" t="str">
            <v>CMRUCT23240</v>
          </cell>
        </row>
        <row r="259">
          <cell r="A259" t="str">
            <v>CMRUCT23156</v>
          </cell>
        </row>
        <row r="260">
          <cell r="A260" t="str">
            <v>CMRLPT23246</v>
          </cell>
        </row>
        <row r="261">
          <cell r="A261" t="str">
            <v>CM01EDGE102</v>
          </cell>
        </row>
        <row r="262">
          <cell r="A262" t="str">
            <v>silos</v>
          </cell>
        </row>
        <row r="263">
          <cell r="A263" t="str">
            <v>CMRUCT24092</v>
          </cell>
        </row>
        <row r="264">
          <cell r="A264" t="str">
            <v>CMRLPT21112</v>
          </cell>
        </row>
        <row r="265">
          <cell r="A265" t="str">
            <v>CMRUCT20001</v>
          </cell>
        </row>
        <row r="266">
          <cell r="A266" t="str">
            <v>CMRUCT21090</v>
          </cell>
        </row>
        <row r="267">
          <cell r="A267" t="str">
            <v>CMRLPT21075</v>
          </cell>
        </row>
        <row r="268">
          <cell r="A268" t="str">
            <v>AKWAPDDK101</v>
          </cell>
        </row>
        <row r="269">
          <cell r="A269" t="str">
            <v>CMRUCT21094</v>
          </cell>
        </row>
        <row r="270">
          <cell r="A270" t="str">
            <v>CMRLPT20100</v>
          </cell>
        </row>
        <row r="271">
          <cell r="A271" t="str">
            <v>CMRLPT22086</v>
          </cell>
        </row>
        <row r="272">
          <cell r="A272" t="str">
            <v>CMRLPT21165</v>
          </cell>
        </row>
        <row r="273">
          <cell r="A273" t="str">
            <v>BALIFICH002</v>
          </cell>
        </row>
        <row r="274">
          <cell r="A274" t="str">
            <v>CMRLPT21115</v>
          </cell>
        </row>
        <row r="275">
          <cell r="A275" t="str">
            <v>CMRUCT22053</v>
          </cell>
        </row>
        <row r="276">
          <cell r="A276" t="str">
            <v>CMRLPT21109</v>
          </cell>
        </row>
        <row r="277">
          <cell r="A277" t="str">
            <v>CMRLPT22151</v>
          </cell>
        </row>
        <row r="278">
          <cell r="A278" t="str">
            <v>CMRLPT23023</v>
          </cell>
        </row>
        <row r="279">
          <cell r="A279" t="str">
            <v>CMRLPT20040</v>
          </cell>
        </row>
        <row r="280">
          <cell r="A280" t="str">
            <v>CMRLPT19057</v>
          </cell>
        </row>
        <row r="281">
          <cell r="A281" t="str">
            <v>CMRLPT23004</v>
          </cell>
        </row>
        <row r="282">
          <cell r="A282" t="str">
            <v>CMRLPT23204</v>
          </cell>
        </row>
        <row r="283">
          <cell r="A283" t="str">
            <v>CMRUCT19163</v>
          </cell>
        </row>
        <row r="284">
          <cell r="A284" t="str">
            <v>CMRLPT23026</v>
          </cell>
        </row>
        <row r="285">
          <cell r="A285" t="str">
            <v>CMRLPT22003</v>
          </cell>
        </row>
        <row r="286">
          <cell r="A286" t="str">
            <v>CMRUCT21054</v>
          </cell>
        </row>
        <row r="287">
          <cell r="A287" t="str">
            <v>CMRLPT23064</v>
          </cell>
        </row>
        <row r="288">
          <cell r="A288" t="str">
            <v>BALIDOMC006</v>
          </cell>
        </row>
        <row r="289">
          <cell r="A289" t="str">
            <v>SABCMOS101</v>
          </cell>
        </row>
        <row r="290">
          <cell r="A290" t="str">
            <v>CMRLPT23289</v>
          </cell>
        </row>
        <row r="291">
          <cell r="A291" t="str">
            <v>YAOUVPRX101</v>
          </cell>
        </row>
        <row r="292">
          <cell r="A292" t="str">
            <v>CMRUCT23064</v>
          </cell>
        </row>
        <row r="293">
          <cell r="A293" t="str">
            <v>CMRLPT23174</v>
          </cell>
        </row>
        <row r="294">
          <cell r="A294" t="str">
            <v>CMRUCT25011</v>
          </cell>
        </row>
        <row r="295">
          <cell r="A295" t="str">
            <v>CMRLPT24013</v>
          </cell>
        </row>
        <row r="296">
          <cell r="A296" t="str">
            <v>CMRUCT20062</v>
          </cell>
        </row>
        <row r="297">
          <cell r="A297" t="str">
            <v>CMRLPT23290</v>
          </cell>
        </row>
        <row r="298">
          <cell r="A298" t="str">
            <v>CMRLPT20075</v>
          </cell>
        </row>
        <row r="299">
          <cell r="A299" t="str">
            <v>CMRLPT22095</v>
          </cell>
        </row>
        <row r="300">
          <cell r="A300" t="str">
            <v>CMRLPT19174</v>
          </cell>
        </row>
        <row r="301">
          <cell r="A301" t="str">
            <v>CMRLPT22143</v>
          </cell>
        </row>
        <row r="302">
          <cell r="A302" t="str">
            <v>CMRLPT23083</v>
          </cell>
        </row>
        <row r="303">
          <cell r="A303" t="str">
            <v>CMRLPT23129</v>
          </cell>
        </row>
        <row r="304">
          <cell r="A304" t="str">
            <v>cmruct23044</v>
          </cell>
        </row>
        <row r="305">
          <cell r="A305" t="str">
            <v>GAROSHARG101</v>
          </cell>
        </row>
        <row r="306">
          <cell r="A306" t="str">
            <v>CMRLPT23205</v>
          </cell>
        </row>
        <row r="307">
          <cell r="A307" t="str">
            <v>CMRLPT21058</v>
          </cell>
        </row>
        <row r="308">
          <cell r="A308" t="str">
            <v>SOCABACK101</v>
          </cell>
        </row>
        <row r="309">
          <cell r="A309" t="str">
            <v>CMRUCT24098</v>
          </cell>
        </row>
        <row r="310">
          <cell r="A310" t="str">
            <v>CMRUCT23106</v>
          </cell>
        </row>
        <row r="311">
          <cell r="A311" t="str">
            <v>CMRUCT22099</v>
          </cell>
        </row>
        <row r="312">
          <cell r="A312" t="str">
            <v>CMRLPT23115</v>
          </cell>
        </row>
        <row r="313">
          <cell r="A313" t="str">
            <v>SABCISO601</v>
          </cell>
        </row>
        <row r="314">
          <cell r="A314" t="str">
            <v>CMRUCT23309</v>
          </cell>
        </row>
        <row r="315">
          <cell r="A315" t="str">
            <v>CMRLPT21081</v>
          </cell>
        </row>
        <row r="316">
          <cell r="A316" t="str">
            <v>CMRLPT23190</v>
          </cell>
        </row>
        <row r="317">
          <cell r="A317" t="str">
            <v>CMRUCT20165</v>
          </cell>
        </row>
        <row r="318">
          <cell r="A318" t="str">
            <v>CMRUCT23127</v>
          </cell>
        </row>
        <row r="319">
          <cell r="A319" t="str">
            <v>CMRUCT22078</v>
          </cell>
        </row>
        <row r="320">
          <cell r="A320" t="str">
            <v>CMRLPT24197</v>
          </cell>
        </row>
        <row r="321">
          <cell r="A321" t="str">
            <v>CMRUCT23296</v>
          </cell>
        </row>
        <row r="322">
          <cell r="A322" t="str">
            <v>CMRLPT22167</v>
          </cell>
        </row>
        <row r="323">
          <cell r="A323" t="str">
            <v>CMRUCT21077</v>
          </cell>
        </row>
        <row r="324">
          <cell r="A324" t="str">
            <v>CMRLPT22117</v>
          </cell>
        </row>
        <row r="325">
          <cell r="A325" t="str">
            <v>CMRUCT23209</v>
          </cell>
        </row>
        <row r="326">
          <cell r="A326" t="str">
            <v>CMRLPT19186</v>
          </cell>
        </row>
        <row r="327">
          <cell r="A327" t="str">
            <v>CMRUCT23236</v>
          </cell>
        </row>
        <row r="328">
          <cell r="A328" t="str">
            <v>CMRLPT19188</v>
          </cell>
        </row>
        <row r="329">
          <cell r="A329" t="str">
            <v>CMRLPT22113</v>
          </cell>
        </row>
        <row r="330">
          <cell r="A330" t="str">
            <v>CMRLPT21059</v>
          </cell>
        </row>
        <row r="331">
          <cell r="A331" t="str">
            <v>CMRUCT23243</v>
          </cell>
        </row>
        <row r="332">
          <cell r="A332" t="str">
            <v>CMRLPT22119</v>
          </cell>
        </row>
        <row r="333">
          <cell r="A333" t="str">
            <v>CMRUCT23062</v>
          </cell>
        </row>
        <row r="334">
          <cell r="A334" t="str">
            <v>CMRUCT21045</v>
          </cell>
        </row>
        <row r="335">
          <cell r="A335" t="str">
            <v>CMRUCT23115</v>
          </cell>
        </row>
        <row r="336">
          <cell r="A336" t="str">
            <v>SABCSCCM101</v>
          </cell>
        </row>
        <row r="337">
          <cell r="A337" t="str">
            <v>CMRLPT21053</v>
          </cell>
        </row>
        <row r="338">
          <cell r="A338" t="str">
            <v>CMRUCT23303</v>
          </cell>
        </row>
        <row r="339">
          <cell r="A339" t="str">
            <v>CMRLPT23125</v>
          </cell>
        </row>
        <row r="340">
          <cell r="A340" t="str">
            <v>CMRLPT22101</v>
          </cell>
        </row>
        <row r="341">
          <cell r="A341" t="str">
            <v>CMRLPT24091</v>
          </cell>
        </row>
        <row r="342">
          <cell r="A342" t="str">
            <v>CMRUCT19253</v>
          </cell>
        </row>
        <row r="343">
          <cell r="A343" t="str">
            <v>SABCDHCP102</v>
          </cell>
        </row>
        <row r="344">
          <cell r="A344" t="str">
            <v>SABCBI102</v>
          </cell>
        </row>
        <row r="345">
          <cell r="A345" t="str">
            <v>CMRUCT23160</v>
          </cell>
        </row>
        <row r="346">
          <cell r="A346" t="str">
            <v>SOUAPDDK101</v>
          </cell>
        </row>
        <row r="347">
          <cell r="A347" t="str">
            <v>BONAMOS101</v>
          </cell>
        </row>
        <row r="348">
          <cell r="A348" t="str">
            <v>CMRLPT21142</v>
          </cell>
        </row>
        <row r="349">
          <cell r="A349" t="str">
            <v>CMRUCT22068</v>
          </cell>
        </row>
        <row r="350">
          <cell r="A350" t="str">
            <v>CMRLPT23097</v>
          </cell>
        </row>
        <row r="351">
          <cell r="A351" t="str">
            <v>CMRLPT23084</v>
          </cell>
        </row>
        <row r="352">
          <cell r="A352" t="str">
            <v>SABCSQDIMO101</v>
          </cell>
        </row>
        <row r="353">
          <cell r="A353" t="str">
            <v>CMRUCT21072</v>
          </cell>
        </row>
        <row r="354">
          <cell r="A354" t="str">
            <v>CMRLPT19253</v>
          </cell>
        </row>
        <row r="355">
          <cell r="A355" t="str">
            <v>CMRLPT21139</v>
          </cell>
        </row>
        <row r="356">
          <cell r="A356" t="str">
            <v>SABCSQRH101</v>
          </cell>
        </row>
        <row r="357">
          <cell r="A357" t="str">
            <v>CMRLPT24099</v>
          </cell>
        </row>
        <row r="358">
          <cell r="A358" t="str">
            <v>CMRLPT20061</v>
          </cell>
        </row>
        <row r="359">
          <cell r="A359" t="str">
            <v>CMRLPT24060</v>
          </cell>
        </row>
        <row r="360">
          <cell r="A360" t="str">
            <v>CMRUCT23200</v>
          </cell>
        </row>
        <row r="361">
          <cell r="A361" t="str">
            <v>CMRLPT22128</v>
          </cell>
        </row>
        <row r="362">
          <cell r="A362" t="str">
            <v>SABCTSEL101</v>
          </cell>
        </row>
        <row r="363">
          <cell r="A363" t="str">
            <v>SABCISO102</v>
          </cell>
        </row>
        <row r="364">
          <cell r="A364" t="str">
            <v>CMRUCT23295</v>
          </cell>
        </row>
        <row r="365">
          <cell r="A365" t="str">
            <v>CMRUCT23094</v>
          </cell>
        </row>
        <row r="366">
          <cell r="A366" t="str">
            <v>BALIDOMC002</v>
          </cell>
        </row>
        <row r="367">
          <cell r="A367" t="str">
            <v>CMRLPT22135</v>
          </cell>
        </row>
        <row r="368">
          <cell r="A368" t="str">
            <v>CMRUCT23317</v>
          </cell>
        </row>
        <row r="369">
          <cell r="A369" t="str">
            <v>CMRUCT24064</v>
          </cell>
        </row>
        <row r="370">
          <cell r="A370" t="str">
            <v>OLEMMOS101</v>
          </cell>
        </row>
        <row r="371">
          <cell r="A371" t="str">
            <v>CMRLPT24204</v>
          </cell>
        </row>
        <row r="372">
          <cell r="A372" t="str">
            <v>CMRUCT24072</v>
          </cell>
        </row>
        <row r="373">
          <cell r="A373" t="str">
            <v>CMRLPT24118</v>
          </cell>
        </row>
        <row r="374">
          <cell r="A374" t="str">
            <v>cmruct23040</v>
          </cell>
        </row>
        <row r="375">
          <cell r="A375" t="str">
            <v>CMRUCT21050</v>
          </cell>
        </row>
        <row r="376">
          <cell r="A376" t="str">
            <v>SABCVPRX104</v>
          </cell>
        </row>
        <row r="377">
          <cell r="A377" t="str">
            <v>SOCAPDDK101</v>
          </cell>
        </row>
        <row r="378">
          <cell r="A378" t="str">
            <v>SABCKPI105</v>
          </cell>
        </row>
        <row r="379">
          <cell r="A379" t="str">
            <v>CMRLPT23266</v>
          </cell>
        </row>
        <row r="380">
          <cell r="A380" t="str">
            <v>CMRUCT19111</v>
          </cell>
        </row>
        <row r="381">
          <cell r="A381" t="str">
            <v>CMRUCT23165</v>
          </cell>
        </row>
        <row r="382">
          <cell r="A382" t="str">
            <v>CMRUCT23225</v>
          </cell>
        </row>
        <row r="383">
          <cell r="A383" t="str">
            <v>CMRLPT22018</v>
          </cell>
        </row>
        <row r="384">
          <cell r="A384" t="str">
            <v>CMRUCT23063</v>
          </cell>
        </row>
        <row r="385">
          <cell r="A385" t="str">
            <v>CMRLPT21106</v>
          </cell>
        </row>
        <row r="386">
          <cell r="A386" t="str">
            <v>CMRLPT23300</v>
          </cell>
        </row>
        <row r="387">
          <cell r="A387" t="str">
            <v>CMRUCT21111</v>
          </cell>
        </row>
        <row r="388">
          <cell r="A388" t="str">
            <v>CMRLPT23305</v>
          </cell>
        </row>
        <row r="389">
          <cell r="A389" t="str">
            <v>CMRLPT23194</v>
          </cell>
        </row>
        <row r="390">
          <cell r="A390" t="str">
            <v>CMRUCT22083</v>
          </cell>
        </row>
        <row r="391">
          <cell r="A391" t="str">
            <v>CMRUCT23321</v>
          </cell>
        </row>
        <row r="392">
          <cell r="A392" t="str">
            <v>CMRLPT23053</v>
          </cell>
        </row>
        <row r="393">
          <cell r="A393" t="str">
            <v>CMRLPT23162</v>
          </cell>
        </row>
        <row r="394">
          <cell r="A394" t="str">
            <v>CMRUCT23142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CMRLPT24121</v>
          </cell>
        </row>
        <row r="548">
          <cell r="A548" t="str">
            <v>CMRUCT23237</v>
          </cell>
        </row>
        <row r="549">
          <cell r="A549" t="str">
            <v>CMRLPT22062</v>
          </cell>
        </row>
        <row r="550">
          <cell r="A550" t="str">
            <v>CMRUCT20164</v>
          </cell>
        </row>
        <row r="551">
          <cell r="A551" t="str">
            <v>CMRLPT23120</v>
          </cell>
        </row>
        <row r="552">
          <cell r="A552" t="str">
            <v>CMRLPT23155</v>
          </cell>
        </row>
        <row r="553">
          <cell r="A553" t="str">
            <v>CMRLPT23131</v>
          </cell>
        </row>
        <row r="554">
          <cell r="A554" t="str">
            <v>CMRLPT20051</v>
          </cell>
        </row>
        <row r="555">
          <cell r="A555" t="str">
            <v>messgxtcyde</v>
          </cell>
        </row>
        <row r="556">
          <cell r="A556" t="str">
            <v>CMRUCT22112</v>
          </cell>
        </row>
        <row r="557">
          <cell r="A557" t="str">
            <v>CMRLPT24142</v>
          </cell>
        </row>
        <row r="558">
          <cell r="A558" t="str">
            <v>CMRUCT22091</v>
          </cell>
        </row>
        <row r="559">
          <cell r="A559" t="str">
            <v>CMRUCT20022</v>
          </cell>
        </row>
        <row r="560">
          <cell r="A560" t="str">
            <v>CMRUCT23013</v>
          </cell>
        </row>
        <row r="561">
          <cell r="A561" t="str">
            <v>CMRUCT22100</v>
          </cell>
        </row>
        <row r="562">
          <cell r="A562" t="str">
            <v>CMRUCT23259</v>
          </cell>
        </row>
        <row r="563">
          <cell r="A563" t="str">
            <v>CMRLPT22152</v>
          </cell>
        </row>
        <row r="564">
          <cell r="A564" t="str">
            <v>CMRLPT21086</v>
          </cell>
        </row>
        <row r="565">
          <cell r="A565" t="str">
            <v>CMRUCT24095</v>
          </cell>
        </row>
        <row r="566">
          <cell r="A566" t="str">
            <v>CMRUCT23050</v>
          </cell>
        </row>
        <row r="567">
          <cell r="A567" t="str">
            <v>CMRLPT24198</v>
          </cell>
        </row>
        <row r="568">
          <cell r="A568" t="str">
            <v>CMRLPT20084</v>
          </cell>
        </row>
        <row r="569">
          <cell r="A569" t="str">
            <v>CMRUCT24165</v>
          </cell>
        </row>
        <row r="570">
          <cell r="A570" t="str">
            <v>CMRUCT22146</v>
          </cell>
        </row>
        <row r="571">
          <cell r="A571" t="str">
            <v>CMRLPT23167</v>
          </cell>
        </row>
        <row r="572">
          <cell r="A572" t="str">
            <v>CMRUCT24157</v>
          </cell>
        </row>
        <row r="573">
          <cell r="A573" t="str">
            <v>CMRUCT21118</v>
          </cell>
        </row>
        <row r="574">
          <cell r="A574" t="str">
            <v>CMRUCT21070</v>
          </cell>
        </row>
        <row r="575">
          <cell r="A575" t="str">
            <v>CMRUCT21031</v>
          </cell>
        </row>
        <row r="576">
          <cell r="A576" t="str">
            <v>CMRUCT23238</v>
          </cell>
        </row>
        <row r="577">
          <cell r="A577" t="str">
            <v>CMRUCT22005</v>
          </cell>
        </row>
        <row r="578">
          <cell r="A578" t="str">
            <v>CMRLPT21049</v>
          </cell>
        </row>
        <row r="579">
          <cell r="A579" t="str">
            <v>CMRLPT24147</v>
          </cell>
        </row>
        <row r="580">
          <cell r="A580" t="str">
            <v>CMRLPT24135</v>
          </cell>
        </row>
        <row r="581">
          <cell r="A581" t="str">
            <v>CMRUCT22085</v>
          </cell>
        </row>
        <row r="582">
          <cell r="A582" t="str">
            <v>CMRLPT21118</v>
          </cell>
        </row>
        <row r="583">
          <cell r="A583" t="str">
            <v>CMRLPT22047</v>
          </cell>
        </row>
        <row r="584">
          <cell r="A584" t="str">
            <v>cmruct21089</v>
          </cell>
        </row>
        <row r="585">
          <cell r="A585" t="str">
            <v>CMRLPT20030</v>
          </cell>
        </row>
        <row r="586">
          <cell r="A586" t="str">
            <v>CMRUCT24166</v>
          </cell>
        </row>
        <row r="587">
          <cell r="A587" t="str">
            <v>CMRLPT23078</v>
          </cell>
        </row>
        <row r="588">
          <cell r="A588" t="str">
            <v>cmruct20125</v>
          </cell>
        </row>
        <row r="589">
          <cell r="A589" t="str">
            <v>CMRUCT24125</v>
          </cell>
        </row>
        <row r="590">
          <cell r="A590" t="str">
            <v>CMRUCT19102</v>
          </cell>
        </row>
        <row r="591">
          <cell r="A591" t="str">
            <v>CMRUCT20173</v>
          </cell>
        </row>
        <row r="592">
          <cell r="A592" t="str">
            <v>CMRLPT23052</v>
          </cell>
        </row>
        <row r="593">
          <cell r="A593" t="str">
            <v>CMRUCT24093</v>
          </cell>
        </row>
        <row r="594">
          <cell r="A594" t="str">
            <v>cmruct20108</v>
          </cell>
        </row>
        <row r="595">
          <cell r="A595" t="str">
            <v>CMRLPT24190</v>
          </cell>
        </row>
        <row r="596">
          <cell r="A596" t="str">
            <v>CMRLPT23086</v>
          </cell>
        </row>
        <row r="597">
          <cell r="A597" t="str">
            <v>CMRLPT24120</v>
          </cell>
        </row>
        <row r="598">
          <cell r="A598" t="str">
            <v>CMRLPT21033</v>
          </cell>
        </row>
        <row r="599">
          <cell r="A599" t="str">
            <v>CMRUCT19137</v>
          </cell>
        </row>
        <row r="600">
          <cell r="A600" t="str">
            <v>CMRUCT21110</v>
          </cell>
        </row>
        <row r="601">
          <cell r="A601" t="str">
            <v>CMRUCT20053</v>
          </cell>
        </row>
        <row r="602">
          <cell r="A602" t="str">
            <v>CMRUCT24044</v>
          </cell>
        </row>
        <row r="603">
          <cell r="A603" t="str">
            <v>CMRLPT24004</v>
          </cell>
        </row>
        <row r="604">
          <cell r="A604" t="str">
            <v>CMRUCT24104</v>
          </cell>
        </row>
        <row r="605">
          <cell r="A605" t="str">
            <v>CMRUCT23113</v>
          </cell>
        </row>
        <row r="606">
          <cell r="A606" t="str">
            <v>CMRUCT25008</v>
          </cell>
        </row>
        <row r="607">
          <cell r="A607" t="str">
            <v>CMRLPT23318</v>
          </cell>
        </row>
        <row r="608">
          <cell r="A608" t="str">
            <v>CMRLPT22056</v>
          </cell>
        </row>
        <row r="609">
          <cell r="A609" t="str">
            <v>CMRLPT22116</v>
          </cell>
        </row>
        <row r="610">
          <cell r="A610" t="str">
            <v>CMRUCT21012</v>
          </cell>
        </row>
        <row r="611">
          <cell r="A611" t="str">
            <v>CMRUCT23270</v>
          </cell>
        </row>
        <row r="612">
          <cell r="A612" t="str">
            <v>CMRUCT21015</v>
          </cell>
        </row>
        <row r="613">
          <cell r="A613" t="str">
            <v>BAFOPCUT001</v>
          </cell>
        </row>
        <row r="614">
          <cell r="A614" t="str">
            <v>BAFOMOS101</v>
          </cell>
        </row>
        <row r="615">
          <cell r="A615" t="str">
            <v>CMRUCT20010</v>
          </cell>
        </row>
        <row r="616">
          <cell r="A616" t="str">
            <v>CMRUCT23245</v>
          </cell>
        </row>
        <row r="617">
          <cell r="A617" t="str">
            <v>CMRLPT24149</v>
          </cell>
        </row>
        <row r="618">
          <cell r="A618" t="str">
            <v>CMRLPT22136</v>
          </cell>
        </row>
        <row r="619">
          <cell r="A619" t="str">
            <v>CMRUCT23091</v>
          </cell>
        </row>
        <row r="620">
          <cell r="A620" t="str">
            <v>CMRLPT24173</v>
          </cell>
        </row>
        <row r="621">
          <cell r="A621" t="str">
            <v>CMRUCT22129</v>
          </cell>
        </row>
        <row r="622">
          <cell r="A622" t="str">
            <v>CMRUCT22055</v>
          </cell>
        </row>
        <row r="623">
          <cell r="A623" t="str">
            <v>CMRLPT23180</v>
          </cell>
        </row>
        <row r="624">
          <cell r="A624" t="str">
            <v>CMRLPT21009</v>
          </cell>
        </row>
        <row r="625">
          <cell r="A625" t="str">
            <v>CMRLPT24062</v>
          </cell>
        </row>
        <row r="626">
          <cell r="A626" t="str">
            <v>CMRUCT22048</v>
          </cell>
        </row>
        <row r="627">
          <cell r="A627" t="str">
            <v>CMRLPT21098</v>
          </cell>
        </row>
        <row r="628">
          <cell r="A628" t="str">
            <v>CMRLPT22124</v>
          </cell>
        </row>
        <row r="629">
          <cell r="A629" t="str">
            <v>CMRUCT23244</v>
          </cell>
        </row>
        <row r="630">
          <cell r="A630" t="str">
            <v>CMRLPT23231</v>
          </cell>
        </row>
        <row r="631">
          <cell r="A631" t="str">
            <v>CMRUCT24113</v>
          </cell>
        </row>
        <row r="632">
          <cell r="A632" t="str">
            <v>SABCBO102</v>
          </cell>
        </row>
        <row r="633">
          <cell r="A633" t="str">
            <v>CMRUCT21062</v>
          </cell>
        </row>
        <row r="634">
          <cell r="A634" t="str">
            <v>CMRLPT22009</v>
          </cell>
        </row>
        <row r="635">
          <cell r="A635" t="str">
            <v>CMRLPT20003</v>
          </cell>
        </row>
        <row r="636">
          <cell r="A636" t="str">
            <v>CMRUCT23212</v>
          </cell>
        </row>
        <row r="637">
          <cell r="A637" t="str">
            <v>CMRUCT24062</v>
          </cell>
        </row>
        <row r="638">
          <cell r="A638" t="str">
            <v>CMRLPT23111</v>
          </cell>
        </row>
        <row r="639">
          <cell r="A639" t="str">
            <v>CMRUCT22039</v>
          </cell>
        </row>
        <row r="640">
          <cell r="A640" t="str">
            <v>CMRLPT24059</v>
          </cell>
        </row>
        <row r="641">
          <cell r="A641" t="str">
            <v>BAFOUSIN001</v>
          </cell>
        </row>
        <row r="642">
          <cell r="A642" t="str">
            <v>CMRUCT23228</v>
          </cell>
        </row>
        <row r="643">
          <cell r="A643" t="str">
            <v>CMRLPT24107</v>
          </cell>
        </row>
        <row r="644">
          <cell r="A644" t="str">
            <v>CMRLPT24139</v>
          </cell>
        </row>
        <row r="645">
          <cell r="A645" t="str">
            <v>CMRLPT21005</v>
          </cell>
        </row>
        <row r="646">
          <cell r="A646" t="str">
            <v>CMRLPT21013</v>
          </cell>
        </row>
        <row r="647">
          <cell r="A647" t="str">
            <v>CMRUCT23198</v>
          </cell>
        </row>
        <row r="648">
          <cell r="A648" t="str">
            <v>CMRLPT23261</v>
          </cell>
        </row>
        <row r="649">
          <cell r="A649" t="str">
            <v>CMRUCT19119</v>
          </cell>
        </row>
        <row r="650">
          <cell r="A650" t="str">
            <v>CMRLPT22007</v>
          </cell>
        </row>
        <row r="651">
          <cell r="A651" t="str">
            <v>CMRLPT22172</v>
          </cell>
        </row>
        <row r="652">
          <cell r="A652" t="str">
            <v>CMRLPT19264</v>
          </cell>
        </row>
        <row r="653">
          <cell r="A653" t="str">
            <v>CMRUCT23329</v>
          </cell>
        </row>
        <row r="654">
          <cell r="A654" t="str">
            <v>CMRUCT21099</v>
          </cell>
        </row>
        <row r="655">
          <cell r="A655" t="str">
            <v>CMRLPT23254</v>
          </cell>
        </row>
        <row r="656">
          <cell r="A656" t="str">
            <v>CMRLPT23218</v>
          </cell>
        </row>
        <row r="657">
          <cell r="A657" t="str">
            <v>SABCMASS101</v>
          </cell>
        </row>
        <row r="658">
          <cell r="A658" t="str">
            <v>CMRUCT25014</v>
          </cell>
        </row>
        <row r="659">
          <cell r="A659" t="str">
            <v>CMRLPT24184</v>
          </cell>
        </row>
        <row r="660">
          <cell r="A660" t="str">
            <v>CMRLPT23089</v>
          </cell>
        </row>
        <row r="661">
          <cell r="A661" t="str">
            <v>CMRUCT23164</v>
          </cell>
        </row>
        <row r="662">
          <cell r="A662" t="str">
            <v>CMRUCT21047</v>
          </cell>
        </row>
        <row r="663">
          <cell r="A663" t="str">
            <v>CMRUCT25007</v>
          </cell>
        </row>
        <row r="664">
          <cell r="A664" t="str">
            <v>CMRUCT19147</v>
          </cell>
        </row>
        <row r="665">
          <cell r="A665" t="str">
            <v>CMRUCT22149</v>
          </cell>
        </row>
        <row r="666">
          <cell r="A666" t="str">
            <v>CMRUCT20020</v>
          </cell>
        </row>
        <row r="667">
          <cell r="A667" t="str">
            <v>CMRUCT22012</v>
          </cell>
        </row>
        <row r="668">
          <cell r="A668" t="str">
            <v>CMRLPT19166</v>
          </cell>
        </row>
        <row r="669">
          <cell r="A669" t="str">
            <v>CMRLPT23291</v>
          </cell>
        </row>
        <row r="670">
          <cell r="A670" t="str">
            <v>CMRUCT24010</v>
          </cell>
        </row>
        <row r="671">
          <cell r="A671" t="str">
            <v>CMRLPT22020</v>
          </cell>
        </row>
        <row r="672">
          <cell r="A672" t="str">
            <v>CMRUCT22109</v>
          </cell>
        </row>
        <row r="673">
          <cell r="A673" t="str">
            <v>CMRLPT23164</v>
          </cell>
        </row>
        <row r="674">
          <cell r="A674" t="str">
            <v>CMRLPT22085</v>
          </cell>
        </row>
        <row r="675">
          <cell r="A675" t="str">
            <v>CMRLPT21018</v>
          </cell>
        </row>
        <row r="676">
          <cell r="A676" t="str">
            <v>CMRUCT20102</v>
          </cell>
        </row>
        <row r="677">
          <cell r="A677" t="str">
            <v>CMRLPT23032</v>
          </cell>
        </row>
        <row r="678">
          <cell r="A678" t="str">
            <v>pontbbrassgaro</v>
          </cell>
        </row>
        <row r="679">
          <cell r="A679" t="str">
            <v>CMRUCT24122</v>
          </cell>
        </row>
        <row r="680">
          <cell r="A680" t="str">
            <v>CMRLPT22055</v>
          </cell>
        </row>
        <row r="681">
          <cell r="A681" t="str">
            <v>CMRUCT23104</v>
          </cell>
        </row>
        <row r="682">
          <cell r="A682" t="str">
            <v>CMRLPT24158</v>
          </cell>
        </row>
        <row r="683">
          <cell r="A683" t="str">
            <v>CMRUCT23065</v>
          </cell>
        </row>
        <row r="684">
          <cell r="A684" t="str">
            <v>CMRLPT24151</v>
          </cell>
        </row>
        <row r="685">
          <cell r="A685" t="str">
            <v>CMRUCT20009</v>
          </cell>
        </row>
        <row r="686">
          <cell r="A686" t="str">
            <v>CMRUCT20039</v>
          </cell>
        </row>
        <row r="687">
          <cell r="A687" t="str">
            <v>CMRUCT22162</v>
          </cell>
        </row>
        <row r="688">
          <cell r="A688" t="str">
            <v>CMRUCT25002</v>
          </cell>
        </row>
        <row r="689">
          <cell r="A689" t="str">
            <v>CMRUCT23129</v>
          </cell>
        </row>
        <row r="690">
          <cell r="A690" t="str">
            <v>CMRUCT22152</v>
          </cell>
        </row>
        <row r="691">
          <cell r="A691" t="str">
            <v>CMRLPT22133</v>
          </cell>
        </row>
        <row r="692">
          <cell r="A692" t="str">
            <v>CMRLPT22159</v>
          </cell>
        </row>
        <row r="693">
          <cell r="A693" t="str">
            <v>CMRLPT21105</v>
          </cell>
        </row>
        <row r="694">
          <cell r="A694" t="str">
            <v>CMRUCT23010</v>
          </cell>
        </row>
        <row r="695">
          <cell r="A695" t="str">
            <v>SABCDIMO103</v>
          </cell>
        </row>
        <row r="696">
          <cell r="A696" t="str">
            <v>CMRUCT22018</v>
          </cell>
        </row>
        <row r="697">
          <cell r="A697" t="str">
            <v>CMRUCT23048</v>
          </cell>
        </row>
        <row r="698">
          <cell r="A698" t="str">
            <v>CMRLPT19170</v>
          </cell>
        </row>
        <row r="699">
          <cell r="A699" t="str">
            <v>CMRUCT21096</v>
          </cell>
        </row>
        <row r="700">
          <cell r="A700" t="str">
            <v>CMRUCT20008</v>
          </cell>
        </row>
        <row r="701">
          <cell r="A701" t="str">
            <v>CMRUCT21108</v>
          </cell>
        </row>
        <row r="702">
          <cell r="A702" t="str">
            <v>CMRLPT21034</v>
          </cell>
        </row>
        <row r="703">
          <cell r="A703" t="str">
            <v>CMRLPT22041</v>
          </cell>
        </row>
        <row r="704">
          <cell r="A704" t="str">
            <v>CMRUCT23169</v>
          </cell>
        </row>
        <row r="705">
          <cell r="A705" t="str">
            <v>SABCGED101</v>
          </cell>
        </row>
        <row r="706">
          <cell r="A706" t="str">
            <v>OLEMDOMC001</v>
          </cell>
        </row>
        <row r="707">
          <cell r="A707" t="str">
            <v>CMRUCT21061</v>
          </cell>
        </row>
        <row r="708">
          <cell r="A708" t="str">
            <v>CMRLPT21070</v>
          </cell>
        </row>
        <row r="709">
          <cell r="A709" t="str">
            <v>CMRLPT23067</v>
          </cell>
        </row>
        <row r="710">
          <cell r="A710" t="str">
            <v>CMRUCT22040</v>
          </cell>
        </row>
        <row r="711">
          <cell r="A711" t="str">
            <v>CMRUCT23211</v>
          </cell>
        </row>
        <row r="712">
          <cell r="A712" t="str">
            <v>CMRUCT22071</v>
          </cell>
        </row>
        <row r="713">
          <cell r="A713" t="str">
            <v>cmruct19184</v>
          </cell>
        </row>
        <row r="714">
          <cell r="A714" t="str">
            <v>CMRUCT24038</v>
          </cell>
        </row>
        <row r="715">
          <cell r="A715" t="str">
            <v>SABCBI201</v>
          </cell>
        </row>
        <row r="716">
          <cell r="A716" t="str">
            <v>CMRLPT23201</v>
          </cell>
        </row>
        <row r="717">
          <cell r="A717" t="str">
            <v>CMRUCT20019</v>
          </cell>
        </row>
        <row r="718">
          <cell r="A718" t="str">
            <v>CMRLPT19187</v>
          </cell>
        </row>
        <row r="719">
          <cell r="A719" t="str">
            <v>cmruct22110</v>
          </cell>
        </row>
        <row r="720">
          <cell r="A720" t="str">
            <v>CMRUCT20002</v>
          </cell>
        </row>
        <row r="721">
          <cell r="A721" t="str">
            <v>CMRUCT19134</v>
          </cell>
        </row>
        <row r="722">
          <cell r="A722" t="str">
            <v>CMRLPT22169</v>
          </cell>
        </row>
        <row r="723">
          <cell r="A723" t="str">
            <v>CMRUCT24173</v>
          </cell>
        </row>
        <row r="724">
          <cell r="A724" t="str">
            <v>CMRUCT22090</v>
          </cell>
        </row>
        <row r="725">
          <cell r="A725" t="str">
            <v>CMRUCT21130</v>
          </cell>
        </row>
        <row r="726">
          <cell r="A726" t="str">
            <v>CMRUCT20068</v>
          </cell>
        </row>
        <row r="727">
          <cell r="A727" t="str">
            <v>SABCDIMOBI101</v>
          </cell>
        </row>
        <row r="728">
          <cell r="A728" t="str">
            <v>CMRLPT19249</v>
          </cell>
        </row>
        <row r="729">
          <cell r="A729" t="str">
            <v>CMRUCT23028</v>
          </cell>
        </row>
        <row r="730">
          <cell r="A730" t="str">
            <v>CMRLPT19282</v>
          </cell>
        </row>
        <row r="731">
          <cell r="A731" t="str">
            <v>SABCCACC101</v>
          </cell>
        </row>
        <row r="732">
          <cell r="A732" t="str">
            <v>CMRLPT20094</v>
          </cell>
        </row>
        <row r="733">
          <cell r="A733" t="str">
            <v>CMRLPT21026</v>
          </cell>
        </row>
        <row r="734">
          <cell r="A734" t="str">
            <v>CMRUCT24052</v>
          </cell>
        </row>
        <row r="735">
          <cell r="A735" t="str">
            <v>CMRLPT22069</v>
          </cell>
        </row>
        <row r="736">
          <cell r="A736" t="str">
            <v>CMRUCT20152</v>
          </cell>
        </row>
        <row r="737">
          <cell r="A737" t="str">
            <v>CMRUCT24056</v>
          </cell>
        </row>
        <row r="738">
          <cell r="A738" t="str">
            <v>CMRLPT23297</v>
          </cell>
        </row>
        <row r="739">
          <cell r="A739" t="str">
            <v>CMRLPT23054</v>
          </cell>
        </row>
        <row r="740">
          <cell r="A740" t="str">
            <v>SABCEBICS102</v>
          </cell>
        </row>
        <row r="741">
          <cell r="A741" t="str">
            <v>SABCASCO101</v>
          </cell>
        </row>
        <row r="742">
          <cell r="A742" t="str">
            <v>CMRUCT20081</v>
          </cell>
        </row>
        <row r="743">
          <cell r="A743" t="str">
            <v>CMRUCT23119</v>
          </cell>
        </row>
        <row r="744">
          <cell r="A744" t="str">
            <v>CMRUCT24065</v>
          </cell>
        </row>
        <row r="745">
          <cell r="A745" t="str">
            <v>CMRUCT19080</v>
          </cell>
        </row>
        <row r="746">
          <cell r="A746" t="str">
            <v>CMRLPT20050</v>
          </cell>
        </row>
        <row r="747">
          <cell r="A747" t="str">
            <v>CMRUCT19234</v>
          </cell>
        </row>
        <row r="748">
          <cell r="A748" t="str">
            <v>CMRLPT24163</v>
          </cell>
        </row>
        <row r="749">
          <cell r="A749" t="str">
            <v>CMRUCT22120</v>
          </cell>
        </row>
        <row r="750">
          <cell r="A750" t="str">
            <v>CMRUCT24197</v>
          </cell>
        </row>
        <row r="751">
          <cell r="A751" t="str">
            <v>SABCBUG101</v>
          </cell>
        </row>
        <row r="752">
          <cell r="A752" t="str">
            <v>CMRUCT19135</v>
          </cell>
        </row>
        <row r="753">
          <cell r="A753" t="str">
            <v>CMRLPT23066</v>
          </cell>
        </row>
        <row r="754">
          <cell r="A754" t="str">
            <v>CMRUCT23197</v>
          </cell>
        </row>
        <row r="755">
          <cell r="A755" t="str">
            <v>CMRLPT21022</v>
          </cell>
        </row>
        <row r="756">
          <cell r="A756" t="str">
            <v>CMRLPT22115</v>
          </cell>
        </row>
        <row r="757">
          <cell r="A757" t="str">
            <v>CMRLPT23117</v>
          </cell>
        </row>
        <row r="758">
          <cell r="A758" t="str">
            <v>CMRLPT21031</v>
          </cell>
        </row>
        <row r="759">
          <cell r="A759" t="str">
            <v>CMRLPT24035</v>
          </cell>
        </row>
        <row r="760">
          <cell r="A760" t="str">
            <v>CMRLPT21138</v>
          </cell>
        </row>
        <row r="761">
          <cell r="A761" t="str">
            <v>CMRUCT23252</v>
          </cell>
        </row>
        <row r="762">
          <cell r="A762" t="str">
            <v>CMRUCT20163</v>
          </cell>
        </row>
        <row r="763">
          <cell r="A763" t="str">
            <v>CMRLPT21137</v>
          </cell>
        </row>
        <row r="764">
          <cell r="A764" t="str">
            <v>BALIDOMC003</v>
          </cell>
        </row>
        <row r="765">
          <cell r="A765" t="str">
            <v>BONAUPCUT101</v>
          </cell>
        </row>
        <row r="766">
          <cell r="A766" t="str">
            <v>pontbbrassyde</v>
          </cell>
        </row>
        <row r="767">
          <cell r="A767" t="str">
            <v>CMRUCT22046</v>
          </cell>
        </row>
        <row r="768">
          <cell r="A768" t="str">
            <v>CMRLPT22162</v>
          </cell>
        </row>
        <row r="769">
          <cell r="A769" t="str">
            <v>CMRUCT21071</v>
          </cell>
        </row>
        <row r="770">
          <cell r="A770" t="str">
            <v>CMRLPT20033</v>
          </cell>
        </row>
        <row r="771">
          <cell r="A771" t="str">
            <v>messgxkoum</v>
          </cell>
        </row>
        <row r="772">
          <cell r="A772" t="str">
            <v>CMRUCT23007</v>
          </cell>
        </row>
        <row r="773">
          <cell r="A773" t="str">
            <v>CMRUCT23155</v>
          </cell>
        </row>
        <row r="774">
          <cell r="A774" t="str">
            <v>CMRUCT22050</v>
          </cell>
        </row>
        <row r="775">
          <cell r="A775" t="str">
            <v>CMRUCT23014</v>
          </cell>
        </row>
        <row r="776">
          <cell r="A776" t="str">
            <v>CMRUCT23220</v>
          </cell>
        </row>
        <row r="777">
          <cell r="A777" t="str">
            <v>CMRUCT23059</v>
          </cell>
        </row>
        <row r="778">
          <cell r="A778" t="str">
            <v>CMRUCT19227</v>
          </cell>
        </row>
        <row r="779">
          <cell r="A779" t="str">
            <v>CMRLPT23277</v>
          </cell>
        </row>
        <row r="780">
          <cell r="A780" t="str">
            <v>CMRLPT23316</v>
          </cell>
        </row>
        <row r="781">
          <cell r="A781" t="str">
            <v>CMRLPT23074</v>
          </cell>
        </row>
        <row r="782">
          <cell r="A782" t="str">
            <v>CMRUCT24023</v>
          </cell>
        </row>
        <row r="783">
          <cell r="A783" t="str">
            <v>CMRUCT23201</v>
          </cell>
        </row>
        <row r="784">
          <cell r="A784" t="str">
            <v>CMRUCT20096</v>
          </cell>
        </row>
        <row r="785">
          <cell r="A785" t="str">
            <v>CMRLPT21096</v>
          </cell>
        </row>
        <row r="786">
          <cell r="A786" t="str">
            <v>CMRLPT23320</v>
          </cell>
        </row>
        <row r="787">
          <cell r="A787" t="str">
            <v>CMRLPT19069</v>
          </cell>
        </row>
        <row r="788">
          <cell r="A788" t="str">
            <v>CMRLPT23095</v>
          </cell>
        </row>
        <row r="789">
          <cell r="A789" t="str">
            <v>CMRUCT24073</v>
          </cell>
        </row>
        <row r="790">
          <cell r="A790" t="str">
            <v>CMRLPT23118</v>
          </cell>
        </row>
        <row r="791">
          <cell r="A791" t="str">
            <v>CMRUCT23102</v>
          </cell>
        </row>
        <row r="792">
          <cell r="A792" t="str">
            <v>CMRUCT23168</v>
          </cell>
        </row>
        <row r="793">
          <cell r="A793" t="str">
            <v>CMRLPT24054</v>
          </cell>
        </row>
        <row r="794">
          <cell r="A794" t="str">
            <v>CMRLPT20053</v>
          </cell>
        </row>
        <row r="795">
          <cell r="A795" t="str">
            <v>CMRLPT19227</v>
          </cell>
        </row>
        <row r="796">
          <cell r="A796" t="str">
            <v>CMRLPT24113</v>
          </cell>
        </row>
        <row r="797">
          <cell r="A797" t="str">
            <v>CMRUCT23222</v>
          </cell>
        </row>
        <row r="798">
          <cell r="A798" t="str">
            <v>BALILIMS401</v>
          </cell>
        </row>
        <row r="799">
          <cell r="A799" t="str">
            <v>CMRUCT21076</v>
          </cell>
        </row>
        <row r="800">
          <cell r="A800" t="str">
            <v>CMRUCT20023</v>
          </cell>
        </row>
        <row r="801">
          <cell r="A801" t="str">
            <v>CMRLPT20029</v>
          </cell>
        </row>
        <row r="802">
          <cell r="A802" t="str">
            <v>CMRLPT19244</v>
          </cell>
        </row>
        <row r="803">
          <cell r="A803" t="str">
            <v>SOCASHARG101</v>
          </cell>
        </row>
        <row r="804">
          <cell r="A804" t="str">
            <v>CMRLPT22123</v>
          </cell>
        </row>
        <row r="805">
          <cell r="A805" t="str">
            <v>CMRLPT24133</v>
          </cell>
        </row>
        <row r="806">
          <cell r="A806" t="str">
            <v>CMRUCT21098</v>
          </cell>
        </row>
        <row r="807">
          <cell r="A807" t="str">
            <v>CMRLPT22073</v>
          </cell>
        </row>
        <row r="808">
          <cell r="A808" t="str">
            <v>CMRLPT22139</v>
          </cell>
        </row>
        <row r="809">
          <cell r="A809" t="str">
            <v>CMRUCT22072</v>
          </cell>
        </row>
        <row r="810">
          <cell r="A810" t="str">
            <v>CMRUCT20093</v>
          </cell>
        </row>
        <row r="811">
          <cell r="A811" t="str">
            <v>CMRLPT23035</v>
          </cell>
        </row>
        <row r="812">
          <cell r="A812" t="str">
            <v>CMRLPT22100</v>
          </cell>
        </row>
        <row r="813">
          <cell r="A813" t="str">
            <v>CMRUCT24154</v>
          </cell>
        </row>
        <row r="814">
          <cell r="A814" t="str">
            <v>CMRUCT23033</v>
          </cell>
        </row>
        <row r="815">
          <cell r="A815" t="str">
            <v>CMRLPT19320</v>
          </cell>
        </row>
        <row r="816">
          <cell r="A816" t="str">
            <v>CMRLPT23092</v>
          </cell>
        </row>
        <row r="817">
          <cell r="A817" t="str">
            <v>CMRUCT21008</v>
          </cell>
        </row>
        <row r="818">
          <cell r="A818" t="str">
            <v>CMRUCT24193</v>
          </cell>
        </row>
        <row r="819">
          <cell r="A819" t="str">
            <v>YAOUSINE001</v>
          </cell>
        </row>
        <row r="820">
          <cell r="A820" t="str">
            <v>CMRUCT24181</v>
          </cell>
        </row>
        <row r="821">
          <cell r="A821" t="str">
            <v>CMRLPT22065</v>
          </cell>
        </row>
        <row r="822">
          <cell r="A822" t="str">
            <v>CMRUCT20035</v>
          </cell>
        </row>
        <row r="823">
          <cell r="A823" t="str">
            <v>SABCDIMOB101</v>
          </cell>
        </row>
        <row r="824">
          <cell r="A824" t="str">
            <v>CMRLPT22149</v>
          </cell>
        </row>
        <row r="825">
          <cell r="A825" t="str">
            <v>CMRLPT22110</v>
          </cell>
        </row>
        <row r="826">
          <cell r="A826" t="str">
            <v>CMRLPT19352</v>
          </cell>
        </row>
        <row r="827">
          <cell r="A827" t="str">
            <v>CMRLPT23298</v>
          </cell>
        </row>
        <row r="828">
          <cell r="A828" t="str">
            <v>CMRUCT21023</v>
          </cell>
        </row>
        <row r="829">
          <cell r="A829" t="str">
            <v>CMRUCT24116</v>
          </cell>
        </row>
        <row r="830">
          <cell r="A830" t="str">
            <v>CMRLPT20080</v>
          </cell>
        </row>
        <row r="831">
          <cell r="A831" t="str">
            <v>CMRLPT21064</v>
          </cell>
        </row>
        <row r="832">
          <cell r="A832" t="str">
            <v>CMRLPT19154</v>
          </cell>
        </row>
        <row r="833">
          <cell r="A833" t="str">
            <v>CMRUCT21122</v>
          </cell>
        </row>
        <row r="834">
          <cell r="A834" t="str">
            <v>CMRLPT23177</v>
          </cell>
        </row>
        <row r="835">
          <cell r="A835" t="str">
            <v>CMRUCT23314</v>
          </cell>
        </row>
        <row r="836">
          <cell r="A836" t="str">
            <v>SABCVPRX105</v>
          </cell>
        </row>
        <row r="837">
          <cell r="A837" t="str">
            <v>CMRUCT21106</v>
          </cell>
        </row>
        <row r="838">
          <cell r="A838" t="str">
            <v>CMRLPT23107</v>
          </cell>
        </row>
        <row r="839">
          <cell r="A839" t="str">
            <v>SABCDHCP101</v>
          </cell>
        </row>
        <row r="840">
          <cell r="A840" t="str">
            <v>CMRLPT24205</v>
          </cell>
        </row>
        <row r="841">
          <cell r="A841" t="str">
            <v>CMRUCT20012</v>
          </cell>
        </row>
        <row r="842">
          <cell r="A842" t="str">
            <v>CMRLPT22059</v>
          </cell>
        </row>
        <row r="843">
          <cell r="A843" t="str">
            <v>CMRUCT24115</v>
          </cell>
        </row>
        <row r="844">
          <cell r="A844" t="str">
            <v>CMRUCT23177</v>
          </cell>
        </row>
        <row r="845">
          <cell r="A845" t="str">
            <v>CMRUCT23173</v>
          </cell>
        </row>
        <row r="846">
          <cell r="A846" t="str">
            <v>CMRLPT21082</v>
          </cell>
        </row>
        <row r="847">
          <cell r="A847" t="str">
            <v>CMRUCT23249</v>
          </cell>
        </row>
        <row r="848">
          <cell r="A848" t="str">
            <v>CMRUCT20174</v>
          </cell>
        </row>
        <row r="849">
          <cell r="A849" t="str">
            <v>CMRLPT22196</v>
          </cell>
        </row>
        <row r="850">
          <cell r="A850" t="str">
            <v>CMRLPT24180</v>
          </cell>
        </row>
        <row r="851">
          <cell r="A851" t="str">
            <v>CMRLPT19238</v>
          </cell>
        </row>
        <row r="852">
          <cell r="A852" t="str">
            <v>CMRUCT23134</v>
          </cell>
        </row>
        <row r="853">
          <cell r="A853" t="str">
            <v>CMRLPT19216</v>
          </cell>
        </row>
        <row r="854">
          <cell r="A854" t="str">
            <v>CMRUCT20138</v>
          </cell>
        </row>
        <row r="855">
          <cell r="A855" t="str">
            <v>CMRLPT23230</v>
          </cell>
        </row>
        <row r="856">
          <cell r="A856" t="str">
            <v>CMRLPT24128</v>
          </cell>
        </row>
        <row r="857">
          <cell r="A857" t="str">
            <v>CMRLPT23039</v>
          </cell>
        </row>
        <row r="858">
          <cell r="A858" t="str">
            <v>CMRLPT22166</v>
          </cell>
        </row>
        <row r="859">
          <cell r="A859" t="str">
            <v>CMRLPT23160</v>
          </cell>
        </row>
        <row r="860">
          <cell r="A860" t="str">
            <v>CMRLPT22077</v>
          </cell>
        </row>
        <row r="861">
          <cell r="A861" t="str">
            <v>CMRLPT21128</v>
          </cell>
        </row>
        <row r="862">
          <cell r="A862" t="str">
            <v>CMRLPT24047</v>
          </cell>
        </row>
        <row r="863">
          <cell r="A863" t="str">
            <v>SEMCUPCUT101</v>
          </cell>
        </row>
        <row r="864">
          <cell r="A864" t="str">
            <v>CMRUCT23096</v>
          </cell>
        </row>
        <row r="865">
          <cell r="A865" t="str">
            <v>CMRLPT20095</v>
          </cell>
        </row>
        <row r="866">
          <cell r="A866" t="str">
            <v>SABCWIFI101</v>
          </cell>
        </row>
        <row r="867">
          <cell r="A867" t="str">
            <v>CMRUCT20063</v>
          </cell>
        </row>
        <row r="868">
          <cell r="A868" t="str">
            <v>sabckpi606</v>
          </cell>
        </row>
        <row r="869">
          <cell r="A869" t="str">
            <v>CMRLPT19363</v>
          </cell>
        </row>
        <row r="870">
          <cell r="A870" t="str">
            <v>CMRLPT19368</v>
          </cell>
        </row>
        <row r="871">
          <cell r="A871" t="str">
            <v>CMRUCT23073</v>
          </cell>
        </row>
        <row r="872">
          <cell r="A872" t="str">
            <v>BAFOSHARG101</v>
          </cell>
        </row>
        <row r="873">
          <cell r="A873" t="str">
            <v>CMRLPT22016</v>
          </cell>
        </row>
        <row r="874">
          <cell r="A874" t="str">
            <v>CMRUCT23204</v>
          </cell>
        </row>
        <row r="875">
          <cell r="A875" t="str">
            <v>CMRLPT22161</v>
          </cell>
        </row>
        <row r="876">
          <cell r="A876" t="str">
            <v>CMRUCT23210</v>
          </cell>
        </row>
        <row r="877">
          <cell r="A877" t="str">
            <v>SIACPDDK101</v>
          </cell>
        </row>
        <row r="878">
          <cell r="A878" t="str">
            <v>CMRUCT23310</v>
          </cell>
        </row>
        <row r="879">
          <cell r="A879" t="str">
            <v>CMRUCT20036</v>
          </cell>
        </row>
        <row r="880">
          <cell r="A880" t="str">
            <v>CMRUCT21069</v>
          </cell>
        </row>
        <row r="881">
          <cell r="A881" t="str">
            <v>CMRUCT23185</v>
          </cell>
        </row>
        <row r="882">
          <cell r="A882" t="str">
            <v>CMRUCT24012</v>
          </cell>
        </row>
        <row r="883">
          <cell r="A883" t="str">
            <v>CMRLPT23270</v>
          </cell>
        </row>
        <row r="884">
          <cell r="A884" t="str">
            <v>CMRUCT19084</v>
          </cell>
        </row>
        <row r="885">
          <cell r="A885" t="str">
            <v>CMRUCT22002</v>
          </cell>
        </row>
        <row r="886">
          <cell r="A886" t="str">
            <v>CMRLPT23018</v>
          </cell>
        </row>
        <row r="887">
          <cell r="A887" t="str">
            <v>SABCOMNI101</v>
          </cell>
        </row>
        <row r="888">
          <cell r="A888" t="str">
            <v>CMRUCT23312</v>
          </cell>
        </row>
        <row r="889">
          <cell r="A889" t="str">
            <v>OLEMUPCUT101</v>
          </cell>
        </row>
        <row r="890">
          <cell r="A890" t="str">
            <v>CMRUCT22065</v>
          </cell>
        </row>
        <row r="891">
          <cell r="A891" t="str">
            <v>CMRUCT24017</v>
          </cell>
        </row>
        <row r="892">
          <cell r="A892" t="str">
            <v>SABCVPRX102</v>
          </cell>
        </row>
        <row r="893">
          <cell r="A893" t="str">
            <v>CMRLPT24134</v>
          </cell>
        </row>
        <row r="894">
          <cell r="A894" t="str">
            <v>CMRLPT24202</v>
          </cell>
        </row>
        <row r="895">
          <cell r="A895" t="str">
            <v>CMRUCT21029</v>
          </cell>
        </row>
        <row r="896">
          <cell r="A896" t="str">
            <v>CMRLPT23137</v>
          </cell>
        </row>
        <row r="897">
          <cell r="A897" t="str">
            <v>CMRUCT21105</v>
          </cell>
        </row>
        <row r="898">
          <cell r="A898" t="str">
            <v>CMRUCT24050</v>
          </cell>
        </row>
        <row r="899">
          <cell r="A899" t="str">
            <v>CMRUCT22031</v>
          </cell>
        </row>
        <row r="900">
          <cell r="A900" t="str">
            <v>messgxkouma</v>
          </cell>
        </row>
        <row r="901">
          <cell r="A901" t="str">
            <v>CMRUCT23152</v>
          </cell>
        </row>
        <row r="902">
          <cell r="A902" t="str">
            <v>CMRUCT23057</v>
          </cell>
        </row>
        <row r="903">
          <cell r="A903" t="str">
            <v>CMRUCT23322</v>
          </cell>
        </row>
        <row r="904">
          <cell r="A904" t="str">
            <v>CMRLPT23030</v>
          </cell>
        </row>
        <row r="905">
          <cell r="A905" t="str">
            <v>CMRLPT20015</v>
          </cell>
        </row>
        <row r="906">
          <cell r="A906" t="str">
            <v>CMRUCT23299</v>
          </cell>
        </row>
        <row r="907">
          <cell r="A907" t="str">
            <v>CMRLPT23263</v>
          </cell>
        </row>
        <row r="908">
          <cell r="A908" t="str">
            <v>SABCERP101</v>
          </cell>
        </row>
        <row r="909">
          <cell r="A909" t="str">
            <v>CMRLPT20069</v>
          </cell>
        </row>
        <row r="910">
          <cell r="A910" t="str">
            <v>CMRLPT22145</v>
          </cell>
        </row>
        <row r="911">
          <cell r="A911" t="str">
            <v>BALIDOMC007</v>
          </cell>
        </row>
        <row r="912">
          <cell r="A912" t="str">
            <v>CMRLPT23119</v>
          </cell>
        </row>
        <row r="913">
          <cell r="A913" t="str">
            <v>CMRLPT24067</v>
          </cell>
        </row>
        <row r="914">
          <cell r="A914" t="str">
            <v>CMRUCT24110</v>
          </cell>
        </row>
        <row r="915">
          <cell r="A915" t="str">
            <v>CMRLPT22150</v>
          </cell>
        </row>
        <row r="916">
          <cell r="A916" t="str">
            <v>CMRLPT23013</v>
          </cell>
        </row>
        <row r="917">
          <cell r="A917" t="str">
            <v>CMRUCT20066</v>
          </cell>
        </row>
        <row r="918">
          <cell r="A918" t="str">
            <v>CMRLPT22183</v>
          </cell>
        </row>
        <row r="919">
          <cell r="A919" t="str">
            <v>CMRUCT24055</v>
          </cell>
        </row>
        <row r="920">
          <cell r="A920" t="str">
            <v>CMRUCT19128</v>
          </cell>
        </row>
        <row r="921">
          <cell r="A921" t="str">
            <v>CMRLPT21135</v>
          </cell>
        </row>
        <row r="922">
          <cell r="A922" t="str">
            <v>CMRLPT23121</v>
          </cell>
        </row>
        <row r="923">
          <cell r="A923" t="str">
            <v>CMRLPT24177</v>
          </cell>
        </row>
        <row r="924">
          <cell r="A924" t="str">
            <v>CMRUCT21091</v>
          </cell>
        </row>
        <row r="925">
          <cell r="A925" t="str">
            <v>SABCSQCAIS601</v>
          </cell>
        </row>
        <row r="926">
          <cell r="A926" t="str">
            <v>CMRLPT22207</v>
          </cell>
        </row>
        <row r="927">
          <cell r="A927" t="str">
            <v>CMRUCT23130</v>
          </cell>
        </row>
        <row r="928">
          <cell r="A928" t="str">
            <v>CMRUCT24106</v>
          </cell>
        </row>
        <row r="929">
          <cell r="A929" t="str">
            <v>CMRUCT24190</v>
          </cell>
        </row>
        <row r="930">
          <cell r="A930" t="str">
            <v>CMRUCT24027</v>
          </cell>
        </row>
        <row r="931">
          <cell r="A931" t="str">
            <v>CMRLPT22107</v>
          </cell>
        </row>
        <row r="932">
          <cell r="A932" t="str">
            <v>SABCFUTU101</v>
          </cell>
        </row>
        <row r="933">
          <cell r="A933" t="str">
            <v>CMRUCT21119</v>
          </cell>
        </row>
        <row r="934">
          <cell r="A934" t="str">
            <v>NDOKMOS101</v>
          </cell>
        </row>
        <row r="935">
          <cell r="A935" t="str">
            <v>CMRUCT22006</v>
          </cell>
        </row>
        <row r="936">
          <cell r="A936" t="str">
            <v>CMRUCT23027</v>
          </cell>
        </row>
        <row r="937">
          <cell r="A937" t="str">
            <v>CMRUCT24021</v>
          </cell>
        </row>
        <row r="938">
          <cell r="A938" t="str">
            <v>SOCAFICH101</v>
          </cell>
        </row>
        <row r="939">
          <cell r="A939" t="str">
            <v>CMRLPT20106</v>
          </cell>
        </row>
        <row r="940">
          <cell r="A940" t="str">
            <v>CMRUCT23051</v>
          </cell>
        </row>
        <row r="941">
          <cell r="A941" t="str">
            <v>CMRLPT20011</v>
          </cell>
        </row>
        <row r="942">
          <cell r="A942" t="str">
            <v>CMRUCT21046</v>
          </cell>
        </row>
        <row r="943">
          <cell r="A943" t="str">
            <v>CMRLPT20063</v>
          </cell>
        </row>
        <row r="944">
          <cell r="A944" t="str">
            <v>YAOUPDDK101</v>
          </cell>
        </row>
        <row r="945">
          <cell r="A945" t="str">
            <v>CMRLPT24082</v>
          </cell>
        </row>
        <row r="946">
          <cell r="A946" t="str">
            <v>CMRUCT21052</v>
          </cell>
        </row>
        <row r="947">
          <cell r="A947" t="str">
            <v>SABCTSE102</v>
          </cell>
        </row>
        <row r="948">
          <cell r="A948" t="str">
            <v>CMRLPT23154</v>
          </cell>
        </row>
        <row r="949">
          <cell r="A949" t="str">
            <v>CMRLPT22096</v>
          </cell>
        </row>
        <row r="950">
          <cell r="A950" t="str">
            <v>CMRLPT24141</v>
          </cell>
        </row>
        <row r="951">
          <cell r="A951" t="str">
            <v>CMRUCT23319</v>
          </cell>
        </row>
        <row r="952">
          <cell r="A952" t="str">
            <v>CMRUCT25004</v>
          </cell>
        </row>
        <row r="953">
          <cell r="A953" t="str">
            <v>CMRLPT20095</v>
          </cell>
        </row>
        <row r="954">
          <cell r="A954" t="str">
            <v>SABCBO601</v>
          </cell>
        </row>
        <row r="955">
          <cell r="A955" t="str">
            <v>CMRUCT19136</v>
          </cell>
        </row>
        <row r="956">
          <cell r="A956" t="str">
            <v>CMRUCT24001</v>
          </cell>
        </row>
        <row r="957">
          <cell r="A957" t="str">
            <v>CMRUCT23318</v>
          </cell>
        </row>
        <row r="958">
          <cell r="A958" t="str">
            <v>CMRLPT23105</v>
          </cell>
        </row>
        <row r="959">
          <cell r="A959" t="str">
            <v>CMRLPT23244</v>
          </cell>
        </row>
        <row r="960">
          <cell r="A960" t="str">
            <v>CMRLPT20052</v>
          </cell>
        </row>
        <row r="961">
          <cell r="A961" t="str">
            <v>CMRLPT23088</v>
          </cell>
        </row>
        <row r="962">
          <cell r="A962" t="str">
            <v>CMRLPT23302</v>
          </cell>
        </row>
        <row r="963">
          <cell r="A963" t="str">
            <v>CMRLPT24176</v>
          </cell>
        </row>
        <row r="964">
          <cell r="A964" t="str">
            <v>CMRUCT22077</v>
          </cell>
        </row>
        <row r="965">
          <cell r="A965" t="str">
            <v>CMRLPT23043</v>
          </cell>
        </row>
        <row r="966">
          <cell r="A966" t="str">
            <v>BONAPDDK101</v>
          </cell>
        </row>
        <row r="967">
          <cell r="A967" t="str">
            <v>CMRLPT19200</v>
          </cell>
        </row>
        <row r="968">
          <cell r="A968" t="str">
            <v>BALITATT001</v>
          </cell>
        </row>
        <row r="969">
          <cell r="A969" t="str">
            <v>CMRUCT24003</v>
          </cell>
        </row>
        <row r="970">
          <cell r="A970" t="str">
            <v>CMRLPT22034</v>
          </cell>
        </row>
        <row r="971">
          <cell r="A971" t="str">
            <v>CMRUCT21027</v>
          </cell>
        </row>
        <row r="972">
          <cell r="A972" t="str">
            <v>CMRUCT19068</v>
          </cell>
        </row>
        <row r="973">
          <cell r="A973" t="str">
            <v>CMRUCT20166</v>
          </cell>
        </row>
        <row r="974">
          <cell r="A974" t="str">
            <v>CMRUCT21135</v>
          </cell>
        </row>
        <row r="975">
          <cell r="A975" t="str">
            <v>CMRLPT24150</v>
          </cell>
        </row>
        <row r="976">
          <cell r="A976" t="str">
            <v>SABCSQELO101</v>
          </cell>
        </row>
        <row r="977">
          <cell r="A977" t="str">
            <v>cmruct23043</v>
          </cell>
        </row>
        <row r="978">
          <cell r="A978" t="str">
            <v>CMRLPT19004</v>
          </cell>
        </row>
        <row r="979">
          <cell r="A979" t="str">
            <v>CMRUCT22021</v>
          </cell>
        </row>
        <row r="980">
          <cell r="A980" t="str">
            <v>CMRLPT23287</v>
          </cell>
        </row>
        <row r="981">
          <cell r="A981" t="str">
            <v>CMRUCT21032</v>
          </cell>
        </row>
        <row r="982">
          <cell r="A982" t="str">
            <v>CMRLPT23033</v>
          </cell>
        </row>
        <row r="983">
          <cell r="A983" t="str">
            <v>CMRLPT23151</v>
          </cell>
        </row>
        <row r="984">
          <cell r="A984" t="str">
            <v>CMRUCT23170</v>
          </cell>
        </row>
        <row r="985">
          <cell r="A985" t="str">
            <v>CMRLPT22066</v>
          </cell>
        </row>
        <row r="986">
          <cell r="A986" t="str">
            <v>CMRLPT19287</v>
          </cell>
        </row>
        <row r="987">
          <cell r="A987" t="str">
            <v>CMRLPT19161</v>
          </cell>
        </row>
        <row r="988">
          <cell r="A988" t="str">
            <v>CMRLPT23240</v>
          </cell>
        </row>
        <row r="989">
          <cell r="A989" t="str">
            <v>CMRLPT23187</v>
          </cell>
        </row>
        <row r="990">
          <cell r="A990" t="str">
            <v>CMRUCT24061</v>
          </cell>
        </row>
        <row r="991">
          <cell r="A991" t="str">
            <v>CMRUCT24043</v>
          </cell>
        </row>
        <row r="992">
          <cell r="A992" t="str">
            <v>CMRLPT22155</v>
          </cell>
        </row>
        <row r="993">
          <cell r="A993" t="str">
            <v>CMRUCT23144</v>
          </cell>
        </row>
        <row r="994">
          <cell r="A994" t="str">
            <v>CMRUCT23128</v>
          </cell>
        </row>
        <row r="995">
          <cell r="A995" t="str">
            <v>CMRUCT19256</v>
          </cell>
        </row>
        <row r="996">
          <cell r="A996" t="str">
            <v>NDOKDOMC003</v>
          </cell>
        </row>
        <row r="997">
          <cell r="A997" t="str">
            <v>CMRLPT24160</v>
          </cell>
        </row>
        <row r="998">
          <cell r="A998" t="str">
            <v>CMRLPT22089</v>
          </cell>
        </row>
        <row r="999">
          <cell r="A999" t="str">
            <v>CMRUCT22056</v>
          </cell>
        </row>
        <row r="1000">
          <cell r="A1000" t="str">
            <v>CMRUCT24191</v>
          </cell>
        </row>
        <row r="1001">
          <cell r="A1001" t="str">
            <v>CMRUCT23020</v>
          </cell>
        </row>
        <row r="1002">
          <cell r="A1002" t="str">
            <v>CMRUCT23112</v>
          </cell>
        </row>
        <row r="1003">
          <cell r="A1003" t="str">
            <v>CMRLPT22168</v>
          </cell>
        </row>
        <row r="1004">
          <cell r="A1004" t="str">
            <v>CMRLPT21129</v>
          </cell>
        </row>
        <row r="1005">
          <cell r="A1005" t="str">
            <v>CMRLPT23021</v>
          </cell>
        </row>
        <row r="1006">
          <cell r="A1006" t="str">
            <v>CMRUCT21080</v>
          </cell>
        </row>
        <row r="1007">
          <cell r="A1007" t="str">
            <v>CMRLPT24166</v>
          </cell>
        </row>
        <row r="1008">
          <cell r="A1008" t="str">
            <v>CMRLPT24007</v>
          </cell>
        </row>
        <row r="1009">
          <cell r="A1009" t="str">
            <v>CMRLPT24161</v>
          </cell>
        </row>
        <row r="1010">
          <cell r="A1010" t="str">
            <v>CMRLPT22098</v>
          </cell>
        </row>
        <row r="1011">
          <cell r="A1011" t="str">
            <v>DTIPROJECT001</v>
          </cell>
        </row>
        <row r="1012">
          <cell r="A1012" t="str">
            <v>CMRUCT23203</v>
          </cell>
        </row>
        <row r="1013">
          <cell r="A1013" t="str">
            <v>cmrlpt19354</v>
          </cell>
        </row>
        <row r="1014">
          <cell r="A1014" t="str">
            <v>CMRUCT21100</v>
          </cell>
        </row>
        <row r="1015">
          <cell r="A1015" t="str">
            <v>CMRLPT23019</v>
          </cell>
        </row>
        <row r="1016">
          <cell r="A1016" t="str">
            <v>CMRUCT23120</v>
          </cell>
        </row>
        <row r="1017">
          <cell r="A1017" t="str">
            <v>CMRUCT20170</v>
          </cell>
        </row>
        <row r="1018">
          <cell r="A1018" t="str">
            <v>GAROMOS101</v>
          </cell>
        </row>
        <row r="1019">
          <cell r="A1019" t="str">
            <v>CMRLPT21016</v>
          </cell>
        </row>
        <row r="1020">
          <cell r="A1020" t="str">
            <v>CMRUCT23056</v>
          </cell>
        </row>
        <row r="1021">
          <cell r="A1021" t="str">
            <v>CMRLPT23073</v>
          </cell>
        </row>
        <row r="1022">
          <cell r="A1022" t="str">
            <v>CMRLPT22121</v>
          </cell>
        </row>
        <row r="1023">
          <cell r="A1023" t="str">
            <v>NDOKPDDK101</v>
          </cell>
        </row>
        <row r="1024">
          <cell r="A1024" t="str">
            <v>SABCELO201</v>
          </cell>
        </row>
        <row r="1025">
          <cell r="A1025" t="str">
            <v>CMRLPT20068</v>
          </cell>
        </row>
        <row r="1026">
          <cell r="A1026" t="str">
            <v>CMRLPT19279</v>
          </cell>
        </row>
        <row r="1027">
          <cell r="A1027" t="str">
            <v>CMRUCT24124</v>
          </cell>
        </row>
        <row r="1028">
          <cell r="A1028" t="str">
            <v>mescondgarou</v>
          </cell>
        </row>
        <row r="1029">
          <cell r="A1029" t="str">
            <v>CMRUCT21034</v>
          </cell>
        </row>
        <row r="1030">
          <cell r="A1030" t="str">
            <v>mesfiltkoum</v>
          </cell>
        </row>
        <row r="1031">
          <cell r="A1031" t="str">
            <v>CMRLPT23195</v>
          </cell>
        </row>
        <row r="1032">
          <cell r="A1032" t="str">
            <v>messgxbaf</v>
          </cell>
        </row>
        <row r="1033">
          <cell r="A1033" t="str">
            <v>CMRLPT19239</v>
          </cell>
        </row>
        <row r="1034">
          <cell r="A1034" t="str">
            <v>CMRUCT19144</v>
          </cell>
        </row>
        <row r="1035">
          <cell r="A1035" t="str">
            <v>CMRLPT22129</v>
          </cell>
        </row>
        <row r="1036">
          <cell r="A1036" t="str">
            <v>CMRUCT23107</v>
          </cell>
        </row>
        <row r="1037">
          <cell r="A1037" t="str">
            <v>CMRLPT22206</v>
          </cell>
        </row>
        <row r="1038">
          <cell r="A1038" t="str">
            <v>CMRLPT24145</v>
          </cell>
        </row>
        <row r="1039">
          <cell r="A1039" t="str">
            <v>CMRUCT23315</v>
          </cell>
        </row>
        <row r="1040">
          <cell r="A1040" t="str">
            <v>CMRLPT21159</v>
          </cell>
        </row>
        <row r="1041">
          <cell r="A1041" t="str">
            <v>CMRLPT21006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CMRUCT21084</v>
          </cell>
        </row>
        <row r="1055">
          <cell r="A1055" t="str">
            <v>CMRLPT19325</v>
          </cell>
        </row>
        <row r="1056">
          <cell r="A1056" t="str">
            <v>CMRUCT21006</v>
          </cell>
        </row>
        <row r="1057">
          <cell r="A1057" t="str">
            <v>CMRLPT23188</v>
          </cell>
        </row>
        <row r="1058">
          <cell r="A1058" t="str">
            <v>CMRUCT19237</v>
          </cell>
        </row>
        <row r="1059">
          <cell r="A1059" t="str">
            <v>CMRLPT20108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CMRUCT23013</v>
          </cell>
        </row>
        <row r="1134">
          <cell r="A1134" t="str">
            <v>CMRUCT24102</v>
          </cell>
        </row>
        <row r="1135">
          <cell r="A1135" t="str">
            <v>SABCGEDO101</v>
          </cell>
        </row>
        <row r="1136">
          <cell r="A1136" t="str">
            <v>CMRLPT22027</v>
          </cell>
        </row>
        <row r="1137">
          <cell r="A1137" t="str">
            <v>MESCONDNDOK1</v>
          </cell>
        </row>
        <row r="1138">
          <cell r="A1138" t="str">
            <v>CMRUCT20018</v>
          </cell>
        </row>
        <row r="1139">
          <cell r="A1139" t="str">
            <v>CMRLPT23260</v>
          </cell>
        </row>
        <row r="1140">
          <cell r="A1140" t="str">
            <v>CMRUCT23251</v>
          </cell>
        </row>
        <row r="1141">
          <cell r="A1141" t="str">
            <v>CMRLPT22025</v>
          </cell>
        </row>
        <row r="1142">
          <cell r="A1142" t="str">
            <v>CMRLPT21023</v>
          </cell>
        </row>
        <row r="1143">
          <cell r="A1143" t="str">
            <v>CMRLPT21166</v>
          </cell>
        </row>
        <row r="1144">
          <cell r="A1144" t="str">
            <v>CMRUCT22019</v>
          </cell>
        </row>
        <row r="1145">
          <cell r="A1145" t="str">
            <v>CMRLPT20005</v>
          </cell>
        </row>
        <row r="1146">
          <cell r="A1146" t="str">
            <v>CMRLPT22084</v>
          </cell>
        </row>
        <row r="1147">
          <cell r="A1147" t="str">
            <v>CMRLPT20022</v>
          </cell>
        </row>
        <row r="1148">
          <cell r="A1148" t="str">
            <v>CMRLPT22200</v>
          </cell>
        </row>
        <row r="1149">
          <cell r="A1149" t="str">
            <v>CMRUCT23188</v>
          </cell>
        </row>
        <row r="1150">
          <cell r="A1150" t="str">
            <v>SOUAPCUT001</v>
          </cell>
        </row>
        <row r="1151">
          <cell r="A1151" t="str">
            <v>CMRUCT23076</v>
          </cell>
        </row>
        <row r="1152">
          <cell r="A1152" t="str">
            <v>CMRLPT23076</v>
          </cell>
        </row>
        <row r="1153">
          <cell r="A1153" t="str">
            <v>CM01BI101</v>
          </cell>
        </row>
        <row r="1154">
          <cell r="A1154" t="str">
            <v>CMRUCT22070</v>
          </cell>
        </row>
        <row r="1155">
          <cell r="A1155" t="str">
            <v>SABCIA101</v>
          </cell>
        </row>
        <row r="1156">
          <cell r="A1156" t="str">
            <v>CMRLPT20049</v>
          </cell>
        </row>
        <row r="1157">
          <cell r="A1157" t="str">
            <v>SOCAECOSYS101</v>
          </cell>
        </row>
        <row r="1158">
          <cell r="A1158" t="str">
            <v>CMRLPT24130</v>
          </cell>
        </row>
        <row r="1159">
          <cell r="A1159" t="str">
            <v>CMRLPT23135</v>
          </cell>
        </row>
        <row r="1160">
          <cell r="A1160" t="str">
            <v>CMRLPT23009</v>
          </cell>
        </row>
        <row r="1161">
          <cell r="A1161" t="str">
            <v>messgxgaro</v>
          </cell>
        </row>
        <row r="1162">
          <cell r="A1162" t="str">
            <v>CMRLPT23063</v>
          </cell>
        </row>
        <row r="1163">
          <cell r="A1163" t="str">
            <v>CMRLPT20010</v>
          </cell>
        </row>
        <row r="1164">
          <cell r="A1164" t="str">
            <v>CMRUCT20052</v>
          </cell>
        </row>
        <row r="1165">
          <cell r="A1165" t="str">
            <v>CMRUCT22038</v>
          </cell>
        </row>
        <row r="1166">
          <cell r="A1166" t="str">
            <v>CMRUCT21129</v>
          </cell>
        </row>
        <row r="1167">
          <cell r="A1167" t="str">
            <v>CMRLPT19350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CMRUCT21022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CMRUCT21035</v>
          </cell>
        </row>
        <row r="1263">
          <cell r="A1263" t="str">
            <v>CMRLPT19190</v>
          </cell>
        </row>
        <row r="1264">
          <cell r="A1264" t="str">
            <v>CMRUCT24081</v>
          </cell>
        </row>
        <row r="1265">
          <cell r="A1265" t="str">
            <v>CMRUCT23080</v>
          </cell>
        </row>
        <row r="1266">
          <cell r="A1266" t="str">
            <v>CMRLPT23093</v>
          </cell>
        </row>
        <row r="1267">
          <cell r="A1267" t="str">
            <v>CMRUCT20071</v>
          </cell>
        </row>
        <row r="1268">
          <cell r="A1268" t="str">
            <v>CMRLPT24074</v>
          </cell>
        </row>
        <row r="1269">
          <cell r="A1269" t="str">
            <v>CMRUCT20029</v>
          </cell>
        </row>
        <row r="1270">
          <cell r="A1270" t="str">
            <v>CMRLPT22012</v>
          </cell>
        </row>
        <row r="1271">
          <cell r="A1271" t="str">
            <v>CMRLPT24122</v>
          </cell>
        </row>
        <row r="1272">
          <cell r="A1272" t="str">
            <v>CMRLPT22052</v>
          </cell>
        </row>
        <row r="1273">
          <cell r="A1273" t="str">
            <v>CMRLPT19228</v>
          </cell>
        </row>
        <row r="1274">
          <cell r="A1274" t="str">
            <v>BALIDOMC001</v>
          </cell>
        </row>
        <row r="1275">
          <cell r="A1275" t="str">
            <v>CMRLPT22068</v>
          </cell>
        </row>
        <row r="1276">
          <cell r="A1276" t="str">
            <v>CMRUCT23284</v>
          </cell>
        </row>
        <row r="1277">
          <cell r="A1277" t="str">
            <v>CMRLPT23314</v>
          </cell>
        </row>
        <row r="1278">
          <cell r="A1278" t="str">
            <v>CMRUCT22119</v>
          </cell>
        </row>
        <row r="1279">
          <cell r="A1279" t="str">
            <v>CMRLPT19269</v>
          </cell>
        </row>
        <row r="1280">
          <cell r="A1280" t="str">
            <v>SABCDIMO101</v>
          </cell>
        </row>
        <row r="1281">
          <cell r="A1281" t="str">
            <v>CMRUCT20080</v>
          </cell>
        </row>
        <row r="1282">
          <cell r="A1282" t="str">
            <v>CMRUCT19142</v>
          </cell>
        </row>
        <row r="1283">
          <cell r="A1283" t="str">
            <v>CMRLPT23179</v>
          </cell>
        </row>
        <row r="1284">
          <cell r="A1284" t="str">
            <v>CMRLPT24101</v>
          </cell>
        </row>
        <row r="1285">
          <cell r="A1285" t="str">
            <v>CMRUCT20107</v>
          </cell>
        </row>
        <row r="1286">
          <cell r="A1286" t="str">
            <v>CMRUCT23213</v>
          </cell>
        </row>
        <row r="1287">
          <cell r="A1287" t="str">
            <v>CMRLPT20096</v>
          </cell>
        </row>
        <row r="1288">
          <cell r="A1288" t="str">
            <v>CMRLPT20032</v>
          </cell>
        </row>
        <row r="1289">
          <cell r="A1289" t="str">
            <v>CMRLPT21163</v>
          </cell>
        </row>
        <row r="1290">
          <cell r="A1290" t="str">
            <v>CMRLPT24162</v>
          </cell>
        </row>
        <row r="1291">
          <cell r="A1291" t="str">
            <v>cmruct23092</v>
          </cell>
        </row>
        <row r="1292">
          <cell r="A1292" t="str">
            <v>CMRLPT22120</v>
          </cell>
        </row>
        <row r="1293">
          <cell r="A1293" t="str">
            <v>CMRLPT23269</v>
          </cell>
        </row>
        <row r="1294">
          <cell r="A1294" t="str">
            <v>CMRLPT22048</v>
          </cell>
        </row>
        <row r="1295">
          <cell r="A1295" t="str">
            <v>CMRUCT20031</v>
          </cell>
        </row>
        <row r="1296">
          <cell r="A1296" t="str">
            <v>CMRUCT23078</v>
          </cell>
        </row>
        <row r="1297">
          <cell r="A1297" t="str">
            <v>CMRLPT21080</v>
          </cell>
        </row>
        <row r="1298">
          <cell r="A1298" t="str">
            <v>CMRLPT23296</v>
          </cell>
        </row>
        <row r="1299">
          <cell r="A1299" t="str">
            <v>CMRUCT21104</v>
          </cell>
        </row>
        <row r="1300">
          <cell r="A1300" t="str">
            <v>CMRLPT24168</v>
          </cell>
        </row>
        <row r="1301">
          <cell r="A1301" t="str">
            <v>CMRUCT23024</v>
          </cell>
        </row>
        <row r="1302">
          <cell r="A1302" t="str">
            <v>CMRLPT23072</v>
          </cell>
        </row>
        <row r="1303">
          <cell r="A1303" t="str">
            <v>CMRUCT20050</v>
          </cell>
        </row>
        <row r="1304">
          <cell r="A1304" t="str">
            <v>CMRLPT23049</v>
          </cell>
        </row>
        <row r="1305">
          <cell r="A1305" t="str">
            <v>CMRLPT24063</v>
          </cell>
        </row>
        <row r="1306">
          <cell r="A1306" t="str">
            <v>CMRLPT20117</v>
          </cell>
        </row>
        <row r="1307">
          <cell r="A1307" t="str">
            <v>CMRUCT21097</v>
          </cell>
        </row>
        <row r="1308">
          <cell r="A1308" t="str">
            <v>BALILIMS003</v>
          </cell>
        </row>
        <row r="1309">
          <cell r="A1309" t="str">
            <v>CMRUCT23006</v>
          </cell>
        </row>
        <row r="1310">
          <cell r="A1310" t="str">
            <v>CMRUCT22036</v>
          </cell>
        </row>
        <row r="1311">
          <cell r="A1311" t="str">
            <v>CMRUCT23135</v>
          </cell>
        </row>
        <row r="1312">
          <cell r="A1312" t="str">
            <v>SABCMOS201</v>
          </cell>
        </row>
        <row r="1313">
          <cell r="A1313" t="str">
            <v>CMRLPT23122</v>
          </cell>
        </row>
        <row r="1314">
          <cell r="A1314" t="str">
            <v>CMRLPT22039</v>
          </cell>
        </row>
        <row r="1315">
          <cell r="A1315" t="str">
            <v>CMRLPT23132</v>
          </cell>
        </row>
        <row r="1316">
          <cell r="A1316" t="str">
            <v>CMRUCT23103</v>
          </cell>
        </row>
        <row r="1317">
          <cell r="A1317" t="str">
            <v>CMRUCT22014</v>
          </cell>
        </row>
        <row r="1318">
          <cell r="A1318" t="str">
            <v>CMRUCT21113</v>
          </cell>
        </row>
        <row r="1319">
          <cell r="A1319" t="str">
            <v>CMRUCT24168</v>
          </cell>
        </row>
        <row r="1320">
          <cell r="A1320" t="str">
            <v>CMRLPT24024</v>
          </cell>
        </row>
        <row r="1321">
          <cell r="A1321" t="str">
            <v>CMRLPT24104</v>
          </cell>
        </row>
        <row r="1322">
          <cell r="A1322" t="str">
            <v>CMRUCT21112</v>
          </cell>
        </row>
        <row r="1323">
          <cell r="A1323" t="str">
            <v>CMRUCT21065</v>
          </cell>
        </row>
        <row r="1324">
          <cell r="A1324" t="str">
            <v>CMRUCT24121</v>
          </cell>
        </row>
        <row r="1325">
          <cell r="A1325" t="str">
            <v>CMRUCT19246</v>
          </cell>
        </row>
        <row r="1326">
          <cell r="A1326" t="str">
            <v>CMRLPT21107</v>
          </cell>
        </row>
        <row r="1327">
          <cell r="A1327" t="str">
            <v>CMRUCT23229</v>
          </cell>
        </row>
        <row r="1328">
          <cell r="A1328" t="str">
            <v>CMRLPT21097</v>
          </cell>
        </row>
        <row r="1329">
          <cell r="A1329" t="str">
            <v>CMRLPT20036</v>
          </cell>
        </row>
        <row r="1330">
          <cell r="A1330" t="str">
            <v>CMRLPT21116</v>
          </cell>
        </row>
        <row r="1331">
          <cell r="A1331" t="str">
            <v>CMRLPT23273</v>
          </cell>
        </row>
        <row r="1332">
          <cell r="A1332" t="str">
            <v>CMRUCT20015</v>
          </cell>
        </row>
        <row r="1333">
          <cell r="A1333" t="str">
            <v>CMRUCT23172</v>
          </cell>
        </row>
        <row r="1334">
          <cell r="A1334" t="str">
            <v>CMRUCT23145</v>
          </cell>
        </row>
        <row r="1335">
          <cell r="A1335" t="str">
            <v>CMRLPT24049</v>
          </cell>
        </row>
        <row r="1336">
          <cell r="A1336" t="str">
            <v>KOUMTRACK001</v>
          </cell>
        </row>
        <row r="1337">
          <cell r="A1337" t="str">
            <v>CMRLPT21046</v>
          </cell>
        </row>
        <row r="1338">
          <cell r="A1338" t="str">
            <v>CMRUCT23034</v>
          </cell>
        </row>
        <row r="1339">
          <cell r="A1339" t="str">
            <v>CMRUCT22034</v>
          </cell>
        </row>
        <row r="1340">
          <cell r="A1340" t="str">
            <v>CMRUCT22004</v>
          </cell>
        </row>
        <row r="1341">
          <cell r="A1341" t="str">
            <v>cmruct22001</v>
          </cell>
        </row>
        <row r="1342">
          <cell r="A1342" t="str">
            <v>CMRUCT22097</v>
          </cell>
        </row>
        <row r="1343">
          <cell r="A1343" t="str">
            <v>CMRLPT22215</v>
          </cell>
        </row>
        <row r="1344">
          <cell r="A1344" t="str">
            <v>CMRUCT21042</v>
          </cell>
        </row>
        <row r="1345">
          <cell r="A1345" t="str">
            <v>CMRUCT23012</v>
          </cell>
        </row>
        <row r="1346">
          <cell r="A1346" t="str">
            <v>CMRLPT23189</v>
          </cell>
        </row>
        <row r="1347">
          <cell r="A1347" t="str">
            <v>CMRUCT23002</v>
          </cell>
        </row>
        <row r="1348">
          <cell r="A1348" t="str">
            <v>CMRUCT23300</v>
          </cell>
        </row>
        <row r="1349">
          <cell r="A1349" t="str">
            <v>CMRUCT23246</v>
          </cell>
        </row>
        <row r="1350">
          <cell r="A1350" t="str">
            <v>SABCMEC102</v>
          </cell>
        </row>
        <row r="1351">
          <cell r="A1351" t="str">
            <v>CMRLPT23075</v>
          </cell>
        </row>
        <row r="1352">
          <cell r="A1352" t="str">
            <v>CMRLPT23145</v>
          </cell>
        </row>
        <row r="1353">
          <cell r="A1353" t="str">
            <v>CMRUCT25003</v>
          </cell>
        </row>
        <row r="1354">
          <cell r="A1354" t="str">
            <v>CMRLPT24065</v>
          </cell>
        </row>
        <row r="1355">
          <cell r="A1355" t="str">
            <v>CMRLPT23012</v>
          </cell>
        </row>
        <row r="1356">
          <cell r="A1356" t="str">
            <v>CMRUCT22030</v>
          </cell>
        </row>
        <row r="1357">
          <cell r="A1357" t="str">
            <v>CMRLPT24148</v>
          </cell>
        </row>
        <row r="1358">
          <cell r="A1358" t="str">
            <v>CMRLPT22002</v>
          </cell>
        </row>
        <row r="1359">
          <cell r="A1359" t="str">
            <v>SABCRADI102</v>
          </cell>
        </row>
        <row r="1360">
          <cell r="A1360" t="str">
            <v>CMRLPT23061</v>
          </cell>
        </row>
        <row r="1361">
          <cell r="A1361" t="str">
            <v>CMRUCT23316</v>
          </cell>
        </row>
        <row r="1362">
          <cell r="A1362" t="str">
            <v>CMRUCT20082</v>
          </cell>
        </row>
        <row r="1363">
          <cell r="A1363" t="str">
            <v>CMRUCT22113</v>
          </cell>
        </row>
        <row r="1364">
          <cell r="A1364" t="str">
            <v>CMRLPT19179</v>
          </cell>
        </row>
        <row r="1365">
          <cell r="A1365" t="str">
            <v>CMRLPT22153</v>
          </cell>
        </row>
        <row r="1366">
          <cell r="A1366" t="str">
            <v>CMRUCT23098</v>
          </cell>
        </row>
        <row r="1367">
          <cell r="A1367" t="str">
            <v>CMRUCT20134</v>
          </cell>
        </row>
        <row r="1368">
          <cell r="A1368" t="str">
            <v>CMRLPT23286</v>
          </cell>
        </row>
        <row r="1369">
          <cell r="A1369" t="str">
            <v>CMRUCT24060</v>
          </cell>
        </row>
        <row r="1370">
          <cell r="A1370" t="str">
            <v>CMRLPT21084</v>
          </cell>
        </row>
        <row r="1371">
          <cell r="A1371" t="str">
            <v>CMRUCT23234</v>
          </cell>
        </row>
        <row r="1372">
          <cell r="A1372" t="str">
            <v>CMRUCT21007</v>
          </cell>
        </row>
        <row r="1373">
          <cell r="A1373" t="str">
            <v>CMRUCT23133</v>
          </cell>
        </row>
        <row r="1374">
          <cell r="A1374" t="str">
            <v>CMRLPT21120</v>
          </cell>
        </row>
        <row r="1375">
          <cell r="A1375" t="str">
            <v>SABCSHAR101</v>
          </cell>
        </row>
        <row r="1376">
          <cell r="A1376" t="str">
            <v>CMRLPT23304</v>
          </cell>
        </row>
        <row r="1377">
          <cell r="A1377" t="str">
            <v>CMRLPT24076</v>
          </cell>
        </row>
        <row r="1378">
          <cell r="A1378" t="str">
            <v>CMRUCT23242</v>
          </cell>
        </row>
        <row r="1379">
          <cell r="A1379" t="str">
            <v>CMRUCT19013</v>
          </cell>
        </row>
        <row r="1380">
          <cell r="A1380" t="str">
            <v>CMRLPT20101</v>
          </cell>
        </row>
        <row r="1381">
          <cell r="A1381" t="str">
            <v>SIACUPCUT101</v>
          </cell>
        </row>
        <row r="1382">
          <cell r="A1382" t="str">
            <v>CMRLPT21011</v>
          </cell>
        </row>
        <row r="1383">
          <cell r="A1383" t="str">
            <v>CMRUCT24047</v>
          </cell>
        </row>
        <row r="1384">
          <cell r="A1384" t="str">
            <v>CMRLPT20057</v>
          </cell>
        </row>
        <row r="1385">
          <cell r="A1385" t="str">
            <v>CMRLPT24097</v>
          </cell>
        </row>
        <row r="1386">
          <cell r="A1386" t="str">
            <v>CMRLPT23085</v>
          </cell>
        </row>
        <row r="1387">
          <cell r="A1387" t="str">
            <v>CMRUCT23166</v>
          </cell>
        </row>
        <row r="1388">
          <cell r="A1388" t="str">
            <v>CMRLPT24081</v>
          </cell>
        </row>
        <row r="1389">
          <cell r="A1389" t="str">
            <v>SOUADOMC001</v>
          </cell>
        </row>
        <row r="1390">
          <cell r="A1390" t="str">
            <v>CMRLPT24136</v>
          </cell>
        </row>
        <row r="1391">
          <cell r="A1391" t="str">
            <v>CMRLPT22108</v>
          </cell>
        </row>
        <row r="1392">
          <cell r="A1392" t="str">
            <v>CMRUCT19220</v>
          </cell>
        </row>
        <row r="1393">
          <cell r="A1393" t="str">
            <v>CMRUCT22013</v>
          </cell>
        </row>
        <row r="1394">
          <cell r="A1394" t="str">
            <v>CMRUCT23301</v>
          </cell>
        </row>
        <row r="1395">
          <cell r="A1395" t="str">
            <v>CMRLPT22099</v>
          </cell>
        </row>
        <row r="1396">
          <cell r="A1396" t="str">
            <v>cmruct22086</v>
          </cell>
        </row>
        <row r="1397">
          <cell r="A1397" t="str">
            <v>CMRUCT24090</v>
          </cell>
        </row>
        <row r="1398">
          <cell r="A1398" t="str">
            <v>CMRUCT23131</v>
          </cell>
        </row>
        <row r="1399">
          <cell r="A1399" t="str">
            <v>CMRLPT20034</v>
          </cell>
        </row>
        <row r="1400">
          <cell r="A1400" t="str">
            <v>CMRLPT22082</v>
          </cell>
        </row>
        <row r="1401">
          <cell r="A1401" t="str">
            <v>CMRLPT22006</v>
          </cell>
        </row>
        <row r="1402">
          <cell r="A1402" t="str">
            <v>SABCDIMO102</v>
          </cell>
        </row>
        <row r="1403">
          <cell r="A1403" t="str">
            <v>CMRUCT20098</v>
          </cell>
        </row>
        <row r="1404">
          <cell r="A1404" t="str">
            <v>CMRUCT21128</v>
          </cell>
        </row>
        <row r="1405">
          <cell r="A1405" t="str">
            <v>CMRUCT19086</v>
          </cell>
        </row>
        <row r="1406">
          <cell r="A1406" t="str">
            <v>CMRLPT21114</v>
          </cell>
        </row>
        <row r="1407">
          <cell r="A1407" t="str">
            <v>CMRUCT23167</v>
          </cell>
        </row>
        <row r="1408">
          <cell r="A1408" t="str">
            <v>CMRLPT21051</v>
          </cell>
        </row>
        <row r="1409">
          <cell r="A1409" t="str">
            <v>CMRLPT23068</v>
          </cell>
        </row>
        <row r="1410">
          <cell r="A1410" t="str">
            <v>CMRUCT24076</v>
          </cell>
        </row>
        <row r="1411">
          <cell r="A1411" t="str">
            <v>CMRUCT23288</v>
          </cell>
        </row>
        <row r="1412">
          <cell r="A1412" t="str">
            <v>CMRUCT23009</v>
          </cell>
        </row>
        <row r="1413">
          <cell r="A1413" t="str">
            <v>CMRUCT20157</v>
          </cell>
        </row>
        <row r="1414">
          <cell r="A1414" t="str">
            <v>CMRLPT24164</v>
          </cell>
        </row>
        <row r="1415">
          <cell r="A1415" t="str">
            <v>CMRUCT20037</v>
          </cell>
        </row>
        <row r="1416">
          <cell r="A1416" t="str">
            <v>CMRUCT19076</v>
          </cell>
        </row>
        <row r="1417">
          <cell r="A1417" t="str">
            <v>CMRLPT23247</v>
          </cell>
        </row>
        <row r="1418">
          <cell r="A1418" t="str">
            <v>CMRUCT24112</v>
          </cell>
        </row>
        <row r="1419">
          <cell r="A1419" t="str">
            <v>CMRLPT23090</v>
          </cell>
        </row>
        <row r="1420">
          <cell r="A1420" t="str">
            <v>CMRLPT22038</v>
          </cell>
        </row>
        <row r="1421">
          <cell r="A1421" t="str">
            <v>CMRLPT24039</v>
          </cell>
        </row>
        <row r="1422">
          <cell r="A1422" t="str">
            <v>CMRUCT20026</v>
          </cell>
        </row>
        <row r="1423">
          <cell r="A1423" t="str">
            <v>CMRLPT24098</v>
          </cell>
        </row>
        <row r="1424">
          <cell r="A1424" t="str">
            <v>CMRLPT19361</v>
          </cell>
        </row>
        <row r="1425">
          <cell r="A1425" t="str">
            <v>CMRLPT23191</v>
          </cell>
        </row>
        <row r="1426">
          <cell r="A1426" t="str">
            <v>CMRUCT24159</v>
          </cell>
        </row>
        <row r="1427">
          <cell r="A1427" t="str">
            <v>CMRLPT24015</v>
          </cell>
        </row>
        <row r="1428">
          <cell r="A1428" t="str">
            <v>CMRUCT21036</v>
          </cell>
        </row>
        <row r="1429">
          <cell r="A1429" t="str">
            <v>GUINUPCUT101</v>
          </cell>
        </row>
        <row r="1430">
          <cell r="A1430" t="str">
            <v>CMRLPT24187</v>
          </cell>
        </row>
        <row r="1431">
          <cell r="A1431" t="str">
            <v>CMRLPT21100</v>
          </cell>
        </row>
        <row r="1432">
          <cell r="A1432" t="str">
            <v>CMRUCT22120</v>
          </cell>
        </row>
        <row r="1433">
          <cell r="A1433" t="str">
            <v>CMRUCT20017</v>
          </cell>
        </row>
        <row r="1434">
          <cell r="A1434" t="str">
            <v>pontbbrasskoum</v>
          </cell>
        </row>
        <row r="1435">
          <cell r="A1435" t="str">
            <v>SABCTSE101</v>
          </cell>
        </row>
        <row r="1436">
          <cell r="A1436" t="str">
            <v>CMRUCT23216</v>
          </cell>
        </row>
        <row r="1437">
          <cell r="A1437" t="str">
            <v>CMRLPT24085</v>
          </cell>
        </row>
        <row r="1438">
          <cell r="A1438" t="str">
            <v>CMRUCT23099</v>
          </cell>
        </row>
        <row r="1439">
          <cell r="A1439" t="str">
            <v>CMRUCT20057</v>
          </cell>
        </row>
        <row r="1440">
          <cell r="A1440" t="str">
            <v>CMRLPT22060</v>
          </cell>
        </row>
        <row r="1441">
          <cell r="A1441" t="str">
            <v>SABCSQELO201</v>
          </cell>
        </row>
        <row r="1442">
          <cell r="A1442" t="str">
            <v>mescondbaf</v>
          </cell>
        </row>
        <row r="1443">
          <cell r="A1443" t="str">
            <v>CMRLPT23109</v>
          </cell>
        </row>
        <row r="1444">
          <cell r="A1444" t="str">
            <v>CMRLPT24001</v>
          </cell>
        </row>
        <row r="1445">
          <cell r="A1445" t="str">
            <v>CMRUCT22096</v>
          </cell>
        </row>
        <row r="1446">
          <cell r="A1446" t="str">
            <v>CMRLPT19205</v>
          </cell>
        </row>
        <row r="1447">
          <cell r="A1447" t="str">
            <v>CMRLPT24075</v>
          </cell>
        </row>
        <row r="1448">
          <cell r="A1448" t="str">
            <v>CMRUCT20055</v>
          </cell>
        </row>
        <row r="1449">
          <cell r="A1449" t="str">
            <v>CMRLPT20045</v>
          </cell>
        </row>
        <row r="1450">
          <cell r="A1450" t="str">
            <v>CMRUCT22167</v>
          </cell>
        </row>
        <row r="1451">
          <cell r="A1451" t="str">
            <v>CMRLPT19236</v>
          </cell>
        </row>
        <row r="1452">
          <cell r="A1452" t="str">
            <v>CMRUCT24108</v>
          </cell>
        </row>
        <row r="1453">
          <cell r="A1453" t="str">
            <v>CMRLPT25006</v>
          </cell>
        </row>
        <row r="1454">
          <cell r="A1454" t="str">
            <v>CMRLPT23034</v>
          </cell>
        </row>
        <row r="1455">
          <cell r="A1455" t="str">
            <v>CMRUCT20069</v>
          </cell>
        </row>
        <row r="1456">
          <cell r="A1456" t="str">
            <v>CMRLPT19229</v>
          </cell>
        </row>
        <row r="1457">
          <cell r="A1457" t="str">
            <v>CMRUCT20070</v>
          </cell>
        </row>
        <row r="1458">
          <cell r="A1458" t="str">
            <v>SEMCUSIN001</v>
          </cell>
        </row>
        <row r="1459">
          <cell r="A1459" t="str">
            <v>CMRUCT23260</v>
          </cell>
        </row>
        <row r="1460">
          <cell r="A1460" t="str">
            <v>CMRLPT24043</v>
          </cell>
        </row>
        <row r="1461">
          <cell r="A1461" t="str">
            <v>CMRLPT21047</v>
          </cell>
        </row>
        <row r="1462">
          <cell r="A1462" t="str">
            <v>CMRLPT21148</v>
          </cell>
        </row>
        <row r="1463">
          <cell r="A1463" t="str">
            <v>CMRLPT19242</v>
          </cell>
        </row>
        <row r="1464">
          <cell r="A1464" t="str">
            <v>SABCDIMO201</v>
          </cell>
        </row>
        <row r="1465">
          <cell r="A1465" t="str">
            <v>CMRUCT21044</v>
          </cell>
        </row>
        <row r="1466">
          <cell r="A1466" t="str">
            <v>BALIFICH003</v>
          </cell>
        </row>
        <row r="1467">
          <cell r="A1467" t="str">
            <v>CMRUCT19009</v>
          </cell>
        </row>
        <row r="1468">
          <cell r="A1468" t="str">
            <v>CMRLPT23245</v>
          </cell>
        </row>
        <row r="1469">
          <cell r="A1469" t="str">
            <v>CMRUCT21081</v>
          </cell>
        </row>
        <row r="1470">
          <cell r="A1470" t="str">
            <v>CMRUCT23221</v>
          </cell>
        </row>
        <row r="1471">
          <cell r="A1471" t="str">
            <v>CMRUCT24158</v>
          </cell>
        </row>
        <row r="1472">
          <cell r="A1472" t="str">
            <v>CMRLPT24144</v>
          </cell>
        </row>
        <row r="1473">
          <cell r="A1473" t="str">
            <v>CMRLPT19165</v>
          </cell>
        </row>
        <row r="1474">
          <cell r="A1474" t="str">
            <v>CMRUCT22022</v>
          </cell>
        </row>
        <row r="1475">
          <cell r="A1475" t="str">
            <v>CMRUCT23261</v>
          </cell>
        </row>
        <row r="1476">
          <cell r="A1476" t="str">
            <v>CMRUCT20095</v>
          </cell>
        </row>
        <row r="1477">
          <cell r="A1477" t="str">
            <v>CMRLPT21021</v>
          </cell>
        </row>
        <row r="1478">
          <cell r="A1478" t="str">
            <v>CMRLPT23312</v>
          </cell>
        </row>
        <row r="1479">
          <cell r="A1479" t="str">
            <v>CMRUCT22020</v>
          </cell>
        </row>
        <row r="1480">
          <cell r="A1480" t="str">
            <v>CMRUCT23217</v>
          </cell>
        </row>
        <row r="1481">
          <cell r="A1481" t="str">
            <v>CMRUCT24034</v>
          </cell>
        </row>
        <row r="1482">
          <cell r="A1482" t="str">
            <v>CMRLPT23256</v>
          </cell>
        </row>
        <row r="1483">
          <cell r="A1483" t="str">
            <v>CMRUCT24111</v>
          </cell>
        </row>
        <row r="1484">
          <cell r="A1484" t="str">
            <v>CMRUCT20094</v>
          </cell>
        </row>
        <row r="1485">
          <cell r="A1485" t="str">
            <v>CMRUCT20078</v>
          </cell>
        </row>
        <row r="1486">
          <cell r="A1486" t="str">
            <v>CMRLPT23285</v>
          </cell>
        </row>
        <row r="1487">
          <cell r="A1487" t="str">
            <v>CMRUCT24031</v>
          </cell>
        </row>
        <row r="1488">
          <cell r="A1488" t="str">
            <v>CMRLPT21140</v>
          </cell>
        </row>
        <row r="1489">
          <cell r="A1489" t="str">
            <v>CMRLPT24117</v>
          </cell>
        </row>
        <row r="1490">
          <cell r="A1490" t="str">
            <v>SABCERP601</v>
          </cell>
        </row>
        <row r="1491">
          <cell r="A1491" t="str">
            <v>CMRUCT22032</v>
          </cell>
        </row>
        <row r="1492">
          <cell r="A1492" t="str">
            <v>CMRLPT22079</v>
          </cell>
        </row>
        <row r="1493">
          <cell r="A1493" t="str">
            <v>CMRLPT23271</v>
          </cell>
        </row>
        <row r="1494">
          <cell r="A1494" t="str">
            <v>cmruct22087</v>
          </cell>
        </row>
        <row r="1495">
          <cell r="A1495" t="str">
            <v>CMRLPT21167</v>
          </cell>
        </row>
        <row r="1496">
          <cell r="A1496" t="str">
            <v>CMRLPT23139</v>
          </cell>
        </row>
        <row r="1497">
          <cell r="A1497" t="str">
            <v>mescondydeubg</v>
          </cell>
        </row>
        <row r="1498">
          <cell r="A1498" t="str">
            <v>CMRUCT23123</v>
          </cell>
        </row>
        <row r="1499">
          <cell r="A1499" t="str">
            <v>CMRLPT23041</v>
          </cell>
        </row>
        <row r="1500">
          <cell r="A1500" t="str">
            <v>CMRUCT24066</v>
          </cell>
        </row>
        <row r="1501">
          <cell r="A1501" t="str">
            <v>mescondyde</v>
          </cell>
        </row>
        <row r="1502">
          <cell r="A1502" t="str">
            <v>CMRUCT22081</v>
          </cell>
        </row>
        <row r="1503">
          <cell r="A1503" t="str">
            <v>CMRLPT22028</v>
          </cell>
        </row>
        <row r="1504">
          <cell r="A1504" t="str">
            <v>CMRLPT22090</v>
          </cell>
        </row>
        <row r="1505">
          <cell r="A1505" t="str">
            <v>CMRUCT23005</v>
          </cell>
        </row>
        <row r="1506">
          <cell r="A1506" t="str">
            <v>CMRUCT24011</v>
          </cell>
        </row>
        <row r="1507">
          <cell r="A1507" t="str">
            <v>CMRUCT23101</v>
          </cell>
        </row>
        <row r="1508">
          <cell r="A1508" t="str">
            <v>CMRLPT20023</v>
          </cell>
        </row>
        <row r="1509">
          <cell r="A1509" t="str">
            <v>CMRUCT23226</v>
          </cell>
        </row>
        <row r="1510">
          <cell r="A1510" t="str">
            <v>CMRUCT23306</v>
          </cell>
        </row>
        <row r="1511">
          <cell r="A1511" t="str">
            <v>CMRLPT19288</v>
          </cell>
        </row>
        <row r="1512">
          <cell r="A1512" t="str">
            <v>CMRLPT20008</v>
          </cell>
        </row>
        <row r="1513">
          <cell r="A1513" t="str">
            <v>SOUAMOS101</v>
          </cell>
        </row>
        <row r="1514">
          <cell r="A1514" t="str">
            <v>CMRUCT22111</v>
          </cell>
        </row>
        <row r="1515">
          <cell r="A1515" t="str">
            <v>CMRUCT23324</v>
          </cell>
        </row>
        <row r="1516">
          <cell r="A1516" t="str">
            <v>CMRUCT24080</v>
          </cell>
        </row>
        <row r="1517">
          <cell r="A1517" t="str">
            <v>CMRUCT23055</v>
          </cell>
        </row>
        <row r="1518">
          <cell r="A1518" t="str">
            <v>CMRLPT19245</v>
          </cell>
        </row>
        <row r="1519">
          <cell r="A1519" t="str">
            <v>CMRLPT23036</v>
          </cell>
        </row>
        <row r="1520">
          <cell r="A1520" t="str">
            <v>CMRLPT21095</v>
          </cell>
        </row>
        <row r="1521">
          <cell r="A1521" t="str">
            <v>CMRLPT23006</v>
          </cell>
        </row>
        <row r="1522">
          <cell r="A1522" t="str">
            <v>CMRUCT21040</v>
          </cell>
        </row>
        <row r="1523">
          <cell r="A1523" t="str">
            <v>CMRUCT23239</v>
          </cell>
        </row>
        <row r="1524">
          <cell r="A1524" t="str">
            <v>mesttebaf</v>
          </cell>
        </row>
        <row r="1525">
          <cell r="A1525" t="str">
            <v>CMRUCT23154</v>
          </cell>
        </row>
        <row r="1526">
          <cell r="A1526" t="str">
            <v>CMRUCT20084</v>
          </cell>
        </row>
        <row r="1527">
          <cell r="A1527" t="str">
            <v>CMRUCT21087</v>
          </cell>
        </row>
        <row r="1528">
          <cell r="A1528" t="str">
            <v>CMRLPT19336</v>
          </cell>
        </row>
        <row r="1529">
          <cell r="A1529" t="str">
            <v>CMRLPT24167</v>
          </cell>
        </row>
        <row r="1530">
          <cell r="A1530" t="str">
            <v>CMRUCT23256</v>
          </cell>
        </row>
        <row r="1531">
          <cell r="A1531" t="str">
            <v>CMRUCT22027</v>
          </cell>
        </row>
        <row r="1532">
          <cell r="A1532" t="str">
            <v>CMRLPT24110</v>
          </cell>
        </row>
        <row r="1533">
          <cell r="A1533" t="str">
            <v>CMRLPT23101</v>
          </cell>
        </row>
        <row r="1534">
          <cell r="A1534" t="str">
            <v>CMRUCT23311</v>
          </cell>
        </row>
        <row r="1535">
          <cell r="A1535" t="str">
            <v>CMRUCT23086</v>
          </cell>
        </row>
        <row r="1536">
          <cell r="A1536" t="str">
            <v>CMRLPT22111</v>
          </cell>
        </row>
        <row r="1537">
          <cell r="A1537" t="str">
            <v>CMRUCT23060</v>
          </cell>
        </row>
        <row r="1538">
          <cell r="A1538" t="str">
            <v>CMRLPT23313</v>
          </cell>
        </row>
        <row r="1539">
          <cell r="A1539" t="str">
            <v>CMRUCT23085</v>
          </cell>
        </row>
        <row r="1540">
          <cell r="A1540" t="str">
            <v>CMRLPT21126</v>
          </cell>
        </row>
        <row r="1541">
          <cell r="A1541" t="str">
            <v>CMRLPT21032</v>
          </cell>
        </row>
        <row r="1542">
          <cell r="A1542" t="str">
            <v>CMRLPT19273</v>
          </cell>
        </row>
        <row r="1543">
          <cell r="A1543" t="str">
            <v>cmruct23052</v>
          </cell>
        </row>
        <row r="1544">
          <cell r="A1544" t="str">
            <v>CMRLPT23098</v>
          </cell>
        </row>
        <row r="1545">
          <cell r="A1545" t="str">
            <v>CMRUCT23182</v>
          </cell>
        </row>
        <row r="1546">
          <cell r="A1546" t="str">
            <v>CMRLPT22074</v>
          </cell>
        </row>
        <row r="1547">
          <cell r="A1547" t="str">
            <v>CMRLPT20024</v>
          </cell>
        </row>
        <row r="1548">
          <cell r="A1548" t="str">
            <v>CMRUCT20128</v>
          </cell>
        </row>
        <row r="1549">
          <cell r="A1549" t="str">
            <v>CMRLPT22087</v>
          </cell>
        </row>
        <row r="1550">
          <cell r="A1550" t="str">
            <v>CMRUCT23153</v>
          </cell>
        </row>
        <row r="1551">
          <cell r="A1551" t="str">
            <v>CMRUCT24086</v>
          </cell>
        </row>
        <row r="1552">
          <cell r="A1552" t="str">
            <v>CMRLPT23024</v>
          </cell>
        </row>
        <row r="1553">
          <cell r="A1553" t="str">
            <v>CMRLPT19248</v>
          </cell>
        </row>
        <row r="1554">
          <cell r="A1554" t="str">
            <v>CMRLPT21068</v>
          </cell>
        </row>
        <row r="1555">
          <cell r="A1555" t="str">
            <v>CMRUCT22161</v>
          </cell>
        </row>
        <row r="1556">
          <cell r="A1556" t="str">
            <v>CMRUCT20007</v>
          </cell>
        </row>
        <row r="1557">
          <cell r="A1557" t="str">
            <v>CMRLPT19175</v>
          </cell>
        </row>
        <row r="1558">
          <cell r="A1558" t="str">
            <v>CMRLPT23002</v>
          </cell>
        </row>
        <row r="1559">
          <cell r="A1559" t="str">
            <v>CMRLPT21153</v>
          </cell>
        </row>
        <row r="1560">
          <cell r="A1560" t="str">
            <v>CMRLPT21094</v>
          </cell>
        </row>
        <row r="1561">
          <cell r="A1561" t="str">
            <v>CMRLPT21078</v>
          </cell>
        </row>
        <row r="1562">
          <cell r="A1562" t="str">
            <v>CMRUCT23075</v>
          </cell>
        </row>
        <row r="1563">
          <cell r="A1563" t="str">
            <v>CMRLPT23249</v>
          </cell>
        </row>
        <row r="1564">
          <cell r="A1564" t="str">
            <v>CMRLPT20070</v>
          </cell>
        </row>
        <row r="1565">
          <cell r="A1565" t="str">
            <v>GUINMORP101</v>
          </cell>
        </row>
        <row r="1566">
          <cell r="A1566" t="str">
            <v>CMRLPT21099</v>
          </cell>
        </row>
        <row r="1567">
          <cell r="A1567" t="str">
            <v>CMRLPT22071</v>
          </cell>
        </row>
        <row r="1568">
          <cell r="A1568" t="str">
            <v>CMRUCT21114</v>
          </cell>
        </row>
        <row r="1569">
          <cell r="A1569" t="str">
            <v>CMRLPT20111</v>
          </cell>
        </row>
        <row r="1570">
          <cell r="A1570" t="str">
            <v>CMRLPT23186</v>
          </cell>
        </row>
        <row r="1571">
          <cell r="A1571" t="str">
            <v>CMRUCT20016</v>
          </cell>
        </row>
        <row r="1572">
          <cell r="A1572" t="str">
            <v>SOCAHUSKY101</v>
          </cell>
        </row>
        <row r="1573">
          <cell r="A1573" t="str">
            <v>CMRLPT22032</v>
          </cell>
        </row>
        <row r="1574">
          <cell r="A1574" t="str">
            <v>CMRUCT21131</v>
          </cell>
        </row>
        <row r="1575">
          <cell r="A1575" t="str">
            <v>CMRLPT23042</v>
          </cell>
        </row>
        <row r="1576">
          <cell r="A1576" t="str">
            <v>CMRUCT23136</v>
          </cell>
        </row>
        <row r="1577">
          <cell r="A1577" t="str">
            <v>CMRLPT20118</v>
          </cell>
        </row>
        <row r="1578">
          <cell r="A1578" t="str">
            <v>CMRUCT19101</v>
          </cell>
        </row>
        <row r="1579">
          <cell r="A1579" t="str">
            <v>CMRLPT23163</v>
          </cell>
        </row>
        <row r="1580">
          <cell r="A1580" t="str">
            <v>CMRLPT24169</v>
          </cell>
        </row>
        <row r="1581">
          <cell r="A1581" t="str">
            <v>CMRLPT23158</v>
          </cell>
        </row>
        <row r="1582">
          <cell r="A1582" t="str">
            <v>CMRLPT23210</v>
          </cell>
        </row>
        <row r="1583">
          <cell r="A1583" t="str">
            <v>CMRLPT21124</v>
          </cell>
        </row>
        <row r="1584">
          <cell r="A1584" t="str">
            <v>CMRLPT22109</v>
          </cell>
        </row>
        <row r="1585">
          <cell r="A1585" t="str">
            <v>CMRUCT19113</v>
          </cell>
        </row>
        <row r="1586">
          <cell r="A1586" t="str">
            <v>garousine001</v>
          </cell>
        </row>
        <row r="1587">
          <cell r="A1587" t="str">
            <v>CMRLPT22114</v>
          </cell>
        </row>
        <row r="1588">
          <cell r="A1588" t="str">
            <v>CMRUCT20049</v>
          </cell>
        </row>
        <row r="1589">
          <cell r="A1589" t="str">
            <v>CMRUCT21058</v>
          </cell>
        </row>
        <row r="1590">
          <cell r="A1590" t="str">
            <v>CMRLPT19215</v>
          </cell>
        </row>
        <row r="1591">
          <cell r="A1591" t="str">
            <v>CMRLPT23320</v>
          </cell>
        </row>
        <row r="1592">
          <cell r="A1592" t="str">
            <v>CMRUCT24123</v>
          </cell>
        </row>
        <row r="1593">
          <cell r="A1593" t="str">
            <v>CMRLPT22198</v>
          </cell>
        </row>
        <row r="1594">
          <cell r="A1594" t="str">
            <v>mescavesyde</v>
          </cell>
        </row>
        <row r="1595">
          <cell r="A1595" t="str">
            <v>CMRUCT21116</v>
          </cell>
        </row>
        <row r="1596">
          <cell r="A1596" t="str">
            <v>CMRUCT23207</v>
          </cell>
        </row>
        <row r="1597">
          <cell r="A1597" t="str">
            <v>CMRLPT20115</v>
          </cell>
        </row>
        <row r="1598">
          <cell r="A1598" t="str">
            <v>CMRUCT22010</v>
          </cell>
        </row>
        <row r="1599">
          <cell r="A1599" t="str">
            <v>CMRUCT24118</v>
          </cell>
        </row>
        <row r="1600">
          <cell r="A1600" t="str">
            <v>CMRUCT22157</v>
          </cell>
        </row>
        <row r="1601">
          <cell r="A1601" t="str">
            <v>CMRLPT20004</v>
          </cell>
        </row>
        <row r="1602">
          <cell r="A1602" t="str">
            <v>SOCAPCUT001</v>
          </cell>
        </row>
        <row r="1603">
          <cell r="A1603" t="str">
            <v>CMRUCT21033</v>
          </cell>
        </row>
        <row r="1604">
          <cell r="A1604" t="str">
            <v>SABCBIOM103</v>
          </cell>
        </row>
        <row r="1605">
          <cell r="A1605" t="str">
            <v>CMRLPT23037</v>
          </cell>
        </row>
        <row r="1606">
          <cell r="A1606" t="str">
            <v>CMRUCT20047</v>
          </cell>
        </row>
        <row r="1607">
          <cell r="A1607" t="str">
            <v>CMRUCT20072</v>
          </cell>
        </row>
        <row r="1608">
          <cell r="A1608" t="str">
            <v>CMRLPT23267</v>
          </cell>
        </row>
        <row r="1609">
          <cell r="A1609" t="str">
            <v>CMRLPT23183</v>
          </cell>
        </row>
        <row r="1610">
          <cell r="A1610" t="str">
            <v>CMRLPT24064</v>
          </cell>
        </row>
        <row r="1611">
          <cell r="A1611" t="str">
            <v>CMRUCT19207</v>
          </cell>
        </row>
        <row r="1612">
          <cell r="A1612" t="str">
            <v>CMRLPT22181</v>
          </cell>
        </row>
        <row r="1613">
          <cell r="A1613" t="str">
            <v>CMRUCT24172</v>
          </cell>
        </row>
        <row r="1614">
          <cell r="A1614" t="str">
            <v>CMRUCT23090</v>
          </cell>
        </row>
        <row r="1615">
          <cell r="A1615" t="str">
            <v>balidcira001</v>
          </cell>
        </row>
        <row r="1616">
          <cell r="A1616" t="str">
            <v>CMRLPT22134</v>
          </cell>
        </row>
        <row r="1617">
          <cell r="A1617" t="str">
            <v>CMRLPT23202</v>
          </cell>
        </row>
        <row r="1618">
          <cell r="A1618" t="str">
            <v>CMRUCT23192</v>
          </cell>
        </row>
        <row r="1619">
          <cell r="A1619" t="str">
            <v>messgxndok</v>
          </cell>
        </row>
        <row r="1620">
          <cell r="A1620" t="str">
            <v>CMRUCT19166</v>
          </cell>
        </row>
        <row r="1621">
          <cell r="A1621" t="str">
            <v>CMRLPT19006</v>
          </cell>
        </row>
        <row r="1622">
          <cell r="A1622" t="str">
            <v>CMRLPT23283</v>
          </cell>
        </row>
        <row r="1623">
          <cell r="A1623" t="str">
            <v>CMRLPT24131</v>
          </cell>
        </row>
        <row r="1624">
          <cell r="A1624" t="str">
            <v>CMRUCT24091</v>
          </cell>
        </row>
        <row r="1625">
          <cell r="A1625" t="str">
            <v>CMRUCT19204</v>
          </cell>
        </row>
        <row r="1626">
          <cell r="A1626" t="str">
            <v>CMRLPT24016</v>
          </cell>
        </row>
        <row r="1627">
          <cell r="A1627" t="str">
            <v>CMRLPT22036</v>
          </cell>
        </row>
        <row r="1628">
          <cell r="A1628" t="str">
            <v>CMRUCT24186</v>
          </cell>
        </row>
        <row r="1629">
          <cell r="A1629" t="str">
            <v>CMRUCT24025</v>
          </cell>
        </row>
        <row r="1630">
          <cell r="A1630" t="str">
            <v>CMRLPT23040</v>
          </cell>
        </row>
        <row r="1631">
          <cell r="A1631" t="str">
            <v>CMRLPT22072</v>
          </cell>
        </row>
        <row r="1632">
          <cell r="A1632" t="str">
            <v>CMRLPT19198</v>
          </cell>
        </row>
        <row r="1633">
          <cell r="A1633" t="str">
            <v>CMRLPT20014</v>
          </cell>
        </row>
        <row r="1634">
          <cell r="A1634" t="str">
            <v>CMRLPT19331</v>
          </cell>
        </row>
        <row r="1635">
          <cell r="A1635" t="str">
            <v>SABCCONSO101</v>
          </cell>
        </row>
        <row r="1636">
          <cell r="A1636" t="str">
            <v>SABCSOC101</v>
          </cell>
        </row>
        <row r="1637">
          <cell r="A1637" t="str">
            <v>CMRLPT23094</v>
          </cell>
        </row>
        <row r="1638">
          <cell r="A1638" t="str">
            <v>SOCASOFT101</v>
          </cell>
        </row>
        <row r="1639">
          <cell r="A1639" t="str">
            <v>CMRUCT19139</v>
          </cell>
        </row>
        <row r="1640">
          <cell r="A1640" t="str">
            <v>CMRUCT24192</v>
          </cell>
        </row>
        <row r="1641">
          <cell r="A1641" t="str">
            <v>CMRUCT23088</v>
          </cell>
        </row>
        <row r="1642">
          <cell r="A1642" t="str">
            <v>CMRLPT23096</v>
          </cell>
        </row>
        <row r="1643">
          <cell r="A1643" t="str">
            <v>CMRLPT22064</v>
          </cell>
        </row>
        <row r="1644">
          <cell r="A1644" t="str">
            <v>CMRUCT22079</v>
          </cell>
        </row>
        <row r="1645">
          <cell r="A1645" t="str">
            <v>CMRUCT22082</v>
          </cell>
        </row>
        <row r="1646">
          <cell r="A1646" t="str">
            <v>CMRUCT22145</v>
          </cell>
        </row>
        <row r="1647">
          <cell r="A1647" t="str">
            <v>CMRUCT23039</v>
          </cell>
        </row>
        <row r="1648">
          <cell r="A1648" t="str">
            <v>CMRLPT22049</v>
          </cell>
        </row>
        <row r="1649">
          <cell r="A1649" t="str">
            <v>CMRUCT20109</v>
          </cell>
        </row>
        <row r="1650">
          <cell r="A1650" t="str">
            <v>CMRLPT24094</v>
          </cell>
        </row>
        <row r="1651">
          <cell r="A1651" t="str">
            <v>SABCLEARN101</v>
          </cell>
        </row>
        <row r="1652">
          <cell r="A1652" t="str">
            <v>CMRLPT21014</v>
          </cell>
        </row>
        <row r="1653">
          <cell r="A1653" t="str">
            <v>SABCBPC603</v>
          </cell>
        </row>
        <row r="1654">
          <cell r="A1654" t="str">
            <v>CMRLPT24006</v>
          </cell>
        </row>
        <row r="1655">
          <cell r="A1655" t="str">
            <v>SABCPASDO101</v>
          </cell>
        </row>
        <row r="1656">
          <cell r="A1656" t="str">
            <v>CMRLPT22029</v>
          </cell>
        </row>
        <row r="1657">
          <cell r="A1657" t="str">
            <v>CMRUCT22127</v>
          </cell>
        </row>
        <row r="1658">
          <cell r="A1658" t="str">
            <v>CMRLPT21043</v>
          </cell>
        </row>
        <row r="1659">
          <cell r="A1659" t="str">
            <v>CMRLPT22157</v>
          </cell>
        </row>
        <row r="1660">
          <cell r="A1660" t="str">
            <v>CMRUCT24041</v>
          </cell>
        </row>
        <row r="1661">
          <cell r="A1661" t="str">
            <v>CMRUCT20151</v>
          </cell>
        </row>
        <row r="1662">
          <cell r="A1662" t="str">
            <v>CMRUCT19025</v>
          </cell>
        </row>
        <row r="1663">
          <cell r="A1663" t="str">
            <v>CMRLPT20001</v>
          </cell>
        </row>
        <row r="1664">
          <cell r="A1664" t="str">
            <v>CMRLPT21122</v>
          </cell>
        </row>
        <row r="1665">
          <cell r="A1665" t="str">
            <v>CMRLPT23091</v>
          </cell>
        </row>
        <row r="1666">
          <cell r="A1666" t="str">
            <v>CMRLPT23227</v>
          </cell>
        </row>
        <row r="1667">
          <cell r="A1667" t="str">
            <v>CMRUCT20046</v>
          </cell>
        </row>
        <row r="1668">
          <cell r="A1668" t="str">
            <v>CMRLPT23051</v>
          </cell>
        </row>
        <row r="1669">
          <cell r="A1669" t="str">
            <v>CMRUCT20048</v>
          </cell>
        </row>
        <row r="1670">
          <cell r="A1670" t="str">
            <v>CMRLPT22113</v>
          </cell>
        </row>
        <row r="1671">
          <cell r="A1671" t="str">
            <v>CMRLPT21160</v>
          </cell>
        </row>
        <row r="1672">
          <cell r="A1672" t="str">
            <v>CMRUCT22103</v>
          </cell>
        </row>
        <row r="1673">
          <cell r="A1673" t="str">
            <v>CMRLPT20109</v>
          </cell>
        </row>
        <row r="1674">
          <cell r="A1674" t="str">
            <v>CMRLPT23292</v>
          </cell>
        </row>
        <row r="1675">
          <cell r="A1675" t="str">
            <v>CMRLPT21156</v>
          </cell>
        </row>
        <row r="1676">
          <cell r="A1676" t="str">
            <v>CMRLPT23295</v>
          </cell>
        </row>
        <row r="1677">
          <cell r="A1677" t="str">
            <v>SABCFUTU601</v>
          </cell>
        </row>
        <row r="1678">
          <cell r="A1678" t="str">
            <v>CMRLPT24171</v>
          </cell>
        </row>
        <row r="1679">
          <cell r="A1679" t="str">
            <v>CMRUCT23325</v>
          </cell>
        </row>
        <row r="1680">
          <cell r="A1680" t="str">
            <v>LDSDATABASE</v>
          </cell>
        </row>
        <row r="1681">
          <cell r="A1681" t="str">
            <v>SABCSQINT601</v>
          </cell>
        </row>
        <row r="1682">
          <cell r="A1682" t="str">
            <v>CMRUCT24067</v>
          </cell>
        </row>
        <row r="1683">
          <cell r="A1683" t="str">
            <v>CMRLPT23003</v>
          </cell>
        </row>
        <row r="1684">
          <cell r="A1684" t="str">
            <v>SABCMOS102</v>
          </cell>
        </row>
        <row r="1685">
          <cell r="A1685" t="str">
            <v>CMRUCT25009</v>
          </cell>
        </row>
        <row r="1686">
          <cell r="A1686" t="str">
            <v>SABCSHAR103</v>
          </cell>
        </row>
        <row r="1687">
          <cell r="A1687" t="str">
            <v>CMRLPT24175</v>
          </cell>
        </row>
        <row r="1688">
          <cell r="A1688" t="str">
            <v>CMRLPT21113</v>
          </cell>
        </row>
        <row r="1689">
          <cell r="A1689" t="str">
            <v>CMRLPT23156</v>
          </cell>
        </row>
        <row r="1690">
          <cell r="A1690" t="str">
            <v>CMRLPT24095</v>
          </cell>
        </row>
        <row r="1691">
          <cell r="A1691" t="str">
            <v>CMRUCT22133</v>
          </cell>
        </row>
        <row r="1692">
          <cell r="A1692" t="str">
            <v>CMRUCT24018</v>
          </cell>
        </row>
        <row r="1693">
          <cell r="A1693" t="str">
            <v>CMRLPT19155</v>
          </cell>
        </row>
        <row r="1694">
          <cell r="A1694" t="str">
            <v>CMRUCT20091</v>
          </cell>
        </row>
        <row r="1695">
          <cell r="A1695" t="str">
            <v>CMRUCT20083</v>
          </cell>
        </row>
        <row r="1696">
          <cell r="A1696" t="str">
            <v>CMRLPT23150</v>
          </cell>
        </row>
        <row r="1697">
          <cell r="A1697" t="str">
            <v>CMRLPT21149</v>
          </cell>
        </row>
        <row r="1698">
          <cell r="A1698" t="str">
            <v>CMRUCT21124</v>
          </cell>
        </row>
        <row r="1699">
          <cell r="A1699" t="str">
            <v>indusbi101</v>
          </cell>
        </row>
        <row r="1700">
          <cell r="A1700" t="str">
            <v>CMRLPT23181</v>
          </cell>
        </row>
        <row r="1701">
          <cell r="A1701" t="str">
            <v>CMRUCT23082</v>
          </cell>
        </row>
        <row r="1702">
          <cell r="A1702" t="str">
            <v>CMRUCT19093</v>
          </cell>
        </row>
        <row r="1703">
          <cell r="A1703" t="str">
            <v>CMRUCT19169</v>
          </cell>
        </row>
        <row r="1704">
          <cell r="A1704" t="str">
            <v>BALISCDP001</v>
          </cell>
        </row>
        <row r="1705">
          <cell r="A1705" t="str">
            <v>CMRLTP19172</v>
          </cell>
        </row>
        <row r="1706">
          <cell r="A1706" t="str">
            <v>CMRLPT20054</v>
          </cell>
        </row>
        <row r="1707">
          <cell r="A1707" t="str">
            <v>SABCGED103</v>
          </cell>
        </row>
        <row r="1708">
          <cell r="A1708" t="str">
            <v>CMRUCT24156</v>
          </cell>
        </row>
        <row r="1709">
          <cell r="A1709" t="str">
            <v>CMRLPT23200</v>
          </cell>
        </row>
        <row r="1710">
          <cell r="A1710" t="str">
            <v>SABCMMIX101</v>
          </cell>
        </row>
        <row r="1711">
          <cell r="A1711" t="str">
            <v>CMRLPT22022</v>
          </cell>
        </row>
        <row r="1712">
          <cell r="A1712" t="str">
            <v>CMRUCT19140</v>
          </cell>
        </row>
        <row r="1713">
          <cell r="A1713" t="str">
            <v>CMRLPT21067</v>
          </cell>
        </row>
        <row r="1714">
          <cell r="A1714" t="str">
            <v>CMRLPT24052</v>
          </cell>
        </row>
        <row r="1715">
          <cell r="A1715" t="str">
            <v>mescaveskoum</v>
          </cell>
        </row>
        <row r="1716">
          <cell r="A1716" t="str">
            <v>CMRUCT24014</v>
          </cell>
        </row>
        <row r="1717">
          <cell r="A1717" t="str">
            <v>CMRUCT22049</v>
          </cell>
        </row>
        <row r="1718">
          <cell r="A1718" t="str">
            <v>CMRLPT24051</v>
          </cell>
        </row>
        <row r="1719">
          <cell r="A1719" t="str">
            <v>GAROPCUT001</v>
          </cell>
        </row>
        <row r="1720">
          <cell r="A1720" t="str">
            <v>CMRLPT23248</v>
          </cell>
        </row>
        <row r="1721">
          <cell r="A1721" t="str">
            <v>CMRLPT23257</v>
          </cell>
        </row>
        <row r="1722">
          <cell r="A1722" t="str">
            <v>CMRLPT21036</v>
          </cell>
        </row>
        <row r="1723">
          <cell r="A1723" t="str">
            <v>CMRLPT19005</v>
          </cell>
        </row>
        <row r="1724">
          <cell r="A1724" t="str">
            <v>SABCSQSHAR101</v>
          </cell>
        </row>
        <row r="1725">
          <cell r="A1725" t="str">
            <v>CMRUCT19138</v>
          </cell>
        </row>
        <row r="1726">
          <cell r="A1726" t="str">
            <v>CMRUCT23293</v>
          </cell>
        </row>
        <row r="1727">
          <cell r="A1727" t="str">
            <v>CMRLPT24203</v>
          </cell>
        </row>
        <row r="1728">
          <cell r="A1728" t="str">
            <v>SEMCDOMC001</v>
          </cell>
        </row>
        <row r="1729">
          <cell r="A1729" t="str">
            <v>SABCMOS104</v>
          </cell>
        </row>
        <row r="1730">
          <cell r="A1730" t="str">
            <v>CMRLPT24138</v>
          </cell>
        </row>
        <row r="1731">
          <cell r="A1731" t="str">
            <v>CMRLPT19219</v>
          </cell>
        </row>
        <row r="1732">
          <cell r="A1732" t="str">
            <v>CMRUCT24006</v>
          </cell>
        </row>
        <row r="1733">
          <cell r="A1733" t="str">
            <v>SABCMSQL101</v>
          </cell>
        </row>
        <row r="1734">
          <cell r="A1734" t="str">
            <v>SIACSHARG101</v>
          </cell>
        </row>
        <row r="1735">
          <cell r="A1735" t="str">
            <v>CMRUCT21103</v>
          </cell>
        </row>
        <row r="1736">
          <cell r="A1736" t="str">
            <v>CMRUCT21018</v>
          </cell>
        </row>
        <row r="1737">
          <cell r="A1737" t="str">
            <v>CMRLPT20072</v>
          </cell>
        </row>
        <row r="1738">
          <cell r="A1738" t="str">
            <v>CMRLPT19369</v>
          </cell>
        </row>
        <row r="1739">
          <cell r="A1739" t="str">
            <v>CMRUCT23176</v>
          </cell>
        </row>
        <row r="1740">
          <cell r="A1740" t="str">
            <v>CMRUCT19202</v>
          </cell>
        </row>
        <row r="1741">
          <cell r="A1741" t="str">
            <v>CMRUCT23046</v>
          </cell>
        </row>
        <row r="1742">
          <cell r="A1742" t="str">
            <v>CMRUCT23018</v>
          </cell>
        </row>
        <row r="1743">
          <cell r="A1743" t="str">
            <v>CMRUCT23305</v>
          </cell>
        </row>
        <row r="1744">
          <cell r="A1744" t="str">
            <v>SABCMEC201</v>
          </cell>
        </row>
        <row r="1745">
          <cell r="A1745" t="str">
            <v>CMRLPT24192</v>
          </cell>
        </row>
        <row r="1746">
          <cell r="A1746" t="str">
            <v>CMRLPT21143</v>
          </cell>
        </row>
        <row r="1747">
          <cell r="A1747" t="str">
            <v>CMRLPT24106</v>
          </cell>
        </row>
        <row r="1748">
          <cell r="A1748" t="str">
            <v>CMRLPT22046</v>
          </cell>
        </row>
        <row r="1749">
          <cell r="A1749" t="str">
            <v>CMRUCT20155</v>
          </cell>
        </row>
        <row r="1750">
          <cell r="A1750" t="str">
            <v>EFISERVEUR</v>
          </cell>
        </row>
        <row r="1751">
          <cell r="A1751" t="str">
            <v>CMRUCT24036</v>
          </cell>
        </row>
        <row r="1752">
          <cell r="A1752" t="str">
            <v>SABCDIMO601</v>
          </cell>
        </row>
        <row r="1753">
          <cell r="A1753" t="str">
            <v>CMRLPT24087</v>
          </cell>
        </row>
        <row r="1754">
          <cell r="A1754" t="str">
            <v>CMRUCT23132</v>
          </cell>
        </row>
        <row r="1755">
          <cell r="A1755" t="str">
            <v>CMRLPT24152</v>
          </cell>
        </row>
        <row r="1756">
          <cell r="A1756" t="str">
            <v>CMRUCT23015</v>
          </cell>
        </row>
        <row r="1757">
          <cell r="A1757" t="str">
            <v>YAOUPCUT001</v>
          </cell>
        </row>
        <row r="1758">
          <cell r="A1758" t="str">
            <v>CMRLPT19366</v>
          </cell>
        </row>
        <row r="1759">
          <cell r="A1759" t="str">
            <v>CMRUCT23011</v>
          </cell>
        </row>
        <row r="1760">
          <cell r="A1760" t="str">
            <v>CMRUCT20087</v>
          </cell>
        </row>
        <row r="1761">
          <cell r="A1761" t="str">
            <v>CMRUCT22075</v>
          </cell>
        </row>
        <row r="1762">
          <cell r="A1762" t="str">
            <v>CMRUCT23036</v>
          </cell>
        </row>
        <row r="1763">
          <cell r="A1763" t="str">
            <v>CMRUCT22140</v>
          </cell>
        </row>
        <row r="1764">
          <cell r="A1764" t="str">
            <v>SABCKPI103</v>
          </cell>
        </row>
        <row r="1765">
          <cell r="A1765" t="str">
            <v>SABCELO101</v>
          </cell>
        </row>
        <row r="1766">
          <cell r="A1766" t="str">
            <v>CMRLPT21111</v>
          </cell>
        </row>
        <row r="1767">
          <cell r="A1767" t="str">
            <v>CMRLPT22131</v>
          </cell>
        </row>
        <row r="1768">
          <cell r="A1768" t="str">
            <v>CMRLPT21132</v>
          </cell>
        </row>
        <row r="1769">
          <cell r="A1769" t="str">
            <v>SABCVPRX103</v>
          </cell>
        </row>
        <row r="1770">
          <cell r="A1770" t="str">
            <v>CMRLPT22070</v>
          </cell>
        </row>
        <row r="1771">
          <cell r="A1771" t="str">
            <v>CMRLPT19073</v>
          </cell>
        </row>
        <row r="1772">
          <cell r="A1772" t="str">
            <v>CMRUCT23149</v>
          </cell>
        </row>
        <row r="1773">
          <cell r="A1773" t="str">
            <v>yaousin002</v>
          </cell>
        </row>
        <row r="1774">
          <cell r="A1774" t="str">
            <v>CMRLPT22125</v>
          </cell>
        </row>
        <row r="1775">
          <cell r="A1775" t="str">
            <v>CMRUCT23231</v>
          </cell>
        </row>
        <row r="1776">
          <cell r="A1776" t="str">
            <v>CMRLPT24181</v>
          </cell>
        </row>
        <row r="1777">
          <cell r="A1777" t="str">
            <v>CMRUCT22026</v>
          </cell>
        </row>
        <row r="1778">
          <cell r="A1778" t="str">
            <v>BALIAMPLI601</v>
          </cell>
        </row>
        <row r="1779">
          <cell r="A1779" t="str">
            <v>CMRLPT24199</v>
          </cell>
        </row>
        <row r="1780">
          <cell r="A1780" t="str">
            <v>CMRLPT23237</v>
          </cell>
        </row>
        <row r="1781">
          <cell r="A1781" t="str">
            <v>CMRLPT21066</v>
          </cell>
        </row>
        <row r="1782">
          <cell r="A1782" t="str">
            <v>CMRLPT21136</v>
          </cell>
        </row>
        <row r="1783">
          <cell r="A1783" t="str">
            <v>CMRUCT21067</v>
          </cell>
        </row>
        <row r="1784">
          <cell r="A1784" t="str">
            <v>CMRUCT20100</v>
          </cell>
        </row>
        <row r="1785">
          <cell r="A1785" t="str">
            <v>CMRUCT23248</v>
          </cell>
        </row>
        <row r="1786">
          <cell r="A1786" t="str">
            <v>CMRLPT23224</v>
          </cell>
        </row>
        <row r="1787">
          <cell r="A1787" t="str">
            <v>CMRLPT23306</v>
          </cell>
        </row>
        <row r="1788">
          <cell r="A1788" t="str">
            <v>CMRLPT21076</v>
          </cell>
        </row>
        <row r="1789">
          <cell r="A1789" t="str">
            <v>CMRUCT23180</v>
          </cell>
        </row>
        <row r="1790">
          <cell r="A1790" t="str">
            <v>CMRLPT23255</v>
          </cell>
        </row>
        <row r="1791">
          <cell r="A1791" t="str">
            <v>CMRLPT22058</v>
          </cell>
        </row>
        <row r="1792">
          <cell r="A1792" t="str">
            <v>SIACDOMC002</v>
          </cell>
        </row>
        <row r="1793">
          <cell r="A1793" t="str">
            <v>CMRUCT22166</v>
          </cell>
        </row>
        <row r="1794">
          <cell r="A1794" t="str">
            <v>CMRUCT23163</v>
          </cell>
        </row>
        <row r="1795">
          <cell r="A1795" t="str">
            <v>CMRLPT22171</v>
          </cell>
        </row>
        <row r="1796">
          <cell r="A1796" t="str">
            <v>CMRLPT20093</v>
          </cell>
        </row>
        <row r="1797">
          <cell r="A1797" t="str">
            <v>CMRLPT23198</v>
          </cell>
        </row>
        <row r="1798">
          <cell r="A1798" t="str">
            <v>CMRUCT23287</v>
          </cell>
        </row>
        <row r="1799">
          <cell r="A1799" t="str">
            <v>mesfiltgarou</v>
          </cell>
        </row>
        <row r="1800">
          <cell r="A1800" t="str">
            <v>CMRUCT24099</v>
          </cell>
        </row>
        <row r="1801">
          <cell r="A1801" t="str">
            <v>CMRLPT24048</v>
          </cell>
        </row>
        <row r="1802">
          <cell r="A1802" t="str">
            <v>CMRLPT19194</v>
          </cell>
        </row>
        <row r="1803">
          <cell r="A1803" t="str">
            <v>CMRUCT23148</v>
          </cell>
        </row>
        <row r="1804">
          <cell r="A1804" t="str">
            <v>CMRUCT22064</v>
          </cell>
        </row>
        <row r="1805">
          <cell r="A1805" t="str">
            <v>CMRUCT19073</v>
          </cell>
        </row>
        <row r="1806">
          <cell r="A1806" t="str">
            <v>CMRLPT21091</v>
          </cell>
        </row>
        <row r="1807">
          <cell r="A1807" t="str">
            <v>CMRLPT24011</v>
          </cell>
        </row>
        <row r="1808">
          <cell r="A1808" t="str">
            <v>CMRUCT23032</v>
          </cell>
        </row>
        <row r="1809">
          <cell r="A1809" t="str">
            <v>CMRLPT21024</v>
          </cell>
        </row>
        <row r="1810">
          <cell r="A1810" t="str">
            <v>SABCPDDK101</v>
          </cell>
        </row>
        <row r="1811">
          <cell r="A1811" t="str">
            <v>CMRLPT23062</v>
          </cell>
        </row>
        <row r="1812">
          <cell r="A1812" t="str">
            <v>BALISHAR003</v>
          </cell>
        </row>
        <row r="1813">
          <cell r="A1813" t="str">
            <v>CMRUCT20034</v>
          </cell>
        </row>
        <row r="1814">
          <cell r="A1814" t="str">
            <v>CMRLPT19168</v>
          </cell>
        </row>
        <row r="1815">
          <cell r="A1815" t="str">
            <v>CMRLPT22044</v>
          </cell>
        </row>
        <row r="1816">
          <cell r="A1816" t="str">
            <v>CMRLPT23250</v>
          </cell>
        </row>
        <row r="1817">
          <cell r="A1817" t="str">
            <v>CMRLPT20087</v>
          </cell>
        </row>
        <row r="1818">
          <cell r="A1818" t="str">
            <v>CMRUCT21016</v>
          </cell>
        </row>
        <row r="1819">
          <cell r="A1819" t="str">
            <v>CMRLPT23136</v>
          </cell>
        </row>
        <row r="1820">
          <cell r="A1820" t="str">
            <v>CMRLPT24020</v>
          </cell>
        </row>
        <row r="1821">
          <cell r="A1821" t="str">
            <v>CMRLPT24185</v>
          </cell>
        </row>
        <row r="1822">
          <cell r="A1822" t="str">
            <v>SIACMOS101</v>
          </cell>
        </row>
        <row r="1823">
          <cell r="A1823" t="str">
            <v>CMRUCT22126</v>
          </cell>
        </row>
        <row r="1824">
          <cell r="A1824" t="str">
            <v>CMRUCT21060</v>
          </cell>
        </row>
        <row r="1825">
          <cell r="A1825" t="str">
            <v>CMRLPT22104</v>
          </cell>
        </row>
        <row r="1826">
          <cell r="A1826" t="str">
            <v>CMRLPT23016</v>
          </cell>
        </row>
        <row r="1827">
          <cell r="A1827" t="str">
            <v>CMRLPT22071</v>
          </cell>
        </row>
        <row r="1828">
          <cell r="A1828" t="str">
            <v>SABCPROJ601</v>
          </cell>
        </row>
        <row r="1829">
          <cell r="A1829" t="str">
            <v>CMRLPT20046</v>
          </cell>
        </row>
        <row r="1830">
          <cell r="A1830" t="str">
            <v>CMRUCT22115</v>
          </cell>
        </row>
        <row r="1831">
          <cell r="A1831" t="str">
            <v>CMRLPT24153</v>
          </cell>
        </row>
        <row r="1832">
          <cell r="A1832" t="str">
            <v>CMRUCT24160</v>
          </cell>
        </row>
        <row r="1833">
          <cell r="A1833" t="str">
            <v>CMRUCT23042</v>
          </cell>
        </row>
        <row r="1834">
          <cell r="A1834" t="str">
            <v>CMRLPT21065</v>
          </cell>
        </row>
        <row r="1835">
          <cell r="A1835" t="str">
            <v>CMRLPT19378</v>
          </cell>
        </row>
        <row r="1836">
          <cell r="A1836" t="str">
            <v>BALIGMAO001</v>
          </cell>
        </row>
        <row r="1837">
          <cell r="A1837" t="str">
            <v>SEMCSHARG101</v>
          </cell>
        </row>
        <row r="1838">
          <cell r="A1838" t="str">
            <v>vm-CMRSRV23001-</v>
          </cell>
        </row>
        <row r="1839">
          <cell r="A1839" t="str">
            <v>CMRLPT24012</v>
          </cell>
        </row>
        <row r="1840">
          <cell r="A1840" t="str">
            <v>CMRLPT23165</v>
          </cell>
        </row>
        <row r="1841">
          <cell r="A1841" t="str">
            <v>CMRLPT22176</v>
          </cell>
        </row>
        <row r="1842">
          <cell r="A1842" t="str">
            <v>CMRLPT24143</v>
          </cell>
        </row>
        <row r="1843">
          <cell r="A1843" t="str">
            <v>CMRLPT20058</v>
          </cell>
        </row>
        <row r="1844">
          <cell r="A1844" t="str">
            <v>CMRLPT24025</v>
          </cell>
        </row>
        <row r="1845">
          <cell r="A1845" t="str">
            <v>CMRUCT25001</v>
          </cell>
        </row>
        <row r="1846">
          <cell r="A1846" t="str">
            <v>CMRUCT22156</v>
          </cell>
        </row>
        <row r="1847">
          <cell r="A1847" t="str">
            <v>GARODOMC002</v>
          </cell>
        </row>
        <row r="1848">
          <cell r="A1848" t="str">
            <v>SABCMYAP101</v>
          </cell>
        </row>
        <row r="1849">
          <cell r="A1849" t="str">
            <v>SABCTSEL102</v>
          </cell>
        </row>
        <row r="1850">
          <cell r="A1850" t="str">
            <v>CMRLPT23319</v>
          </cell>
        </row>
        <row r="1851">
          <cell r="A1851" t="str">
            <v>CMRUCT19022</v>
          </cell>
        </row>
        <row r="1852">
          <cell r="A1852" t="str">
            <v>CMRLPT22026</v>
          </cell>
        </row>
        <row r="1853">
          <cell r="A1853" t="str">
            <v>cmruct23047</v>
          </cell>
        </row>
        <row r="1854">
          <cell r="A1854" t="str">
            <v>koumusin001</v>
          </cell>
        </row>
        <row r="1855">
          <cell r="A1855" t="str">
            <v>SABCPASDO102</v>
          </cell>
        </row>
        <row r="1856">
          <cell r="A1856" t="str">
            <v>CMRUCT23021</v>
          </cell>
        </row>
        <row r="1857">
          <cell r="A1857" t="str">
            <v>BALILIMS202</v>
          </cell>
        </row>
        <row r="1858">
          <cell r="A1858" t="str">
            <v>CMRUCT21055</v>
          </cell>
        </row>
        <row r="1859">
          <cell r="A1859" t="str">
            <v>CMRUCT24019</v>
          </cell>
        </row>
        <row r="1860">
          <cell r="A1860" t="str">
            <v>CMRUCT20121</v>
          </cell>
        </row>
        <row r="1861">
          <cell r="A1861" t="str">
            <v>CMRUCT23003</v>
          </cell>
        </row>
        <row r="1862">
          <cell r="A1862" t="str">
            <v>CMRUCT24057</v>
          </cell>
        </row>
        <row r="1863">
          <cell r="A1863" t="str">
            <v>CMRUCT22003</v>
          </cell>
        </row>
        <row r="1864">
          <cell r="A1864" t="str">
            <v>SABCGLPI601</v>
          </cell>
        </row>
        <row r="1865">
          <cell r="A1865" t="str">
            <v>SABCBIOM101</v>
          </cell>
        </row>
        <row r="1866">
          <cell r="A1866" t="str">
            <v>CMRLPT24031</v>
          </cell>
        </row>
        <row r="1867">
          <cell r="A1867" t="str">
            <v>CMRUCT22008</v>
          </cell>
        </row>
        <row r="1868">
          <cell r="A1868" t="str">
            <v>CMRUCT22143</v>
          </cell>
        </row>
        <row r="1869">
          <cell r="A1869" t="str">
            <v>CMRLPT22013</v>
          </cell>
        </row>
        <row r="1870">
          <cell r="A1870" t="str">
            <v>SOCADOMC002</v>
          </cell>
        </row>
        <row r="1871">
          <cell r="A1871" t="str">
            <v>CMRUCT20005</v>
          </cell>
        </row>
        <row r="1872">
          <cell r="A1872" t="str">
            <v>cmruct22095</v>
          </cell>
        </row>
        <row r="1873">
          <cell r="A1873" t="str">
            <v>CMRLPT22040</v>
          </cell>
        </row>
        <row r="1874">
          <cell r="A1874" t="str">
            <v>CMRLPT20071</v>
          </cell>
        </row>
        <row r="1875">
          <cell r="A1875" t="str">
            <v>CMRUCT23223</v>
          </cell>
        </row>
        <row r="1876">
          <cell r="A1876" t="str">
            <v>CMRUCT23025</v>
          </cell>
        </row>
        <row r="1877">
          <cell r="A1877" t="str">
            <v>CMRUCT23208</v>
          </cell>
        </row>
        <row r="1878">
          <cell r="A1878" t="str">
            <v>CMRLPT21133</v>
          </cell>
        </row>
        <row r="1879">
          <cell r="A1879" t="str">
            <v>CMRUCT22025</v>
          </cell>
        </row>
        <row r="1880">
          <cell r="A1880" t="str">
            <v>SOCAMSQL101</v>
          </cell>
        </row>
        <row r="1881">
          <cell r="A1881" t="str">
            <v>CMRLPT23225</v>
          </cell>
        </row>
        <row r="1882">
          <cell r="A1882" t="str">
            <v>CMRUCT20099</v>
          </cell>
        </row>
        <row r="1883">
          <cell r="A1883" t="str">
            <v>CMRLPT23148</v>
          </cell>
        </row>
        <row r="1884">
          <cell r="A1884" t="str">
            <v>CMRLPT23282</v>
          </cell>
        </row>
        <row r="1885">
          <cell r="A1885" t="str">
            <v>CMRLPT23141</v>
          </cell>
        </row>
        <row r="1886">
          <cell r="A1886" t="str">
            <v>CMRUCT23247</v>
          </cell>
        </row>
        <row r="1887">
          <cell r="A1887" t="str">
            <v>CMRLPT20066</v>
          </cell>
        </row>
        <row r="1888">
          <cell r="A1888" t="str">
            <v>CMRUCT20064</v>
          </cell>
        </row>
        <row r="1889">
          <cell r="A1889" t="str">
            <v>CMRUCT24030</v>
          </cell>
        </row>
        <row r="1890">
          <cell r="A1890" t="str">
            <v>CMRUCT24078</v>
          </cell>
        </row>
        <row r="1891">
          <cell r="A1891" t="str">
            <v>CMRLPT23138</v>
          </cell>
        </row>
        <row r="1892">
          <cell r="A1892" t="str">
            <v>CMRUCT24040</v>
          </cell>
        </row>
        <row r="1893">
          <cell r="A1893" t="str">
            <v>CMRLPT23020</v>
          </cell>
        </row>
        <row r="1894">
          <cell r="A1894" t="str">
            <v>CMRLPT21045</v>
          </cell>
        </row>
        <row r="1895">
          <cell r="A1895" t="str">
            <v>CMRUCT23285</v>
          </cell>
        </row>
        <row r="1896">
          <cell r="A1896" t="str">
            <v>CMRLPT21102</v>
          </cell>
        </row>
        <row r="1897">
          <cell r="A1897" t="str">
            <v>pontbbrassbaf</v>
          </cell>
        </row>
        <row r="1898">
          <cell r="A1898" t="str">
            <v>CMRUCT23117</v>
          </cell>
        </row>
        <row r="1899">
          <cell r="A1899" t="str">
            <v>CMRLPT21069</v>
          </cell>
        </row>
        <row r="1900">
          <cell r="A1900" t="str">
            <v>CMRUCT22017</v>
          </cell>
        </row>
        <row r="1901">
          <cell r="A1901" t="str">
            <v>CMRUCT22131</v>
          </cell>
        </row>
        <row r="1902">
          <cell r="A1902" t="str">
            <v>CMRLPT19149</v>
          </cell>
        </row>
        <row r="1903">
          <cell r="A1903" t="str">
            <v>CMRUCT23290</v>
          </cell>
        </row>
        <row r="1904">
          <cell r="A1904" t="str">
            <v>CMRUCT19110</v>
          </cell>
        </row>
        <row r="1905">
          <cell r="A1905" t="str">
            <v>CMRLPT23123</v>
          </cell>
        </row>
        <row r="1906">
          <cell r="A1906" t="str">
            <v>CMRLPT22118</v>
          </cell>
        </row>
        <row r="1907">
          <cell r="A1907" t="str">
            <v>CMRUCT23267</v>
          </cell>
        </row>
        <row r="1908">
          <cell r="A1908" t="str">
            <v>CMRLPT24042</v>
          </cell>
        </row>
        <row r="1909">
          <cell r="A1909" t="str">
            <v>CMRLPT23214</v>
          </cell>
        </row>
        <row r="1910">
          <cell r="A1910" t="str">
            <v>CMRLPT23262</v>
          </cell>
        </row>
        <row r="1911">
          <cell r="A1911" t="str">
            <v>CMRUCT24182</v>
          </cell>
        </row>
        <row r="1912">
          <cell r="A1912" t="str">
            <v>CMRLPT23010</v>
          </cell>
        </row>
        <row r="1913">
          <cell r="A1913" t="str">
            <v>CMRUCT21107</v>
          </cell>
        </row>
        <row r="1914">
          <cell r="A1914" t="str">
            <v>SABCBIOM102</v>
          </cell>
        </row>
        <row r="1915">
          <cell r="A1915" t="str">
            <v>CMRUCT23124</v>
          </cell>
        </row>
        <row r="1916">
          <cell r="A1916" t="str">
            <v>CMRUCT23230</v>
          </cell>
        </row>
        <row r="1917">
          <cell r="A1917" t="str">
            <v>CMRUCT23087</v>
          </cell>
        </row>
        <row r="1918">
          <cell r="A1918" t="str">
            <v>CMRUCT23146</v>
          </cell>
        </row>
        <row r="1919">
          <cell r="A1919" t="str">
            <v>CMRUCT23271</v>
          </cell>
        </row>
        <row r="1920">
          <cell r="A1920" t="str">
            <v>CMRUCT23151</v>
          </cell>
        </row>
        <row r="1921">
          <cell r="A1921" t="str">
            <v>CMRLPT22075</v>
          </cell>
        </row>
        <row r="1922">
          <cell r="A1922" t="str">
            <v>CMRUCT20011</v>
          </cell>
        </row>
        <row r="1923">
          <cell r="A1923" t="str">
            <v>CMRLPT19330</v>
          </cell>
        </row>
        <row r="1924">
          <cell r="A1924" t="str">
            <v>CMRLPT19203</v>
          </cell>
        </row>
        <row r="1925">
          <cell r="A1925" t="str">
            <v>CMRLPT24183</v>
          </cell>
        </row>
        <row r="1926">
          <cell r="A1926" t="str">
            <v>CMRUCT22063</v>
          </cell>
        </row>
        <row r="1927">
          <cell r="A1927" t="str">
            <v>BALIDOMC005</v>
          </cell>
        </row>
        <row r="1928">
          <cell r="A1928" t="str">
            <v>SABCGED104</v>
          </cell>
        </row>
        <row r="1929">
          <cell r="A1929" t="str">
            <v>SABCSHARG101</v>
          </cell>
        </row>
        <row r="1930">
          <cell r="A1930" t="str">
            <v>CMRLPT23301</v>
          </cell>
        </row>
        <row r="1931">
          <cell r="A1931" t="str">
            <v>CMRLPT23070</v>
          </cell>
        </row>
        <row r="1932">
          <cell r="A1932" t="str">
            <v>CMRLPT20078</v>
          </cell>
        </row>
        <row r="1933">
          <cell r="A1933" t="str">
            <v>CMRUCT19126</v>
          </cell>
        </row>
        <row r="1934">
          <cell r="A1934" t="str">
            <v>CMRLPT19171</v>
          </cell>
        </row>
        <row r="1935">
          <cell r="A1935" t="str">
            <v>CMRLPT23027</v>
          </cell>
        </row>
        <row r="1936">
          <cell r="A1936" t="str">
            <v>CMRLPT20085</v>
          </cell>
        </row>
        <row r="1937">
          <cell r="A1937" t="str">
            <v>CMRLPT24186</v>
          </cell>
        </row>
        <row r="1938">
          <cell r="A1938" t="str">
            <v>CMRLPT23229</v>
          </cell>
        </row>
        <row r="1939">
          <cell r="A1939" t="str">
            <v>BAFODOMC002</v>
          </cell>
        </row>
        <row r="1940">
          <cell r="A1940" t="str">
            <v>BALIPCUT002</v>
          </cell>
        </row>
        <row r="1941">
          <cell r="A1941" t="str">
            <v>CMRLPT23208</v>
          </cell>
        </row>
        <row r="1942">
          <cell r="A1942" t="str">
            <v>CMRLPT20112</v>
          </cell>
        </row>
        <row r="1943">
          <cell r="A1943" t="str">
            <v>SABCIA601</v>
          </cell>
        </row>
        <row r="1944">
          <cell r="A1944" t="str">
            <v>CMRLPT22054</v>
          </cell>
        </row>
        <row r="1945">
          <cell r="A1945" t="str">
            <v>SABCWEB101</v>
          </cell>
        </row>
        <row r="1946">
          <cell r="A1946" t="str">
            <v>CMRLPT21074</v>
          </cell>
        </row>
        <row r="1947">
          <cell r="A1947" t="str">
            <v>CMRLPT24072</v>
          </cell>
        </row>
        <row r="1948">
          <cell r="A1948" t="str">
            <v>cmruct23041</v>
          </cell>
        </row>
        <row r="1949">
          <cell r="A1949" t="str">
            <v>SABCCRM101</v>
          </cell>
        </row>
        <row r="1950">
          <cell r="A1950" t="str">
            <v>CMRUCT20014</v>
          </cell>
        </row>
        <row r="1951">
          <cell r="A1951" t="str">
            <v>SABCSSIS601</v>
          </cell>
        </row>
        <row r="1952">
          <cell r="A1952" t="str">
            <v>CMRUCT24153</v>
          </cell>
        </row>
        <row r="1953">
          <cell r="A1953" t="str">
            <v>CMRUCT23313</v>
          </cell>
        </row>
        <row r="1954">
          <cell r="A1954" t="str">
            <v>CMRLPT19250</v>
          </cell>
        </row>
        <row r="1955">
          <cell r="A1955" t="str">
            <v>SABCSHAR101</v>
          </cell>
        </row>
        <row r="1956">
          <cell r="A1956" t="str">
            <v>CMRUCT21086</v>
          </cell>
        </row>
        <row r="1957">
          <cell r="A1957" t="str">
            <v>CMRLPT19001</v>
          </cell>
        </row>
        <row r="1958">
          <cell r="A1958" t="str">
            <v>CMRLPT20009</v>
          </cell>
        </row>
        <row r="1959">
          <cell r="A1959" t="str">
            <v>CMRLPT21104</v>
          </cell>
        </row>
        <row r="1960">
          <cell r="A1960" t="str">
            <v>CMRUCT21064</v>
          </cell>
        </row>
        <row r="1961">
          <cell r="A1961" t="str">
            <v>CMRUCT19224</v>
          </cell>
        </row>
        <row r="1962">
          <cell r="A1962" t="str">
            <v>CMRLPT23233</v>
          </cell>
        </row>
        <row r="1963">
          <cell r="A1963" t="str">
            <v>CMRLPT23102</v>
          </cell>
        </row>
        <row r="1964">
          <cell r="A1964" t="str">
            <v>CMRUCT24059</v>
          </cell>
        </row>
        <row r="1965">
          <cell r="A1965" t="str">
            <v>CMRUCT23227</v>
          </cell>
        </row>
        <row r="1966">
          <cell r="A1966" t="str">
            <v>CMRLPT21004</v>
          </cell>
        </row>
        <row r="1967">
          <cell r="A1967" t="str">
            <v>CMRLPT20064</v>
          </cell>
        </row>
        <row r="1968">
          <cell r="A1968" t="str">
            <v>CMRUCT19104</v>
          </cell>
        </row>
        <row r="1969">
          <cell r="A1969" t="str">
            <v>SABCVPRX101</v>
          </cell>
        </row>
        <row r="1970">
          <cell r="A1970" t="str">
            <v>CMRLPT19212</v>
          </cell>
        </row>
        <row r="1971">
          <cell r="A1971" t="str">
            <v>YAOUDOMC002</v>
          </cell>
        </row>
        <row r="1972">
          <cell r="A1972" t="str">
            <v>CMRLPT20025</v>
          </cell>
        </row>
        <row r="1973">
          <cell r="A1973" t="str">
            <v>CMRLPT22004</v>
          </cell>
        </row>
        <row r="1974">
          <cell r="A1974" t="str">
            <v>CMRLPT19304</v>
          </cell>
        </row>
        <row r="1975">
          <cell r="A1975" t="str">
            <v>CMRLPT19160</v>
          </cell>
        </row>
        <row r="1976">
          <cell r="A1976" t="str">
            <v>CMRLPT21025</v>
          </cell>
        </row>
        <row r="1977">
          <cell r="A1977" t="str">
            <v>CMRLPT23219</v>
          </cell>
        </row>
        <row r="1978">
          <cell r="A1978" t="str">
            <v>CMRLPT24021</v>
          </cell>
        </row>
        <row r="1979">
          <cell r="A1979" t="str">
            <v>CMRUCT23224</v>
          </cell>
        </row>
        <row r="1980">
          <cell r="A1980" t="str">
            <v>CMRLPT24071</v>
          </cell>
        </row>
        <row r="1981">
          <cell r="A1981" t="str">
            <v>CMRLPT23288</v>
          </cell>
        </row>
        <row r="1982">
          <cell r="A1982" t="str">
            <v>CMRUCT22045</v>
          </cell>
        </row>
        <row r="1983">
          <cell r="A1983" t="str">
            <v>CMRLPT22103</v>
          </cell>
        </row>
        <row r="1984">
          <cell r="A1984" t="str">
            <v>CMRLPT24003</v>
          </cell>
        </row>
        <row r="1985">
          <cell r="A1985" t="str">
            <v>CMRLPT20086</v>
          </cell>
        </row>
        <row r="1986">
          <cell r="A1986" t="str">
            <v>SIACFICH001</v>
          </cell>
        </row>
        <row r="1987">
          <cell r="A1987" t="str">
            <v>CMRUCT23069</v>
          </cell>
        </row>
        <row r="1988">
          <cell r="A1988" t="str">
            <v>CMRLPT21050</v>
          </cell>
        </row>
        <row r="1989">
          <cell r="A1989" t="str">
            <v>CMRLPT25005</v>
          </cell>
        </row>
        <row r="1990">
          <cell r="A1990" t="str">
            <v>CMRLPT23110</v>
          </cell>
        </row>
        <row r="1991">
          <cell r="A1991" t="str">
            <v>CMRUCT23031</v>
          </cell>
        </row>
        <row r="1992">
          <cell r="A1992" t="str">
            <v>YAOUBI101</v>
          </cell>
        </row>
        <row r="1993">
          <cell r="A1993" t="str">
            <v>CMRUCT24054</v>
          </cell>
        </row>
        <row r="1994">
          <cell r="A1994" t="str">
            <v>CMRLPT19318</v>
          </cell>
        </row>
        <row r="1995">
          <cell r="A1995" t="str">
            <v>LDSAPPLICATION</v>
          </cell>
        </row>
        <row r="1996">
          <cell r="A1996" t="str">
            <v>CMRLPT23146</v>
          </cell>
        </row>
        <row r="1997">
          <cell r="A1997" t="str">
            <v>CMRUCT23089</v>
          </cell>
        </row>
        <row r="1998">
          <cell r="A1998" t="str">
            <v>CMRLPT21060</v>
          </cell>
        </row>
        <row r="1999">
          <cell r="A1999" t="str">
            <v>CMRUCT22080</v>
          </cell>
        </row>
        <row r="2000">
          <cell r="A2000" t="str">
            <v>CMRLPT24029</v>
          </cell>
        </row>
        <row r="2001">
          <cell r="A2001" t="str">
            <v>CMRUCT22028</v>
          </cell>
        </row>
        <row r="2002">
          <cell r="A2002" t="str">
            <v>CMRUCT21120</v>
          </cell>
        </row>
        <row r="2003">
          <cell r="A2003" t="str">
            <v>SABCMASS601</v>
          </cell>
        </row>
        <row r="2004">
          <cell r="A2004" t="str">
            <v>SEMCPDDK101</v>
          </cell>
        </row>
        <row r="2005">
          <cell r="A2005" t="str">
            <v>CMRLPT23008</v>
          </cell>
        </row>
        <row r="2006">
          <cell r="A2006" t="str">
            <v>CMRLPT24088</v>
          </cell>
        </row>
        <row r="2007">
          <cell r="A2007" t="str">
            <v>BALILIMS201</v>
          </cell>
        </row>
        <row r="2008">
          <cell r="A2008" t="str">
            <v>CMRLPT20038</v>
          </cell>
        </row>
        <row r="2009">
          <cell r="A2009" t="str">
            <v>CMRLPT23234</v>
          </cell>
        </row>
        <row r="2010">
          <cell r="A2010" t="str">
            <v>CMRLPT23147</v>
          </cell>
        </row>
        <row r="2011">
          <cell r="A2011" t="str">
            <v>CMRUCT22107</v>
          </cell>
        </row>
        <row r="2012">
          <cell r="A2012" t="str">
            <v>CMRUCT19002</v>
          </cell>
        </row>
        <row r="2013">
          <cell r="A2013" t="str">
            <v>CMRLPT24023</v>
          </cell>
        </row>
        <row r="2014">
          <cell r="A2014" t="str">
            <v>CMRLPT23011</v>
          </cell>
        </row>
        <row r="2015">
          <cell r="A2015" t="str">
            <v>CMRLPT22127</v>
          </cell>
        </row>
        <row r="2016">
          <cell r="A2016" t="str">
            <v>CMRUCT21043</v>
          </cell>
        </row>
        <row r="2017">
          <cell r="A2017" t="str">
            <v>CMRUCT23174</v>
          </cell>
        </row>
        <row r="2018">
          <cell r="A2018" t="str">
            <v>CMRLPT20076</v>
          </cell>
        </row>
        <row r="2019">
          <cell r="A2019" t="str">
            <v>CMRUCT23137</v>
          </cell>
        </row>
        <row r="2020">
          <cell r="A2020" t="str">
            <v>CMRUCT23061</v>
          </cell>
        </row>
        <row r="2021">
          <cell r="A2021" t="str">
            <v>CMRUCT22147</v>
          </cell>
        </row>
        <row r="2022">
          <cell r="A2022" t="str">
            <v>CMRLPT22158</v>
          </cell>
        </row>
        <row r="2023">
          <cell r="A2023" t="str">
            <v>CMRUCT21037</v>
          </cell>
        </row>
        <row r="2024">
          <cell r="A2024" t="str">
            <v>CMRUCT22105</v>
          </cell>
        </row>
        <row r="2025">
          <cell r="A2025" t="str">
            <v>CMRLPT24123</v>
          </cell>
        </row>
        <row r="2026">
          <cell r="A2026" t="str">
            <v>CMRLPT19271</v>
          </cell>
        </row>
        <row r="2027">
          <cell r="A2027" t="str">
            <v>CMRUCT22092</v>
          </cell>
        </row>
        <row r="2028">
          <cell r="A2028" t="str">
            <v>CMRUCT24107</v>
          </cell>
        </row>
        <row r="2029">
          <cell r="A2029" t="str">
            <v>messgxydecp</v>
          </cell>
        </row>
        <row r="2030">
          <cell r="A2030" t="str">
            <v>CMRUCT24188</v>
          </cell>
        </row>
        <row r="2031">
          <cell r="A2031" t="str">
            <v>CMRLPT24108</v>
          </cell>
        </row>
        <row r="2032">
          <cell r="A2032" t="str">
            <v>BAFOUSIN002</v>
          </cell>
        </row>
        <row r="2033">
          <cell r="A2033" t="str">
            <v>CMRLPT24053</v>
          </cell>
        </row>
        <row r="2034">
          <cell r="A2034" t="str">
            <v>CMRUCT23261</v>
          </cell>
        </row>
        <row r="2035">
          <cell r="A2035" t="str">
            <v>CMRUCT23218</v>
          </cell>
        </row>
        <row r="2036">
          <cell r="A2036" t="str">
            <v>CMRUCT25005</v>
          </cell>
        </row>
        <row r="2037">
          <cell r="A2037" t="str">
            <v>CMRLPT23203</v>
          </cell>
        </row>
        <row r="2038">
          <cell r="A2038" t="str">
            <v>CMRLPT24089</v>
          </cell>
        </row>
      </sheetData>
      <sheetData sheetId="8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OS"/>
      <sheetName val="NOK CrowdStrike"/>
      <sheetName val="Feuil1"/>
      <sheetName val="Statistiques"/>
      <sheetName val="Serveurs exclus et motifs"/>
      <sheetName val="NOK TANIUM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  <row r="2">
          <cell r="A2" t="str">
            <v>CMRLPT23059</v>
          </cell>
        </row>
        <row r="3">
          <cell r="A3" t="str">
            <v>CMRUCT23181</v>
          </cell>
        </row>
        <row r="4">
          <cell r="A4" t="str">
            <v>CMRUCT23066</v>
          </cell>
        </row>
        <row r="5">
          <cell r="A5" t="str">
            <v>SABCDIMO100</v>
          </cell>
        </row>
        <row r="6">
          <cell r="A6" t="str">
            <v>CMRLPT22051</v>
          </cell>
        </row>
        <row r="7">
          <cell r="A7" t="str">
            <v>CMRLPT23182</v>
          </cell>
        </row>
        <row r="8">
          <cell r="A8" t="str">
            <v>YAOUSIN001</v>
          </cell>
        </row>
        <row r="9">
          <cell r="A9" t="str">
            <v>CMRLPT23264</v>
          </cell>
        </row>
        <row r="10">
          <cell r="A10" t="str">
            <v>CMRLPT21144</v>
          </cell>
        </row>
        <row r="11">
          <cell r="A11" t="str">
            <v>CMRLPT22024</v>
          </cell>
        </row>
        <row r="12">
          <cell r="A12" t="str">
            <v>CMRLPT23235</v>
          </cell>
        </row>
        <row r="13">
          <cell r="A13" t="str">
            <v>SABCSQDIMO201</v>
          </cell>
        </row>
        <row r="14">
          <cell r="A14" t="str">
            <v>CMRUCT23023</v>
          </cell>
        </row>
        <row r="15">
          <cell r="A15" t="str">
            <v>CMRLPT23217</v>
          </cell>
        </row>
        <row r="16">
          <cell r="A16" t="str">
            <v>CMRUCT20130</v>
          </cell>
        </row>
        <row r="17">
          <cell r="A17" t="str">
            <v>CMRUCT23218</v>
          </cell>
        </row>
        <row r="18">
          <cell r="A18" t="str">
            <v>CMRLPT23209</v>
          </cell>
        </row>
        <row r="19">
          <cell r="A19" t="str">
            <v>CMRUCT23084</v>
          </cell>
        </row>
        <row r="20">
          <cell r="A20" t="str">
            <v>CMRUCT23214</v>
          </cell>
        </row>
        <row r="21">
          <cell r="A21" t="str">
            <v>CMRLPT23175</v>
          </cell>
        </row>
        <row r="22">
          <cell r="A22" t="str">
            <v>SABCISO103</v>
          </cell>
        </row>
        <row r="23">
          <cell r="A23" t="str">
            <v>CMRUCT23294</v>
          </cell>
        </row>
        <row r="24">
          <cell r="A24" t="str">
            <v>CMRLPT23222</v>
          </cell>
        </row>
        <row r="25">
          <cell r="A25" t="str">
            <v>CMRLPT24026</v>
          </cell>
        </row>
        <row r="26">
          <cell r="A26" t="str">
            <v>YAOUSHARG101</v>
          </cell>
        </row>
        <row r="27">
          <cell r="A27" t="str">
            <v>CMRUCT24039</v>
          </cell>
        </row>
        <row r="28">
          <cell r="A28" t="str">
            <v>CMRLPT23029</v>
          </cell>
        </row>
        <row r="29">
          <cell r="A29" t="str">
            <v>CMRUCT23219</v>
          </cell>
        </row>
        <row r="30">
          <cell r="A30" t="str">
            <v>2c0f:2a80:9c4:6710:b79c:6259:94e6:5401</v>
          </cell>
        </row>
        <row r="31">
          <cell r="A31" t="str">
            <v>2c0f:2a80:9c4:6700:44bd:a549:6ab1:c916</v>
          </cell>
        </row>
        <row r="32">
          <cell r="A32" t="str">
            <v>CMRLPT23211</v>
          </cell>
        </row>
        <row r="33">
          <cell r="A33" t="str">
            <v>CMRUCT22108</v>
          </cell>
        </row>
        <row r="34">
          <cell r="A34" t="str">
            <v>CMRLPT23001</v>
          </cell>
        </row>
        <row r="35">
          <cell r="A35" t="str">
            <v>CMRLPT23108</v>
          </cell>
        </row>
        <row r="36">
          <cell r="A36" t="str">
            <v>CMRLPT19183</v>
          </cell>
        </row>
        <row r="37">
          <cell r="A37" t="str">
            <v>CMRLPT24137</v>
          </cell>
        </row>
        <row r="38">
          <cell r="A38" t="str">
            <v>CMRLPT23113</v>
          </cell>
        </row>
        <row r="39">
          <cell r="A39" t="str">
            <v>CMRLPT21072</v>
          </cell>
        </row>
        <row r="40">
          <cell r="A40" t="str">
            <v>CMRLPT20047</v>
          </cell>
        </row>
        <row r="41">
          <cell r="A41" t="str">
            <v>CMRUCT23183</v>
          </cell>
        </row>
        <row r="42">
          <cell r="A42" t="str">
            <v>CMRUCT21051</v>
          </cell>
        </row>
        <row r="43">
          <cell r="A43" t="str">
            <v>BALIBI601</v>
          </cell>
        </row>
        <row r="44">
          <cell r="A44" t="str">
            <v>CMRUCT20133</v>
          </cell>
        </row>
        <row r="45">
          <cell r="A45" t="str">
            <v>CMRUCT20054</v>
          </cell>
        </row>
        <row r="46">
          <cell r="A46" t="str">
            <v>CMRLPT22141</v>
          </cell>
        </row>
        <row r="47">
          <cell r="A47" t="str">
            <v>CMRUCT23108</v>
          </cell>
        </row>
        <row r="48">
          <cell r="A48" t="str">
            <v>CMRLPT19162</v>
          </cell>
        </row>
        <row r="49">
          <cell r="A49" t="str">
            <v>CMRLPT23309</v>
          </cell>
        </row>
        <row r="50">
          <cell r="A50" t="str">
            <v>CMRUCT21109</v>
          </cell>
        </row>
        <row r="51">
          <cell r="A51" t="str">
            <v>CMRLPT20074</v>
          </cell>
        </row>
        <row r="52">
          <cell r="A52" t="str">
            <v>CMRUCT19122</v>
          </cell>
        </row>
        <row r="53">
          <cell r="A53" t="str">
            <v>CMRLPT22011</v>
          </cell>
        </row>
        <row r="54">
          <cell r="A54" t="str">
            <v>CMRLPT24055</v>
          </cell>
        </row>
        <row r="55">
          <cell r="A55" t="str">
            <v>SABCSHAR601</v>
          </cell>
        </row>
        <row r="56">
          <cell r="A56" t="str">
            <v>CMRLPT21103</v>
          </cell>
        </row>
        <row r="57">
          <cell r="A57" t="str">
            <v>CMRUCT22011</v>
          </cell>
        </row>
        <row r="58">
          <cell r="A58" t="str">
            <v>CMRLPT20012</v>
          </cell>
        </row>
        <row r="59">
          <cell r="A59" t="str">
            <v>CMRUCT20077</v>
          </cell>
        </row>
        <row r="60">
          <cell r="A60" t="str">
            <v>CMRUCT20004</v>
          </cell>
        </row>
        <row r="61">
          <cell r="A61" t="str">
            <v>CMRUCT17169</v>
          </cell>
        </row>
        <row r="62">
          <cell r="A62" t="str">
            <v>CMRUCT19090</v>
          </cell>
        </row>
        <row r="63">
          <cell r="A63" t="str">
            <v>CMRLPT21015</v>
          </cell>
        </row>
        <row r="64">
          <cell r="A64" t="str">
            <v>CMRLPT19316</v>
          </cell>
        </row>
        <row r="65">
          <cell r="A65" t="str">
            <v>CMRUCT22102</v>
          </cell>
        </row>
        <row r="66">
          <cell r="A66" t="str">
            <v>CMRLPT21092</v>
          </cell>
        </row>
        <row r="67">
          <cell r="A67" t="str">
            <v>SABCCRM601</v>
          </cell>
        </row>
        <row r="68">
          <cell r="A68" t="str">
            <v>CMRUCT23199</v>
          </cell>
        </row>
        <row r="69">
          <cell r="A69" t="str">
            <v>CMRUCT24009</v>
          </cell>
        </row>
        <row r="70">
          <cell r="A70" t="str">
            <v>CMRLPT24056</v>
          </cell>
        </row>
        <row r="71">
          <cell r="A71" t="str">
            <v>MESCONDNDOKO</v>
          </cell>
        </row>
        <row r="72">
          <cell r="A72" t="str">
            <v>CMRUCT21053</v>
          </cell>
        </row>
        <row r="73">
          <cell r="A73" t="str">
            <v>CMRUCT24169</v>
          </cell>
        </row>
        <row r="74">
          <cell r="A74" t="str">
            <v>CMRUCT20118</v>
          </cell>
        </row>
        <row r="75">
          <cell r="A75" t="str">
            <v>CMRUCT21102</v>
          </cell>
        </row>
        <row r="76">
          <cell r="A76" t="str">
            <v>CMRLPT22057</v>
          </cell>
        </row>
        <row r="77">
          <cell r="A77" t="str">
            <v>CMRLPT23079</v>
          </cell>
        </row>
        <row r="78">
          <cell r="A78" t="str">
            <v>CMRUCT24187</v>
          </cell>
        </row>
        <row r="79">
          <cell r="A79" t="str">
            <v>CMRLPT24129</v>
          </cell>
        </row>
        <row r="80">
          <cell r="A80" t="str">
            <v>SABCRADI101</v>
          </cell>
        </row>
        <row r="81">
          <cell r="A81" t="str">
            <v>CMRUCT24045</v>
          </cell>
        </row>
        <row r="82">
          <cell r="A82" t="str">
            <v>CMRLPT19237</v>
          </cell>
        </row>
        <row r="83">
          <cell r="A83" t="str">
            <v>SABCBPC601</v>
          </cell>
        </row>
        <row r="84">
          <cell r="A84" t="str">
            <v>CMRUCT21075</v>
          </cell>
        </row>
        <row r="85">
          <cell r="A85" t="str">
            <v>CMRUCT23171</v>
          </cell>
        </row>
        <row r="86">
          <cell r="A86" t="str">
            <v>CMRLPT19365</v>
          </cell>
        </row>
        <row r="87">
          <cell r="A87" t="str">
            <v>CMRLPT23185</v>
          </cell>
        </row>
        <row r="88">
          <cell r="A88" t="str">
            <v>CMRUCT21092</v>
          </cell>
        </row>
        <row r="89">
          <cell r="A89" t="str">
            <v>CMRUCT24049</v>
          </cell>
        </row>
        <row r="90">
          <cell r="A90" t="str">
            <v>CMRLPT22015</v>
          </cell>
        </row>
        <row r="91">
          <cell r="A91" t="str">
            <v>CMRLPT23226</v>
          </cell>
        </row>
        <row r="92">
          <cell r="A92" t="str">
            <v>CMRUCT24109</v>
          </cell>
        </row>
        <row r="93">
          <cell r="A93" t="str">
            <v>CMRUCT24013</v>
          </cell>
        </row>
        <row r="94">
          <cell r="A94" t="str">
            <v>SABCGEDO201</v>
          </cell>
        </row>
        <row r="95">
          <cell r="A95" t="str">
            <v>CMRUCT20030</v>
          </cell>
        </row>
        <row r="96">
          <cell r="A96" t="str">
            <v>CMRUCT23190</v>
          </cell>
        </row>
        <row r="97">
          <cell r="A97" t="str">
            <v>SABCSQCAIS101</v>
          </cell>
        </row>
        <row r="98">
          <cell r="A98" t="str">
            <v>CMRLPT24079</v>
          </cell>
        </row>
        <row r="99">
          <cell r="A99" t="str">
            <v>CMRUCT23302</v>
          </cell>
        </row>
        <row r="100">
          <cell r="A100" t="str">
            <v>CMRLPT21121</v>
          </cell>
        </row>
        <row r="101">
          <cell r="A101" t="str">
            <v>CMRUCT21030</v>
          </cell>
        </row>
        <row r="102">
          <cell r="A102" t="str">
            <v>CMRLPT24066</v>
          </cell>
        </row>
        <row r="103">
          <cell r="A103" t="str">
            <v>CMRUCT23257</v>
          </cell>
        </row>
        <row r="104">
          <cell r="A104" t="str">
            <v>CMRLPT24105</v>
          </cell>
        </row>
        <row r="105">
          <cell r="A105" t="str">
            <v>CMRLPT22178</v>
          </cell>
        </row>
        <row r="106">
          <cell r="A106" t="str">
            <v>SABCBPC101</v>
          </cell>
        </row>
        <row r="107">
          <cell r="A107" t="str">
            <v>CMRLPT20043</v>
          </cell>
        </row>
        <row r="108">
          <cell r="A108" t="str">
            <v>mestteydeubg</v>
          </cell>
        </row>
        <row r="109">
          <cell r="A109" t="str">
            <v>CMRLPT22031</v>
          </cell>
        </row>
        <row r="110">
          <cell r="A110" t="str">
            <v>CMRLPT23176</v>
          </cell>
        </row>
        <row r="111">
          <cell r="A111" t="str">
            <v>CMRLPT19189</v>
          </cell>
        </row>
        <row r="112">
          <cell r="A112" t="str">
            <v>CMRLPT21164</v>
          </cell>
        </row>
        <row r="113">
          <cell r="A113" t="str">
            <v>BALIBI101</v>
          </cell>
        </row>
        <row r="114">
          <cell r="A114" t="str">
            <v>CMRUCT23017</v>
          </cell>
        </row>
        <row r="115">
          <cell r="A115" t="str">
            <v>BALIPCUT001</v>
          </cell>
        </row>
        <row r="116">
          <cell r="A116" t="str">
            <v>BALIDOMC004</v>
          </cell>
        </row>
        <row r="117">
          <cell r="A117" t="str">
            <v>CMRUCT19072</v>
          </cell>
        </row>
        <row r="118">
          <cell r="A118" t="str">
            <v>CMRLPT22179</v>
          </cell>
        </row>
        <row r="119">
          <cell r="A119" t="str">
            <v>CMRUCT24161</v>
          </cell>
        </row>
        <row r="120">
          <cell r="A120" t="str">
            <v>SABCMOS601</v>
          </cell>
        </row>
        <row r="121">
          <cell r="A121" t="str">
            <v>CMRLPT23038</v>
          </cell>
        </row>
        <row r="122">
          <cell r="A122" t="str">
            <v>CMRLPT21019</v>
          </cell>
        </row>
        <row r="123">
          <cell r="A123" t="str">
            <v>CMRLPT20016</v>
          </cell>
        </row>
        <row r="124">
          <cell r="A124" t="str">
            <v>CMRUCT20114</v>
          </cell>
        </row>
        <row r="125">
          <cell r="A125" t="str">
            <v>CMRLPT21056</v>
          </cell>
        </row>
        <row r="126">
          <cell r="A126" t="str">
            <v>CMRLPT21062</v>
          </cell>
        </row>
        <row r="127">
          <cell r="A127" t="str">
            <v>CMRUCT24088</v>
          </cell>
        </row>
        <row r="128">
          <cell r="A128" t="str">
            <v>CMRLPT24068</v>
          </cell>
        </row>
        <row r="129">
          <cell r="A129" t="str">
            <v>CMRUCT20033</v>
          </cell>
        </row>
        <row r="130">
          <cell r="A130" t="str">
            <v>CMRLPT23022</v>
          </cell>
        </row>
        <row r="131">
          <cell r="A131" t="str">
            <v>CMRLPT24102</v>
          </cell>
        </row>
        <row r="132">
          <cell r="A132" t="str">
            <v>CMRUCT20032</v>
          </cell>
        </row>
        <row r="133">
          <cell r="A133" t="str">
            <v>CMRLPT19358</v>
          </cell>
        </row>
        <row r="134">
          <cell r="A134" t="str">
            <v>CMRUCT24042</v>
          </cell>
        </row>
        <row r="135">
          <cell r="A135" t="str">
            <v>SABCWEF101</v>
          </cell>
        </row>
        <row r="136">
          <cell r="A136" t="str">
            <v>SABCGLPI101</v>
          </cell>
        </row>
        <row r="137">
          <cell r="A137" t="str">
            <v>CMRUCT23053</v>
          </cell>
        </row>
        <row r="138">
          <cell r="A138" t="str">
            <v>CMRUCT21125</v>
          </cell>
        </row>
        <row r="139">
          <cell r="A139" t="str">
            <v>SABCPROJ102</v>
          </cell>
        </row>
        <row r="140">
          <cell r="A140" t="str">
            <v>CMRUCT22160</v>
          </cell>
        </row>
        <row r="141">
          <cell r="A141" t="str">
            <v>CMRLPT22043</v>
          </cell>
        </row>
        <row r="142">
          <cell r="A142" t="str">
            <v>CMRUCT23205</v>
          </cell>
        </row>
        <row r="143">
          <cell r="A143" t="str">
            <v>CMRLPT24188</v>
          </cell>
        </row>
        <row r="144">
          <cell r="A144" t="str">
            <v>SOCAMOS101</v>
          </cell>
        </row>
        <row r="145">
          <cell r="A145" t="str">
            <v>CMRLPT19173</v>
          </cell>
        </row>
        <row r="146">
          <cell r="A146" t="str">
            <v>CMRLPT21042</v>
          </cell>
        </row>
        <row r="147">
          <cell r="A147" t="str">
            <v>SABCISO101</v>
          </cell>
        </row>
        <row r="148">
          <cell r="A148" t="str">
            <v>CMRUCT22044</v>
          </cell>
        </row>
        <row r="149">
          <cell r="A149" t="str">
            <v>CMRUCT20146</v>
          </cell>
        </row>
        <row r="150">
          <cell r="A150" t="str">
            <v>CMRUCT20105</v>
          </cell>
        </row>
        <row r="151">
          <cell r="A151" t="str">
            <v>CMRUCT24174</v>
          </cell>
        </row>
        <row r="152">
          <cell r="A152" t="str">
            <v>CMRLPT22184</v>
          </cell>
        </row>
        <row r="153">
          <cell r="A153" t="str">
            <v>CMRUCT22009</v>
          </cell>
        </row>
        <row r="154">
          <cell r="A154" t="str">
            <v>CMRLPT24080</v>
          </cell>
        </row>
        <row r="155">
          <cell r="A155" t="str">
            <v>CMRLPT21078</v>
          </cell>
        </row>
        <row r="156">
          <cell r="A156" t="str">
            <v>CMRLPT23284</v>
          </cell>
        </row>
        <row r="157">
          <cell r="A157" t="str">
            <v>CMRLPT22091</v>
          </cell>
        </row>
        <row r="158">
          <cell r="A158" t="str">
            <v>CMRLPT21154</v>
          </cell>
        </row>
        <row r="159">
          <cell r="A159" t="str">
            <v>CMRUCT21059</v>
          </cell>
        </row>
        <row r="160">
          <cell r="A160" t="str">
            <v>CMRLPT19169</v>
          </cell>
        </row>
        <row r="161">
          <cell r="A161" t="str">
            <v>CMRLPT23268</v>
          </cell>
        </row>
        <row r="162">
          <cell r="A162" t="str">
            <v>CMRLPT24154</v>
          </cell>
        </row>
        <row r="163">
          <cell r="A163" t="str">
            <v>CMRUCT23008</v>
          </cell>
        </row>
        <row r="164">
          <cell r="A164" t="str">
            <v>CMRUCT24035</v>
          </cell>
        </row>
        <row r="165">
          <cell r="A165" t="str">
            <v>CMRLPT24010</v>
          </cell>
        </row>
        <row r="166">
          <cell r="A166" t="str">
            <v>CMRLPT23159</v>
          </cell>
        </row>
        <row r="167">
          <cell r="A167" t="str">
            <v>GAROPDDK101</v>
          </cell>
        </row>
        <row r="168">
          <cell r="A168" t="str">
            <v>CMRLPT22147</v>
          </cell>
        </row>
        <row r="169">
          <cell r="A169" t="str">
            <v>CMRLPT19002</v>
          </cell>
        </row>
        <row r="170">
          <cell r="A170" t="str">
            <v>CMRUCT24032</v>
          </cell>
        </row>
        <row r="171">
          <cell r="A171" t="str">
            <v>CMRUCT20079</v>
          </cell>
        </row>
        <row r="172">
          <cell r="A172" t="str">
            <v>yaousin003</v>
          </cell>
        </row>
        <row r="173">
          <cell r="A173" t="str">
            <v>CMRLPT21125</v>
          </cell>
        </row>
        <row r="174">
          <cell r="A174" t="str">
            <v>mescavesgarou</v>
          </cell>
        </row>
        <row r="175">
          <cell r="A175" t="str">
            <v>CMRUCT24199</v>
          </cell>
        </row>
        <row r="176">
          <cell r="A176" t="str">
            <v>CMRLPT24090</v>
          </cell>
        </row>
        <row r="177">
          <cell r="A177" t="str">
            <v>SABCSHAR104</v>
          </cell>
        </row>
        <row r="178">
          <cell r="A178" t="str">
            <v>CMRLPT23281</v>
          </cell>
        </row>
        <row r="179">
          <cell r="A179" t="str">
            <v>CMRLPT22174</v>
          </cell>
        </row>
        <row r="180">
          <cell r="A180" t="str">
            <v>CMRUCT23158</v>
          </cell>
        </row>
        <row r="181">
          <cell r="A181" t="str">
            <v>BAFOUSIN002</v>
          </cell>
        </row>
        <row r="182">
          <cell r="A182" t="str">
            <v>CMRUCT21041</v>
          </cell>
        </row>
        <row r="183">
          <cell r="A183" t="str">
            <v>CMRUCT24101</v>
          </cell>
        </row>
        <row r="184">
          <cell r="A184" t="str">
            <v>CMRLPT22080</v>
          </cell>
        </row>
        <row r="185">
          <cell r="A185" t="str">
            <v>CMRUCT23191</v>
          </cell>
        </row>
        <row r="186">
          <cell r="A186" t="str">
            <v>CMRLPT23213</v>
          </cell>
        </row>
        <row r="187">
          <cell r="A187" t="str">
            <v>CMRLPT21040</v>
          </cell>
        </row>
        <row r="188">
          <cell r="A188" t="str">
            <v>CMRLPT21088</v>
          </cell>
        </row>
        <row r="189">
          <cell r="A189" t="str">
            <v>CMRLPT22165</v>
          </cell>
        </row>
        <row r="190">
          <cell r="A190" t="str">
            <v>CMRUCT23126</v>
          </cell>
        </row>
        <row r="191">
          <cell r="A191" t="str">
            <v>CMRUCT23333</v>
          </cell>
        </row>
        <row r="192">
          <cell r="A192" t="str">
            <v>CMRUCT19130</v>
          </cell>
        </row>
        <row r="193">
          <cell r="A193" t="str">
            <v>CMRLPT21035</v>
          </cell>
        </row>
        <row r="194">
          <cell r="A194" t="str">
            <v>CMRLPT24022</v>
          </cell>
        </row>
        <row r="195">
          <cell r="A195" t="str">
            <v>CMRLPT23087</v>
          </cell>
        </row>
        <row r="196">
          <cell r="A196" t="str">
            <v>CMRLPT20048</v>
          </cell>
        </row>
        <row r="197">
          <cell r="A197" t="str">
            <v>CMRUCT23038</v>
          </cell>
        </row>
        <row r="198">
          <cell r="A198" t="str">
            <v>CMRLPT20063</v>
          </cell>
        </row>
        <row r="199">
          <cell r="A199" t="str">
            <v>CMRUCT24016</v>
          </cell>
        </row>
        <row r="200">
          <cell r="A200" t="str">
            <v>CMRUCT20135</v>
          </cell>
        </row>
        <row r="201">
          <cell r="A201" t="str">
            <v>CMRUCT23286</v>
          </cell>
        </row>
        <row r="202">
          <cell r="A202" t="str">
            <v>CMRUCT21010</v>
          </cell>
        </row>
        <row r="203">
          <cell r="A203" t="str">
            <v>CMRLPT22030</v>
          </cell>
        </row>
        <row r="204">
          <cell r="A204" t="str">
            <v>CMRLPT20067</v>
          </cell>
        </row>
        <row r="205">
          <cell r="A205" t="str">
            <v>CMRUCT23233</v>
          </cell>
        </row>
        <row r="206">
          <cell r="A206" t="str">
            <v>CMRLPT24179</v>
          </cell>
        </row>
        <row r="207">
          <cell r="A207" t="str">
            <v>CMRUCT20061</v>
          </cell>
        </row>
        <row r="208">
          <cell r="A208" t="str">
            <v>YAOUSIN005</v>
          </cell>
        </row>
        <row r="209">
          <cell r="A209" t="str">
            <v>CMRUCT20148</v>
          </cell>
        </row>
        <row r="210">
          <cell r="A210" t="str">
            <v>CMRLPT22045</v>
          </cell>
        </row>
        <row r="211">
          <cell r="A211" t="str">
            <v>CMRUCT21079</v>
          </cell>
        </row>
        <row r="212">
          <cell r="A212" t="str">
            <v>CMRUCT22035</v>
          </cell>
        </row>
        <row r="213">
          <cell r="A213" t="str">
            <v>SABCLCM101</v>
          </cell>
        </row>
        <row r="214">
          <cell r="A214" t="str">
            <v>CMRUCT24155</v>
          </cell>
        </row>
        <row r="215">
          <cell r="A215" t="str">
            <v>CMRUCT23141</v>
          </cell>
        </row>
        <row r="216">
          <cell r="A216" t="str">
            <v>mescondkouma</v>
          </cell>
        </row>
        <row r="217">
          <cell r="A217" t="str">
            <v>CMRLPT23212</v>
          </cell>
        </row>
        <row r="218">
          <cell r="A218" t="str">
            <v>CMRUCT23254</v>
          </cell>
        </row>
        <row r="219">
          <cell r="A219" t="str">
            <v>CMRUCT19151</v>
          </cell>
        </row>
        <row r="220">
          <cell r="A220" t="str">
            <v>CMRLPT23081</v>
          </cell>
        </row>
        <row r="221">
          <cell r="A221" t="str">
            <v>CMRLPT23216</v>
          </cell>
        </row>
        <row r="222">
          <cell r="A222" t="str">
            <v>CMRLPT19167</v>
          </cell>
        </row>
        <row r="223">
          <cell r="A223" t="str">
            <v>CMRUCT19087</v>
          </cell>
        </row>
        <row r="224">
          <cell r="A224" t="str">
            <v>CMRUCT19091</v>
          </cell>
        </row>
        <row r="225">
          <cell r="A225" t="str">
            <v>CMRLPT23192</v>
          </cell>
        </row>
        <row r="226">
          <cell r="A226" t="str">
            <v>SABCSQLD102</v>
          </cell>
        </row>
        <row r="227">
          <cell r="A227" t="str">
            <v>SABCBPC103</v>
          </cell>
        </row>
        <row r="228">
          <cell r="A228" t="str">
            <v>CMRLPT19254</v>
          </cell>
        </row>
        <row r="229">
          <cell r="A229" t="str">
            <v>CMRLPT23058</v>
          </cell>
        </row>
        <row r="230">
          <cell r="A230" t="str">
            <v>CMRLPT21038</v>
          </cell>
        </row>
        <row r="231">
          <cell r="A231" t="str">
            <v>CMRUCT20145</v>
          </cell>
        </row>
        <row r="232">
          <cell r="A232" t="str">
            <v>CMRUCT20073</v>
          </cell>
        </row>
        <row r="233">
          <cell r="A233" t="str">
            <v>CMRUCT24179</v>
          </cell>
        </row>
        <row r="234">
          <cell r="A234" t="str">
            <v>CMRUCT21026</v>
          </cell>
        </row>
        <row r="235">
          <cell r="A235" t="str">
            <v>CMRUCT24071</v>
          </cell>
        </row>
        <row r="236">
          <cell r="A236" t="str">
            <v>CMRLPT24077</v>
          </cell>
        </row>
        <row r="237">
          <cell r="A237" t="str">
            <v>CMRUCT21095</v>
          </cell>
        </row>
        <row r="238">
          <cell r="A238" t="str">
            <v>mesfiltbaf</v>
          </cell>
        </row>
        <row r="239">
          <cell r="A239" t="str">
            <v>CMRLPT22023</v>
          </cell>
        </row>
        <row r="240">
          <cell r="A240" t="str">
            <v>CMRUCT23100</v>
          </cell>
        </row>
        <row r="241">
          <cell r="A241" t="str">
            <v>CMRUCT20043</v>
          </cell>
        </row>
        <row r="242">
          <cell r="A242" t="str">
            <v>CMRUCT23179</v>
          </cell>
        </row>
        <row r="243">
          <cell r="A243" t="str">
            <v>CMRLPT23193</v>
          </cell>
        </row>
        <row r="244">
          <cell r="A244" t="str">
            <v>CMRUCT24194</v>
          </cell>
        </row>
        <row r="245">
          <cell r="A245" t="str">
            <v>SABCAMPLI101</v>
          </cell>
        </row>
        <row r="246">
          <cell r="A246" t="str">
            <v>CMRLPT24116</v>
          </cell>
        </row>
        <row r="247">
          <cell r="A247" t="str">
            <v>CMRUCT22062</v>
          </cell>
        </row>
        <row r="248">
          <cell r="A248" t="str">
            <v>CMRLPT21147</v>
          </cell>
        </row>
        <row r="249">
          <cell r="A249" t="str">
            <v>CMRLPT20020</v>
          </cell>
        </row>
        <row r="250">
          <cell r="A250" t="str">
            <v>SABCGED105</v>
          </cell>
        </row>
        <row r="251">
          <cell r="A251" t="str">
            <v>CMRUCT24083</v>
          </cell>
        </row>
        <row r="252">
          <cell r="A252" t="str">
            <v>CMRUCT19149</v>
          </cell>
        </row>
        <row r="253">
          <cell r="A253" t="str">
            <v>CMRLPT23143</v>
          </cell>
        </row>
        <row r="254">
          <cell r="A254" t="str">
            <v>CMRUCT20028</v>
          </cell>
        </row>
        <row r="255">
          <cell r="A255" t="str">
            <v>CMRUCT19107</v>
          </cell>
        </row>
        <row r="256">
          <cell r="A256" t="str">
            <v>LDS-DATA</v>
          </cell>
        </row>
        <row r="257">
          <cell r="A257" t="str">
            <v>CMRUCT23332</v>
          </cell>
        </row>
        <row r="258">
          <cell r="A258" t="str">
            <v>CMRLPT24132</v>
          </cell>
        </row>
        <row r="259">
          <cell r="A259" t="str">
            <v>SERVEURDI01</v>
          </cell>
        </row>
        <row r="260">
          <cell r="A260" t="str">
            <v>CMRUCT23298</v>
          </cell>
        </row>
        <row r="261">
          <cell r="A261" t="str">
            <v>CMRUCT23240</v>
          </cell>
        </row>
        <row r="262">
          <cell r="A262" t="str">
            <v>CMRUCT23156</v>
          </cell>
        </row>
        <row r="263">
          <cell r="A263" t="str">
            <v>CMRLPT23246</v>
          </cell>
        </row>
        <row r="264">
          <cell r="A264" t="str">
            <v>CM01EDGE102</v>
          </cell>
        </row>
        <row r="265">
          <cell r="A265" t="str">
            <v>silos</v>
          </cell>
        </row>
        <row r="266">
          <cell r="A266" t="str">
            <v>CMRUCT24092</v>
          </cell>
        </row>
        <row r="267">
          <cell r="A267" t="str">
            <v>CMRLPT21112</v>
          </cell>
        </row>
        <row r="268">
          <cell r="A268" t="str">
            <v>CMRUCT20001</v>
          </cell>
        </row>
        <row r="269">
          <cell r="A269" t="str">
            <v>CMRUCT21090</v>
          </cell>
        </row>
        <row r="270">
          <cell r="A270" t="str">
            <v>CMRLPT21075</v>
          </cell>
        </row>
        <row r="271">
          <cell r="A271" t="str">
            <v>AKWAPDDK101</v>
          </cell>
        </row>
        <row r="272">
          <cell r="A272" t="str">
            <v>CMRUCT21094</v>
          </cell>
        </row>
        <row r="273">
          <cell r="A273" t="str">
            <v>CMRLPT20100</v>
          </cell>
        </row>
        <row r="274">
          <cell r="A274" t="str">
            <v>CMRLPT22086</v>
          </cell>
        </row>
        <row r="275">
          <cell r="A275" t="str">
            <v>CMRLPT21165</v>
          </cell>
        </row>
        <row r="276">
          <cell r="A276" t="str">
            <v>BALIFICH002</v>
          </cell>
        </row>
        <row r="277">
          <cell r="A277" t="str">
            <v>CMRLPT21115</v>
          </cell>
        </row>
        <row r="278">
          <cell r="A278" t="str">
            <v>CMRUCT22053</v>
          </cell>
        </row>
        <row r="279">
          <cell r="A279" t="str">
            <v>CMRLPT21109</v>
          </cell>
        </row>
        <row r="280">
          <cell r="A280" t="str">
            <v>CMRLPT23023</v>
          </cell>
        </row>
        <row r="281">
          <cell r="A281" t="str">
            <v>CMRLPT20040</v>
          </cell>
        </row>
        <row r="282">
          <cell r="A282" t="str">
            <v>CMRLPT19057</v>
          </cell>
        </row>
        <row r="283">
          <cell r="A283" t="str">
            <v>CMRLPT23004</v>
          </cell>
        </row>
        <row r="284">
          <cell r="A284" t="str">
            <v>CMRLPT23204</v>
          </cell>
        </row>
        <row r="285">
          <cell r="A285" t="str">
            <v>CMRUCT19163</v>
          </cell>
        </row>
        <row r="286">
          <cell r="A286" t="str">
            <v>CMRLPT23026</v>
          </cell>
        </row>
        <row r="287">
          <cell r="A287" t="str">
            <v>CMRLPT22003</v>
          </cell>
        </row>
        <row r="288">
          <cell r="A288" t="str">
            <v>CMRUCT21054</v>
          </cell>
        </row>
        <row r="289">
          <cell r="A289" t="str">
            <v>CMRLPT23064</v>
          </cell>
        </row>
        <row r="290">
          <cell r="A290" t="str">
            <v>BALIDOMC006</v>
          </cell>
        </row>
        <row r="291">
          <cell r="A291" t="str">
            <v>SABCMOS101</v>
          </cell>
        </row>
        <row r="292">
          <cell r="A292" t="str">
            <v>CMRLPT23289</v>
          </cell>
        </row>
        <row r="293">
          <cell r="A293" t="str">
            <v>YAOUVPRX101</v>
          </cell>
        </row>
        <row r="294">
          <cell r="A294" t="str">
            <v>CMRUCT23064</v>
          </cell>
        </row>
        <row r="295">
          <cell r="A295" t="str">
            <v>CMRLPT23174</v>
          </cell>
        </row>
        <row r="296">
          <cell r="A296" t="str">
            <v>CMRLPT24013</v>
          </cell>
        </row>
        <row r="297">
          <cell r="A297" t="str">
            <v>CMRUCT20062</v>
          </cell>
        </row>
        <row r="298">
          <cell r="A298" t="str">
            <v>CMRLPT23290</v>
          </cell>
        </row>
        <row r="299">
          <cell r="A299" t="str">
            <v>CMRLPT20075</v>
          </cell>
        </row>
        <row r="300">
          <cell r="A300" t="str">
            <v>CMRLPT22095</v>
          </cell>
        </row>
        <row r="301">
          <cell r="A301" t="str">
            <v>CMRLPT19174</v>
          </cell>
        </row>
        <row r="302">
          <cell r="A302" t="str">
            <v>CMRLPT22143</v>
          </cell>
        </row>
        <row r="303">
          <cell r="A303" t="str">
            <v>CMRLPT23083</v>
          </cell>
        </row>
        <row r="304">
          <cell r="A304" t="str">
            <v>CMRLPT23129</v>
          </cell>
        </row>
        <row r="305">
          <cell r="A305" t="str">
            <v>cmruct23044</v>
          </cell>
        </row>
        <row r="306">
          <cell r="A306" t="str">
            <v>GAROSHARG101</v>
          </cell>
        </row>
        <row r="307">
          <cell r="A307" t="str">
            <v>CMRLPT23205</v>
          </cell>
        </row>
        <row r="308">
          <cell r="A308" t="str">
            <v>CMRLPT21058</v>
          </cell>
        </row>
        <row r="309">
          <cell r="A309" t="str">
            <v>SOCABACK101</v>
          </cell>
        </row>
        <row r="310">
          <cell r="A310" t="str">
            <v>CMRUCT24098</v>
          </cell>
        </row>
        <row r="311">
          <cell r="A311" t="str">
            <v>CMRUCT23106</v>
          </cell>
        </row>
        <row r="312">
          <cell r="A312" t="str">
            <v>CMRUCT22099</v>
          </cell>
        </row>
        <row r="313">
          <cell r="A313" t="str">
            <v>CMRLPT23115</v>
          </cell>
        </row>
        <row r="314">
          <cell r="A314" t="str">
            <v>SABCISO601</v>
          </cell>
        </row>
        <row r="315">
          <cell r="A315" t="str">
            <v>CMRUCT23309</v>
          </cell>
        </row>
        <row r="316">
          <cell r="A316" t="str">
            <v>CMRLPT21081</v>
          </cell>
        </row>
        <row r="317">
          <cell r="A317" t="str">
            <v>CMRLPT23190</v>
          </cell>
        </row>
        <row r="318">
          <cell r="A318" t="str">
            <v>CMRUCT20165</v>
          </cell>
        </row>
        <row r="319">
          <cell r="A319" t="str">
            <v>CMRUCT23127</v>
          </cell>
        </row>
        <row r="320">
          <cell r="A320" t="str">
            <v>CMRUCT22078</v>
          </cell>
        </row>
        <row r="321">
          <cell r="A321" t="str">
            <v>CMRLPT24197</v>
          </cell>
        </row>
        <row r="322">
          <cell r="A322" t="str">
            <v>CMRUCT23296</v>
          </cell>
        </row>
        <row r="323">
          <cell r="A323" t="str">
            <v>CMRLPT22167</v>
          </cell>
        </row>
        <row r="324">
          <cell r="A324" t="str">
            <v>CMRUCT21077</v>
          </cell>
        </row>
        <row r="325">
          <cell r="A325" t="str">
            <v>CMRLPT22117</v>
          </cell>
        </row>
        <row r="326">
          <cell r="A326" t="str">
            <v>CMRUCT23209</v>
          </cell>
        </row>
        <row r="327">
          <cell r="A327" t="str">
            <v>CMRLPT19186</v>
          </cell>
        </row>
        <row r="328">
          <cell r="A328" t="str">
            <v>CMRUCT23236</v>
          </cell>
        </row>
        <row r="329">
          <cell r="A329" t="str">
            <v>CMRLPT19188</v>
          </cell>
        </row>
        <row r="330">
          <cell r="A330" t="str">
            <v>CMRLPT22113</v>
          </cell>
        </row>
        <row r="331">
          <cell r="A331" t="str">
            <v>CMRLPT21059</v>
          </cell>
        </row>
        <row r="332">
          <cell r="A332" t="str">
            <v>CMRUCT23243</v>
          </cell>
        </row>
        <row r="333">
          <cell r="A333" t="str">
            <v>CMRLPT22119</v>
          </cell>
        </row>
        <row r="334">
          <cell r="A334" t="str">
            <v>CMRUCT23062</v>
          </cell>
        </row>
        <row r="335">
          <cell r="A335" t="str">
            <v>CMRUCT21045</v>
          </cell>
        </row>
        <row r="336">
          <cell r="A336" t="str">
            <v>CMRUCT23115</v>
          </cell>
        </row>
        <row r="337">
          <cell r="A337" t="str">
            <v>SABCSCCM101</v>
          </cell>
        </row>
        <row r="338">
          <cell r="A338" t="str">
            <v>CMRLPT21053</v>
          </cell>
        </row>
        <row r="339">
          <cell r="A339" t="str">
            <v>CMRUCT23303</v>
          </cell>
        </row>
        <row r="340">
          <cell r="A340" t="str">
            <v>CMRLPT23125</v>
          </cell>
        </row>
        <row r="341">
          <cell r="A341" t="str">
            <v>CMRLPT22101</v>
          </cell>
        </row>
        <row r="342">
          <cell r="A342" t="str">
            <v>CMRLPT24091</v>
          </cell>
        </row>
        <row r="343">
          <cell r="A343" t="str">
            <v>CMRUCT19253</v>
          </cell>
        </row>
        <row r="344">
          <cell r="A344" t="str">
            <v>SABCDHCP102</v>
          </cell>
        </row>
        <row r="345">
          <cell r="A345" t="str">
            <v>SABCBI102</v>
          </cell>
        </row>
        <row r="346">
          <cell r="A346" t="str">
            <v>CMRUCT23160</v>
          </cell>
        </row>
        <row r="347">
          <cell r="A347" t="str">
            <v>SOUAPDDK101</v>
          </cell>
        </row>
        <row r="348">
          <cell r="A348" t="str">
            <v>BONAMOS101</v>
          </cell>
        </row>
        <row r="349">
          <cell r="A349" t="str">
            <v>CMRLPT21142</v>
          </cell>
        </row>
        <row r="350">
          <cell r="A350" t="str">
            <v>CMRUCT22068</v>
          </cell>
        </row>
        <row r="351">
          <cell r="A351" t="str">
            <v>CMRLPT23097</v>
          </cell>
        </row>
        <row r="352">
          <cell r="A352" t="str">
            <v>CMRLPT23084</v>
          </cell>
        </row>
        <row r="353">
          <cell r="A353" t="str">
            <v>SABCSQDIMO101</v>
          </cell>
        </row>
        <row r="354">
          <cell r="A354" t="str">
            <v>CMRUCT21072</v>
          </cell>
        </row>
        <row r="355">
          <cell r="A355" t="str">
            <v>CMRLPT19253</v>
          </cell>
        </row>
        <row r="356">
          <cell r="A356" t="str">
            <v>CMRLPT21139</v>
          </cell>
        </row>
        <row r="357">
          <cell r="A357" t="str">
            <v>SABCSQRH101</v>
          </cell>
        </row>
        <row r="358">
          <cell r="A358" t="str">
            <v>CMRLPT24099</v>
          </cell>
        </row>
        <row r="359">
          <cell r="A359" t="str">
            <v>CMRLPT20061</v>
          </cell>
        </row>
        <row r="360">
          <cell r="A360" t="str">
            <v>CMRLPT24060</v>
          </cell>
        </row>
        <row r="361">
          <cell r="A361" t="str">
            <v>CMRUCT23200</v>
          </cell>
        </row>
        <row r="362">
          <cell r="A362" t="str">
            <v>CMRLPT22128</v>
          </cell>
        </row>
        <row r="363">
          <cell r="A363" t="str">
            <v>SABCTSEL101</v>
          </cell>
        </row>
        <row r="364">
          <cell r="A364" t="str">
            <v>SABCISO102</v>
          </cell>
        </row>
        <row r="365">
          <cell r="A365" t="str">
            <v>CMRUCT23295</v>
          </cell>
        </row>
        <row r="366">
          <cell r="A366" t="str">
            <v>CMRUCT23094</v>
          </cell>
        </row>
        <row r="367">
          <cell r="A367" t="str">
            <v>BALIDOMC002</v>
          </cell>
        </row>
        <row r="368">
          <cell r="A368" t="str">
            <v>CMRLPT22135</v>
          </cell>
        </row>
        <row r="369">
          <cell r="A369" t="str">
            <v>CMRUCT23317</v>
          </cell>
        </row>
        <row r="370">
          <cell r="A370" t="str">
            <v>CMRUCT24064</v>
          </cell>
        </row>
        <row r="371">
          <cell r="A371" t="str">
            <v>OLEMMOS101</v>
          </cell>
        </row>
        <row r="372">
          <cell r="A372" t="str">
            <v>CMRLPT24204</v>
          </cell>
        </row>
        <row r="373">
          <cell r="A373" t="str">
            <v>CMRUCT24072</v>
          </cell>
        </row>
        <row r="374">
          <cell r="A374" t="str">
            <v>CMRLPT24118</v>
          </cell>
        </row>
        <row r="375">
          <cell r="A375" t="str">
            <v>cmruct23040</v>
          </cell>
        </row>
        <row r="376">
          <cell r="A376" t="str">
            <v>CMRUCT21050</v>
          </cell>
        </row>
        <row r="377">
          <cell r="A377" t="str">
            <v>SABCVPRX104</v>
          </cell>
        </row>
        <row r="378">
          <cell r="A378" t="str">
            <v>SOCAPDDK101</v>
          </cell>
        </row>
        <row r="379">
          <cell r="A379" t="str">
            <v>SABCKPI105</v>
          </cell>
        </row>
        <row r="380">
          <cell r="A380" t="str">
            <v>CMRLPT23266</v>
          </cell>
        </row>
        <row r="381">
          <cell r="A381" t="str">
            <v>CMRUCT19111</v>
          </cell>
        </row>
        <row r="382">
          <cell r="A382" t="str">
            <v>CMRUCT23165</v>
          </cell>
        </row>
        <row r="383">
          <cell r="A383" t="str">
            <v>CMRUCT23225</v>
          </cell>
        </row>
        <row r="384">
          <cell r="A384" t="str">
            <v>CMRLPT22018</v>
          </cell>
        </row>
        <row r="385">
          <cell r="A385" t="str">
            <v>CMRUCT23063</v>
          </cell>
        </row>
        <row r="386">
          <cell r="A386" t="str">
            <v>CMRLPT21106</v>
          </cell>
        </row>
        <row r="387">
          <cell r="A387" t="str">
            <v>CMRLPT23300</v>
          </cell>
        </row>
        <row r="388">
          <cell r="A388" t="str">
            <v>CMRUCT21111</v>
          </cell>
        </row>
        <row r="389">
          <cell r="A389" t="str">
            <v>CMRLPT23305</v>
          </cell>
        </row>
        <row r="390">
          <cell r="A390" t="str">
            <v>CMRLPT23194</v>
          </cell>
        </row>
        <row r="391">
          <cell r="A391" t="str">
            <v>CMRUCT22083</v>
          </cell>
        </row>
        <row r="392">
          <cell r="A392" t="str">
            <v>CMRUCT23321</v>
          </cell>
        </row>
        <row r="393">
          <cell r="A393" t="str">
            <v>CMRLPT23053</v>
          </cell>
        </row>
        <row r="394">
          <cell r="A394" t="str">
            <v>CMRLPT23162</v>
          </cell>
        </row>
        <row r="395">
          <cell r="A395" t="str">
            <v>CMRLPT23197</v>
          </cell>
        </row>
        <row r="396">
          <cell r="A396" t="str">
            <v>CMRUCT23320</v>
          </cell>
        </row>
        <row r="397">
          <cell r="A397" t="str">
            <v>CMRUCT21085</v>
          </cell>
        </row>
        <row r="398">
          <cell r="A398" t="str">
            <v>CMRLPT22113</v>
          </cell>
        </row>
        <row r="399">
          <cell r="A399" t="str">
            <v>messgxkoum</v>
          </cell>
        </row>
        <row r="400">
          <cell r="A400" t="str">
            <v>CMRUCT23196</v>
          </cell>
        </row>
        <row r="401">
          <cell r="A401" t="str">
            <v>SABCADMIN</v>
          </cell>
        </row>
        <row r="402">
          <cell r="A402" t="str">
            <v>CMRUCT22041</v>
          </cell>
        </row>
        <row r="403">
          <cell r="A403" t="str">
            <v>CMRUCT22123</v>
          </cell>
        </row>
        <row r="404">
          <cell r="A404" t="str">
            <v>CMRUCT20024</v>
          </cell>
        </row>
        <row r="405">
          <cell r="A405" t="str">
            <v>CMRLPT23112</v>
          </cell>
        </row>
        <row r="406">
          <cell r="A406" t="str">
            <v>CMRLPT21083</v>
          </cell>
        </row>
        <row r="407">
          <cell r="A407" t="str">
            <v>CMRUCT24128</v>
          </cell>
        </row>
        <row r="408">
          <cell r="A408" t="str">
            <v>CMRUCT21057</v>
          </cell>
        </row>
        <row r="409">
          <cell r="A409" t="str">
            <v>CMRUCT19006</v>
          </cell>
        </row>
        <row r="410">
          <cell r="A410" t="str">
            <v>CMRLPT22137</v>
          </cell>
        </row>
        <row r="411">
          <cell r="A411" t="str">
            <v>CMRUCT23122</v>
          </cell>
        </row>
        <row r="412">
          <cell r="A412" t="str">
            <v>CMRLPT23272</v>
          </cell>
        </row>
        <row r="413">
          <cell r="A413" t="str">
            <v>CMRLPT24172</v>
          </cell>
        </row>
        <row r="414">
          <cell r="A414" t="str">
            <v>CMRLPT21162</v>
          </cell>
        </row>
        <row r="415">
          <cell r="A415" t="str">
            <v>CMRUCT23049</v>
          </cell>
        </row>
        <row r="416">
          <cell r="A416" t="str">
            <v>SABCSSIS101</v>
          </cell>
        </row>
        <row r="417">
          <cell r="A417" t="str">
            <v>CMRLPT24103</v>
          </cell>
        </row>
        <row r="418">
          <cell r="A418" t="str">
            <v>CMRTAB20336</v>
          </cell>
        </row>
        <row r="419">
          <cell r="A419" t="str">
            <v>CMRUCT23109</v>
          </cell>
        </row>
        <row r="420">
          <cell r="A420" t="str">
            <v>CMRUCT22024</v>
          </cell>
        </row>
        <row r="421">
          <cell r="A421" t="str">
            <v>CMRLPT21061</v>
          </cell>
        </row>
        <row r="422">
          <cell r="A422" t="str">
            <v>CMRLPT24041</v>
          </cell>
        </row>
        <row r="423">
          <cell r="A423" t="str">
            <v>SABCSQRH601</v>
          </cell>
        </row>
        <row r="424">
          <cell r="A424" t="str">
            <v>CMRUCT24063</v>
          </cell>
        </row>
        <row r="425">
          <cell r="A425" t="str">
            <v>CMRLPT23275</v>
          </cell>
        </row>
        <row r="426">
          <cell r="A426" t="str">
            <v>CMRLPT21123</v>
          </cell>
        </row>
        <row r="427">
          <cell r="A427" t="str">
            <v>CMRUCT22137</v>
          </cell>
        </row>
        <row r="428">
          <cell r="A428" t="str">
            <v>CMRLPT23099</v>
          </cell>
        </row>
        <row r="429">
          <cell r="A429" t="str">
            <v>BAFOUSIN003</v>
          </cell>
        </row>
        <row r="430">
          <cell r="A430" t="str">
            <v>CMRUCT20044</v>
          </cell>
        </row>
        <row r="431">
          <cell r="A431" t="str">
            <v>CMRLPT24034</v>
          </cell>
        </row>
        <row r="432">
          <cell r="A432" t="str">
            <v>CMRUCT19194</v>
          </cell>
        </row>
        <row r="433">
          <cell r="A433" t="str">
            <v>CMRLPT22126</v>
          </cell>
        </row>
        <row r="434">
          <cell r="A434" t="str">
            <v>CMRUCT24120</v>
          </cell>
        </row>
        <row r="435">
          <cell r="A435" t="str">
            <v>CMRLPT21041</v>
          </cell>
        </row>
        <row r="436">
          <cell r="A436" t="str">
            <v>CMRUCT23016</v>
          </cell>
        </row>
        <row r="437">
          <cell r="A437" t="str">
            <v>CMRLPT19177</v>
          </cell>
        </row>
        <row r="438">
          <cell r="A438" t="str">
            <v>CMRLPT24159</v>
          </cell>
        </row>
        <row r="439">
          <cell r="A439" t="str">
            <v>CMRLPT24061</v>
          </cell>
        </row>
        <row r="440">
          <cell r="A440" t="str">
            <v>CMRLPT23278</v>
          </cell>
        </row>
        <row r="441">
          <cell r="A441" t="str">
            <v>CMRLPT22037</v>
          </cell>
        </row>
        <row r="442">
          <cell r="A442" t="str">
            <v>CMRLPT22021</v>
          </cell>
        </row>
        <row r="443">
          <cell r="A443" t="str">
            <v>CMRUCT24004</v>
          </cell>
        </row>
        <row r="444">
          <cell r="A444" t="str">
            <v>BALISHAR004</v>
          </cell>
        </row>
        <row r="445">
          <cell r="A445" t="str">
            <v>CMRUCT19179</v>
          </cell>
        </row>
        <row r="446">
          <cell r="A446" t="str">
            <v>CMRUCT23058</v>
          </cell>
        </row>
        <row r="447">
          <cell r="A447" t="str">
            <v>CMRUCT21013</v>
          </cell>
        </row>
        <row r="448">
          <cell r="A448" t="str">
            <v>CMRLPT21146</v>
          </cell>
        </row>
        <row r="449">
          <cell r="A449" t="str">
            <v>CMRLPT23207</v>
          </cell>
        </row>
        <row r="450">
          <cell r="A450" t="str">
            <v>CMRUCT23282</v>
          </cell>
        </row>
        <row r="451">
          <cell r="A451" t="str">
            <v>CMRUCT22134</v>
          </cell>
        </row>
        <row r="452">
          <cell r="A452" t="str">
            <v>cmruct23045</v>
          </cell>
        </row>
        <row r="453">
          <cell r="A453" t="str">
            <v>CMRUCT20076</v>
          </cell>
        </row>
        <row r="454">
          <cell r="A454" t="str">
            <v>CMRUCT24196</v>
          </cell>
        </row>
        <row r="455">
          <cell r="A455" t="str">
            <v>CMRLPT19230</v>
          </cell>
        </row>
        <row r="456">
          <cell r="A456" t="str">
            <v>CMRUCT23308</v>
          </cell>
        </row>
        <row r="457">
          <cell r="A457" t="str">
            <v>CMRLPT20026</v>
          </cell>
        </row>
        <row r="458">
          <cell r="A458" t="str">
            <v>SABCSHAR102</v>
          </cell>
        </row>
        <row r="459">
          <cell r="A459" t="str">
            <v>CMRTLV21003</v>
          </cell>
        </row>
        <row r="460">
          <cell r="A460" t="str">
            <v>CMRUCT23026</v>
          </cell>
        </row>
        <row r="461">
          <cell r="A461" t="str">
            <v>CMRLPT23280</v>
          </cell>
        </row>
        <row r="462">
          <cell r="A462" t="str">
            <v>CMRUCT20120</v>
          </cell>
        </row>
        <row r="463">
          <cell r="A463" t="str">
            <v>CMRLPT24111</v>
          </cell>
        </row>
        <row r="464">
          <cell r="A464" t="str">
            <v>CMRLPT21119</v>
          </cell>
        </row>
        <row r="465">
          <cell r="A465" t="str">
            <v>SABCWIFI601</v>
          </cell>
        </row>
        <row r="466">
          <cell r="A466" t="str">
            <v>CMRLPT23252</v>
          </cell>
        </row>
        <row r="467">
          <cell r="A467" t="str">
            <v>CMRLPT22019</v>
          </cell>
        </row>
        <row r="468">
          <cell r="A468" t="str">
            <v>CMRLPT21030</v>
          </cell>
        </row>
        <row r="469">
          <cell r="A469" t="str">
            <v>CMRLPT22081</v>
          </cell>
        </row>
        <row r="470">
          <cell r="A470" t="str">
            <v>CMRLPT22140</v>
          </cell>
        </row>
        <row r="471">
          <cell r="A471" t="str">
            <v>CMRUCT23215</v>
          </cell>
        </row>
        <row r="472">
          <cell r="A472" t="str">
            <v>CMRLPT22112</v>
          </cell>
        </row>
        <row r="473">
          <cell r="A473" t="str">
            <v>CMRUCT22139</v>
          </cell>
        </row>
        <row r="474">
          <cell r="A474" t="str">
            <v>CMRLPT23258</v>
          </cell>
        </row>
        <row r="475">
          <cell r="A475" t="str">
            <v>CMRLPT20027</v>
          </cell>
        </row>
        <row r="476">
          <cell r="A476" t="str">
            <v>CMRUCT21048</v>
          </cell>
        </row>
        <row r="477">
          <cell r="A477" t="str">
            <v>CMRLPT22010</v>
          </cell>
        </row>
        <row r="478">
          <cell r="A478" t="str">
            <v>OLEMPDDK101</v>
          </cell>
        </row>
        <row r="479">
          <cell r="A479" t="str">
            <v>CMRUCT22033</v>
          </cell>
        </row>
        <row r="480">
          <cell r="A480" t="str">
            <v>SABCMEC202</v>
          </cell>
        </row>
        <row r="481">
          <cell r="A481" t="str">
            <v>CMRLPT19356</v>
          </cell>
        </row>
        <row r="482">
          <cell r="A482" t="str">
            <v>CMRUCT21083</v>
          </cell>
        </row>
        <row r="483">
          <cell r="A483" t="str">
            <v>CMRLPT20021</v>
          </cell>
        </row>
        <row r="484">
          <cell r="A484" t="str">
            <v>SABCSHAR103</v>
          </cell>
        </row>
        <row r="485">
          <cell r="A485" t="str">
            <v>CMRUCT23162</v>
          </cell>
        </row>
        <row r="486">
          <cell r="A486" t="str">
            <v>CMRLPT21151</v>
          </cell>
        </row>
        <row r="487">
          <cell r="A487" t="str">
            <v>CMRLPT19088</v>
          </cell>
        </row>
        <row r="488">
          <cell r="A488" t="str">
            <v>CMRLPT24019</v>
          </cell>
        </row>
        <row r="489">
          <cell r="A489" t="str">
            <v>CMRUCT20097</v>
          </cell>
        </row>
        <row r="490">
          <cell r="A490" t="str">
            <v>CMRLPT23239</v>
          </cell>
        </row>
        <row r="491">
          <cell r="A491" t="str">
            <v>CMRLPT24119</v>
          </cell>
        </row>
        <row r="492">
          <cell r="A492" t="str">
            <v>mescavesndok</v>
          </cell>
        </row>
        <row r="493">
          <cell r="A493" t="str">
            <v>CMRLPT22204</v>
          </cell>
        </row>
        <row r="494">
          <cell r="A494" t="str">
            <v>CMRUCT23110</v>
          </cell>
        </row>
        <row r="495">
          <cell r="A495" t="str">
            <v>CMRLPT23080</v>
          </cell>
        </row>
        <row r="496">
          <cell r="A496" t="str">
            <v>CMRUCT23071</v>
          </cell>
        </row>
        <row r="497">
          <cell r="A497" t="str">
            <v>CMRLPT20042</v>
          </cell>
        </row>
        <row r="498">
          <cell r="A498" t="str">
            <v>CMRLPT24194</v>
          </cell>
        </row>
        <row r="499">
          <cell r="A499" t="str">
            <v>CMRUCT20089</v>
          </cell>
        </row>
        <row r="500">
          <cell r="A500" t="str">
            <v>CMRUCT24046</v>
          </cell>
        </row>
        <row r="501">
          <cell r="A501" t="str">
            <v>CMRLPT23025</v>
          </cell>
        </row>
        <row r="502">
          <cell r="A502" t="str">
            <v>CMRUCT22042</v>
          </cell>
        </row>
        <row r="503">
          <cell r="A503" t="str">
            <v>CMRUCT24097</v>
          </cell>
        </row>
        <row r="504">
          <cell r="A504" t="str">
            <v>CMRLPT24170</v>
          </cell>
        </row>
        <row r="505">
          <cell r="A505" t="str">
            <v>CMRLPT20060</v>
          </cell>
        </row>
        <row r="506">
          <cell r="A506" t="str">
            <v>CMRLPT21073</v>
          </cell>
        </row>
        <row r="507">
          <cell r="A507" t="str">
            <v>CMRLPT23242</v>
          </cell>
        </row>
        <row r="508">
          <cell r="A508" t="str">
            <v>CMRUCT25010</v>
          </cell>
        </row>
        <row r="509">
          <cell r="A509" t="str">
            <v>CMRLPT19163</v>
          </cell>
        </row>
        <row r="510">
          <cell r="A510" t="str">
            <v>CMRLPT21090</v>
          </cell>
        </row>
        <row r="511">
          <cell r="A511" t="str">
            <v>CMRLPT20019</v>
          </cell>
        </row>
        <row r="512">
          <cell r="A512" t="str">
            <v>CMRUCT22057</v>
          </cell>
        </row>
        <row r="513">
          <cell r="A513" t="str">
            <v>CMRLPT23045</v>
          </cell>
        </row>
        <row r="514">
          <cell r="A514" t="str">
            <v>CMRUCT20021</v>
          </cell>
        </row>
        <row r="515">
          <cell r="A515" t="str">
            <v>CMRLPT22097</v>
          </cell>
        </row>
        <row r="516">
          <cell r="A516" t="str">
            <v>CMRUCT21066</v>
          </cell>
        </row>
        <row r="517">
          <cell r="A517" t="str">
            <v>CMRUCT22117</v>
          </cell>
        </row>
        <row r="518">
          <cell r="A518" t="str">
            <v>CMRUCT23253</v>
          </cell>
        </row>
        <row r="519">
          <cell r="A519" t="str">
            <v>CMRLPT23050</v>
          </cell>
        </row>
        <row r="520">
          <cell r="A520" t="str">
            <v>CMRLPT23128</v>
          </cell>
        </row>
        <row r="521">
          <cell r="A521" t="str">
            <v>CMRLPT23223</v>
          </cell>
        </row>
        <row r="522">
          <cell r="A522" t="str">
            <v>CMRUCT23111</v>
          </cell>
        </row>
        <row r="523">
          <cell r="A523" t="str">
            <v>CMRUCT23159</v>
          </cell>
        </row>
        <row r="524">
          <cell r="A524" t="str">
            <v>CMRLPT21110</v>
          </cell>
        </row>
        <row r="525">
          <cell r="A525" t="str">
            <v>SABCWEB601</v>
          </cell>
        </row>
        <row r="526">
          <cell r="A526" t="str">
            <v>CMRLPT23082</v>
          </cell>
        </row>
        <row r="527">
          <cell r="A527" t="str">
            <v>CMRUCT15071</v>
          </cell>
        </row>
        <row r="528">
          <cell r="A528" t="str">
            <v>CMRLPT23126</v>
          </cell>
        </row>
        <row r="529">
          <cell r="A529" t="str">
            <v>CMRUCT20126</v>
          </cell>
        </row>
        <row r="530">
          <cell r="A530" t="str">
            <v>SABCDIMO110</v>
          </cell>
        </row>
        <row r="531">
          <cell r="A531" t="str">
            <v>CMRUCT24070</v>
          </cell>
        </row>
        <row r="532">
          <cell r="A532" t="str">
            <v>CMRLPT21134</v>
          </cell>
        </row>
        <row r="533">
          <cell r="A533" t="str">
            <v>SABCASSET601</v>
          </cell>
        </row>
        <row r="534">
          <cell r="A534" t="str">
            <v>CMRUCT21078</v>
          </cell>
        </row>
        <row r="535">
          <cell r="A535" t="str">
            <v>CMRUCT23125</v>
          </cell>
        </row>
        <row r="536">
          <cell r="A536" t="str">
            <v>CMRLPT22177</v>
          </cell>
        </row>
        <row r="537">
          <cell r="A537" t="str">
            <v>CMRLPT24193</v>
          </cell>
        </row>
        <row r="538">
          <cell r="A538" t="str">
            <v>CMRLPT21150</v>
          </cell>
        </row>
        <row r="539">
          <cell r="A539" t="str">
            <v>BALIBI101</v>
          </cell>
        </row>
        <row r="540">
          <cell r="A540" t="str">
            <v>CMRLPT19211</v>
          </cell>
        </row>
        <row r="541">
          <cell r="A541" t="str">
            <v>SABCPERM101</v>
          </cell>
        </row>
        <row r="542">
          <cell r="A542" t="str">
            <v>CMRUCT21039</v>
          </cell>
        </row>
        <row r="543">
          <cell r="A543" t="str">
            <v>cmruct22088</v>
          </cell>
        </row>
        <row r="544">
          <cell r="A544" t="str">
            <v>CMRUCT20119</v>
          </cell>
        </row>
        <row r="545">
          <cell r="A545" t="str">
            <v>SABCBO101</v>
          </cell>
        </row>
        <row r="546">
          <cell r="A546" t="str">
            <v>CMRLPT23206</v>
          </cell>
        </row>
        <row r="547">
          <cell r="A547" t="str">
            <v>CMRUCT20115</v>
          </cell>
        </row>
        <row r="548">
          <cell r="A548" t="str">
            <v>CMRLPT24121</v>
          </cell>
        </row>
        <row r="549">
          <cell r="A549" t="str">
            <v>CMRUCT23237</v>
          </cell>
        </row>
        <row r="550">
          <cell r="A550" t="str">
            <v>CMRLPT22062</v>
          </cell>
        </row>
        <row r="551">
          <cell r="A551" t="str">
            <v>CMRUCT20164</v>
          </cell>
        </row>
        <row r="552">
          <cell r="A552" t="str">
            <v>CMRLPT23120</v>
          </cell>
        </row>
        <row r="553">
          <cell r="A553" t="str">
            <v>CMRLPT23155</v>
          </cell>
        </row>
        <row r="554">
          <cell r="A554" t="str">
            <v>CMRLPT23131</v>
          </cell>
        </row>
        <row r="555">
          <cell r="A555" t="str">
            <v>CMRLPT20051</v>
          </cell>
        </row>
        <row r="556">
          <cell r="A556" t="str">
            <v>messgxtcyde</v>
          </cell>
        </row>
        <row r="557">
          <cell r="A557" t="str">
            <v>CMRUCT22112</v>
          </cell>
        </row>
        <row r="558">
          <cell r="A558" t="str">
            <v>CMRLPT24142</v>
          </cell>
        </row>
        <row r="559">
          <cell r="A559" t="str">
            <v>CMRUCT22091</v>
          </cell>
        </row>
        <row r="560">
          <cell r="A560" t="str">
            <v>CMRUCT20022</v>
          </cell>
        </row>
        <row r="561">
          <cell r="A561" t="str">
            <v>CMRUCT23013</v>
          </cell>
        </row>
        <row r="562">
          <cell r="A562" t="str">
            <v>CMRUCT22100</v>
          </cell>
        </row>
        <row r="563">
          <cell r="A563" t="str">
            <v>CMRUCT23259</v>
          </cell>
        </row>
        <row r="564">
          <cell r="A564" t="str">
            <v>CMRLPT22152</v>
          </cell>
        </row>
        <row r="565">
          <cell r="A565" t="str">
            <v>CMRLPT21086</v>
          </cell>
        </row>
        <row r="566">
          <cell r="A566" t="str">
            <v>CMRUCT24095</v>
          </cell>
        </row>
        <row r="567">
          <cell r="A567" t="str">
            <v>CMRUCT23050</v>
          </cell>
        </row>
        <row r="568">
          <cell r="A568" t="str">
            <v>CMRLPT24198</v>
          </cell>
        </row>
        <row r="569">
          <cell r="A569" t="str">
            <v>CMRLPT20084</v>
          </cell>
        </row>
        <row r="570">
          <cell r="A570" t="str">
            <v>CMRUCT24165</v>
          </cell>
        </row>
        <row r="571">
          <cell r="A571" t="str">
            <v>CMRTAB20338</v>
          </cell>
        </row>
        <row r="572">
          <cell r="A572" t="str">
            <v>CMRUCT22146</v>
          </cell>
        </row>
        <row r="573">
          <cell r="A573" t="str">
            <v>CMRLPT23167</v>
          </cell>
        </row>
        <row r="574">
          <cell r="A574" t="str">
            <v>CMRUCT24157</v>
          </cell>
        </row>
        <row r="575">
          <cell r="A575" t="str">
            <v>CMRUCT24119</v>
          </cell>
        </row>
        <row r="576">
          <cell r="A576" t="str">
            <v>CMRUCT21118</v>
          </cell>
        </row>
        <row r="577">
          <cell r="A577" t="str">
            <v>CMRUCT21070</v>
          </cell>
        </row>
        <row r="578">
          <cell r="A578" t="str">
            <v>CMRUCT21031</v>
          </cell>
        </row>
        <row r="579">
          <cell r="A579" t="str">
            <v>CMRUCT23238</v>
          </cell>
        </row>
        <row r="580">
          <cell r="A580" t="str">
            <v>CMRUCT22005</v>
          </cell>
        </row>
        <row r="581">
          <cell r="A581" t="str">
            <v>CMRLPT21049</v>
          </cell>
        </row>
        <row r="582">
          <cell r="A582" t="str">
            <v>CMRLPT24147</v>
          </cell>
        </row>
        <row r="583">
          <cell r="A583" t="str">
            <v>CMRLPT24135</v>
          </cell>
        </row>
        <row r="584">
          <cell r="A584" t="str">
            <v>CMRUCT22085</v>
          </cell>
        </row>
        <row r="585">
          <cell r="A585" t="str">
            <v>CMRLPT21118</v>
          </cell>
        </row>
        <row r="586">
          <cell r="A586" t="str">
            <v>CMRLPT22047</v>
          </cell>
        </row>
        <row r="587">
          <cell r="A587" t="str">
            <v>cmruct21089</v>
          </cell>
        </row>
        <row r="588">
          <cell r="A588" t="str">
            <v>CMRLPT20030</v>
          </cell>
        </row>
        <row r="589">
          <cell r="A589" t="str">
            <v>CMRUCT24166</v>
          </cell>
        </row>
        <row r="590">
          <cell r="A590" t="str">
            <v>CMRLPT23078</v>
          </cell>
        </row>
        <row r="591">
          <cell r="A591" t="str">
            <v>cmruct20125</v>
          </cell>
        </row>
        <row r="592">
          <cell r="A592" t="str">
            <v>CMRUCT24125</v>
          </cell>
        </row>
        <row r="593">
          <cell r="A593" t="str">
            <v>CMRUCT19102</v>
          </cell>
        </row>
        <row r="594">
          <cell r="A594" t="str">
            <v>CMRUCT20173</v>
          </cell>
        </row>
        <row r="595">
          <cell r="A595" t="str">
            <v>CMRLPT23052</v>
          </cell>
        </row>
        <row r="596">
          <cell r="A596" t="str">
            <v>CMRUCT24093</v>
          </cell>
        </row>
        <row r="597">
          <cell r="A597" t="str">
            <v>cmruct20108</v>
          </cell>
        </row>
        <row r="598">
          <cell r="A598" t="str">
            <v>CMRLPT24190</v>
          </cell>
        </row>
        <row r="599">
          <cell r="A599" t="str">
            <v>CMRLPT23086</v>
          </cell>
        </row>
        <row r="600">
          <cell r="A600" t="str">
            <v>CMRLPT24120</v>
          </cell>
        </row>
        <row r="601">
          <cell r="A601" t="str">
            <v>CMRLPT21033</v>
          </cell>
        </row>
        <row r="602">
          <cell r="A602" t="str">
            <v>CMRUCT19137</v>
          </cell>
        </row>
        <row r="603">
          <cell r="A603" t="str">
            <v>CMRUCT21110</v>
          </cell>
        </row>
        <row r="604">
          <cell r="A604" t="str">
            <v>CMRUCT20053</v>
          </cell>
        </row>
        <row r="605">
          <cell r="A605" t="str">
            <v>CMRUCT24044</v>
          </cell>
        </row>
        <row r="606">
          <cell r="A606" t="str">
            <v>CMRLPT24004</v>
          </cell>
        </row>
        <row r="607">
          <cell r="A607" t="str">
            <v>CMRUCT24104</v>
          </cell>
        </row>
        <row r="608">
          <cell r="A608" t="str">
            <v>CMRUCT23113</v>
          </cell>
        </row>
        <row r="609">
          <cell r="A609" t="str">
            <v>CMRLPT23318</v>
          </cell>
        </row>
        <row r="610">
          <cell r="A610" t="str">
            <v>CMRLPT22056</v>
          </cell>
        </row>
        <row r="611">
          <cell r="A611" t="str">
            <v>CMRLPT22116</v>
          </cell>
        </row>
        <row r="612">
          <cell r="A612" t="str">
            <v>CMRUCT21012</v>
          </cell>
        </row>
        <row r="613">
          <cell r="A613" t="str">
            <v>CMRUCT23270</v>
          </cell>
        </row>
        <row r="614">
          <cell r="A614" t="str">
            <v>CMRUCT21015</v>
          </cell>
        </row>
        <row r="615">
          <cell r="A615" t="str">
            <v>BAFOPCUT001</v>
          </cell>
        </row>
        <row r="616">
          <cell r="A616" t="str">
            <v>BAFOMOS101</v>
          </cell>
        </row>
        <row r="617">
          <cell r="A617" t="str">
            <v>CMRUCT20010</v>
          </cell>
        </row>
        <row r="618">
          <cell r="A618" t="str">
            <v>CMRUCT23245</v>
          </cell>
        </row>
        <row r="619">
          <cell r="A619" t="str">
            <v>CMRLPT24149</v>
          </cell>
        </row>
        <row r="620">
          <cell r="A620" t="str">
            <v>CMRLPT22136</v>
          </cell>
        </row>
        <row r="621">
          <cell r="A621" t="str">
            <v>CMRUCT23091</v>
          </cell>
        </row>
        <row r="622">
          <cell r="A622" t="str">
            <v>CMRLPT24173</v>
          </cell>
        </row>
        <row r="623">
          <cell r="A623" t="str">
            <v>CMRUCT22129</v>
          </cell>
        </row>
        <row r="624">
          <cell r="A624" t="str">
            <v>CMRUCT22055</v>
          </cell>
        </row>
        <row r="625">
          <cell r="A625" t="str">
            <v>CMRLPT23180</v>
          </cell>
        </row>
        <row r="626">
          <cell r="A626" t="str">
            <v>CMRLPT21009</v>
          </cell>
        </row>
        <row r="627">
          <cell r="A627" t="str">
            <v>CMRLPT24062</v>
          </cell>
        </row>
        <row r="628">
          <cell r="A628" t="str">
            <v>CMRUCT22048</v>
          </cell>
        </row>
        <row r="629">
          <cell r="A629" t="str">
            <v>CMRLPT21098</v>
          </cell>
        </row>
        <row r="630">
          <cell r="A630" t="str">
            <v>CMRLPT22124</v>
          </cell>
        </row>
        <row r="631">
          <cell r="A631" t="str">
            <v>CMRUCT22015</v>
          </cell>
        </row>
        <row r="632">
          <cell r="A632" t="str">
            <v>CMRUCT23244</v>
          </cell>
        </row>
        <row r="633">
          <cell r="A633" t="str">
            <v>CMRLPT23231</v>
          </cell>
        </row>
        <row r="634">
          <cell r="A634" t="str">
            <v>CMRUCT24113</v>
          </cell>
        </row>
        <row r="635">
          <cell r="A635" t="str">
            <v>SABCBO102</v>
          </cell>
        </row>
        <row r="636">
          <cell r="A636" t="str">
            <v>CMRUCT21062</v>
          </cell>
        </row>
        <row r="637">
          <cell r="A637" t="str">
            <v>CMRLPT22009</v>
          </cell>
        </row>
        <row r="638">
          <cell r="A638" t="str">
            <v>CMRLPT20003</v>
          </cell>
        </row>
        <row r="639">
          <cell r="A639" t="str">
            <v>CMRUCT23212</v>
          </cell>
        </row>
        <row r="640">
          <cell r="A640" t="str">
            <v>CMRUCT24062</v>
          </cell>
        </row>
        <row r="641">
          <cell r="A641" t="str">
            <v>CMRLPT23111</v>
          </cell>
        </row>
        <row r="642">
          <cell r="A642" t="str">
            <v>CMRUCT22039</v>
          </cell>
        </row>
        <row r="643">
          <cell r="A643" t="str">
            <v>CMRLPT24059</v>
          </cell>
        </row>
        <row r="644">
          <cell r="A644" t="str">
            <v>BAFOUSIN001</v>
          </cell>
        </row>
        <row r="645">
          <cell r="A645" t="str">
            <v>CMRUCT23228</v>
          </cell>
        </row>
        <row r="646">
          <cell r="A646" t="str">
            <v>CMRLPT24107</v>
          </cell>
        </row>
        <row r="647">
          <cell r="A647" t="str">
            <v>CMRLPT24139</v>
          </cell>
        </row>
        <row r="648">
          <cell r="A648" t="str">
            <v>CMRLPT21005</v>
          </cell>
        </row>
        <row r="649">
          <cell r="A649" t="str">
            <v>CMRLPT21013</v>
          </cell>
        </row>
        <row r="650">
          <cell r="A650" t="str">
            <v>CMRUCT23198</v>
          </cell>
        </row>
        <row r="651">
          <cell r="A651" t="str">
            <v>CMRLPT23261</v>
          </cell>
        </row>
        <row r="652">
          <cell r="A652" t="str">
            <v>CMRUCT19119</v>
          </cell>
        </row>
        <row r="653">
          <cell r="A653" t="str">
            <v>CMRLPT22007</v>
          </cell>
        </row>
        <row r="654">
          <cell r="A654" t="str">
            <v>CMRLPT22172</v>
          </cell>
        </row>
        <row r="655">
          <cell r="A655" t="str">
            <v>CMRLPT19264</v>
          </cell>
        </row>
        <row r="656">
          <cell r="A656" t="str">
            <v>CMRUCT23329</v>
          </cell>
        </row>
        <row r="657">
          <cell r="A657" t="str">
            <v>CMRUCT21099</v>
          </cell>
        </row>
        <row r="658">
          <cell r="A658" t="str">
            <v>CMRLPT23254</v>
          </cell>
        </row>
        <row r="659">
          <cell r="A659" t="str">
            <v>CMRLPT23218</v>
          </cell>
        </row>
        <row r="660">
          <cell r="A660" t="str">
            <v>SABCMASS101</v>
          </cell>
        </row>
        <row r="661">
          <cell r="A661" t="str">
            <v>CMRLPT24184</v>
          </cell>
        </row>
        <row r="662">
          <cell r="A662" t="str">
            <v>CMRLPT23089</v>
          </cell>
        </row>
        <row r="663">
          <cell r="A663" t="str">
            <v>CMRUCT23164</v>
          </cell>
        </row>
        <row r="664">
          <cell r="A664" t="str">
            <v>CMRUCT21047</v>
          </cell>
        </row>
        <row r="665">
          <cell r="A665" t="str">
            <v>CMRUCT19147</v>
          </cell>
        </row>
        <row r="666">
          <cell r="A666" t="str">
            <v>CMRUCT22149</v>
          </cell>
        </row>
        <row r="667">
          <cell r="A667" t="str">
            <v>CMRUCT20020</v>
          </cell>
        </row>
        <row r="668">
          <cell r="A668" t="str">
            <v>CMRUCT22012</v>
          </cell>
        </row>
        <row r="669">
          <cell r="A669" t="str">
            <v>CMRLPT19166</v>
          </cell>
        </row>
        <row r="670">
          <cell r="A670" t="str">
            <v>CMRLPT23291</v>
          </cell>
        </row>
        <row r="671">
          <cell r="A671" t="str">
            <v>CMRUCT24010</v>
          </cell>
        </row>
        <row r="672">
          <cell r="A672" t="str">
            <v>CMRLPT22020</v>
          </cell>
        </row>
        <row r="673">
          <cell r="A673" t="str">
            <v>CMRUCT22109</v>
          </cell>
        </row>
        <row r="674">
          <cell r="A674" t="str">
            <v>CMRLPT23164</v>
          </cell>
        </row>
        <row r="675">
          <cell r="A675" t="str">
            <v>CMRLPT22085</v>
          </cell>
        </row>
        <row r="676">
          <cell r="A676" t="str">
            <v>CMRLPT21018</v>
          </cell>
        </row>
        <row r="677">
          <cell r="A677" t="str">
            <v>CMRUCT20102</v>
          </cell>
        </row>
        <row r="678">
          <cell r="A678" t="str">
            <v>CMRLPT23032</v>
          </cell>
        </row>
        <row r="679">
          <cell r="A679" t="str">
            <v>pontbbrassgaro</v>
          </cell>
        </row>
        <row r="680">
          <cell r="A680" t="str">
            <v>CMRUCT24122</v>
          </cell>
        </row>
        <row r="681">
          <cell r="A681" t="str">
            <v>CMRLPT22055</v>
          </cell>
        </row>
        <row r="682">
          <cell r="A682" t="str">
            <v>CMRUCT23104</v>
          </cell>
        </row>
        <row r="683">
          <cell r="A683" t="str">
            <v>CMRLPT24158</v>
          </cell>
        </row>
        <row r="684">
          <cell r="A684" t="str">
            <v>CMRUCT23065</v>
          </cell>
        </row>
        <row r="685">
          <cell r="A685" t="str">
            <v>CMRLPT24151</v>
          </cell>
        </row>
        <row r="686">
          <cell r="A686" t="str">
            <v>CMRUCT20009</v>
          </cell>
        </row>
        <row r="687">
          <cell r="A687" t="str">
            <v>CMRUCT20039</v>
          </cell>
        </row>
        <row r="688">
          <cell r="A688" t="str">
            <v>CMRUCT22162</v>
          </cell>
        </row>
        <row r="689">
          <cell r="A689" t="str">
            <v>CMRUCT25002</v>
          </cell>
        </row>
        <row r="690">
          <cell r="A690" t="str">
            <v>CMRUCT23129</v>
          </cell>
        </row>
        <row r="691">
          <cell r="A691" t="str">
            <v>CMRUCT22152</v>
          </cell>
        </row>
        <row r="692">
          <cell r="A692" t="str">
            <v>CMRLPT22133</v>
          </cell>
        </row>
        <row r="693">
          <cell r="A693" t="str">
            <v>CMRLPT22159</v>
          </cell>
        </row>
        <row r="694">
          <cell r="A694" t="str">
            <v>CMRLPT21105</v>
          </cell>
        </row>
        <row r="695">
          <cell r="A695" t="str">
            <v>CMRUCT23010</v>
          </cell>
        </row>
        <row r="696">
          <cell r="A696" t="str">
            <v>SABCDIMO103</v>
          </cell>
        </row>
        <row r="697">
          <cell r="A697" t="str">
            <v>CMRUCT22018</v>
          </cell>
        </row>
        <row r="698">
          <cell r="A698" t="str">
            <v>CMRUCT23048</v>
          </cell>
        </row>
        <row r="699">
          <cell r="A699" t="str">
            <v>CMRLPT19170</v>
          </cell>
        </row>
        <row r="700">
          <cell r="A700" t="str">
            <v>CMRUCT21096</v>
          </cell>
        </row>
        <row r="701">
          <cell r="A701" t="str">
            <v>CMRUCT20008</v>
          </cell>
        </row>
        <row r="702">
          <cell r="A702" t="str">
            <v>CMRUCT21108</v>
          </cell>
        </row>
        <row r="703">
          <cell r="A703" t="str">
            <v>CMRLPT21034</v>
          </cell>
        </row>
        <row r="704">
          <cell r="A704" t="str">
            <v>CMRLPT22041</v>
          </cell>
        </row>
        <row r="705">
          <cell r="A705" t="str">
            <v>CMRUCT23169</v>
          </cell>
        </row>
        <row r="706">
          <cell r="A706" t="str">
            <v>SABCGED101</v>
          </cell>
        </row>
        <row r="707">
          <cell r="A707" t="str">
            <v>OLEMDOMC001</v>
          </cell>
        </row>
        <row r="708">
          <cell r="A708" t="str">
            <v>CMRUCT21061</v>
          </cell>
        </row>
        <row r="709">
          <cell r="A709" t="str">
            <v>CMRLPT21070</v>
          </cell>
        </row>
        <row r="710">
          <cell r="A710" t="str">
            <v>CMRLPT23067</v>
          </cell>
        </row>
        <row r="711">
          <cell r="A711" t="str">
            <v>CMRUCT22040</v>
          </cell>
        </row>
        <row r="712">
          <cell r="A712" t="str">
            <v>CMRUCT23211</v>
          </cell>
        </row>
        <row r="713">
          <cell r="A713" t="str">
            <v>CMRUCT22071</v>
          </cell>
        </row>
        <row r="714">
          <cell r="A714" t="str">
            <v>cmruct19184</v>
          </cell>
        </row>
        <row r="715">
          <cell r="A715" t="str">
            <v>CMRUCT24038</v>
          </cell>
        </row>
        <row r="716">
          <cell r="A716" t="str">
            <v>SABCBI201</v>
          </cell>
        </row>
        <row r="717">
          <cell r="A717" t="str">
            <v>CMRLPT23201</v>
          </cell>
        </row>
        <row r="718">
          <cell r="A718" t="str">
            <v>CMRUCT20019</v>
          </cell>
        </row>
        <row r="719">
          <cell r="A719" t="str">
            <v>CMRLPT19187</v>
          </cell>
        </row>
        <row r="720">
          <cell r="A720" t="str">
            <v>cmruct22110</v>
          </cell>
        </row>
        <row r="721">
          <cell r="A721" t="str">
            <v>CMRUCT20002</v>
          </cell>
        </row>
        <row r="722">
          <cell r="A722" t="str">
            <v>CMRUCT19134</v>
          </cell>
        </row>
        <row r="723">
          <cell r="A723" t="str">
            <v>CMRLPT22169</v>
          </cell>
        </row>
        <row r="724">
          <cell r="A724" t="str">
            <v>CMRUCT24173</v>
          </cell>
        </row>
        <row r="725">
          <cell r="A725" t="str">
            <v>CMRUCT22090</v>
          </cell>
        </row>
        <row r="726">
          <cell r="A726" t="str">
            <v>CMRUCT21130</v>
          </cell>
        </row>
        <row r="727">
          <cell r="A727" t="str">
            <v>CMRUCT20068</v>
          </cell>
        </row>
        <row r="728">
          <cell r="A728" t="str">
            <v>SABCDIMOBI101</v>
          </cell>
        </row>
        <row r="729">
          <cell r="A729" t="str">
            <v>CMRLPT19249</v>
          </cell>
        </row>
        <row r="730">
          <cell r="A730" t="str">
            <v>CMRUCT23028</v>
          </cell>
        </row>
        <row r="731">
          <cell r="A731" t="str">
            <v>CMRLPT19282</v>
          </cell>
        </row>
        <row r="732">
          <cell r="A732" t="str">
            <v>SABCCACC101</v>
          </cell>
        </row>
        <row r="733">
          <cell r="A733" t="str">
            <v>CMRLPT20094</v>
          </cell>
        </row>
        <row r="734">
          <cell r="A734" t="str">
            <v>CMRLPT21026</v>
          </cell>
        </row>
        <row r="735">
          <cell r="A735" t="str">
            <v>CMRUCT24052</v>
          </cell>
        </row>
        <row r="736">
          <cell r="A736" t="str">
            <v>CMRLPT22069</v>
          </cell>
        </row>
        <row r="737">
          <cell r="A737" t="str">
            <v>CMRUCT20152</v>
          </cell>
        </row>
        <row r="738">
          <cell r="A738" t="str">
            <v>CMRUCT24056</v>
          </cell>
        </row>
        <row r="739">
          <cell r="A739" t="str">
            <v>CMRLPT23297</v>
          </cell>
        </row>
        <row r="740">
          <cell r="A740" t="str">
            <v>CMRLPT23054</v>
          </cell>
        </row>
        <row r="741">
          <cell r="A741" t="str">
            <v>SABCEBICS102</v>
          </cell>
        </row>
        <row r="742">
          <cell r="A742" t="str">
            <v>SABCASCO101</v>
          </cell>
        </row>
        <row r="743">
          <cell r="A743" t="str">
            <v>CMRUCT20081</v>
          </cell>
        </row>
        <row r="744">
          <cell r="A744" t="str">
            <v>CMRUCT23119</v>
          </cell>
        </row>
        <row r="745">
          <cell r="A745" t="str">
            <v>CMRUCT24065</v>
          </cell>
        </row>
        <row r="746">
          <cell r="A746" t="str">
            <v>CMRUCT19080</v>
          </cell>
        </row>
        <row r="747">
          <cell r="A747" t="str">
            <v>CMRLPT20050</v>
          </cell>
        </row>
        <row r="748">
          <cell r="A748" t="str">
            <v>CMRUCT19234</v>
          </cell>
        </row>
        <row r="749">
          <cell r="A749" t="str">
            <v>CMRLPT24163</v>
          </cell>
        </row>
        <row r="750">
          <cell r="A750" t="str">
            <v>CMRLPT23127</v>
          </cell>
        </row>
        <row r="751">
          <cell r="A751" t="str">
            <v>CMRUCT22120</v>
          </cell>
        </row>
        <row r="752">
          <cell r="A752" t="str">
            <v>CMRUCT23299</v>
          </cell>
        </row>
        <row r="753">
          <cell r="A753" t="str">
            <v>CMRUCT24197</v>
          </cell>
        </row>
        <row r="754">
          <cell r="A754" t="str">
            <v>SABCBUG101</v>
          </cell>
        </row>
        <row r="755">
          <cell r="A755" t="str">
            <v>CMRUCT19135</v>
          </cell>
        </row>
        <row r="756">
          <cell r="A756" t="str">
            <v>CMRLPT23066</v>
          </cell>
        </row>
        <row r="757">
          <cell r="A757" t="str">
            <v>CMRUCT23197</v>
          </cell>
        </row>
        <row r="758">
          <cell r="A758" t="str">
            <v>CMRLPT21022</v>
          </cell>
        </row>
        <row r="759">
          <cell r="A759" t="str">
            <v>CMRLPT22115</v>
          </cell>
        </row>
        <row r="760">
          <cell r="A760" t="str">
            <v>CMRLPT23117</v>
          </cell>
        </row>
        <row r="761">
          <cell r="A761" t="str">
            <v>CMRLPT21031</v>
          </cell>
        </row>
        <row r="762">
          <cell r="A762" t="str">
            <v>CMRLPT24035</v>
          </cell>
        </row>
        <row r="763">
          <cell r="A763" t="str">
            <v>CMRLPT21138</v>
          </cell>
        </row>
        <row r="764">
          <cell r="A764" t="str">
            <v>CMRUCT23252</v>
          </cell>
        </row>
        <row r="765">
          <cell r="A765" t="str">
            <v>CMRUCT20163</v>
          </cell>
        </row>
        <row r="766">
          <cell r="A766" t="str">
            <v>CMRLPT21137</v>
          </cell>
        </row>
        <row r="767">
          <cell r="A767" t="str">
            <v>BALIDOMC003</v>
          </cell>
        </row>
        <row r="768">
          <cell r="A768" t="str">
            <v>BONAUPCUT101</v>
          </cell>
        </row>
        <row r="769">
          <cell r="A769" t="str">
            <v>pontbbrassyde</v>
          </cell>
        </row>
        <row r="770">
          <cell r="A770" t="str">
            <v>CMRUCT22046</v>
          </cell>
        </row>
        <row r="771">
          <cell r="A771" t="str">
            <v>CMRLPT19273</v>
          </cell>
        </row>
        <row r="772">
          <cell r="A772" t="str">
            <v>CMRLPT22162</v>
          </cell>
        </row>
        <row r="773">
          <cell r="A773" t="str">
            <v>CMRUCT21071</v>
          </cell>
        </row>
        <row r="774">
          <cell r="A774" t="str">
            <v>CMRLPT20033</v>
          </cell>
        </row>
        <row r="775">
          <cell r="A775" t="str">
            <v>messgxkoum</v>
          </cell>
        </row>
        <row r="776">
          <cell r="A776" t="str">
            <v>CMRUCT23007</v>
          </cell>
        </row>
        <row r="777">
          <cell r="A777" t="str">
            <v>CMRUCT23155</v>
          </cell>
        </row>
        <row r="778">
          <cell r="A778" t="str">
            <v>CMRUCT22050</v>
          </cell>
        </row>
        <row r="779">
          <cell r="A779" t="str">
            <v>CMRUCT23014</v>
          </cell>
        </row>
        <row r="780">
          <cell r="A780" t="str">
            <v>CMRUCT23220</v>
          </cell>
        </row>
        <row r="781">
          <cell r="A781" t="str">
            <v>CMRUCT23059</v>
          </cell>
        </row>
        <row r="782">
          <cell r="A782" t="str">
            <v>CMRUCT19227</v>
          </cell>
        </row>
        <row r="783">
          <cell r="A783" t="str">
            <v>CMRLPT23277</v>
          </cell>
        </row>
        <row r="784">
          <cell r="A784" t="str">
            <v>CMRLPT23316</v>
          </cell>
        </row>
        <row r="785">
          <cell r="A785" t="str">
            <v>CMRLPT23074</v>
          </cell>
        </row>
        <row r="786">
          <cell r="A786" t="str">
            <v>CMRUCT24023</v>
          </cell>
        </row>
        <row r="787">
          <cell r="A787" t="str">
            <v>CMRUCT23201</v>
          </cell>
        </row>
        <row r="788">
          <cell r="A788" t="str">
            <v>CMRUCT20096</v>
          </cell>
        </row>
        <row r="789">
          <cell r="A789" t="str">
            <v>CMRLPT21096</v>
          </cell>
        </row>
        <row r="790">
          <cell r="A790" t="str">
            <v>CMRLPT23320</v>
          </cell>
        </row>
        <row r="791">
          <cell r="A791" t="str">
            <v>CMRLPT19069</v>
          </cell>
        </row>
        <row r="792">
          <cell r="A792" t="str">
            <v>CMRLPT23095</v>
          </cell>
        </row>
        <row r="793">
          <cell r="A793" t="str">
            <v>CMRUCT24073</v>
          </cell>
        </row>
        <row r="794">
          <cell r="A794" t="str">
            <v>CMRLPT23118</v>
          </cell>
        </row>
        <row r="795">
          <cell r="A795" t="str">
            <v>CMRUCT23102</v>
          </cell>
        </row>
        <row r="796">
          <cell r="A796" t="str">
            <v>CMRUCT23168</v>
          </cell>
        </row>
        <row r="797">
          <cell r="A797" t="str">
            <v>CMRLPT24054</v>
          </cell>
        </row>
        <row r="798">
          <cell r="A798" t="str">
            <v>CMRLPT20053</v>
          </cell>
        </row>
        <row r="799">
          <cell r="A799" t="str">
            <v>CMRLPT19227</v>
          </cell>
        </row>
        <row r="800">
          <cell r="A800" t="str">
            <v>CMRLPT24113</v>
          </cell>
        </row>
        <row r="801">
          <cell r="A801" t="str">
            <v>CMRUCT23222</v>
          </cell>
        </row>
        <row r="802">
          <cell r="A802" t="str">
            <v>BALILIMS401</v>
          </cell>
        </row>
        <row r="803">
          <cell r="A803" t="str">
            <v>CMRUCT21076</v>
          </cell>
        </row>
        <row r="804">
          <cell r="A804" t="str">
            <v>CMRUCT20023</v>
          </cell>
        </row>
        <row r="805">
          <cell r="A805" t="str">
            <v>CMRLPT20029</v>
          </cell>
        </row>
        <row r="806">
          <cell r="A806" t="str">
            <v>CMRLPT19244</v>
          </cell>
        </row>
        <row r="807">
          <cell r="A807" t="str">
            <v>SOCASHARG101</v>
          </cell>
        </row>
        <row r="808">
          <cell r="A808" t="str">
            <v>CMRLPT22123</v>
          </cell>
        </row>
        <row r="809">
          <cell r="A809" t="str">
            <v>CMRLPT24133</v>
          </cell>
        </row>
        <row r="810">
          <cell r="A810" t="str">
            <v>CMRUCT21098</v>
          </cell>
        </row>
        <row r="811">
          <cell r="A811" t="str">
            <v>CMRLPT22139</v>
          </cell>
        </row>
        <row r="812">
          <cell r="A812" t="str">
            <v>CMRUCT22072</v>
          </cell>
        </row>
        <row r="813">
          <cell r="A813" t="str">
            <v>CMRUCT20093</v>
          </cell>
        </row>
        <row r="814">
          <cell r="A814" t="str">
            <v>CMRLPT23035</v>
          </cell>
        </row>
        <row r="815">
          <cell r="A815" t="str">
            <v>CMRLPT22100</v>
          </cell>
        </row>
        <row r="816">
          <cell r="A816" t="str">
            <v>CMRUCT24154</v>
          </cell>
        </row>
        <row r="817">
          <cell r="A817" t="str">
            <v>CMRUCT23033</v>
          </cell>
        </row>
        <row r="818">
          <cell r="A818" t="str">
            <v>CMRLPT19320</v>
          </cell>
        </row>
        <row r="819">
          <cell r="A819" t="str">
            <v>CMRLPT23092</v>
          </cell>
        </row>
        <row r="820">
          <cell r="A820" t="str">
            <v>CMRUCT21008</v>
          </cell>
        </row>
        <row r="821">
          <cell r="A821" t="str">
            <v>CMRUCT24193</v>
          </cell>
        </row>
        <row r="822">
          <cell r="A822" t="str">
            <v>YAOUSINE001</v>
          </cell>
        </row>
        <row r="823">
          <cell r="A823" t="str">
            <v>CMRUCT24181</v>
          </cell>
        </row>
        <row r="824">
          <cell r="A824" t="str">
            <v>CMRLPT22065</v>
          </cell>
        </row>
        <row r="825">
          <cell r="A825" t="str">
            <v>CMRUCT20035</v>
          </cell>
        </row>
        <row r="826">
          <cell r="A826" t="str">
            <v>SABCDIMOB101</v>
          </cell>
        </row>
        <row r="827">
          <cell r="A827" t="str">
            <v>CMRLPT22149</v>
          </cell>
        </row>
        <row r="828">
          <cell r="A828" t="str">
            <v>CMRLPT22110</v>
          </cell>
        </row>
        <row r="829">
          <cell r="A829" t="str">
            <v>CMRLPT19352</v>
          </cell>
        </row>
        <row r="830">
          <cell r="A830" t="str">
            <v>CMRLPT23298</v>
          </cell>
        </row>
        <row r="831">
          <cell r="A831" t="str">
            <v>CMRUCT21023</v>
          </cell>
        </row>
        <row r="832">
          <cell r="A832" t="str">
            <v>CMRUCT24116</v>
          </cell>
        </row>
        <row r="833">
          <cell r="A833" t="str">
            <v>CMRLPT20080</v>
          </cell>
        </row>
        <row r="834">
          <cell r="A834" t="str">
            <v>CMRLPT21064</v>
          </cell>
        </row>
        <row r="835">
          <cell r="A835" t="str">
            <v>CMRLPT19154</v>
          </cell>
        </row>
        <row r="836">
          <cell r="A836" t="str">
            <v>CMRUCT21122</v>
          </cell>
        </row>
        <row r="837">
          <cell r="A837" t="str">
            <v>CMRLPT23177</v>
          </cell>
        </row>
        <row r="838">
          <cell r="A838" t="str">
            <v>CMRUCT23314</v>
          </cell>
        </row>
        <row r="839">
          <cell r="A839" t="str">
            <v>SABCVPRX105</v>
          </cell>
        </row>
        <row r="840">
          <cell r="A840" t="str">
            <v>CMRUCT21106</v>
          </cell>
        </row>
        <row r="841">
          <cell r="A841" t="str">
            <v>CMRLPT23107</v>
          </cell>
        </row>
        <row r="842">
          <cell r="A842" t="str">
            <v>SABCDHCP101</v>
          </cell>
        </row>
        <row r="843">
          <cell r="A843" t="str">
            <v>CMRLPT24205</v>
          </cell>
        </row>
        <row r="844">
          <cell r="A844" t="str">
            <v>CMRUCT20012</v>
          </cell>
        </row>
        <row r="845">
          <cell r="A845" t="str">
            <v>CMRLPT22059</v>
          </cell>
        </row>
        <row r="846">
          <cell r="A846" t="str">
            <v>CMRUCT24115</v>
          </cell>
        </row>
        <row r="847">
          <cell r="A847" t="str">
            <v>CMRUCT23177</v>
          </cell>
        </row>
        <row r="848">
          <cell r="A848" t="str">
            <v>CMRUCT23173</v>
          </cell>
        </row>
        <row r="849">
          <cell r="A849" t="str">
            <v>CMRLPT21082</v>
          </cell>
        </row>
        <row r="850">
          <cell r="A850" t="str">
            <v>CMRUCT23249</v>
          </cell>
        </row>
        <row r="851">
          <cell r="A851" t="str">
            <v>CMRUCT20174</v>
          </cell>
        </row>
        <row r="852">
          <cell r="A852" t="str">
            <v>CMRLPT22196</v>
          </cell>
        </row>
        <row r="853">
          <cell r="A853" t="str">
            <v>CMRLPT24180</v>
          </cell>
        </row>
        <row r="854">
          <cell r="A854" t="str">
            <v>CMRLPT19238</v>
          </cell>
        </row>
        <row r="855">
          <cell r="A855" t="str">
            <v>CMRUCT23134</v>
          </cell>
        </row>
        <row r="856">
          <cell r="A856" t="str">
            <v>CMRLPT19216</v>
          </cell>
        </row>
        <row r="857">
          <cell r="A857" t="str">
            <v>CMRUCT20138</v>
          </cell>
        </row>
        <row r="858">
          <cell r="A858" t="str">
            <v>CMRLPT23230</v>
          </cell>
        </row>
        <row r="859">
          <cell r="A859" t="str">
            <v>CMRLPT24128</v>
          </cell>
        </row>
        <row r="860">
          <cell r="A860" t="str">
            <v>CMRLPT23039</v>
          </cell>
        </row>
        <row r="861">
          <cell r="A861" t="str">
            <v>CMRLPT22166</v>
          </cell>
        </row>
        <row r="862">
          <cell r="A862" t="str">
            <v>CMRLPT23160</v>
          </cell>
        </row>
        <row r="863">
          <cell r="A863" t="str">
            <v>CMRLPT22077</v>
          </cell>
        </row>
        <row r="864">
          <cell r="A864" t="str">
            <v>CMRLPT21128</v>
          </cell>
        </row>
        <row r="865">
          <cell r="A865" t="str">
            <v>CMRLPT24047</v>
          </cell>
        </row>
        <row r="866">
          <cell r="A866" t="str">
            <v>SEMCUPCUT101</v>
          </cell>
        </row>
        <row r="867">
          <cell r="A867" t="str">
            <v>CMRUCT23096</v>
          </cell>
        </row>
        <row r="868">
          <cell r="A868" t="str">
            <v>CMRLPT20095</v>
          </cell>
        </row>
        <row r="869">
          <cell r="A869" t="str">
            <v>SABCWIFI101</v>
          </cell>
        </row>
        <row r="870">
          <cell r="A870" t="str">
            <v>CMRUCT20063</v>
          </cell>
        </row>
        <row r="871">
          <cell r="A871" t="str">
            <v>sabckpi606</v>
          </cell>
        </row>
        <row r="872">
          <cell r="A872" t="str">
            <v>CMRLPT19363</v>
          </cell>
        </row>
        <row r="873">
          <cell r="A873" t="str">
            <v>CMRLPT19368</v>
          </cell>
        </row>
        <row r="874">
          <cell r="A874" t="str">
            <v>CMRUCT23073</v>
          </cell>
        </row>
        <row r="875">
          <cell r="A875" t="str">
            <v>BAFOSHARG101</v>
          </cell>
        </row>
        <row r="876">
          <cell r="A876" t="str">
            <v>CMRLPT22016</v>
          </cell>
        </row>
        <row r="877">
          <cell r="A877" t="str">
            <v>CMRUCT23204</v>
          </cell>
        </row>
        <row r="878">
          <cell r="A878" t="str">
            <v>CMRLPT22161</v>
          </cell>
        </row>
        <row r="879">
          <cell r="A879" t="str">
            <v>CMRUCT23210</v>
          </cell>
        </row>
        <row r="880">
          <cell r="A880" t="str">
            <v>SIACPDDK101</v>
          </cell>
        </row>
        <row r="881">
          <cell r="A881" t="str">
            <v>CMRUCT23310</v>
          </cell>
        </row>
        <row r="882">
          <cell r="A882" t="str">
            <v>CMRUCT20036</v>
          </cell>
        </row>
        <row r="883">
          <cell r="A883" t="str">
            <v>CMRUCT21069</v>
          </cell>
        </row>
        <row r="884">
          <cell r="A884" t="str">
            <v>CMRUCT23185</v>
          </cell>
        </row>
        <row r="885">
          <cell r="A885" t="str">
            <v>CMRUCT24012</v>
          </cell>
        </row>
        <row r="886">
          <cell r="A886" t="str">
            <v>CMRLPT23270</v>
          </cell>
        </row>
        <row r="887">
          <cell r="A887" t="str">
            <v>CMRUCT19084</v>
          </cell>
        </row>
        <row r="888">
          <cell r="A888" t="str">
            <v>CMRUCT22002</v>
          </cell>
        </row>
        <row r="889">
          <cell r="A889" t="str">
            <v>CMRLPT23018</v>
          </cell>
        </row>
        <row r="890">
          <cell r="A890" t="str">
            <v>SABCOMNI101</v>
          </cell>
        </row>
        <row r="891">
          <cell r="A891" t="str">
            <v>CMRUCT23312</v>
          </cell>
        </row>
        <row r="892">
          <cell r="A892" t="str">
            <v>OLEMUPCUT101</v>
          </cell>
        </row>
        <row r="893">
          <cell r="A893" t="str">
            <v>CMRUCT22065</v>
          </cell>
        </row>
        <row r="894">
          <cell r="A894" t="str">
            <v>CMRUCT24017</v>
          </cell>
        </row>
        <row r="895">
          <cell r="A895" t="str">
            <v>SABCVPRX102</v>
          </cell>
        </row>
        <row r="896">
          <cell r="A896" t="str">
            <v>CMRLPT24134</v>
          </cell>
        </row>
        <row r="897">
          <cell r="A897" t="str">
            <v>CMRLPT24202</v>
          </cell>
        </row>
        <row r="898">
          <cell r="A898" t="str">
            <v>CMRUCT21029</v>
          </cell>
        </row>
        <row r="899">
          <cell r="A899" t="str">
            <v>CMRLPT23137</v>
          </cell>
        </row>
        <row r="900">
          <cell r="A900" t="str">
            <v>CMRUCT21105</v>
          </cell>
        </row>
        <row r="901">
          <cell r="A901" t="str">
            <v>CMRUCT24050</v>
          </cell>
        </row>
        <row r="902">
          <cell r="A902" t="str">
            <v>CMRUCT22031</v>
          </cell>
        </row>
        <row r="903">
          <cell r="A903" t="str">
            <v>messgxkouma</v>
          </cell>
        </row>
        <row r="904">
          <cell r="A904" t="str">
            <v>CMRUCT23152</v>
          </cell>
        </row>
        <row r="905">
          <cell r="A905" t="str">
            <v>CMRUCT23057</v>
          </cell>
        </row>
        <row r="906">
          <cell r="A906" t="str">
            <v>CMRUCT23322</v>
          </cell>
        </row>
        <row r="907">
          <cell r="A907" t="str">
            <v>CMRLPT23030</v>
          </cell>
        </row>
        <row r="908">
          <cell r="A908" t="str">
            <v>CMRLPT20015</v>
          </cell>
        </row>
        <row r="909">
          <cell r="A909" t="str">
            <v>CMRLPT23263</v>
          </cell>
        </row>
        <row r="910">
          <cell r="A910" t="str">
            <v>SABCERP101</v>
          </cell>
        </row>
        <row r="911">
          <cell r="A911" t="str">
            <v>CMRLPT20069</v>
          </cell>
        </row>
        <row r="912">
          <cell r="A912" t="str">
            <v>CMRLPT22145</v>
          </cell>
        </row>
        <row r="913">
          <cell r="A913" t="str">
            <v>BALIDOMC007</v>
          </cell>
        </row>
        <row r="914">
          <cell r="A914" t="str">
            <v>CMRLPT23119</v>
          </cell>
        </row>
        <row r="915">
          <cell r="A915" t="str">
            <v>CMRLPT24067</v>
          </cell>
        </row>
        <row r="916">
          <cell r="A916" t="str">
            <v>CMRUCT24110</v>
          </cell>
        </row>
        <row r="917">
          <cell r="A917" t="str">
            <v>CMRLPT22150</v>
          </cell>
        </row>
        <row r="918">
          <cell r="A918" t="str">
            <v>CMRLPT23013</v>
          </cell>
        </row>
        <row r="919">
          <cell r="A919" t="str">
            <v>CMRUCT20066</v>
          </cell>
        </row>
        <row r="920">
          <cell r="A920" t="str">
            <v>CMRLPT22183</v>
          </cell>
        </row>
        <row r="921">
          <cell r="A921" t="str">
            <v>CMRUCT24055</v>
          </cell>
        </row>
        <row r="922">
          <cell r="A922" t="str">
            <v>CMRUCT19128</v>
          </cell>
        </row>
        <row r="923">
          <cell r="A923" t="str">
            <v>CMRLPT21135</v>
          </cell>
        </row>
        <row r="924">
          <cell r="A924" t="str">
            <v>CMRLPT23121</v>
          </cell>
        </row>
        <row r="925">
          <cell r="A925" t="str">
            <v>CMRLPT24177</v>
          </cell>
        </row>
        <row r="926">
          <cell r="A926" t="str">
            <v>CMRUCT21091</v>
          </cell>
        </row>
        <row r="927">
          <cell r="A927" t="str">
            <v>SABCSQCAIS601</v>
          </cell>
        </row>
        <row r="928">
          <cell r="A928" t="str">
            <v>CMRLPT22207</v>
          </cell>
        </row>
        <row r="929">
          <cell r="A929" t="str">
            <v>CMRUCT23130</v>
          </cell>
        </row>
        <row r="930">
          <cell r="A930" t="str">
            <v>CMRUCT24106</v>
          </cell>
        </row>
        <row r="931">
          <cell r="A931" t="str">
            <v>CMRUCT24190</v>
          </cell>
        </row>
        <row r="932">
          <cell r="A932" t="str">
            <v>CMRUCT24027</v>
          </cell>
        </row>
        <row r="933">
          <cell r="A933" t="str">
            <v>CMRLPT22107</v>
          </cell>
        </row>
        <row r="934">
          <cell r="A934" t="str">
            <v>SABCFUTU101</v>
          </cell>
        </row>
        <row r="935">
          <cell r="A935" t="str">
            <v>CMRUCT21119</v>
          </cell>
        </row>
        <row r="936">
          <cell r="A936" t="str">
            <v>NDOKMOS101</v>
          </cell>
        </row>
        <row r="937">
          <cell r="A937" t="str">
            <v>CMRUCT22006</v>
          </cell>
        </row>
        <row r="938">
          <cell r="A938" t="str">
            <v>CMRUCT23027</v>
          </cell>
        </row>
        <row r="939">
          <cell r="A939" t="str">
            <v>CMRUCT24021</v>
          </cell>
        </row>
        <row r="940">
          <cell r="A940" t="str">
            <v>SOCAFICH101</v>
          </cell>
        </row>
        <row r="941">
          <cell r="A941" t="str">
            <v>CMRLPT20106</v>
          </cell>
        </row>
        <row r="942">
          <cell r="A942" t="str">
            <v>CMRUCT23051</v>
          </cell>
        </row>
        <row r="943">
          <cell r="A943" t="str">
            <v>CMRLPT20011</v>
          </cell>
        </row>
        <row r="944">
          <cell r="A944" t="str">
            <v>CMRUCT21046</v>
          </cell>
        </row>
        <row r="945">
          <cell r="A945" t="str">
            <v>CMRLPT20063</v>
          </cell>
        </row>
        <row r="946">
          <cell r="A946" t="str">
            <v>YAOUPDDK101</v>
          </cell>
        </row>
        <row r="947">
          <cell r="A947" t="str">
            <v>CMRLPT24082</v>
          </cell>
        </row>
        <row r="948">
          <cell r="A948" t="str">
            <v>CMRUCT21052</v>
          </cell>
        </row>
        <row r="949">
          <cell r="A949" t="str">
            <v>SABCTSE102</v>
          </cell>
        </row>
        <row r="950">
          <cell r="A950" t="str">
            <v>CMRLPT23154</v>
          </cell>
        </row>
        <row r="951">
          <cell r="A951" t="str">
            <v>CMRLPT22096</v>
          </cell>
        </row>
        <row r="952">
          <cell r="A952" t="str">
            <v>CMRLPT24141</v>
          </cell>
        </row>
        <row r="953">
          <cell r="A953" t="str">
            <v>CMRUCT23319</v>
          </cell>
        </row>
        <row r="954">
          <cell r="A954" t="str">
            <v>CMRUCT25004</v>
          </cell>
        </row>
        <row r="955">
          <cell r="A955" t="str">
            <v>SABCBO601</v>
          </cell>
        </row>
        <row r="956">
          <cell r="A956" t="str">
            <v>CMRUCT19136</v>
          </cell>
        </row>
        <row r="957">
          <cell r="A957" t="str">
            <v>CMRUCT24001</v>
          </cell>
        </row>
        <row r="958">
          <cell r="A958" t="str">
            <v>CMRUCT23318</v>
          </cell>
        </row>
        <row r="959">
          <cell r="A959" t="str">
            <v>CMRLPT23105</v>
          </cell>
        </row>
        <row r="960">
          <cell r="A960" t="str">
            <v>CMRLPT23244</v>
          </cell>
        </row>
        <row r="961">
          <cell r="A961" t="str">
            <v>CMRLPT20052</v>
          </cell>
        </row>
        <row r="962">
          <cell r="A962" t="str">
            <v>CMRLPT23088</v>
          </cell>
        </row>
        <row r="963">
          <cell r="A963" t="str">
            <v>CMRLPT23302</v>
          </cell>
        </row>
        <row r="964">
          <cell r="A964" t="str">
            <v>CMRLPT24176</v>
          </cell>
        </row>
        <row r="965">
          <cell r="A965" t="str">
            <v>CMRUCT22077</v>
          </cell>
        </row>
        <row r="966">
          <cell r="A966" t="str">
            <v>CMRLPT23043</v>
          </cell>
        </row>
        <row r="967">
          <cell r="A967" t="str">
            <v>BONAPDDK101</v>
          </cell>
        </row>
        <row r="968">
          <cell r="A968" t="str">
            <v>CMRLPT19200</v>
          </cell>
        </row>
        <row r="969">
          <cell r="A969" t="str">
            <v>BALITATT001</v>
          </cell>
        </row>
        <row r="970">
          <cell r="A970" t="str">
            <v>CMRUCT24003</v>
          </cell>
        </row>
        <row r="971">
          <cell r="A971" t="str">
            <v>CMRLPT22034</v>
          </cell>
        </row>
        <row r="972">
          <cell r="A972" t="str">
            <v>CMRUCT21027</v>
          </cell>
        </row>
        <row r="973">
          <cell r="A973" t="str">
            <v>CMRUCT19068</v>
          </cell>
        </row>
        <row r="974">
          <cell r="A974" t="str">
            <v>CMRUCT20166</v>
          </cell>
        </row>
        <row r="975">
          <cell r="A975" t="str">
            <v>CMRUCT21135</v>
          </cell>
        </row>
        <row r="976">
          <cell r="A976" t="str">
            <v>CMRLPT24150</v>
          </cell>
        </row>
        <row r="977">
          <cell r="A977" t="str">
            <v>SABCSQELO101</v>
          </cell>
        </row>
        <row r="978">
          <cell r="A978" t="str">
            <v>cmruct23043</v>
          </cell>
        </row>
        <row r="979">
          <cell r="A979" t="str">
            <v>CMRLPT19004</v>
          </cell>
        </row>
        <row r="980">
          <cell r="A980" t="str">
            <v>CMRUCT22021</v>
          </cell>
        </row>
        <row r="981">
          <cell r="A981" t="str">
            <v>CMRLPT23287</v>
          </cell>
        </row>
        <row r="982">
          <cell r="A982" t="str">
            <v>CMRUCT21032</v>
          </cell>
        </row>
        <row r="983">
          <cell r="A983" t="str">
            <v>CMRLPT23033</v>
          </cell>
        </row>
        <row r="984">
          <cell r="A984" t="str">
            <v>CMRLPT23151</v>
          </cell>
        </row>
        <row r="985">
          <cell r="A985" t="str">
            <v>CMRUCT23170</v>
          </cell>
        </row>
        <row r="986">
          <cell r="A986" t="str">
            <v>CMRLPT22066</v>
          </cell>
        </row>
        <row r="987">
          <cell r="A987" t="str">
            <v>CMRLPT19287</v>
          </cell>
        </row>
        <row r="988">
          <cell r="A988" t="str">
            <v>CMRLPT19161</v>
          </cell>
        </row>
        <row r="989">
          <cell r="A989" t="str">
            <v>CMRLPT23240</v>
          </cell>
        </row>
        <row r="990">
          <cell r="A990" t="str">
            <v>CMRLPT23187</v>
          </cell>
        </row>
        <row r="991">
          <cell r="A991" t="str">
            <v>CMRUCT24061</v>
          </cell>
        </row>
        <row r="992">
          <cell r="A992" t="str">
            <v>CMRUCT24043</v>
          </cell>
        </row>
        <row r="993">
          <cell r="A993" t="str">
            <v>CMRLPT22155</v>
          </cell>
        </row>
        <row r="994">
          <cell r="A994" t="str">
            <v>CMRUCT23144</v>
          </cell>
        </row>
        <row r="995">
          <cell r="A995" t="str">
            <v>CMRUCT23128</v>
          </cell>
        </row>
        <row r="996">
          <cell r="A996" t="str">
            <v>CMRUCT19256</v>
          </cell>
        </row>
        <row r="997">
          <cell r="A997" t="str">
            <v>NDOKDOMC003</v>
          </cell>
        </row>
        <row r="998">
          <cell r="A998" t="str">
            <v>CMRLPT24160</v>
          </cell>
        </row>
        <row r="999">
          <cell r="A999" t="str">
            <v>CMRLPT22089</v>
          </cell>
        </row>
        <row r="1000">
          <cell r="A1000" t="str">
            <v>CMRUCT22056</v>
          </cell>
        </row>
        <row r="1001">
          <cell r="A1001" t="str">
            <v>CMRUCT24191</v>
          </cell>
        </row>
        <row r="1002">
          <cell r="A1002" t="str">
            <v>CMRUCT23020</v>
          </cell>
        </row>
        <row r="1003">
          <cell r="A1003" t="str">
            <v>CMRUCT23112</v>
          </cell>
        </row>
        <row r="1004">
          <cell r="A1004" t="str">
            <v>CMRLPT22168</v>
          </cell>
        </row>
        <row r="1005">
          <cell r="A1005" t="str">
            <v>CMRLPT21129</v>
          </cell>
        </row>
        <row r="1006">
          <cell r="A1006" t="str">
            <v>CMRLPT23021</v>
          </cell>
        </row>
        <row r="1007">
          <cell r="A1007" t="str">
            <v>CMRUCT21080</v>
          </cell>
        </row>
        <row r="1008">
          <cell r="A1008" t="str">
            <v>CMRLPT24166</v>
          </cell>
        </row>
        <row r="1009">
          <cell r="A1009" t="str">
            <v>CMRLPT24007</v>
          </cell>
        </row>
        <row r="1010">
          <cell r="A1010" t="str">
            <v>CMRLPT24161</v>
          </cell>
        </row>
        <row r="1011">
          <cell r="A1011" t="str">
            <v>CMRLPT22098</v>
          </cell>
        </row>
        <row r="1012">
          <cell r="A1012" t="str">
            <v>DTIPROJECT001</v>
          </cell>
        </row>
        <row r="1013">
          <cell r="A1013" t="str">
            <v>CMRUCT23203</v>
          </cell>
        </row>
        <row r="1014">
          <cell r="A1014" t="str">
            <v>cmrlpt19354</v>
          </cell>
        </row>
        <row r="1015">
          <cell r="A1015" t="str">
            <v>CMRUCT21100</v>
          </cell>
        </row>
        <row r="1016">
          <cell r="A1016" t="str">
            <v>CMRLPT23019</v>
          </cell>
        </row>
        <row r="1017">
          <cell r="A1017" t="str">
            <v>CMRUCT23120</v>
          </cell>
        </row>
        <row r="1018">
          <cell r="A1018" t="str">
            <v>CMRUCT20170</v>
          </cell>
        </row>
        <row r="1019">
          <cell r="A1019" t="str">
            <v>GAROMOS101</v>
          </cell>
        </row>
        <row r="1020">
          <cell r="A1020" t="str">
            <v>CMRLPT21016</v>
          </cell>
        </row>
        <row r="1021">
          <cell r="A1021" t="str">
            <v>CMRUCT23056</v>
          </cell>
        </row>
        <row r="1022">
          <cell r="A1022" t="str">
            <v>CMRLPT23073</v>
          </cell>
        </row>
        <row r="1023">
          <cell r="A1023" t="str">
            <v>CMRLPT22121</v>
          </cell>
        </row>
        <row r="1024">
          <cell r="A1024" t="str">
            <v>NDOKPDDK101</v>
          </cell>
        </row>
        <row r="1025">
          <cell r="A1025" t="str">
            <v>SABCELO201</v>
          </cell>
        </row>
        <row r="1026">
          <cell r="A1026" t="str">
            <v>CMRLPT20068</v>
          </cell>
        </row>
        <row r="1027">
          <cell r="A1027" t="str">
            <v>CMRLPT19279</v>
          </cell>
        </row>
        <row r="1028">
          <cell r="A1028" t="str">
            <v>CMRUCT24124</v>
          </cell>
        </row>
        <row r="1029">
          <cell r="A1029" t="str">
            <v>mescondgarou</v>
          </cell>
        </row>
        <row r="1030">
          <cell r="A1030" t="str">
            <v>CMRUCT21034</v>
          </cell>
        </row>
        <row r="1031">
          <cell r="A1031" t="str">
            <v>mesfiltkoum</v>
          </cell>
        </row>
        <row r="1032">
          <cell r="A1032" t="str">
            <v>CMRLPT23195</v>
          </cell>
        </row>
        <row r="1033">
          <cell r="A1033" t="str">
            <v>messgxbaf</v>
          </cell>
        </row>
        <row r="1034">
          <cell r="A1034" t="str">
            <v>CMRLPT19239</v>
          </cell>
        </row>
        <row r="1035">
          <cell r="A1035" t="str">
            <v>CMRUCT19144</v>
          </cell>
        </row>
        <row r="1036">
          <cell r="A1036" t="str">
            <v>CMRLPT22129</v>
          </cell>
        </row>
        <row r="1037">
          <cell r="A1037" t="str">
            <v>CMRUCT23107</v>
          </cell>
        </row>
        <row r="1038">
          <cell r="A1038" t="str">
            <v>CMRLPT22206</v>
          </cell>
        </row>
        <row r="1039">
          <cell r="A1039" t="str">
            <v>CMRLPT24145</v>
          </cell>
        </row>
        <row r="1040">
          <cell r="A1040" t="str">
            <v>CMRUCT23315</v>
          </cell>
        </row>
        <row r="1041">
          <cell r="A1041" t="str">
            <v>CMRLPT21159</v>
          </cell>
        </row>
        <row r="1042">
          <cell r="A1042" t="str">
            <v>CMRLPT24017</v>
          </cell>
        </row>
        <row r="1043">
          <cell r="A1043" t="str">
            <v>CMRLPT23152</v>
          </cell>
        </row>
        <row r="1044">
          <cell r="A1044" t="str">
            <v>CMRLPT23065</v>
          </cell>
        </row>
        <row r="1045">
          <cell r="A1045" t="str">
            <v>SABCTEST601</v>
          </cell>
        </row>
        <row r="1046">
          <cell r="A1046" t="str">
            <v>CMRLPT22138</v>
          </cell>
        </row>
        <row r="1047">
          <cell r="A1047" t="str">
            <v>CMRLPT23166</v>
          </cell>
        </row>
        <row r="1048">
          <cell r="A1048" t="str">
            <v>CMRLPT24100</v>
          </cell>
        </row>
        <row r="1049">
          <cell r="A1049" t="str">
            <v>CMRUCT22089</v>
          </cell>
        </row>
        <row r="1050">
          <cell r="A1050" t="str">
            <v>CMRUCT24180</v>
          </cell>
        </row>
        <row r="1051">
          <cell r="A1051" t="str">
            <v>CMRUCT20058</v>
          </cell>
        </row>
        <row r="1052">
          <cell r="A1052" t="str">
            <v>CMRLPT23243</v>
          </cell>
        </row>
        <row r="1053">
          <cell r="A1053" t="str">
            <v>CMRUCT21127</v>
          </cell>
        </row>
        <row r="1054">
          <cell r="A1054" t="str">
            <v>CMRLPT19325</v>
          </cell>
        </row>
        <row r="1055">
          <cell r="A1055" t="str">
            <v>CMRUCT21006</v>
          </cell>
        </row>
        <row r="1056">
          <cell r="A1056" t="str">
            <v>CMRLPT23188</v>
          </cell>
        </row>
        <row r="1057">
          <cell r="A1057" t="str">
            <v>CMRUCT19237</v>
          </cell>
        </row>
        <row r="1058">
          <cell r="A1058" t="str">
            <v>CMRLPT20108</v>
          </cell>
        </row>
        <row r="1059">
          <cell r="A1059" t="str">
            <v>CMRUCT22043</v>
          </cell>
        </row>
        <row r="1060">
          <cell r="A1060" t="str">
            <v>BALILIMS001</v>
          </cell>
        </row>
        <row r="1061">
          <cell r="A1061" t="str">
            <v>CMRLPT21101</v>
          </cell>
        </row>
        <row r="1062">
          <cell r="A1062" t="str">
            <v>CMRLPT21170</v>
          </cell>
        </row>
        <row r="1063">
          <cell r="A1063" t="str">
            <v>CMRLPT24002</v>
          </cell>
        </row>
        <row r="1064">
          <cell r="A1064" t="str">
            <v>CMRUCT23029</v>
          </cell>
        </row>
        <row r="1065">
          <cell r="A1065" t="str">
            <v>NDOKSHARG101</v>
          </cell>
        </row>
        <row r="1066">
          <cell r="A1066" t="str">
            <v>CMRLPT20077</v>
          </cell>
        </row>
        <row r="1067">
          <cell r="A1067" t="str">
            <v>CMRUCT20060</v>
          </cell>
        </row>
        <row r="1068">
          <cell r="A1068" t="str">
            <v>CMRUCT23232</v>
          </cell>
        </row>
        <row r="1069">
          <cell r="A1069" t="str">
            <v>SABCMSQL201</v>
          </cell>
        </row>
        <row r="1070">
          <cell r="A1070" t="str">
            <v>CMRLPT21161</v>
          </cell>
        </row>
        <row r="1071">
          <cell r="A1071" t="str">
            <v>CMRLPT23178</v>
          </cell>
        </row>
        <row r="1072">
          <cell r="A1072" t="str">
            <v>SABCUPCUT101</v>
          </cell>
        </row>
        <row r="1073">
          <cell r="A1073" t="str">
            <v>CMRUCT23195</v>
          </cell>
        </row>
        <row r="1074">
          <cell r="A1074" t="str">
            <v>CMRLPT19243</v>
          </cell>
        </row>
        <row r="1075">
          <cell r="A1075" t="str">
            <v>CMRLPT22187</v>
          </cell>
        </row>
        <row r="1076">
          <cell r="A1076" t="str">
            <v>CMRUCT20067</v>
          </cell>
        </row>
        <row r="1077">
          <cell r="A1077" t="str">
            <v>CMRLPT19157</v>
          </cell>
        </row>
        <row r="1078">
          <cell r="A1078" t="str">
            <v>CMRLPT22063</v>
          </cell>
        </row>
        <row r="1079">
          <cell r="A1079" t="str">
            <v>CMRLPT22042</v>
          </cell>
        </row>
        <row r="1080">
          <cell r="A1080" t="str">
            <v>CMRLPT20028</v>
          </cell>
        </row>
        <row r="1081">
          <cell r="A1081" t="str">
            <v>CMRLPT23315</v>
          </cell>
        </row>
        <row r="1082">
          <cell r="A1082" t="str">
            <v>CMRUCT23019</v>
          </cell>
        </row>
        <row r="1083">
          <cell r="A1083" t="str">
            <v>CMRLPT23071</v>
          </cell>
        </row>
        <row r="1084">
          <cell r="A1084" t="str">
            <v>CMRUCT20140</v>
          </cell>
        </row>
        <row r="1085">
          <cell r="A1085" t="str">
            <v>CMRUCT23175</v>
          </cell>
        </row>
        <row r="1086">
          <cell r="A1086" t="str">
            <v>CMRUCT23138</v>
          </cell>
        </row>
        <row r="1087">
          <cell r="A1087" t="str">
            <v>CMRUCT24079</v>
          </cell>
        </row>
        <row r="1088">
          <cell r="A1088" t="str">
            <v>CMRUCT22016</v>
          </cell>
        </row>
        <row r="1089">
          <cell r="A1089" t="str">
            <v>BAFOPDDK101</v>
          </cell>
        </row>
        <row r="1090">
          <cell r="A1090" t="str">
            <v>CMRUCT24048</v>
          </cell>
        </row>
        <row r="1091">
          <cell r="A1091" t="str">
            <v>CMRUCT20065</v>
          </cell>
        </row>
        <row r="1092">
          <cell r="A1092" t="str">
            <v>YAOUMOS101</v>
          </cell>
        </row>
        <row r="1093">
          <cell r="A1093" t="str">
            <v>CMRUCT22151</v>
          </cell>
        </row>
        <row r="1094">
          <cell r="A1094" t="str">
            <v>SABCMSQL601</v>
          </cell>
        </row>
        <row r="1095">
          <cell r="A1095" t="str">
            <v>BALILIMS002</v>
          </cell>
        </row>
        <row r="1096">
          <cell r="A1096" t="str">
            <v>CMRUCT20124</v>
          </cell>
        </row>
        <row r="1097">
          <cell r="A1097" t="str">
            <v>CMRLPT22014</v>
          </cell>
        </row>
        <row r="1098">
          <cell r="A1098" t="str">
            <v>CMRLPT21089</v>
          </cell>
        </row>
        <row r="1099">
          <cell r="A1099" t="str">
            <v>CMRUCT20042</v>
          </cell>
        </row>
        <row r="1100">
          <cell r="A1100" t="str">
            <v>CMRUCT23147</v>
          </cell>
        </row>
        <row r="1101">
          <cell r="A1101" t="str">
            <v>CMRUCT23001</v>
          </cell>
        </row>
        <row r="1102">
          <cell r="A1102" t="str">
            <v>CMRUCT24195</v>
          </cell>
        </row>
        <row r="1103">
          <cell r="A1103" t="str">
            <v>CMRUCT23250</v>
          </cell>
        </row>
        <row r="1104">
          <cell r="A1104" t="str">
            <v>CMRUCT21002</v>
          </cell>
        </row>
        <row r="1105">
          <cell r="A1105" t="str">
            <v>CMRUCT22054</v>
          </cell>
        </row>
        <row r="1106">
          <cell r="A1106" t="str">
            <v>CMRLPT21048</v>
          </cell>
        </row>
        <row r="1107">
          <cell r="A1107" t="str">
            <v>SABCISO201</v>
          </cell>
        </row>
        <row r="1108">
          <cell r="A1108" t="str">
            <v>CMRUCT22094</v>
          </cell>
        </row>
        <row r="1109">
          <cell r="A1109" t="str">
            <v>CMRLPT22132</v>
          </cell>
        </row>
        <row r="1110">
          <cell r="A1110" t="str">
            <v>BONADOMC002</v>
          </cell>
        </row>
        <row r="1111">
          <cell r="A1111" t="str">
            <v>PONTBRASGUIN</v>
          </cell>
        </row>
        <row r="1112">
          <cell r="A1112" t="str">
            <v>CMRLPT23057</v>
          </cell>
        </row>
        <row r="1113">
          <cell r="A1113" t="str">
            <v>CMRUCT19235</v>
          </cell>
        </row>
        <row r="1114">
          <cell r="A1114" t="str">
            <v>CMRUCT22101</v>
          </cell>
        </row>
        <row r="1115">
          <cell r="A1115" t="str">
            <v>CMRLPT21037</v>
          </cell>
        </row>
        <row r="1116">
          <cell r="A1116" t="str">
            <v>CMRUCT23083</v>
          </cell>
        </row>
        <row r="1117">
          <cell r="A1117" t="str">
            <v>CMRUCT19019</v>
          </cell>
        </row>
        <row r="1118">
          <cell r="A1118" t="str">
            <v>CMRLPT23017</v>
          </cell>
        </row>
        <row r="1119">
          <cell r="A1119" t="str">
            <v>CMRLPT23161</v>
          </cell>
        </row>
        <row r="1120">
          <cell r="A1120" t="str">
            <v>CMRUCT24164</v>
          </cell>
        </row>
        <row r="1121">
          <cell r="A1121" t="str">
            <v>CMRLPT24093</v>
          </cell>
        </row>
        <row r="1122">
          <cell r="A1122" t="str">
            <v>CMRUCT21123</v>
          </cell>
        </row>
        <row r="1123">
          <cell r="A1123" t="str">
            <v>CMRLPT23199</v>
          </cell>
        </row>
        <row r="1124">
          <cell r="A1124" t="str">
            <v>SABCDARE101</v>
          </cell>
        </row>
        <row r="1125">
          <cell r="A1125" t="str">
            <v>CMRLPT19156</v>
          </cell>
        </row>
        <row r="1126">
          <cell r="A1126" t="str">
            <v>CMRUCT24051</v>
          </cell>
        </row>
        <row r="1127">
          <cell r="A1127" t="str">
            <v>SABCMDP101</v>
          </cell>
        </row>
        <row r="1128">
          <cell r="A1128" t="str">
            <v>CMRLPT21127</v>
          </cell>
        </row>
        <row r="1129">
          <cell r="A1129" t="str">
            <v>CMRUCT22116</v>
          </cell>
        </row>
        <row r="1130">
          <cell r="A1130" t="str">
            <v>CMRUCT21028</v>
          </cell>
        </row>
        <row r="1131">
          <cell r="A1131" t="str">
            <v>CMRLPT24115</v>
          </cell>
        </row>
        <row r="1132">
          <cell r="A1132" t="str">
            <v>CMRUCT23307</v>
          </cell>
        </row>
        <row r="1133">
          <cell r="A1133" t="str">
            <v>CMRUCT24102</v>
          </cell>
        </row>
        <row r="1134">
          <cell r="A1134" t="str">
            <v>SABCGEDO101</v>
          </cell>
        </row>
        <row r="1135">
          <cell r="A1135" t="str">
            <v>CMRLPT22027</v>
          </cell>
        </row>
        <row r="1136">
          <cell r="A1136" t="str">
            <v>MESCONDNDOK1</v>
          </cell>
        </row>
        <row r="1137">
          <cell r="A1137" t="str">
            <v>CMRUCT20018</v>
          </cell>
        </row>
        <row r="1138">
          <cell r="A1138" t="str">
            <v>CMRLPT23260</v>
          </cell>
        </row>
        <row r="1139">
          <cell r="A1139" t="str">
            <v>CMRLPT22025</v>
          </cell>
        </row>
        <row r="1140">
          <cell r="A1140" t="str">
            <v>CMRLPT21023</v>
          </cell>
        </row>
        <row r="1141">
          <cell r="A1141" t="str">
            <v>CMRLPT21166</v>
          </cell>
        </row>
        <row r="1142">
          <cell r="A1142" t="str">
            <v>CMRUCT22019</v>
          </cell>
        </row>
        <row r="1143">
          <cell r="A1143" t="str">
            <v>CMRLPT20005</v>
          </cell>
        </row>
        <row r="1144">
          <cell r="A1144" t="str">
            <v>CMRLPT22084</v>
          </cell>
        </row>
        <row r="1145">
          <cell r="A1145" t="str">
            <v>CMRLPT20022</v>
          </cell>
        </row>
        <row r="1146">
          <cell r="A1146" t="str">
            <v>CMRLPT22200</v>
          </cell>
        </row>
        <row r="1147">
          <cell r="A1147" t="str">
            <v>CMRUCT23188</v>
          </cell>
        </row>
        <row r="1148">
          <cell r="A1148" t="str">
            <v>SOUAPCUT001</v>
          </cell>
        </row>
        <row r="1149">
          <cell r="A1149" t="str">
            <v>CMRUCT23076</v>
          </cell>
        </row>
        <row r="1150">
          <cell r="A1150" t="str">
            <v>CMRLPT23076</v>
          </cell>
        </row>
        <row r="1151">
          <cell r="A1151" t="str">
            <v>CM01BI101</v>
          </cell>
        </row>
        <row r="1152">
          <cell r="A1152" t="str">
            <v>CMRUCT22070</v>
          </cell>
        </row>
        <row r="1153">
          <cell r="A1153" t="str">
            <v>SABCIA101</v>
          </cell>
        </row>
        <row r="1154">
          <cell r="A1154" t="str">
            <v>CMRLPT20049</v>
          </cell>
        </row>
        <row r="1155">
          <cell r="A1155" t="str">
            <v>SOCAECOSYS101</v>
          </cell>
        </row>
        <row r="1156">
          <cell r="A1156" t="str">
            <v>CMRLPT24130</v>
          </cell>
        </row>
        <row r="1157">
          <cell r="A1157" t="str">
            <v>CMRLPT23135</v>
          </cell>
        </row>
        <row r="1158">
          <cell r="A1158" t="str">
            <v>CMRLPT23009</v>
          </cell>
        </row>
        <row r="1159">
          <cell r="A1159" t="str">
            <v>messgxgaro</v>
          </cell>
        </row>
        <row r="1160">
          <cell r="A1160" t="str">
            <v>CMRLPT23063</v>
          </cell>
        </row>
        <row r="1161">
          <cell r="A1161" t="str">
            <v>CMRLPT20010</v>
          </cell>
        </row>
        <row r="1162">
          <cell r="A1162" t="str">
            <v>CMRUCT20052</v>
          </cell>
        </row>
        <row r="1163">
          <cell r="A1163" t="str">
            <v>CMRUCT22038</v>
          </cell>
        </row>
        <row r="1164">
          <cell r="A1164" t="str">
            <v>CMRUCT21129</v>
          </cell>
        </row>
        <row r="1165">
          <cell r="A1165" t="str">
            <v>CMRLPT19350</v>
          </cell>
        </row>
        <row r="1166">
          <cell r="A1166" t="str">
            <v>2c0f:2a80:9f2:b610::9c6</v>
          </cell>
        </row>
        <row r="1167">
          <cell r="A1167" t="str">
            <v>2c0f:2a80:9f2:b610:c5a7:9fa:6e5a:2818</v>
          </cell>
        </row>
        <row r="1168">
          <cell r="A1168" t="str">
            <v>CMRUCT22098</v>
          </cell>
        </row>
        <row r="1169">
          <cell r="A1169" t="str">
            <v>CMRUCT20090</v>
          </cell>
        </row>
        <row r="1170">
          <cell r="A1170" t="str">
            <v>CMRLPT21145</v>
          </cell>
        </row>
        <row r="1171">
          <cell r="A1171" t="str">
            <v>CMRUCT21093</v>
          </cell>
        </row>
        <row r="1172">
          <cell r="A1172" t="str">
            <v>balierp004</v>
          </cell>
        </row>
        <row r="1173">
          <cell r="A1173" t="str">
            <v>CMRLPT23014</v>
          </cell>
        </row>
        <row r="1174">
          <cell r="A1174" t="str">
            <v>CMRLPT21012</v>
          </cell>
        </row>
        <row r="1175">
          <cell r="A1175" t="str">
            <v>SABCBICRM101</v>
          </cell>
        </row>
        <row r="1176">
          <cell r="A1176" t="str">
            <v>CMRUCT20149</v>
          </cell>
        </row>
        <row r="1177">
          <cell r="A1177" t="str">
            <v>CMRUCT22029</v>
          </cell>
        </row>
        <row r="1178">
          <cell r="A1178" t="str">
            <v>CMRUCT22114</v>
          </cell>
        </row>
        <row r="1179">
          <cell r="A1179" t="str">
            <v>CMRLPT23047</v>
          </cell>
        </row>
        <row r="1180">
          <cell r="A1180" t="str">
            <v>CMRLPT21158</v>
          </cell>
        </row>
        <row r="1181">
          <cell r="A1181" t="str">
            <v>CMRLPT23228</v>
          </cell>
        </row>
        <row r="1182">
          <cell r="A1182" t="str">
            <v>CMRUCT22084</v>
          </cell>
        </row>
        <row r="1183">
          <cell r="A1183" t="str">
            <v>CMRUCT21011</v>
          </cell>
        </row>
        <row r="1184">
          <cell r="A1184" t="str">
            <v>SIACFICH002</v>
          </cell>
        </row>
        <row r="1185">
          <cell r="A1185" t="str">
            <v>CMRUCT24026</v>
          </cell>
        </row>
        <row r="1186">
          <cell r="A1186" t="str">
            <v>CMRUCT23331</v>
          </cell>
        </row>
        <row r="1187">
          <cell r="A1187" t="str">
            <v>CMRUCT22059</v>
          </cell>
        </row>
        <row r="1188">
          <cell r="A1188" t="str">
            <v>CMRUCT23037</v>
          </cell>
        </row>
        <row r="1189">
          <cell r="A1189" t="str">
            <v>CMRLPT22053</v>
          </cell>
        </row>
        <row r="1190">
          <cell r="A1190" t="str">
            <v>CMRLPT24189</v>
          </cell>
        </row>
        <row r="1191">
          <cell r="A1191" t="str">
            <v>CMRUCT21049</v>
          </cell>
        </row>
        <row r="1192">
          <cell r="A1192" t="str">
            <v>CMRLPT21028</v>
          </cell>
        </row>
        <row r="1193">
          <cell r="A1193" t="str">
            <v>CMRLPT22144</v>
          </cell>
        </row>
        <row r="1194">
          <cell r="A1194" t="str">
            <v>BALILIMS601</v>
          </cell>
        </row>
        <row r="1195">
          <cell r="A1195" t="str">
            <v>CMRUCT24015</v>
          </cell>
        </row>
        <row r="1196">
          <cell r="A1196" t="str">
            <v>CMRUCT24094</v>
          </cell>
        </row>
        <row r="1197">
          <cell r="A1197" t="str">
            <v>CMRUCT22164</v>
          </cell>
        </row>
        <row r="1198">
          <cell r="A1198" t="str">
            <v>CMRLPT23196</v>
          </cell>
        </row>
        <row r="1199">
          <cell r="A1199" t="str">
            <v>CMRUCT23072</v>
          </cell>
        </row>
        <row r="1200">
          <cell r="A1200" t="str">
            <v>YAOUVPRX102</v>
          </cell>
        </row>
        <row r="1201">
          <cell r="A1201" t="str">
            <v>CMRLPT21010</v>
          </cell>
        </row>
        <row r="1202">
          <cell r="A1202" t="str">
            <v>CMRUCT23004</v>
          </cell>
        </row>
        <row r="1203">
          <cell r="A1203" t="str">
            <v>CMRLPT23241</v>
          </cell>
        </row>
        <row r="1204">
          <cell r="A1204" t="str">
            <v>CMRUCT23081</v>
          </cell>
        </row>
        <row r="1205">
          <cell r="A1205" t="str">
            <v>CMRLPT23149</v>
          </cell>
        </row>
        <row r="1206">
          <cell r="A1206" t="str">
            <v>CMRUCT19114</v>
          </cell>
        </row>
        <row r="1207">
          <cell r="A1207" t="str">
            <v>CMRLPT22078</v>
          </cell>
        </row>
        <row r="1208">
          <cell r="A1208" t="str">
            <v>CMRUCT21017</v>
          </cell>
        </row>
        <row r="1209">
          <cell r="A1209" t="str">
            <v>CMRLPT23056</v>
          </cell>
        </row>
        <row r="1210">
          <cell r="A1210" t="str">
            <v>CMRUCT23150</v>
          </cell>
        </row>
        <row r="1211">
          <cell r="A1211" t="str">
            <v>SABCKPI101</v>
          </cell>
        </row>
        <row r="1212">
          <cell r="A1212" t="str">
            <v>CMRUCT23116</v>
          </cell>
        </row>
        <row r="1213">
          <cell r="A1213" t="str">
            <v>CMRUCT23161</v>
          </cell>
        </row>
        <row r="1214">
          <cell r="A1214" t="str">
            <v>cmrlpt22197</v>
          </cell>
        </row>
        <row r="1215">
          <cell r="A1215" t="str">
            <v>CMRLPT23303</v>
          </cell>
        </row>
        <row r="1216">
          <cell r="A1216" t="str">
            <v>CMRLPT23114</v>
          </cell>
        </row>
        <row r="1217">
          <cell r="A1217" t="str">
            <v>CMRLPT22093</v>
          </cell>
        </row>
        <row r="1218">
          <cell r="A1218" t="str">
            <v>CMRUCT24084</v>
          </cell>
        </row>
        <row r="1219">
          <cell r="A1219" t="str">
            <v>CMRUCT23074</v>
          </cell>
        </row>
        <row r="1220">
          <cell r="A1220" t="str">
            <v>CMRUCT21117</v>
          </cell>
        </row>
        <row r="1221">
          <cell r="A1221" t="str">
            <v>CMRUCT22121</v>
          </cell>
        </row>
        <row r="1222">
          <cell r="A1222" t="str">
            <v>CMRLPT24084</v>
          </cell>
        </row>
        <row r="1223">
          <cell r="A1223" t="str">
            <v>CMRLTP20065</v>
          </cell>
        </row>
        <row r="1224">
          <cell r="A1224" t="str">
            <v>CMRUCT22122</v>
          </cell>
        </row>
        <row r="1225">
          <cell r="A1225" t="str">
            <v>CMRLPT24109</v>
          </cell>
        </row>
        <row r="1226">
          <cell r="A1226" t="str">
            <v>CMRLPT23215</v>
          </cell>
        </row>
        <row r="1227">
          <cell r="A1227" t="str">
            <v>CMRLPT24092</v>
          </cell>
        </row>
        <row r="1228">
          <cell r="A1228" t="str">
            <v>CMRLPT19290</v>
          </cell>
        </row>
        <row r="1229">
          <cell r="A1229" t="str">
            <v>CMRLPT23238</v>
          </cell>
        </row>
        <row r="1230">
          <cell r="A1230" t="str">
            <v>CMRLPT22146</v>
          </cell>
        </row>
        <row r="1231">
          <cell r="A1231" t="str">
            <v>CMRLPT23274</v>
          </cell>
        </row>
        <row r="1232">
          <cell r="A1232" t="str">
            <v>SABCKPI1031</v>
          </cell>
        </row>
        <row r="1233">
          <cell r="A1233" t="str">
            <v>CMRLPT20062</v>
          </cell>
        </row>
        <row r="1234">
          <cell r="A1234" t="str">
            <v>CMRUCT20051</v>
          </cell>
        </row>
        <row r="1235">
          <cell r="A1235" t="str">
            <v>CMRUCT23077</v>
          </cell>
        </row>
        <row r="1236">
          <cell r="A1236" t="str">
            <v>CMRUCT20027</v>
          </cell>
        </row>
        <row r="1237">
          <cell r="A1237" t="str">
            <v>CMRUCT22047</v>
          </cell>
        </row>
        <row r="1238">
          <cell r="A1238" t="str">
            <v>CMRLPT23124</v>
          </cell>
        </row>
        <row r="1239">
          <cell r="A1239" t="str">
            <v>CMRLPT23142</v>
          </cell>
        </row>
        <row r="1240">
          <cell r="A1240" t="str">
            <v>CMRUCT24129</v>
          </cell>
        </row>
        <row r="1241">
          <cell r="A1241" t="str">
            <v>SABCMEC101</v>
          </cell>
        </row>
        <row r="1242">
          <cell r="A1242" t="str">
            <v>CMRUCT23241</v>
          </cell>
        </row>
        <row r="1243">
          <cell r="A1243" t="str">
            <v>CMRLPT19296</v>
          </cell>
        </row>
        <row r="1244">
          <cell r="A1244" t="str">
            <v>CMRLPT23103</v>
          </cell>
        </row>
        <row r="1245">
          <cell r="A1245" t="str">
            <v>CMRUCT23206</v>
          </cell>
        </row>
        <row r="1246">
          <cell r="A1246" t="str">
            <v>CMRUCT23097</v>
          </cell>
        </row>
        <row r="1247">
          <cell r="A1247" t="str">
            <v>CMRUCT24077</v>
          </cell>
        </row>
        <row r="1248">
          <cell r="A1248" t="str">
            <v>CMRUCT22118</v>
          </cell>
        </row>
        <row r="1249">
          <cell r="A1249" t="str">
            <v>CMRLPT23005</v>
          </cell>
        </row>
        <row r="1250">
          <cell r="A1250" t="str">
            <v>CMRLPT21008</v>
          </cell>
        </row>
        <row r="1251">
          <cell r="A1251" t="str">
            <v>CMRUCT20092</v>
          </cell>
        </row>
        <row r="1252">
          <cell r="A1252" t="str">
            <v>SABCUPCUT102</v>
          </cell>
        </row>
        <row r="1253">
          <cell r="A1253" t="str">
            <v>CMRLPT24191</v>
          </cell>
        </row>
        <row r="1254">
          <cell r="A1254" t="str">
            <v>CMRLPT21027</v>
          </cell>
        </row>
        <row r="1255">
          <cell r="A1255" t="str">
            <v>CMRLPT23104</v>
          </cell>
        </row>
        <row r="1256">
          <cell r="A1256" t="str">
            <v>CMRUCT19121</v>
          </cell>
        </row>
        <row r="1257">
          <cell r="A1257" t="str">
            <v>CMRUCT22051</v>
          </cell>
        </row>
        <row r="1258">
          <cell r="A1258" t="str">
            <v>CMRLPT23153</v>
          </cell>
        </row>
        <row r="1259">
          <cell r="A1259" t="str">
            <v>CMRLPT24206</v>
          </cell>
        </row>
        <row r="1260">
          <cell r="A1260" t="str">
            <v>CMRUCT20085</v>
          </cell>
        </row>
        <row r="1261">
          <cell r="A1261" t="str">
            <v>CMRLPT20035</v>
          </cell>
        </row>
        <row r="1262">
          <cell r="A1262" t="str">
            <v>CMRLPT19066</v>
          </cell>
        </row>
        <row r="1263">
          <cell r="A1263" t="str">
            <v>CMRUCT21035</v>
          </cell>
        </row>
        <row r="1264">
          <cell r="A1264" t="str">
            <v>CMRLPT19190</v>
          </cell>
        </row>
        <row r="1265">
          <cell r="A1265" t="str">
            <v>CMRUCT24081</v>
          </cell>
        </row>
        <row r="1266">
          <cell r="A1266" t="str">
            <v>CMRUCT23080</v>
          </cell>
        </row>
        <row r="1267">
          <cell r="A1267" t="str">
            <v>CMRLPT23093</v>
          </cell>
        </row>
        <row r="1268">
          <cell r="A1268" t="str">
            <v>CMRUCT20071</v>
          </cell>
        </row>
        <row r="1269">
          <cell r="A1269" t="str">
            <v>CMRLPT24074</v>
          </cell>
        </row>
        <row r="1270">
          <cell r="A1270" t="str">
            <v>CMRUCT20029</v>
          </cell>
        </row>
        <row r="1271">
          <cell r="A1271" t="str">
            <v>CMRLPT22012</v>
          </cell>
        </row>
        <row r="1272">
          <cell r="A1272" t="str">
            <v>CMRLPT24122</v>
          </cell>
        </row>
        <row r="1273">
          <cell r="A1273" t="str">
            <v>CMRLPT22052</v>
          </cell>
        </row>
        <row r="1274">
          <cell r="A1274" t="str">
            <v>CMRLPT19228</v>
          </cell>
        </row>
        <row r="1275">
          <cell r="A1275" t="str">
            <v>BALIDOMC001</v>
          </cell>
        </row>
        <row r="1276">
          <cell r="A1276" t="str">
            <v>CMRLPT22068</v>
          </cell>
        </row>
        <row r="1277">
          <cell r="A1277" t="str">
            <v>CMRUCT23284</v>
          </cell>
        </row>
        <row r="1278">
          <cell r="A1278" t="str">
            <v>CMRLPT23314</v>
          </cell>
        </row>
        <row r="1279">
          <cell r="A1279" t="str">
            <v>CMRUCT22119</v>
          </cell>
        </row>
        <row r="1280">
          <cell r="A1280" t="str">
            <v>CMRLPT19269</v>
          </cell>
        </row>
        <row r="1281">
          <cell r="A1281" t="str">
            <v>SABCDIMO101</v>
          </cell>
        </row>
        <row r="1282">
          <cell r="A1282" t="str">
            <v>CMRUCT20080</v>
          </cell>
        </row>
        <row r="1283">
          <cell r="A1283" t="str">
            <v>CMRUCT19142</v>
          </cell>
        </row>
        <row r="1284">
          <cell r="A1284" t="str">
            <v>CMRLPT23179</v>
          </cell>
        </row>
        <row r="1285">
          <cell r="A1285" t="str">
            <v>CMRLPT24101</v>
          </cell>
        </row>
        <row r="1286">
          <cell r="A1286" t="str">
            <v>CMRUCT21020</v>
          </cell>
        </row>
        <row r="1287">
          <cell r="A1287" t="str">
            <v>CMRUCT20107</v>
          </cell>
        </row>
        <row r="1288">
          <cell r="A1288" t="str">
            <v>CMRUCT23213</v>
          </cell>
        </row>
        <row r="1289">
          <cell r="A1289" t="str">
            <v>CMRLPT20096</v>
          </cell>
        </row>
        <row r="1290">
          <cell r="A1290" t="str">
            <v>CMRLPT20032</v>
          </cell>
        </row>
        <row r="1291">
          <cell r="A1291" t="str">
            <v>CMRLPT21163</v>
          </cell>
        </row>
        <row r="1292">
          <cell r="A1292" t="str">
            <v>CMRLPT24162</v>
          </cell>
        </row>
        <row r="1293">
          <cell r="A1293" t="str">
            <v>cmruct23092</v>
          </cell>
        </row>
        <row r="1294">
          <cell r="A1294" t="str">
            <v>CMRLPT22120</v>
          </cell>
        </row>
        <row r="1295">
          <cell r="A1295" t="str">
            <v>CMRLPT23269</v>
          </cell>
        </row>
        <row r="1296">
          <cell r="A1296" t="str">
            <v>CMRLPT22048</v>
          </cell>
        </row>
        <row r="1297">
          <cell r="A1297" t="str">
            <v>CMRUCT20031</v>
          </cell>
        </row>
        <row r="1298">
          <cell r="A1298" t="str">
            <v>CMRUCT23078</v>
          </cell>
        </row>
        <row r="1299">
          <cell r="A1299" t="str">
            <v>CMRLPT21080</v>
          </cell>
        </row>
        <row r="1300">
          <cell r="A1300" t="str">
            <v>CMRLPT23296</v>
          </cell>
        </row>
        <row r="1301">
          <cell r="A1301" t="str">
            <v>CMRUCT21104</v>
          </cell>
        </row>
        <row r="1302">
          <cell r="A1302" t="str">
            <v>CMRLPT24168</v>
          </cell>
        </row>
        <row r="1303">
          <cell r="A1303" t="str">
            <v>CMRUCT23024</v>
          </cell>
        </row>
        <row r="1304">
          <cell r="A1304" t="str">
            <v>CMRLPT23072</v>
          </cell>
        </row>
        <row r="1305">
          <cell r="A1305" t="str">
            <v>CMRUCT20050</v>
          </cell>
        </row>
        <row r="1306">
          <cell r="A1306" t="str">
            <v>CMRLPT23049</v>
          </cell>
        </row>
        <row r="1307">
          <cell r="A1307" t="str">
            <v>CMRLPT24063</v>
          </cell>
        </row>
        <row r="1308">
          <cell r="A1308" t="str">
            <v>CMRLPT20117</v>
          </cell>
        </row>
        <row r="1309">
          <cell r="A1309" t="str">
            <v>CMRUCT21097</v>
          </cell>
        </row>
        <row r="1310">
          <cell r="A1310" t="str">
            <v>BALILIMS003</v>
          </cell>
        </row>
        <row r="1311">
          <cell r="A1311" t="str">
            <v>CMRUCT23006</v>
          </cell>
        </row>
        <row r="1312">
          <cell r="A1312" t="str">
            <v>CMRUCT22036</v>
          </cell>
        </row>
        <row r="1313">
          <cell r="A1313" t="str">
            <v>CMRUCT23135</v>
          </cell>
        </row>
        <row r="1314">
          <cell r="A1314" t="str">
            <v>SABCMOS201</v>
          </cell>
        </row>
        <row r="1315">
          <cell r="A1315" t="str">
            <v>CMRLPT23122</v>
          </cell>
        </row>
        <row r="1316">
          <cell r="A1316" t="str">
            <v>CMRLPT22039</v>
          </cell>
        </row>
        <row r="1317">
          <cell r="A1317" t="str">
            <v>CMRLPT23132</v>
          </cell>
        </row>
        <row r="1318">
          <cell r="A1318" t="str">
            <v>CMRUCT23103</v>
          </cell>
        </row>
        <row r="1319">
          <cell r="A1319" t="str">
            <v>CMRUCT22014</v>
          </cell>
        </row>
        <row r="1320">
          <cell r="A1320" t="str">
            <v>CMRUCT21113</v>
          </cell>
        </row>
        <row r="1321">
          <cell r="A1321" t="str">
            <v>CMRUCT24168</v>
          </cell>
        </row>
        <row r="1322">
          <cell r="A1322" t="str">
            <v>CMRLPT24024</v>
          </cell>
        </row>
        <row r="1323">
          <cell r="A1323" t="str">
            <v>CMRLPT24104</v>
          </cell>
        </row>
        <row r="1324">
          <cell r="A1324" t="str">
            <v>CMRUCT21112</v>
          </cell>
        </row>
        <row r="1325">
          <cell r="A1325" t="str">
            <v>CMRUCT21065</v>
          </cell>
        </row>
        <row r="1326">
          <cell r="A1326" t="str">
            <v>CMRUCT24121</v>
          </cell>
        </row>
        <row r="1327">
          <cell r="A1327" t="str">
            <v>CMRUCT19246</v>
          </cell>
        </row>
        <row r="1328">
          <cell r="A1328" t="str">
            <v>CMRLPT21107</v>
          </cell>
        </row>
        <row r="1329">
          <cell r="A1329" t="str">
            <v>CMRUCT23229</v>
          </cell>
        </row>
        <row r="1330">
          <cell r="A1330" t="str">
            <v>CMRTAB20310</v>
          </cell>
        </row>
        <row r="1331">
          <cell r="A1331" t="str">
            <v>CMRLPT21097</v>
          </cell>
        </row>
        <row r="1332">
          <cell r="A1332" t="str">
            <v>CMRLPT20036</v>
          </cell>
        </row>
        <row r="1333">
          <cell r="A1333" t="str">
            <v>CMRLPT21116</v>
          </cell>
        </row>
        <row r="1334">
          <cell r="A1334" t="str">
            <v>CMRLPT23273</v>
          </cell>
        </row>
        <row r="1335">
          <cell r="A1335" t="str">
            <v>CMRUCT20015</v>
          </cell>
        </row>
        <row r="1336">
          <cell r="A1336" t="str">
            <v>CMRUCT23172</v>
          </cell>
        </row>
        <row r="1337">
          <cell r="A1337" t="str">
            <v>CMRUCT23145</v>
          </cell>
        </row>
        <row r="1338">
          <cell r="A1338" t="str">
            <v>CMRLPT24049</v>
          </cell>
        </row>
        <row r="1339">
          <cell r="A1339" t="str">
            <v>KOUMTRACK001</v>
          </cell>
        </row>
        <row r="1340">
          <cell r="A1340" t="str">
            <v>CMRLPT21046</v>
          </cell>
        </row>
        <row r="1341">
          <cell r="A1341" t="str">
            <v>CMRUCT23034</v>
          </cell>
        </row>
        <row r="1342">
          <cell r="A1342" t="str">
            <v>CMRUCT22034</v>
          </cell>
        </row>
        <row r="1343">
          <cell r="A1343" t="str">
            <v>CMRUCT22004</v>
          </cell>
        </row>
        <row r="1344">
          <cell r="A1344" t="str">
            <v>cmruct22001</v>
          </cell>
        </row>
        <row r="1345">
          <cell r="A1345" t="str">
            <v>CMRUCT22097</v>
          </cell>
        </row>
        <row r="1346">
          <cell r="A1346" t="str">
            <v>CMRLPT22215</v>
          </cell>
        </row>
        <row r="1347">
          <cell r="A1347" t="str">
            <v>CMRUCT21042</v>
          </cell>
        </row>
        <row r="1348">
          <cell r="A1348" t="str">
            <v>CMRUCT23012</v>
          </cell>
        </row>
        <row r="1349">
          <cell r="A1349" t="str">
            <v>CMRLPT23189</v>
          </cell>
        </row>
        <row r="1350">
          <cell r="A1350" t="str">
            <v>CMRUCT23002</v>
          </cell>
        </row>
        <row r="1351">
          <cell r="A1351" t="str">
            <v>CMRUCT23300</v>
          </cell>
        </row>
        <row r="1352">
          <cell r="A1352" t="str">
            <v>CMRUCT23246</v>
          </cell>
        </row>
        <row r="1353">
          <cell r="A1353" t="str">
            <v>SABCMEC102</v>
          </cell>
        </row>
        <row r="1354">
          <cell r="A1354" t="str">
            <v>CMRLPT23075</v>
          </cell>
        </row>
        <row r="1355">
          <cell r="A1355" t="str">
            <v>CMRLPT23145</v>
          </cell>
        </row>
        <row r="1356">
          <cell r="A1356" t="str">
            <v>CMRUCT25003</v>
          </cell>
        </row>
        <row r="1357">
          <cell r="A1357" t="str">
            <v>CMRLPT24065</v>
          </cell>
        </row>
        <row r="1358">
          <cell r="A1358" t="str">
            <v>CMRLPT23012</v>
          </cell>
        </row>
        <row r="1359">
          <cell r="A1359" t="str">
            <v>CMRUCT22030</v>
          </cell>
        </row>
        <row r="1360">
          <cell r="A1360" t="str">
            <v>CMRLPT24148</v>
          </cell>
        </row>
        <row r="1361">
          <cell r="A1361" t="str">
            <v>CMRLPT22002</v>
          </cell>
        </row>
        <row r="1362">
          <cell r="A1362" t="str">
            <v>SABCRADI102</v>
          </cell>
        </row>
        <row r="1363">
          <cell r="A1363" t="str">
            <v>CMRLPT23061</v>
          </cell>
        </row>
        <row r="1364">
          <cell r="A1364" t="str">
            <v>CMRUCT23316</v>
          </cell>
        </row>
        <row r="1365">
          <cell r="A1365" t="str">
            <v>CMRUCT20082</v>
          </cell>
        </row>
        <row r="1366">
          <cell r="A1366" t="str">
            <v>CMRUCT22113</v>
          </cell>
        </row>
        <row r="1367">
          <cell r="A1367" t="str">
            <v>CMRLPT19179</v>
          </cell>
        </row>
        <row r="1368">
          <cell r="A1368" t="str">
            <v>CMRLPT22153</v>
          </cell>
        </row>
        <row r="1369">
          <cell r="A1369" t="str">
            <v>CMRUCT23098</v>
          </cell>
        </row>
        <row r="1370">
          <cell r="A1370" t="str">
            <v>CMRLPT19288</v>
          </cell>
        </row>
        <row r="1371">
          <cell r="A1371" t="str">
            <v>CMRUCT20134</v>
          </cell>
        </row>
        <row r="1372">
          <cell r="A1372" t="str">
            <v>CMRLPT23286</v>
          </cell>
        </row>
        <row r="1373">
          <cell r="A1373" t="str">
            <v>CMRUCT24060</v>
          </cell>
        </row>
        <row r="1374">
          <cell r="A1374" t="str">
            <v>CMRLPT21084</v>
          </cell>
        </row>
        <row r="1375">
          <cell r="A1375" t="str">
            <v>CMRUCT23234</v>
          </cell>
        </row>
        <row r="1376">
          <cell r="A1376" t="str">
            <v>CMRUCT21007</v>
          </cell>
        </row>
        <row r="1377">
          <cell r="A1377" t="str">
            <v>CMRUCT23133</v>
          </cell>
        </row>
        <row r="1378">
          <cell r="A1378" t="str">
            <v>CMRLPT21120</v>
          </cell>
        </row>
        <row r="1379">
          <cell r="A1379" t="str">
            <v>SABCSHAR101</v>
          </cell>
        </row>
        <row r="1380">
          <cell r="A1380" t="str">
            <v>CMRLPT23304</v>
          </cell>
        </row>
        <row r="1381">
          <cell r="A1381" t="str">
            <v>2607:fb91:ec1:293a:a4fb:ef60:41c7:f159</v>
          </cell>
        </row>
        <row r="1382">
          <cell r="A1382" t="str">
            <v>CMRLPT24076</v>
          </cell>
        </row>
        <row r="1383">
          <cell r="A1383" t="str">
            <v>CMRUCT23242</v>
          </cell>
        </row>
        <row r="1384">
          <cell r="A1384" t="str">
            <v>CMRUCT19013</v>
          </cell>
        </row>
        <row r="1385">
          <cell r="A1385" t="str">
            <v>CMRLPT20101</v>
          </cell>
        </row>
        <row r="1386">
          <cell r="A1386" t="str">
            <v>2c0f:2a80:980:be10::3c7</v>
          </cell>
        </row>
        <row r="1387">
          <cell r="A1387" t="str">
            <v>2c0f:2a80:980:be10:4101:82ca:efff:26c4</v>
          </cell>
        </row>
        <row r="1388">
          <cell r="A1388" t="str">
            <v>SIACUPCUT101</v>
          </cell>
        </row>
        <row r="1389">
          <cell r="A1389" t="str">
            <v>CMRLPT21011</v>
          </cell>
        </row>
        <row r="1390">
          <cell r="A1390" t="str">
            <v>CMRUCT24047</v>
          </cell>
        </row>
        <row r="1391">
          <cell r="A1391" t="str">
            <v>CMRLPT20057</v>
          </cell>
        </row>
        <row r="1392">
          <cell r="A1392" t="str">
            <v>CMRLPT24097</v>
          </cell>
        </row>
        <row r="1393">
          <cell r="A1393" t="str">
            <v>CMRLPT23085</v>
          </cell>
        </row>
        <row r="1394">
          <cell r="A1394" t="str">
            <v>CMRUCT23166</v>
          </cell>
        </row>
        <row r="1395">
          <cell r="A1395" t="str">
            <v>CMRLPT24081</v>
          </cell>
        </row>
        <row r="1396">
          <cell r="A1396" t="str">
            <v>SOUADOMC001</v>
          </cell>
        </row>
        <row r="1397">
          <cell r="A1397" t="str">
            <v>CMRLPT24136</v>
          </cell>
        </row>
        <row r="1398">
          <cell r="A1398" t="str">
            <v>CMRLPT22108</v>
          </cell>
        </row>
        <row r="1399">
          <cell r="A1399" t="str">
            <v>CMRUCT19220</v>
          </cell>
        </row>
        <row r="1400">
          <cell r="A1400" t="str">
            <v>CMRUCT22013</v>
          </cell>
        </row>
        <row r="1401">
          <cell r="A1401" t="str">
            <v>CMRUCT23301</v>
          </cell>
        </row>
        <row r="1402">
          <cell r="A1402" t="str">
            <v>CMRLPT22099</v>
          </cell>
        </row>
        <row r="1403">
          <cell r="A1403" t="str">
            <v>cmruct22086</v>
          </cell>
        </row>
        <row r="1404">
          <cell r="A1404" t="str">
            <v>CMRUCT24090</v>
          </cell>
        </row>
        <row r="1405">
          <cell r="A1405" t="str">
            <v>CMRUCT23131</v>
          </cell>
        </row>
        <row r="1406">
          <cell r="A1406" t="str">
            <v>CMRLPT20034</v>
          </cell>
        </row>
        <row r="1407">
          <cell r="A1407" t="str">
            <v>CMRLPT22082</v>
          </cell>
        </row>
        <row r="1408">
          <cell r="A1408" t="str">
            <v>CMRLPT22006</v>
          </cell>
        </row>
        <row r="1409">
          <cell r="A1409" t="str">
            <v>SABCDIMO102</v>
          </cell>
        </row>
        <row r="1410">
          <cell r="A1410" t="str">
            <v>CMRUCT20098</v>
          </cell>
        </row>
        <row r="1411">
          <cell r="A1411" t="str">
            <v>CMRUCT21128</v>
          </cell>
        </row>
        <row r="1412">
          <cell r="A1412" t="str">
            <v>CMRUCT19086</v>
          </cell>
        </row>
        <row r="1413">
          <cell r="A1413" t="str">
            <v>CMRLPT21114</v>
          </cell>
        </row>
        <row r="1414">
          <cell r="A1414" t="str">
            <v>CMRUCT23167</v>
          </cell>
        </row>
        <row r="1415">
          <cell r="A1415" t="str">
            <v>CMRLPT21051</v>
          </cell>
        </row>
        <row r="1416">
          <cell r="A1416" t="str">
            <v>CMRLPT23068</v>
          </cell>
        </row>
        <row r="1417">
          <cell r="A1417" t="str">
            <v>CMRUCT24076</v>
          </cell>
        </row>
        <row r="1418">
          <cell r="A1418" t="str">
            <v>CMRUCT23288</v>
          </cell>
        </row>
        <row r="1419">
          <cell r="A1419" t="str">
            <v>CMRUCT23009</v>
          </cell>
        </row>
        <row r="1420">
          <cell r="A1420" t="str">
            <v>CMRUCT20157</v>
          </cell>
        </row>
        <row r="1421">
          <cell r="A1421" t="str">
            <v>CMRLPT24164</v>
          </cell>
        </row>
        <row r="1422">
          <cell r="A1422" t="str">
            <v>CMRUCT20037</v>
          </cell>
        </row>
        <row r="1423">
          <cell r="A1423" t="str">
            <v>CMRUCT19076</v>
          </cell>
        </row>
        <row r="1424">
          <cell r="A1424" t="str">
            <v>CMRLPT23247</v>
          </cell>
        </row>
        <row r="1425">
          <cell r="A1425" t="str">
            <v>CMRUCT24112</v>
          </cell>
        </row>
        <row r="1426">
          <cell r="A1426" t="str">
            <v>CMRLPT23090</v>
          </cell>
        </row>
        <row r="1427">
          <cell r="A1427" t="str">
            <v>CMRLPT22038</v>
          </cell>
        </row>
        <row r="1428">
          <cell r="A1428" t="str">
            <v>CMRLPT24039</v>
          </cell>
        </row>
        <row r="1429">
          <cell r="A1429" t="str">
            <v>CMRUCT20026</v>
          </cell>
        </row>
        <row r="1430">
          <cell r="A1430" t="str">
            <v>CMRLPT24098</v>
          </cell>
        </row>
        <row r="1431">
          <cell r="A1431" t="str">
            <v>CMRLPT19361</v>
          </cell>
        </row>
        <row r="1432">
          <cell r="A1432" t="str">
            <v>CMRLPT23191</v>
          </cell>
        </row>
        <row r="1433">
          <cell r="A1433" t="str">
            <v>CMRUCT24159</v>
          </cell>
        </row>
        <row r="1434">
          <cell r="A1434" t="str">
            <v>CMRLPT24015</v>
          </cell>
        </row>
        <row r="1435">
          <cell r="A1435" t="str">
            <v>CMRUCT21036</v>
          </cell>
        </row>
        <row r="1436">
          <cell r="A1436" t="str">
            <v>GUINUPCUT101</v>
          </cell>
        </row>
        <row r="1437">
          <cell r="A1437" t="str">
            <v>CMRLPT24187</v>
          </cell>
        </row>
        <row r="1438">
          <cell r="A1438" t="str">
            <v>CMRLPT21100</v>
          </cell>
        </row>
        <row r="1439">
          <cell r="A1439" t="str">
            <v>CMRUCT22120</v>
          </cell>
        </row>
        <row r="1440">
          <cell r="A1440" t="str">
            <v>CMRUCT20017</v>
          </cell>
        </row>
        <row r="1441">
          <cell r="A1441" t="str">
            <v>pontbbrasskoum</v>
          </cell>
        </row>
        <row r="1442">
          <cell r="A1442" t="str">
            <v>SABCTSE101</v>
          </cell>
        </row>
        <row r="1443">
          <cell r="A1443" t="str">
            <v>CMRUCT23216</v>
          </cell>
        </row>
        <row r="1444">
          <cell r="A1444" t="str">
            <v>CMRLPT24085</v>
          </cell>
        </row>
        <row r="1445">
          <cell r="A1445" t="str">
            <v>CMRUCT23099</v>
          </cell>
        </row>
        <row r="1446">
          <cell r="A1446" t="str">
            <v>CMRUCT20057</v>
          </cell>
        </row>
        <row r="1447">
          <cell r="A1447" t="str">
            <v>CMRLPT22060</v>
          </cell>
        </row>
        <row r="1448">
          <cell r="A1448" t="str">
            <v>SABCSQELO201</v>
          </cell>
        </row>
        <row r="1449">
          <cell r="A1449" t="str">
            <v>mescondbaf</v>
          </cell>
        </row>
        <row r="1450">
          <cell r="A1450" t="str">
            <v>CMRLPT23109</v>
          </cell>
        </row>
        <row r="1451">
          <cell r="A1451" t="str">
            <v>CMRLPT24001</v>
          </cell>
        </row>
        <row r="1452">
          <cell r="A1452" t="str">
            <v>CMRUCT22096</v>
          </cell>
        </row>
        <row r="1453">
          <cell r="A1453" t="str">
            <v>CMRLPT19205</v>
          </cell>
        </row>
        <row r="1454">
          <cell r="A1454" t="str">
            <v>CMRLPT24075</v>
          </cell>
        </row>
        <row r="1455">
          <cell r="A1455" t="str">
            <v>CMRUCT20055</v>
          </cell>
        </row>
        <row r="1456">
          <cell r="A1456" t="str">
            <v>CMRLPT20045</v>
          </cell>
        </row>
        <row r="1457">
          <cell r="A1457" t="str">
            <v>CMRUCT22167</v>
          </cell>
        </row>
        <row r="1458">
          <cell r="A1458" t="str">
            <v>CMRLPT19236</v>
          </cell>
        </row>
        <row r="1459">
          <cell r="A1459" t="str">
            <v>CMRUCT24108</v>
          </cell>
        </row>
        <row r="1460">
          <cell r="A1460" t="str">
            <v>CMRLPT25006</v>
          </cell>
        </row>
        <row r="1461">
          <cell r="A1461" t="str">
            <v>CMRLPT23034</v>
          </cell>
        </row>
        <row r="1462">
          <cell r="A1462" t="str">
            <v>CMRUCT20069</v>
          </cell>
        </row>
        <row r="1463">
          <cell r="A1463" t="str">
            <v>CMRLPT19229</v>
          </cell>
        </row>
        <row r="1464">
          <cell r="A1464" t="str">
            <v>CMRUCT20070</v>
          </cell>
        </row>
        <row r="1465">
          <cell r="A1465" t="str">
            <v>SEMCUSIN001</v>
          </cell>
        </row>
        <row r="1466">
          <cell r="A1466" t="str">
            <v>CMRUCT23260</v>
          </cell>
        </row>
        <row r="1467">
          <cell r="A1467" t="str">
            <v>CMRLPT24043</v>
          </cell>
        </row>
        <row r="1468">
          <cell r="A1468" t="str">
            <v>CMRLPT21047</v>
          </cell>
        </row>
        <row r="1469">
          <cell r="A1469" t="str">
            <v>CMRLPT21148</v>
          </cell>
        </row>
        <row r="1470">
          <cell r="A1470" t="str">
            <v>CMRLPT19242</v>
          </cell>
        </row>
        <row r="1471">
          <cell r="A1471" t="str">
            <v>SABCDIMO201</v>
          </cell>
        </row>
        <row r="1472">
          <cell r="A1472" t="str">
            <v>CMRUCT21044</v>
          </cell>
        </row>
        <row r="1473">
          <cell r="A1473" t="str">
            <v>BALIFICH003</v>
          </cell>
        </row>
        <row r="1474">
          <cell r="A1474" t="str">
            <v>CMRUCT19009</v>
          </cell>
        </row>
        <row r="1475">
          <cell r="A1475" t="str">
            <v>CMRLPT23245</v>
          </cell>
        </row>
        <row r="1476">
          <cell r="A1476" t="str">
            <v>CMRUCT21081</v>
          </cell>
        </row>
        <row r="1477">
          <cell r="A1477" t="str">
            <v>CMRUCT23221</v>
          </cell>
        </row>
        <row r="1478">
          <cell r="A1478" t="str">
            <v>CMRUCT24158</v>
          </cell>
        </row>
        <row r="1479">
          <cell r="A1479" t="str">
            <v>CMRLPT24144</v>
          </cell>
        </row>
        <row r="1480">
          <cell r="A1480" t="str">
            <v>CMRLPT19165</v>
          </cell>
        </row>
        <row r="1481">
          <cell r="A1481" t="str">
            <v>CMRUCT22022</v>
          </cell>
        </row>
        <row r="1482">
          <cell r="A1482" t="str">
            <v>CMRUCT23261</v>
          </cell>
        </row>
        <row r="1483">
          <cell r="A1483" t="str">
            <v>CMRUCT20095</v>
          </cell>
        </row>
        <row r="1484">
          <cell r="A1484" t="str">
            <v>CMRLPT21021</v>
          </cell>
        </row>
        <row r="1485">
          <cell r="A1485" t="str">
            <v>CMRLPT23312</v>
          </cell>
        </row>
        <row r="1486">
          <cell r="A1486" t="str">
            <v>CMRUCT22020</v>
          </cell>
        </row>
        <row r="1487">
          <cell r="A1487" t="str">
            <v>CMRUCT23217</v>
          </cell>
        </row>
        <row r="1488">
          <cell r="A1488" t="str">
            <v>CMRUCT24034</v>
          </cell>
        </row>
        <row r="1489">
          <cell r="A1489" t="str">
            <v>CMRLPT23256</v>
          </cell>
        </row>
        <row r="1490">
          <cell r="A1490" t="str">
            <v>CMRUCT24111</v>
          </cell>
        </row>
        <row r="1491">
          <cell r="A1491" t="str">
            <v>CMRUCT20094</v>
          </cell>
        </row>
        <row r="1492">
          <cell r="A1492" t="str">
            <v>CMRUCT20078</v>
          </cell>
        </row>
        <row r="1493">
          <cell r="A1493" t="str">
            <v>CMRLPT23285</v>
          </cell>
        </row>
        <row r="1494">
          <cell r="A1494" t="str">
            <v>CMRUCT24031</v>
          </cell>
        </row>
        <row r="1495">
          <cell r="A1495" t="str">
            <v>CMRLPT21140</v>
          </cell>
        </row>
        <row r="1496">
          <cell r="A1496" t="str">
            <v>CMRLPT24117</v>
          </cell>
        </row>
        <row r="1497">
          <cell r="A1497" t="str">
            <v>SABCERP601</v>
          </cell>
        </row>
        <row r="1498">
          <cell r="A1498" t="str">
            <v>CMRUCT22032</v>
          </cell>
        </row>
        <row r="1499">
          <cell r="A1499" t="str">
            <v>CMRLPT22079</v>
          </cell>
        </row>
        <row r="1500">
          <cell r="A1500" t="str">
            <v>CMRLPT23271</v>
          </cell>
        </row>
        <row r="1501">
          <cell r="A1501" t="str">
            <v>cmruct22087</v>
          </cell>
        </row>
        <row r="1502">
          <cell r="A1502" t="str">
            <v>CMRLPT21167</v>
          </cell>
        </row>
        <row r="1503">
          <cell r="A1503" t="str">
            <v>CMRLPT23139</v>
          </cell>
        </row>
        <row r="1504">
          <cell r="A1504" t="str">
            <v>mescondydeubg</v>
          </cell>
        </row>
        <row r="1505">
          <cell r="A1505" t="str">
            <v>CMRUCT23123</v>
          </cell>
        </row>
        <row r="1506">
          <cell r="A1506" t="str">
            <v>CMRLPT23041</v>
          </cell>
        </row>
        <row r="1507">
          <cell r="A1507" t="str">
            <v>CMRUCT24066</v>
          </cell>
        </row>
        <row r="1508">
          <cell r="A1508" t="str">
            <v>mescondyde</v>
          </cell>
        </row>
        <row r="1509">
          <cell r="A1509" t="str">
            <v>CMRUCT22081</v>
          </cell>
        </row>
        <row r="1510">
          <cell r="A1510" t="str">
            <v>CMRLPT22028</v>
          </cell>
        </row>
        <row r="1511">
          <cell r="A1511" t="str">
            <v>CMRLPT22090</v>
          </cell>
        </row>
        <row r="1512">
          <cell r="A1512" t="str">
            <v>CMRUCT23005</v>
          </cell>
        </row>
        <row r="1513">
          <cell r="A1513" t="str">
            <v>CMRUCT24011</v>
          </cell>
        </row>
        <row r="1514">
          <cell r="A1514" t="str">
            <v>CMRUCT23101</v>
          </cell>
        </row>
        <row r="1515">
          <cell r="A1515" t="str">
            <v>CMRLPT20023</v>
          </cell>
        </row>
        <row r="1516">
          <cell r="A1516" t="str">
            <v>CMRUCT23226</v>
          </cell>
        </row>
        <row r="1517">
          <cell r="A1517" t="str">
            <v>CMRUCT23306</v>
          </cell>
        </row>
        <row r="1518">
          <cell r="A1518" t="str">
            <v>CMRLPT19288</v>
          </cell>
        </row>
        <row r="1519">
          <cell r="A1519" t="str">
            <v>CMRLPT20008</v>
          </cell>
        </row>
        <row r="1520">
          <cell r="A1520" t="str">
            <v>SOUAMOS101</v>
          </cell>
        </row>
        <row r="1521">
          <cell r="A1521" t="str">
            <v>CMRUCT22111</v>
          </cell>
        </row>
        <row r="1522">
          <cell r="A1522" t="str">
            <v>CMRUCT23324</v>
          </cell>
        </row>
        <row r="1523">
          <cell r="A1523" t="str">
            <v>CMRUCT24080</v>
          </cell>
        </row>
        <row r="1524">
          <cell r="A1524" t="str">
            <v>CMRUCT23055</v>
          </cell>
        </row>
        <row r="1525">
          <cell r="A1525" t="str">
            <v>CMRLPT19245</v>
          </cell>
        </row>
        <row r="1526">
          <cell r="A1526" t="str">
            <v>CMRLPT23036</v>
          </cell>
        </row>
        <row r="1527">
          <cell r="A1527" t="str">
            <v>CMRLPT21095</v>
          </cell>
        </row>
        <row r="1528">
          <cell r="A1528" t="str">
            <v>CMRLPT23006</v>
          </cell>
        </row>
        <row r="1529">
          <cell r="A1529" t="str">
            <v>CMRUCT21040</v>
          </cell>
        </row>
        <row r="1530">
          <cell r="A1530" t="str">
            <v>CMRUCT23239</v>
          </cell>
        </row>
        <row r="1531">
          <cell r="A1531" t="str">
            <v>mesttebaf</v>
          </cell>
        </row>
        <row r="1532">
          <cell r="A1532" t="str">
            <v>CMRUCT23154</v>
          </cell>
        </row>
        <row r="1533">
          <cell r="A1533" t="str">
            <v>CMRUCT20084</v>
          </cell>
        </row>
        <row r="1534">
          <cell r="A1534" t="str">
            <v>CMRUCT21087</v>
          </cell>
        </row>
        <row r="1535">
          <cell r="A1535" t="str">
            <v>CMRLPT19336</v>
          </cell>
        </row>
        <row r="1536">
          <cell r="A1536" t="str">
            <v>CMRLPT24167</v>
          </cell>
        </row>
        <row r="1537">
          <cell r="A1537" t="str">
            <v>CMRUCT23256</v>
          </cell>
        </row>
        <row r="1538">
          <cell r="A1538" t="str">
            <v>CMRUCT22027</v>
          </cell>
        </row>
        <row r="1539">
          <cell r="A1539" t="str">
            <v>CMRLPT24110</v>
          </cell>
        </row>
        <row r="1540">
          <cell r="A1540" t="str">
            <v>CMRLPT23101</v>
          </cell>
        </row>
        <row r="1541">
          <cell r="A1541" t="str">
            <v>CMRUCT23311</v>
          </cell>
        </row>
        <row r="1542">
          <cell r="A1542" t="str">
            <v>CMRUCT23086</v>
          </cell>
        </row>
        <row r="1543">
          <cell r="A1543" t="str">
            <v>CMRLPT22111</v>
          </cell>
        </row>
        <row r="1544">
          <cell r="A1544" t="str">
            <v>CMRUCT23060</v>
          </cell>
        </row>
        <row r="1545">
          <cell r="A1545" t="str">
            <v>CMRLPT23313</v>
          </cell>
        </row>
        <row r="1546">
          <cell r="A1546" t="str">
            <v>CMRUCT23085</v>
          </cell>
        </row>
        <row r="1547">
          <cell r="A1547" t="str">
            <v>CMRLPT21126</v>
          </cell>
        </row>
        <row r="1548">
          <cell r="A1548" t="str">
            <v>CMRLPT21032</v>
          </cell>
        </row>
        <row r="1549">
          <cell r="A1549" t="str">
            <v>CMRLPT19273</v>
          </cell>
        </row>
        <row r="1550">
          <cell r="A1550" t="str">
            <v>cmruct23052</v>
          </cell>
        </row>
        <row r="1551">
          <cell r="A1551" t="str">
            <v>CMRLPT23098</v>
          </cell>
        </row>
        <row r="1552">
          <cell r="A1552" t="str">
            <v>CMRUCT23182</v>
          </cell>
        </row>
        <row r="1553">
          <cell r="A1553" t="str">
            <v>CMRLPT22074</v>
          </cell>
        </row>
        <row r="1554">
          <cell r="A1554" t="str">
            <v>CMRLPT20024</v>
          </cell>
        </row>
        <row r="1555">
          <cell r="A1555" t="str">
            <v>CMRUCT20128</v>
          </cell>
        </row>
        <row r="1556">
          <cell r="A1556" t="str">
            <v>CMRLPT22087</v>
          </cell>
        </row>
        <row r="1557">
          <cell r="A1557" t="str">
            <v>CMRUCT23153</v>
          </cell>
        </row>
        <row r="1558">
          <cell r="A1558" t="str">
            <v>CMRUCT24086</v>
          </cell>
        </row>
        <row r="1559">
          <cell r="A1559" t="str">
            <v>CMRLPT23024</v>
          </cell>
        </row>
        <row r="1560">
          <cell r="A1560" t="str">
            <v>CMRLPT19248</v>
          </cell>
        </row>
        <row r="1561">
          <cell r="A1561" t="str">
            <v>CMRLPT21068</v>
          </cell>
        </row>
        <row r="1562">
          <cell r="A1562" t="str">
            <v>CMRUCT22161</v>
          </cell>
        </row>
        <row r="1563">
          <cell r="A1563" t="str">
            <v>CMRUCT20007</v>
          </cell>
        </row>
        <row r="1564">
          <cell r="A1564" t="str">
            <v>CMRLPT19175</v>
          </cell>
        </row>
        <row r="1565">
          <cell r="A1565" t="str">
            <v>CMRLPT23002</v>
          </cell>
        </row>
        <row r="1566">
          <cell r="A1566" t="str">
            <v>CMRLPT21153</v>
          </cell>
        </row>
        <row r="1567">
          <cell r="A1567" t="str">
            <v>CMRLPT21094</v>
          </cell>
        </row>
        <row r="1568">
          <cell r="A1568" t="str">
            <v>CMRLPT21078</v>
          </cell>
        </row>
        <row r="1569">
          <cell r="A1569" t="str">
            <v>CMRUCT23075</v>
          </cell>
        </row>
        <row r="1570">
          <cell r="A1570" t="str">
            <v>CMRLPT23249</v>
          </cell>
        </row>
        <row r="1571">
          <cell r="A1571" t="str">
            <v>CMRLPT20070</v>
          </cell>
        </row>
        <row r="1572">
          <cell r="A1572" t="str">
            <v>GUINMORP101</v>
          </cell>
        </row>
        <row r="1573">
          <cell r="A1573" t="str">
            <v>CMRLPT21099</v>
          </cell>
        </row>
        <row r="1574">
          <cell r="A1574" t="str">
            <v>CMRLPT22071</v>
          </cell>
        </row>
        <row r="1575">
          <cell r="A1575" t="str">
            <v>CMRUCT21114</v>
          </cell>
        </row>
        <row r="1576">
          <cell r="A1576" t="str">
            <v>CMRLPT20111</v>
          </cell>
        </row>
        <row r="1577">
          <cell r="A1577" t="str">
            <v>CMRLPT23186</v>
          </cell>
        </row>
        <row r="1578">
          <cell r="A1578" t="str">
            <v>CMRUCT20016</v>
          </cell>
        </row>
        <row r="1579">
          <cell r="A1579" t="str">
            <v>SOCAHUSKY101</v>
          </cell>
        </row>
        <row r="1580">
          <cell r="A1580" t="str">
            <v>CMRLPT22032</v>
          </cell>
        </row>
        <row r="1581">
          <cell r="A1581" t="str">
            <v>CMRUCT21131</v>
          </cell>
        </row>
        <row r="1582">
          <cell r="A1582" t="str">
            <v>CMRLPT23042</v>
          </cell>
        </row>
        <row r="1583">
          <cell r="A1583" t="str">
            <v>CMRUCT23136</v>
          </cell>
        </row>
        <row r="1584">
          <cell r="A1584" t="str">
            <v>CMRLPT20118</v>
          </cell>
        </row>
        <row r="1585">
          <cell r="A1585" t="str">
            <v>CMRLPT23163</v>
          </cell>
        </row>
        <row r="1586">
          <cell r="A1586" t="str">
            <v>CMRLPT24169</v>
          </cell>
        </row>
        <row r="1587">
          <cell r="A1587" t="str">
            <v>CMRLPT23158</v>
          </cell>
        </row>
        <row r="1588">
          <cell r="A1588" t="str">
            <v>CMRLPT23210</v>
          </cell>
        </row>
        <row r="1589">
          <cell r="A1589" t="str">
            <v>CMRLPT21124</v>
          </cell>
        </row>
        <row r="1590">
          <cell r="A1590" t="str">
            <v>CMRLPT22109</v>
          </cell>
        </row>
        <row r="1591">
          <cell r="A1591" t="str">
            <v>CMRUCT19113</v>
          </cell>
        </row>
        <row r="1592">
          <cell r="A1592" t="str">
            <v>garousine001</v>
          </cell>
        </row>
        <row r="1593">
          <cell r="A1593" t="str">
            <v>CMRLPT22114</v>
          </cell>
        </row>
        <row r="1594">
          <cell r="A1594" t="str">
            <v>CMRUCT20049</v>
          </cell>
        </row>
        <row r="1595">
          <cell r="A1595" t="str">
            <v>CMRUCT21058</v>
          </cell>
        </row>
        <row r="1596">
          <cell r="A1596" t="str">
            <v>CMRLPT19215</v>
          </cell>
        </row>
        <row r="1597">
          <cell r="A1597" t="str">
            <v>CMRLPT23320</v>
          </cell>
        </row>
        <row r="1598">
          <cell r="A1598" t="str">
            <v>CMRUCT24123</v>
          </cell>
        </row>
        <row r="1599">
          <cell r="A1599" t="str">
            <v>CMRLPT22198</v>
          </cell>
        </row>
        <row r="1600">
          <cell r="A1600" t="str">
            <v>mescavesyde</v>
          </cell>
        </row>
        <row r="1601">
          <cell r="A1601" t="str">
            <v>CMRUCT21116</v>
          </cell>
        </row>
        <row r="1602">
          <cell r="A1602" t="str">
            <v>CMRUCT23207</v>
          </cell>
        </row>
        <row r="1603">
          <cell r="A1603" t="str">
            <v>CMRLPT20115</v>
          </cell>
        </row>
        <row r="1604">
          <cell r="A1604" t="str">
            <v>CMRUCT22010</v>
          </cell>
        </row>
        <row r="1605">
          <cell r="A1605" t="str">
            <v>CMRUCT24118</v>
          </cell>
        </row>
        <row r="1606">
          <cell r="A1606" t="str">
            <v>CMRUCT22157</v>
          </cell>
        </row>
        <row r="1607">
          <cell r="A1607" t="str">
            <v>CMRLPT20004</v>
          </cell>
        </row>
        <row r="1608">
          <cell r="A1608" t="str">
            <v>SOCAPCUT001</v>
          </cell>
        </row>
        <row r="1609">
          <cell r="A1609" t="str">
            <v>CMRUCT21033</v>
          </cell>
        </row>
        <row r="1610">
          <cell r="A1610" t="str">
            <v>SABCBIOM103</v>
          </cell>
        </row>
        <row r="1611">
          <cell r="A1611" t="str">
            <v>CMRLPT23037</v>
          </cell>
        </row>
        <row r="1612">
          <cell r="A1612" t="str">
            <v>CMRUCT20047</v>
          </cell>
        </row>
        <row r="1613">
          <cell r="A1613" t="str">
            <v>CMRUCT20072</v>
          </cell>
        </row>
        <row r="1614">
          <cell r="A1614" t="str">
            <v>CMRLPT23267</v>
          </cell>
        </row>
        <row r="1615">
          <cell r="A1615" t="str">
            <v>CMRLPT23183</v>
          </cell>
        </row>
        <row r="1616">
          <cell r="A1616" t="str">
            <v>CMRLPT24064</v>
          </cell>
        </row>
        <row r="1617">
          <cell r="A1617" t="str">
            <v>CMRUCT19207</v>
          </cell>
        </row>
        <row r="1618">
          <cell r="A1618" t="str">
            <v>CMRLPT22181</v>
          </cell>
        </row>
        <row r="1619">
          <cell r="A1619" t="str">
            <v>CMRUCT24172</v>
          </cell>
        </row>
        <row r="1620">
          <cell r="A1620" t="str">
            <v>CMRUCT23090</v>
          </cell>
        </row>
        <row r="1621">
          <cell r="A1621" t="str">
            <v>balidcira001</v>
          </cell>
        </row>
        <row r="1622">
          <cell r="A1622" t="str">
            <v>CMRLPT22134</v>
          </cell>
        </row>
        <row r="1623">
          <cell r="A1623" t="str">
            <v>CMRLPT23202</v>
          </cell>
        </row>
        <row r="1624">
          <cell r="A1624" t="str">
            <v>CMRUCT23192</v>
          </cell>
        </row>
        <row r="1625">
          <cell r="A1625" t="str">
            <v>messgxndok</v>
          </cell>
        </row>
        <row r="1626">
          <cell r="A1626" t="str">
            <v>CMRUCT19166</v>
          </cell>
        </row>
        <row r="1627">
          <cell r="A1627" t="str">
            <v>CMRLPT19006</v>
          </cell>
        </row>
        <row r="1628">
          <cell r="A1628" t="str">
            <v>CMRLPT23283</v>
          </cell>
        </row>
        <row r="1629">
          <cell r="A1629" t="str">
            <v>CMRLPT24131</v>
          </cell>
        </row>
        <row r="1630">
          <cell r="A1630" t="str">
            <v>CMRUCT24091</v>
          </cell>
        </row>
        <row r="1631">
          <cell r="A1631" t="str">
            <v>CMRUCT19204</v>
          </cell>
        </row>
        <row r="1632">
          <cell r="A1632" t="str">
            <v>CMRLPT24016</v>
          </cell>
        </row>
        <row r="1633">
          <cell r="A1633" t="str">
            <v>CMRLPT22036</v>
          </cell>
        </row>
        <row r="1634">
          <cell r="A1634" t="str">
            <v>CMRUCT24186</v>
          </cell>
        </row>
        <row r="1635">
          <cell r="A1635" t="str">
            <v>CMRUCT24025</v>
          </cell>
        </row>
        <row r="1636">
          <cell r="A1636" t="str">
            <v>CMRLPT23040</v>
          </cell>
        </row>
        <row r="1637">
          <cell r="A1637" t="str">
            <v>CMRLPT22072</v>
          </cell>
        </row>
        <row r="1638">
          <cell r="A1638" t="str">
            <v>CMRLPT19198</v>
          </cell>
        </row>
        <row r="1639">
          <cell r="A1639" t="str">
            <v>CMRLPT20014</v>
          </cell>
        </row>
        <row r="1640">
          <cell r="A1640" t="str">
            <v>CMRLPT19331</v>
          </cell>
        </row>
        <row r="1641">
          <cell r="A1641" t="str">
            <v>SABCCONSO101</v>
          </cell>
        </row>
        <row r="1642">
          <cell r="A1642" t="str">
            <v>SABCSOC101</v>
          </cell>
        </row>
        <row r="1643">
          <cell r="A1643" t="str">
            <v>CMRLPT23094</v>
          </cell>
        </row>
        <row r="1644">
          <cell r="A1644" t="str">
            <v>SOCASOFT101</v>
          </cell>
        </row>
        <row r="1645">
          <cell r="A1645" t="str">
            <v>CMRUCT19139</v>
          </cell>
        </row>
        <row r="1646">
          <cell r="A1646" t="str">
            <v>CMRUCT24192</v>
          </cell>
        </row>
        <row r="1647">
          <cell r="A1647" t="str">
            <v>CMRUCT23088</v>
          </cell>
        </row>
        <row r="1648">
          <cell r="A1648" t="str">
            <v>CMRLPT23096</v>
          </cell>
        </row>
        <row r="1649">
          <cell r="A1649" t="str">
            <v>CMRLPT22064</v>
          </cell>
        </row>
        <row r="1650">
          <cell r="A1650" t="str">
            <v>CMRUCT22079</v>
          </cell>
        </row>
        <row r="1651">
          <cell r="A1651" t="str">
            <v>CMRUCT22082</v>
          </cell>
        </row>
        <row r="1652">
          <cell r="A1652" t="str">
            <v>CMRUCT22145</v>
          </cell>
        </row>
        <row r="1653">
          <cell r="A1653" t="str">
            <v>CMRUCT23039</v>
          </cell>
        </row>
        <row r="1654">
          <cell r="A1654" t="str">
            <v>CMRLPT22049</v>
          </cell>
        </row>
        <row r="1655">
          <cell r="A1655" t="str">
            <v>CMRUCT19182</v>
          </cell>
        </row>
        <row r="1656">
          <cell r="A1656" t="str">
            <v>CMRUCT20109</v>
          </cell>
        </row>
        <row r="1657">
          <cell r="A1657" t="str">
            <v>CMRLPT24094</v>
          </cell>
        </row>
        <row r="1658">
          <cell r="A1658" t="str">
            <v>SABCLEARN101</v>
          </cell>
        </row>
        <row r="1659">
          <cell r="A1659" t="str">
            <v>CMRLPT21014</v>
          </cell>
        </row>
        <row r="1660">
          <cell r="A1660" t="str">
            <v>SABCBPC603</v>
          </cell>
        </row>
        <row r="1661">
          <cell r="A1661" t="str">
            <v>CMRLPT24006</v>
          </cell>
        </row>
        <row r="1662">
          <cell r="A1662" t="str">
            <v>SABCPASDO101</v>
          </cell>
        </row>
        <row r="1663">
          <cell r="A1663" t="str">
            <v>CMRLPT22029</v>
          </cell>
        </row>
        <row r="1664">
          <cell r="A1664" t="str">
            <v>CMRUCT22127</v>
          </cell>
        </row>
        <row r="1665">
          <cell r="A1665" t="str">
            <v>CMRLPT21043</v>
          </cell>
        </row>
        <row r="1666">
          <cell r="A1666" t="str">
            <v>CMRLPT22157</v>
          </cell>
        </row>
        <row r="1667">
          <cell r="A1667" t="str">
            <v>CMRUCT24041</v>
          </cell>
        </row>
        <row r="1668">
          <cell r="A1668" t="str">
            <v>CMRUCT20151</v>
          </cell>
        </row>
        <row r="1669">
          <cell r="A1669" t="str">
            <v>CMRUCT19025</v>
          </cell>
        </row>
        <row r="1670">
          <cell r="A1670" t="str">
            <v>CMRLPT20001</v>
          </cell>
        </row>
        <row r="1671">
          <cell r="A1671" t="str">
            <v>CMRLPT21122</v>
          </cell>
        </row>
        <row r="1672">
          <cell r="A1672" t="str">
            <v>CMRLPT23091</v>
          </cell>
        </row>
        <row r="1673">
          <cell r="A1673" t="str">
            <v>CMRLPT23227</v>
          </cell>
        </row>
        <row r="1674">
          <cell r="A1674" t="str">
            <v>CMRUCT20046</v>
          </cell>
        </row>
        <row r="1675">
          <cell r="A1675" t="str">
            <v>CMRLPT23051</v>
          </cell>
        </row>
        <row r="1676">
          <cell r="A1676" t="str">
            <v>CMRUCT20048</v>
          </cell>
        </row>
        <row r="1677">
          <cell r="A1677" t="str">
            <v>CMRLPT22113</v>
          </cell>
        </row>
        <row r="1678">
          <cell r="A1678" t="str">
            <v>CMRLPT21160</v>
          </cell>
        </row>
        <row r="1679">
          <cell r="A1679" t="str">
            <v>CMRUCT22103</v>
          </cell>
        </row>
        <row r="1680">
          <cell r="A1680" t="str">
            <v>CMRLPT20109</v>
          </cell>
        </row>
        <row r="1681">
          <cell r="A1681" t="str">
            <v>CMRLPT23292</v>
          </cell>
        </row>
        <row r="1682">
          <cell r="A1682" t="str">
            <v>CMRLPT21156</v>
          </cell>
        </row>
        <row r="1683">
          <cell r="A1683" t="str">
            <v>CMRLPT23295</v>
          </cell>
        </row>
        <row r="1684">
          <cell r="A1684" t="str">
            <v>SABCFUTU601</v>
          </cell>
        </row>
        <row r="1685">
          <cell r="A1685" t="str">
            <v>CMRLPT24171</v>
          </cell>
        </row>
        <row r="1686">
          <cell r="A1686" t="str">
            <v>CMRUCT23325</v>
          </cell>
        </row>
        <row r="1687">
          <cell r="A1687" t="str">
            <v>LDSDATABASE</v>
          </cell>
        </row>
        <row r="1688">
          <cell r="A1688" t="str">
            <v>SABCSQINT601</v>
          </cell>
        </row>
        <row r="1689">
          <cell r="A1689" t="str">
            <v>CMRUCT24067</v>
          </cell>
        </row>
        <row r="1690">
          <cell r="A1690" t="str">
            <v>CMRLPT23003</v>
          </cell>
        </row>
        <row r="1691">
          <cell r="A1691" t="str">
            <v>SABCMOS102</v>
          </cell>
        </row>
        <row r="1692">
          <cell r="A1692" t="str">
            <v>CMRUCT25009</v>
          </cell>
        </row>
        <row r="1693">
          <cell r="A1693" t="str">
            <v>SABCSHAR103</v>
          </cell>
        </row>
        <row r="1694">
          <cell r="A1694" t="str">
            <v>CMRLPT24175</v>
          </cell>
        </row>
        <row r="1695">
          <cell r="A1695" t="str">
            <v>CMRLPT21113</v>
          </cell>
        </row>
        <row r="1696">
          <cell r="A1696" t="str">
            <v>CMRLPT23156</v>
          </cell>
        </row>
        <row r="1697">
          <cell r="A1697" t="str">
            <v>CMRLPT24095</v>
          </cell>
        </row>
        <row r="1698">
          <cell r="A1698" t="str">
            <v>CMRUCT22133</v>
          </cell>
        </row>
        <row r="1699">
          <cell r="A1699" t="str">
            <v>CMRUCT24018</v>
          </cell>
        </row>
        <row r="1700">
          <cell r="A1700" t="str">
            <v>CMRLPT19155</v>
          </cell>
        </row>
        <row r="1701">
          <cell r="A1701" t="str">
            <v>CMRUCT20091</v>
          </cell>
        </row>
        <row r="1702">
          <cell r="A1702" t="str">
            <v>CMRUCT20083</v>
          </cell>
        </row>
        <row r="1703">
          <cell r="A1703" t="str">
            <v>CMRLPT23150</v>
          </cell>
        </row>
        <row r="1704">
          <cell r="A1704" t="str">
            <v>CMRLPT21149</v>
          </cell>
        </row>
        <row r="1705">
          <cell r="A1705" t="str">
            <v>CMRUCT21124</v>
          </cell>
        </row>
        <row r="1706">
          <cell r="A1706" t="str">
            <v>indusbi101</v>
          </cell>
        </row>
        <row r="1707">
          <cell r="A1707" t="str">
            <v>CMRLPT23181</v>
          </cell>
        </row>
        <row r="1708">
          <cell r="A1708" t="str">
            <v>CMRUCT23082</v>
          </cell>
        </row>
        <row r="1709">
          <cell r="A1709" t="str">
            <v>CMRUCT19093</v>
          </cell>
        </row>
        <row r="1710">
          <cell r="A1710" t="str">
            <v>CMRUCT19169</v>
          </cell>
        </row>
        <row r="1711">
          <cell r="A1711" t="str">
            <v>BALISCDP001</v>
          </cell>
        </row>
        <row r="1712">
          <cell r="A1712" t="str">
            <v>CMRLTP19172</v>
          </cell>
        </row>
        <row r="1713">
          <cell r="A1713" t="str">
            <v>CMRLPT20054</v>
          </cell>
        </row>
        <row r="1714">
          <cell r="A1714" t="str">
            <v>SABCGED103</v>
          </cell>
        </row>
        <row r="1715">
          <cell r="A1715" t="str">
            <v>CMRUCT24156</v>
          </cell>
        </row>
        <row r="1716">
          <cell r="A1716" t="str">
            <v>CMRLPT23200</v>
          </cell>
        </row>
        <row r="1717">
          <cell r="A1717" t="str">
            <v>SABCMMIX101</v>
          </cell>
        </row>
        <row r="1718">
          <cell r="A1718" t="str">
            <v>CMRLPT22022</v>
          </cell>
        </row>
        <row r="1719">
          <cell r="A1719" t="str">
            <v>CMRUCT19140</v>
          </cell>
        </row>
        <row r="1720">
          <cell r="A1720" t="str">
            <v>CMRLPT21067</v>
          </cell>
        </row>
        <row r="1721">
          <cell r="A1721" t="str">
            <v>CMRLPT24052</v>
          </cell>
        </row>
        <row r="1722">
          <cell r="A1722" t="str">
            <v>mescaveskoum</v>
          </cell>
        </row>
        <row r="1723">
          <cell r="A1723" t="str">
            <v>CMRUCT24014</v>
          </cell>
        </row>
        <row r="1724">
          <cell r="A1724" t="str">
            <v>CMRUCT22049</v>
          </cell>
        </row>
        <row r="1725">
          <cell r="A1725" t="str">
            <v>CMRLPT24051</v>
          </cell>
        </row>
        <row r="1726">
          <cell r="A1726" t="str">
            <v>GAROPCUT001</v>
          </cell>
        </row>
        <row r="1727">
          <cell r="A1727" t="str">
            <v>CMRLPT23248</v>
          </cell>
        </row>
        <row r="1728">
          <cell r="A1728" t="str">
            <v>CMRLPT23257</v>
          </cell>
        </row>
        <row r="1729">
          <cell r="A1729" t="str">
            <v>CMRLPT21036</v>
          </cell>
        </row>
        <row r="1730">
          <cell r="A1730" t="str">
            <v>CMRLPT19005</v>
          </cell>
        </row>
        <row r="1731">
          <cell r="A1731" t="str">
            <v>SABCSQSHAR101</v>
          </cell>
        </row>
        <row r="1732">
          <cell r="A1732" t="str">
            <v>CMRUCT19138</v>
          </cell>
        </row>
        <row r="1733">
          <cell r="A1733" t="str">
            <v>CMRUCT23293</v>
          </cell>
        </row>
        <row r="1734">
          <cell r="A1734" t="str">
            <v>CMRLPT24203</v>
          </cell>
        </row>
        <row r="1735">
          <cell r="A1735" t="str">
            <v>SEMCDOMC001</v>
          </cell>
        </row>
        <row r="1736">
          <cell r="A1736" t="str">
            <v>SABCMOS104</v>
          </cell>
        </row>
        <row r="1737">
          <cell r="A1737" t="str">
            <v>CMRLPT24138</v>
          </cell>
        </row>
        <row r="1738">
          <cell r="A1738" t="str">
            <v>CMRLPT19219</v>
          </cell>
        </row>
        <row r="1739">
          <cell r="A1739" t="str">
            <v>CMRUCT24006</v>
          </cell>
        </row>
        <row r="1740">
          <cell r="A1740" t="str">
            <v>SABCMSQL101</v>
          </cell>
        </row>
        <row r="1741">
          <cell r="A1741" t="str">
            <v>SIACSHARG101</v>
          </cell>
        </row>
        <row r="1742">
          <cell r="A1742" t="str">
            <v>CMRUCT21103</v>
          </cell>
        </row>
        <row r="1743">
          <cell r="A1743" t="str">
            <v>CMRUCT21018</v>
          </cell>
        </row>
        <row r="1744">
          <cell r="A1744" t="str">
            <v>CMRLPT20072</v>
          </cell>
        </row>
        <row r="1745">
          <cell r="A1745" t="str">
            <v>CMRLPT19369</v>
          </cell>
        </row>
        <row r="1746">
          <cell r="A1746" t="str">
            <v>CMRUCT23176</v>
          </cell>
        </row>
        <row r="1747">
          <cell r="A1747" t="str">
            <v>CMRUCT19202</v>
          </cell>
        </row>
        <row r="1748">
          <cell r="A1748" t="str">
            <v>CMRUCT23046</v>
          </cell>
        </row>
        <row r="1749">
          <cell r="A1749" t="str">
            <v>CMRUCT23018</v>
          </cell>
        </row>
        <row r="1750">
          <cell r="A1750" t="str">
            <v>CMRUCT23305</v>
          </cell>
        </row>
        <row r="1751">
          <cell r="A1751" t="str">
            <v>CMRLPT24192</v>
          </cell>
        </row>
        <row r="1752">
          <cell r="A1752" t="str">
            <v>CMRLPT21143</v>
          </cell>
        </row>
        <row r="1753">
          <cell r="A1753" t="str">
            <v>CMRLPT24106</v>
          </cell>
        </row>
        <row r="1754">
          <cell r="A1754" t="str">
            <v>CMRLPT22046</v>
          </cell>
        </row>
        <row r="1755">
          <cell r="A1755" t="str">
            <v>CMRUCT22120</v>
          </cell>
        </row>
        <row r="1756">
          <cell r="A1756" t="str">
            <v>CMRUCT20155</v>
          </cell>
        </row>
        <row r="1757">
          <cell r="A1757" t="str">
            <v>EFISERVEUR</v>
          </cell>
        </row>
        <row r="1758">
          <cell r="A1758" t="str">
            <v>CMRUCT24036</v>
          </cell>
        </row>
        <row r="1759">
          <cell r="A1759" t="str">
            <v>SABCDIMO601</v>
          </cell>
        </row>
        <row r="1760">
          <cell r="A1760" t="str">
            <v>CMRLPT24087</v>
          </cell>
        </row>
        <row r="1761">
          <cell r="A1761" t="str">
            <v>CMRUCT23132</v>
          </cell>
        </row>
        <row r="1762">
          <cell r="A1762" t="str">
            <v>CMRLPT24152</v>
          </cell>
        </row>
        <row r="1763">
          <cell r="A1763" t="str">
            <v>CMRUCT23015</v>
          </cell>
        </row>
        <row r="1764">
          <cell r="A1764" t="str">
            <v>YAOUPCUT001</v>
          </cell>
        </row>
        <row r="1765">
          <cell r="A1765" t="str">
            <v>CMRLPT19366</v>
          </cell>
        </row>
        <row r="1766">
          <cell r="A1766" t="str">
            <v>CMRUCT23011</v>
          </cell>
        </row>
        <row r="1767">
          <cell r="A1767" t="str">
            <v>CMRUCT20087</v>
          </cell>
        </row>
        <row r="1768">
          <cell r="A1768" t="str">
            <v>CMRUCT22075</v>
          </cell>
        </row>
        <row r="1769">
          <cell r="A1769" t="str">
            <v>CMRUCT23036</v>
          </cell>
        </row>
        <row r="1770">
          <cell r="A1770" t="str">
            <v>CMRUCT22140</v>
          </cell>
        </row>
        <row r="1771">
          <cell r="A1771" t="str">
            <v>SABCKPI103</v>
          </cell>
        </row>
        <row r="1772">
          <cell r="A1772" t="str">
            <v>SABCELO101</v>
          </cell>
        </row>
        <row r="1773">
          <cell r="A1773" t="str">
            <v>CMRLPT21111</v>
          </cell>
        </row>
        <row r="1774">
          <cell r="A1774" t="str">
            <v>CMRLPT22131</v>
          </cell>
        </row>
        <row r="1775">
          <cell r="A1775" t="str">
            <v>CMRLPT21132</v>
          </cell>
        </row>
        <row r="1776">
          <cell r="A1776" t="str">
            <v>SABCVPRX103</v>
          </cell>
        </row>
        <row r="1777">
          <cell r="A1777" t="str">
            <v>CMRLPT22070</v>
          </cell>
        </row>
        <row r="1778">
          <cell r="A1778" t="str">
            <v>CMRLPT19073</v>
          </cell>
        </row>
        <row r="1779">
          <cell r="A1779" t="str">
            <v>CMRUCT23149</v>
          </cell>
        </row>
        <row r="1780">
          <cell r="A1780" t="str">
            <v>yaousin002</v>
          </cell>
        </row>
        <row r="1781">
          <cell r="A1781" t="str">
            <v>CMRLPT22125</v>
          </cell>
        </row>
        <row r="1782">
          <cell r="A1782" t="str">
            <v>CMRUCT23231</v>
          </cell>
        </row>
        <row r="1783">
          <cell r="A1783" t="str">
            <v>CMRLPT24181</v>
          </cell>
        </row>
        <row r="1784">
          <cell r="A1784" t="str">
            <v>CMRUCT22026</v>
          </cell>
        </row>
        <row r="1785">
          <cell r="A1785" t="str">
            <v>BALIAMPLI601</v>
          </cell>
        </row>
        <row r="1786">
          <cell r="A1786" t="str">
            <v>CMRLPT24199</v>
          </cell>
        </row>
        <row r="1787">
          <cell r="A1787" t="str">
            <v>CMRLPT23237</v>
          </cell>
        </row>
        <row r="1788">
          <cell r="A1788" t="str">
            <v>CMRLPT21066</v>
          </cell>
        </row>
        <row r="1789">
          <cell r="A1789" t="str">
            <v>CMRLPT21136</v>
          </cell>
        </row>
        <row r="1790">
          <cell r="A1790" t="str">
            <v>CMRUCT21067</v>
          </cell>
        </row>
        <row r="1791">
          <cell r="A1791" t="str">
            <v>CMRUCT20100</v>
          </cell>
        </row>
        <row r="1792">
          <cell r="A1792" t="str">
            <v>CMRUCT23248</v>
          </cell>
        </row>
        <row r="1793">
          <cell r="A1793" t="str">
            <v>CMRLPT23224</v>
          </cell>
        </row>
        <row r="1794">
          <cell r="A1794" t="str">
            <v>CMRLPT23306</v>
          </cell>
        </row>
        <row r="1795">
          <cell r="A1795" t="str">
            <v>CMRLPT21076</v>
          </cell>
        </row>
        <row r="1796">
          <cell r="A1796" t="str">
            <v>CMRUCT23180</v>
          </cell>
        </row>
        <row r="1797">
          <cell r="A1797" t="str">
            <v>CMRLPT23255</v>
          </cell>
        </row>
        <row r="1798">
          <cell r="A1798" t="str">
            <v>CMRLPT22058</v>
          </cell>
        </row>
        <row r="1799">
          <cell r="A1799" t="str">
            <v>SIACDOMC002</v>
          </cell>
        </row>
        <row r="1800">
          <cell r="A1800" t="str">
            <v>CMRUCT22166</v>
          </cell>
        </row>
        <row r="1801">
          <cell r="A1801" t="str">
            <v>CMRUCT23163</v>
          </cell>
        </row>
        <row r="1802">
          <cell r="A1802" t="str">
            <v>CMRLPT22171</v>
          </cell>
        </row>
        <row r="1803">
          <cell r="A1803" t="str">
            <v>CMRLPT20093</v>
          </cell>
        </row>
        <row r="1804">
          <cell r="A1804" t="str">
            <v>CMRLPT23198</v>
          </cell>
        </row>
        <row r="1805">
          <cell r="A1805" t="str">
            <v>CMRUCT23287</v>
          </cell>
        </row>
        <row r="1806">
          <cell r="A1806" t="str">
            <v>mesfiltgarou</v>
          </cell>
        </row>
        <row r="1807">
          <cell r="A1807" t="str">
            <v>CMRUCT24099</v>
          </cell>
        </row>
        <row r="1808">
          <cell r="A1808" t="str">
            <v>CMRLPT24048</v>
          </cell>
        </row>
        <row r="1809">
          <cell r="A1809" t="str">
            <v>CMRLPT19194</v>
          </cell>
        </row>
        <row r="1810">
          <cell r="A1810" t="str">
            <v>CMRUCT23148</v>
          </cell>
        </row>
        <row r="1811">
          <cell r="A1811" t="str">
            <v>CMRUCT22064</v>
          </cell>
        </row>
        <row r="1812">
          <cell r="A1812" t="str">
            <v>CMRUCT19073</v>
          </cell>
        </row>
        <row r="1813">
          <cell r="A1813" t="str">
            <v>CMRLPT21091</v>
          </cell>
        </row>
        <row r="1814">
          <cell r="A1814" t="str">
            <v>CMRLPT24011</v>
          </cell>
        </row>
        <row r="1815">
          <cell r="A1815" t="str">
            <v>CMRUCT23032</v>
          </cell>
        </row>
        <row r="1816">
          <cell r="A1816" t="str">
            <v>CMRLPT21024</v>
          </cell>
        </row>
        <row r="1817">
          <cell r="A1817" t="str">
            <v>SABCPDDK101</v>
          </cell>
        </row>
        <row r="1818">
          <cell r="A1818" t="str">
            <v>CMRLPT23062</v>
          </cell>
        </row>
        <row r="1819">
          <cell r="A1819" t="str">
            <v>BALISHAR003</v>
          </cell>
        </row>
        <row r="1820">
          <cell r="A1820" t="str">
            <v>CMRUCT20034</v>
          </cell>
        </row>
        <row r="1821">
          <cell r="A1821" t="str">
            <v>CMRLPT19168</v>
          </cell>
        </row>
        <row r="1822">
          <cell r="A1822" t="str">
            <v>CMRLPT22044</v>
          </cell>
        </row>
        <row r="1823">
          <cell r="A1823" t="str">
            <v>CMRLPT23250</v>
          </cell>
        </row>
        <row r="1824">
          <cell r="A1824" t="str">
            <v>CMRLPT20087</v>
          </cell>
        </row>
        <row r="1825">
          <cell r="A1825" t="str">
            <v>CMRUCT21016</v>
          </cell>
        </row>
        <row r="1826">
          <cell r="A1826" t="str">
            <v>CMRLPT23136</v>
          </cell>
        </row>
        <row r="1827">
          <cell r="A1827" t="str">
            <v>CMRLPT24020</v>
          </cell>
        </row>
        <row r="1828">
          <cell r="A1828" t="str">
            <v>CMRLPT24185</v>
          </cell>
        </row>
        <row r="1829">
          <cell r="A1829" t="str">
            <v>SIACMOS101</v>
          </cell>
        </row>
        <row r="1830">
          <cell r="A1830" t="str">
            <v>CMRUCT22126</v>
          </cell>
        </row>
        <row r="1831">
          <cell r="A1831" t="str">
            <v>CMRUCT21060</v>
          </cell>
        </row>
        <row r="1832">
          <cell r="A1832" t="str">
            <v>CMRLPT22104</v>
          </cell>
        </row>
        <row r="1833">
          <cell r="A1833" t="str">
            <v>CMRLPT23016</v>
          </cell>
        </row>
        <row r="1834">
          <cell r="A1834" t="str">
            <v>CMRLPT22071</v>
          </cell>
        </row>
        <row r="1835">
          <cell r="A1835" t="str">
            <v>SABCPROJ601</v>
          </cell>
        </row>
        <row r="1836">
          <cell r="A1836" t="str">
            <v>CMRLPT20046</v>
          </cell>
        </row>
        <row r="1837">
          <cell r="A1837" t="str">
            <v>CMRUCT22115</v>
          </cell>
        </row>
        <row r="1838">
          <cell r="A1838" t="str">
            <v>CMRLPT24153</v>
          </cell>
        </row>
        <row r="1839">
          <cell r="A1839" t="str">
            <v>CMRUCT24160</v>
          </cell>
        </row>
        <row r="1840">
          <cell r="A1840" t="str">
            <v>CMRUCT23042</v>
          </cell>
        </row>
        <row r="1841">
          <cell r="A1841" t="str">
            <v>CMRLPT21065</v>
          </cell>
        </row>
        <row r="1842">
          <cell r="A1842" t="str">
            <v>CMRLPT19378</v>
          </cell>
        </row>
        <row r="1843">
          <cell r="A1843" t="str">
            <v>BALIGMAO001</v>
          </cell>
        </row>
        <row r="1844">
          <cell r="A1844" t="str">
            <v>SEMCSHARG101</v>
          </cell>
        </row>
        <row r="1845">
          <cell r="A1845" t="str">
            <v>vm-CMRSRV23001-</v>
          </cell>
        </row>
        <row r="1846">
          <cell r="A1846" t="str">
            <v>CMRLPT24012</v>
          </cell>
        </row>
        <row r="1847">
          <cell r="A1847" t="str">
            <v>CMRLPT23165</v>
          </cell>
        </row>
        <row r="1848">
          <cell r="A1848" t="str">
            <v>CMRLPT22176</v>
          </cell>
        </row>
        <row r="1849">
          <cell r="A1849" t="str">
            <v>CMRLPT24143</v>
          </cell>
        </row>
        <row r="1850">
          <cell r="A1850" t="str">
            <v>CMRLPT20058</v>
          </cell>
        </row>
        <row r="1851">
          <cell r="A1851" t="str">
            <v>CMRLPT24025</v>
          </cell>
        </row>
        <row r="1852">
          <cell r="A1852" t="str">
            <v>CMRUCT25001</v>
          </cell>
        </row>
        <row r="1853">
          <cell r="A1853" t="str">
            <v>CMRUCT22156</v>
          </cell>
        </row>
        <row r="1854">
          <cell r="A1854" t="str">
            <v>GARODOMC002</v>
          </cell>
        </row>
        <row r="1855">
          <cell r="A1855" t="str">
            <v>SABCMYAP101</v>
          </cell>
        </row>
        <row r="1856">
          <cell r="A1856" t="str">
            <v>SABCTSEL102</v>
          </cell>
        </row>
        <row r="1857">
          <cell r="A1857" t="str">
            <v>CMRLPT23319</v>
          </cell>
        </row>
        <row r="1858">
          <cell r="A1858" t="str">
            <v>CMRUCT19022</v>
          </cell>
        </row>
        <row r="1859">
          <cell r="A1859" t="str">
            <v>CMRLPT22026</v>
          </cell>
        </row>
        <row r="1860">
          <cell r="A1860" t="str">
            <v>cmruct23047</v>
          </cell>
        </row>
        <row r="1861">
          <cell r="A1861" t="str">
            <v>koumusin001</v>
          </cell>
        </row>
        <row r="1862">
          <cell r="A1862" t="str">
            <v>SABCPASDO102</v>
          </cell>
        </row>
        <row r="1863">
          <cell r="A1863" t="str">
            <v>CMRUCT23021</v>
          </cell>
        </row>
        <row r="1864">
          <cell r="A1864" t="str">
            <v>BALILIMS202</v>
          </cell>
        </row>
        <row r="1865">
          <cell r="A1865" t="str">
            <v>CMRUCT21055</v>
          </cell>
        </row>
        <row r="1866">
          <cell r="A1866" t="str">
            <v>CMRUCT24019</v>
          </cell>
        </row>
        <row r="1867">
          <cell r="A1867" t="str">
            <v>CMRUCT23054</v>
          </cell>
        </row>
        <row r="1868">
          <cell r="A1868" t="str">
            <v>CMRUCT20121</v>
          </cell>
        </row>
        <row r="1869">
          <cell r="A1869" t="str">
            <v>CMRUCT23003</v>
          </cell>
        </row>
        <row r="1870">
          <cell r="A1870" t="str">
            <v>CMRUCT24057</v>
          </cell>
        </row>
        <row r="1871">
          <cell r="A1871" t="str">
            <v>CMRUCT22003</v>
          </cell>
        </row>
        <row r="1872">
          <cell r="A1872" t="str">
            <v>SABCGLPI601</v>
          </cell>
        </row>
        <row r="1873">
          <cell r="A1873" t="str">
            <v>SABCBIOM101</v>
          </cell>
        </row>
        <row r="1874">
          <cell r="A1874" t="str">
            <v>CMRLPT24031</v>
          </cell>
        </row>
        <row r="1875">
          <cell r="A1875" t="str">
            <v>CMRUCT22008</v>
          </cell>
        </row>
        <row r="1876">
          <cell r="A1876" t="str">
            <v>CMRUCT22143</v>
          </cell>
        </row>
        <row r="1877">
          <cell r="A1877" t="str">
            <v>CMRLPT22013</v>
          </cell>
        </row>
        <row r="1878">
          <cell r="A1878" t="str">
            <v>SOCADOMC002</v>
          </cell>
        </row>
        <row r="1879">
          <cell r="A1879" t="str">
            <v>CMRUCT20005</v>
          </cell>
        </row>
        <row r="1880">
          <cell r="A1880" t="str">
            <v>cmruct22095</v>
          </cell>
        </row>
        <row r="1881">
          <cell r="A1881" t="str">
            <v>CMRLPT22040</v>
          </cell>
        </row>
        <row r="1882">
          <cell r="A1882" t="str">
            <v>CMRLPT20071</v>
          </cell>
        </row>
        <row r="1883">
          <cell r="A1883" t="str">
            <v>CMRUCT23223</v>
          </cell>
        </row>
        <row r="1884">
          <cell r="A1884" t="str">
            <v>CMRUCT23025</v>
          </cell>
        </row>
        <row r="1885">
          <cell r="A1885" t="str">
            <v>CMRUCT23208</v>
          </cell>
        </row>
        <row r="1886">
          <cell r="A1886" t="str">
            <v>CMRLPT21133</v>
          </cell>
        </row>
        <row r="1887">
          <cell r="A1887" t="str">
            <v>CMRUCT22025</v>
          </cell>
        </row>
        <row r="1888">
          <cell r="A1888" t="str">
            <v>SOCAMSQL101</v>
          </cell>
        </row>
        <row r="1889">
          <cell r="A1889" t="str">
            <v>CMRLPT23225</v>
          </cell>
        </row>
        <row r="1890">
          <cell r="A1890" t="str">
            <v>CMRUCT20099</v>
          </cell>
        </row>
        <row r="1891">
          <cell r="A1891" t="str">
            <v>CMRLPT23148</v>
          </cell>
        </row>
        <row r="1892">
          <cell r="A1892" t="str">
            <v>CMRLPT23282</v>
          </cell>
        </row>
        <row r="1893">
          <cell r="A1893" t="str">
            <v>CMRLPT23141</v>
          </cell>
        </row>
        <row r="1894">
          <cell r="A1894" t="str">
            <v>CMRUCT23247</v>
          </cell>
        </row>
        <row r="1895">
          <cell r="A1895" t="str">
            <v>CMRLPT20066</v>
          </cell>
        </row>
        <row r="1896">
          <cell r="A1896" t="str">
            <v>CMRUCT20064</v>
          </cell>
        </row>
        <row r="1897">
          <cell r="A1897" t="str">
            <v>CMRUCT24030</v>
          </cell>
        </row>
        <row r="1898">
          <cell r="A1898" t="str">
            <v>CMRUCT24078</v>
          </cell>
        </row>
        <row r="1899">
          <cell r="A1899" t="str">
            <v>CMRLPT23138</v>
          </cell>
        </row>
        <row r="1900">
          <cell r="A1900" t="str">
            <v>CMRUCT24040</v>
          </cell>
        </row>
        <row r="1901">
          <cell r="A1901" t="str">
            <v>CMRLPT23020</v>
          </cell>
        </row>
        <row r="1902">
          <cell r="A1902" t="str">
            <v>CMRLPT21045</v>
          </cell>
        </row>
        <row r="1903">
          <cell r="A1903" t="str">
            <v>CMRLPT21017</v>
          </cell>
        </row>
        <row r="1904">
          <cell r="A1904" t="str">
            <v>CMRUCT23285</v>
          </cell>
        </row>
        <row r="1905">
          <cell r="A1905" t="str">
            <v>CMRLPT21102</v>
          </cell>
        </row>
        <row r="1906">
          <cell r="A1906" t="str">
            <v>pontbbrassbaf</v>
          </cell>
        </row>
        <row r="1907">
          <cell r="A1907" t="str">
            <v>CMRUCT23117</v>
          </cell>
        </row>
        <row r="1908">
          <cell r="A1908" t="str">
            <v>CMRLPT21069</v>
          </cell>
        </row>
        <row r="1909">
          <cell r="A1909" t="str">
            <v>CMRUCT22017</v>
          </cell>
        </row>
        <row r="1910">
          <cell r="A1910" t="str">
            <v>CMRUCT22131</v>
          </cell>
        </row>
        <row r="1911">
          <cell r="A1911" t="str">
            <v>CMRLPT19149</v>
          </cell>
        </row>
        <row r="1912">
          <cell r="A1912" t="str">
            <v>CMRUCT23290</v>
          </cell>
        </row>
        <row r="1913">
          <cell r="A1913" t="str">
            <v>CMRUCT19110</v>
          </cell>
        </row>
        <row r="1914">
          <cell r="A1914" t="str">
            <v>CMRLPT23123</v>
          </cell>
        </row>
        <row r="1915">
          <cell r="A1915" t="str">
            <v>CMRLPT22118</v>
          </cell>
        </row>
        <row r="1916">
          <cell r="A1916" t="str">
            <v>CMRUCT23267</v>
          </cell>
        </row>
        <row r="1917">
          <cell r="A1917" t="str">
            <v>CMRLPT24042</v>
          </cell>
        </row>
        <row r="1918">
          <cell r="A1918" t="str">
            <v>CMRLPT23214</v>
          </cell>
        </row>
        <row r="1919">
          <cell r="A1919" t="str">
            <v>CMRLPT23262</v>
          </cell>
        </row>
        <row r="1920">
          <cell r="A1920" t="str">
            <v>CMRUCT24182</v>
          </cell>
        </row>
        <row r="1921">
          <cell r="A1921" t="str">
            <v>CMRLPT23010</v>
          </cell>
        </row>
        <row r="1922">
          <cell r="A1922" t="str">
            <v>CMRUCT21107</v>
          </cell>
        </row>
        <row r="1923">
          <cell r="A1923" t="str">
            <v>SABCBIOM102</v>
          </cell>
        </row>
        <row r="1924">
          <cell r="A1924" t="str">
            <v>CMRUCT23124</v>
          </cell>
        </row>
        <row r="1925">
          <cell r="A1925" t="str">
            <v>CMRLPT21130</v>
          </cell>
        </row>
        <row r="1926">
          <cell r="A1926" t="str">
            <v>CMRUCT23230</v>
          </cell>
        </row>
        <row r="1927">
          <cell r="A1927" t="str">
            <v>CMRUCT23087</v>
          </cell>
        </row>
        <row r="1928">
          <cell r="A1928" t="str">
            <v>CMRUCT23146</v>
          </cell>
        </row>
        <row r="1929">
          <cell r="A1929" t="str">
            <v>CMRUCT23271</v>
          </cell>
        </row>
        <row r="1930">
          <cell r="A1930" t="str">
            <v>CMRUCT23151</v>
          </cell>
        </row>
        <row r="1931">
          <cell r="A1931" t="str">
            <v>CMRLPT22075</v>
          </cell>
        </row>
        <row r="1932">
          <cell r="A1932" t="str">
            <v>CMRUCT20011</v>
          </cell>
        </row>
        <row r="1933">
          <cell r="A1933" t="str">
            <v>CMRLPT19330</v>
          </cell>
        </row>
        <row r="1934">
          <cell r="A1934" t="str">
            <v>CMRLPT19203</v>
          </cell>
        </row>
        <row r="1935">
          <cell r="A1935" t="str">
            <v>CMRLPT24183</v>
          </cell>
        </row>
        <row r="1936">
          <cell r="A1936" t="str">
            <v>CMRUCT22063</v>
          </cell>
        </row>
        <row r="1937">
          <cell r="A1937" t="str">
            <v>BALIDOMC005</v>
          </cell>
        </row>
        <row r="1938">
          <cell r="A1938" t="str">
            <v>SABCGED104</v>
          </cell>
        </row>
        <row r="1939">
          <cell r="A1939" t="str">
            <v>SABCSHARG101</v>
          </cell>
        </row>
        <row r="1940">
          <cell r="A1940" t="str">
            <v>CMRLPT23301</v>
          </cell>
        </row>
        <row r="1941">
          <cell r="A1941" t="str">
            <v>CMRLPT23070</v>
          </cell>
        </row>
        <row r="1942">
          <cell r="A1942" t="str">
            <v>CMRUCT20123</v>
          </cell>
        </row>
        <row r="1943">
          <cell r="A1943" t="str">
            <v>CMRLPT20078</v>
          </cell>
        </row>
        <row r="1944">
          <cell r="A1944" t="str">
            <v>CMRUCT19126</v>
          </cell>
        </row>
        <row r="1945">
          <cell r="A1945" t="str">
            <v>CMRLPT19171</v>
          </cell>
        </row>
        <row r="1946">
          <cell r="A1946" t="str">
            <v>CMRLPT23027</v>
          </cell>
        </row>
        <row r="1947">
          <cell r="A1947" t="str">
            <v>CMRLPT20085</v>
          </cell>
        </row>
        <row r="1948">
          <cell r="A1948" t="str">
            <v>CMRLPT24186</v>
          </cell>
        </row>
        <row r="1949">
          <cell r="A1949" t="str">
            <v>CMRLPT23229</v>
          </cell>
        </row>
        <row r="1950">
          <cell r="A1950" t="str">
            <v>CMRLPT24005</v>
          </cell>
        </row>
        <row r="1951">
          <cell r="A1951" t="str">
            <v>BAFODOMC002</v>
          </cell>
        </row>
        <row r="1952">
          <cell r="A1952" t="str">
            <v>BALIPCUT002</v>
          </cell>
        </row>
        <row r="1953">
          <cell r="A1953" t="str">
            <v>CMRLPT23208</v>
          </cell>
        </row>
        <row r="1954">
          <cell r="A1954" t="str">
            <v>CMRLPT20112</v>
          </cell>
        </row>
        <row r="1955">
          <cell r="A1955" t="str">
            <v>SABCIA601</v>
          </cell>
        </row>
        <row r="1956">
          <cell r="A1956" t="str">
            <v>CMRLPT22054</v>
          </cell>
        </row>
        <row r="1957">
          <cell r="A1957" t="str">
            <v>SABCWEB101</v>
          </cell>
        </row>
        <row r="1958">
          <cell r="A1958" t="str">
            <v>CMRLPT21074</v>
          </cell>
        </row>
        <row r="1959">
          <cell r="A1959" t="str">
            <v>CMRLPT24072</v>
          </cell>
        </row>
        <row r="1960">
          <cell r="A1960" t="str">
            <v>cmruct23041</v>
          </cell>
        </row>
        <row r="1961">
          <cell r="A1961" t="str">
            <v>SABCCRM101</v>
          </cell>
        </row>
        <row r="1962">
          <cell r="A1962" t="str">
            <v>CMRUCT20014</v>
          </cell>
        </row>
        <row r="1963">
          <cell r="A1963" t="str">
            <v>SABCSSIS601</v>
          </cell>
        </row>
        <row r="1964">
          <cell r="A1964" t="str">
            <v>CMRUCT24153</v>
          </cell>
        </row>
        <row r="1965">
          <cell r="A1965" t="str">
            <v>CMRUCT23313</v>
          </cell>
        </row>
        <row r="1966">
          <cell r="A1966" t="str">
            <v>CMRLPT19250</v>
          </cell>
        </row>
        <row r="1967">
          <cell r="A1967" t="str">
            <v>SABCSHAR101</v>
          </cell>
        </row>
        <row r="1968">
          <cell r="A1968" t="str">
            <v>CMRUCT21086</v>
          </cell>
        </row>
        <row r="1969">
          <cell r="A1969" t="str">
            <v>CMRLPT19001</v>
          </cell>
        </row>
        <row r="1970">
          <cell r="A1970" t="str">
            <v>CMRLPT20009</v>
          </cell>
        </row>
        <row r="1971">
          <cell r="A1971" t="str">
            <v>CMRLPT21104</v>
          </cell>
        </row>
        <row r="1972">
          <cell r="A1972" t="str">
            <v>CMRUCT21064</v>
          </cell>
        </row>
        <row r="1973">
          <cell r="A1973" t="str">
            <v>CMRUCT19224</v>
          </cell>
        </row>
        <row r="1974">
          <cell r="A1974" t="str">
            <v>CMRLPT23233</v>
          </cell>
        </row>
        <row r="1975">
          <cell r="A1975" t="str">
            <v>CMRLPT23102</v>
          </cell>
        </row>
        <row r="1976">
          <cell r="A1976" t="str">
            <v>CMRUCT24059</v>
          </cell>
        </row>
        <row r="1977">
          <cell r="A1977" t="str">
            <v>CMRUCT23227</v>
          </cell>
        </row>
        <row r="1978">
          <cell r="A1978" t="str">
            <v>CMRLPT21004</v>
          </cell>
        </row>
        <row r="1979">
          <cell r="A1979" t="str">
            <v>CMRLPT20064</v>
          </cell>
        </row>
        <row r="1980">
          <cell r="A1980" t="str">
            <v>CMRUCT19104</v>
          </cell>
        </row>
        <row r="1981">
          <cell r="A1981" t="str">
            <v>SABCVPRX101</v>
          </cell>
        </row>
        <row r="1982">
          <cell r="A1982" t="str">
            <v>CMRLPT19212</v>
          </cell>
        </row>
        <row r="1983">
          <cell r="A1983" t="str">
            <v>YAOUDOMC002</v>
          </cell>
        </row>
        <row r="1984">
          <cell r="A1984" t="str">
            <v>CMRLPT20025</v>
          </cell>
        </row>
        <row r="1985">
          <cell r="A1985" t="str">
            <v>CMRLPT22004</v>
          </cell>
        </row>
        <row r="1986">
          <cell r="A1986" t="str">
            <v>CMRLPT19304</v>
          </cell>
        </row>
        <row r="1987">
          <cell r="A1987" t="str">
            <v>CMRLPT19160</v>
          </cell>
        </row>
        <row r="1988">
          <cell r="A1988" t="str">
            <v>CMRLPT21025</v>
          </cell>
        </row>
        <row r="1989">
          <cell r="A1989" t="str">
            <v>CMRLPT23219</v>
          </cell>
        </row>
        <row r="1990">
          <cell r="A1990" t="str">
            <v>CMRLPT24021</v>
          </cell>
        </row>
        <row r="1991">
          <cell r="A1991" t="str">
            <v>CMRUCT23224</v>
          </cell>
        </row>
        <row r="1992">
          <cell r="A1992" t="str">
            <v>CMRLPT24071</v>
          </cell>
        </row>
        <row r="1993">
          <cell r="A1993" t="str">
            <v>CMRLPT23288</v>
          </cell>
        </row>
        <row r="1994">
          <cell r="A1994" t="str">
            <v>CMRUCT22045</v>
          </cell>
        </row>
        <row r="1995">
          <cell r="A1995" t="str">
            <v>CMRLPT22103</v>
          </cell>
        </row>
        <row r="1996">
          <cell r="A1996" t="str">
            <v>CMRLPT24003</v>
          </cell>
        </row>
        <row r="1997">
          <cell r="A1997" t="str">
            <v>CMRLPT20086</v>
          </cell>
        </row>
        <row r="1998">
          <cell r="A1998" t="str">
            <v>SIACFICH001</v>
          </cell>
        </row>
        <row r="1999">
          <cell r="A1999" t="str">
            <v>CMRUCT23069</v>
          </cell>
        </row>
        <row r="2000">
          <cell r="A2000" t="str">
            <v>CMRLPT21050</v>
          </cell>
        </row>
        <row r="2001">
          <cell r="A2001" t="str">
            <v>CMRLPT25005</v>
          </cell>
        </row>
        <row r="2002">
          <cell r="A2002" t="str">
            <v>CMRLPT23110</v>
          </cell>
        </row>
        <row r="2003">
          <cell r="A2003" t="str">
            <v>CMRUCT23031</v>
          </cell>
        </row>
        <row r="2004">
          <cell r="A2004" t="str">
            <v>YAOUBI101</v>
          </cell>
        </row>
        <row r="2005">
          <cell r="A2005" t="str">
            <v>CMRUCT24054</v>
          </cell>
        </row>
        <row r="2006">
          <cell r="A2006" t="str">
            <v>CMRLPT19318</v>
          </cell>
        </row>
        <row r="2007">
          <cell r="A2007" t="str">
            <v>LDSAPPLICATION</v>
          </cell>
        </row>
        <row r="2008">
          <cell r="A2008" t="str">
            <v>CMRLPT23146</v>
          </cell>
        </row>
        <row r="2009">
          <cell r="A2009" t="str">
            <v>CMRUCT23089</v>
          </cell>
        </row>
        <row r="2010">
          <cell r="A2010" t="str">
            <v>CMRLPT21060</v>
          </cell>
        </row>
        <row r="2011">
          <cell r="A2011" t="str">
            <v>CMRUCT22080</v>
          </cell>
        </row>
        <row r="2012">
          <cell r="A2012" t="str">
            <v>CMRLPT24029</v>
          </cell>
        </row>
        <row r="2013">
          <cell r="A2013" t="str">
            <v>CMRUCT22028</v>
          </cell>
        </row>
        <row r="2014">
          <cell r="A2014" t="str">
            <v>CMRUCT21120</v>
          </cell>
        </row>
        <row r="2015">
          <cell r="A2015" t="str">
            <v>SABCMASS601</v>
          </cell>
        </row>
        <row r="2016">
          <cell r="A2016" t="str">
            <v>SEMCPDDK101</v>
          </cell>
        </row>
        <row r="2017">
          <cell r="A2017" t="str">
            <v>CMRLPT23008</v>
          </cell>
        </row>
        <row r="2018">
          <cell r="A2018" t="str">
            <v>CMRLPT24088</v>
          </cell>
        </row>
        <row r="2019">
          <cell r="A2019" t="str">
            <v>BALILIMS201</v>
          </cell>
        </row>
        <row r="2020">
          <cell r="A2020" t="str">
            <v>CMRLPT20038</v>
          </cell>
        </row>
        <row r="2021">
          <cell r="A2021" t="str">
            <v>CMRLPT23234</v>
          </cell>
        </row>
        <row r="2022">
          <cell r="A2022" t="str">
            <v>CMRLPT23147</v>
          </cell>
        </row>
        <row r="2023">
          <cell r="A2023" t="str">
            <v>CMRUCT22107</v>
          </cell>
        </row>
        <row r="2024">
          <cell r="A2024" t="str">
            <v>CMRUCT19002</v>
          </cell>
        </row>
        <row r="2025">
          <cell r="A2025" t="str">
            <v>CMRLPT24023</v>
          </cell>
        </row>
        <row r="2026">
          <cell r="A2026" t="str">
            <v>CMRLPT23011</v>
          </cell>
        </row>
        <row r="2027">
          <cell r="A2027" t="str">
            <v>CMRLPT22127</v>
          </cell>
        </row>
        <row r="2028">
          <cell r="A2028" t="str">
            <v>CMRUCT21043</v>
          </cell>
        </row>
        <row r="2029">
          <cell r="A2029" t="str">
            <v>CMRUCT23174</v>
          </cell>
        </row>
        <row r="2030">
          <cell r="A2030" t="str">
            <v>CMRLPT20076</v>
          </cell>
        </row>
        <row r="2031">
          <cell r="A2031" t="str">
            <v>CMRUCT23137</v>
          </cell>
        </row>
        <row r="2032">
          <cell r="A2032" t="str">
            <v>CMRUCT23061</v>
          </cell>
        </row>
        <row r="2033">
          <cell r="A2033" t="str">
            <v>CMRUCT22147</v>
          </cell>
        </row>
        <row r="2034">
          <cell r="A2034" t="str">
            <v>CMRLPT22158</v>
          </cell>
        </row>
        <row r="2035">
          <cell r="A2035" t="str">
            <v>CMRUCT21037</v>
          </cell>
        </row>
        <row r="2036">
          <cell r="A2036" t="str">
            <v>CMRUCT22105</v>
          </cell>
        </row>
        <row r="2037">
          <cell r="A2037" t="str">
            <v>CMRLPT24123</v>
          </cell>
        </row>
        <row r="2038">
          <cell r="A2038" t="str">
            <v>CMRLPT19271</v>
          </cell>
        </row>
        <row r="2039">
          <cell r="A2039" t="str">
            <v>CMRUCT22092</v>
          </cell>
        </row>
        <row r="2040">
          <cell r="A2040" t="str">
            <v>CMRUCT24107</v>
          </cell>
        </row>
        <row r="2041">
          <cell r="A2041" t="str">
            <v>messgxydecp</v>
          </cell>
        </row>
        <row r="2042">
          <cell r="A2042" t="str">
            <v>CMRUCT25005</v>
          </cell>
        </row>
        <row r="2043">
          <cell r="A2043" t="str">
            <v>CMRLPT23203</v>
          </cell>
        </row>
        <row r="2044">
          <cell r="A2044" t="str">
            <v>CMRLPT24089</v>
          </cell>
        </row>
      </sheetData>
      <sheetData sheetId="8">
        <row r="1">
          <cell r="A1" t="str">
            <v>Hostname</v>
          </cell>
        </row>
      </sheetData>
      <sheetData sheetId="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  <row r="2">
          <cell r="A2" t="str">
            <v>SABCDIMO102</v>
          </cell>
        </row>
        <row r="3">
          <cell r="A3" t="str">
            <v>CMRUCT22080</v>
          </cell>
        </row>
        <row r="4">
          <cell r="A4" t="str">
            <v>CMRLPT23066</v>
          </cell>
        </row>
        <row r="5">
          <cell r="A5" t="str">
            <v>CMRUCT19151</v>
          </cell>
        </row>
        <row r="6">
          <cell r="A6" t="str">
            <v>CMRUCT23081</v>
          </cell>
        </row>
        <row r="7">
          <cell r="A7" t="str">
            <v>CMRLPT19363</v>
          </cell>
        </row>
        <row r="8">
          <cell r="A8" t="str">
            <v>CMRUCT21128</v>
          </cell>
        </row>
        <row r="9">
          <cell r="A9" t="str">
            <v>CMRUCT23226</v>
          </cell>
        </row>
        <row r="10">
          <cell r="A10" t="str">
            <v>CMRLPT24092</v>
          </cell>
        </row>
        <row r="11">
          <cell r="A11" t="str">
            <v>CMRUCT24057</v>
          </cell>
        </row>
        <row r="12">
          <cell r="A12" t="str">
            <v>CMRUCT20149</v>
          </cell>
        </row>
        <row r="13">
          <cell r="A13" t="str">
            <v>CMRUCT23147</v>
          </cell>
        </row>
        <row r="14">
          <cell r="A14" t="str">
            <v>CMRUCT23221</v>
          </cell>
        </row>
        <row r="15">
          <cell r="A15" t="str">
            <v>CMRLPT22171</v>
          </cell>
        </row>
        <row r="16">
          <cell r="A16" t="str">
            <v>CMRLPT23094</v>
          </cell>
        </row>
        <row r="17">
          <cell r="A17" t="str">
            <v>CMRUCT20157</v>
          </cell>
        </row>
        <row r="18">
          <cell r="A18" t="str">
            <v>CMRUCT21028</v>
          </cell>
        </row>
        <row r="19">
          <cell r="A19" t="str">
            <v>CMRLPT24109</v>
          </cell>
        </row>
        <row r="20">
          <cell r="A20" t="str">
            <v>SABCWEB601</v>
          </cell>
        </row>
        <row r="21">
          <cell r="A21" t="str">
            <v>CMRUCT22146</v>
          </cell>
        </row>
        <row r="22">
          <cell r="A22" t="str">
            <v>CMRLPT23256</v>
          </cell>
        </row>
        <row r="23">
          <cell r="A23" t="str">
            <v>CMRUCT24093</v>
          </cell>
        </row>
        <row r="24">
          <cell r="A24" t="str">
            <v>NDOKSHARG101</v>
          </cell>
        </row>
        <row r="25">
          <cell r="A25" t="str">
            <v>CMRUCT22021</v>
          </cell>
        </row>
        <row r="26">
          <cell r="A26" t="str">
            <v>CMRLPT24052</v>
          </cell>
        </row>
        <row r="27">
          <cell r="A27" t="str">
            <v>CMRUCT20165</v>
          </cell>
        </row>
        <row r="28">
          <cell r="A28" t="str">
            <v>CMRUCT24180</v>
          </cell>
        </row>
        <row r="29">
          <cell r="A29" t="str">
            <v>CMRLPT22118</v>
          </cell>
        </row>
        <row r="30">
          <cell r="A30" t="str">
            <v>CMRLPT24122</v>
          </cell>
        </row>
        <row r="31">
          <cell r="A31" t="str">
            <v>CMRLPT22146</v>
          </cell>
        </row>
        <row r="32">
          <cell r="A32" t="str">
            <v>CMRUCT23036</v>
          </cell>
        </row>
        <row r="33">
          <cell r="A33" t="str">
            <v>CMRUCT22072</v>
          </cell>
        </row>
        <row r="34">
          <cell r="A34" t="str">
            <v>CMRLPT24150</v>
          </cell>
        </row>
        <row r="35">
          <cell r="A35" t="str">
            <v>2001:861:4900:ed40:5ead:4015:f361:aa28</v>
          </cell>
        </row>
        <row r="36">
          <cell r="A36" t="str">
            <v>CMRUCT20015</v>
          </cell>
        </row>
        <row r="37">
          <cell r="A37" t="str">
            <v>CMRLPT22139</v>
          </cell>
        </row>
        <row r="38">
          <cell r="A38" t="str">
            <v>CMRLPT23078</v>
          </cell>
        </row>
        <row r="39">
          <cell r="A39" t="str">
            <v>vm-CMRSRV23001-</v>
          </cell>
        </row>
        <row r="40">
          <cell r="A40" t="str">
            <v>CMRUCT23232</v>
          </cell>
        </row>
        <row r="41">
          <cell r="A41" t="str">
            <v>CMRUCT20105</v>
          </cell>
        </row>
        <row r="42">
          <cell r="A42" t="str">
            <v>CMRUCT20119</v>
          </cell>
        </row>
        <row r="43">
          <cell r="A43" t="str">
            <v>CMRLPT23160</v>
          </cell>
        </row>
        <row r="44">
          <cell r="A44" t="str">
            <v>CMRLPT21125</v>
          </cell>
        </row>
        <row r="45">
          <cell r="A45" t="str">
            <v>SABCMSQL201</v>
          </cell>
        </row>
        <row r="46">
          <cell r="A46" t="str">
            <v>CMRLPT20061</v>
          </cell>
        </row>
        <row r="47">
          <cell r="A47" t="str">
            <v>CMRUCT23162</v>
          </cell>
        </row>
        <row r="48">
          <cell r="A48" t="str">
            <v>CMRLPT19253</v>
          </cell>
        </row>
        <row r="49">
          <cell r="A49" t="str">
            <v>CMRUCT22053</v>
          </cell>
        </row>
        <row r="50">
          <cell r="A50" t="str">
            <v>SABCASCO101</v>
          </cell>
        </row>
        <row r="51">
          <cell r="A51" t="str">
            <v>CMRUCT22027</v>
          </cell>
        </row>
        <row r="52">
          <cell r="A52" t="str">
            <v>CMRUCT22149</v>
          </cell>
        </row>
        <row r="53">
          <cell r="A53" t="str">
            <v>CMRLPT23193</v>
          </cell>
        </row>
        <row r="54">
          <cell r="A54" t="str">
            <v>CMRUCT20057</v>
          </cell>
        </row>
        <row r="55">
          <cell r="A55" t="str">
            <v>garousine001</v>
          </cell>
        </row>
        <row r="56">
          <cell r="A56" t="str">
            <v>CMRLPT22206</v>
          </cell>
        </row>
        <row r="57">
          <cell r="A57" t="str">
            <v>CMRLPT21024</v>
          </cell>
        </row>
        <row r="58">
          <cell r="A58" t="str">
            <v>cmruct20125</v>
          </cell>
        </row>
        <row r="59">
          <cell r="A59" t="str">
            <v>CMRLPT20022</v>
          </cell>
        </row>
        <row r="60">
          <cell r="A60" t="str">
            <v>CMRUCT23205</v>
          </cell>
        </row>
        <row r="61">
          <cell r="A61" t="str">
            <v>CMRUCT23244</v>
          </cell>
        </row>
        <row r="62">
          <cell r="A62" t="str">
            <v>CMRUCT21037</v>
          </cell>
        </row>
        <row r="63">
          <cell r="A63" t="str">
            <v>CMRLPT24002</v>
          </cell>
        </row>
        <row r="64">
          <cell r="A64" t="str">
            <v>CMRUCT21129</v>
          </cell>
        </row>
        <row r="65">
          <cell r="A65" t="str">
            <v>indusbi101</v>
          </cell>
        </row>
        <row r="66">
          <cell r="A66" t="str">
            <v>CMRLPT21045</v>
          </cell>
        </row>
        <row r="67">
          <cell r="A67" t="str">
            <v>cmruct22095</v>
          </cell>
        </row>
        <row r="68">
          <cell r="A68" t="str">
            <v>CMRLPT19254</v>
          </cell>
        </row>
        <row r="69">
          <cell r="A69" t="str">
            <v>CMRLPT23197</v>
          </cell>
        </row>
        <row r="70">
          <cell r="A70" t="str">
            <v>CMRLPT22099</v>
          </cell>
        </row>
        <row r="71">
          <cell r="A71" t="str">
            <v>CMRUCT23197</v>
          </cell>
        </row>
        <row r="72">
          <cell r="A72" t="str">
            <v>CMRLPT23227</v>
          </cell>
        </row>
        <row r="73">
          <cell r="A73" t="str">
            <v>CMRLPT20101</v>
          </cell>
        </row>
        <row r="74">
          <cell r="A74" t="str">
            <v>CMRLPT21114</v>
          </cell>
        </row>
        <row r="75">
          <cell r="A75" t="str">
            <v>CMRUCT24031</v>
          </cell>
        </row>
        <row r="76">
          <cell r="A76" t="str">
            <v>CMRUCT21055</v>
          </cell>
        </row>
        <row r="77">
          <cell r="A77" t="str">
            <v>CMRLPT20054</v>
          </cell>
        </row>
        <row r="78">
          <cell r="A78" t="str">
            <v>CMRLPT24028</v>
          </cell>
        </row>
        <row r="79">
          <cell r="A79" t="str">
            <v>CMRLPT24035</v>
          </cell>
        </row>
        <row r="80">
          <cell r="A80" t="str">
            <v>CMRUCT23211</v>
          </cell>
        </row>
        <row r="81">
          <cell r="A81" t="str">
            <v>CMRLPT23267</v>
          </cell>
        </row>
        <row r="82">
          <cell r="A82" t="str">
            <v>CMRUCT23014</v>
          </cell>
        </row>
        <row r="83">
          <cell r="A83" t="str">
            <v>CMRUCT23103</v>
          </cell>
        </row>
        <row r="84">
          <cell r="A84" t="str">
            <v>cmruct23043</v>
          </cell>
        </row>
        <row r="85">
          <cell r="A85" t="str">
            <v>SABCDIMO101</v>
          </cell>
        </row>
        <row r="86">
          <cell r="A86" t="str">
            <v>CMRUCT23222</v>
          </cell>
        </row>
        <row r="87">
          <cell r="A87" t="str">
            <v>CMRLPT23290</v>
          </cell>
        </row>
        <row r="88">
          <cell r="A88" t="str">
            <v>SABCTSEL101</v>
          </cell>
        </row>
        <row r="89">
          <cell r="A89" t="str">
            <v>CMRLPT19001</v>
          </cell>
        </row>
        <row r="90">
          <cell r="A90" t="str">
            <v>CMRUCT21086</v>
          </cell>
        </row>
        <row r="91">
          <cell r="A91" t="str">
            <v>CMRUCT23027</v>
          </cell>
        </row>
        <row r="92">
          <cell r="A92" t="str">
            <v>CMRUCT21043</v>
          </cell>
        </row>
        <row r="93">
          <cell r="A93" t="str">
            <v>OLEMUPCUT101</v>
          </cell>
        </row>
        <row r="94">
          <cell r="A94" t="str">
            <v>CMRLPT23237</v>
          </cell>
        </row>
        <row r="95">
          <cell r="A95" t="str">
            <v>CMRLPT22057</v>
          </cell>
        </row>
        <row r="96">
          <cell r="A96" t="str">
            <v>CMRUCT21061</v>
          </cell>
        </row>
        <row r="97">
          <cell r="A97" t="str">
            <v>CMRUCT24090</v>
          </cell>
        </row>
        <row r="98">
          <cell r="A98" t="str">
            <v>CMRLPT23232</v>
          </cell>
        </row>
        <row r="99">
          <cell r="A99" t="str">
            <v>CMRLPT19149</v>
          </cell>
        </row>
        <row r="100">
          <cell r="A100" t="str">
            <v>CMRLPT23207</v>
          </cell>
        </row>
        <row r="101">
          <cell r="A101" t="str">
            <v>CMRUCT23134</v>
          </cell>
        </row>
        <row r="102">
          <cell r="A102" t="str">
            <v>CMRLPT22077</v>
          </cell>
        </row>
        <row r="103">
          <cell r="A103" t="str">
            <v>GAROPCUT001</v>
          </cell>
        </row>
        <row r="104">
          <cell r="A104" t="str">
            <v>CMRLPT21009</v>
          </cell>
        </row>
        <row r="105">
          <cell r="A105" t="str">
            <v>CMRLPT19167</v>
          </cell>
        </row>
        <row r="106">
          <cell r="A106" t="str">
            <v>CMRUCT23319</v>
          </cell>
        </row>
        <row r="107">
          <cell r="A107" t="str">
            <v>NDOKDOMC003</v>
          </cell>
        </row>
        <row r="108">
          <cell r="A108" t="str">
            <v>CMRUCT25008</v>
          </cell>
        </row>
        <row r="109">
          <cell r="A109" t="str">
            <v>CMRUCT21109</v>
          </cell>
        </row>
        <row r="110">
          <cell r="A110" t="str">
            <v>SABCKPI103</v>
          </cell>
        </row>
        <row r="111">
          <cell r="A111" t="str">
            <v>CMRUCT23084</v>
          </cell>
        </row>
        <row r="112">
          <cell r="A112" t="str">
            <v>CMRUCT20034</v>
          </cell>
        </row>
        <row r="113">
          <cell r="A113" t="str">
            <v>SABCSSIS601</v>
          </cell>
        </row>
        <row r="114">
          <cell r="A114" t="str">
            <v>CMRLPT20057</v>
          </cell>
        </row>
        <row r="115">
          <cell r="A115" t="str">
            <v>CMRUCT21047</v>
          </cell>
        </row>
        <row r="116">
          <cell r="A116" t="str">
            <v>CMRUCT24039</v>
          </cell>
        </row>
        <row r="117">
          <cell r="A117" t="str">
            <v>CMRLPT22169</v>
          </cell>
        </row>
        <row r="118">
          <cell r="A118" t="str">
            <v>CMRUCT21080</v>
          </cell>
        </row>
        <row r="119">
          <cell r="A119" t="str">
            <v>CMRLPT23081</v>
          </cell>
        </row>
        <row r="120">
          <cell r="A120" t="str">
            <v>CMRUCT21057</v>
          </cell>
        </row>
        <row r="121">
          <cell r="A121" t="str">
            <v>CMRUCT23294</v>
          </cell>
        </row>
        <row r="122">
          <cell r="A122" t="str">
            <v>CMRUCT20012</v>
          </cell>
        </row>
        <row r="123">
          <cell r="A123" t="str">
            <v>CMRLPT22053</v>
          </cell>
        </row>
        <row r="124">
          <cell r="A124" t="str">
            <v>SABCGLPI101</v>
          </cell>
        </row>
        <row r="125">
          <cell r="A125" t="str">
            <v>CMRLPT24022</v>
          </cell>
        </row>
        <row r="126">
          <cell r="A126" t="str">
            <v>CMRUCT24186</v>
          </cell>
        </row>
        <row r="127">
          <cell r="A127" t="str">
            <v>SABCMOS102</v>
          </cell>
        </row>
        <row r="128">
          <cell r="A128" t="str">
            <v>CMRUCT24187</v>
          </cell>
        </row>
        <row r="129">
          <cell r="A129" t="str">
            <v>CMRLPT21151</v>
          </cell>
        </row>
        <row r="130">
          <cell r="A130" t="str">
            <v>CMRLPT23284</v>
          </cell>
        </row>
        <row r="131">
          <cell r="A131" t="str">
            <v>CMRUCT20027</v>
          </cell>
        </row>
        <row r="132">
          <cell r="A132" t="str">
            <v>CMRUCT24165</v>
          </cell>
        </row>
        <row r="133">
          <cell r="A133" t="str">
            <v>CMRLPT23180</v>
          </cell>
        </row>
        <row r="134">
          <cell r="A134" t="str">
            <v>CMRUCT23191</v>
          </cell>
        </row>
        <row r="135">
          <cell r="A135" t="str">
            <v>CMRUCT24009</v>
          </cell>
        </row>
        <row r="136">
          <cell r="A136" t="str">
            <v>SABCTEST601</v>
          </cell>
        </row>
        <row r="137">
          <cell r="A137" t="str">
            <v>CMRLPT23235</v>
          </cell>
        </row>
        <row r="138">
          <cell r="A138" t="str">
            <v>CMRLPT24186</v>
          </cell>
        </row>
        <row r="139">
          <cell r="A139" t="str">
            <v>CMRLPT24121</v>
          </cell>
        </row>
        <row r="140">
          <cell r="A140" t="str">
            <v>CMRUCT24190</v>
          </cell>
        </row>
        <row r="141">
          <cell r="A141" t="str">
            <v>CMRUCT15071</v>
          </cell>
        </row>
        <row r="142">
          <cell r="A142" t="str">
            <v>CMRLPT23090</v>
          </cell>
        </row>
        <row r="143">
          <cell r="A143" t="str">
            <v>CMRUCT23195</v>
          </cell>
        </row>
        <row r="144">
          <cell r="A144" t="str">
            <v>CMRLPT21126</v>
          </cell>
        </row>
        <row r="145">
          <cell r="A145" t="str">
            <v>CMRLPT20033</v>
          </cell>
        </row>
        <row r="146">
          <cell r="A146" t="str">
            <v>CMRUCT24063</v>
          </cell>
        </row>
        <row r="147">
          <cell r="A147" t="str">
            <v>CMRLPT20041</v>
          </cell>
        </row>
        <row r="148">
          <cell r="A148" t="str">
            <v>CMRLPT24167</v>
          </cell>
        </row>
        <row r="149">
          <cell r="A149" t="str">
            <v>CMRLPT23110</v>
          </cell>
        </row>
        <row r="150">
          <cell r="A150" t="str">
            <v>CMRLPT24183</v>
          </cell>
        </row>
        <row r="151">
          <cell r="A151" t="str">
            <v>CMRUCT23111</v>
          </cell>
        </row>
        <row r="152">
          <cell r="A152" t="str">
            <v>CMRLPT19179</v>
          </cell>
        </row>
        <row r="153">
          <cell r="A153" t="str">
            <v>CMRLPT19174</v>
          </cell>
        </row>
        <row r="154">
          <cell r="A154" t="str">
            <v>CMRLPT21110</v>
          </cell>
        </row>
        <row r="155">
          <cell r="A155" t="str">
            <v>CMRLPT22177</v>
          </cell>
        </row>
        <row r="156">
          <cell r="A156" t="str">
            <v>CMRLPT23150</v>
          </cell>
        </row>
        <row r="157">
          <cell r="A157" t="str">
            <v>CMRUCT24055</v>
          </cell>
        </row>
        <row r="158">
          <cell r="A158" t="str">
            <v>CMRUCT22030</v>
          </cell>
        </row>
        <row r="159">
          <cell r="A159" t="str">
            <v>CMRUCT23088</v>
          </cell>
        </row>
        <row r="160">
          <cell r="A160" t="str">
            <v>CMRLPT23185</v>
          </cell>
        </row>
        <row r="161">
          <cell r="A161" t="str">
            <v>CMRUCT19073</v>
          </cell>
        </row>
        <row r="162">
          <cell r="A162" t="str">
            <v>CMRUCT21103</v>
          </cell>
        </row>
        <row r="163">
          <cell r="A163" t="str">
            <v>mescondbaf</v>
          </cell>
        </row>
        <row r="164">
          <cell r="A164" t="str">
            <v>CMRLPT24006</v>
          </cell>
        </row>
        <row r="165">
          <cell r="A165" t="str">
            <v>CMRLPT23017</v>
          </cell>
        </row>
        <row r="166">
          <cell r="A166" t="str">
            <v>CMRLPT23009</v>
          </cell>
        </row>
        <row r="167">
          <cell r="A167" t="str">
            <v>BONADOMC002</v>
          </cell>
        </row>
        <row r="168">
          <cell r="A168" t="str">
            <v>CMRUCT23108</v>
          </cell>
        </row>
        <row r="169">
          <cell r="A169" t="str">
            <v>CMRUCT23037</v>
          </cell>
        </row>
        <row r="170">
          <cell r="A170" t="str">
            <v>CMRUCT24066</v>
          </cell>
        </row>
        <row r="171">
          <cell r="A171" t="str">
            <v>SIACFICH002</v>
          </cell>
        </row>
        <row r="172">
          <cell r="A172" t="str">
            <v>CMRUCT22033</v>
          </cell>
        </row>
        <row r="173">
          <cell r="A173" t="str">
            <v>CMRLTP20065</v>
          </cell>
        </row>
        <row r="174">
          <cell r="A174" t="str">
            <v>CMRUCT19093</v>
          </cell>
        </row>
        <row r="175">
          <cell r="A175" t="str">
            <v>CMRLPT23224</v>
          </cell>
        </row>
        <row r="176">
          <cell r="A176" t="str">
            <v>SABCSQLD102</v>
          </cell>
        </row>
        <row r="177">
          <cell r="A177" t="str">
            <v>CMRLPT22007</v>
          </cell>
        </row>
        <row r="178">
          <cell r="A178" t="str">
            <v>CMRLPT23158</v>
          </cell>
        </row>
        <row r="179">
          <cell r="A179" t="str">
            <v>CMRLPT23266</v>
          </cell>
        </row>
        <row r="180">
          <cell r="A180" t="str">
            <v>CMRLPT23095</v>
          </cell>
        </row>
        <row r="181">
          <cell r="A181" t="str">
            <v>CMRUCT24131</v>
          </cell>
        </row>
        <row r="182">
          <cell r="A182" t="str">
            <v>CMRLPT19356</v>
          </cell>
        </row>
        <row r="183">
          <cell r="A183" t="str">
            <v>CMRLPT23068</v>
          </cell>
        </row>
        <row r="184">
          <cell r="A184" t="str">
            <v>CMRUCT21094</v>
          </cell>
        </row>
        <row r="185">
          <cell r="A185" t="str">
            <v>CMRLPT19066</v>
          </cell>
        </row>
        <row r="186">
          <cell r="A186" t="str">
            <v>CMRUCT23083</v>
          </cell>
        </row>
        <row r="187">
          <cell r="A187" t="str">
            <v>CMRLPT20050</v>
          </cell>
        </row>
        <row r="188">
          <cell r="A188" t="str">
            <v>CMRUCT20019</v>
          </cell>
        </row>
        <row r="189">
          <cell r="A189" t="str">
            <v>CMRLPT21138</v>
          </cell>
        </row>
        <row r="190">
          <cell r="A190" t="str">
            <v>CMRUCT21106</v>
          </cell>
        </row>
        <row r="191">
          <cell r="A191" t="str">
            <v>CMRUCT22006</v>
          </cell>
        </row>
        <row r="192">
          <cell r="A192" t="str">
            <v>CMRUCT24047</v>
          </cell>
        </row>
        <row r="193">
          <cell r="A193" t="str">
            <v>CMRLPT19242</v>
          </cell>
        </row>
        <row r="194">
          <cell r="A194" t="str">
            <v>CMRLPT21101</v>
          </cell>
        </row>
        <row r="195">
          <cell r="A195" t="str">
            <v>CMRLPT23057</v>
          </cell>
        </row>
        <row r="196">
          <cell r="A196" t="str">
            <v>CMRLPT23006</v>
          </cell>
        </row>
        <row r="197">
          <cell r="A197" t="str">
            <v>CMRUCT24015</v>
          </cell>
        </row>
        <row r="198">
          <cell r="A198" t="str">
            <v>CMRLPT19175</v>
          </cell>
        </row>
        <row r="199">
          <cell r="A199" t="str">
            <v>CMRUCT19149</v>
          </cell>
        </row>
        <row r="200">
          <cell r="A200" t="str">
            <v>CMRLPT24043</v>
          </cell>
        </row>
        <row r="201">
          <cell r="A201" t="str">
            <v>CMRLPT20028</v>
          </cell>
        </row>
        <row r="202">
          <cell r="A202" t="str">
            <v>YAOUDOMC002</v>
          </cell>
        </row>
        <row r="203">
          <cell r="A203" t="str">
            <v>CMRLPT21128</v>
          </cell>
        </row>
        <row r="204">
          <cell r="A204" t="str">
            <v>CMRUCT24154</v>
          </cell>
        </row>
        <row r="205">
          <cell r="A205" t="str">
            <v>CMRLPT24137</v>
          </cell>
        </row>
        <row r="206">
          <cell r="A206" t="str">
            <v>CMRUCT21092</v>
          </cell>
        </row>
        <row r="207">
          <cell r="A207" t="str">
            <v>CMRLPT19006</v>
          </cell>
        </row>
        <row r="208">
          <cell r="A208" t="str">
            <v>SABCMASS101</v>
          </cell>
        </row>
        <row r="209">
          <cell r="A209" t="str">
            <v>CMRLPT21120</v>
          </cell>
        </row>
        <row r="210">
          <cell r="A210" t="str">
            <v>CMRLPT22036</v>
          </cell>
        </row>
        <row r="211">
          <cell r="A211" t="str">
            <v>CMRLPT23077</v>
          </cell>
        </row>
        <row r="212">
          <cell r="A212" t="str">
            <v>CMRLPT23205</v>
          </cell>
        </row>
        <row r="213">
          <cell r="A213" t="str">
            <v>CMRUCT21120</v>
          </cell>
        </row>
        <row r="214">
          <cell r="A214" t="str">
            <v>CMRUCT20098</v>
          </cell>
        </row>
        <row r="215">
          <cell r="A215" t="str">
            <v>CMRLPT19156</v>
          </cell>
        </row>
        <row r="216">
          <cell r="A216" t="str">
            <v>CMRLPT23105</v>
          </cell>
        </row>
        <row r="217">
          <cell r="A217" t="str">
            <v>SOUAMOS101</v>
          </cell>
        </row>
        <row r="218">
          <cell r="A218" t="str">
            <v>CMRUCT23256</v>
          </cell>
        </row>
        <row r="219">
          <cell r="A219" t="str">
            <v>CMRUCT24118</v>
          </cell>
        </row>
        <row r="220">
          <cell r="A220" t="str">
            <v>CMRLPT20021</v>
          </cell>
        </row>
        <row r="221">
          <cell r="A221" t="str">
            <v>CMRLPT19160</v>
          </cell>
        </row>
        <row r="222">
          <cell r="A222" t="str">
            <v>CMRUCT23260</v>
          </cell>
        </row>
        <row r="223">
          <cell r="A223" t="str">
            <v>CMRLPT19211</v>
          </cell>
        </row>
        <row r="224">
          <cell r="A224" t="str">
            <v>CMRUCT22039</v>
          </cell>
        </row>
        <row r="225">
          <cell r="A225" t="str">
            <v>CMRUCT21116</v>
          </cell>
        </row>
        <row r="226">
          <cell r="A226" t="str">
            <v>CMRLPT23252</v>
          </cell>
        </row>
        <row r="227">
          <cell r="A227" t="str">
            <v>CMRLPT19282</v>
          </cell>
        </row>
        <row r="228">
          <cell r="A228" t="str">
            <v>CMRUCT24067</v>
          </cell>
        </row>
        <row r="229">
          <cell r="A229" t="str">
            <v>CMRUCT24166</v>
          </cell>
        </row>
        <row r="230">
          <cell r="A230" t="str">
            <v>CMRLPT23132</v>
          </cell>
        </row>
        <row r="231">
          <cell r="A231" t="str">
            <v>CMRUCT23004</v>
          </cell>
        </row>
        <row r="232">
          <cell r="A232" t="str">
            <v>CMRLPT21161</v>
          </cell>
        </row>
        <row r="233">
          <cell r="A233" t="str">
            <v>CMRLPT24082</v>
          </cell>
        </row>
        <row r="234">
          <cell r="A234" t="str">
            <v>CMRUCT23237</v>
          </cell>
        </row>
        <row r="235">
          <cell r="A235" t="str">
            <v>CMRUCT23190</v>
          </cell>
        </row>
        <row r="236">
          <cell r="A236" t="str">
            <v>CMRLPT20070</v>
          </cell>
        </row>
        <row r="237">
          <cell r="A237" t="str">
            <v>CMRLPT19288</v>
          </cell>
        </row>
        <row r="238">
          <cell r="A238" t="str">
            <v>CMRLPT23092</v>
          </cell>
        </row>
        <row r="239">
          <cell r="A239" t="str">
            <v>CMRUCT23021</v>
          </cell>
        </row>
        <row r="240">
          <cell r="A240" t="str">
            <v>SEMCDOMC001</v>
          </cell>
        </row>
        <row r="241">
          <cell r="A241" t="str">
            <v>CMRUCT21032</v>
          </cell>
        </row>
        <row r="242">
          <cell r="A242" t="str">
            <v>LDSAPPLICATION</v>
          </cell>
        </row>
        <row r="243">
          <cell r="A243" t="str">
            <v>SABCMSQL601</v>
          </cell>
        </row>
        <row r="244">
          <cell r="A244" t="str">
            <v>CMRLPT24204</v>
          </cell>
        </row>
        <row r="245">
          <cell r="A245" t="str">
            <v>sabckpi606</v>
          </cell>
        </row>
        <row r="246">
          <cell r="A246" t="str">
            <v>CMRLPT23291</v>
          </cell>
        </row>
        <row r="247">
          <cell r="A247" t="str">
            <v>CMRUCT21010</v>
          </cell>
        </row>
        <row r="248">
          <cell r="A248" t="str">
            <v>CMRLPT22126</v>
          </cell>
        </row>
        <row r="249">
          <cell r="A249" t="str">
            <v>CMRLPT22070</v>
          </cell>
        </row>
        <row r="250">
          <cell r="A250" t="str">
            <v>CMRUCT22143</v>
          </cell>
        </row>
        <row r="251">
          <cell r="A251" t="str">
            <v>CMRLPT22074</v>
          </cell>
        </row>
        <row r="252">
          <cell r="A252" t="str">
            <v>CMRLPT19236</v>
          </cell>
        </row>
        <row r="253">
          <cell r="A253" t="str">
            <v>CMRLPT20003</v>
          </cell>
        </row>
        <row r="254">
          <cell r="A254" t="str">
            <v>CMRLPT22128</v>
          </cell>
        </row>
        <row r="255">
          <cell r="A255" t="str">
            <v>CMRLPT21022</v>
          </cell>
        </row>
        <row r="256">
          <cell r="A256" t="str">
            <v>CMRUCT25011</v>
          </cell>
        </row>
        <row r="257">
          <cell r="A257" t="str">
            <v>CMRLPT23261</v>
          </cell>
        </row>
        <row r="258">
          <cell r="A258" t="str">
            <v>CMRLPT22215</v>
          </cell>
        </row>
        <row r="259">
          <cell r="A259" t="str">
            <v>CMRLPT23088</v>
          </cell>
        </row>
        <row r="260">
          <cell r="A260" t="str">
            <v>CMRLPT19358</v>
          </cell>
        </row>
        <row r="261">
          <cell r="A261" t="str">
            <v>CMRLPT24175</v>
          </cell>
        </row>
        <row r="262">
          <cell r="A262" t="str">
            <v>2607:fea8:a467:cc00::99db</v>
          </cell>
        </row>
        <row r="263">
          <cell r="A263" t="str">
            <v>2607:fea8:a467:cc00:f255:4cef:8be2:e5ae</v>
          </cell>
        </row>
        <row r="264">
          <cell r="A264" t="str">
            <v>CMRUCT23101</v>
          </cell>
        </row>
        <row r="265">
          <cell r="A265" t="str">
            <v>CMRUCT21131</v>
          </cell>
        </row>
        <row r="266">
          <cell r="A266" t="str">
            <v>CMRUCT24161</v>
          </cell>
        </row>
        <row r="267">
          <cell r="A267" t="str">
            <v>CMRUCT20151</v>
          </cell>
        </row>
        <row r="268">
          <cell r="A268" t="str">
            <v>CMRLPT22075</v>
          </cell>
        </row>
        <row r="269">
          <cell r="A269" t="str">
            <v>CMRLPT24120</v>
          </cell>
        </row>
        <row r="270">
          <cell r="A270" t="str">
            <v>CMRLPT22078</v>
          </cell>
        </row>
        <row r="271">
          <cell r="A271" t="str">
            <v>cmruct22087</v>
          </cell>
        </row>
        <row r="272">
          <cell r="A272" t="str">
            <v>CMRLPT23064</v>
          </cell>
        </row>
        <row r="273">
          <cell r="A273" t="str">
            <v>CMRLPT23188</v>
          </cell>
        </row>
        <row r="274">
          <cell r="A274" t="str">
            <v>CMRUCT23114</v>
          </cell>
        </row>
        <row r="275">
          <cell r="A275" t="str">
            <v>CMRLPT24007</v>
          </cell>
        </row>
        <row r="276">
          <cell r="A276" t="str">
            <v>CMRLPT22022</v>
          </cell>
        </row>
        <row r="277">
          <cell r="A277" t="str">
            <v>CMRUCT23182</v>
          </cell>
        </row>
        <row r="278">
          <cell r="A278" t="str">
            <v>CMRUCT20068</v>
          </cell>
        </row>
        <row r="279">
          <cell r="A279" t="str">
            <v>CMRLPT22048</v>
          </cell>
        </row>
        <row r="280">
          <cell r="A280" t="str">
            <v>CMRUCT23082</v>
          </cell>
        </row>
        <row r="281">
          <cell r="A281" t="str">
            <v>CMRUCT20089</v>
          </cell>
        </row>
        <row r="282">
          <cell r="A282" t="str">
            <v>CMRUCT20035</v>
          </cell>
        </row>
        <row r="283">
          <cell r="A283" t="str">
            <v>BONAMOS101</v>
          </cell>
        </row>
        <row r="284">
          <cell r="A284" t="str">
            <v>SABCMYAP101</v>
          </cell>
        </row>
        <row r="285">
          <cell r="A285" t="str">
            <v>CMRUCT23005</v>
          </cell>
        </row>
        <row r="286">
          <cell r="A286" t="str">
            <v>CMRUCT23031</v>
          </cell>
        </row>
        <row r="287">
          <cell r="A287" t="str">
            <v>CMRLPT20078</v>
          </cell>
        </row>
        <row r="288">
          <cell r="A288" t="str">
            <v>CMRUCT22147</v>
          </cell>
        </row>
        <row r="289">
          <cell r="A289" t="str">
            <v>CMRLPT24099</v>
          </cell>
        </row>
        <row r="290">
          <cell r="A290" t="str">
            <v>CMRUCT23296</v>
          </cell>
        </row>
        <row r="291">
          <cell r="A291" t="str">
            <v>SABCCACC101</v>
          </cell>
        </row>
        <row r="292">
          <cell r="A292" t="str">
            <v>CMRLPT20068</v>
          </cell>
        </row>
        <row r="293">
          <cell r="A293" t="str">
            <v>CMRUCT19087</v>
          </cell>
        </row>
        <row r="294">
          <cell r="A294" t="str">
            <v>CMRLPT24142</v>
          </cell>
        </row>
        <row r="295">
          <cell r="A295" t="str">
            <v>CMRUCT23115</v>
          </cell>
        </row>
        <row r="296">
          <cell r="A296" t="str">
            <v>CMRUCT21050</v>
          </cell>
        </row>
        <row r="297">
          <cell r="A297" t="str">
            <v>CMRLPT19237</v>
          </cell>
        </row>
        <row r="298">
          <cell r="A298" t="str">
            <v>SABCCRM101</v>
          </cell>
        </row>
        <row r="299">
          <cell r="A299" t="str">
            <v>CMRUCT22024</v>
          </cell>
        </row>
        <row r="300">
          <cell r="A300" t="str">
            <v>CMRUCT23250</v>
          </cell>
        </row>
        <row r="301">
          <cell r="A301" t="str">
            <v>mescondgarou</v>
          </cell>
        </row>
        <row r="302">
          <cell r="A302" t="str">
            <v>CMRUCT20152</v>
          </cell>
        </row>
        <row r="303">
          <cell r="A303" t="str">
            <v>CMRUCT22129</v>
          </cell>
        </row>
        <row r="304">
          <cell r="A304" t="str">
            <v>CMRLPT21051</v>
          </cell>
        </row>
        <row r="305">
          <cell r="A305" t="str">
            <v>CMRUCT22014</v>
          </cell>
        </row>
        <row r="306">
          <cell r="A306" t="str">
            <v>CMRUCT23240</v>
          </cell>
        </row>
        <row r="307">
          <cell r="A307" t="str">
            <v>CMRLPT20080</v>
          </cell>
        </row>
        <row r="308">
          <cell r="A308" t="str">
            <v>CMRLPT23215</v>
          </cell>
        </row>
        <row r="309">
          <cell r="A309" t="str">
            <v>SABCSCCM101</v>
          </cell>
        </row>
        <row r="310">
          <cell r="A310" t="str">
            <v>CMRUCT23298</v>
          </cell>
        </row>
        <row r="311">
          <cell r="A311" t="str">
            <v>CMRLPT23097</v>
          </cell>
        </row>
        <row r="312">
          <cell r="A312" t="str">
            <v>CMRLPT23312</v>
          </cell>
        </row>
        <row r="313">
          <cell r="A313" t="str">
            <v>CMRUCT20039</v>
          </cell>
        </row>
        <row r="314">
          <cell r="A314" t="str">
            <v>CMRLPT19366</v>
          </cell>
        </row>
        <row r="315">
          <cell r="A315" t="str">
            <v>SABCRADI101</v>
          </cell>
        </row>
        <row r="316">
          <cell r="A316" t="str">
            <v>CMRLPT24059</v>
          </cell>
        </row>
        <row r="317">
          <cell r="A317" t="str">
            <v>SOCAHUSKY101</v>
          </cell>
        </row>
        <row r="318">
          <cell r="A318" t="str">
            <v>BALIGMAO001</v>
          </cell>
        </row>
        <row r="319">
          <cell r="A319" t="str">
            <v>CMRLPT23270</v>
          </cell>
        </row>
        <row r="320">
          <cell r="A320" t="str">
            <v>CMRLPT22134</v>
          </cell>
        </row>
        <row r="321">
          <cell r="A321" t="str">
            <v>CMRUCT21031</v>
          </cell>
        </row>
        <row r="322">
          <cell r="A322" t="str">
            <v>CMRUCT21077</v>
          </cell>
        </row>
        <row r="323">
          <cell r="A323" t="str">
            <v>CMRLPT22168</v>
          </cell>
        </row>
        <row r="324">
          <cell r="A324" t="str">
            <v>CMRUCT20051</v>
          </cell>
        </row>
        <row r="325">
          <cell r="A325" t="str">
            <v>CMRUCT23169</v>
          </cell>
        </row>
        <row r="326">
          <cell r="A326" t="str">
            <v>CMRUCT23125</v>
          </cell>
        </row>
        <row r="327">
          <cell r="A327" t="str">
            <v>CMRLPT24113</v>
          </cell>
        </row>
        <row r="328">
          <cell r="A328" t="str">
            <v>CMRUCT23156</v>
          </cell>
        </row>
        <row r="329">
          <cell r="A329" t="str">
            <v>CMRLPT24011</v>
          </cell>
        </row>
        <row r="330">
          <cell r="A330" t="str">
            <v>CMRUCT24122</v>
          </cell>
        </row>
        <row r="331">
          <cell r="A331" t="str">
            <v>CMRLPT23255</v>
          </cell>
        </row>
        <row r="332">
          <cell r="A332" t="str">
            <v>CMRUCT22075</v>
          </cell>
        </row>
        <row r="333">
          <cell r="A333" t="str">
            <v>CMRUCT24036</v>
          </cell>
        </row>
        <row r="334">
          <cell r="A334" t="str">
            <v>CMRUCT24027</v>
          </cell>
        </row>
        <row r="335">
          <cell r="A335" t="str">
            <v>CMRUCT21023</v>
          </cell>
        </row>
        <row r="336">
          <cell r="A336" t="str">
            <v>CMRLPT23244</v>
          </cell>
        </row>
        <row r="337">
          <cell r="A337" t="str">
            <v>CMRUCT23249</v>
          </cell>
        </row>
        <row r="338">
          <cell r="A338" t="str">
            <v>CMRUCT19256</v>
          </cell>
        </row>
        <row r="339">
          <cell r="A339" t="str">
            <v>CMRUCT22160</v>
          </cell>
        </row>
        <row r="340">
          <cell r="A340" t="str">
            <v>CMRLPT23123</v>
          </cell>
        </row>
        <row r="341">
          <cell r="A341" t="str">
            <v>CMRUCT20037</v>
          </cell>
        </row>
        <row r="342">
          <cell r="A342" t="str">
            <v>CMRLPT24203</v>
          </cell>
        </row>
        <row r="343">
          <cell r="A343" t="str">
            <v>CMRLPT22038</v>
          </cell>
        </row>
        <row r="344">
          <cell r="A344" t="str">
            <v>CMRLPT20071</v>
          </cell>
        </row>
        <row r="345">
          <cell r="A345" t="str">
            <v>CMRUCT24077</v>
          </cell>
        </row>
        <row r="346">
          <cell r="A346" t="str">
            <v>CMRUCT20043</v>
          </cell>
        </row>
        <row r="347">
          <cell r="A347" t="str">
            <v>CMRLPT23305</v>
          </cell>
        </row>
        <row r="348">
          <cell r="A348" t="str">
            <v>CMRUCT22090</v>
          </cell>
        </row>
        <row r="349">
          <cell r="A349" t="str">
            <v>CMRUCT24064</v>
          </cell>
        </row>
        <row r="350">
          <cell r="A350" t="str">
            <v>CMRUCT21069</v>
          </cell>
        </row>
        <row r="351">
          <cell r="A351" t="str">
            <v>CMRUCT23023</v>
          </cell>
        </row>
        <row r="352">
          <cell r="A352" t="str">
            <v>CMRLPT20118</v>
          </cell>
        </row>
        <row r="353">
          <cell r="A353" t="str">
            <v>CMRUCT23129</v>
          </cell>
        </row>
        <row r="354">
          <cell r="A354" t="str">
            <v>CMRLPT22069</v>
          </cell>
        </row>
        <row r="355">
          <cell r="A355" t="str">
            <v>CMRLPT22037</v>
          </cell>
        </row>
        <row r="356">
          <cell r="A356" t="str">
            <v>BALIDOMC005</v>
          </cell>
        </row>
        <row r="357">
          <cell r="A357" t="str">
            <v>CMRTAB20338</v>
          </cell>
        </row>
        <row r="358">
          <cell r="A358" t="str">
            <v>CMRLPT24048</v>
          </cell>
        </row>
        <row r="359">
          <cell r="A359" t="str">
            <v>CMRLPT23262</v>
          </cell>
        </row>
        <row r="360">
          <cell r="A360" t="str">
            <v>CMRUCT22044</v>
          </cell>
        </row>
        <row r="361">
          <cell r="A361" t="str">
            <v>CMRLPT20093</v>
          </cell>
        </row>
        <row r="362">
          <cell r="A362" t="str">
            <v>CMRUCT23289</v>
          </cell>
        </row>
        <row r="363">
          <cell r="A363" t="str">
            <v>CMRLPT20040</v>
          </cell>
        </row>
        <row r="364">
          <cell r="A364" t="str">
            <v>CMRUCT21054</v>
          </cell>
        </row>
        <row r="365">
          <cell r="A365" t="str">
            <v>cmruct22086</v>
          </cell>
        </row>
        <row r="366">
          <cell r="A366" t="str">
            <v>CMRLPT22110</v>
          </cell>
        </row>
        <row r="367">
          <cell r="A367" t="str">
            <v>CMRLPT19161</v>
          </cell>
        </row>
        <row r="368">
          <cell r="A368" t="str">
            <v>CMRLPT23043</v>
          </cell>
        </row>
        <row r="369">
          <cell r="A369" t="str">
            <v>CMRLPT23039</v>
          </cell>
        </row>
        <row r="370">
          <cell r="A370" t="str">
            <v>CMRUCT21079</v>
          </cell>
        </row>
        <row r="371">
          <cell r="A371" t="str">
            <v>CMRLPT21153</v>
          </cell>
        </row>
        <row r="372">
          <cell r="A372" t="str">
            <v>CMRUCT19235</v>
          </cell>
        </row>
        <row r="373">
          <cell r="A373" t="str">
            <v>CMRUCT21034</v>
          </cell>
        </row>
        <row r="374">
          <cell r="A374" t="str">
            <v>CMRLPT23042</v>
          </cell>
        </row>
        <row r="375">
          <cell r="A375" t="str">
            <v>CMRUCT22035</v>
          </cell>
        </row>
        <row r="376">
          <cell r="A376" t="str">
            <v>CMRUCT23324</v>
          </cell>
        </row>
        <row r="377">
          <cell r="A377" t="str">
            <v>CMRLTP19172</v>
          </cell>
        </row>
        <row r="378">
          <cell r="A378" t="str">
            <v>CMRUCT24164</v>
          </cell>
        </row>
        <row r="379">
          <cell r="A379" t="str">
            <v>CMRUCT21085</v>
          </cell>
        </row>
        <row r="380">
          <cell r="A380" t="str">
            <v>CMRLPT23154</v>
          </cell>
        </row>
        <row r="381">
          <cell r="A381" t="str">
            <v>CMRLPT24072</v>
          </cell>
        </row>
        <row r="382">
          <cell r="A382" t="str">
            <v>CMRLPT19187</v>
          </cell>
        </row>
        <row r="383">
          <cell r="A383" t="str">
            <v>CMRLPT24103</v>
          </cell>
        </row>
        <row r="384">
          <cell r="A384" t="str">
            <v>mescondydetc</v>
          </cell>
        </row>
        <row r="385">
          <cell r="A385" t="str">
            <v>CMRLPT21143</v>
          </cell>
        </row>
        <row r="386">
          <cell r="A386" t="str">
            <v>NDOKMOS101</v>
          </cell>
        </row>
        <row r="387">
          <cell r="A387" t="str">
            <v>CMRLPT24149</v>
          </cell>
        </row>
        <row r="388">
          <cell r="A388" t="str">
            <v>CMRLPT21018</v>
          </cell>
        </row>
        <row r="389">
          <cell r="A389" t="str">
            <v>CMRLPT23222</v>
          </cell>
        </row>
        <row r="390">
          <cell r="A390" t="str">
            <v>CMRLPT23047</v>
          </cell>
        </row>
        <row r="391">
          <cell r="A391" t="str">
            <v>CMRUCT20048</v>
          </cell>
        </row>
        <row r="392">
          <cell r="A392" t="str">
            <v>SABCDIMO201</v>
          </cell>
        </row>
        <row r="393">
          <cell r="A393" t="str">
            <v>CMRUCT24123</v>
          </cell>
        </row>
        <row r="394">
          <cell r="A394" t="str">
            <v>CMRUCT20022</v>
          </cell>
        </row>
        <row r="395">
          <cell r="A395" t="str">
            <v>mesttebaf</v>
          </cell>
        </row>
        <row r="396">
          <cell r="A396" t="str">
            <v>CMRLPT19243</v>
          </cell>
        </row>
        <row r="397">
          <cell r="A397" t="str">
            <v>CMRLPT23210</v>
          </cell>
        </row>
        <row r="398">
          <cell r="A398" t="str">
            <v>CMRLPT24168</v>
          </cell>
        </row>
        <row r="399">
          <cell r="A399" t="str">
            <v>pontbbrasskoum</v>
          </cell>
        </row>
        <row r="400">
          <cell r="A400" t="str">
            <v>CMRLPT24131</v>
          </cell>
        </row>
        <row r="401">
          <cell r="A401" t="str">
            <v>CMRLPT19352</v>
          </cell>
        </row>
        <row r="402">
          <cell r="A402" t="str">
            <v>CMRUCT21083</v>
          </cell>
        </row>
        <row r="403">
          <cell r="A403" t="str">
            <v>CMRLPT24106</v>
          </cell>
        </row>
        <row r="404">
          <cell r="A404" t="str">
            <v>CMRLPT21088</v>
          </cell>
        </row>
        <row r="405">
          <cell r="A405" t="str">
            <v>CMRUCT22167</v>
          </cell>
        </row>
        <row r="406">
          <cell r="A406" t="str">
            <v>GAROMOS101</v>
          </cell>
        </row>
        <row r="407">
          <cell r="A407" t="str">
            <v>CMRLPT23275</v>
          </cell>
        </row>
        <row r="408">
          <cell r="A408" t="str">
            <v>CMRUCT23271</v>
          </cell>
        </row>
        <row r="409">
          <cell r="A409" t="str">
            <v>CMRLPT22061</v>
          </cell>
        </row>
        <row r="410">
          <cell r="A410" t="str">
            <v>mescondbaf</v>
          </cell>
        </row>
        <row r="411">
          <cell r="A411" t="str">
            <v>CMRUCT24072</v>
          </cell>
        </row>
        <row r="412">
          <cell r="A412" t="str">
            <v>CMRUCT23290</v>
          </cell>
        </row>
        <row r="413">
          <cell r="A413" t="str">
            <v>CMRLPT23065</v>
          </cell>
        </row>
        <row r="414">
          <cell r="A414" t="str">
            <v>CMRLPT23297</v>
          </cell>
        </row>
        <row r="415">
          <cell r="A415" t="str">
            <v>SABCUPCUT102</v>
          </cell>
        </row>
        <row r="416">
          <cell r="A416" t="str">
            <v>CMRUCT21100</v>
          </cell>
        </row>
        <row r="417">
          <cell r="A417" t="str">
            <v>CMRLPT21135</v>
          </cell>
        </row>
        <row r="418">
          <cell r="A418" t="str">
            <v>CMRLPT23005</v>
          </cell>
        </row>
        <row r="419">
          <cell r="A419" t="str">
            <v>CMRSCR23001</v>
          </cell>
        </row>
        <row r="420">
          <cell r="A420" t="str">
            <v>CMRLPT19369</v>
          </cell>
        </row>
        <row r="421">
          <cell r="A421" t="str">
            <v>CMRUCT23062</v>
          </cell>
        </row>
        <row r="422">
          <cell r="A422" t="str">
            <v>CMRLPT22014</v>
          </cell>
        </row>
        <row r="423">
          <cell r="A423" t="str">
            <v>CMRUCT23066</v>
          </cell>
        </row>
        <row r="424">
          <cell r="A424" t="str">
            <v>BALIDOMC002</v>
          </cell>
        </row>
        <row r="425">
          <cell r="A425" t="str">
            <v>CMRLPT21073</v>
          </cell>
        </row>
        <row r="426">
          <cell r="A426" t="str">
            <v>CMRLPT22183</v>
          </cell>
        </row>
        <row r="427">
          <cell r="A427" t="str">
            <v>CMRLPT20052</v>
          </cell>
        </row>
        <row r="428">
          <cell r="A428" t="str">
            <v>SABCVPRX104</v>
          </cell>
        </row>
        <row r="429">
          <cell r="A429" t="str">
            <v>CMRUCT21090</v>
          </cell>
        </row>
        <row r="430">
          <cell r="A430" t="str">
            <v>CMRUCT20066</v>
          </cell>
        </row>
        <row r="431">
          <cell r="A431" t="str">
            <v>CMRUCT23209</v>
          </cell>
        </row>
        <row r="432">
          <cell r="A432" t="str">
            <v>SABCGED101</v>
          </cell>
        </row>
        <row r="433">
          <cell r="A433" t="str">
            <v>CMRUCT23034</v>
          </cell>
        </row>
        <row r="434">
          <cell r="A434" t="str">
            <v>CMRUCT20121</v>
          </cell>
        </row>
        <row r="435">
          <cell r="A435" t="str">
            <v>CMRLPT22018</v>
          </cell>
        </row>
        <row r="436">
          <cell r="A436" t="str">
            <v>LDSDATABASE</v>
          </cell>
        </row>
        <row r="437">
          <cell r="A437" t="str">
            <v>CMRUCT22042</v>
          </cell>
        </row>
        <row r="438">
          <cell r="A438" t="str">
            <v>SABCFUTU101</v>
          </cell>
        </row>
        <row r="439">
          <cell r="A439" t="str">
            <v>CMRUCT24044</v>
          </cell>
        </row>
        <row r="440">
          <cell r="A440" t="str">
            <v>CMRLPT24128</v>
          </cell>
        </row>
        <row r="441">
          <cell r="A441" t="str">
            <v>CMRUCT23016</v>
          </cell>
        </row>
        <row r="442">
          <cell r="A442" t="str">
            <v>CMRLPT23082</v>
          </cell>
        </row>
        <row r="443">
          <cell r="A443" t="str">
            <v>CMRUCT19102</v>
          </cell>
        </row>
        <row r="444">
          <cell r="A444" t="str">
            <v>CMRUCT24128</v>
          </cell>
        </row>
        <row r="445">
          <cell r="A445" t="str">
            <v>CMRUCT24097</v>
          </cell>
        </row>
        <row r="446">
          <cell r="A446" t="str">
            <v>BAFOSHARG101</v>
          </cell>
        </row>
        <row r="447">
          <cell r="A447" t="str">
            <v>CMRUCT23166</v>
          </cell>
        </row>
        <row r="448">
          <cell r="A448" t="str">
            <v>CMRUCT19247</v>
          </cell>
        </row>
        <row r="449">
          <cell r="A449" t="str">
            <v>CMRUCT24124</v>
          </cell>
        </row>
        <row r="450">
          <cell r="A450" t="str">
            <v>CMRUCT23238</v>
          </cell>
        </row>
        <row r="451">
          <cell r="A451" t="str">
            <v>CMRUCT22049</v>
          </cell>
        </row>
        <row r="452">
          <cell r="A452" t="str">
            <v>CMRLPT23023</v>
          </cell>
        </row>
        <row r="453">
          <cell r="A453" t="str">
            <v>pontbbrassyde</v>
          </cell>
        </row>
        <row r="454">
          <cell r="A454" t="str">
            <v>CMRUCT22100</v>
          </cell>
        </row>
        <row r="455">
          <cell r="A455" t="str">
            <v>CMRUCT19104</v>
          </cell>
        </row>
        <row r="456">
          <cell r="A456" t="str">
            <v>CMRUCT23050</v>
          </cell>
        </row>
        <row r="457">
          <cell r="A457" t="str">
            <v>SABCCONSO101</v>
          </cell>
        </row>
        <row r="458">
          <cell r="A458" t="str">
            <v>CMRLPT19230</v>
          </cell>
        </row>
        <row r="459">
          <cell r="A459" t="str">
            <v>CMRLPT23301</v>
          </cell>
        </row>
        <row r="460">
          <cell r="A460" t="str">
            <v>CMRUCT22055</v>
          </cell>
        </row>
        <row r="461">
          <cell r="A461" t="str">
            <v>CMRUCT20009</v>
          </cell>
        </row>
        <row r="462">
          <cell r="A462" t="str">
            <v>CMRLPT22041</v>
          </cell>
        </row>
        <row r="463">
          <cell r="A463" t="str">
            <v>CMRUCT22083</v>
          </cell>
        </row>
        <row r="464">
          <cell r="A464" t="str">
            <v>CMRLPT22196</v>
          </cell>
        </row>
        <row r="465">
          <cell r="A465" t="str">
            <v>CMRLPT19186</v>
          </cell>
        </row>
        <row r="466">
          <cell r="A466" t="str">
            <v>CMRLPT23063</v>
          </cell>
        </row>
        <row r="467">
          <cell r="A467" t="str">
            <v>CMRLPT23206</v>
          </cell>
        </row>
        <row r="468">
          <cell r="A468" t="str">
            <v>CMRUCT20118</v>
          </cell>
        </row>
        <row r="469">
          <cell r="A469" t="str">
            <v>CMRUCT23228</v>
          </cell>
        </row>
        <row r="470">
          <cell r="A470" t="str">
            <v>CMRLPT19264</v>
          </cell>
        </row>
        <row r="471">
          <cell r="A471" t="str">
            <v>CMRLPT20020</v>
          </cell>
        </row>
        <row r="472">
          <cell r="A472" t="str">
            <v>CMRLPT24143</v>
          </cell>
        </row>
        <row r="473">
          <cell r="A473" t="str">
            <v>CMRLPT23003</v>
          </cell>
        </row>
        <row r="474">
          <cell r="A474" t="str">
            <v>CMRLPT23309</v>
          </cell>
        </row>
        <row r="475">
          <cell r="A475" t="str">
            <v>CMRLPT22025</v>
          </cell>
        </row>
        <row r="476">
          <cell r="A476" t="str">
            <v>CMRUCT22126</v>
          </cell>
        </row>
        <row r="477">
          <cell r="A477" t="str">
            <v>SABCBPC601</v>
          </cell>
        </row>
        <row r="478">
          <cell r="A478" t="str">
            <v>CMRLPT20108</v>
          </cell>
        </row>
        <row r="479">
          <cell r="A479" t="str">
            <v>CMRLPT24066</v>
          </cell>
        </row>
        <row r="480">
          <cell r="A480" t="str">
            <v>SOUADOMC001</v>
          </cell>
        </row>
        <row r="481">
          <cell r="A481" t="str">
            <v>CMRUCT22003</v>
          </cell>
        </row>
        <row r="482">
          <cell r="A482" t="str">
            <v>CMRUCT22059</v>
          </cell>
        </row>
        <row r="483">
          <cell r="A483" t="str">
            <v>CMRUCT24113</v>
          </cell>
        </row>
        <row r="484">
          <cell r="A484" t="str">
            <v>CMRUCT24084</v>
          </cell>
        </row>
        <row r="485">
          <cell r="A485" t="str">
            <v>CMRUCT24111</v>
          </cell>
        </row>
        <row r="486">
          <cell r="A486" t="str">
            <v>CMRUCT24048</v>
          </cell>
        </row>
        <row r="487">
          <cell r="A487" t="str">
            <v>CMRLPT23167</v>
          </cell>
        </row>
        <row r="488">
          <cell r="A488" t="str">
            <v>CMRUCT21058</v>
          </cell>
        </row>
        <row r="489">
          <cell r="A489" t="str">
            <v>CMRLPT24179</v>
          </cell>
        </row>
        <row r="490">
          <cell r="A490" t="str">
            <v>CMRUCT23331</v>
          </cell>
        </row>
        <row r="491">
          <cell r="A491" t="str">
            <v>CMRLPT23289</v>
          </cell>
        </row>
        <row r="492">
          <cell r="A492" t="str">
            <v>CMRUCT19121</v>
          </cell>
        </row>
        <row r="493">
          <cell r="A493" t="str">
            <v>CMRLPT24170</v>
          </cell>
        </row>
        <row r="494">
          <cell r="A494" t="str">
            <v>CMRUCT20031</v>
          </cell>
        </row>
        <row r="495">
          <cell r="A495" t="str">
            <v>messgxbaf</v>
          </cell>
        </row>
        <row r="496">
          <cell r="A496" t="str">
            <v>CMRLPT20029</v>
          </cell>
        </row>
        <row r="497">
          <cell r="A497" t="str">
            <v>CMRLPT24098</v>
          </cell>
        </row>
        <row r="498">
          <cell r="A498" t="str">
            <v>CMRUCT24046</v>
          </cell>
        </row>
        <row r="499">
          <cell r="A499" t="str">
            <v>CMRLPT24107</v>
          </cell>
        </row>
        <row r="500">
          <cell r="A500" t="str">
            <v>CMRUCT23135</v>
          </cell>
        </row>
        <row r="501">
          <cell r="A501" t="str">
            <v>CMRUCT20115</v>
          </cell>
        </row>
        <row r="502">
          <cell r="A502" t="str">
            <v>CMRLPT19190</v>
          </cell>
        </row>
        <row r="503">
          <cell r="A503" t="str">
            <v>CMRUCT21022</v>
          </cell>
        </row>
        <row r="504">
          <cell r="A504" t="str">
            <v>CMRUCT21052</v>
          </cell>
        </row>
        <row r="505">
          <cell r="A505" t="str">
            <v>CMRLPT24172</v>
          </cell>
        </row>
        <row r="506">
          <cell r="A506" t="str">
            <v>CMRUCT20042</v>
          </cell>
        </row>
        <row r="507">
          <cell r="A507" t="str">
            <v>CMRLPT22158</v>
          </cell>
        </row>
        <row r="508">
          <cell r="A508" t="str">
            <v>CMRLPT19273</v>
          </cell>
        </row>
        <row r="509">
          <cell r="A509" t="str">
            <v>CMRLPT22039</v>
          </cell>
        </row>
        <row r="510">
          <cell r="A510" t="str">
            <v>CMRLPT24080</v>
          </cell>
        </row>
        <row r="511">
          <cell r="A511" t="str">
            <v>CMRUCT24092</v>
          </cell>
        </row>
        <row r="512">
          <cell r="A512" t="str">
            <v>CMRLPT23271</v>
          </cell>
        </row>
        <row r="513">
          <cell r="A513" t="str">
            <v>CMRLPT23087</v>
          </cell>
        </row>
        <row r="514">
          <cell r="A514" t="str">
            <v>CMRLPT21043</v>
          </cell>
        </row>
        <row r="515">
          <cell r="A515" t="str">
            <v>CMRLPT24074</v>
          </cell>
        </row>
        <row r="516">
          <cell r="A516" t="str">
            <v>CMRUCT20079</v>
          </cell>
        </row>
        <row r="517">
          <cell r="A517" t="str">
            <v>CMRLPT24025</v>
          </cell>
        </row>
        <row r="518">
          <cell r="A518" t="str">
            <v>CMRUCT24173</v>
          </cell>
        </row>
        <row r="519">
          <cell r="A519" t="str">
            <v>CMRLPT23209</v>
          </cell>
        </row>
        <row r="520">
          <cell r="A520" t="str">
            <v>CMRLPT24173</v>
          </cell>
        </row>
        <row r="521">
          <cell r="A521" t="str">
            <v>CMRLPT23085</v>
          </cell>
        </row>
        <row r="522">
          <cell r="A522" t="str">
            <v>CMRUCT20008</v>
          </cell>
        </row>
        <row r="523">
          <cell r="A523" t="str">
            <v>CMRUCT20062</v>
          </cell>
        </row>
        <row r="524">
          <cell r="A524" t="str">
            <v>CMRUCT20011</v>
          </cell>
        </row>
        <row r="525">
          <cell r="A525" t="str">
            <v>GARODOMC002</v>
          </cell>
        </row>
        <row r="526">
          <cell r="A526" t="str">
            <v>SABCBO102</v>
          </cell>
        </row>
        <row r="527">
          <cell r="A527" t="str">
            <v>CMRLPT19198</v>
          </cell>
        </row>
        <row r="528">
          <cell r="A528" t="str">
            <v>SABCWIFI101</v>
          </cell>
        </row>
        <row r="529">
          <cell r="A529" t="str">
            <v>CMRUCT20096</v>
          </cell>
        </row>
        <row r="530">
          <cell r="A530" t="str">
            <v>CMRUCT21033</v>
          </cell>
        </row>
        <row r="531">
          <cell r="A531" t="str">
            <v>CMRUCT23230</v>
          </cell>
        </row>
        <row r="532">
          <cell r="A532" t="str">
            <v>CMRLPT20076</v>
          </cell>
        </row>
        <row r="533">
          <cell r="A533" t="str">
            <v>CMRLPT21041</v>
          </cell>
        </row>
        <row r="534">
          <cell r="A534" t="str">
            <v>CMRUCT21044</v>
          </cell>
        </row>
        <row r="535">
          <cell r="A535" t="str">
            <v>CMRUCT20071</v>
          </cell>
        </row>
        <row r="536">
          <cell r="A536" t="str">
            <v>CMRUCT23089</v>
          </cell>
        </row>
        <row r="537">
          <cell r="A537" t="str">
            <v>CMRLPT23176</v>
          </cell>
        </row>
        <row r="538">
          <cell r="A538" t="str">
            <v>CMRUCT24019</v>
          </cell>
        </row>
        <row r="539">
          <cell r="A539" t="str">
            <v>CMRLPT20086</v>
          </cell>
        </row>
        <row r="540">
          <cell r="A540" t="str">
            <v>CMRLPT23300</v>
          </cell>
        </row>
        <row r="541">
          <cell r="A541" t="str">
            <v>CMRUCT23113</v>
          </cell>
        </row>
        <row r="542">
          <cell r="A542" t="str">
            <v>CMRUCT21081</v>
          </cell>
        </row>
        <row r="543">
          <cell r="A543" t="str">
            <v>CMRLPT22116</v>
          </cell>
        </row>
        <row r="544">
          <cell r="A544" t="str">
            <v>CMRUCT22022</v>
          </cell>
        </row>
        <row r="545">
          <cell r="A545" t="str">
            <v>CMRUCT20060</v>
          </cell>
        </row>
        <row r="546">
          <cell r="A546" t="str">
            <v>CMRUCT20017</v>
          </cell>
        </row>
        <row r="547">
          <cell r="A547" t="str">
            <v>CMRLPT19045</v>
          </cell>
        </row>
        <row r="548">
          <cell r="A548" t="str">
            <v>CMRLPT23223</v>
          </cell>
        </row>
        <row r="549">
          <cell r="A549" t="str">
            <v>CMRUCT23333</v>
          </cell>
        </row>
        <row r="550">
          <cell r="A550" t="str">
            <v>CMRLPT23111</v>
          </cell>
        </row>
        <row r="551">
          <cell r="A551" t="str">
            <v>CMRUCT22071</v>
          </cell>
        </row>
        <row r="552">
          <cell r="A552" t="str">
            <v>CMRUCT20166</v>
          </cell>
        </row>
        <row r="553">
          <cell r="A553" t="str">
            <v>CMRLPT23152</v>
          </cell>
        </row>
        <row r="554">
          <cell r="A554" t="str">
            <v>CMRUCT24012</v>
          </cell>
        </row>
        <row r="555">
          <cell r="A555" t="str">
            <v>CMRLPT23104</v>
          </cell>
        </row>
        <row r="556">
          <cell r="A556" t="str">
            <v>SABCPASDO102</v>
          </cell>
        </row>
        <row r="557">
          <cell r="A557" t="str">
            <v>SABCSHARG101</v>
          </cell>
        </row>
        <row r="558">
          <cell r="A558" t="str">
            <v>CMRLPT22133</v>
          </cell>
        </row>
        <row r="559">
          <cell r="A559" t="str">
            <v>CMRLPT22043</v>
          </cell>
        </row>
        <row r="560">
          <cell r="A560" t="str">
            <v>CMRUCT22018</v>
          </cell>
        </row>
        <row r="561">
          <cell r="A561" t="str">
            <v>CMRUCT23086</v>
          </cell>
        </row>
        <row r="562">
          <cell r="A562" t="str">
            <v>CMRLPT21139</v>
          </cell>
        </row>
        <row r="563">
          <cell r="A563" t="str">
            <v>CMRLPT21147</v>
          </cell>
        </row>
        <row r="564">
          <cell r="A564" t="str">
            <v>CMRUCT23302</v>
          </cell>
        </row>
        <row r="565">
          <cell r="A565" t="str">
            <v>CMRLPT24020</v>
          </cell>
        </row>
        <row r="566">
          <cell r="A566" t="str">
            <v>SABCAMPLI101</v>
          </cell>
        </row>
        <row r="567">
          <cell r="A567" t="str">
            <v>CMRLPT23062</v>
          </cell>
        </row>
        <row r="568">
          <cell r="A568" t="str">
            <v>CMRUCT23020</v>
          </cell>
        </row>
        <row r="569">
          <cell r="A569" t="str">
            <v>CMRUCT21072</v>
          </cell>
        </row>
        <row r="570">
          <cell r="A570" t="str">
            <v>SABCISO103</v>
          </cell>
        </row>
        <row r="571">
          <cell r="A571" t="str">
            <v>CMRUCT24175</v>
          </cell>
        </row>
        <row r="572">
          <cell r="A572" t="str">
            <v>CMRLPT24024</v>
          </cell>
        </row>
        <row r="573">
          <cell r="A573" t="str">
            <v>CMRLPT23269</v>
          </cell>
        </row>
        <row r="574">
          <cell r="A574" t="str">
            <v>CMRUCT21060</v>
          </cell>
        </row>
        <row r="575">
          <cell r="A575" t="str">
            <v>CMRLPT23040</v>
          </cell>
        </row>
        <row r="576">
          <cell r="A576" t="str">
            <v>BALIFICH003</v>
          </cell>
        </row>
        <row r="577">
          <cell r="A577" t="str">
            <v>CMRUCT24071</v>
          </cell>
        </row>
        <row r="578">
          <cell r="A578" t="str">
            <v>messgxtcyde</v>
          </cell>
        </row>
        <row r="579">
          <cell r="A579" t="str">
            <v>CMRUCT23090</v>
          </cell>
        </row>
        <row r="580">
          <cell r="A580" t="str">
            <v>cmruct22088</v>
          </cell>
        </row>
        <row r="581">
          <cell r="A581" t="str">
            <v>CMRLPT19168</v>
          </cell>
        </row>
        <row r="582">
          <cell r="A582" t="str">
            <v>CMRLPT23157</v>
          </cell>
        </row>
        <row r="583">
          <cell r="A583" t="str">
            <v>CMRUCT21117</v>
          </cell>
        </row>
        <row r="584">
          <cell r="A584" t="str">
            <v>CMRUCT22085</v>
          </cell>
        </row>
        <row r="585">
          <cell r="A585" t="str">
            <v>CMRLPT23161</v>
          </cell>
        </row>
        <row r="586">
          <cell r="A586" t="str">
            <v>CMRUCT19147</v>
          </cell>
        </row>
        <row r="587">
          <cell r="A587" t="str">
            <v>CMRLPT21033</v>
          </cell>
        </row>
        <row r="588">
          <cell r="A588" t="str">
            <v>CMRLPT20094</v>
          </cell>
        </row>
        <row r="589">
          <cell r="A589" t="str">
            <v>CMRUCT23019</v>
          </cell>
        </row>
        <row r="590">
          <cell r="A590" t="str">
            <v>CMRLPT24206</v>
          </cell>
        </row>
        <row r="591">
          <cell r="A591" t="str">
            <v>SABCMOS104</v>
          </cell>
        </row>
        <row r="592">
          <cell r="A592" t="str">
            <v>CMRUCT19086</v>
          </cell>
        </row>
        <row r="593">
          <cell r="A593" t="str">
            <v>CMRUCT24060</v>
          </cell>
        </row>
        <row r="594">
          <cell r="A594" t="str">
            <v>CMRLPT23119</v>
          </cell>
        </row>
        <row r="595">
          <cell r="A595" t="str">
            <v>CMRLPT19088</v>
          </cell>
        </row>
        <row r="596">
          <cell r="A596" t="str">
            <v>CMRLPT24094</v>
          </cell>
        </row>
        <row r="597">
          <cell r="A597" t="str">
            <v>CMRUCT23329</v>
          </cell>
        </row>
        <row r="598">
          <cell r="A598" t="str">
            <v>CMRLPT24093</v>
          </cell>
        </row>
        <row r="599">
          <cell r="A599" t="str">
            <v>CMRLPT23175</v>
          </cell>
        </row>
        <row r="600">
          <cell r="A600" t="str">
            <v>CMRLPT21040</v>
          </cell>
        </row>
        <row r="601">
          <cell r="A601" t="str">
            <v>CMRLPT19288</v>
          </cell>
        </row>
        <row r="602">
          <cell r="A602" t="str">
            <v>CMRLPT23013</v>
          </cell>
        </row>
        <row r="603">
          <cell r="A603" t="str">
            <v>SOCAMSQL101</v>
          </cell>
        </row>
        <row r="604">
          <cell r="A604" t="str">
            <v>CMRUCT23032</v>
          </cell>
        </row>
        <row r="605">
          <cell r="A605" t="str">
            <v>CMRUCT23253</v>
          </cell>
        </row>
        <row r="606">
          <cell r="A606" t="str">
            <v>CMRLPT22119</v>
          </cell>
        </row>
        <row r="607">
          <cell r="A607" t="str">
            <v>CMRLPT23247</v>
          </cell>
        </row>
        <row r="608">
          <cell r="A608" t="str">
            <v>SABCSQSHAR101</v>
          </cell>
        </row>
        <row r="609">
          <cell r="A609" t="str">
            <v>CMRUCT24083</v>
          </cell>
        </row>
        <row r="610">
          <cell r="A610" t="str">
            <v>CMRUCT24147</v>
          </cell>
        </row>
        <row r="611">
          <cell r="A611" t="str">
            <v>CMRLPT23099</v>
          </cell>
        </row>
        <row r="612">
          <cell r="A612" t="str">
            <v>SABCISO102</v>
          </cell>
        </row>
        <row r="613">
          <cell r="A613" t="str">
            <v>CMRLPT23084</v>
          </cell>
        </row>
        <row r="614">
          <cell r="A614" t="str">
            <v>CMRLPT22071</v>
          </cell>
        </row>
        <row r="615">
          <cell r="A615" t="str">
            <v>CMRUCT23225</v>
          </cell>
        </row>
        <row r="616">
          <cell r="A616" t="str">
            <v>CMRLPT24177</v>
          </cell>
        </row>
        <row r="617">
          <cell r="A617" t="str">
            <v>CMRLPT20115</v>
          </cell>
        </row>
        <row r="618">
          <cell r="A618" t="str">
            <v>YAOUPDDK101</v>
          </cell>
        </row>
        <row r="619">
          <cell r="A619" t="str">
            <v>mescaveskoum</v>
          </cell>
        </row>
        <row r="620">
          <cell r="A620" t="str">
            <v>CMRUCT24195</v>
          </cell>
        </row>
        <row r="621">
          <cell r="A621" t="str">
            <v>CMRLPT19166</v>
          </cell>
        </row>
        <row r="622">
          <cell r="A622" t="str">
            <v>CMRLPT20117</v>
          </cell>
        </row>
        <row r="623">
          <cell r="A623" t="str">
            <v>CMRUCT19204</v>
          </cell>
        </row>
        <row r="624">
          <cell r="A624" t="str">
            <v>CMRUCT21093</v>
          </cell>
        </row>
        <row r="625">
          <cell r="A625" t="str">
            <v>CMRUCT23098</v>
          </cell>
        </row>
        <row r="626">
          <cell r="A626" t="str">
            <v>SABCSQDIMO101</v>
          </cell>
        </row>
        <row r="627">
          <cell r="A627" t="str">
            <v>CMRUCT22109</v>
          </cell>
        </row>
        <row r="628">
          <cell r="A628" t="str">
            <v>CMRUCT20134</v>
          </cell>
        </row>
        <row r="629">
          <cell r="A629" t="str">
            <v>CMRUCT23316</v>
          </cell>
        </row>
        <row r="630">
          <cell r="A630" t="str">
            <v>CMRLPT22091</v>
          </cell>
        </row>
        <row r="631">
          <cell r="A631" t="str">
            <v>CMRLPT22123</v>
          </cell>
        </row>
        <row r="632">
          <cell r="A632" t="str">
            <v>CMRLPT20016</v>
          </cell>
        </row>
        <row r="633">
          <cell r="A633" t="str">
            <v>CM01EDGE102</v>
          </cell>
        </row>
        <row r="634">
          <cell r="A634" t="str">
            <v>CMRLPT23002</v>
          </cell>
        </row>
        <row r="635">
          <cell r="A635" t="str">
            <v>CMRUCT22105</v>
          </cell>
        </row>
        <row r="636">
          <cell r="A636" t="str">
            <v>CMRLPT21150</v>
          </cell>
        </row>
        <row r="637">
          <cell r="A637" t="str">
            <v>SABCVPRX103</v>
          </cell>
        </row>
        <row r="638">
          <cell r="A638" t="str">
            <v>CMRTLV21003</v>
          </cell>
        </row>
        <row r="639">
          <cell r="A639" t="str">
            <v>CMRUCT23064</v>
          </cell>
        </row>
        <row r="640">
          <cell r="A640" t="str">
            <v>CMRLPT24181</v>
          </cell>
        </row>
        <row r="641">
          <cell r="A641" t="str">
            <v>CMRLPT19069</v>
          </cell>
        </row>
        <row r="642">
          <cell r="A642" t="str">
            <v>CMRUCT21105</v>
          </cell>
        </row>
        <row r="643">
          <cell r="A643" t="str">
            <v>CMRUCT20018</v>
          </cell>
        </row>
        <row r="644">
          <cell r="A644" t="str">
            <v>CMRLPT21030</v>
          </cell>
        </row>
        <row r="645">
          <cell r="A645" t="str">
            <v>CMRLPT21142</v>
          </cell>
        </row>
        <row r="646">
          <cell r="A646" t="str">
            <v>CMRLPT21064</v>
          </cell>
        </row>
        <row r="647">
          <cell r="A647" t="str">
            <v>CMRUCT23001</v>
          </cell>
        </row>
        <row r="648">
          <cell r="A648" t="str">
            <v>CMRLPT22198</v>
          </cell>
        </row>
        <row r="649">
          <cell r="A649" t="str">
            <v>CMRUCT23061</v>
          </cell>
        </row>
        <row r="650">
          <cell r="A650" t="str">
            <v>CMRLPT22101</v>
          </cell>
        </row>
        <row r="651">
          <cell r="A651" t="str">
            <v>CMRUCT21095</v>
          </cell>
        </row>
        <row r="652">
          <cell r="A652" t="str">
            <v>CMRLPT22011</v>
          </cell>
        </row>
        <row r="653">
          <cell r="A653" t="str">
            <v>CMRLPT21047</v>
          </cell>
        </row>
        <row r="654">
          <cell r="A654" t="str">
            <v>CMRLPT23263</v>
          </cell>
        </row>
        <row r="655">
          <cell r="A655" t="str">
            <v>CMRLPT22023</v>
          </cell>
        </row>
        <row r="656">
          <cell r="A656" t="str">
            <v>CMRUCT22113</v>
          </cell>
        </row>
        <row r="657">
          <cell r="A657" t="str">
            <v>CMRUCT23154</v>
          </cell>
        </row>
        <row r="658">
          <cell r="A658" t="str">
            <v>CMRLPT21023</v>
          </cell>
        </row>
        <row r="659">
          <cell r="A659" t="str">
            <v>CMRUCT23128</v>
          </cell>
        </row>
        <row r="660">
          <cell r="A660" t="str">
            <v>CMRLPT20016</v>
          </cell>
        </row>
        <row r="661">
          <cell r="A661" t="str">
            <v>CMRUCT22091</v>
          </cell>
        </row>
        <row r="662">
          <cell r="A662" t="str">
            <v>BALIDOMC001</v>
          </cell>
        </row>
        <row r="663">
          <cell r="A663" t="str">
            <v>CMRUCT23049</v>
          </cell>
        </row>
        <row r="664">
          <cell r="A664" t="str">
            <v>CMRUCT22056</v>
          </cell>
        </row>
        <row r="665">
          <cell r="A665" t="str">
            <v>CMRLPT22086</v>
          </cell>
        </row>
        <row r="666">
          <cell r="A666" t="str">
            <v>BALIBI101</v>
          </cell>
        </row>
        <row r="667">
          <cell r="A667" t="str">
            <v>CMRLPT22125</v>
          </cell>
        </row>
        <row r="668">
          <cell r="A668" t="str">
            <v>CMRUCT19122</v>
          </cell>
        </row>
        <row r="669">
          <cell r="A669" t="str">
            <v>CMRUCT23308</v>
          </cell>
        </row>
        <row r="670">
          <cell r="A670" t="str">
            <v>CMRUCT22097</v>
          </cell>
        </row>
        <row r="671">
          <cell r="A671" t="str">
            <v>CMRUCT20069</v>
          </cell>
        </row>
        <row r="672">
          <cell r="A672" t="str">
            <v>CMRUCT19142</v>
          </cell>
        </row>
        <row r="673">
          <cell r="A673" t="str">
            <v>CMRUCT24025</v>
          </cell>
        </row>
        <row r="674">
          <cell r="A674" t="str">
            <v>CMRUCT22079</v>
          </cell>
        </row>
        <row r="675">
          <cell r="A675" t="str">
            <v>CMRLPT23155</v>
          </cell>
        </row>
        <row r="676">
          <cell r="A676" t="str">
            <v>CMRUCT22111</v>
          </cell>
        </row>
        <row r="677">
          <cell r="A677" t="str">
            <v>SABCELO201</v>
          </cell>
        </row>
        <row r="678">
          <cell r="A678" t="str">
            <v>CMRUCT22062</v>
          </cell>
        </row>
        <row r="679">
          <cell r="A679" t="str">
            <v>CMRUCT24191</v>
          </cell>
        </row>
        <row r="680">
          <cell r="A680" t="str">
            <v>CMRLPT22152</v>
          </cell>
        </row>
        <row r="681">
          <cell r="A681" t="str">
            <v>CMRLPT23149</v>
          </cell>
        </row>
        <row r="682">
          <cell r="A682" t="str">
            <v>CMRLPT24053</v>
          </cell>
        </row>
        <row r="683">
          <cell r="A683" t="str">
            <v>CMRUCT22007</v>
          </cell>
        </row>
        <row r="684">
          <cell r="A684" t="str">
            <v>CMRUCT22108</v>
          </cell>
        </row>
        <row r="685">
          <cell r="A685" t="str">
            <v>CMRLPT21021</v>
          </cell>
        </row>
        <row r="686">
          <cell r="A686" t="str">
            <v>CMRLPT23268</v>
          </cell>
        </row>
        <row r="687">
          <cell r="A687" t="str">
            <v>CMRUCT20092</v>
          </cell>
        </row>
        <row r="688">
          <cell r="A688" t="str">
            <v>SABCBIOM103</v>
          </cell>
        </row>
        <row r="689">
          <cell r="A689" t="str">
            <v>CMRLPT23189</v>
          </cell>
        </row>
        <row r="690">
          <cell r="A690" t="str">
            <v>CMRLPT23016</v>
          </cell>
        </row>
        <row r="691">
          <cell r="A691" t="str">
            <v>CMRUCT22040</v>
          </cell>
        </row>
        <row r="692">
          <cell r="A692" t="str">
            <v>BONAPDDK101</v>
          </cell>
        </row>
        <row r="693">
          <cell r="A693" t="str">
            <v>CMRUCT23215</v>
          </cell>
        </row>
        <row r="694">
          <cell r="A694" t="str">
            <v>CMRUCT23124</v>
          </cell>
        </row>
        <row r="695">
          <cell r="A695" t="str">
            <v>CMRLPT23010</v>
          </cell>
        </row>
        <row r="696">
          <cell r="A696" t="str">
            <v>CMRUCT23288</v>
          </cell>
        </row>
        <row r="697">
          <cell r="A697" t="str">
            <v>CMRLPT20030</v>
          </cell>
        </row>
        <row r="698">
          <cell r="A698" t="str">
            <v>SABCWEB101</v>
          </cell>
        </row>
        <row r="699">
          <cell r="A699" t="str">
            <v>CMRUCT21066</v>
          </cell>
        </row>
        <row r="700">
          <cell r="A700" t="str">
            <v>CMRLPT22046</v>
          </cell>
        </row>
        <row r="701">
          <cell r="A701" t="str">
            <v>CMRLPT21132</v>
          </cell>
        </row>
        <row r="702">
          <cell r="A702" t="str">
            <v>CMRUCT22005</v>
          </cell>
        </row>
        <row r="703">
          <cell r="A703" t="str">
            <v>CMRLPT22080</v>
          </cell>
        </row>
        <row r="704">
          <cell r="A704" t="str">
            <v>CMRLPT21148</v>
          </cell>
        </row>
        <row r="705">
          <cell r="A705" t="str">
            <v>CMRLPT21061</v>
          </cell>
        </row>
        <row r="706">
          <cell r="A706" t="str">
            <v>CMRLPT23273</v>
          </cell>
        </row>
        <row r="707">
          <cell r="A707" t="str">
            <v>CMRLPT22179</v>
          </cell>
        </row>
        <row r="708">
          <cell r="A708" t="str">
            <v>CMRLPT23112</v>
          </cell>
        </row>
        <row r="709">
          <cell r="A709" t="str">
            <v>CMRUCT23076</v>
          </cell>
        </row>
        <row r="710">
          <cell r="A710" t="str">
            <v>SABCBIOM101</v>
          </cell>
        </row>
        <row r="711">
          <cell r="A711" t="str">
            <v>CMRLPT23156</v>
          </cell>
        </row>
        <row r="712">
          <cell r="A712" t="str">
            <v>CMRUCT24061</v>
          </cell>
        </row>
        <row r="713">
          <cell r="A713" t="str">
            <v>CMRLPT21074</v>
          </cell>
        </row>
        <row r="714">
          <cell r="A714" t="str">
            <v>CMRUCT21127</v>
          </cell>
        </row>
        <row r="715">
          <cell r="A715" t="str">
            <v>CMRUCT23075</v>
          </cell>
        </row>
        <row r="716">
          <cell r="A716" t="str">
            <v>CMRUCT24059</v>
          </cell>
        </row>
        <row r="717">
          <cell r="A717" t="str">
            <v>mescavesyde</v>
          </cell>
        </row>
        <row r="718">
          <cell r="A718" t="str">
            <v>CMRLPT24148</v>
          </cell>
        </row>
        <row r="719">
          <cell r="A719" t="str">
            <v>CMRLPT22104</v>
          </cell>
        </row>
        <row r="720">
          <cell r="A720" t="str">
            <v>CMRUCT20073</v>
          </cell>
        </row>
        <row r="721">
          <cell r="A721" t="str">
            <v>CMRLPT20063</v>
          </cell>
        </row>
        <row r="722">
          <cell r="A722" t="str">
            <v>CMRUCT24054</v>
          </cell>
        </row>
        <row r="723">
          <cell r="A723" t="str">
            <v>CMRUCT22020</v>
          </cell>
        </row>
        <row r="724">
          <cell r="A724" t="str">
            <v>CMRLPT23241</v>
          </cell>
        </row>
        <row r="725">
          <cell r="A725" t="str">
            <v>CMRUCT19237</v>
          </cell>
        </row>
        <row r="726">
          <cell r="A726" t="str">
            <v>CMRLPT22002</v>
          </cell>
        </row>
        <row r="727">
          <cell r="A727" t="str">
            <v>CMRLPT24091</v>
          </cell>
        </row>
        <row r="728">
          <cell r="A728" t="str">
            <v>CMRLPT23070</v>
          </cell>
        </row>
        <row r="729">
          <cell r="A729" t="str">
            <v>CMRUCT20124</v>
          </cell>
        </row>
        <row r="730">
          <cell r="A730" t="str">
            <v>BAFOUSIN001</v>
          </cell>
        </row>
        <row r="731">
          <cell r="A731" t="str">
            <v>mestteydeubg</v>
          </cell>
        </row>
        <row r="732">
          <cell r="A732" t="str">
            <v>CMRLPT22044</v>
          </cell>
        </row>
        <row r="733">
          <cell r="A733" t="str">
            <v>CMRUCT24160</v>
          </cell>
        </row>
        <row r="734">
          <cell r="A734" t="str">
            <v>CMRLPT21032</v>
          </cell>
        </row>
        <row r="735">
          <cell r="A735" t="str">
            <v>CMRUCT23069</v>
          </cell>
        </row>
        <row r="736">
          <cell r="A736" t="str">
            <v>CMRLPT21124</v>
          </cell>
        </row>
        <row r="737">
          <cell r="A737" t="str">
            <v>CMRLPT22079</v>
          </cell>
        </row>
        <row r="738">
          <cell r="A738" t="str">
            <v>CMRUCT21026</v>
          </cell>
        </row>
        <row r="739">
          <cell r="A739" t="str">
            <v>CMRUCT23201</v>
          </cell>
        </row>
        <row r="740">
          <cell r="A740" t="str">
            <v>GAROPDDK101</v>
          </cell>
        </row>
        <row r="741">
          <cell r="A741" t="str">
            <v>CMRLPT21167</v>
          </cell>
        </row>
        <row r="742">
          <cell r="A742" t="str">
            <v>CMRUCT23183</v>
          </cell>
        </row>
        <row r="743">
          <cell r="A743" t="str">
            <v>CMRLPT20062</v>
          </cell>
        </row>
        <row r="744">
          <cell r="A744" t="str">
            <v>yaousin003</v>
          </cell>
        </row>
        <row r="745">
          <cell r="A745" t="str">
            <v>CMRUCT23243</v>
          </cell>
        </row>
        <row r="746">
          <cell r="A746" t="str">
            <v>CMRLPT24189</v>
          </cell>
        </row>
        <row r="747">
          <cell r="A747" t="str">
            <v>CMRLPT24115</v>
          </cell>
        </row>
        <row r="748">
          <cell r="A748" t="str">
            <v>CMRUCT20085</v>
          </cell>
        </row>
        <row r="749">
          <cell r="A749" t="str">
            <v>CMRUCT20087</v>
          </cell>
        </row>
        <row r="750">
          <cell r="A750" t="str">
            <v>CMRLPT21100</v>
          </cell>
        </row>
        <row r="751">
          <cell r="A751" t="str">
            <v>SOCAPCUT001</v>
          </cell>
        </row>
        <row r="752">
          <cell r="A752" t="str">
            <v>CMRUCT23046</v>
          </cell>
        </row>
        <row r="753">
          <cell r="A753" t="str">
            <v>CMRUCT24182</v>
          </cell>
        </row>
        <row r="754">
          <cell r="A754" t="str">
            <v>CMRUCT23126</v>
          </cell>
        </row>
        <row r="755">
          <cell r="A755" t="str">
            <v>CMRUCT23033</v>
          </cell>
        </row>
        <row r="756">
          <cell r="A756" t="str">
            <v>SABCBUG101</v>
          </cell>
        </row>
        <row r="757">
          <cell r="A757" t="str">
            <v>SOCAFICH101</v>
          </cell>
        </row>
        <row r="758">
          <cell r="A758" t="str">
            <v>CMRUCT22010</v>
          </cell>
        </row>
        <row r="759">
          <cell r="A759" t="str">
            <v>CMRUCT22112</v>
          </cell>
        </row>
        <row r="760">
          <cell r="A760" t="str">
            <v>SIACMOS101</v>
          </cell>
        </row>
        <row r="761">
          <cell r="A761" t="str">
            <v>CMRLPT24051</v>
          </cell>
        </row>
        <row r="762">
          <cell r="A762" t="str">
            <v>CMRUCT22048</v>
          </cell>
        </row>
        <row r="763">
          <cell r="A763" t="str">
            <v>CMRLPT21038</v>
          </cell>
        </row>
        <row r="764">
          <cell r="A764" t="str">
            <v>CMRLPT19245</v>
          </cell>
        </row>
        <row r="765">
          <cell r="A765" t="str">
            <v>CMRUCT24014</v>
          </cell>
        </row>
        <row r="766">
          <cell r="A766" t="str">
            <v>CMRLPT23035</v>
          </cell>
        </row>
        <row r="767">
          <cell r="A767" t="str">
            <v>CMRUCT21017</v>
          </cell>
        </row>
        <row r="768">
          <cell r="A768" t="str">
            <v>CMRLPT24067</v>
          </cell>
        </row>
        <row r="769">
          <cell r="A769" t="str">
            <v>CMRLPT23228</v>
          </cell>
        </row>
        <row r="770">
          <cell r="A770" t="str">
            <v>CMRUCT24102</v>
          </cell>
        </row>
        <row r="771">
          <cell r="A771" t="str">
            <v>CMRUCT23295</v>
          </cell>
        </row>
        <row r="772">
          <cell r="A772" t="str">
            <v>CMRUCT19110</v>
          </cell>
        </row>
        <row r="773">
          <cell r="A773" t="str">
            <v>CMRLPT21078</v>
          </cell>
        </row>
        <row r="774">
          <cell r="A774" t="str">
            <v>CMRLPT24001</v>
          </cell>
        </row>
        <row r="775">
          <cell r="A775" t="str">
            <v>CMRLPT20043</v>
          </cell>
        </row>
        <row r="776">
          <cell r="A776" t="str">
            <v>CMRLPT23283</v>
          </cell>
        </row>
        <row r="777">
          <cell r="A777" t="str">
            <v>CMRLPT23304</v>
          </cell>
        </row>
        <row r="778">
          <cell r="A778" t="str">
            <v>CMRUCT21049</v>
          </cell>
        </row>
        <row r="779">
          <cell r="A779" t="str">
            <v>CMRUCT23219</v>
          </cell>
        </row>
        <row r="780">
          <cell r="A780" t="str">
            <v>CMRLPT23159</v>
          </cell>
        </row>
        <row r="781">
          <cell r="A781" t="str">
            <v>CMRLPT23054</v>
          </cell>
        </row>
        <row r="782">
          <cell r="A782" t="str">
            <v>SABCBPC101</v>
          </cell>
        </row>
        <row r="783">
          <cell r="A783" t="str">
            <v>CMRUCT24156</v>
          </cell>
        </row>
        <row r="784">
          <cell r="A784" t="str">
            <v>CMRUCT21076</v>
          </cell>
        </row>
        <row r="785">
          <cell r="A785" t="str">
            <v>CMRUCT24177</v>
          </cell>
        </row>
        <row r="786">
          <cell r="A786" t="str">
            <v>CMRUCT23142</v>
          </cell>
        </row>
        <row r="787">
          <cell r="A787" t="str">
            <v>CMRUCT21011</v>
          </cell>
        </row>
        <row r="788">
          <cell r="A788" t="str">
            <v>CMRUCT24091</v>
          </cell>
        </row>
        <row r="789">
          <cell r="A789" t="str">
            <v>CMRUCT23300</v>
          </cell>
        </row>
        <row r="790">
          <cell r="A790" t="str">
            <v>CMRLPT23086</v>
          </cell>
        </row>
        <row r="791">
          <cell r="A791" t="str">
            <v>CMRLPT23288</v>
          </cell>
        </row>
        <row r="792">
          <cell r="A792" t="str">
            <v>CMRUCT23158</v>
          </cell>
        </row>
        <row r="793">
          <cell r="A793" t="str">
            <v>CMRLPT23091</v>
          </cell>
        </row>
        <row r="794">
          <cell r="A794" t="str">
            <v>CMRLPT23165</v>
          </cell>
        </row>
        <row r="795">
          <cell r="A795" t="str">
            <v>CMRUCT23121</v>
          </cell>
        </row>
        <row r="796">
          <cell r="A796" t="str">
            <v>CMRLPT21046</v>
          </cell>
        </row>
        <row r="797">
          <cell r="A797" t="str">
            <v>CMRUCT23175</v>
          </cell>
        </row>
        <row r="798">
          <cell r="A798" t="str">
            <v>CMRUCT22098</v>
          </cell>
        </row>
        <row r="799">
          <cell r="A799" t="str">
            <v>CMRUCT19194</v>
          </cell>
        </row>
        <row r="800">
          <cell r="A800" t="str">
            <v>cmrlpt19354</v>
          </cell>
        </row>
        <row r="801">
          <cell r="A801" t="str">
            <v>CMRUCT19113</v>
          </cell>
        </row>
        <row r="802">
          <cell r="A802" t="str">
            <v>SABCUPCUT101</v>
          </cell>
        </row>
        <row r="803">
          <cell r="A803" t="str">
            <v>CMRLPT20015</v>
          </cell>
        </row>
        <row r="804">
          <cell r="A804" t="str">
            <v>CMRUCT19009</v>
          </cell>
        </row>
        <row r="805">
          <cell r="A805" t="str">
            <v>SABCISO601</v>
          </cell>
        </row>
        <row r="806">
          <cell r="A806" t="str">
            <v>CMRLPT20058</v>
          </cell>
        </row>
        <row r="807">
          <cell r="A807"/>
        </row>
        <row r="808">
          <cell r="A808" t="str">
            <v>CMRUCT20077</v>
          </cell>
        </row>
        <row r="809">
          <cell r="A809" t="str">
            <v>CMRLPT24054</v>
          </cell>
        </row>
        <row r="810">
          <cell r="A810" t="str">
            <v>CMRLPT22054</v>
          </cell>
        </row>
        <row r="811">
          <cell r="A811" t="str">
            <v>CMRLPT23318</v>
          </cell>
        </row>
        <row r="812">
          <cell r="A812" t="str">
            <v>CMRLPT22020</v>
          </cell>
        </row>
        <row r="813">
          <cell r="A813" t="str">
            <v>CMRUCT20164</v>
          </cell>
        </row>
        <row r="814">
          <cell r="A814" t="str">
            <v>CMRLPT21066</v>
          </cell>
        </row>
        <row r="815">
          <cell r="A815" t="str">
            <v>CMRUCT24168</v>
          </cell>
        </row>
        <row r="816">
          <cell r="A816" t="str">
            <v>CMRUCT20078</v>
          </cell>
        </row>
        <row r="817">
          <cell r="A817" t="str">
            <v>CMRUCT23286</v>
          </cell>
        </row>
        <row r="818">
          <cell r="A818" t="str">
            <v>CMRUCT21042</v>
          </cell>
        </row>
        <row r="819">
          <cell r="A819" t="str">
            <v>CMRLPT22068</v>
          </cell>
        </row>
        <row r="820">
          <cell r="A820" t="str">
            <v>CMRLPT24021</v>
          </cell>
        </row>
        <row r="821">
          <cell r="A821" t="str">
            <v>CMRLPT23203</v>
          </cell>
        </row>
        <row r="822">
          <cell r="A822" t="str">
            <v>CMRLPT21028</v>
          </cell>
        </row>
        <row r="823">
          <cell r="A823" t="str">
            <v>CMRUCT20100</v>
          </cell>
        </row>
        <row r="824">
          <cell r="A824" t="str">
            <v>CMRLPT23041</v>
          </cell>
        </row>
        <row r="825">
          <cell r="A825" t="str">
            <v>CMRUCT21097</v>
          </cell>
        </row>
        <row r="826">
          <cell r="A826" t="str">
            <v>CMRLPT23147</v>
          </cell>
        </row>
        <row r="827">
          <cell r="A827" t="str">
            <v>SABCRADI102</v>
          </cell>
        </row>
        <row r="828">
          <cell r="A828" t="str">
            <v>CMRUCT23227</v>
          </cell>
        </row>
        <row r="829">
          <cell r="A829" t="str">
            <v>CMRLPT22056</v>
          </cell>
        </row>
        <row r="830">
          <cell r="A830" t="str">
            <v>CMRUCT23095</v>
          </cell>
        </row>
        <row r="831">
          <cell r="A831" t="str">
            <v>CMRLPT21111</v>
          </cell>
        </row>
        <row r="832">
          <cell r="A832" t="str">
            <v>CMRUCT19013</v>
          </cell>
        </row>
        <row r="833">
          <cell r="A833" t="str">
            <v>CMRLPT23021</v>
          </cell>
        </row>
        <row r="834">
          <cell r="A834" t="str">
            <v>CMRLPT22063</v>
          </cell>
        </row>
        <row r="835">
          <cell r="A835" t="str">
            <v>CMRLPT20010</v>
          </cell>
        </row>
        <row r="836">
          <cell r="A836" t="str">
            <v>CMRLPT23037</v>
          </cell>
        </row>
        <row r="837">
          <cell r="A837" t="str">
            <v>SABCPROJ102</v>
          </cell>
        </row>
        <row r="838">
          <cell r="A838" t="str">
            <v>CMRLPT23001</v>
          </cell>
        </row>
        <row r="839">
          <cell r="A839" t="str">
            <v>SABCBO601</v>
          </cell>
        </row>
        <row r="840">
          <cell r="A840" t="str">
            <v>CMRLPT24071</v>
          </cell>
        </row>
        <row r="841">
          <cell r="A841" t="str">
            <v>CMRUCT22081</v>
          </cell>
        </row>
        <row r="842">
          <cell r="A842" t="str">
            <v>CMRLPT24110</v>
          </cell>
        </row>
        <row r="843">
          <cell r="A843" t="str">
            <v>BALILIMS202</v>
          </cell>
        </row>
        <row r="844">
          <cell r="A844" t="str">
            <v>SABCTSE102</v>
          </cell>
        </row>
        <row r="845">
          <cell r="A845" t="str">
            <v>YAOUSHARG101</v>
          </cell>
        </row>
        <row r="846">
          <cell r="A846" t="str">
            <v>CMRUCT24110</v>
          </cell>
        </row>
        <row r="847">
          <cell r="A847" t="str">
            <v>SIACFICH001</v>
          </cell>
        </row>
        <row r="848">
          <cell r="A848" t="str">
            <v>CMRLPT23153</v>
          </cell>
        </row>
        <row r="849">
          <cell r="A849" t="str">
            <v>CMRUCT23017</v>
          </cell>
        </row>
        <row r="850">
          <cell r="A850" t="str">
            <v>CMRLPT23051</v>
          </cell>
        </row>
        <row r="851">
          <cell r="A851" t="str">
            <v>CMRUCT22120</v>
          </cell>
        </row>
        <row r="852">
          <cell r="A852" t="str">
            <v>CMRLPT22144</v>
          </cell>
        </row>
        <row r="853">
          <cell r="A853" t="str">
            <v>CMRLPT19173</v>
          </cell>
        </row>
        <row r="854">
          <cell r="A854" t="str">
            <v>CMRUCT24115</v>
          </cell>
        </row>
        <row r="855">
          <cell r="A855" t="str">
            <v>SABCPROJ601</v>
          </cell>
        </row>
        <row r="856">
          <cell r="A856" t="str">
            <v>CMRUCT19207</v>
          </cell>
        </row>
        <row r="857">
          <cell r="A857" t="str">
            <v>CMRLPT23059</v>
          </cell>
        </row>
        <row r="858">
          <cell r="A858" t="str">
            <v>CMRUCT24172</v>
          </cell>
        </row>
        <row r="859">
          <cell r="A859" t="str">
            <v>CMRUCT24041</v>
          </cell>
        </row>
        <row r="860">
          <cell r="A860" t="str">
            <v>CMRUCT24104</v>
          </cell>
        </row>
        <row r="861">
          <cell r="A861" t="str">
            <v>SOUAPDDK101</v>
          </cell>
        </row>
        <row r="862">
          <cell r="A862" t="str">
            <v>CMRLPT23058</v>
          </cell>
        </row>
        <row r="863">
          <cell r="A863" t="str">
            <v>CMRLPT21091</v>
          </cell>
        </row>
        <row r="864">
          <cell r="A864" t="str">
            <v>SABCPERM101</v>
          </cell>
        </row>
        <row r="865">
          <cell r="A865" t="str">
            <v>BALIPCUT002</v>
          </cell>
        </row>
        <row r="866">
          <cell r="A866" t="str">
            <v>CMRLPT21048</v>
          </cell>
        </row>
        <row r="867">
          <cell r="A867" t="str">
            <v>CMRUCT22004</v>
          </cell>
        </row>
        <row r="868">
          <cell r="A868" t="str">
            <v>CMRUCT20007</v>
          </cell>
        </row>
        <row r="869">
          <cell r="A869" t="str">
            <v>CMRUCT23127</v>
          </cell>
        </row>
        <row r="870">
          <cell r="A870" t="str">
            <v>CMRLPT20047</v>
          </cell>
        </row>
        <row r="871">
          <cell r="A871" t="str">
            <v>CMRLPT23122</v>
          </cell>
        </row>
        <row r="872">
          <cell r="A872" t="str">
            <v>CMRUCT23054</v>
          </cell>
        </row>
        <row r="873">
          <cell r="A873" t="str">
            <v>CMRLPT21145</v>
          </cell>
        </row>
        <row r="874">
          <cell r="A874" t="str">
            <v>CMRUCT23210</v>
          </cell>
        </row>
        <row r="875">
          <cell r="A875" t="str">
            <v>CMRLPT19163</v>
          </cell>
        </row>
        <row r="876">
          <cell r="A876" t="str">
            <v>CMRLPT23034</v>
          </cell>
        </row>
        <row r="877">
          <cell r="A877" t="str">
            <v>CMRLPT23137</v>
          </cell>
        </row>
        <row r="878">
          <cell r="A878" t="str">
            <v>CMRLPT21107</v>
          </cell>
        </row>
        <row r="879">
          <cell r="A879" t="str">
            <v>CMRLPT19250</v>
          </cell>
        </row>
        <row r="880">
          <cell r="A880" t="str">
            <v>CMRUCT19166</v>
          </cell>
        </row>
        <row r="881">
          <cell r="A881" t="str">
            <v>CMRLPT24041</v>
          </cell>
        </row>
        <row r="882">
          <cell r="A882" t="str">
            <v>CMRLPT22006</v>
          </cell>
        </row>
        <row r="883">
          <cell r="A883" t="str">
            <v>CMRUCT22119</v>
          </cell>
        </row>
        <row r="884">
          <cell r="A884" t="str">
            <v>yaousin002</v>
          </cell>
        </row>
        <row r="885">
          <cell r="A885" t="str">
            <v>CMRUCT20053</v>
          </cell>
        </row>
        <row r="886">
          <cell r="A886" t="str">
            <v>CMRLPT22072</v>
          </cell>
        </row>
        <row r="887">
          <cell r="A887" t="str">
            <v>CMRLPT23038</v>
          </cell>
        </row>
        <row r="888">
          <cell r="A888" t="str">
            <v>CMRLPT22059</v>
          </cell>
        </row>
        <row r="889">
          <cell r="A889" t="str">
            <v>CMRLPT23117</v>
          </cell>
        </row>
        <row r="890">
          <cell r="A890" t="str">
            <v>CMRLPT22141</v>
          </cell>
        </row>
        <row r="891">
          <cell r="A891" t="str">
            <v>CMRLPT22155</v>
          </cell>
        </row>
        <row r="892">
          <cell r="A892" t="str">
            <v>CMRUCT20029</v>
          </cell>
        </row>
        <row r="893">
          <cell r="A893" t="str">
            <v>CMRLPT23234</v>
          </cell>
        </row>
        <row r="894">
          <cell r="A894" t="str">
            <v>CMRLPT22147</v>
          </cell>
        </row>
        <row r="895">
          <cell r="A895" t="str">
            <v>CMRLPT21098</v>
          </cell>
        </row>
        <row r="896">
          <cell r="A896" t="str">
            <v>CMRUCT21064</v>
          </cell>
        </row>
        <row r="897">
          <cell r="A897" t="str">
            <v>CMRLPT21094</v>
          </cell>
        </row>
        <row r="898">
          <cell r="A898" t="str">
            <v>CMRUCT24001</v>
          </cell>
        </row>
        <row r="899">
          <cell r="A899" t="str">
            <v>CMRUCT24043</v>
          </cell>
        </row>
        <row r="900">
          <cell r="A900" t="str">
            <v>CMRUCT21125</v>
          </cell>
        </row>
        <row r="901">
          <cell r="A901" t="str">
            <v>CMRUCT19253</v>
          </cell>
        </row>
        <row r="902">
          <cell r="A902" t="str">
            <v>CMRLPT23211</v>
          </cell>
        </row>
        <row r="903">
          <cell r="A903" t="str">
            <v>CMRLPT23121</v>
          </cell>
        </row>
        <row r="904">
          <cell r="A904" t="str">
            <v>CMRUCT23207</v>
          </cell>
        </row>
        <row r="905">
          <cell r="A905" t="str">
            <v>CMRLPT21012</v>
          </cell>
        </row>
        <row r="906">
          <cell r="A906" t="str">
            <v>CMRLPT23136</v>
          </cell>
        </row>
        <row r="907">
          <cell r="A907" t="str">
            <v>CMRLPT19238</v>
          </cell>
        </row>
        <row r="908">
          <cell r="A908" t="str">
            <v>CMRLPT24117</v>
          </cell>
        </row>
        <row r="909">
          <cell r="A909" t="str">
            <v>CMRLPT22108</v>
          </cell>
        </row>
        <row r="910">
          <cell r="A910" t="str">
            <v>CMRLPT23126</v>
          </cell>
        </row>
        <row r="911">
          <cell r="A911" t="str">
            <v>cmruct22001</v>
          </cell>
        </row>
        <row r="912">
          <cell r="A912" t="str">
            <v>CMRLPT24133</v>
          </cell>
        </row>
        <row r="913">
          <cell r="A913" t="str">
            <v>SABCISO201</v>
          </cell>
        </row>
        <row r="914">
          <cell r="A914" t="str">
            <v>CMRUCT24049</v>
          </cell>
        </row>
        <row r="915">
          <cell r="A915" t="str">
            <v>CMRUCT23152</v>
          </cell>
        </row>
        <row r="916">
          <cell r="A916" t="str">
            <v>CMRLPT24199</v>
          </cell>
        </row>
        <row r="917">
          <cell r="A917" t="str">
            <v>CMRUCT23018</v>
          </cell>
        </row>
        <row r="918">
          <cell r="A918" t="str">
            <v>CMRLPT19002</v>
          </cell>
        </row>
        <row r="919">
          <cell r="A919" t="str">
            <v>CMRLPT21121</v>
          </cell>
        </row>
        <row r="920">
          <cell r="A920" t="str">
            <v>CMRLPT20023</v>
          </cell>
        </row>
        <row r="921">
          <cell r="A921" t="str">
            <v>CMRLPT23217</v>
          </cell>
        </row>
        <row r="922">
          <cell r="A922" t="str">
            <v>CMRLPT23108</v>
          </cell>
        </row>
        <row r="923">
          <cell r="A923" t="str">
            <v>CMRUCT20033</v>
          </cell>
        </row>
        <row r="924">
          <cell r="A924" t="str">
            <v>CMRUCT23200</v>
          </cell>
        </row>
        <row r="925">
          <cell r="A925" t="str">
            <v>CMRLPT23101</v>
          </cell>
        </row>
        <row r="926">
          <cell r="A926" t="str">
            <v>CMRUCT20082</v>
          </cell>
        </row>
        <row r="927">
          <cell r="A927" t="str">
            <v>SEMCUPCUT101</v>
          </cell>
        </row>
        <row r="928">
          <cell r="A928" t="str">
            <v>CMRLPT21069</v>
          </cell>
        </row>
        <row r="929">
          <cell r="A929" t="str">
            <v>CMRUCT19114</v>
          </cell>
        </row>
        <row r="930">
          <cell r="A930" t="str">
            <v>CMRLPT22065</v>
          </cell>
        </row>
        <row r="931">
          <cell r="A931" t="str">
            <v>SABCDIMO103</v>
          </cell>
        </row>
        <row r="932">
          <cell r="A932" t="str">
            <v>messgxndok</v>
          </cell>
        </row>
        <row r="933">
          <cell r="A933" t="str">
            <v>CMRLPT23298</v>
          </cell>
        </row>
        <row r="934">
          <cell r="A934" t="str">
            <v>CMRUCT20080</v>
          </cell>
        </row>
        <row r="935">
          <cell r="A935" t="str">
            <v>CMRLPT24145</v>
          </cell>
        </row>
        <row r="936">
          <cell r="A936" t="str">
            <v>CMRLPT22067</v>
          </cell>
        </row>
        <row r="937">
          <cell r="A937" t="str">
            <v>CMRUCT20026</v>
          </cell>
        </row>
        <row r="938">
          <cell r="A938" t="str">
            <v>CMRLPT22060</v>
          </cell>
        </row>
        <row r="939">
          <cell r="A939" t="str">
            <v>CMRLPT21166</v>
          </cell>
        </row>
        <row r="940">
          <cell r="A940" t="str">
            <v>CMRLPT22149</v>
          </cell>
        </row>
        <row r="941">
          <cell r="A941" t="str">
            <v>CMRUCT20107</v>
          </cell>
        </row>
        <row r="942">
          <cell r="A942" t="str">
            <v>CMRUCT20084</v>
          </cell>
        </row>
        <row r="943">
          <cell r="A943" t="str">
            <v>CMRUCT24174</v>
          </cell>
        </row>
        <row r="944">
          <cell r="A944" t="str">
            <v>CMRUCT21110</v>
          </cell>
        </row>
        <row r="945">
          <cell r="A945" t="str">
            <v>CMRUCT23056</v>
          </cell>
        </row>
        <row r="946">
          <cell r="A946" t="str">
            <v>CMRLPT22135</v>
          </cell>
        </row>
        <row r="947">
          <cell r="A947" t="str">
            <v>CMRLPT22151</v>
          </cell>
        </row>
        <row r="948">
          <cell r="A948" t="str">
            <v>CMRUCT22161</v>
          </cell>
        </row>
        <row r="949">
          <cell r="A949" t="str">
            <v>BALIDOMC007</v>
          </cell>
        </row>
        <row r="950">
          <cell r="A950" t="str">
            <v>CMRLPT21011</v>
          </cell>
        </row>
        <row r="951">
          <cell r="A951" t="str">
            <v>CMRUCT21040</v>
          </cell>
        </row>
        <row r="952">
          <cell r="A952" t="str">
            <v>CMRUCT23117</v>
          </cell>
        </row>
        <row r="953">
          <cell r="A953" t="str">
            <v>CMRUCT24197</v>
          </cell>
        </row>
        <row r="954">
          <cell r="A954" t="str">
            <v>CMRUCT19130</v>
          </cell>
        </row>
        <row r="955">
          <cell r="A955" t="str">
            <v>CMRLPT24031</v>
          </cell>
        </row>
        <row r="956">
          <cell r="A956" t="str">
            <v>CMRUCT23028</v>
          </cell>
        </row>
        <row r="957">
          <cell r="A957" t="str">
            <v>CMRUCT24038</v>
          </cell>
        </row>
        <row r="958">
          <cell r="A958" t="str">
            <v>SABCSOC101</v>
          </cell>
        </row>
        <row r="959">
          <cell r="A959" t="str">
            <v>CMRUCT22084</v>
          </cell>
        </row>
        <row r="960">
          <cell r="A960" t="str">
            <v>CMRUCT23080</v>
          </cell>
        </row>
        <row r="961">
          <cell r="A961" t="str">
            <v>BALILIMS401</v>
          </cell>
        </row>
        <row r="962">
          <cell r="A962" t="str">
            <v>CMRUCT19169</v>
          </cell>
        </row>
        <row r="963">
          <cell r="A963" t="str">
            <v>CMRLPT21067</v>
          </cell>
        </row>
        <row r="964">
          <cell r="A964" t="str">
            <v>CMRUCT23261</v>
          </cell>
        </row>
        <row r="965">
          <cell r="A965" t="str">
            <v>CMRUCT23317</v>
          </cell>
        </row>
        <row r="966">
          <cell r="A966" t="str">
            <v>CMRUCT20032</v>
          </cell>
        </row>
        <row r="967">
          <cell r="A967" t="str">
            <v>CMRUCT24073</v>
          </cell>
        </row>
        <row r="968">
          <cell r="A968" t="str">
            <v>CMRUCT23151</v>
          </cell>
        </row>
        <row r="969">
          <cell r="A969" t="str">
            <v>CMRLPT21137</v>
          </cell>
        </row>
        <row r="970">
          <cell r="A970" t="str">
            <v>CMRUCT23172</v>
          </cell>
        </row>
        <row r="971">
          <cell r="A971" t="str">
            <v>CMRUCT20063</v>
          </cell>
        </row>
        <row r="972">
          <cell r="A972" t="str">
            <v>CMRUCT23161</v>
          </cell>
        </row>
        <row r="973">
          <cell r="A973" t="str">
            <v>CMRLPT24116</v>
          </cell>
        </row>
        <row r="974">
          <cell r="A974" t="str">
            <v>CMRLPT23277</v>
          </cell>
        </row>
        <row r="975">
          <cell r="A975" t="str">
            <v>SABCDARE101</v>
          </cell>
        </row>
        <row r="976">
          <cell r="A976" t="str">
            <v>CMRUCT23174</v>
          </cell>
        </row>
        <row r="977">
          <cell r="A977" t="str">
            <v>CMRLPT24192</v>
          </cell>
        </row>
        <row r="978">
          <cell r="A978" t="str">
            <v>CMRUCT21098</v>
          </cell>
        </row>
        <row r="979">
          <cell r="A979" t="str">
            <v>CMRUCT23106</v>
          </cell>
        </row>
        <row r="980">
          <cell r="A980" t="str">
            <v>CMRUCT19084</v>
          </cell>
        </row>
        <row r="981">
          <cell r="A981" t="str">
            <v>CMRLPT23073</v>
          </cell>
        </row>
        <row r="982">
          <cell r="A982" t="str">
            <v>CMRLPT22049</v>
          </cell>
        </row>
        <row r="983">
          <cell r="A983" t="str">
            <v>CMRLPT24202</v>
          </cell>
        </row>
        <row r="984">
          <cell r="A984" t="str">
            <v>CMRLPT21154</v>
          </cell>
        </row>
        <row r="985">
          <cell r="A985" t="str">
            <v>CMRUCT24101</v>
          </cell>
        </row>
        <row r="986">
          <cell r="A986" t="str">
            <v>CMRUCT22036</v>
          </cell>
        </row>
        <row r="987">
          <cell r="A987" t="str">
            <v>CMRUCT24011</v>
          </cell>
        </row>
        <row r="988">
          <cell r="A988" t="str">
            <v>CMRUCT24050</v>
          </cell>
        </row>
        <row r="989">
          <cell r="A989" t="str">
            <v>CMRLPT23208</v>
          </cell>
        </row>
        <row r="990">
          <cell r="A990" t="str">
            <v>CMRUCT24107</v>
          </cell>
        </row>
        <row r="991">
          <cell r="A991" t="str">
            <v>CMRLPT21084</v>
          </cell>
        </row>
        <row r="992">
          <cell r="A992" t="str">
            <v>CMRLPT19203</v>
          </cell>
        </row>
        <row r="993">
          <cell r="A993" t="str">
            <v>CMRUCT22054</v>
          </cell>
        </row>
        <row r="994">
          <cell r="A994" t="str">
            <v>CMRLPT21050</v>
          </cell>
        </row>
        <row r="995">
          <cell r="A995" t="str">
            <v>CMRLPT21102</v>
          </cell>
        </row>
        <row r="996">
          <cell r="A996" t="str">
            <v>CMRLPT22121</v>
          </cell>
        </row>
        <row r="997">
          <cell r="A997" t="str">
            <v>CMRLPT23239</v>
          </cell>
        </row>
        <row r="998">
          <cell r="A998" t="str">
            <v>CMRLPT22153</v>
          </cell>
        </row>
        <row r="999">
          <cell r="A999" t="str">
            <v>CMRLPT23282</v>
          </cell>
        </row>
        <row r="1000">
          <cell r="A1000" t="str">
            <v>cmruct20108</v>
          </cell>
        </row>
        <row r="1001">
          <cell r="A1001" t="str">
            <v>CMRUCT23248</v>
          </cell>
        </row>
        <row r="1002">
          <cell r="A1002" t="str">
            <v>CMRUCT23254</v>
          </cell>
        </row>
        <row r="1003">
          <cell r="A1003" t="str">
            <v>CMRUCT23063</v>
          </cell>
        </row>
        <row r="1004">
          <cell r="A1004" t="str">
            <v>CMRLPT24081</v>
          </cell>
        </row>
        <row r="1005">
          <cell r="A1005" t="str">
            <v>CMRLPT20001</v>
          </cell>
        </row>
        <row r="1006">
          <cell r="A1006" t="str">
            <v>CMRLPT24118</v>
          </cell>
        </row>
        <row r="1007">
          <cell r="A1007" t="str">
            <v>CMRLPT23102</v>
          </cell>
        </row>
        <row r="1008">
          <cell r="A1008" t="str">
            <v>CMRUCT22016</v>
          </cell>
        </row>
        <row r="1009">
          <cell r="A1009" t="str">
            <v>CMRUCT23094</v>
          </cell>
        </row>
        <row r="1010">
          <cell r="A1010" t="str">
            <v>CMRUCT22156</v>
          </cell>
        </row>
        <row r="1011">
          <cell r="A1011" t="str">
            <v>CMRLPT24056</v>
          </cell>
        </row>
        <row r="1012">
          <cell r="A1012" t="str">
            <v>CMRUCT24199</v>
          </cell>
        </row>
        <row r="1013">
          <cell r="A1013" t="str">
            <v>CMRLPT24187</v>
          </cell>
        </row>
        <row r="1014">
          <cell r="A1014" t="str">
            <v>CMRUCT23155</v>
          </cell>
        </row>
        <row r="1015">
          <cell r="A1015" t="str">
            <v>CMRUCT20148</v>
          </cell>
        </row>
        <row r="1016">
          <cell r="A1016" t="str">
            <v>CMRLPT19228</v>
          </cell>
        </row>
        <row r="1017">
          <cell r="A1017" t="str">
            <v>CMRTAB20337</v>
          </cell>
        </row>
        <row r="1018">
          <cell r="A1018" t="str">
            <v>CMRUCT21048</v>
          </cell>
        </row>
        <row r="1019">
          <cell r="A1019" t="str">
            <v>SABCSQELO201</v>
          </cell>
        </row>
        <row r="1020">
          <cell r="A1020" t="str">
            <v>CMRLPT22165</v>
          </cell>
        </row>
        <row r="1021">
          <cell r="A1021" t="str">
            <v>CMRLPT24169</v>
          </cell>
        </row>
        <row r="1022">
          <cell r="A1022" t="str">
            <v>CMRUCT21041</v>
          </cell>
        </row>
        <row r="1023">
          <cell r="A1023" t="str">
            <v>CMRUCT23160</v>
          </cell>
        </row>
        <row r="1024">
          <cell r="A1024" t="str">
            <v>CMRLPT21158</v>
          </cell>
        </row>
        <row r="1025">
          <cell r="A1025" t="str">
            <v>CMRUCT21045</v>
          </cell>
        </row>
        <row r="1026">
          <cell r="A1026" t="str">
            <v>CMRLPT23128</v>
          </cell>
        </row>
        <row r="1027">
          <cell r="A1027" t="str">
            <v>CMRLPT24077</v>
          </cell>
        </row>
        <row r="1028">
          <cell r="A1028" t="str">
            <v>CMRLPT19073</v>
          </cell>
        </row>
        <row r="1029">
          <cell r="A1029" t="str">
            <v>CMRLPT23025</v>
          </cell>
        </row>
        <row r="1030">
          <cell r="A1030" t="str">
            <v>CMRLPT24135</v>
          </cell>
        </row>
        <row r="1031">
          <cell r="A1031" t="str">
            <v>CMRUCT20002</v>
          </cell>
        </row>
        <row r="1032">
          <cell r="A1032" t="str">
            <v>CMRUCT22103</v>
          </cell>
        </row>
        <row r="1033">
          <cell r="A1033" t="str">
            <v>CMRLPT21095</v>
          </cell>
        </row>
        <row r="1034">
          <cell r="A1034" t="str">
            <v>CMRLPT24136</v>
          </cell>
        </row>
        <row r="1035">
          <cell r="A1035" t="str">
            <v>CMRLPT22024</v>
          </cell>
        </row>
        <row r="1036">
          <cell r="A1036" t="str">
            <v>CMRLPT23257</v>
          </cell>
        </row>
        <row r="1037">
          <cell r="A1037" t="str">
            <v>CMRLPT23316</v>
          </cell>
        </row>
        <row r="1038">
          <cell r="A1038" t="str">
            <v>CMRUCT21112</v>
          </cell>
        </row>
        <row r="1039">
          <cell r="A1039" t="str">
            <v>CMRLPT22016</v>
          </cell>
        </row>
        <row r="1040">
          <cell r="A1040" t="str">
            <v>CMRUCT20146</v>
          </cell>
        </row>
        <row r="1041">
          <cell r="A1041" t="str">
            <v>CMRUCT20050</v>
          </cell>
        </row>
        <row r="1042">
          <cell r="A1042" t="str">
            <v>SABCKPI105</v>
          </cell>
        </row>
        <row r="1043">
          <cell r="A1043" t="str">
            <v>mesfiltkoum</v>
          </cell>
        </row>
        <row r="1044">
          <cell r="A1044" t="str">
            <v>SABCVPRX105</v>
          </cell>
        </row>
        <row r="1045">
          <cell r="A1045" t="str">
            <v>CMRLPT21097</v>
          </cell>
        </row>
        <row r="1046">
          <cell r="A1046" t="str">
            <v>CMRLPT19320</v>
          </cell>
        </row>
        <row r="1047">
          <cell r="A1047" t="str">
            <v>CMRUCT20061</v>
          </cell>
        </row>
        <row r="1048">
          <cell r="A1048" t="str">
            <v>CMRLPT20046</v>
          </cell>
        </row>
        <row r="1049">
          <cell r="A1049" t="str">
            <v>CMRLPT21004</v>
          </cell>
        </row>
        <row r="1050">
          <cell r="A1050" t="str">
            <v>CMRUCT19080</v>
          </cell>
        </row>
        <row r="1051">
          <cell r="A1051" t="str">
            <v>CMRLPT21129</v>
          </cell>
        </row>
        <row r="1052">
          <cell r="A1052" t="str">
            <v>CMRUCT24051</v>
          </cell>
        </row>
        <row r="1053">
          <cell r="A1053" t="str">
            <v>CMRUCT23165</v>
          </cell>
        </row>
        <row r="1054">
          <cell r="A1054" t="str">
            <v>CMRUCT23085</v>
          </cell>
        </row>
        <row r="1055">
          <cell r="A1055" t="str">
            <v>CMRUCT23006</v>
          </cell>
        </row>
        <row r="1056">
          <cell r="A1056" t="str">
            <v>CMRUCT24179</v>
          </cell>
        </row>
        <row r="1057">
          <cell r="A1057" t="str">
            <v>CMRUCT23270</v>
          </cell>
        </row>
        <row r="1058">
          <cell r="A1058" t="str">
            <v>CMRLPT21106</v>
          </cell>
        </row>
        <row r="1059">
          <cell r="A1059" t="str">
            <v>CMRLPT23243</v>
          </cell>
        </row>
        <row r="1060">
          <cell r="A1060" t="str">
            <v>CMRLPT21170</v>
          </cell>
        </row>
        <row r="1061">
          <cell r="A1061" t="str">
            <v>CMRUCT20044</v>
          </cell>
        </row>
        <row r="1062">
          <cell r="A1062" t="str">
            <v>SABCMMIX101</v>
          </cell>
        </row>
        <row r="1063">
          <cell r="A1063" t="str">
            <v>CMRUCT22164</v>
          </cell>
        </row>
        <row r="1064">
          <cell r="A1064" t="str">
            <v>CMRUCT22077</v>
          </cell>
        </row>
        <row r="1065">
          <cell r="A1065" t="str">
            <v>CMRLPT24064</v>
          </cell>
        </row>
        <row r="1066">
          <cell r="A1066" t="str">
            <v>CMRLPT23011</v>
          </cell>
        </row>
        <row r="1067">
          <cell r="A1067" t="str">
            <v>CMRUCT23167</v>
          </cell>
        </row>
        <row r="1068">
          <cell r="A1068" t="str">
            <v>CMRLPT24160</v>
          </cell>
        </row>
        <row r="1069">
          <cell r="A1069" t="str">
            <v>CMRLPT22174</v>
          </cell>
        </row>
        <row r="1070">
          <cell r="A1070" t="str">
            <v>CMRUCT20058</v>
          </cell>
        </row>
        <row r="1071">
          <cell r="A1071" t="str">
            <v>CMRLPT24111</v>
          </cell>
        </row>
        <row r="1072">
          <cell r="A1072" t="str">
            <v>CMRLPT23098</v>
          </cell>
        </row>
        <row r="1073">
          <cell r="A1073" t="str">
            <v>CMRLPT21035</v>
          </cell>
        </row>
        <row r="1074">
          <cell r="A1074" t="str">
            <v>CMRUCT20109</v>
          </cell>
        </row>
        <row r="1075">
          <cell r="A1075" t="str">
            <v>CMRUCT23038</v>
          </cell>
        </row>
        <row r="1076">
          <cell r="A1076" t="str">
            <v>CMRLPT22009</v>
          </cell>
        </row>
        <row r="1077">
          <cell r="A1077" t="str">
            <v>CMRUCT23206</v>
          </cell>
        </row>
        <row r="1078">
          <cell r="A1078" t="str">
            <v>CMRLPT24102</v>
          </cell>
        </row>
        <row r="1079">
          <cell r="A1079" t="str">
            <v>CMRUCT24056</v>
          </cell>
        </row>
        <row r="1080">
          <cell r="A1080" t="str">
            <v>CMRLPT24004</v>
          </cell>
        </row>
        <row r="1081">
          <cell r="A1081" t="str">
            <v>CMRUCT23257</v>
          </cell>
        </row>
        <row r="1082">
          <cell r="A1082" t="str">
            <v>CMRLPT23177</v>
          </cell>
        </row>
        <row r="1083">
          <cell r="A1083" t="str">
            <v>CMRUCT21059</v>
          </cell>
        </row>
        <row r="1084">
          <cell r="A1084" t="str">
            <v>CMRLPT21090</v>
          </cell>
        </row>
        <row r="1085">
          <cell r="A1085" t="str">
            <v>CMRLPT23199</v>
          </cell>
        </row>
        <row r="1086">
          <cell r="A1086" t="str">
            <v>CMRLPT20026</v>
          </cell>
        </row>
        <row r="1087">
          <cell r="A1087" t="str">
            <v>CMRLPT23174</v>
          </cell>
        </row>
        <row r="1088">
          <cell r="A1088" t="str">
            <v>CMRUCT22120</v>
          </cell>
        </row>
        <row r="1089">
          <cell r="A1089" t="str">
            <v>CMRUCT20145</v>
          </cell>
        </row>
        <row r="1090">
          <cell r="A1090" t="str">
            <v>CMRUCT21099</v>
          </cell>
        </row>
        <row r="1091">
          <cell r="A1091" t="str">
            <v>CMRUCT22017</v>
          </cell>
        </row>
        <row r="1092">
          <cell r="A1092" t="str">
            <v>CMRUCT21002</v>
          </cell>
        </row>
        <row r="1093">
          <cell r="A1093" t="str">
            <v>CMRLPT23204</v>
          </cell>
        </row>
        <row r="1094">
          <cell r="A1094" t="str">
            <v>CMRUCT23007</v>
          </cell>
        </row>
        <row r="1095">
          <cell r="A1095" t="str">
            <v>CMRUCT20099</v>
          </cell>
        </row>
        <row r="1096">
          <cell r="A1096" t="str">
            <v>SABCVPRX101</v>
          </cell>
        </row>
        <row r="1097">
          <cell r="A1097" t="str">
            <v>CMRLPT22172</v>
          </cell>
        </row>
        <row r="1098">
          <cell r="A1098" t="str">
            <v>CMRLPT20048</v>
          </cell>
        </row>
        <row r="1099">
          <cell r="A1099" t="str">
            <v>CMRLPT22109</v>
          </cell>
        </row>
        <row r="1100">
          <cell r="A1100" t="str">
            <v>CMRLPT23272</v>
          </cell>
        </row>
        <row r="1101">
          <cell r="A1101" t="str">
            <v>CMRUCT20138</v>
          </cell>
        </row>
        <row r="1102">
          <cell r="A1102" t="str">
            <v>CMRUCT19072</v>
          </cell>
        </row>
        <row r="1103">
          <cell r="A1103" t="str">
            <v>SABCSQRH601</v>
          </cell>
        </row>
        <row r="1104">
          <cell r="A1104" t="str">
            <v>CMRUCT23241</v>
          </cell>
        </row>
        <row r="1105">
          <cell r="A1105" t="str">
            <v>CMRLPT21019</v>
          </cell>
        </row>
        <row r="1106">
          <cell r="A1106" t="str">
            <v>CMRUCT23011</v>
          </cell>
        </row>
        <row r="1107">
          <cell r="A1107" t="str">
            <v>CMRLPT24144</v>
          </cell>
        </row>
        <row r="1108">
          <cell r="A1108" t="str">
            <v>CMRUCT23119</v>
          </cell>
        </row>
        <row r="1109">
          <cell r="A1109" t="str">
            <v>CMRLPT22047</v>
          </cell>
        </row>
        <row r="1110">
          <cell r="A1110" t="str">
            <v>CMRLPT21103</v>
          </cell>
        </row>
        <row r="1111">
          <cell r="A1111" t="str">
            <v>CMRUCT24003</v>
          </cell>
        </row>
        <row r="1112">
          <cell r="A1112" t="str">
            <v>CMRLPT23231</v>
          </cell>
        </row>
        <row r="1113">
          <cell r="A1113" t="str">
            <v>SOCAECOSYS101</v>
          </cell>
        </row>
        <row r="1114">
          <cell r="A1114" t="str">
            <v>CMRLPT23008</v>
          </cell>
        </row>
        <row r="1115">
          <cell r="A1115" t="str">
            <v>SABCLCM101</v>
          </cell>
        </row>
        <row r="1116">
          <cell r="A1116" t="str">
            <v>CMRLPT23313</v>
          </cell>
        </row>
        <row r="1117">
          <cell r="A1117" t="str">
            <v>CMRLPT21083</v>
          </cell>
        </row>
        <row r="1118">
          <cell r="A1118" t="str">
            <v>CMRLPT23226</v>
          </cell>
        </row>
        <row r="1119">
          <cell r="A1119" t="str">
            <v>mesfiltbaf</v>
          </cell>
        </row>
        <row r="1120">
          <cell r="A1120" t="str">
            <v>CMRLPT20024</v>
          </cell>
        </row>
        <row r="1121">
          <cell r="A1121" t="str">
            <v>CMRLPT21160</v>
          </cell>
        </row>
        <row r="1122">
          <cell r="A1122" t="str">
            <v>CMRLPT19188</v>
          </cell>
        </row>
        <row r="1123">
          <cell r="A1123" t="str">
            <v>BAFOUSIN003</v>
          </cell>
        </row>
        <row r="1124">
          <cell r="A1124" t="str">
            <v>CMRLPT19248</v>
          </cell>
        </row>
        <row r="1125">
          <cell r="A1125" t="str">
            <v>CMRLPT22071</v>
          </cell>
        </row>
        <row r="1126">
          <cell r="A1126" t="str">
            <v>CMRUCT23146</v>
          </cell>
        </row>
        <row r="1127">
          <cell r="A1127" t="str">
            <v>SABCIA101</v>
          </cell>
        </row>
        <row r="1128">
          <cell r="A1128" t="str">
            <v>CMRLPT24123</v>
          </cell>
        </row>
        <row r="1129">
          <cell r="A1129" t="str">
            <v>CMRLPT22113</v>
          </cell>
        </row>
        <row r="1130">
          <cell r="A1130" t="str">
            <v>CMRLPT24147</v>
          </cell>
        </row>
        <row r="1131">
          <cell r="A1131" t="str">
            <v>CMRUCT22050</v>
          </cell>
        </row>
        <row r="1132">
          <cell r="A1132" t="str">
            <v>CMRUCT21123</v>
          </cell>
        </row>
        <row r="1133">
          <cell r="A1133" t="str">
            <v>CMRUCT24157</v>
          </cell>
        </row>
        <row r="1134">
          <cell r="A1134" t="str">
            <v>SABCBIOM102</v>
          </cell>
        </row>
        <row r="1135">
          <cell r="A1135" t="str">
            <v>CMRLPT22166</v>
          </cell>
        </row>
        <row r="1136">
          <cell r="A1136" t="str">
            <v>CMRLPT21164</v>
          </cell>
        </row>
        <row r="1137">
          <cell r="A1137" t="str">
            <v>CMRUCT22115</v>
          </cell>
        </row>
        <row r="1138">
          <cell r="A1138" t="str">
            <v>CMRLPT21070</v>
          </cell>
        </row>
        <row r="1139">
          <cell r="A1139" t="str">
            <v>CMRUCT23179</v>
          </cell>
        </row>
        <row r="1140">
          <cell r="A1140" t="str">
            <v>CMRLPT20011</v>
          </cell>
        </row>
        <row r="1141">
          <cell r="A1141" t="str">
            <v>CMRLPT22081</v>
          </cell>
        </row>
        <row r="1142">
          <cell r="A1142" t="str">
            <v>YAOUMOS101</v>
          </cell>
        </row>
        <row r="1143">
          <cell r="A1143" t="str">
            <v>CMRLPT20014</v>
          </cell>
        </row>
        <row r="1144">
          <cell r="A1144" t="str">
            <v>CMRLPT23139</v>
          </cell>
        </row>
        <row r="1145">
          <cell r="A1145" t="str">
            <v>CMRLPT23191</v>
          </cell>
        </row>
        <row r="1146">
          <cell r="A1146" t="str">
            <v>CMRLPT24152</v>
          </cell>
        </row>
        <row r="1147">
          <cell r="A1147" t="str">
            <v>CMRUCT20173</v>
          </cell>
        </row>
        <row r="1148">
          <cell r="A1148" t="str">
            <v>CMRUCT22068</v>
          </cell>
        </row>
        <row r="1149">
          <cell r="A1149" t="str">
            <v>CMRLPT21049</v>
          </cell>
        </row>
        <row r="1150">
          <cell r="A1150" t="str">
            <v>CMRUCT19068</v>
          </cell>
        </row>
        <row r="1151">
          <cell r="A1151" t="str">
            <v>CMRLPT19162</v>
          </cell>
        </row>
        <row r="1152">
          <cell r="A1152" t="str">
            <v>CMRLPT19154</v>
          </cell>
        </row>
        <row r="1153">
          <cell r="A1153" t="str">
            <v>CMRLPT23020</v>
          </cell>
        </row>
        <row r="1154">
          <cell r="A1154" t="str">
            <v>CMRLPT23281</v>
          </cell>
        </row>
        <row r="1155">
          <cell r="A1155" t="str">
            <v>CMRLPT22204</v>
          </cell>
        </row>
        <row r="1156">
          <cell r="A1156" t="str">
            <v>CMRUCT23315</v>
          </cell>
        </row>
        <row r="1157">
          <cell r="A1157" t="str">
            <v>BALIDOMC003</v>
          </cell>
        </row>
        <row r="1158">
          <cell r="A1158" t="str">
            <v>CMRLPT23045</v>
          </cell>
        </row>
        <row r="1159">
          <cell r="A1159" t="str">
            <v>CMRUCT23145</v>
          </cell>
        </row>
        <row r="1160">
          <cell r="A1160" t="str">
            <v>CMRLPT21127</v>
          </cell>
        </row>
        <row r="1161">
          <cell r="A1161" t="str">
            <v>CMRLPT23004</v>
          </cell>
        </row>
        <row r="1162">
          <cell r="A1162" t="str">
            <v>CMRUCT23285</v>
          </cell>
        </row>
        <row r="1163">
          <cell r="A1163" t="str">
            <v>CMRUCT24013</v>
          </cell>
        </row>
        <row r="1164">
          <cell r="A1164" t="str">
            <v>CMRUCT20081</v>
          </cell>
        </row>
        <row r="1165">
          <cell r="A1165" t="str">
            <v>CMRLPT22145</v>
          </cell>
        </row>
        <row r="1166">
          <cell r="A1166" t="str">
            <v>CMRLPT23179</v>
          </cell>
        </row>
        <row r="1167">
          <cell r="A1167" t="str">
            <v>CMRUCT20036</v>
          </cell>
        </row>
        <row r="1168">
          <cell r="A1168" t="str">
            <v>CMRLPT23036</v>
          </cell>
        </row>
        <row r="1169">
          <cell r="A1169" t="str">
            <v>CMRTAB20336</v>
          </cell>
        </row>
        <row r="1170">
          <cell r="A1170" t="str">
            <v>CMRUCT24169</v>
          </cell>
        </row>
        <row r="1171">
          <cell r="A1171" t="str">
            <v>CMRLPT23124</v>
          </cell>
        </row>
        <row r="1172">
          <cell r="A1172" t="str">
            <v>CMRLPT23125</v>
          </cell>
        </row>
        <row r="1173">
          <cell r="A1173" t="str">
            <v>CMRUCT23180</v>
          </cell>
        </row>
        <row r="1174">
          <cell r="A1174" t="str">
            <v>CMRUCT24004</v>
          </cell>
        </row>
        <row r="1175">
          <cell r="A1175" t="str">
            <v>CMRUCT22096</v>
          </cell>
        </row>
        <row r="1176">
          <cell r="A1176" t="str">
            <v>CMRUCT23015</v>
          </cell>
        </row>
        <row r="1177">
          <cell r="A1177" t="str">
            <v>CMRLPT24154</v>
          </cell>
        </row>
        <row r="1178">
          <cell r="A1178" t="str">
            <v>CMRLPT22095</v>
          </cell>
        </row>
        <row r="1179">
          <cell r="A1179" t="str">
            <v>2001:16b8:3767:1500:b40:3f76:7804:f2d3</v>
          </cell>
        </row>
        <row r="1180">
          <cell r="A1180" t="str">
            <v>CMRLPT21026</v>
          </cell>
        </row>
        <row r="1181">
          <cell r="A1181" t="str">
            <v>CMRUCT20094</v>
          </cell>
        </row>
        <row r="1182">
          <cell r="A1182" t="str">
            <v>CMRLPT19200</v>
          </cell>
        </row>
        <row r="1183">
          <cell r="A1183" t="str">
            <v>CMRLPT23079</v>
          </cell>
        </row>
        <row r="1184">
          <cell r="A1184" t="str">
            <v>CMRUCT24153</v>
          </cell>
        </row>
        <row r="1185">
          <cell r="A1185" t="str">
            <v>CMRUCT19224</v>
          </cell>
        </row>
        <row r="1186">
          <cell r="A1186" t="str">
            <v>CMRLPT22162</v>
          </cell>
        </row>
        <row r="1187">
          <cell r="A1187" t="str">
            <v>CMRUCT23234</v>
          </cell>
        </row>
        <row r="1188">
          <cell r="A1188" t="str">
            <v>CMRUCT23039</v>
          </cell>
        </row>
        <row r="1189">
          <cell r="A1189" t="str">
            <v>CMRUCT20126</v>
          </cell>
        </row>
        <row r="1190">
          <cell r="A1190" t="str">
            <v>CMRLPT22090</v>
          </cell>
        </row>
        <row r="1191">
          <cell r="A1191" t="str">
            <v>CMRLPT21059</v>
          </cell>
        </row>
        <row r="1192">
          <cell r="A1192" t="str">
            <v>CMRLPT23120</v>
          </cell>
        </row>
        <row r="1193">
          <cell r="A1193" t="str">
            <v>CMRLPT24141</v>
          </cell>
        </row>
        <row r="1194">
          <cell r="A1194" t="str">
            <v>CMRUCT23223</v>
          </cell>
        </row>
        <row r="1195">
          <cell r="A1195" t="str">
            <v>CMRUCT24040</v>
          </cell>
        </row>
        <row r="1196">
          <cell r="A1196" t="str">
            <v>CMRUCT19101</v>
          </cell>
        </row>
        <row r="1197">
          <cell r="A1197" t="str">
            <v>CMRUCT20005</v>
          </cell>
        </row>
        <row r="1198">
          <cell r="A1198" t="str">
            <v>SABCTSE101</v>
          </cell>
        </row>
        <row r="1199">
          <cell r="A1199" t="str">
            <v>CMRUCT22131</v>
          </cell>
        </row>
        <row r="1200">
          <cell r="A1200" t="str">
            <v>CMRLPT21080</v>
          </cell>
        </row>
        <row r="1201">
          <cell r="A1201" t="str">
            <v>CMRUCT24079</v>
          </cell>
        </row>
        <row r="1202">
          <cell r="A1202" t="str">
            <v>CMRLPT24164</v>
          </cell>
        </row>
        <row r="1203">
          <cell r="A1203" t="str">
            <v>CMRLPT20036</v>
          </cell>
        </row>
        <row r="1204">
          <cell r="A1204" t="str">
            <v>CMRUCT22051</v>
          </cell>
        </row>
        <row r="1205">
          <cell r="A1205" t="str">
            <v>CMRUCT21013</v>
          </cell>
        </row>
        <row r="1206">
          <cell r="A1206" t="str">
            <v>BALITATT001</v>
          </cell>
        </row>
        <row r="1207">
          <cell r="A1207" t="str">
            <v>OLEMMOS101</v>
          </cell>
        </row>
        <row r="1208">
          <cell r="A1208" t="str">
            <v>CMRUCT23058</v>
          </cell>
        </row>
        <row r="1209">
          <cell r="A1209" t="str">
            <v>CMRUCT21030</v>
          </cell>
        </row>
        <row r="1210">
          <cell r="A1210" t="str">
            <v>CMRUCT21012</v>
          </cell>
        </row>
        <row r="1211">
          <cell r="A1211" t="str">
            <v>CMRLPT21068</v>
          </cell>
        </row>
        <row r="1212">
          <cell r="A1212" t="str">
            <v>cmrlpt22197</v>
          </cell>
        </row>
        <row r="1213">
          <cell r="A1213" t="str">
            <v>CMRUCT22041</v>
          </cell>
        </row>
        <row r="1214">
          <cell r="A1214" t="str">
            <v>CMRLPT24134</v>
          </cell>
        </row>
        <row r="1215">
          <cell r="A1215" t="str">
            <v>SEMCUSIN001</v>
          </cell>
        </row>
        <row r="1216">
          <cell r="A1216" t="str">
            <v>CMRLPT21060</v>
          </cell>
        </row>
        <row r="1217">
          <cell r="A1217" t="str">
            <v>SABCVPRX102</v>
          </cell>
        </row>
        <row r="1218">
          <cell r="A1218" t="str">
            <v>CMRLPT23113</v>
          </cell>
        </row>
        <row r="1219">
          <cell r="A1219" t="str">
            <v>CMRUCT19135</v>
          </cell>
        </row>
        <row r="1220">
          <cell r="A1220" t="str">
            <v>CMRUCT23199</v>
          </cell>
        </row>
        <row r="1221">
          <cell r="A1221" t="str">
            <v>CMRUCT23148</v>
          </cell>
        </row>
        <row r="1222">
          <cell r="A1222" t="str">
            <v>CMRUCT20030</v>
          </cell>
        </row>
        <row r="1223">
          <cell r="A1223" t="str">
            <v>CMRUCT23130</v>
          </cell>
        </row>
        <row r="1224">
          <cell r="A1224" t="str">
            <v>CMRLPT23181</v>
          </cell>
        </row>
        <row r="1225">
          <cell r="A1225" t="str">
            <v>CMRLPT21036</v>
          </cell>
        </row>
        <row r="1226">
          <cell r="A1226" t="str">
            <v>CMRLPT21163</v>
          </cell>
        </row>
        <row r="1227">
          <cell r="A1227" t="str">
            <v>CMRLPT21116</v>
          </cell>
        </row>
        <row r="1228">
          <cell r="A1228" t="str">
            <v>SABCFUTU601</v>
          </cell>
        </row>
        <row r="1229">
          <cell r="A1229" t="str">
            <v>CMRLPT24019</v>
          </cell>
        </row>
        <row r="1230">
          <cell r="A1230" t="str">
            <v>CMRLPT22103</v>
          </cell>
        </row>
        <row r="1231">
          <cell r="A1231" t="str">
            <v>CMRLPT24003</v>
          </cell>
        </row>
        <row r="1232">
          <cell r="A1232" t="str">
            <v>CMRLPT20074</v>
          </cell>
        </row>
        <row r="1233">
          <cell r="A1233" t="str">
            <v>CMRUCT20001</v>
          </cell>
        </row>
        <row r="1234">
          <cell r="A1234" t="str">
            <v>SABCGED104</v>
          </cell>
        </row>
        <row r="1235">
          <cell r="A1235" t="str">
            <v>CMRUCT23203</v>
          </cell>
        </row>
        <row r="1236">
          <cell r="A1236" t="str">
            <v>CMRLPT24095</v>
          </cell>
        </row>
        <row r="1237">
          <cell r="A1237" t="str">
            <v>SABCPDDK101</v>
          </cell>
        </row>
        <row r="1238">
          <cell r="A1238" t="str">
            <v>CMRUCT21113</v>
          </cell>
        </row>
        <row r="1239">
          <cell r="A1239" t="str">
            <v>CMRLPT20109</v>
          </cell>
        </row>
        <row r="1240">
          <cell r="A1240" t="str">
            <v>CMRLPT21109</v>
          </cell>
        </row>
        <row r="1241">
          <cell r="A1241" t="str">
            <v>CMRUCT23213</v>
          </cell>
        </row>
        <row r="1242">
          <cell r="A1242" t="str">
            <v>CMRUCT23305</v>
          </cell>
        </row>
        <row r="1243">
          <cell r="A1243" t="str">
            <v>CMRUCT21118</v>
          </cell>
        </row>
        <row r="1244">
          <cell r="A1244" t="str">
            <v>CMRUCT23284</v>
          </cell>
        </row>
        <row r="1245">
          <cell r="A1245" t="str">
            <v>CMRLPT22015</v>
          </cell>
        </row>
        <row r="1246">
          <cell r="A1246" t="str">
            <v>CMRUCT24119</v>
          </cell>
        </row>
        <row r="1247">
          <cell r="A1247" t="str">
            <v>CMRLPT24085</v>
          </cell>
        </row>
        <row r="1248">
          <cell r="A1248" t="str">
            <v>CMRLPT20042</v>
          </cell>
        </row>
        <row r="1249">
          <cell r="A1249" t="str">
            <v>CMRUCT22043</v>
          </cell>
        </row>
        <row r="1250">
          <cell r="A1250" t="str">
            <v>SABCDHCP102</v>
          </cell>
        </row>
        <row r="1251">
          <cell r="A1251" t="str">
            <v>CMRUCT21035</v>
          </cell>
        </row>
        <row r="1252">
          <cell r="A1252" t="str">
            <v>CMRLPT19215</v>
          </cell>
        </row>
        <row r="1253">
          <cell r="A1253" t="str">
            <v>CMRLPT21003</v>
          </cell>
        </row>
        <row r="1254">
          <cell r="A1254" t="str">
            <v>CMRUCT23229</v>
          </cell>
        </row>
        <row r="1255">
          <cell r="A1255" t="str">
            <v>CMRUCT23071</v>
          </cell>
        </row>
        <row r="1256">
          <cell r="A1256" t="str">
            <v>CMRLPT23242</v>
          </cell>
        </row>
        <row r="1257">
          <cell r="A1257" t="str">
            <v>CMRLPT21078</v>
          </cell>
        </row>
        <row r="1258">
          <cell r="A1258" t="str">
            <v>CMRLPT24119</v>
          </cell>
        </row>
        <row r="1259">
          <cell r="A1259" t="str">
            <v>CMRLPT22167</v>
          </cell>
        </row>
        <row r="1260">
          <cell r="A1260" t="str">
            <v>CMRUCT22127</v>
          </cell>
        </row>
        <row r="1261">
          <cell r="A1261" t="str">
            <v>OLEMDOMC001</v>
          </cell>
        </row>
        <row r="1262">
          <cell r="A1262" t="str">
            <v>CMRLPT20027</v>
          </cell>
        </row>
        <row r="1263">
          <cell r="A1263" t="str">
            <v>SABCBI102</v>
          </cell>
        </row>
        <row r="1264">
          <cell r="A1264" t="str">
            <v>CMRUCT21053</v>
          </cell>
        </row>
        <row r="1265">
          <cell r="A1265" t="str">
            <v>CMRLPT22187</v>
          </cell>
        </row>
        <row r="1266">
          <cell r="A1266" t="str">
            <v>CMRUCT21015</v>
          </cell>
        </row>
        <row r="1267">
          <cell r="A1267" t="str">
            <v>CMRLPT22096</v>
          </cell>
        </row>
        <row r="1268">
          <cell r="A1268" t="str">
            <v>cmruct23092</v>
          </cell>
        </row>
        <row r="1269">
          <cell r="A1269" t="str">
            <v>CMRLPT24005</v>
          </cell>
        </row>
        <row r="1270">
          <cell r="A1270" t="str">
            <v>balidcira001</v>
          </cell>
        </row>
        <row r="1271">
          <cell r="A1271" t="str">
            <v>CMRLPT24084</v>
          </cell>
        </row>
        <row r="1272">
          <cell r="A1272" t="str">
            <v>SOUAPCUT001</v>
          </cell>
        </row>
        <row r="1273">
          <cell r="A1273" t="str">
            <v>CMRUCT21070</v>
          </cell>
        </row>
        <row r="1274">
          <cell r="A1274" t="str">
            <v>CMRLPT21062</v>
          </cell>
        </row>
        <row r="1275">
          <cell r="A1275" t="str">
            <v>CMRUCT23163</v>
          </cell>
        </row>
        <row r="1276">
          <cell r="A1276" t="str">
            <v>CMRLPT23129</v>
          </cell>
        </row>
        <row r="1277">
          <cell r="A1277" t="str">
            <v>CMRUCT22015</v>
          </cell>
        </row>
        <row r="1278">
          <cell r="A1278" t="str">
            <v>CMRLPT23114</v>
          </cell>
        </row>
        <row r="1279">
          <cell r="A1279" t="str">
            <v>CMRLPT20060</v>
          </cell>
        </row>
        <row r="1280">
          <cell r="A1280" t="str">
            <v>CMRLPT19169</v>
          </cell>
        </row>
        <row r="1281">
          <cell r="A1281" t="str">
            <v>CMRUCT19136</v>
          </cell>
        </row>
        <row r="1282">
          <cell r="A1282" t="str">
            <v>CMRUCT24070</v>
          </cell>
        </row>
        <row r="1283">
          <cell r="A1283" t="str">
            <v>CMRUCT23245</v>
          </cell>
        </row>
        <row r="1284">
          <cell r="A1284" t="str">
            <v>CMRUCT22047</v>
          </cell>
        </row>
        <row r="1285">
          <cell r="A1285" t="str">
            <v>CMRLPT23164</v>
          </cell>
        </row>
        <row r="1286">
          <cell r="A1286" t="str">
            <v>CMRLPT23314</v>
          </cell>
        </row>
        <row r="1287">
          <cell r="A1287" t="str">
            <v>CMRLPT20106</v>
          </cell>
        </row>
        <row r="1288">
          <cell r="A1288" t="str">
            <v>CMRUCT23137</v>
          </cell>
        </row>
        <row r="1289">
          <cell r="A1289" t="str">
            <v>CMRUCT23153</v>
          </cell>
        </row>
        <row r="1290">
          <cell r="A1290" t="str">
            <v>OLEMPDDK101</v>
          </cell>
        </row>
        <row r="1291">
          <cell r="A1291" t="str">
            <v>CMRLPT23014</v>
          </cell>
        </row>
        <row r="1292">
          <cell r="A1292" t="str">
            <v>CMRUCT19227</v>
          </cell>
        </row>
        <row r="1293">
          <cell r="A1293" t="str">
            <v>CMRLPT24029</v>
          </cell>
        </row>
        <row r="1294">
          <cell r="A1294" t="str">
            <v>CMRUCT24112</v>
          </cell>
        </row>
        <row r="1295">
          <cell r="A1295" t="str">
            <v>CMRLPT23131</v>
          </cell>
        </row>
        <row r="1296">
          <cell r="A1296" t="str">
            <v>CMRUCT22122</v>
          </cell>
        </row>
        <row r="1297">
          <cell r="A1297" t="str">
            <v>CMRUCT20049</v>
          </cell>
        </row>
        <row r="1298">
          <cell r="A1298" t="str">
            <v>CMRUCT23138</v>
          </cell>
        </row>
        <row r="1299">
          <cell r="A1299" t="str">
            <v>CMRLPT20077</v>
          </cell>
        </row>
        <row r="1300">
          <cell r="A1300" t="str">
            <v>CMRUCT24016</v>
          </cell>
        </row>
        <row r="1301">
          <cell r="A1301" t="str">
            <v>CMRUCT23074</v>
          </cell>
        </row>
        <row r="1302">
          <cell r="A1302" t="str">
            <v>CMRUCT25009</v>
          </cell>
        </row>
        <row r="1303">
          <cell r="A1303" t="str">
            <v>CMRLPT24016</v>
          </cell>
        </row>
        <row r="1304">
          <cell r="A1304" t="str">
            <v>CMRUCT20163</v>
          </cell>
        </row>
        <row r="1305">
          <cell r="A1305" t="str">
            <v>CMRLPT24104</v>
          </cell>
        </row>
        <row r="1306">
          <cell r="A1306" t="str">
            <v>CMRUCT21067</v>
          </cell>
        </row>
        <row r="1307">
          <cell r="A1307" t="str">
            <v>CMRUCT23060</v>
          </cell>
        </row>
        <row r="1308">
          <cell r="A1308" t="str">
            <v>CMRLPT23061</v>
          </cell>
        </row>
        <row r="1309">
          <cell r="A1309" t="str">
            <v>CMRLPT24185</v>
          </cell>
        </row>
        <row r="1310">
          <cell r="A1310" t="str">
            <v>CMRLPT21159</v>
          </cell>
        </row>
        <row r="1311">
          <cell r="A1311" t="str">
            <v>CMRLPT22012</v>
          </cell>
        </row>
        <row r="1312">
          <cell r="A1312" t="str">
            <v>CMRUCT23110</v>
          </cell>
        </row>
        <row r="1313">
          <cell r="A1313" t="str">
            <v>CMRUCT23251</v>
          </cell>
        </row>
        <row r="1314">
          <cell r="A1314" t="str">
            <v>CMRUCT23314</v>
          </cell>
        </row>
        <row r="1315">
          <cell r="A1315" t="str">
            <v>cmruct23052</v>
          </cell>
        </row>
        <row r="1316">
          <cell r="A1316" t="str">
            <v>CMRLPT22157</v>
          </cell>
        </row>
        <row r="1317">
          <cell r="A1317" t="str">
            <v>CMRUCT22151</v>
          </cell>
        </row>
        <row r="1318">
          <cell r="A1318" t="str">
            <v>CMRUCT24158</v>
          </cell>
        </row>
        <row r="1319">
          <cell r="A1319" t="str">
            <v>CMRUCT20054</v>
          </cell>
        </row>
        <row r="1320">
          <cell r="A1320" t="str">
            <v>CMRUCT22002</v>
          </cell>
        </row>
        <row r="1321">
          <cell r="A1321" t="str">
            <v>CMRUCT19139</v>
          </cell>
        </row>
        <row r="1322">
          <cell r="A1322" t="str">
            <v>CMRLPT23320</v>
          </cell>
        </row>
        <row r="1323">
          <cell r="A1323" t="str">
            <v>CMRUCT21006</v>
          </cell>
        </row>
        <row r="1324">
          <cell r="A1324" t="str">
            <v>CMRUCT23309</v>
          </cell>
        </row>
        <row r="1325">
          <cell r="A1325" t="str">
            <v>CMRLPT19155</v>
          </cell>
        </row>
        <row r="1326">
          <cell r="A1326" t="str">
            <v>CMRLPT23093</v>
          </cell>
        </row>
        <row r="1327">
          <cell r="A1327" t="str">
            <v>CMRUCT23120</v>
          </cell>
        </row>
        <row r="1328">
          <cell r="A1328" t="str">
            <v>CMRLPT20045</v>
          </cell>
        </row>
        <row r="1329">
          <cell r="A1329" t="str">
            <v>CMRUCT23072</v>
          </cell>
        </row>
        <row r="1330">
          <cell r="A1330" t="str">
            <v>CMRUCT19128</v>
          </cell>
        </row>
        <row r="1331">
          <cell r="A1331" t="str">
            <v>pontbbrassgaro</v>
          </cell>
        </row>
        <row r="1332">
          <cell r="A1332" t="str">
            <v>CM01BI101</v>
          </cell>
        </row>
        <row r="1333">
          <cell r="A1333" t="str">
            <v>CMRLPT22117</v>
          </cell>
        </row>
        <row r="1334">
          <cell r="A1334" t="str">
            <v>CMRUCT21046</v>
          </cell>
        </row>
        <row r="1335">
          <cell r="A1335" t="str">
            <v>CMRLPT23233</v>
          </cell>
        </row>
        <row r="1336">
          <cell r="A1336" t="str">
            <v>SABCMEC102</v>
          </cell>
        </row>
        <row r="1337">
          <cell r="A1337" t="str">
            <v>CMRUCT23236</v>
          </cell>
        </row>
        <row r="1338">
          <cell r="A1338" t="str">
            <v>CMRUCT20028</v>
          </cell>
        </row>
        <row r="1339">
          <cell r="A1339" t="str">
            <v>CMRUCT23312</v>
          </cell>
        </row>
        <row r="1340">
          <cell r="A1340" t="str">
            <v>CMRLPT23019</v>
          </cell>
        </row>
        <row r="1341">
          <cell r="A1341" t="str">
            <v>CMRLPT21042</v>
          </cell>
        </row>
        <row r="1342">
          <cell r="A1342" t="str">
            <v>CMRLPT22066</v>
          </cell>
        </row>
        <row r="1343">
          <cell r="A1343" t="str">
            <v>messgxkoum</v>
          </cell>
        </row>
        <row r="1344">
          <cell r="A1344" t="str">
            <v>CMRLPT22124</v>
          </cell>
        </row>
        <row r="1345">
          <cell r="A1345" t="str">
            <v>CMRLPT21105</v>
          </cell>
        </row>
        <row r="1346">
          <cell r="A1346" t="str">
            <v>CMRUCT23217</v>
          </cell>
        </row>
        <row r="1347">
          <cell r="A1347" t="str">
            <v>CMRUCT24125</v>
          </cell>
        </row>
        <row r="1348">
          <cell r="A1348" t="str">
            <v>YAOUBI101</v>
          </cell>
        </row>
        <row r="1349">
          <cell r="A1349" t="str">
            <v>CMRLPT23148</v>
          </cell>
        </row>
        <row r="1350">
          <cell r="A1350" t="str">
            <v>CMRLPT24017</v>
          </cell>
        </row>
        <row r="1351">
          <cell r="A1351" t="str">
            <v>CMRUCT23055</v>
          </cell>
        </row>
        <row r="1352">
          <cell r="A1352" t="str">
            <v>CMRUCT23059</v>
          </cell>
        </row>
        <row r="1353">
          <cell r="A1353" t="str">
            <v>CMRUCT22028</v>
          </cell>
        </row>
        <row r="1354">
          <cell r="A1354" t="str">
            <v>CMRUCT19076</v>
          </cell>
        </row>
        <row r="1355">
          <cell r="A1355" t="str">
            <v>CMRUCT23311</v>
          </cell>
        </row>
        <row r="1356">
          <cell r="A1356" t="str">
            <v>CMRLPT23163</v>
          </cell>
        </row>
        <row r="1357">
          <cell r="A1357" t="str">
            <v>SABCERP601</v>
          </cell>
        </row>
        <row r="1358">
          <cell r="A1358" t="str">
            <v>CMRLPT23049</v>
          </cell>
        </row>
        <row r="1359">
          <cell r="A1359" t="str">
            <v>CMRLPT23089</v>
          </cell>
        </row>
        <row r="1360">
          <cell r="A1360" t="str">
            <v>SABCDIMO100</v>
          </cell>
        </row>
        <row r="1361">
          <cell r="A1361" t="str">
            <v>CMRLPT24075</v>
          </cell>
        </row>
        <row r="1362">
          <cell r="A1362" t="str">
            <v>CMRLPT23216</v>
          </cell>
        </row>
        <row r="1363">
          <cell r="A1363" t="str">
            <v>CMRLPT23029</v>
          </cell>
        </row>
        <row r="1364">
          <cell r="A1364" t="str">
            <v>CMRUCT22121</v>
          </cell>
        </row>
        <row r="1365">
          <cell r="A1365" t="str">
            <v>CMRLPT22200</v>
          </cell>
        </row>
        <row r="1366">
          <cell r="A1366" t="str">
            <v>CMRUCT24035</v>
          </cell>
        </row>
        <row r="1367">
          <cell r="A1367" t="str">
            <v>CMRUCT20140</v>
          </cell>
        </row>
        <row r="1368">
          <cell r="A1368" t="str">
            <v>CMRLPT22032</v>
          </cell>
        </row>
        <row r="1369">
          <cell r="A1369" t="str">
            <v>CMRUCT23233</v>
          </cell>
        </row>
        <row r="1370">
          <cell r="A1370" t="str">
            <v>CMRLPT19325</v>
          </cell>
        </row>
        <row r="1371">
          <cell r="A1371" t="str">
            <v>CMRLPT20063</v>
          </cell>
        </row>
        <row r="1372">
          <cell r="A1372" t="str">
            <v>CMRLPT21016</v>
          </cell>
        </row>
        <row r="1373">
          <cell r="A1373" t="str">
            <v>CMRLPT23096</v>
          </cell>
        </row>
        <row r="1374">
          <cell r="A1374" t="str">
            <v>CMRUCT23109</v>
          </cell>
        </row>
        <row r="1375">
          <cell r="A1375" t="str">
            <v>SABCBO101</v>
          </cell>
        </row>
        <row r="1376">
          <cell r="A1376" t="str">
            <v>CMRLPT21134</v>
          </cell>
        </row>
        <row r="1377">
          <cell r="A1377" t="str">
            <v>CMRUCT21102</v>
          </cell>
        </row>
        <row r="1378">
          <cell r="A1378" t="str">
            <v>CMRLPT22129</v>
          </cell>
        </row>
        <row r="1379">
          <cell r="A1379" t="str">
            <v>CMRUCT24026</v>
          </cell>
        </row>
        <row r="1380">
          <cell r="A1380" t="str">
            <v>CMRUCT22046</v>
          </cell>
        </row>
        <row r="1381">
          <cell r="A1381" t="str">
            <v>CMRLPT20066</v>
          </cell>
        </row>
        <row r="1382">
          <cell r="A1382" t="str">
            <v>CMRLPT22045</v>
          </cell>
        </row>
        <row r="1383">
          <cell r="A1383" t="str">
            <v>CMRUCT19006</v>
          </cell>
        </row>
        <row r="1384">
          <cell r="A1384" t="str">
            <v>cmruct23045</v>
          </cell>
        </row>
        <row r="1385">
          <cell r="A1385" t="str">
            <v>CMRUCT24159</v>
          </cell>
        </row>
        <row r="1386">
          <cell r="A1386" t="str">
            <v>CMRUCT23107</v>
          </cell>
        </row>
        <row r="1387">
          <cell r="A1387" t="str">
            <v>CMRLPT21089</v>
          </cell>
        </row>
        <row r="1388">
          <cell r="A1388" t="str">
            <v>CMRLPT24100</v>
          </cell>
        </row>
        <row r="1389">
          <cell r="A1389" t="str">
            <v>BALIBI601</v>
          </cell>
        </row>
        <row r="1390">
          <cell r="A1390" t="str">
            <v>CMRUCT21039</v>
          </cell>
        </row>
        <row r="1391">
          <cell r="A1391" t="str">
            <v>CMRLPT19183</v>
          </cell>
        </row>
        <row r="1392">
          <cell r="A1392" t="str">
            <v>CMRLPT24188</v>
          </cell>
        </row>
        <row r="1393">
          <cell r="A1393" t="str">
            <v>CMRUCT19091</v>
          </cell>
        </row>
        <row r="1394">
          <cell r="A1394" t="str">
            <v>CMRUCT23009</v>
          </cell>
        </row>
        <row r="1395">
          <cell r="A1395" t="str">
            <v>CMRUCT21020</v>
          </cell>
        </row>
        <row r="1396">
          <cell r="A1396" t="str">
            <v>SIACPDDK101</v>
          </cell>
        </row>
        <row r="1397">
          <cell r="A1397" t="str">
            <v>CMRUCT23133</v>
          </cell>
        </row>
        <row r="1398">
          <cell r="A1398" t="str">
            <v>CMRLPT23245</v>
          </cell>
        </row>
        <row r="1399">
          <cell r="A1399" t="str">
            <v>SABCDIMOB101</v>
          </cell>
        </row>
        <row r="1400">
          <cell r="A1400" t="str">
            <v>SABCBICRM101</v>
          </cell>
        </row>
        <row r="1401">
          <cell r="A1401" t="str">
            <v>CMRUCT22139</v>
          </cell>
        </row>
        <row r="1402">
          <cell r="A1402" t="str">
            <v>BALILIMS001</v>
          </cell>
        </row>
        <row r="1403">
          <cell r="A1403" t="str">
            <v>CMRUCT24108</v>
          </cell>
        </row>
        <row r="1404">
          <cell r="A1404" t="str">
            <v>CMRUCT24078</v>
          </cell>
        </row>
        <row r="1405">
          <cell r="A1405" t="str">
            <v>CMRUCT22031</v>
          </cell>
        </row>
        <row r="1406">
          <cell r="A1406" t="str">
            <v>SABCISO101</v>
          </cell>
        </row>
        <row r="1407">
          <cell r="A1407" t="str">
            <v>CMRUCT23242</v>
          </cell>
        </row>
        <row r="1408">
          <cell r="A1408" t="str">
            <v>CMRLPT24090</v>
          </cell>
        </row>
        <row r="1409">
          <cell r="A1409" t="str">
            <v>CMRUCT20055</v>
          </cell>
        </row>
        <row r="1410">
          <cell r="A1410" t="str">
            <v>BALIDOMC006</v>
          </cell>
        </row>
        <row r="1411">
          <cell r="A1411" t="str">
            <v>SABCSQCAIS101</v>
          </cell>
        </row>
        <row r="1412">
          <cell r="A1412" t="str">
            <v>SOCABACK101</v>
          </cell>
        </row>
        <row r="1413">
          <cell r="A1413" t="str">
            <v>CMRLPT19194</v>
          </cell>
        </row>
        <row r="1414">
          <cell r="A1414" t="str">
            <v>YAOUVPRX102</v>
          </cell>
        </row>
        <row r="1415">
          <cell r="A1415" t="str">
            <v>CMRLPT21165</v>
          </cell>
        </row>
        <row r="1416">
          <cell r="A1416" t="str">
            <v>CMRLPT21136</v>
          </cell>
        </row>
        <row r="1417">
          <cell r="A1417" t="str">
            <v>CMRUCT21036</v>
          </cell>
        </row>
        <row r="1418">
          <cell r="A1418" t="str">
            <v>CMRLPT19212</v>
          </cell>
        </row>
        <row r="1419">
          <cell r="A1419" t="str">
            <v>CMRUCT23042</v>
          </cell>
        </row>
        <row r="1420">
          <cell r="A1420" t="str">
            <v>CMRLPT22184</v>
          </cell>
        </row>
        <row r="1421">
          <cell r="A1421" t="str">
            <v>CMRUCT25010</v>
          </cell>
        </row>
        <row r="1422">
          <cell r="A1422" t="str">
            <v>CMRLPT24139</v>
          </cell>
        </row>
        <row r="1423">
          <cell r="A1423" t="str">
            <v>SABCKPI1031</v>
          </cell>
        </row>
        <row r="1424">
          <cell r="A1424" t="str">
            <v>CMRLPT23230</v>
          </cell>
        </row>
        <row r="1425">
          <cell r="A1425" t="str">
            <v>CMRLPT22127</v>
          </cell>
        </row>
        <row r="1426">
          <cell r="A1426" t="str">
            <v>CMRLPT23202</v>
          </cell>
        </row>
        <row r="1427">
          <cell r="A1427" t="str">
            <v>CMRUCT22117</v>
          </cell>
        </row>
        <row r="1428">
          <cell r="A1428" t="str">
            <v>CMRUCT22025</v>
          </cell>
        </row>
        <row r="1429">
          <cell r="A1429" t="str">
            <v>CMRLPT23303</v>
          </cell>
        </row>
        <row r="1430">
          <cell r="A1430" t="str">
            <v>CMRUCT22118</v>
          </cell>
        </row>
        <row r="1431">
          <cell r="A1431" t="str">
            <v>CMRLPT23052</v>
          </cell>
        </row>
        <row r="1432">
          <cell r="A1432" t="str">
            <v>CMRLPT22040</v>
          </cell>
        </row>
        <row r="1433">
          <cell r="A1433" t="str">
            <v>CMRUCT24017</v>
          </cell>
        </row>
        <row r="1434">
          <cell r="A1434" t="str">
            <v>CMRUCT23123</v>
          </cell>
        </row>
        <row r="1435">
          <cell r="A1435" t="str">
            <v>SABCIA601</v>
          </cell>
        </row>
        <row r="1436">
          <cell r="A1436" t="str">
            <v>CMRUCT23136</v>
          </cell>
        </row>
        <row r="1437">
          <cell r="A1437" t="str">
            <v>CMRLPT20084</v>
          </cell>
        </row>
        <row r="1438">
          <cell r="A1438" t="str">
            <v>CMRLPT23187</v>
          </cell>
        </row>
        <row r="1439">
          <cell r="A1439" t="str">
            <v>CMRUCT23159</v>
          </cell>
        </row>
        <row r="1440">
          <cell r="A1440" t="str">
            <v>CMRUCT23112</v>
          </cell>
        </row>
        <row r="1441">
          <cell r="A1441" t="str">
            <v>CMRUCT22145</v>
          </cell>
        </row>
        <row r="1442">
          <cell r="A1442" t="str">
            <v>CMRLPT24132</v>
          </cell>
        </row>
        <row r="1443">
          <cell r="A1443" t="str">
            <v>CMRUCT24116</v>
          </cell>
        </row>
        <row r="1444">
          <cell r="A1444" t="str">
            <v>CMRUCT21018</v>
          </cell>
        </row>
        <row r="1445">
          <cell r="A1445" t="str">
            <v>CMRUCT23026</v>
          </cell>
        </row>
        <row r="1446">
          <cell r="A1446" t="str">
            <v>CMRLPT19269</v>
          </cell>
        </row>
        <row r="1447">
          <cell r="A1447" t="str">
            <v>CMRUCT23003</v>
          </cell>
        </row>
        <row r="1448">
          <cell r="A1448" t="str">
            <v>CMRUCT24194</v>
          </cell>
        </row>
        <row r="1449">
          <cell r="A1449" t="str">
            <v>CMRUCT24062</v>
          </cell>
        </row>
        <row r="1450">
          <cell r="A1450" t="str">
            <v>SABCMEC202</v>
          </cell>
        </row>
        <row r="1451">
          <cell r="A1451" t="str">
            <v>CMRLPT19157</v>
          </cell>
        </row>
        <row r="1452">
          <cell r="A1452" t="str">
            <v>BAFOMOS101</v>
          </cell>
        </row>
        <row r="1453">
          <cell r="A1453" t="str">
            <v>CMRLPT20112</v>
          </cell>
        </row>
        <row r="1454">
          <cell r="A1454" t="str">
            <v>CMRUCT20095</v>
          </cell>
        </row>
        <row r="1455">
          <cell r="A1455" t="str">
            <v>CMRLPT23238</v>
          </cell>
        </row>
        <row r="1456">
          <cell r="A1456" t="str">
            <v>CMRLPT21072</v>
          </cell>
        </row>
        <row r="1457">
          <cell r="A1457" t="str">
            <v>CMRUCT24099</v>
          </cell>
        </row>
        <row r="1458">
          <cell r="A1458" t="str">
            <v>CMRUCT23208</v>
          </cell>
        </row>
        <row r="1459">
          <cell r="A1459" t="str">
            <v>CMRUCT23176</v>
          </cell>
        </row>
        <row r="1460">
          <cell r="A1460" t="str">
            <v>CMRLPT24190</v>
          </cell>
        </row>
        <row r="1461">
          <cell r="A1461" t="str">
            <v>CMRLPT23240</v>
          </cell>
        </row>
        <row r="1462">
          <cell r="A1462" t="str">
            <v>CMRLPT22138</v>
          </cell>
        </row>
        <row r="1463">
          <cell r="A1463" t="str">
            <v>CMRLPT19205</v>
          </cell>
        </row>
        <row r="1464">
          <cell r="A1464" t="str">
            <v>CMRLPT23186</v>
          </cell>
        </row>
        <row r="1465">
          <cell r="A1465" t="str">
            <v>CMRLPT24012</v>
          </cell>
        </row>
        <row r="1466">
          <cell r="A1466" t="str">
            <v>CMRUCT23025</v>
          </cell>
        </row>
        <row r="1467">
          <cell r="A1467" t="str">
            <v>CMRLPT23218</v>
          </cell>
        </row>
        <row r="1468">
          <cell r="A1468" t="str">
            <v>CMRLPT23214</v>
          </cell>
        </row>
        <row r="1469">
          <cell r="A1469" t="str">
            <v>CMRUCT22078</v>
          </cell>
        </row>
        <row r="1470">
          <cell r="A1470" t="str">
            <v>CMRUCT23096</v>
          </cell>
        </row>
        <row r="1471">
          <cell r="A1471" t="str">
            <v>CMRLPT23264</v>
          </cell>
        </row>
        <row r="1472">
          <cell r="A1472" t="str">
            <v>CMRUCT20170</v>
          </cell>
        </row>
        <row r="1473">
          <cell r="A1473" t="str">
            <v>CMRUCT20070</v>
          </cell>
        </row>
        <row r="1474">
          <cell r="A1474" t="str">
            <v>CMRLPT24049</v>
          </cell>
        </row>
        <row r="1475">
          <cell r="A1475" t="str">
            <v>CMRLPT20111</v>
          </cell>
        </row>
        <row r="1476">
          <cell r="A1476" t="str">
            <v>CMRLPT19229</v>
          </cell>
        </row>
        <row r="1477">
          <cell r="A1477" t="str">
            <v>SIACUPCUT101</v>
          </cell>
        </row>
        <row r="1478">
          <cell r="A1478" t="str">
            <v>CMRLPT22010</v>
          </cell>
        </row>
        <row r="1479">
          <cell r="A1479" t="str">
            <v>CMRLPT21010</v>
          </cell>
        </row>
        <row r="1480">
          <cell r="A1480" t="str">
            <v>CMRLPT19316</v>
          </cell>
        </row>
        <row r="1481">
          <cell r="A1481" t="str">
            <v>CMRUCT23048</v>
          </cell>
        </row>
        <row r="1482">
          <cell r="A1482" t="str">
            <v>BALILIMS002</v>
          </cell>
        </row>
        <row r="1483">
          <cell r="A1483" t="str">
            <v>CMRUCT21075</v>
          </cell>
        </row>
        <row r="1484">
          <cell r="A1484" t="str">
            <v>CMRUCT24006</v>
          </cell>
        </row>
        <row r="1485">
          <cell r="A1485" t="str">
            <v>CMRUCT23247</v>
          </cell>
        </row>
        <row r="1486">
          <cell r="A1486" t="str">
            <v>silos</v>
          </cell>
        </row>
        <row r="1487">
          <cell r="A1487" t="str">
            <v>CMRUCT24052</v>
          </cell>
        </row>
        <row r="1488">
          <cell r="A1488" t="str">
            <v>CMRUCT23029</v>
          </cell>
        </row>
        <row r="1489">
          <cell r="A1489" t="str">
            <v>CMRLPT21034</v>
          </cell>
        </row>
        <row r="1490">
          <cell r="A1490" t="str">
            <v>CMRLPT23075</v>
          </cell>
        </row>
        <row r="1491">
          <cell r="A1491" t="str">
            <v>CMRLPT23067</v>
          </cell>
        </row>
        <row r="1492">
          <cell r="A1492" t="str">
            <v>CMRUCT22066</v>
          </cell>
        </row>
        <row r="1493">
          <cell r="A1493" t="str">
            <v>CMRLPT21099</v>
          </cell>
        </row>
        <row r="1494">
          <cell r="A1494" t="str">
            <v>SABCGEDO101</v>
          </cell>
        </row>
        <row r="1495">
          <cell r="A1495" t="str">
            <v>CMRUCT24094</v>
          </cell>
        </row>
        <row r="1496">
          <cell r="A1496" t="str">
            <v>CMRLPT23295</v>
          </cell>
        </row>
        <row r="1497">
          <cell r="A1497" t="str">
            <v>CMRLPT20009</v>
          </cell>
        </row>
        <row r="1498">
          <cell r="A1498" t="str">
            <v>CMRLPT20064</v>
          </cell>
        </row>
        <row r="1499">
          <cell r="A1499" t="str">
            <v>CMRLPT22120</v>
          </cell>
        </row>
        <row r="1500">
          <cell r="A1500" t="str">
            <v>SABCDHCP101</v>
          </cell>
        </row>
        <row r="1501">
          <cell r="A1501" t="str">
            <v>CMRLPT23198</v>
          </cell>
        </row>
        <row r="1502">
          <cell r="A1502" t="str">
            <v>CMRUCT20052</v>
          </cell>
        </row>
        <row r="1503">
          <cell r="A1503" t="str">
            <v>CMRLPT20012</v>
          </cell>
        </row>
        <row r="1504">
          <cell r="A1504" t="str">
            <v>CMRUCT23077</v>
          </cell>
        </row>
        <row r="1505">
          <cell r="A1505" t="str">
            <v>CMRLPT22207</v>
          </cell>
        </row>
        <row r="1506">
          <cell r="A1506" t="str">
            <v>CMRLPT22181</v>
          </cell>
        </row>
        <row r="1507">
          <cell r="A1507" t="str">
            <v>CMRLPT22084</v>
          </cell>
        </row>
        <row r="1508">
          <cell r="A1508" t="str">
            <v>CMRLPT20067</v>
          </cell>
        </row>
        <row r="1509">
          <cell r="A1509" t="str">
            <v>CMRLPT23213</v>
          </cell>
        </row>
        <row r="1510">
          <cell r="A1510" t="str">
            <v>CMRLPT23196</v>
          </cell>
        </row>
        <row r="1511">
          <cell r="A1511" t="str">
            <v>CMRLPT22029</v>
          </cell>
        </row>
        <row r="1512">
          <cell r="A1512" t="str">
            <v>SABCMOS201</v>
          </cell>
        </row>
        <row r="1513">
          <cell r="A1513" t="str">
            <v>CMRUCT19179</v>
          </cell>
        </row>
        <row r="1514">
          <cell r="A1514" t="str">
            <v>cmruct22110</v>
          </cell>
        </row>
        <row r="1515">
          <cell r="A1515" t="str">
            <v>BALILIMS601</v>
          </cell>
        </row>
        <row r="1516">
          <cell r="A1516" t="str">
            <v>CMRUCT20174</v>
          </cell>
        </row>
        <row r="1517">
          <cell r="A1517" t="str">
            <v>CMRUCT23065</v>
          </cell>
        </row>
        <row r="1518">
          <cell r="A1518" t="str">
            <v>CMRLPT20100</v>
          </cell>
        </row>
        <row r="1519">
          <cell r="A1519" t="str">
            <v>CMRLPT21086</v>
          </cell>
        </row>
        <row r="1520">
          <cell r="A1520" t="str">
            <v>CMRLPT19170</v>
          </cell>
        </row>
        <row r="1521">
          <cell r="A1521" t="str">
            <v>CMRLPT23178</v>
          </cell>
        </row>
        <row r="1522">
          <cell r="A1522" t="str">
            <v>CMRUCT24081</v>
          </cell>
        </row>
        <row r="1523">
          <cell r="A1523" t="str">
            <v>CMRLPT21058</v>
          </cell>
        </row>
        <row r="1524">
          <cell r="A1524" t="str">
            <v>SABCWIFI601</v>
          </cell>
        </row>
        <row r="1525">
          <cell r="A1525" t="str">
            <v>CMRLPT23032</v>
          </cell>
        </row>
        <row r="1526">
          <cell r="A1526" t="str">
            <v>CMRLPT24205</v>
          </cell>
        </row>
        <row r="1527">
          <cell r="A1527" t="str">
            <v>CMRUCT21108</v>
          </cell>
        </row>
        <row r="1528">
          <cell r="A1528" t="str">
            <v>CMRUCT20047</v>
          </cell>
        </row>
        <row r="1529">
          <cell r="A1529" t="str">
            <v>messgxydecp</v>
          </cell>
        </row>
        <row r="1530">
          <cell r="A1530" t="str">
            <v>BAFOPDDK101</v>
          </cell>
        </row>
        <row r="1531">
          <cell r="A1531" t="str">
            <v>KOUMTRACK001</v>
          </cell>
        </row>
        <row r="1532">
          <cell r="A1532" t="str">
            <v>CMRUCT23322</v>
          </cell>
        </row>
        <row r="1533">
          <cell r="A1533" t="str">
            <v>CMRLPT22051</v>
          </cell>
        </row>
        <row r="1534">
          <cell r="A1534" t="str">
            <v>CMRUCT19234</v>
          </cell>
        </row>
        <row r="1535">
          <cell r="A1535" t="str">
            <v>CMRLPT24191</v>
          </cell>
        </row>
        <row r="1536">
          <cell r="A1536" t="str">
            <v>CMRUCT23144</v>
          </cell>
        </row>
        <row r="1537">
          <cell r="A1537" t="str">
            <v>CMRLPT24047</v>
          </cell>
        </row>
        <row r="1538">
          <cell r="A1538" t="str">
            <v>CMRLPT22030</v>
          </cell>
        </row>
        <row r="1539">
          <cell r="A1539" t="str">
            <v>CMRLPT19279</v>
          </cell>
        </row>
        <row r="1540">
          <cell r="A1540" t="str">
            <v>CMRLPT19365</v>
          </cell>
        </row>
        <row r="1541">
          <cell r="A1541" t="str">
            <v>CMRLPT21065</v>
          </cell>
        </row>
        <row r="1542">
          <cell r="A1542" t="str">
            <v>CMRLPT24159</v>
          </cell>
        </row>
        <row r="1543">
          <cell r="A1543" t="str">
            <v>CMRLPT21005</v>
          </cell>
        </row>
        <row r="1544">
          <cell r="A1544" t="str">
            <v>SABCSQRH101</v>
          </cell>
        </row>
        <row r="1545">
          <cell r="A1545" t="str">
            <v>CMRUCT24030</v>
          </cell>
        </row>
        <row r="1546">
          <cell r="A1546" t="str">
            <v>CMRLPT19057</v>
          </cell>
        </row>
        <row r="1547">
          <cell r="A1547" t="str">
            <v>CMRLPT23219</v>
          </cell>
        </row>
        <row r="1548">
          <cell r="A1548" t="str">
            <v>CMRLPT23254</v>
          </cell>
        </row>
        <row r="1549">
          <cell r="A1549" t="str">
            <v>CMRUCT22008</v>
          </cell>
        </row>
        <row r="1550">
          <cell r="A1550" t="str">
            <v>SABCADMIN</v>
          </cell>
        </row>
        <row r="1551">
          <cell r="A1551" t="str">
            <v>CMRLPT21119</v>
          </cell>
        </row>
        <row r="1552">
          <cell r="A1552" t="str">
            <v>CMRLPT22034</v>
          </cell>
        </row>
        <row r="1553">
          <cell r="A1553" t="str">
            <v>CMRLPT21123</v>
          </cell>
        </row>
        <row r="1554">
          <cell r="A1554" t="str">
            <v>CMRUCT24018</v>
          </cell>
        </row>
        <row r="1555">
          <cell r="A1555" t="str">
            <v>SABCPASDO101</v>
          </cell>
        </row>
        <row r="1556">
          <cell r="A1556" t="str">
            <v>CMRUCT20024</v>
          </cell>
        </row>
        <row r="1557">
          <cell r="A1557" t="str">
            <v>CMRUCT23131</v>
          </cell>
        </row>
        <row r="1558">
          <cell r="A1558" t="str">
            <v>CMRUCT24076</v>
          </cell>
        </row>
        <row r="1559">
          <cell r="A1559" t="str">
            <v>CMRLPT22097</v>
          </cell>
        </row>
        <row r="1560">
          <cell r="A1560" t="str">
            <v>SABCGEDO201</v>
          </cell>
        </row>
        <row r="1561">
          <cell r="A1561" t="str">
            <v>CMRLPT19177</v>
          </cell>
        </row>
        <row r="1562">
          <cell r="A1562" t="str">
            <v>CMRLPT24063</v>
          </cell>
        </row>
        <row r="1563">
          <cell r="A1563" t="str">
            <v>CMRUCT20076</v>
          </cell>
        </row>
        <row r="1564">
          <cell r="A1564" t="str">
            <v>CMRLPT23107</v>
          </cell>
        </row>
        <row r="1565">
          <cell r="A1565" t="str">
            <v>CMRLPT23182</v>
          </cell>
        </row>
        <row r="1566">
          <cell r="A1566" t="str">
            <v>YAOUPCUT001</v>
          </cell>
        </row>
        <row r="1567">
          <cell r="A1567" t="str">
            <v>CMRLPT20051</v>
          </cell>
        </row>
        <row r="1568">
          <cell r="A1568" t="str">
            <v>CMRUCT22152</v>
          </cell>
        </row>
        <row r="1569">
          <cell r="A1569" t="str">
            <v>CMRUCT23216</v>
          </cell>
        </row>
        <row r="1570">
          <cell r="A1570" t="str">
            <v>CMRLPT23118</v>
          </cell>
        </row>
        <row r="1571">
          <cell r="A1571" t="str">
            <v>CMRLPT19271</v>
          </cell>
        </row>
        <row r="1572">
          <cell r="A1572" t="str">
            <v>CMRUCT24155</v>
          </cell>
        </row>
        <row r="1573">
          <cell r="A1573" t="str">
            <v>CMRUCT23177</v>
          </cell>
        </row>
        <row r="1574">
          <cell r="A1574" t="str">
            <v>CMRLPT23280</v>
          </cell>
        </row>
        <row r="1575">
          <cell r="A1575" t="str">
            <v>CMRUCT21016</v>
          </cell>
        </row>
        <row r="1576">
          <cell r="A1576" t="str">
            <v>CMRUCT23282</v>
          </cell>
        </row>
        <row r="1577">
          <cell r="A1577" t="str">
            <v>CMRUCT20064</v>
          </cell>
        </row>
        <row r="1578">
          <cell r="A1578" t="str">
            <v>SABCMEC101</v>
          </cell>
        </row>
        <row r="1579">
          <cell r="A1579" t="str">
            <v>CMRLPT23292</v>
          </cell>
        </row>
        <row r="1580">
          <cell r="A1580" t="str">
            <v>CMRLPT22026</v>
          </cell>
        </row>
        <row r="1581">
          <cell r="A1581" t="str">
            <v>CMRUCT23097</v>
          </cell>
        </row>
        <row r="1582">
          <cell r="A1582" t="str">
            <v>CMRLPT24176</v>
          </cell>
        </row>
        <row r="1583">
          <cell r="A1583" t="str">
            <v>CMRLPT21092</v>
          </cell>
        </row>
        <row r="1584">
          <cell r="A1584" t="str">
            <v>CMRUCT25002</v>
          </cell>
        </row>
        <row r="1585">
          <cell r="A1585" t="str">
            <v>CMRUCT24181</v>
          </cell>
        </row>
        <row r="1586">
          <cell r="A1586" t="str">
            <v>CMRUCT23188</v>
          </cell>
        </row>
        <row r="1587">
          <cell r="A1587" t="str">
            <v>CMRUCT19019</v>
          </cell>
        </row>
        <row r="1588">
          <cell r="A1588" t="str">
            <v>SABCWEF101</v>
          </cell>
        </row>
        <row r="1589">
          <cell r="A1589" t="str">
            <v>CMRLPT22137</v>
          </cell>
        </row>
        <row r="1590">
          <cell r="A1590" t="str">
            <v>CMRLPT19287</v>
          </cell>
        </row>
        <row r="1591">
          <cell r="A1591" t="str">
            <v>CMRLPT23315</v>
          </cell>
        </row>
        <row r="1592">
          <cell r="A1592" t="str">
            <v>CMRUCT23313</v>
          </cell>
        </row>
        <row r="1593">
          <cell r="A1593" t="str">
            <v>CMRUCT23024</v>
          </cell>
        </row>
        <row r="1594">
          <cell r="A1594" t="str">
            <v>SIACSHARG101</v>
          </cell>
        </row>
        <row r="1595">
          <cell r="A1595" t="str">
            <v>CMRLPT19290</v>
          </cell>
        </row>
        <row r="1596">
          <cell r="A1596" t="str">
            <v>CMRUCT19119</v>
          </cell>
        </row>
        <row r="1597">
          <cell r="A1597" t="str">
            <v>SABCSHAR101</v>
          </cell>
        </row>
        <row r="1598">
          <cell r="A1598" t="str">
            <v>CMRUCT22032</v>
          </cell>
        </row>
        <row r="1599">
          <cell r="A1599" t="str">
            <v>CMRLPT23274</v>
          </cell>
        </row>
        <row r="1600">
          <cell r="A1600" t="str">
            <v>CMRUCT21096</v>
          </cell>
        </row>
        <row r="1601">
          <cell r="A1601" t="str">
            <v>CMRUCT19025</v>
          </cell>
        </row>
        <row r="1602">
          <cell r="A1602" t="str">
            <v>CMRLPT21118</v>
          </cell>
        </row>
        <row r="1603">
          <cell r="A1603" t="str">
            <v>CMRUCT23259</v>
          </cell>
        </row>
        <row r="1604">
          <cell r="A1604" t="str">
            <v>CMRUCT21114</v>
          </cell>
        </row>
        <row r="1605">
          <cell r="A1605" t="str">
            <v>CMRUCT22064</v>
          </cell>
        </row>
        <row r="1606">
          <cell r="A1606" t="str">
            <v>CMRLPT20005</v>
          </cell>
        </row>
        <row r="1607">
          <cell r="A1607" t="str">
            <v>CMRLPT19350</v>
          </cell>
        </row>
        <row r="1608">
          <cell r="A1608" t="str">
            <v>CMRLPT23190</v>
          </cell>
        </row>
        <row r="1609">
          <cell r="A1609" t="str">
            <v>CMRUCT23310</v>
          </cell>
        </row>
        <row r="1610">
          <cell r="A1610" t="str">
            <v>CMRUCT23164</v>
          </cell>
        </row>
        <row r="1611">
          <cell r="A1611" t="str">
            <v>CMRUCT20155</v>
          </cell>
        </row>
        <row r="1612">
          <cell r="A1612" t="str">
            <v>CMRUCT19141</v>
          </cell>
        </row>
        <row r="1613">
          <cell r="A1613" t="str">
            <v>CMRLPT24088</v>
          </cell>
        </row>
        <row r="1614">
          <cell r="A1614" t="str">
            <v>CMRLPT21015</v>
          </cell>
        </row>
        <row r="1615">
          <cell r="A1615"/>
        </row>
        <row r="1616">
          <cell r="A1616" t="str">
            <v>CMRUCT23132</v>
          </cell>
        </row>
        <row r="1617">
          <cell r="A1617" t="str">
            <v>CMRUCT20133</v>
          </cell>
        </row>
        <row r="1618">
          <cell r="A1618" t="str">
            <v>cmruct19184</v>
          </cell>
        </row>
        <row r="1619">
          <cell r="A1619" t="str">
            <v>CMRUCT24176</v>
          </cell>
        </row>
        <row r="1620">
          <cell r="A1620" t="str">
            <v>cmruct23047</v>
          </cell>
        </row>
        <row r="1621">
          <cell r="A1621" t="str">
            <v>CMRLPT23072</v>
          </cell>
        </row>
        <row r="1622">
          <cell r="A1622" t="str">
            <v>CMRUCT21065</v>
          </cell>
        </row>
        <row r="1623">
          <cell r="A1623" t="str">
            <v>CMRLPT19378</v>
          </cell>
        </row>
        <row r="1624">
          <cell r="A1624" t="str">
            <v>CMRLPT21017</v>
          </cell>
        </row>
        <row r="1625">
          <cell r="A1625" t="str">
            <v>CMRUCT20072</v>
          </cell>
        </row>
        <row r="1626">
          <cell r="A1626" t="str">
            <v>CMRLPT23050</v>
          </cell>
        </row>
        <row r="1627">
          <cell r="A1627" t="str">
            <v>CMRLPT21082</v>
          </cell>
        </row>
        <row r="1628">
          <cell r="A1628" t="str">
            <v>CMRLPT20049</v>
          </cell>
        </row>
        <row r="1629">
          <cell r="A1629" t="str">
            <v>CMRUCT23171</v>
          </cell>
        </row>
        <row r="1630">
          <cell r="A1630" t="str">
            <v>CMRUCT21078</v>
          </cell>
        </row>
        <row r="1631">
          <cell r="A1631" t="str">
            <v>CMRUCT23102</v>
          </cell>
        </row>
        <row r="1632">
          <cell r="A1632" t="str">
            <v>CMRLPT24184</v>
          </cell>
        </row>
        <row r="1633">
          <cell r="A1633" t="str">
            <v>CMRLPT24065</v>
          </cell>
        </row>
        <row r="1634">
          <cell r="A1634" t="str">
            <v>CMRUCT22166</v>
          </cell>
        </row>
        <row r="1635">
          <cell r="A1635" t="str">
            <v>CMRUCT23301</v>
          </cell>
        </row>
        <row r="1636">
          <cell r="A1636" t="str">
            <v>CMRLPT23195</v>
          </cell>
        </row>
        <row r="1637">
          <cell r="A1637" t="str">
            <v>BALIAMPLI601</v>
          </cell>
        </row>
        <row r="1638">
          <cell r="A1638" t="str">
            <v>CMRLPT19189</v>
          </cell>
        </row>
        <row r="1639">
          <cell r="A1639" t="str">
            <v>CMRLPT22071</v>
          </cell>
        </row>
        <row r="1640">
          <cell r="A1640" t="str">
            <v>CMRLPT22178</v>
          </cell>
        </row>
        <row r="1641">
          <cell r="A1641" t="str">
            <v>SABCSQDIMO201</v>
          </cell>
        </row>
        <row r="1642">
          <cell r="A1642" t="str">
            <v>GAROSHARG101</v>
          </cell>
        </row>
        <row r="1643">
          <cell r="A1643" t="str">
            <v>SABCMDP101</v>
          </cell>
        </row>
        <row r="1644">
          <cell r="A1644" t="str">
            <v>CMRUCT23307</v>
          </cell>
        </row>
        <row r="1645">
          <cell r="A1645" t="str">
            <v>CMRLPT22115</v>
          </cell>
        </row>
        <row r="1646">
          <cell r="A1646" t="str">
            <v>CMRUCT22026</v>
          </cell>
        </row>
        <row r="1647">
          <cell r="A1647" t="str">
            <v>pontbbrassbaf</v>
          </cell>
        </row>
        <row r="1648">
          <cell r="A1648" t="str">
            <v>CMRLPT23258</v>
          </cell>
        </row>
        <row r="1649">
          <cell r="A1649" t="str">
            <v>CMRLPT22004</v>
          </cell>
        </row>
        <row r="1650">
          <cell r="A1650" t="str">
            <v>SABCMASS601</v>
          </cell>
        </row>
        <row r="1651">
          <cell r="A1651" t="str">
            <v>CMRUCT20020</v>
          </cell>
        </row>
        <row r="1652">
          <cell r="A1652" t="str">
            <v>CMRUCT20021</v>
          </cell>
        </row>
        <row r="1653">
          <cell r="A1653" t="str">
            <v>CMRUCT23204</v>
          </cell>
        </row>
        <row r="1654">
          <cell r="A1654" t="str">
            <v>CMRUCT21130</v>
          </cell>
        </row>
        <row r="1655">
          <cell r="A1655" t="str">
            <v>CMRLPT24055</v>
          </cell>
        </row>
        <row r="1656">
          <cell r="A1656" t="str">
            <v>CMRLPT22042</v>
          </cell>
        </row>
        <row r="1657">
          <cell r="A1657" t="str">
            <v>BALISHAR004</v>
          </cell>
        </row>
        <row r="1658">
          <cell r="A1658" t="str">
            <v>CMRUCT23303</v>
          </cell>
        </row>
        <row r="1659">
          <cell r="A1659" t="str">
            <v>CMRLPT21056</v>
          </cell>
        </row>
        <row r="1660">
          <cell r="A1660" t="str">
            <v>CMRLPT20004</v>
          </cell>
        </row>
        <row r="1661">
          <cell r="A1661" t="str">
            <v>CMRUCT24086</v>
          </cell>
        </row>
        <row r="1662">
          <cell r="A1662" t="str">
            <v>CMRLPT23030</v>
          </cell>
        </row>
        <row r="1663">
          <cell r="A1663" t="str">
            <v>CMRUCT22157</v>
          </cell>
        </row>
        <row r="1664">
          <cell r="A1664" t="str">
            <v>CMRUCT20114</v>
          </cell>
        </row>
        <row r="1665">
          <cell r="A1665" t="str">
            <v>CMRLPT22132</v>
          </cell>
        </row>
        <row r="1666">
          <cell r="A1666" t="str">
            <v>SABCASSET601</v>
          </cell>
        </row>
        <row r="1667">
          <cell r="A1667" t="str">
            <v>CMRUCT22120</v>
          </cell>
        </row>
        <row r="1668">
          <cell r="A1668" t="str">
            <v>CMRLPT23194</v>
          </cell>
        </row>
        <row r="1669">
          <cell r="A1669" t="str">
            <v>messgxgaro</v>
          </cell>
        </row>
        <row r="1670">
          <cell r="A1670" t="str">
            <v>CMRLPT22111</v>
          </cell>
        </row>
        <row r="1671">
          <cell r="A1671" t="str">
            <v>CMRUCT23073</v>
          </cell>
        </row>
        <row r="1672">
          <cell r="A1672" t="str">
            <v>CMRUCT23051</v>
          </cell>
        </row>
        <row r="1673">
          <cell r="A1673" t="str">
            <v>CMRUCT22038</v>
          </cell>
        </row>
        <row r="1674">
          <cell r="A1674" t="str">
            <v>CMRUCT20093</v>
          </cell>
        </row>
        <row r="1675">
          <cell r="A1675" t="str">
            <v>CMRUCT23196</v>
          </cell>
        </row>
        <row r="1676">
          <cell r="A1676" t="str">
            <v>CMRUCT23320</v>
          </cell>
        </row>
        <row r="1677">
          <cell r="A1677" t="str">
            <v>CMRUCT24106</v>
          </cell>
        </row>
        <row r="1678">
          <cell r="A1678" t="str">
            <v>CMRUCT22082</v>
          </cell>
        </row>
        <row r="1679">
          <cell r="A1679" t="str">
            <v>CMRUCT24042</v>
          </cell>
        </row>
        <row r="1680">
          <cell r="A1680" t="str">
            <v>CMRUCT22162</v>
          </cell>
        </row>
        <row r="1681">
          <cell r="A1681" t="str">
            <v>CMRUCT23010</v>
          </cell>
        </row>
        <row r="1682">
          <cell r="A1682" t="str">
            <v>CMRUCT20046</v>
          </cell>
        </row>
        <row r="1683">
          <cell r="A1683" t="str">
            <v>SOCASHARG101</v>
          </cell>
        </row>
        <row r="1684">
          <cell r="A1684" t="str">
            <v>SOCAPDDK101</v>
          </cell>
        </row>
        <row r="1685">
          <cell r="A1685" t="str">
            <v>CMRUCT19002</v>
          </cell>
        </row>
        <row r="1686">
          <cell r="A1686" t="str">
            <v>CMRUCT23185</v>
          </cell>
        </row>
        <row r="1687">
          <cell r="A1687" t="str">
            <v>CMRUCT23170</v>
          </cell>
        </row>
        <row r="1688">
          <cell r="A1688" t="str">
            <v>CMRLPT22013</v>
          </cell>
        </row>
        <row r="1689">
          <cell r="A1689" t="str">
            <v>CMRUCT20010</v>
          </cell>
        </row>
        <row r="1690">
          <cell r="A1690" t="str">
            <v>SEMCSHARG101</v>
          </cell>
        </row>
        <row r="1691">
          <cell r="A1691" t="str">
            <v>CMRLPT20053</v>
          </cell>
        </row>
        <row r="1692">
          <cell r="A1692" t="str">
            <v>CMRLPT23200</v>
          </cell>
        </row>
        <row r="1693">
          <cell r="A1693" t="str">
            <v>CMRUCT23192</v>
          </cell>
        </row>
        <row r="1694">
          <cell r="A1694" t="str">
            <v>CMRUCT21111</v>
          </cell>
        </row>
        <row r="1695">
          <cell r="A1695" t="str">
            <v>CMRUCT17169</v>
          </cell>
        </row>
        <row r="1696">
          <cell r="A1696" t="str">
            <v>CMRUCT23149</v>
          </cell>
        </row>
        <row r="1697">
          <cell r="A1697" t="str">
            <v>CMRLPT24010</v>
          </cell>
        </row>
        <row r="1698">
          <cell r="A1698" t="str">
            <v>CMRUCT21104</v>
          </cell>
        </row>
        <row r="1699">
          <cell r="A1699" t="str">
            <v>CMRLPT24013</v>
          </cell>
        </row>
        <row r="1700">
          <cell r="A1700" t="str">
            <v>BAFOUSIN002</v>
          </cell>
        </row>
        <row r="1701">
          <cell r="A1701" t="str">
            <v>CMRLPT23296</v>
          </cell>
        </row>
        <row r="1702">
          <cell r="A1702" t="str">
            <v>CMRUCT21005</v>
          </cell>
        </row>
        <row r="1703">
          <cell r="A1703" t="str">
            <v>CMRLPT19331</v>
          </cell>
        </row>
        <row r="1704">
          <cell r="A1704" t="str">
            <v>CMRLPT21133</v>
          </cell>
        </row>
        <row r="1705">
          <cell r="A1705" t="str">
            <v>BALIQUAL101</v>
          </cell>
        </row>
        <row r="1706">
          <cell r="A1706" t="str">
            <v>CMRLPT21112</v>
          </cell>
        </row>
        <row r="1707">
          <cell r="A1707" t="str">
            <v>CMRUCT24023</v>
          </cell>
        </row>
        <row r="1708">
          <cell r="A1708" t="str">
            <v>CMRLPT20034</v>
          </cell>
        </row>
        <row r="1709">
          <cell r="A1709" t="str">
            <v>CMRLPT23012</v>
          </cell>
        </row>
        <row r="1710">
          <cell r="A1710" t="str">
            <v>messgxkoum</v>
          </cell>
        </row>
        <row r="1711">
          <cell r="A1711" t="str">
            <v>CMRUCT23318</v>
          </cell>
        </row>
        <row r="1712">
          <cell r="A1712" t="str">
            <v>CMRLPT20095</v>
          </cell>
        </row>
        <row r="1713">
          <cell r="A1713" t="str">
            <v>CMRLPT24180</v>
          </cell>
        </row>
        <row r="1714">
          <cell r="A1714" t="str">
            <v>CMRLPT22087</v>
          </cell>
        </row>
        <row r="1715">
          <cell r="A1715" t="str">
            <v>CMRLPT24068</v>
          </cell>
        </row>
        <row r="1716">
          <cell r="A1716" t="str">
            <v>SABCLEARN101</v>
          </cell>
        </row>
        <row r="1717">
          <cell r="A1717" t="str">
            <v>CMRLPT23249</v>
          </cell>
        </row>
        <row r="1718">
          <cell r="A1718" t="str">
            <v>YAOUSIN001</v>
          </cell>
        </row>
        <row r="1719">
          <cell r="A1719" t="str">
            <v>CMRLPT19004</v>
          </cell>
        </row>
        <row r="1720">
          <cell r="A1720" t="str">
            <v>CMRUCT23293</v>
          </cell>
        </row>
        <row r="1721">
          <cell r="A1721" t="str">
            <v>CMRLPT23143</v>
          </cell>
        </row>
        <row r="1722">
          <cell r="A1722" t="str">
            <v>CMRUCT21027</v>
          </cell>
        </row>
        <row r="1723">
          <cell r="A1723" t="str">
            <v>CMRUCT24188</v>
          </cell>
        </row>
        <row r="1724">
          <cell r="A1724" t="str">
            <v>CMRUCT20097</v>
          </cell>
        </row>
        <row r="1725">
          <cell r="A1725" t="str">
            <v>CMRUCT22012</v>
          </cell>
        </row>
        <row r="1726">
          <cell r="A1726" t="str">
            <v>CMRUCT23231</v>
          </cell>
        </row>
        <row r="1727">
          <cell r="A1727" t="str">
            <v>CMRLPT23109</v>
          </cell>
        </row>
        <row r="1728">
          <cell r="A1728" t="str">
            <v>CMRUCT23321</v>
          </cell>
        </row>
        <row r="1729">
          <cell r="A1729" t="str">
            <v>SABCSQELO101</v>
          </cell>
        </row>
        <row r="1730">
          <cell r="A1730" t="str">
            <v>CMRUCT19163</v>
          </cell>
        </row>
        <row r="1731">
          <cell r="A1731" t="str">
            <v>CMRLPT19244</v>
          </cell>
        </row>
        <row r="1732">
          <cell r="A1732" t="str">
            <v>CMRLPT24129</v>
          </cell>
        </row>
        <row r="1733">
          <cell r="A1733" t="str">
            <v>CMRUCT19111</v>
          </cell>
        </row>
        <row r="1734">
          <cell r="A1734" t="str">
            <v>CMRLPT20096</v>
          </cell>
        </row>
        <row r="1735">
          <cell r="A1735" t="str">
            <v>CMRLPT22176</v>
          </cell>
        </row>
        <row r="1736">
          <cell r="A1736" t="str">
            <v>CMRLPT24198</v>
          </cell>
        </row>
        <row r="1737">
          <cell r="A1737" t="str">
            <v>CMRLPT23286</v>
          </cell>
        </row>
        <row r="1738">
          <cell r="A1738" t="str">
            <v>CMRLPT24015</v>
          </cell>
        </row>
        <row r="1739">
          <cell r="A1739" t="str">
            <v>CMRUCT19138</v>
          </cell>
        </row>
        <row r="1740">
          <cell r="A1740" t="str">
            <v>SEMCPDDK101</v>
          </cell>
        </row>
        <row r="1741">
          <cell r="A1741" t="str">
            <v>CMRLPT24130</v>
          </cell>
        </row>
        <row r="1742">
          <cell r="A1742" t="str">
            <v>CMRLPT20087</v>
          </cell>
        </row>
        <row r="1743">
          <cell r="A1743" t="str">
            <v>CMRLPT23027</v>
          </cell>
        </row>
        <row r="1744">
          <cell r="A1744" t="str">
            <v>BALILIMS003</v>
          </cell>
        </row>
        <row r="1745">
          <cell r="A1745" t="str">
            <v>CMRUCT20130</v>
          </cell>
        </row>
        <row r="1746">
          <cell r="A1746" t="str">
            <v>CMRLPT22114</v>
          </cell>
        </row>
        <row r="1747">
          <cell r="A1747" t="str">
            <v>CMRUCT20090</v>
          </cell>
        </row>
        <row r="1748">
          <cell r="A1748" t="str">
            <v>CMRLPT21008</v>
          </cell>
        </row>
        <row r="1749">
          <cell r="A1749" t="str">
            <v>CMRLPT23302</v>
          </cell>
        </row>
        <row r="1750">
          <cell r="A1750" t="str">
            <v>CMRLPT22058</v>
          </cell>
        </row>
        <row r="1751">
          <cell r="A1751" t="str">
            <v>BALIFICH002</v>
          </cell>
        </row>
        <row r="1752">
          <cell r="A1752" t="str">
            <v>CMRLPT21104</v>
          </cell>
        </row>
        <row r="1753">
          <cell r="A1753" t="str">
            <v>mescavesndok</v>
          </cell>
        </row>
        <row r="1754">
          <cell r="A1754" t="str">
            <v>CMRLPT23026</v>
          </cell>
        </row>
        <row r="1755">
          <cell r="A1755" t="str">
            <v>AKWAPDDK101</v>
          </cell>
        </row>
        <row r="1756">
          <cell r="A1756" t="str">
            <v>SABCKPI101</v>
          </cell>
        </row>
        <row r="1757">
          <cell r="A1757" t="str">
            <v>SABCERP101</v>
          </cell>
        </row>
        <row r="1758">
          <cell r="A1758" t="str">
            <v>CMRUCT21008</v>
          </cell>
        </row>
        <row r="1759">
          <cell r="A1759" t="str">
            <v>NDOKPDDK101</v>
          </cell>
        </row>
        <row r="1760">
          <cell r="A1760" t="str">
            <v>CMRUCT23099</v>
          </cell>
        </row>
        <row r="1761">
          <cell r="A1761" t="str">
            <v>CMRLPT21146</v>
          </cell>
        </row>
        <row r="1762">
          <cell r="A1762" t="str">
            <v>CMRLPT19273</v>
          </cell>
        </row>
        <row r="1763">
          <cell r="A1763" t="str">
            <v>CMRLPT23192</v>
          </cell>
        </row>
        <row r="1764">
          <cell r="A1764" t="str">
            <v>CMRUCT19126</v>
          </cell>
        </row>
        <row r="1765">
          <cell r="A1765" t="str">
            <v>CMRLPT20019</v>
          </cell>
        </row>
        <row r="1766">
          <cell r="A1766" t="str">
            <v>CMRLPT19304</v>
          </cell>
        </row>
        <row r="1767">
          <cell r="A1767" t="str">
            <v>CMRLPT24060</v>
          </cell>
        </row>
        <row r="1768">
          <cell r="A1768" t="str">
            <v>CMRUCT20128</v>
          </cell>
        </row>
        <row r="1769">
          <cell r="A1769" t="str">
            <v>YAOUSIN005</v>
          </cell>
        </row>
        <row r="1770">
          <cell r="A1770" t="str">
            <v>CMRLPT21149</v>
          </cell>
        </row>
        <row r="1771">
          <cell r="A1771" t="str">
            <v>CMRLPT23083</v>
          </cell>
        </row>
        <row r="1772">
          <cell r="A1772" t="str">
            <v>CMRUCT19022</v>
          </cell>
        </row>
        <row r="1773">
          <cell r="A1773" t="str">
            <v>SABCMOS601</v>
          </cell>
        </row>
        <row r="1774">
          <cell r="A1774" t="str">
            <v>CMRLPT23033</v>
          </cell>
        </row>
        <row r="1775">
          <cell r="A1775" t="str">
            <v>CMRLPT21053</v>
          </cell>
        </row>
        <row r="1776">
          <cell r="A1776" t="str">
            <v>SABCELO101</v>
          </cell>
        </row>
        <row r="1777">
          <cell r="A1777" t="str">
            <v>CMRUCT22009</v>
          </cell>
        </row>
        <row r="1778">
          <cell r="A1778" t="str">
            <v>CMRUCT19137</v>
          </cell>
        </row>
        <row r="1779">
          <cell r="A1779" t="str">
            <v>CMRLPT21037</v>
          </cell>
        </row>
        <row r="1780">
          <cell r="A1780" t="str">
            <v>CMRLPT21014</v>
          </cell>
        </row>
        <row r="1781">
          <cell r="A1781" t="str">
            <v>CMRUCT22011</v>
          </cell>
        </row>
        <row r="1782">
          <cell r="A1782" t="str">
            <v>CMRUCT19160</v>
          </cell>
        </row>
        <row r="1783">
          <cell r="A1783" t="str">
            <v>CMRLPT22107</v>
          </cell>
        </row>
        <row r="1784">
          <cell r="A1784" t="str">
            <v>CMRUCT20067</v>
          </cell>
        </row>
        <row r="1785">
          <cell r="A1785" t="str">
            <v>CMRLPT22052</v>
          </cell>
        </row>
        <row r="1786">
          <cell r="A1786" t="str">
            <v>CMRLPT23246</v>
          </cell>
        </row>
        <row r="1787">
          <cell r="A1787" t="str">
            <v>CMRLPT22082</v>
          </cell>
        </row>
        <row r="1788">
          <cell r="A1788" t="str">
            <v>CMRUCT22019</v>
          </cell>
        </row>
        <row r="1789">
          <cell r="A1789" t="str">
            <v>cmruct21089</v>
          </cell>
        </row>
        <row r="1790">
          <cell r="A1790" t="str">
            <v>CMRLPT23142</v>
          </cell>
        </row>
        <row r="1791">
          <cell r="A1791" t="str">
            <v>CMRLPT24079</v>
          </cell>
        </row>
        <row r="1792">
          <cell r="A1792" t="str">
            <v>CMRLPT23166</v>
          </cell>
        </row>
        <row r="1793">
          <cell r="A1793" t="str">
            <v>SABCSQCAIS601</v>
          </cell>
        </row>
        <row r="1794">
          <cell r="A1794" t="str">
            <v>SABCBPC603</v>
          </cell>
        </row>
        <row r="1795">
          <cell r="A1795" t="str">
            <v>CMRUCT23328</v>
          </cell>
        </row>
        <row r="1796">
          <cell r="A1796" t="str">
            <v>CMRUCT22134</v>
          </cell>
        </row>
        <row r="1797">
          <cell r="A1797" t="str">
            <v>CMRLPT20025</v>
          </cell>
        </row>
        <row r="1798">
          <cell r="A1798" t="str">
            <v>CMRLPT23138</v>
          </cell>
        </row>
        <row r="1799">
          <cell r="A1799" t="str">
            <v>CMRLPT21122</v>
          </cell>
        </row>
        <row r="1800">
          <cell r="A1800" t="str">
            <v>YAOUVPRX101</v>
          </cell>
        </row>
        <row r="1801">
          <cell r="A1801" t="str">
            <v>CMRLPT24034</v>
          </cell>
        </row>
        <row r="1802">
          <cell r="A1802" t="str">
            <v>CMRUCT22107</v>
          </cell>
        </row>
        <row r="1803">
          <cell r="A1803" t="str">
            <v>CMRUCT24129</v>
          </cell>
        </row>
        <row r="1804">
          <cell r="A1804" t="str">
            <v>CMRLPT21013</v>
          </cell>
        </row>
        <row r="1805">
          <cell r="A1805" t="str">
            <v>CMRLPT21075</v>
          </cell>
        </row>
        <row r="1806">
          <cell r="A1806" t="str">
            <v>CMRUCT20091</v>
          </cell>
        </row>
        <row r="1807">
          <cell r="A1807" t="str">
            <v>mescondydeubg</v>
          </cell>
        </row>
        <row r="1808">
          <cell r="A1808" t="str">
            <v>CMRLPT22055</v>
          </cell>
        </row>
        <row r="1809">
          <cell r="A1809" t="str">
            <v>CMRLPT24039</v>
          </cell>
        </row>
        <row r="1810">
          <cell r="A1810" t="str">
            <v>BALIDOMC004</v>
          </cell>
        </row>
        <row r="1811">
          <cell r="A1811" t="str">
            <v>CMRUCT23246</v>
          </cell>
        </row>
        <row r="1812">
          <cell r="A1812" t="str">
            <v>CMRLPT21113</v>
          </cell>
        </row>
        <row r="1813">
          <cell r="A1813" t="str">
            <v>SABCMOS101</v>
          </cell>
        </row>
        <row r="1814">
          <cell r="A1814" t="str">
            <v>CMRUCT23057</v>
          </cell>
        </row>
        <row r="1815">
          <cell r="A1815" t="str">
            <v>CMRLPT23135</v>
          </cell>
        </row>
        <row r="1816">
          <cell r="A1816" t="str">
            <v>CMRUCT23002</v>
          </cell>
        </row>
        <row r="1817">
          <cell r="A1817" t="str">
            <v>CMRLPT22021</v>
          </cell>
        </row>
        <row r="1818">
          <cell r="A1818" t="str">
            <v>CMRLPT23103</v>
          </cell>
        </row>
        <row r="1819">
          <cell r="A1819" t="str">
            <v>CMRLPT21025</v>
          </cell>
        </row>
        <row r="1820">
          <cell r="A1820" t="str">
            <v>CMRLPT21162</v>
          </cell>
        </row>
        <row r="1821">
          <cell r="A1821" t="str">
            <v>CMRLPT23018</v>
          </cell>
        </row>
        <row r="1822">
          <cell r="A1822" t="str">
            <v>CMRUCT21135</v>
          </cell>
        </row>
        <row r="1823">
          <cell r="A1823" t="str">
            <v>CMRLPT22131</v>
          </cell>
        </row>
        <row r="1824">
          <cell r="A1824" t="str">
            <v>CMRUCT22116</v>
          </cell>
        </row>
        <row r="1825">
          <cell r="A1825" t="str">
            <v>CMRUCT21119</v>
          </cell>
        </row>
        <row r="1826">
          <cell r="A1826" t="str">
            <v>CMRLPT22089</v>
          </cell>
        </row>
        <row r="1827">
          <cell r="A1827" t="str">
            <v>CMRUCT23012</v>
          </cell>
        </row>
        <row r="1828">
          <cell r="A1828" t="str">
            <v>CMRLPT23074</v>
          </cell>
        </row>
        <row r="1829">
          <cell r="A1829" t="str">
            <v>CMRLPT21096</v>
          </cell>
        </row>
        <row r="1830">
          <cell r="A1830" t="str">
            <v>CMRLPT22093</v>
          </cell>
        </row>
        <row r="1831">
          <cell r="A1831" t="str">
            <v>CMRUCT19182</v>
          </cell>
        </row>
        <row r="1832">
          <cell r="A1832" t="str">
            <v>CMRUCT19107</v>
          </cell>
        </row>
        <row r="1833">
          <cell r="A1833" t="str">
            <v>CMRLPT22085</v>
          </cell>
        </row>
        <row r="1834">
          <cell r="A1834" t="str">
            <v>CMRLPT23080</v>
          </cell>
        </row>
        <row r="1835">
          <cell r="A1835" t="str">
            <v>CMRLPT22140</v>
          </cell>
        </row>
        <row r="1836">
          <cell r="A1836" t="str">
            <v>CMRUCT20004</v>
          </cell>
        </row>
        <row r="1837">
          <cell r="A1837" t="str">
            <v>CMRUCT24010</v>
          </cell>
        </row>
        <row r="1838">
          <cell r="A1838" t="str">
            <v>BALILIMS201</v>
          </cell>
        </row>
        <row r="1839">
          <cell r="A1839" t="str">
            <v>CMRLPT22019</v>
          </cell>
        </row>
        <row r="1840">
          <cell r="A1840" t="str">
            <v>CMRUCT22057</v>
          </cell>
        </row>
        <row r="1841">
          <cell r="A1841" t="str">
            <v>CMRUCT19220</v>
          </cell>
        </row>
        <row r="1842">
          <cell r="A1842" t="str">
            <v>CMRUCT21124</v>
          </cell>
        </row>
        <row r="1843">
          <cell r="A1843" t="str">
            <v>CMRLPT22098</v>
          </cell>
        </row>
        <row r="1844">
          <cell r="A1844" t="str">
            <v>CMRUCT23252</v>
          </cell>
        </row>
        <row r="1845">
          <cell r="A1845" t="str">
            <v>CMRLPT21140</v>
          </cell>
        </row>
        <row r="1846">
          <cell r="A1846" t="str">
            <v>CMRUCT23078</v>
          </cell>
        </row>
        <row r="1847">
          <cell r="A1847" t="str">
            <v>CMRUCT20120</v>
          </cell>
        </row>
        <row r="1848">
          <cell r="A1848" t="str">
            <v>CMRUCT23332</v>
          </cell>
        </row>
        <row r="1849">
          <cell r="A1849" t="str">
            <v>CMRLPT22150</v>
          </cell>
        </row>
        <row r="1850">
          <cell r="A1850" t="str">
            <v>cmruct23040</v>
          </cell>
        </row>
        <row r="1851">
          <cell r="A1851" t="str">
            <v>balierp004</v>
          </cell>
        </row>
        <row r="1852">
          <cell r="A1852" t="str">
            <v>CMRLPT24105</v>
          </cell>
        </row>
        <row r="1853">
          <cell r="A1853" t="str">
            <v>CMRUCT21107</v>
          </cell>
        </row>
        <row r="1854">
          <cell r="A1854" t="str">
            <v>CMRLPT24171</v>
          </cell>
        </row>
        <row r="1855">
          <cell r="A1855" t="str">
            <v>CMRLPT23162</v>
          </cell>
        </row>
        <row r="1856">
          <cell r="A1856" t="str">
            <v>CMRUCT24080</v>
          </cell>
        </row>
        <row r="1857">
          <cell r="A1857" t="str">
            <v>SABCDIMO110</v>
          </cell>
        </row>
        <row r="1858">
          <cell r="A1858" t="str">
            <v>CMRLPT23024</v>
          </cell>
        </row>
        <row r="1859">
          <cell r="A1859" t="str">
            <v>CMRUCT23218</v>
          </cell>
        </row>
        <row r="1860">
          <cell r="A1860" t="str">
            <v>CMRUCT23214</v>
          </cell>
        </row>
        <row r="1861">
          <cell r="A1861" t="str">
            <v>CMRLPT23229</v>
          </cell>
        </row>
        <row r="1862">
          <cell r="A1862" t="str">
            <v>CMRLPT20069</v>
          </cell>
        </row>
        <row r="1863">
          <cell r="A1863" t="str">
            <v>CMRUCT24120</v>
          </cell>
        </row>
        <row r="1864">
          <cell r="A1864" t="str">
            <v>CMRUCT19246</v>
          </cell>
        </row>
        <row r="1865">
          <cell r="A1865" t="str">
            <v>CMRLPT24061</v>
          </cell>
        </row>
        <row r="1866">
          <cell r="A1866" t="str">
            <v>CMRLPT20008</v>
          </cell>
        </row>
        <row r="1867">
          <cell r="A1867" t="str">
            <v>CMRUCT24065</v>
          </cell>
        </row>
        <row r="1868">
          <cell r="A1868" t="str">
            <v>CMRUCT23008</v>
          </cell>
        </row>
        <row r="1869">
          <cell r="A1869" t="str">
            <v>CMRUCT20102</v>
          </cell>
        </row>
        <row r="1870">
          <cell r="A1870" t="str">
            <v>CMRLPT23076</v>
          </cell>
        </row>
        <row r="1871">
          <cell r="A1871" t="str">
            <v>CMRUCT23150</v>
          </cell>
        </row>
        <row r="1872">
          <cell r="A1872" t="str">
            <v>CMRUCT24109</v>
          </cell>
        </row>
        <row r="1873">
          <cell r="A1873" t="str">
            <v>CMRLPT24087</v>
          </cell>
        </row>
        <row r="1874">
          <cell r="A1874" t="str">
            <v>CMRUCT24045</v>
          </cell>
        </row>
        <row r="1875">
          <cell r="A1875" t="str">
            <v>CMRUCT22045</v>
          </cell>
        </row>
        <row r="1876">
          <cell r="A1876" t="str">
            <v>CMRLPT24153</v>
          </cell>
        </row>
        <row r="1877">
          <cell r="A1877" t="str">
            <v>CMRUCT24098</v>
          </cell>
        </row>
        <row r="1878">
          <cell r="A1878" t="str">
            <v>CMRLPT22112</v>
          </cell>
        </row>
        <row r="1879">
          <cell r="A1879" t="str">
            <v>CMRLPT22136</v>
          </cell>
        </row>
        <row r="1880">
          <cell r="A1880" t="str">
            <v>SABCSHAR103</v>
          </cell>
        </row>
        <row r="1881">
          <cell r="A1881" t="str">
            <v>CMRUCT22065</v>
          </cell>
        </row>
        <row r="1882">
          <cell r="A1882" t="str">
            <v>CMRUCT24141</v>
          </cell>
        </row>
        <row r="1883">
          <cell r="A1883" t="str">
            <v>CMRLPT23022</v>
          </cell>
        </row>
        <row r="1884">
          <cell r="A1884" t="str">
            <v>CMRLPT22143</v>
          </cell>
        </row>
        <row r="1885">
          <cell r="A1885" t="str">
            <v>CMRLPT24026</v>
          </cell>
        </row>
        <row r="1886">
          <cell r="A1886" t="str">
            <v>CMRUCT19140</v>
          </cell>
        </row>
        <row r="1887">
          <cell r="A1887" t="str">
            <v>CMRLPT23053</v>
          </cell>
        </row>
        <row r="1888">
          <cell r="A1888" t="str">
            <v>CMRLPT19219</v>
          </cell>
        </row>
        <row r="1889">
          <cell r="A1889" t="str">
            <v>CMRLPT23183</v>
          </cell>
        </row>
        <row r="1890">
          <cell r="A1890" t="str">
            <v>CMRLPT23306</v>
          </cell>
        </row>
        <row r="1891">
          <cell r="A1891" t="str">
            <v>CMRUCT22092</v>
          </cell>
        </row>
        <row r="1892">
          <cell r="A1892" t="str">
            <v>CMRUCT20023</v>
          </cell>
        </row>
        <row r="1893">
          <cell r="A1893" t="str">
            <v>CMRUCT23053</v>
          </cell>
        </row>
        <row r="1894">
          <cell r="A1894" t="str">
            <v>CMRLPT23127</v>
          </cell>
        </row>
        <row r="1895">
          <cell r="A1895" t="str">
            <v>CMRUCT22029</v>
          </cell>
        </row>
        <row r="1896">
          <cell r="A1896" t="str">
            <v>CMRLPT21144</v>
          </cell>
        </row>
        <row r="1897">
          <cell r="A1897" t="str">
            <v>CMRUCT23116</v>
          </cell>
        </row>
        <row r="1898">
          <cell r="A1898" t="str">
            <v>CMRLPT22028</v>
          </cell>
        </row>
        <row r="1899">
          <cell r="A1899" t="str">
            <v>CMRLPT19318</v>
          </cell>
        </row>
        <row r="1900">
          <cell r="A1900" t="str">
            <v>CMRLPT22159</v>
          </cell>
        </row>
        <row r="1901">
          <cell r="A1901" t="str">
            <v>CMRUCT23224</v>
          </cell>
        </row>
        <row r="1902">
          <cell r="A1902" t="str">
            <v>CMRUCT22089</v>
          </cell>
        </row>
        <row r="1903">
          <cell r="A1903" t="str">
            <v>CMRLPT19336</v>
          </cell>
        </row>
        <row r="1904">
          <cell r="A1904" t="str">
            <v>BAFODOMC002</v>
          </cell>
        </row>
        <row r="1905">
          <cell r="A1905" t="str">
            <v>BONAUPCUT101</v>
          </cell>
        </row>
        <row r="1906">
          <cell r="A1906" t="str">
            <v>CMRLPT19239</v>
          </cell>
        </row>
        <row r="1907">
          <cell r="A1907" t="str">
            <v>SABCBI201</v>
          </cell>
        </row>
        <row r="1908">
          <cell r="A1908" t="str">
            <v>CMRUCT20074</v>
          </cell>
        </row>
        <row r="1909">
          <cell r="A1909" t="str">
            <v>CMRUCT21087</v>
          </cell>
        </row>
        <row r="1910">
          <cell r="A1910" t="str">
            <v>CMRUCT23239</v>
          </cell>
        </row>
        <row r="1911">
          <cell r="A1911" t="str">
            <v>CMRLPT22031</v>
          </cell>
        </row>
        <row r="1912">
          <cell r="A1912" t="str">
            <v>CMRUCT20016</v>
          </cell>
        </row>
        <row r="1913">
          <cell r="A1913" t="str">
            <v>CMRLPT19249</v>
          </cell>
        </row>
        <row r="1914">
          <cell r="A1914" t="str">
            <v>CMRUCT24021</v>
          </cell>
        </row>
        <row r="1915">
          <cell r="A1915" t="str">
            <v>CMRLPT23151</v>
          </cell>
        </row>
        <row r="1916">
          <cell r="A1916" t="str">
            <v>CMRLPT24162</v>
          </cell>
        </row>
        <row r="1917">
          <cell r="A1917" t="str">
            <v>CMRLPT19171</v>
          </cell>
        </row>
        <row r="1918">
          <cell r="A1918" t="str">
            <v>CMRUCT23141</v>
          </cell>
        </row>
        <row r="1919">
          <cell r="A1919" t="str">
            <v>BAFOPCUT001</v>
          </cell>
        </row>
        <row r="1920">
          <cell r="A1920" t="str">
            <v>CMRUCT22063</v>
          </cell>
        </row>
        <row r="1921">
          <cell r="A1921" t="str">
            <v>CMRLPT22003</v>
          </cell>
        </row>
        <row r="1922">
          <cell r="A1922" t="str">
            <v>CMRUCT24121</v>
          </cell>
        </row>
        <row r="1923">
          <cell r="A1923" t="str">
            <v>CMRLPT22161</v>
          </cell>
        </row>
        <row r="1924">
          <cell r="A1924" t="str">
            <v>CMRLPT20035</v>
          </cell>
        </row>
        <row r="1925">
          <cell r="A1925" t="str">
            <v>CMRLPT21076</v>
          </cell>
        </row>
        <row r="1926">
          <cell r="A1926" t="str">
            <v>cmruct23044</v>
          </cell>
        </row>
        <row r="1927">
          <cell r="A1927" t="str">
            <v>CMRUCT20014</v>
          </cell>
        </row>
        <row r="1928">
          <cell r="A1928" t="str">
            <v>CMRLPT24158</v>
          </cell>
        </row>
        <row r="1929">
          <cell r="A1929" t="str">
            <v>CMRLPT24194</v>
          </cell>
        </row>
        <row r="1930">
          <cell r="A1930" t="str">
            <v>CMRUCT20135</v>
          </cell>
        </row>
        <row r="1931">
          <cell r="A1931" t="str">
            <v>SERVEURDI01</v>
          </cell>
        </row>
        <row r="1932">
          <cell r="A1932" t="str">
            <v>CMRLPT19361</v>
          </cell>
        </row>
        <row r="1933">
          <cell r="A1933" t="str">
            <v>CMRLPT21156</v>
          </cell>
        </row>
        <row r="1934">
          <cell r="A1934" t="str">
            <v>CMRUCT21051</v>
          </cell>
        </row>
        <row r="1935">
          <cell r="A1935" t="str">
            <v>CMRUCT22133</v>
          </cell>
        </row>
        <row r="1936">
          <cell r="A1936" t="str">
            <v>CMRLPT21130</v>
          </cell>
        </row>
        <row r="1937">
          <cell r="A1937" t="str">
            <v>CMRUCT22101</v>
          </cell>
        </row>
        <row r="1938">
          <cell r="A1938" t="str">
            <v>CMRLPT23212</v>
          </cell>
        </row>
        <row r="1939">
          <cell r="A1939" t="str">
            <v>CMRUCT20065</v>
          </cell>
        </row>
        <row r="1940">
          <cell r="A1940" t="str">
            <v>cmruct23041</v>
          </cell>
        </row>
        <row r="1941">
          <cell r="A1941" t="str">
            <v>CMRUCT21029</v>
          </cell>
        </row>
        <row r="1942">
          <cell r="A1942" t="str">
            <v>SABCCRM601</v>
          </cell>
        </row>
        <row r="1943">
          <cell r="A1943" t="str">
            <v>SABCMSQL101</v>
          </cell>
        </row>
        <row r="1944">
          <cell r="A1944" t="str">
            <v>CMRLPT23145</v>
          </cell>
        </row>
        <row r="1945">
          <cell r="A1945" t="str">
            <v>SABCGLPI601</v>
          </cell>
        </row>
        <row r="1946">
          <cell r="A1946" t="str">
            <v>CMRUCT24034</v>
          </cell>
        </row>
        <row r="1947">
          <cell r="A1947" t="str">
            <v>CMRLPT23260</v>
          </cell>
        </row>
        <row r="1948">
          <cell r="A1948" t="str">
            <v>CMRLPT19005</v>
          </cell>
        </row>
        <row r="1949">
          <cell r="A1949" t="str">
            <v>CMRUCT22114</v>
          </cell>
        </row>
        <row r="1950">
          <cell r="A1950" t="str">
            <v>CMRLPT24161</v>
          </cell>
        </row>
        <row r="1951">
          <cell r="A1951" t="str">
            <v>CMRUCT23013</v>
          </cell>
        </row>
        <row r="1952">
          <cell r="A1952" t="str">
            <v>CMRUCT24196</v>
          </cell>
        </row>
        <row r="1953">
          <cell r="A1953" t="str">
            <v>CMRUCT22102</v>
          </cell>
        </row>
        <row r="1954">
          <cell r="A1954" t="str">
            <v>CMRUCT22123</v>
          </cell>
        </row>
        <row r="1955">
          <cell r="A1955" t="str">
            <v>CMRLPT23115</v>
          </cell>
        </row>
        <row r="1956">
          <cell r="A1956" t="str">
            <v>CMRUCT24032</v>
          </cell>
        </row>
        <row r="1957">
          <cell r="A1957" t="str">
            <v>CMRLPT24042</v>
          </cell>
        </row>
        <row r="1958">
          <cell r="A1958" t="str">
            <v>CMRLPT21027</v>
          </cell>
        </row>
        <row r="1959">
          <cell r="A1959" t="str">
            <v>CMRUCT22034</v>
          </cell>
        </row>
        <row r="1960">
          <cell r="A1960" t="str">
            <v>CMRLPT22064</v>
          </cell>
        </row>
        <row r="1961">
          <cell r="A1961" t="str">
            <v>CMRUCT23173</v>
          </cell>
        </row>
        <row r="1962">
          <cell r="A1962" t="str">
            <v>CMRLPT19165</v>
          </cell>
        </row>
        <row r="1963">
          <cell r="A1963" t="str">
            <v>CMRUCT23087</v>
          </cell>
        </row>
        <row r="1964">
          <cell r="A1964" t="str">
            <v>CMRUCT22099</v>
          </cell>
        </row>
        <row r="1965">
          <cell r="A1965" t="str">
            <v>CMRLPT20075</v>
          </cell>
        </row>
        <row r="1966">
          <cell r="A1966" t="str">
            <v>SABCDIMO110</v>
          </cell>
        </row>
        <row r="1967">
          <cell r="A1967" t="str">
            <v>CMRLPT21031</v>
          </cell>
        </row>
        <row r="1968">
          <cell r="A1968" t="str">
            <v>CMRLPT20032</v>
          </cell>
        </row>
        <row r="1969">
          <cell r="A1969" t="str">
            <v>CMRLPT23319</v>
          </cell>
        </row>
        <row r="1970">
          <cell r="A1970" t="str">
            <v>CMRLPT21081</v>
          </cell>
        </row>
        <row r="1971">
          <cell r="A1971" t="str">
            <v>CMRUCT24069</v>
          </cell>
        </row>
        <row r="1972">
          <cell r="A1972" t="str">
            <v>CMRUCT19144</v>
          </cell>
        </row>
        <row r="1973">
          <cell r="A1973" t="str">
            <v>CMRLPT22027</v>
          </cell>
        </row>
        <row r="1974">
          <cell r="A1974" t="str">
            <v>CMRUCT21007</v>
          </cell>
        </row>
        <row r="1975">
          <cell r="A1975" t="str">
            <v>CMRUCT22140</v>
          </cell>
        </row>
        <row r="1976">
          <cell r="A1976" t="str">
            <v>GUINUPCUT101</v>
          </cell>
        </row>
        <row r="1977">
          <cell r="A1977" t="str">
            <v>CMRLPT23285</v>
          </cell>
        </row>
        <row r="1978">
          <cell r="A1978" t="str">
            <v>CMRUCT23306</v>
          </cell>
        </row>
        <row r="1979">
          <cell r="A1979" t="str">
            <v>SOCAMOS101</v>
          </cell>
        </row>
        <row r="1980">
          <cell r="A1980" t="str">
            <v>CMRLPT24076</v>
          </cell>
        </row>
        <row r="1981">
          <cell r="A1981" t="str">
            <v>CMRLPT23146</v>
          </cell>
        </row>
        <row r="1982">
          <cell r="A1982" t="str">
            <v>CMRUCT23181</v>
          </cell>
        </row>
        <row r="1983">
          <cell r="A1983" t="str">
            <v>CMRLPT24023</v>
          </cell>
        </row>
        <row r="1984">
          <cell r="A1984" t="str">
            <v>CMRLPT24062</v>
          </cell>
        </row>
        <row r="1985">
          <cell r="A1985" t="str">
            <v>CMRLPT20072</v>
          </cell>
        </row>
        <row r="1986">
          <cell r="A1986" t="str">
            <v>CMRLPT24163</v>
          </cell>
        </row>
        <row r="1987">
          <cell r="A1987" t="str">
            <v>CMRUCT20123</v>
          </cell>
        </row>
        <row r="1988">
          <cell r="A1988" t="str">
            <v>CMRLPT19296</v>
          </cell>
        </row>
        <row r="1989">
          <cell r="A1989" t="str">
            <v>CMRLPT23056</v>
          </cell>
        </row>
        <row r="1990">
          <cell r="A1990" t="str">
            <v>CMRLPT24197</v>
          </cell>
        </row>
        <row r="1991">
          <cell r="A1991" t="str">
            <v>CMRLPT23278</v>
          </cell>
        </row>
        <row r="1992">
          <cell r="A1992" t="str">
            <v>CMRUCT22070</v>
          </cell>
        </row>
        <row r="1993">
          <cell r="A1993" t="str">
            <v>CMRLPT20085</v>
          </cell>
        </row>
        <row r="1994">
          <cell r="A1994" t="str">
            <v>CMRLPT19330</v>
          </cell>
        </row>
        <row r="1995">
          <cell r="A1995" t="str">
            <v>YAOUSIN001</v>
          </cell>
        </row>
        <row r="1996">
          <cell r="A1996" t="str">
            <v>CMRUCT21071</v>
          </cell>
        </row>
        <row r="1997">
          <cell r="A1997" t="str">
            <v>CMRUCT23100</v>
          </cell>
        </row>
        <row r="1998">
          <cell r="A1998" t="str">
            <v>SABCTSEL102</v>
          </cell>
        </row>
        <row r="1999">
          <cell r="A1999" t="str">
            <v>CMRLPT24166</v>
          </cell>
        </row>
        <row r="2000">
          <cell r="A2000" t="str">
            <v>CMRUCT19202</v>
          </cell>
        </row>
        <row r="2001">
          <cell r="A2001" t="str">
            <v>CMRUCT23220</v>
          </cell>
        </row>
        <row r="2002">
          <cell r="A2002" t="str">
            <v>CMRUCT24088</v>
          </cell>
        </row>
        <row r="2003">
          <cell r="A2003" t="str">
            <v>CMRLPT24138</v>
          </cell>
        </row>
        <row r="2004">
          <cell r="A2004" t="str">
            <v>CMRLPT20038</v>
          </cell>
        </row>
        <row r="2005">
          <cell r="A2005" t="str">
            <v>CMRLPT24101</v>
          </cell>
        </row>
        <row r="2006">
          <cell r="A2006" t="str">
            <v>CMRUCT23091</v>
          </cell>
        </row>
        <row r="2007">
          <cell r="A2007" t="str">
            <v>CMRUCT24192</v>
          </cell>
        </row>
        <row r="2008">
          <cell r="A2008" t="str">
            <v>SABCEBICS102</v>
          </cell>
        </row>
        <row r="2009">
          <cell r="A2009" t="str">
            <v>CMRLPT23248</v>
          </cell>
        </row>
        <row r="2010">
          <cell r="A2010" t="str">
            <v>CMRLPT23071</v>
          </cell>
        </row>
        <row r="2011">
          <cell r="A2011" t="str">
            <v>SABCDIMOBI101</v>
          </cell>
        </row>
        <row r="2012">
          <cell r="A2012" t="str">
            <v>CMRUCT21122</v>
          </cell>
        </row>
        <row r="2013">
          <cell r="A2013" t="str">
            <v>CMRLPT23201</v>
          </cell>
        </row>
        <row r="2014">
          <cell r="A2014" t="str">
            <v>CMRLPT21115</v>
          </cell>
        </row>
        <row r="2015">
          <cell r="A2015" t="str">
            <v>CMRLPT22062</v>
          </cell>
        </row>
        <row r="2016">
          <cell r="A2016" t="str">
            <v>CMRUCT22094</v>
          </cell>
        </row>
        <row r="2017">
          <cell r="A2017" t="str">
            <v>CMRLPT23225</v>
          </cell>
        </row>
        <row r="2018">
          <cell r="A2018" t="str">
            <v>SIACDOMC002</v>
          </cell>
        </row>
        <row r="2019">
          <cell r="A2019" t="str">
            <v>CMRLPT23287</v>
          </cell>
        </row>
        <row r="2020">
          <cell r="A2020" t="str">
            <v>CMRUCT23122</v>
          </cell>
        </row>
        <row r="2021">
          <cell r="A2021" t="str">
            <v>CMRUCT23299</v>
          </cell>
        </row>
        <row r="2022">
          <cell r="A2022" t="str">
            <v>CMRLPT23141</v>
          </cell>
        </row>
        <row r="2023">
          <cell r="A2023" t="str">
            <v>CMRLPT23250</v>
          </cell>
        </row>
        <row r="2024">
          <cell r="A2024" t="str">
            <v>SABCSSIS101</v>
          </cell>
        </row>
        <row r="2025">
          <cell r="A2025" t="str">
            <v>SABCOMNI101</v>
          </cell>
        </row>
        <row r="2026">
          <cell r="A2026" t="str">
            <v>koumusin001</v>
          </cell>
        </row>
        <row r="2027">
          <cell r="A2027" t="str">
            <v>SOCASOFT101</v>
          </cell>
        </row>
        <row r="2028">
          <cell r="A2028" t="str">
            <v>CMRUCT21091</v>
          </cell>
        </row>
        <row r="2029">
          <cell r="A2029" t="str">
            <v>CMRUCT21062</v>
          </cell>
        </row>
        <row r="2030">
          <cell r="A2030" t="str">
            <v>CMRUCT22137</v>
          </cell>
        </row>
        <row r="2031">
          <cell r="A2031" t="str">
            <v>CMRLPT25005</v>
          </cell>
        </row>
        <row r="2032">
          <cell r="A2032" t="str">
            <v>CMRUCT22013</v>
          </cell>
        </row>
        <row r="2033">
          <cell r="A2033" t="str">
            <v>CMRLPT19368</v>
          </cell>
        </row>
        <row r="2034">
          <cell r="A2034" t="str">
            <v>CMRUCT25014</v>
          </cell>
        </row>
      </sheetData>
      <sheetData sheetId="7">
        <row r="1">
          <cell r="A1" t="str">
            <v>Hostname</v>
          </cell>
        </row>
      </sheetData>
      <sheetData sheetId="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Tanium"/>
    </sheetNames>
    <sheetDataSet>
      <sheetData sheetId="0" refreshError="1"/>
      <sheetData sheetId="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idence serveurs s29"/>
      <sheetName val="Tanium"/>
    </sheet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ium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Computer Name</v>
          </cell>
        </row>
        <row r="2">
          <cell r="A2" t="str">
            <v>CMRLPT21088</v>
          </cell>
        </row>
        <row r="3">
          <cell r="A3" t="str">
            <v>CMRUCT25006</v>
          </cell>
        </row>
        <row r="4">
          <cell r="A4" t="str">
            <v>CMRUCT23237</v>
          </cell>
        </row>
        <row r="5">
          <cell r="A5" t="str">
            <v>CMRLPT22080</v>
          </cell>
        </row>
        <row r="6">
          <cell r="A6" t="str">
            <v>CMRUCT23319</v>
          </cell>
        </row>
        <row r="7">
          <cell r="A7" t="str">
            <v>BALIGMAO001</v>
          </cell>
        </row>
        <row r="8">
          <cell r="A8" t="str">
            <v>CMRLPT22055</v>
          </cell>
        </row>
        <row r="9">
          <cell r="A9" t="str">
            <v>CMRLPT23230</v>
          </cell>
        </row>
        <row r="10">
          <cell r="A10" t="str">
            <v>CMRUCT23084</v>
          </cell>
        </row>
        <row r="11">
          <cell r="A11" t="str">
            <v>CMRLPT21066</v>
          </cell>
        </row>
        <row r="12">
          <cell r="A12" t="str">
            <v>CMRLPT22032</v>
          </cell>
        </row>
        <row r="13">
          <cell r="A13" t="str">
            <v>CMRUCT22151</v>
          </cell>
        </row>
        <row r="14">
          <cell r="A14" t="str">
            <v>SABCFUTU101</v>
          </cell>
        </row>
        <row r="15">
          <cell r="A15" t="str">
            <v>CMRUCT22143</v>
          </cell>
        </row>
        <row r="16">
          <cell r="A16" t="str">
            <v>CMRUCT20083</v>
          </cell>
        </row>
        <row r="17">
          <cell r="A17" t="str">
            <v>CMRUCT21077</v>
          </cell>
        </row>
        <row r="18">
          <cell r="A18" t="str">
            <v>CMRUCT22053</v>
          </cell>
        </row>
        <row r="19">
          <cell r="A19" t="str">
            <v>CMRLPT23034</v>
          </cell>
        </row>
        <row r="20">
          <cell r="A20" t="str">
            <v>CMRUCT23215</v>
          </cell>
        </row>
        <row r="21">
          <cell r="A21" t="str">
            <v>SABCMYAP101</v>
          </cell>
        </row>
        <row r="22">
          <cell r="A22" t="str">
            <v>CMRUCT24001</v>
          </cell>
        </row>
        <row r="23">
          <cell r="A23" t="str">
            <v>SABCGED105</v>
          </cell>
        </row>
        <row r="24">
          <cell r="A24" t="str">
            <v>CMRLPT23157</v>
          </cell>
        </row>
        <row r="25">
          <cell r="A25" t="str">
            <v>CMRLPT23162</v>
          </cell>
        </row>
        <row r="26">
          <cell r="A26" t="str">
            <v>BAFODOMC002</v>
          </cell>
        </row>
        <row r="27">
          <cell r="A27" t="str">
            <v>CMRLPT19169</v>
          </cell>
        </row>
        <row r="28">
          <cell r="A28" t="str">
            <v>CMRUCT25023</v>
          </cell>
        </row>
        <row r="29">
          <cell r="A29" t="str">
            <v>CMRLPT24146</v>
          </cell>
        </row>
        <row r="30">
          <cell r="A30" t="str">
            <v>CMRUCT22056</v>
          </cell>
        </row>
        <row r="31">
          <cell r="A31" t="str">
            <v>CMRLPT23250</v>
          </cell>
        </row>
        <row r="32">
          <cell r="A32" t="str">
            <v>CMRLPT23306</v>
          </cell>
        </row>
        <row r="33">
          <cell r="A33" t="str">
            <v>CMRLPT24190</v>
          </cell>
        </row>
        <row r="34">
          <cell r="A34" t="str">
            <v>CMRLPT22036</v>
          </cell>
        </row>
        <row r="35">
          <cell r="A35" t="str">
            <v>CMRLPT23219</v>
          </cell>
        </row>
        <row r="36">
          <cell r="A36" t="str">
            <v>CMRUCT23046</v>
          </cell>
        </row>
        <row r="37">
          <cell r="A37" t="str">
            <v>CMRLPT19230</v>
          </cell>
        </row>
        <row r="38">
          <cell r="A38" t="str">
            <v>CMRLPT23121</v>
          </cell>
        </row>
        <row r="39">
          <cell r="A39" t="str">
            <v>YAOUBI101</v>
          </cell>
        </row>
        <row r="40">
          <cell r="A40" t="str">
            <v>CMRLPT24127</v>
          </cell>
        </row>
        <row r="41">
          <cell r="A41" t="str">
            <v>CMRUCT22030</v>
          </cell>
        </row>
        <row r="42">
          <cell r="A42" t="str">
            <v>CMRLPT24193</v>
          </cell>
        </row>
        <row r="43">
          <cell r="A43" t="str">
            <v>CMRUCT20081</v>
          </cell>
        </row>
        <row r="44">
          <cell r="A44" t="str">
            <v>CMRUCT21131</v>
          </cell>
        </row>
        <row r="45">
          <cell r="A45" t="str">
            <v>CMRUCT23306</v>
          </cell>
        </row>
        <row r="46">
          <cell r="A46" t="str">
            <v>BAFOUSIN001</v>
          </cell>
        </row>
        <row r="47">
          <cell r="A47" t="str">
            <v>CMRLPT24205</v>
          </cell>
        </row>
        <row r="48">
          <cell r="A48" t="str">
            <v>CMRLPT21037</v>
          </cell>
        </row>
        <row r="49">
          <cell r="A49" t="str">
            <v>CMRUCT22139</v>
          </cell>
        </row>
        <row r="50">
          <cell r="A50" t="str">
            <v>CMRLPT24104</v>
          </cell>
        </row>
        <row r="51">
          <cell r="A51" t="str">
            <v>CMRLPT23058</v>
          </cell>
        </row>
        <row r="52">
          <cell r="A52" t="str">
            <v>CMRLPT21064</v>
          </cell>
        </row>
        <row r="53">
          <cell r="A53" t="str">
            <v>CMRUCT23119</v>
          </cell>
        </row>
        <row r="54">
          <cell r="A54" t="str">
            <v>CMRUCT21064</v>
          </cell>
        </row>
        <row r="55">
          <cell r="A55" t="str">
            <v>CMRUCT23173</v>
          </cell>
        </row>
        <row r="56">
          <cell r="A56" t="str">
            <v>CMRUCT23111</v>
          </cell>
        </row>
        <row r="57">
          <cell r="A57" t="str">
            <v>CMRLPT23182</v>
          </cell>
        </row>
        <row r="58">
          <cell r="A58" t="str">
            <v>CMRLPT23286</v>
          </cell>
        </row>
        <row r="59">
          <cell r="A59" t="str">
            <v>YAOUSIN001</v>
          </cell>
        </row>
        <row r="60">
          <cell r="A60" t="str">
            <v>CMRLPT21070</v>
          </cell>
        </row>
        <row r="61">
          <cell r="A61" t="str">
            <v>SABCBO102</v>
          </cell>
        </row>
        <row r="62">
          <cell r="A62" t="str">
            <v>CMRLPT22165</v>
          </cell>
        </row>
        <row r="63">
          <cell r="A63" t="str">
            <v>SEMCDOMC001</v>
          </cell>
        </row>
        <row r="64">
          <cell r="A64" t="str">
            <v>CMRLPT23032</v>
          </cell>
        </row>
        <row r="65">
          <cell r="A65" t="str">
            <v>CMRUCT22140</v>
          </cell>
        </row>
        <row r="66">
          <cell r="A66" t="str">
            <v>CMRUCT22075</v>
          </cell>
        </row>
        <row r="67">
          <cell r="A67" t="str">
            <v>CMRUCT24109</v>
          </cell>
        </row>
        <row r="68">
          <cell r="A68" t="str">
            <v>CMRLPT22028</v>
          </cell>
        </row>
        <row r="69">
          <cell r="A69" t="str">
            <v>CMRUCT23290</v>
          </cell>
        </row>
        <row r="70">
          <cell r="A70" t="str">
            <v>CMRLPT20078</v>
          </cell>
        </row>
        <row r="71">
          <cell r="A71" t="str">
            <v>CMRLPT22167</v>
          </cell>
        </row>
        <row r="72">
          <cell r="A72" t="str">
            <v>CMRLPT24192</v>
          </cell>
        </row>
        <row r="73">
          <cell r="A73" t="str">
            <v>CMRLPT23262</v>
          </cell>
        </row>
        <row r="74">
          <cell r="A74" t="str">
            <v>CMRUCT21053</v>
          </cell>
        </row>
        <row r="75">
          <cell r="A75" t="str">
            <v>CMRUCT23005</v>
          </cell>
        </row>
        <row r="76">
          <cell r="A76" t="str">
            <v>CMRLPT21164</v>
          </cell>
        </row>
        <row r="77">
          <cell r="A77" t="str">
            <v>CMRLPT22065</v>
          </cell>
        </row>
        <row r="78">
          <cell r="A78" t="str">
            <v>CMRUCT20023</v>
          </cell>
        </row>
        <row r="79">
          <cell r="A79" t="str">
            <v>CMRUCT23036</v>
          </cell>
        </row>
        <row r="80">
          <cell r="A80" t="str">
            <v>CMRUCT22021</v>
          </cell>
        </row>
        <row r="81">
          <cell r="A81" t="str">
            <v>CMRUCT21051</v>
          </cell>
        </row>
        <row r="82">
          <cell r="A82" t="str">
            <v>CMRUCT22048</v>
          </cell>
        </row>
        <row r="83">
          <cell r="A83" t="str">
            <v>CMRLPT23050</v>
          </cell>
        </row>
        <row r="84">
          <cell r="A84" t="str">
            <v>SIACUPCUT101</v>
          </cell>
        </row>
        <row r="85">
          <cell r="A85" t="str">
            <v>CMRUCT23219</v>
          </cell>
        </row>
        <row r="86">
          <cell r="A86" t="str">
            <v>EFISERVEUR2</v>
          </cell>
        </row>
        <row r="87">
          <cell r="A87" t="str">
            <v>CMRLPT24150</v>
          </cell>
        </row>
        <row r="88">
          <cell r="A88" t="str">
            <v>CMRUCT20096</v>
          </cell>
        </row>
        <row r="89">
          <cell r="A89" t="str">
            <v>CMRLPT21005</v>
          </cell>
        </row>
        <row r="90">
          <cell r="A90" t="str">
            <v>CMRUCT23169</v>
          </cell>
        </row>
        <row r="91">
          <cell r="A91" t="str">
            <v>CMRLPT22057</v>
          </cell>
        </row>
        <row r="92">
          <cell r="A92" t="str">
            <v>CMRLPT19194</v>
          </cell>
        </row>
        <row r="93">
          <cell r="A93" t="str">
            <v>CMRUCT21034</v>
          </cell>
        </row>
        <row r="94">
          <cell r="A94" t="str">
            <v>CMRLPT24172</v>
          </cell>
        </row>
        <row r="95">
          <cell r="A95" t="str">
            <v>CMRUCT25035</v>
          </cell>
        </row>
        <row r="96">
          <cell r="A96" t="str">
            <v>CMRUCT24065</v>
          </cell>
        </row>
        <row r="97">
          <cell r="A97" t="str">
            <v>CMRLPT23154</v>
          </cell>
        </row>
        <row r="98">
          <cell r="A98" t="str">
            <v>CMRUCT22044</v>
          </cell>
        </row>
        <row r="99">
          <cell r="A99" t="str">
            <v>CMRLPT23013</v>
          </cell>
        </row>
        <row r="100">
          <cell r="A100" t="str">
            <v>CMRLPT24047</v>
          </cell>
        </row>
        <row r="101">
          <cell r="A101" t="str">
            <v>CMRLPT21091</v>
          </cell>
        </row>
        <row r="102">
          <cell r="A102" t="str">
            <v>CMRLPT20021</v>
          </cell>
        </row>
        <row r="103">
          <cell r="A103" t="str">
            <v>CMRUCT23089</v>
          </cell>
        </row>
        <row r="104">
          <cell r="A104" t="str">
            <v>SABCDIMO101</v>
          </cell>
        </row>
        <row r="105">
          <cell r="A105" t="str">
            <v>CMRLPT24135</v>
          </cell>
        </row>
        <row r="106">
          <cell r="A106" t="str">
            <v>CMRLPT23194</v>
          </cell>
        </row>
        <row r="107">
          <cell r="A107" t="str">
            <v>CMRLPT24103</v>
          </cell>
        </row>
        <row r="108">
          <cell r="A108" t="str">
            <v>CMRLPT25037</v>
          </cell>
        </row>
        <row r="109">
          <cell r="A109" t="str">
            <v>CMRUCT23245</v>
          </cell>
        </row>
        <row r="110">
          <cell r="A110" t="str">
            <v>CMRLPT24124</v>
          </cell>
        </row>
        <row r="111">
          <cell r="A111" t="str">
            <v>CMRLPT22042</v>
          </cell>
        </row>
        <row r="112">
          <cell r="A112" t="str">
            <v>CMRUCT22116</v>
          </cell>
        </row>
        <row r="113">
          <cell r="A113" t="str">
            <v>CMRUCT25032</v>
          </cell>
        </row>
        <row r="114">
          <cell r="A114" t="str">
            <v>CMRUCT23270</v>
          </cell>
        </row>
        <row r="115">
          <cell r="A115" t="str">
            <v>SABCGLPI101</v>
          </cell>
        </row>
        <row r="116">
          <cell r="A116" t="str">
            <v>CMRUCT21076</v>
          </cell>
        </row>
        <row r="117">
          <cell r="A117" t="str">
            <v>CMRLPT24206</v>
          </cell>
        </row>
        <row r="118">
          <cell r="A118" t="str">
            <v>CMRUCT23117</v>
          </cell>
        </row>
        <row r="119">
          <cell r="A119" t="str">
            <v>CMRUCT23204</v>
          </cell>
        </row>
        <row r="120">
          <cell r="A120" t="str">
            <v>CMRUCT24113</v>
          </cell>
        </row>
        <row r="121">
          <cell r="A121" t="str">
            <v>SABCWEB101</v>
          </cell>
        </row>
        <row r="122">
          <cell r="A122" t="str">
            <v>SABCDHCP101</v>
          </cell>
        </row>
        <row r="123">
          <cell r="A123" t="str">
            <v>CMRUCT20155</v>
          </cell>
        </row>
        <row r="124">
          <cell r="A124" t="str">
            <v>CMRLPT19279</v>
          </cell>
        </row>
        <row r="125">
          <cell r="A125" t="str">
            <v>CMRLPT24068</v>
          </cell>
        </row>
        <row r="126">
          <cell r="A126" t="str">
            <v>CMRUCT21108</v>
          </cell>
        </row>
        <row r="127">
          <cell r="A127" t="str">
            <v>CMRUCT19227</v>
          </cell>
        </row>
        <row r="128">
          <cell r="A128" t="str">
            <v>CMRUCT23016</v>
          </cell>
        </row>
        <row r="129">
          <cell r="A129" t="str">
            <v>DTIPROJECT001</v>
          </cell>
        </row>
        <row r="130">
          <cell r="A130" t="str">
            <v>CMRUCT22032</v>
          </cell>
        </row>
        <row r="131">
          <cell r="A131" t="str">
            <v>SABCBPC103</v>
          </cell>
        </row>
        <row r="132">
          <cell r="A132" t="str">
            <v>CMRLPT22026</v>
          </cell>
        </row>
        <row r="133">
          <cell r="A133" t="str">
            <v>BAFOSHARG101</v>
          </cell>
        </row>
        <row r="134">
          <cell r="A134" t="str">
            <v>CMRLPT22146</v>
          </cell>
        </row>
        <row r="135">
          <cell r="A135" t="str">
            <v>SOUAPCUT001</v>
          </cell>
        </row>
        <row r="136">
          <cell r="A136" t="str">
            <v>CMRUCT23224</v>
          </cell>
        </row>
        <row r="137">
          <cell r="A137" t="str">
            <v>CMRLPT23076</v>
          </cell>
        </row>
        <row r="138">
          <cell r="A138" t="str">
            <v>CMRUCT22045</v>
          </cell>
        </row>
        <row r="139">
          <cell r="A139" t="str">
            <v>CMRUCT20079</v>
          </cell>
        </row>
        <row r="140">
          <cell r="A140" t="str">
            <v>CMRUCT24107</v>
          </cell>
        </row>
        <row r="141">
          <cell r="A141" t="str">
            <v>CMRUCT23082</v>
          </cell>
        </row>
        <row r="142">
          <cell r="A142" t="str">
            <v>SABCUPCUT102</v>
          </cell>
        </row>
        <row r="143">
          <cell r="A143" t="str">
            <v>SABCMOS201</v>
          </cell>
        </row>
        <row r="144">
          <cell r="A144" t="str">
            <v>CMRLPT21083</v>
          </cell>
        </row>
        <row r="145">
          <cell r="A145" t="str">
            <v>CMRLPT23056</v>
          </cell>
        </row>
        <row r="146">
          <cell r="A146" t="str">
            <v>cmruct22095</v>
          </cell>
        </row>
        <row r="147">
          <cell r="A147" t="str">
            <v>CMRUCT23023</v>
          </cell>
        </row>
        <row r="148">
          <cell r="A148" t="str">
            <v>CMRUCT22005</v>
          </cell>
        </row>
        <row r="149">
          <cell r="A149" t="str">
            <v>CMRUCT24169</v>
          </cell>
        </row>
        <row r="150">
          <cell r="A150" t="str">
            <v>CMRUCT23076</v>
          </cell>
        </row>
        <row r="151">
          <cell r="A151" t="str">
            <v>SABCSQSHAR101</v>
          </cell>
        </row>
        <row r="152">
          <cell r="A152" t="str">
            <v>CMRLPT23019</v>
          </cell>
        </row>
        <row r="153">
          <cell r="A153" t="str">
            <v>CMRUCT23037</v>
          </cell>
        </row>
        <row r="154">
          <cell r="A154" t="str">
            <v>CMRUCT22113</v>
          </cell>
        </row>
        <row r="155">
          <cell r="A155" t="str">
            <v>CMRUCT24160</v>
          </cell>
        </row>
        <row r="156">
          <cell r="A156" t="str">
            <v>CMRLPT22027</v>
          </cell>
        </row>
        <row r="157">
          <cell r="A157" t="str">
            <v>CMRUCT23073</v>
          </cell>
        </row>
        <row r="158">
          <cell r="A158" t="str">
            <v>CMRLPT23117</v>
          </cell>
        </row>
        <row r="159">
          <cell r="A159" t="str">
            <v>CMRUCT20064</v>
          </cell>
        </row>
        <row r="160">
          <cell r="A160" t="str">
            <v>SABCBIOM101</v>
          </cell>
        </row>
        <row r="161">
          <cell r="A161" t="str">
            <v>CMRLPT19330</v>
          </cell>
        </row>
        <row r="162">
          <cell r="A162" t="str">
            <v>CMRLPT22002</v>
          </cell>
        </row>
        <row r="163">
          <cell r="A163" t="str">
            <v>CMRLPT21129</v>
          </cell>
        </row>
        <row r="164">
          <cell r="A164" t="str">
            <v>CMRLPT19239</v>
          </cell>
        </row>
        <row r="165">
          <cell r="A165" t="str">
            <v>CMRLPT23238</v>
          </cell>
        </row>
        <row r="166">
          <cell r="A166" t="str">
            <v>BALIFICH003</v>
          </cell>
        </row>
        <row r="167">
          <cell r="A167" t="str">
            <v>CMRUCT22070</v>
          </cell>
        </row>
        <row r="168">
          <cell r="A168" t="str">
            <v>CMRLPT19163</v>
          </cell>
        </row>
        <row r="169">
          <cell r="A169" t="str">
            <v>CMRUCT20134</v>
          </cell>
        </row>
        <row r="170">
          <cell r="A170" t="str">
            <v>CMRUCT21058</v>
          </cell>
        </row>
        <row r="171">
          <cell r="A171" t="str">
            <v>cmruct23045</v>
          </cell>
        </row>
        <row r="172">
          <cell r="A172" t="str">
            <v>CMRLPT20109</v>
          </cell>
        </row>
        <row r="173">
          <cell r="A173" t="str">
            <v>CMRUCT25010</v>
          </cell>
        </row>
        <row r="174">
          <cell r="A174" t="str">
            <v>CMRUCT21013</v>
          </cell>
        </row>
        <row r="175">
          <cell r="A175" t="str">
            <v>CMRLPT20064</v>
          </cell>
        </row>
        <row r="176">
          <cell r="A176" t="str">
            <v>CMRLPT23229</v>
          </cell>
        </row>
        <row r="177">
          <cell r="A177" t="str">
            <v>CMRUCT20046</v>
          </cell>
        </row>
        <row r="178">
          <cell r="A178" t="str">
            <v>CMRLPT24076</v>
          </cell>
        </row>
        <row r="179">
          <cell r="A179" t="str">
            <v>CMRLPT21161</v>
          </cell>
        </row>
        <row r="180">
          <cell r="A180" t="str">
            <v>CMRLPT22097</v>
          </cell>
        </row>
        <row r="181">
          <cell r="A181" t="str">
            <v>CMRUCT19256</v>
          </cell>
        </row>
        <row r="182">
          <cell r="A182" t="str">
            <v>CMRUCT23164</v>
          </cell>
        </row>
        <row r="183">
          <cell r="A183" t="str">
            <v>CMRLPT23009</v>
          </cell>
        </row>
        <row r="184">
          <cell r="A184" t="str">
            <v>CMRLPT20036</v>
          </cell>
        </row>
        <row r="185">
          <cell r="A185" t="str">
            <v>CMRLPT19356</v>
          </cell>
        </row>
        <row r="186">
          <cell r="A186" t="str">
            <v>SABCDIMO100</v>
          </cell>
        </row>
        <row r="187">
          <cell r="A187" t="str">
            <v>CMRLPT21132</v>
          </cell>
        </row>
        <row r="188">
          <cell r="A188" t="str">
            <v>CMRUCT23134</v>
          </cell>
        </row>
        <row r="189">
          <cell r="A189" t="str">
            <v>SOCAMOS101</v>
          </cell>
        </row>
        <row r="190">
          <cell r="A190" t="str">
            <v>CMRLPT21146</v>
          </cell>
        </row>
        <row r="191">
          <cell r="A191" t="str">
            <v>CMRLPT24142</v>
          </cell>
        </row>
        <row r="192">
          <cell r="A192" t="str">
            <v>CMRLPT23131</v>
          </cell>
        </row>
        <row r="193">
          <cell r="A193" t="str">
            <v>CMRLPT22022</v>
          </cell>
        </row>
        <row r="194">
          <cell r="A194" t="str">
            <v>CMRLPT22200</v>
          </cell>
        </row>
        <row r="195">
          <cell r="A195" t="str">
            <v>CMRLPT19245</v>
          </cell>
        </row>
        <row r="196">
          <cell r="A196" t="str">
            <v>CMRLPT20115</v>
          </cell>
        </row>
        <row r="197">
          <cell r="A197" t="str">
            <v>BALIDOMC001</v>
          </cell>
        </row>
        <row r="198">
          <cell r="A198" t="str">
            <v>CMRUCT21128</v>
          </cell>
        </row>
        <row r="199">
          <cell r="A199" t="str">
            <v>CMRLPT22124</v>
          </cell>
        </row>
        <row r="200">
          <cell r="A200" t="str">
            <v>CMRLPT24136</v>
          </cell>
        </row>
        <row r="201">
          <cell r="A201" t="str">
            <v>CMRUCT20007</v>
          </cell>
        </row>
        <row r="202">
          <cell r="A202" t="str">
            <v>CMRLPT20094</v>
          </cell>
        </row>
        <row r="203">
          <cell r="A203" t="str">
            <v>CMRUCT23112</v>
          </cell>
        </row>
        <row r="204">
          <cell r="A204" t="str">
            <v>CMRLPT23205</v>
          </cell>
        </row>
        <row r="205">
          <cell r="A205" t="str">
            <v>CMRUCT23206</v>
          </cell>
        </row>
        <row r="206">
          <cell r="A206" t="str">
            <v>CMRLPT23081</v>
          </cell>
        </row>
        <row r="207">
          <cell r="A207" t="str">
            <v>CMRLPT24183</v>
          </cell>
        </row>
        <row r="208">
          <cell r="A208" t="str">
            <v>CMRLPT20033</v>
          </cell>
        </row>
        <row r="209">
          <cell r="A209" t="str">
            <v>CMRUCT24054</v>
          </cell>
        </row>
        <row r="210">
          <cell r="A210" t="str">
            <v>silos</v>
          </cell>
        </row>
        <row r="211">
          <cell r="A211" t="str">
            <v>CMRLPT22184</v>
          </cell>
        </row>
        <row r="212">
          <cell r="A212" t="str">
            <v>CMRUCT22018</v>
          </cell>
        </row>
        <row r="213">
          <cell r="A213" t="str">
            <v>CMRLPT21058</v>
          </cell>
        </row>
        <row r="214">
          <cell r="A214" t="str">
            <v>CMRLPT24170</v>
          </cell>
        </row>
        <row r="215">
          <cell r="A215" t="str">
            <v>SEMCPDDK101</v>
          </cell>
        </row>
        <row r="216">
          <cell r="A216" t="str">
            <v>CMRLPT24001</v>
          </cell>
        </row>
        <row r="217">
          <cell r="A217" t="str">
            <v>CMRUCT24188</v>
          </cell>
        </row>
        <row r="218">
          <cell r="A218" t="str">
            <v>CMRLPT21097</v>
          </cell>
        </row>
        <row r="219">
          <cell r="A219" t="str">
            <v>CMRLPT25009</v>
          </cell>
        </row>
        <row r="220">
          <cell r="A220" t="str">
            <v>CMRLPT20028</v>
          </cell>
        </row>
        <row r="221">
          <cell r="A221" t="str">
            <v>CMRLPT23231</v>
          </cell>
        </row>
        <row r="222">
          <cell r="A222" t="str">
            <v>CMRLPT21150</v>
          </cell>
        </row>
        <row r="223">
          <cell r="A223" t="str">
            <v>CMRUCT22129</v>
          </cell>
        </row>
        <row r="224">
          <cell r="A224" t="str">
            <v>CMRUCT24190</v>
          </cell>
        </row>
        <row r="225">
          <cell r="A225" t="str">
            <v>CMRUCT23329</v>
          </cell>
        </row>
        <row r="226">
          <cell r="A226" t="str">
            <v>CMRUCT22081</v>
          </cell>
        </row>
        <row r="227">
          <cell r="A227" t="str">
            <v>CMRLPT21040</v>
          </cell>
        </row>
        <row r="228">
          <cell r="A228" t="str">
            <v>CMRLPT22117</v>
          </cell>
        </row>
        <row r="229">
          <cell r="A229" t="str">
            <v>CMRLPT19269</v>
          </cell>
        </row>
        <row r="230">
          <cell r="A230" t="str">
            <v>CMRLPT19149</v>
          </cell>
        </row>
        <row r="231">
          <cell r="A231" t="str">
            <v>CMRLPT24062</v>
          </cell>
        </row>
        <row r="232">
          <cell r="A232" t="str">
            <v>CMRLPT23082</v>
          </cell>
        </row>
        <row r="233">
          <cell r="A233" t="str">
            <v>CMRUCT23146</v>
          </cell>
        </row>
        <row r="234">
          <cell r="A234" t="str">
            <v>CMRLPT25030</v>
          </cell>
        </row>
        <row r="235">
          <cell r="A235" t="str">
            <v>sabckpi606</v>
          </cell>
        </row>
        <row r="236">
          <cell r="A236" t="str">
            <v>CMRLPT23283</v>
          </cell>
        </row>
        <row r="237">
          <cell r="A237" t="str">
            <v>CMRLPT24133</v>
          </cell>
        </row>
        <row r="238">
          <cell r="A238" t="str">
            <v>CMRLPT23302</v>
          </cell>
        </row>
        <row r="239">
          <cell r="A239" t="str">
            <v>CMRUCT23042</v>
          </cell>
        </row>
        <row r="240">
          <cell r="A240" t="str">
            <v>SABCMEC202</v>
          </cell>
        </row>
        <row r="241">
          <cell r="A241" t="str">
            <v>CMRLPT24132</v>
          </cell>
        </row>
        <row r="242">
          <cell r="A242" t="str">
            <v>CMRLPT23098</v>
          </cell>
        </row>
        <row r="243">
          <cell r="A243" t="str">
            <v>CMRUCT20010</v>
          </cell>
        </row>
        <row r="244">
          <cell r="A244" t="str">
            <v>SABCISO101</v>
          </cell>
        </row>
        <row r="245">
          <cell r="A245" t="str">
            <v>CMRLPT22016</v>
          </cell>
        </row>
        <row r="246">
          <cell r="A246" t="str">
            <v>YAOUVPRX101</v>
          </cell>
        </row>
        <row r="247">
          <cell r="A247" t="str">
            <v>CMRLPT23312</v>
          </cell>
        </row>
        <row r="248">
          <cell r="A248" t="str">
            <v>CMRUCT22101</v>
          </cell>
        </row>
        <row r="249">
          <cell r="A249" t="str">
            <v>CMRLPT20051</v>
          </cell>
        </row>
        <row r="250">
          <cell r="A250" t="str">
            <v>CMRUCT24153</v>
          </cell>
        </row>
        <row r="251">
          <cell r="A251" t="str">
            <v>CMRUCT23152</v>
          </cell>
        </row>
        <row r="252">
          <cell r="A252" t="str">
            <v>CMRLPT24019</v>
          </cell>
        </row>
        <row r="253">
          <cell r="A253" t="str">
            <v>CMRUCT23269</v>
          </cell>
        </row>
        <row r="254">
          <cell r="A254" t="str">
            <v>CMRLPT23025</v>
          </cell>
        </row>
        <row r="255">
          <cell r="A255" t="str">
            <v>CMRUCT25081</v>
          </cell>
        </row>
        <row r="256">
          <cell r="A256" t="str">
            <v>CMRUCT23175</v>
          </cell>
        </row>
        <row r="257">
          <cell r="A257" t="str">
            <v>CMRLPT21036</v>
          </cell>
        </row>
        <row r="258">
          <cell r="A258" t="str">
            <v>CMRLPT24088</v>
          </cell>
        </row>
        <row r="259">
          <cell r="A259" t="str">
            <v>CMRUCT19202</v>
          </cell>
        </row>
        <row r="260">
          <cell r="A260" t="str">
            <v>SABCDIMO201</v>
          </cell>
        </row>
        <row r="261">
          <cell r="A261" t="str">
            <v>mescondgarou</v>
          </cell>
        </row>
        <row r="262">
          <cell r="A262" t="str">
            <v>CMRLPT23292</v>
          </cell>
        </row>
        <row r="263">
          <cell r="A263" t="str">
            <v>CMRUCT21099</v>
          </cell>
        </row>
        <row r="264">
          <cell r="A264" t="str">
            <v>CMRLPT23309</v>
          </cell>
        </row>
        <row r="265">
          <cell r="A265" t="str">
            <v>CMRLPT23142</v>
          </cell>
        </row>
        <row r="266">
          <cell r="A266" t="str">
            <v>SABCSQINT601</v>
          </cell>
        </row>
        <row r="267">
          <cell r="A267" t="str">
            <v>OLEMPDDK101</v>
          </cell>
        </row>
        <row r="268">
          <cell r="A268" t="str">
            <v>CMRUCT23101</v>
          </cell>
        </row>
        <row r="269">
          <cell r="A269" t="str">
            <v>CMRUCT23324</v>
          </cell>
        </row>
        <row r="270">
          <cell r="A270" t="str">
            <v>CMRLPT23285</v>
          </cell>
        </row>
        <row r="271">
          <cell r="A271" t="str">
            <v>CMRLPT23126</v>
          </cell>
        </row>
        <row r="272">
          <cell r="A272" t="str">
            <v>CMRUCT24155</v>
          </cell>
        </row>
        <row r="273">
          <cell r="A273" t="str">
            <v>CMRLPT24202</v>
          </cell>
        </row>
        <row r="274">
          <cell r="A274" t="str">
            <v>CMRLPT22139</v>
          </cell>
        </row>
        <row r="275">
          <cell r="A275" t="str">
            <v>CMRLPT21065</v>
          </cell>
        </row>
        <row r="276">
          <cell r="A276" t="str">
            <v>SABCVPRX102</v>
          </cell>
        </row>
        <row r="277">
          <cell r="A277" t="str">
            <v>CMRUCT24178</v>
          </cell>
        </row>
        <row r="278">
          <cell r="A278" t="str">
            <v>SABCLEARN101</v>
          </cell>
        </row>
        <row r="279">
          <cell r="A279" t="str">
            <v>CMRUCT24170</v>
          </cell>
        </row>
        <row r="280">
          <cell r="A280" t="str">
            <v>CMRLPT23252</v>
          </cell>
        </row>
        <row r="281">
          <cell r="A281" t="str">
            <v>CMRLPT19205</v>
          </cell>
        </row>
        <row r="282">
          <cell r="A282" t="str">
            <v>CMRUCT20049</v>
          </cell>
        </row>
        <row r="283">
          <cell r="A283" t="str">
            <v>CMRLPT19088</v>
          </cell>
        </row>
        <row r="284">
          <cell r="A284" t="str">
            <v>CMRUCT24097</v>
          </cell>
        </row>
        <row r="285">
          <cell r="A285" t="str">
            <v>CMRUCT21120</v>
          </cell>
        </row>
        <row r="286">
          <cell r="A286" t="str">
            <v>CMRUCT23167</v>
          </cell>
        </row>
        <row r="287">
          <cell r="A287" t="str">
            <v>CMRLPT22136</v>
          </cell>
        </row>
        <row r="288">
          <cell r="A288" t="str">
            <v>CMRLPT25006</v>
          </cell>
        </row>
        <row r="289">
          <cell r="A289" t="str">
            <v>CMRLPT19175</v>
          </cell>
        </row>
        <row r="290">
          <cell r="A290" t="str">
            <v>CMRLPT21112</v>
          </cell>
        </row>
        <row r="291">
          <cell r="A291" t="str">
            <v>CMRLPT23266</v>
          </cell>
        </row>
        <row r="292">
          <cell r="A292" t="str">
            <v>CMRLPT21018</v>
          </cell>
        </row>
        <row r="293">
          <cell r="A293" t="str">
            <v>CMRUCT21054</v>
          </cell>
        </row>
        <row r="294">
          <cell r="A294" t="str">
            <v>CMRLPT23112</v>
          </cell>
        </row>
        <row r="295">
          <cell r="A295" t="str">
            <v>CMRUCT23303</v>
          </cell>
        </row>
        <row r="296">
          <cell r="A296" t="str">
            <v>CMRUCT25093</v>
          </cell>
        </row>
        <row r="297">
          <cell r="A297" t="str">
            <v>CMRUCT24117</v>
          </cell>
        </row>
        <row r="298">
          <cell r="A298" t="str">
            <v>CMRUCT20005</v>
          </cell>
        </row>
        <row r="299">
          <cell r="A299" t="str">
            <v>CMRUCT20034</v>
          </cell>
        </row>
        <row r="300">
          <cell r="A300" t="str">
            <v>CMRLPT19336</v>
          </cell>
        </row>
        <row r="301">
          <cell r="A301" t="str">
            <v>CMRLPT21046</v>
          </cell>
        </row>
        <row r="302">
          <cell r="A302" t="str">
            <v>CMRLPT22166</v>
          </cell>
        </row>
        <row r="303">
          <cell r="A303" t="str">
            <v>SABCSHAR102</v>
          </cell>
        </row>
        <row r="304">
          <cell r="A304" t="str">
            <v>CMRLPT22145</v>
          </cell>
        </row>
        <row r="305">
          <cell r="A305" t="str">
            <v>CMRLPT23039</v>
          </cell>
        </row>
        <row r="306">
          <cell r="A306" t="str">
            <v>CMRUCT23190</v>
          </cell>
        </row>
        <row r="307">
          <cell r="A307" t="str">
            <v>CMRLPT19254</v>
          </cell>
        </row>
        <row r="308">
          <cell r="A308" t="str">
            <v>CMRUCT21086</v>
          </cell>
        </row>
        <row r="309">
          <cell r="A309" t="str">
            <v>CMRUCT22119</v>
          </cell>
        </row>
        <row r="310">
          <cell r="A310" t="str">
            <v>CMRLPT23053</v>
          </cell>
        </row>
        <row r="311">
          <cell r="A311" t="str">
            <v>CMRLPT24093</v>
          </cell>
        </row>
        <row r="312">
          <cell r="A312" t="str">
            <v>CMRUCT22133</v>
          </cell>
        </row>
        <row r="313">
          <cell r="A313" t="str">
            <v>CMRLPT22003</v>
          </cell>
        </row>
        <row r="314">
          <cell r="A314" t="str">
            <v>CMRLPT24025</v>
          </cell>
        </row>
        <row r="315">
          <cell r="A315" t="str">
            <v>CMRLPT19170</v>
          </cell>
        </row>
        <row r="316">
          <cell r="A316" t="str">
            <v>CMRLPT22204</v>
          </cell>
        </row>
        <row r="317">
          <cell r="A317" t="str">
            <v>CMRLPT21019</v>
          </cell>
        </row>
        <row r="318">
          <cell r="A318" t="str">
            <v>CMRUCT23222</v>
          </cell>
        </row>
        <row r="319">
          <cell r="A319" t="str">
            <v>CMRUCT24146</v>
          </cell>
        </row>
        <row r="320">
          <cell r="A320" t="str">
            <v>SERVEURDI01</v>
          </cell>
        </row>
        <row r="321">
          <cell r="A321" t="str">
            <v>CMRLPT19265</v>
          </cell>
        </row>
        <row r="322">
          <cell r="A322" t="str">
            <v>CMRUCT20051</v>
          </cell>
        </row>
        <row r="323">
          <cell r="A323" t="str">
            <v>CMRUCT23126</v>
          </cell>
        </row>
        <row r="324">
          <cell r="A324" t="str">
            <v>CMRLPT21125</v>
          </cell>
        </row>
        <row r="325">
          <cell r="A325" t="str">
            <v>CMRLPT23033</v>
          </cell>
        </row>
        <row r="326">
          <cell r="A326" t="str">
            <v>CMRUCT20066</v>
          </cell>
        </row>
        <row r="327">
          <cell r="A327" t="str">
            <v>CMRLPT21084</v>
          </cell>
        </row>
        <row r="328">
          <cell r="A328" t="str">
            <v>CMRLPT19190</v>
          </cell>
        </row>
        <row r="329">
          <cell r="A329" t="str">
            <v>CMRUCT20133</v>
          </cell>
        </row>
        <row r="330">
          <cell r="A330" t="str">
            <v>CMRLPT23228</v>
          </cell>
        </row>
        <row r="331">
          <cell r="A331" t="str">
            <v>CMRLPT19177</v>
          </cell>
        </row>
        <row r="332">
          <cell r="A332" t="str">
            <v>CMRLPT22058</v>
          </cell>
        </row>
        <row r="333">
          <cell r="A333" t="str">
            <v>CMRUCT21075</v>
          </cell>
        </row>
        <row r="334">
          <cell r="A334" t="str">
            <v>NDOKDOMC003</v>
          </cell>
        </row>
        <row r="335">
          <cell r="A335" t="str">
            <v>CMRLPT22183</v>
          </cell>
        </row>
        <row r="336">
          <cell r="A336" t="str">
            <v>CMRUCT23174</v>
          </cell>
        </row>
        <row r="337">
          <cell r="A337" t="str">
            <v>CMRLPT24102</v>
          </cell>
        </row>
        <row r="338">
          <cell r="A338" t="str">
            <v>CMRLPT19236</v>
          </cell>
        </row>
        <row r="339">
          <cell r="A339" t="str">
            <v>CMRUCT22147</v>
          </cell>
        </row>
        <row r="340">
          <cell r="A340" t="str">
            <v>CMRLPT19363</v>
          </cell>
        </row>
        <row r="341">
          <cell r="A341" t="str">
            <v>CMRLPT23244</v>
          </cell>
        </row>
        <row r="342">
          <cell r="A342" t="str">
            <v>YAOUBACK101</v>
          </cell>
        </row>
        <row r="343">
          <cell r="A343" t="str">
            <v>CMRUCT20048</v>
          </cell>
        </row>
        <row r="344">
          <cell r="A344" t="str">
            <v>CMRUCT23033</v>
          </cell>
        </row>
        <row r="345">
          <cell r="A345" t="str">
            <v>SABCASSET601</v>
          </cell>
        </row>
        <row r="346">
          <cell r="A346" t="str">
            <v>CMRLPT23289</v>
          </cell>
        </row>
        <row r="347">
          <cell r="A347" t="str">
            <v>CMRLPT23147</v>
          </cell>
        </row>
        <row r="348">
          <cell r="A348" t="str">
            <v>CMRLPT23282</v>
          </cell>
        </row>
        <row r="349">
          <cell r="A349" t="str">
            <v>CMRUCT22015</v>
          </cell>
        </row>
        <row r="350">
          <cell r="A350" t="str">
            <v>CMRLPT24069</v>
          </cell>
        </row>
        <row r="351">
          <cell r="A351" t="str">
            <v>CMRLPT23267</v>
          </cell>
        </row>
        <row r="352">
          <cell r="A352" t="str">
            <v>CMRLPT22029</v>
          </cell>
        </row>
        <row r="353">
          <cell r="A353" t="str">
            <v>CMRLPT23074</v>
          </cell>
        </row>
        <row r="354">
          <cell r="A354" t="str">
            <v>CMRLPT23054</v>
          </cell>
        </row>
        <row r="355">
          <cell r="A355" t="str">
            <v>CMRUCT25181</v>
          </cell>
        </row>
        <row r="356">
          <cell r="A356" t="str">
            <v>CMRLPT20084</v>
          </cell>
        </row>
        <row r="357">
          <cell r="A357" t="str">
            <v>CMRUCT25002</v>
          </cell>
        </row>
        <row r="358">
          <cell r="A358" t="str">
            <v>CMRLPT21111</v>
          </cell>
        </row>
        <row r="359">
          <cell r="A359" t="str">
            <v>CMRLPT24054</v>
          </cell>
        </row>
        <row r="360">
          <cell r="A360" t="str">
            <v>CMRUCT23233</v>
          </cell>
        </row>
        <row r="361">
          <cell r="A361" t="str">
            <v>CMRUCT20119</v>
          </cell>
        </row>
        <row r="362">
          <cell r="A362" t="str">
            <v>CMRUCT22003</v>
          </cell>
        </row>
        <row r="363">
          <cell r="A363" t="str">
            <v>CMRLPT22119</v>
          </cell>
        </row>
        <row r="364">
          <cell r="A364" t="str">
            <v>CMRUCT24093</v>
          </cell>
        </row>
        <row r="365">
          <cell r="A365" t="str">
            <v>messgxtc</v>
          </cell>
        </row>
        <row r="366">
          <cell r="A366" t="str">
            <v>CMRUCT25007</v>
          </cell>
        </row>
        <row r="367">
          <cell r="A367" t="str">
            <v>CMRUCT20055</v>
          </cell>
        </row>
        <row r="368">
          <cell r="A368" t="str">
            <v>CMRLPT24130</v>
          </cell>
        </row>
        <row r="369">
          <cell r="A369" t="str">
            <v>CMRUCT19207</v>
          </cell>
        </row>
        <row r="370">
          <cell r="A370" t="str">
            <v>CMRUCT23260</v>
          </cell>
        </row>
        <row r="371">
          <cell r="A371" t="str">
            <v>SABCUPCUT101</v>
          </cell>
        </row>
        <row r="372">
          <cell r="A372" t="str">
            <v>CMRLPT23272</v>
          </cell>
        </row>
        <row r="373">
          <cell r="A373" t="str">
            <v>CMRLPT19361</v>
          </cell>
        </row>
        <row r="374">
          <cell r="A374" t="str">
            <v>CMRUCT24002</v>
          </cell>
        </row>
        <row r="375">
          <cell r="A375" t="str">
            <v>CMRLPT23298</v>
          </cell>
        </row>
        <row r="376">
          <cell r="A376" t="str">
            <v>SABCPDDK101</v>
          </cell>
        </row>
        <row r="377">
          <cell r="A377" t="str">
            <v>CMRUCT22080</v>
          </cell>
        </row>
        <row r="378">
          <cell r="A378" t="str">
            <v>CMRLPT24007</v>
          </cell>
        </row>
        <row r="379">
          <cell r="A379" t="str">
            <v>CMRUCT24166</v>
          </cell>
        </row>
        <row r="380">
          <cell r="A380" t="str">
            <v>CMRUCT19253</v>
          </cell>
        </row>
        <row r="381">
          <cell r="A381" t="str">
            <v>CMRUCT23066</v>
          </cell>
        </row>
        <row r="382">
          <cell r="A382" t="str">
            <v>CMRLPT23103</v>
          </cell>
        </row>
        <row r="383">
          <cell r="A383" t="str">
            <v>CMRUCT22002</v>
          </cell>
        </row>
        <row r="384">
          <cell r="A384" t="str">
            <v>CMRUCT23199</v>
          </cell>
        </row>
        <row r="385">
          <cell r="A385" t="str">
            <v>SABCCRM601</v>
          </cell>
        </row>
        <row r="386">
          <cell r="A386" t="str">
            <v>CMRLPT24169</v>
          </cell>
        </row>
        <row r="387">
          <cell r="A387" t="str">
            <v>CMRLPT24087</v>
          </cell>
        </row>
        <row r="388">
          <cell r="A388" t="str">
            <v>CMRLPT24071</v>
          </cell>
        </row>
        <row r="389">
          <cell r="A389" t="str">
            <v>CMRLPT23218</v>
          </cell>
        </row>
        <row r="390">
          <cell r="A390" t="str">
            <v>CMRLPT23234</v>
          </cell>
        </row>
        <row r="391">
          <cell r="A391" t="str">
            <v>CMRUCT23094</v>
          </cell>
        </row>
        <row r="392">
          <cell r="A392" t="str">
            <v>CMRLPT20019</v>
          </cell>
        </row>
        <row r="393">
          <cell r="A393" t="str">
            <v>CMRLPT19165</v>
          </cell>
        </row>
        <row r="394">
          <cell r="A394" t="str">
            <v>CMRLPT21075</v>
          </cell>
        </row>
        <row r="395">
          <cell r="A395" t="str">
            <v>SABCSQLD102</v>
          </cell>
        </row>
        <row r="396">
          <cell r="A396" t="str">
            <v>BALISCDP001</v>
          </cell>
        </row>
        <row r="397">
          <cell r="A397" t="str">
            <v>CMRLPT23223</v>
          </cell>
        </row>
        <row r="398">
          <cell r="A398" t="str">
            <v>cmruct23043</v>
          </cell>
        </row>
        <row r="399">
          <cell r="A399" t="str">
            <v>CMRUCT24080</v>
          </cell>
        </row>
        <row r="400">
          <cell r="A400" t="str">
            <v>CMRLPT23151</v>
          </cell>
        </row>
        <row r="401">
          <cell r="A401" t="str">
            <v>CMRUCT23017</v>
          </cell>
        </row>
        <row r="402">
          <cell r="A402" t="str">
            <v>CMRLPT24107</v>
          </cell>
        </row>
        <row r="403">
          <cell r="A403" t="str">
            <v>CMRLPT24050</v>
          </cell>
        </row>
        <row r="404">
          <cell r="A404" t="str">
            <v>CMRUCT23099</v>
          </cell>
        </row>
        <row r="405">
          <cell r="A405" t="str">
            <v>CMRUCT23124</v>
          </cell>
        </row>
        <row r="406">
          <cell r="A406" t="str">
            <v>CMRUCT22131</v>
          </cell>
        </row>
        <row r="407">
          <cell r="A407" t="str">
            <v>CMRLPT23235</v>
          </cell>
        </row>
        <row r="408">
          <cell r="A408" t="str">
            <v>CMRUCT21071</v>
          </cell>
        </row>
        <row r="409">
          <cell r="A409" t="str">
            <v>CMRUCT21069</v>
          </cell>
        </row>
        <row r="410">
          <cell r="A410" t="str">
            <v>CMRLPT20077</v>
          </cell>
        </row>
        <row r="411">
          <cell r="A411" t="str">
            <v>CMRLPT21100</v>
          </cell>
        </row>
        <row r="412">
          <cell r="A412" t="str">
            <v>CMRUCT20047</v>
          </cell>
        </row>
        <row r="413">
          <cell r="A413" t="str">
            <v>CMRLPT24079</v>
          </cell>
        </row>
        <row r="414">
          <cell r="A414" t="str">
            <v>CMRLPT19273</v>
          </cell>
        </row>
        <row r="415">
          <cell r="A415" t="str">
            <v>CMRLPT24109</v>
          </cell>
        </row>
        <row r="416">
          <cell r="A416" t="str">
            <v>CMRLPT23256</v>
          </cell>
        </row>
        <row r="417">
          <cell r="A417" t="str">
            <v>CMRLPT24117</v>
          </cell>
        </row>
        <row r="418">
          <cell r="A418" t="str">
            <v>SABCDIMO601</v>
          </cell>
        </row>
        <row r="419">
          <cell r="A419" t="str">
            <v>CMRLPT22150</v>
          </cell>
        </row>
        <row r="420">
          <cell r="A420" t="str">
            <v>SABCSQCAIS101</v>
          </cell>
        </row>
        <row r="421">
          <cell r="A421" t="str">
            <v>CMRLPT22084</v>
          </cell>
        </row>
        <row r="422">
          <cell r="A422" t="str">
            <v>SABCWIFI101</v>
          </cell>
        </row>
        <row r="423">
          <cell r="A423" t="str">
            <v>CMRLPT20049</v>
          </cell>
        </row>
        <row r="424">
          <cell r="A424" t="str">
            <v>CMRUCT23093</v>
          </cell>
        </row>
        <row r="425">
          <cell r="A425" t="str">
            <v>CMRLPT25038</v>
          </cell>
        </row>
        <row r="426">
          <cell r="A426" t="str">
            <v>CMRUCT25046</v>
          </cell>
        </row>
        <row r="427">
          <cell r="A427" t="str">
            <v>CMRLPT22048</v>
          </cell>
        </row>
        <row r="428">
          <cell r="A428" t="str">
            <v>CMRLPT23125</v>
          </cell>
        </row>
        <row r="429">
          <cell r="A429" t="str">
            <v>CMRUCT23162</v>
          </cell>
        </row>
        <row r="430">
          <cell r="A430" t="str">
            <v>CMRUCT23130</v>
          </cell>
        </row>
        <row r="431">
          <cell r="A431" t="str">
            <v>CMRUCT24028</v>
          </cell>
        </row>
        <row r="432">
          <cell r="A432" t="str">
            <v>CMRLPT24145</v>
          </cell>
        </row>
        <row r="433">
          <cell r="A433" t="str">
            <v>CMRLPT23095</v>
          </cell>
        </row>
        <row r="434">
          <cell r="A434" t="str">
            <v>CMRLPT20050</v>
          </cell>
        </row>
        <row r="435">
          <cell r="A435" t="str">
            <v>CMRUCT20012</v>
          </cell>
        </row>
        <row r="436">
          <cell r="A436" t="str">
            <v>CMRUCT23090</v>
          </cell>
        </row>
        <row r="437">
          <cell r="A437" t="str">
            <v>CMRLPT24177</v>
          </cell>
        </row>
        <row r="438">
          <cell r="A438" t="str">
            <v>CMRUCT20018</v>
          </cell>
        </row>
        <row r="439">
          <cell r="A439" t="str">
            <v>CMRUCT24057</v>
          </cell>
        </row>
        <row r="440">
          <cell r="A440" t="str">
            <v>CMRLPT21061</v>
          </cell>
        </row>
        <row r="441">
          <cell r="A441" t="str">
            <v>CMRUCT23321</v>
          </cell>
        </row>
        <row r="442">
          <cell r="A442" t="str">
            <v>CMRUCT23083</v>
          </cell>
        </row>
        <row r="443">
          <cell r="A443" t="str">
            <v>CMRUCT20069</v>
          </cell>
        </row>
        <row r="444">
          <cell r="A444" t="str">
            <v>CMRUCT24125</v>
          </cell>
        </row>
        <row r="445">
          <cell r="A445" t="str">
            <v>CMRLPT22004</v>
          </cell>
        </row>
        <row r="446">
          <cell r="A446" t="str">
            <v>CMRUCT23064</v>
          </cell>
        </row>
        <row r="447">
          <cell r="A447" t="str">
            <v>CMRLPT24129</v>
          </cell>
        </row>
        <row r="448">
          <cell r="A448" t="str">
            <v>CMRLPT23078</v>
          </cell>
        </row>
        <row r="449">
          <cell r="A449" t="str">
            <v>CMRUCT24043</v>
          </cell>
        </row>
        <row r="450">
          <cell r="A450" t="str">
            <v>CMRUCT23048</v>
          </cell>
        </row>
        <row r="451">
          <cell r="A451" t="str">
            <v>CMRLPT23137</v>
          </cell>
        </row>
        <row r="452">
          <cell r="A452" t="str">
            <v>CMRUCT20078</v>
          </cell>
        </row>
        <row r="453">
          <cell r="A453" t="str">
            <v>CMRLPT24024</v>
          </cell>
        </row>
        <row r="454">
          <cell r="A454" t="str">
            <v>SABCMEC101</v>
          </cell>
        </row>
        <row r="455">
          <cell r="A455" t="str">
            <v>CMRUCT21112</v>
          </cell>
        </row>
        <row r="456">
          <cell r="A456" t="str">
            <v>CMRLPT21156</v>
          </cell>
        </row>
        <row r="457">
          <cell r="A457" t="str">
            <v>SABCBIOM102</v>
          </cell>
        </row>
        <row r="458">
          <cell r="A458" t="str">
            <v>CMRUCT24090</v>
          </cell>
        </row>
        <row r="459">
          <cell r="A459" t="str">
            <v>CMRLPT24159</v>
          </cell>
        </row>
        <row r="460">
          <cell r="A460" t="str">
            <v>CMRUCT22036</v>
          </cell>
        </row>
        <row r="461">
          <cell r="A461" t="str">
            <v>CMRUCT20130</v>
          </cell>
        </row>
        <row r="462">
          <cell r="A462" t="str">
            <v>CMRLPT24023</v>
          </cell>
        </row>
        <row r="463">
          <cell r="A463" t="str">
            <v>CMRLPT22177</v>
          </cell>
        </row>
        <row r="464">
          <cell r="A464" t="str">
            <v>CMRUCT24066</v>
          </cell>
        </row>
        <row r="465">
          <cell r="A465" t="str">
            <v>CMRLPT21120</v>
          </cell>
        </row>
        <row r="466">
          <cell r="A466" t="str">
            <v>BALIDOMC002</v>
          </cell>
        </row>
        <row r="467">
          <cell r="A467" t="str">
            <v>CMRLPT23123</v>
          </cell>
        </row>
        <row r="468">
          <cell r="A468" t="str">
            <v>CMRUCT23106</v>
          </cell>
        </row>
        <row r="469">
          <cell r="A469" t="str">
            <v>CMRLPT21136</v>
          </cell>
        </row>
        <row r="470">
          <cell r="A470" t="str">
            <v>CMRLPT24063</v>
          </cell>
        </row>
        <row r="471">
          <cell r="A471" t="str">
            <v>CMRLPT20011</v>
          </cell>
        </row>
        <row r="472">
          <cell r="A472" t="str">
            <v>BONAUPCUT101</v>
          </cell>
        </row>
        <row r="473">
          <cell r="A473" t="str">
            <v>CMRLPT19173</v>
          </cell>
        </row>
        <row r="474">
          <cell r="A474" t="str">
            <v>CMRUCT25045</v>
          </cell>
        </row>
        <row r="475">
          <cell r="A475" t="str">
            <v>CMRUCT25015</v>
          </cell>
        </row>
        <row r="476">
          <cell r="A476" t="str">
            <v>CMRLPT22040</v>
          </cell>
        </row>
        <row r="477">
          <cell r="A477" t="str">
            <v>CMRLPT24176</v>
          </cell>
        </row>
        <row r="478">
          <cell r="A478" t="str">
            <v>CMRLPT20080</v>
          </cell>
        </row>
        <row r="479">
          <cell r="A479" t="str">
            <v>CMRUCT23208</v>
          </cell>
        </row>
        <row r="480">
          <cell r="A480" t="str">
            <v>SABCRADI102</v>
          </cell>
        </row>
        <row r="481">
          <cell r="A481" t="str">
            <v>CMRLPT23109</v>
          </cell>
        </row>
        <row r="482">
          <cell r="A482" t="str">
            <v>CMRLPT20024</v>
          </cell>
        </row>
        <row r="483">
          <cell r="A483" t="str">
            <v>CMRLPT23280</v>
          </cell>
        </row>
        <row r="484">
          <cell r="A484" t="str">
            <v>CMRUCT25004</v>
          </cell>
        </row>
        <row r="485">
          <cell r="A485" t="str">
            <v>CMRLPT23278</v>
          </cell>
        </row>
        <row r="486">
          <cell r="A486" t="str">
            <v>CMRLPT22134</v>
          </cell>
        </row>
        <row r="487">
          <cell r="A487" t="str">
            <v>CMRUCT21111</v>
          </cell>
        </row>
        <row r="488">
          <cell r="A488" t="str">
            <v>CMRLPT21163</v>
          </cell>
        </row>
        <row r="489">
          <cell r="A489" t="str">
            <v>CMRTLV21003</v>
          </cell>
        </row>
        <row r="490">
          <cell r="A490" t="str">
            <v>BALIBI601</v>
          </cell>
        </row>
        <row r="491">
          <cell r="A491" t="str">
            <v>CMRUCT23135</v>
          </cell>
        </row>
        <row r="492">
          <cell r="A492" t="str">
            <v>CMRLPT22071</v>
          </cell>
        </row>
        <row r="493">
          <cell r="A493" t="str">
            <v>CMRUCT21081</v>
          </cell>
        </row>
        <row r="494">
          <cell r="A494" t="str">
            <v>CMRUCT24138</v>
          </cell>
        </row>
        <row r="495">
          <cell r="A495" t="str">
            <v>CMRLPT23156</v>
          </cell>
        </row>
        <row r="496">
          <cell r="A496" t="str">
            <v>CMRUCT24059</v>
          </cell>
        </row>
        <row r="497">
          <cell r="A497" t="str">
            <v>CMRLPT22051</v>
          </cell>
        </row>
        <row r="498">
          <cell r="A498" t="str">
            <v>CMRUCT24023</v>
          </cell>
        </row>
        <row r="499">
          <cell r="A499" t="str">
            <v>CMRUCT23232</v>
          </cell>
        </row>
        <row r="500">
          <cell r="A500" t="str">
            <v>CMRLPT25039</v>
          </cell>
        </row>
        <row r="501">
          <cell r="A501" t="str">
            <v>SABCPASDO102</v>
          </cell>
        </row>
        <row r="502">
          <cell r="A502" t="str">
            <v>CMRLPT21003</v>
          </cell>
        </row>
        <row r="503">
          <cell r="A503" t="str">
            <v>CMRLPT19153</v>
          </cell>
        </row>
        <row r="504">
          <cell r="A504" t="str">
            <v>CMRLPT24189</v>
          </cell>
        </row>
        <row r="505">
          <cell r="A505" t="str">
            <v>CMRLPT19296</v>
          </cell>
        </row>
        <row r="506">
          <cell r="A506" t="str">
            <v>CMRLPT23139</v>
          </cell>
        </row>
        <row r="507">
          <cell r="A507" t="str">
            <v>CMRUCT21037</v>
          </cell>
        </row>
        <row r="508">
          <cell r="A508" t="str">
            <v>CMRLPT23204</v>
          </cell>
        </row>
        <row r="509">
          <cell r="A509" t="str">
            <v>CMRLPT24097</v>
          </cell>
        </row>
        <row r="510">
          <cell r="A510" t="str">
            <v>CMRUCT25088</v>
          </cell>
        </row>
        <row r="511">
          <cell r="A511" t="str">
            <v>CMRUCT25020</v>
          </cell>
        </row>
        <row r="512">
          <cell r="A512" t="str">
            <v>CMRTAB20338</v>
          </cell>
        </row>
        <row r="513">
          <cell r="A513" t="str">
            <v>CMRLPT23005</v>
          </cell>
        </row>
        <row r="514">
          <cell r="A514" t="str">
            <v>CMRUCT22008</v>
          </cell>
        </row>
        <row r="515">
          <cell r="A515" t="str">
            <v>CMRLPT22132</v>
          </cell>
        </row>
        <row r="516">
          <cell r="A516" t="str">
            <v>CMRUCT21032</v>
          </cell>
        </row>
        <row r="517">
          <cell r="A517" t="str">
            <v>CMRUCT21125</v>
          </cell>
        </row>
        <row r="518">
          <cell r="A518" t="str">
            <v>CMRUCT22097</v>
          </cell>
        </row>
        <row r="519">
          <cell r="A519" t="str">
            <v>GAROSHARG101</v>
          </cell>
        </row>
        <row r="520">
          <cell r="A520" t="str">
            <v>CMRLPT24112</v>
          </cell>
        </row>
        <row r="521">
          <cell r="A521" t="str">
            <v>CMRUCT21035</v>
          </cell>
        </row>
        <row r="522">
          <cell r="A522" t="str">
            <v>SABCKCP102</v>
          </cell>
        </row>
        <row r="523">
          <cell r="A523" t="str">
            <v>CMRLPT24106</v>
          </cell>
        </row>
        <row r="524">
          <cell r="A524" t="str">
            <v>CMRUCT23133</v>
          </cell>
        </row>
        <row r="525">
          <cell r="A525" t="str">
            <v>CMRUCT23241</v>
          </cell>
        </row>
        <row r="526">
          <cell r="A526" t="str">
            <v>CMRLPT22151</v>
          </cell>
        </row>
        <row r="527">
          <cell r="A527" t="str">
            <v>SOCAPCUT001</v>
          </cell>
        </row>
        <row r="528">
          <cell r="A528" t="str">
            <v>CMRLPT23273</v>
          </cell>
        </row>
        <row r="529">
          <cell r="A529" t="str">
            <v>CMRUCT22029</v>
          </cell>
        </row>
        <row r="530">
          <cell r="A530" t="str">
            <v>CMRLPT23068</v>
          </cell>
        </row>
        <row r="531">
          <cell r="A531" t="str">
            <v>CMRUCT20107</v>
          </cell>
        </row>
        <row r="532">
          <cell r="A532" t="str">
            <v>CMRLPT23317</v>
          </cell>
        </row>
        <row r="533">
          <cell r="A533" t="str">
            <v>CMRLPT24061</v>
          </cell>
        </row>
        <row r="534">
          <cell r="A534" t="str">
            <v>CMRLPT19236</v>
          </cell>
        </row>
        <row r="535">
          <cell r="A535" t="str">
            <v>CMRUCT21083</v>
          </cell>
        </row>
        <row r="536">
          <cell r="A536" t="str">
            <v>BAFOMOS101</v>
          </cell>
        </row>
        <row r="537">
          <cell r="A537" t="str">
            <v>CMRUCT23181</v>
          </cell>
        </row>
        <row r="538">
          <cell r="A538" t="str">
            <v>CMRUCT20126</v>
          </cell>
        </row>
        <row r="539">
          <cell r="A539" t="str">
            <v>CMRLPT21115</v>
          </cell>
        </row>
        <row r="540">
          <cell r="A540" t="str">
            <v>CMRLPT22137</v>
          </cell>
        </row>
        <row r="541">
          <cell r="A541" t="str">
            <v>CMRUCT23314</v>
          </cell>
        </row>
        <row r="542">
          <cell r="A542" t="str">
            <v>CMRLPT23187</v>
          </cell>
        </row>
        <row r="543">
          <cell r="A543" t="str">
            <v>CMRLPT20120</v>
          </cell>
        </row>
        <row r="544">
          <cell r="A544" t="str">
            <v>CMRUCT23053</v>
          </cell>
        </row>
        <row r="545">
          <cell r="A545" t="str">
            <v>CMRLPT19156</v>
          </cell>
        </row>
        <row r="546">
          <cell r="A546" t="str">
            <v>CMRUCT21033</v>
          </cell>
        </row>
        <row r="547">
          <cell r="A547" t="str">
            <v>BALILIMS401</v>
          </cell>
        </row>
        <row r="548">
          <cell r="A548" t="str">
            <v>CMRUCT21065</v>
          </cell>
        </row>
        <row r="549">
          <cell r="A549" t="str">
            <v>CMRLPT20057</v>
          </cell>
        </row>
        <row r="550">
          <cell r="A550" t="str">
            <v>CMRLPT19219</v>
          </cell>
        </row>
        <row r="551">
          <cell r="A551" t="str">
            <v>CMRUCT23049</v>
          </cell>
        </row>
        <row r="552">
          <cell r="A552" t="str">
            <v>pontbbrassgaro</v>
          </cell>
        </row>
        <row r="553">
          <cell r="A553" t="str">
            <v>CMRUCT24175</v>
          </cell>
        </row>
        <row r="554">
          <cell r="A554" t="str">
            <v>CMRUCT22145</v>
          </cell>
        </row>
        <row r="555">
          <cell r="A555" t="str">
            <v>CMRLPT21008</v>
          </cell>
        </row>
        <row r="556">
          <cell r="A556" t="str">
            <v>SABCDIMO102</v>
          </cell>
        </row>
        <row r="557">
          <cell r="A557" t="str">
            <v>CMRLPT25045</v>
          </cell>
        </row>
        <row r="558">
          <cell r="A558" t="str">
            <v>CMRLPT23245</v>
          </cell>
        </row>
        <row r="559">
          <cell r="A559" t="str">
            <v>CMRLPT21016</v>
          </cell>
        </row>
        <row r="560">
          <cell r="A560" t="str">
            <v>CMRUCT21040</v>
          </cell>
        </row>
        <row r="561">
          <cell r="A561" t="str">
            <v>CMRUCT24021</v>
          </cell>
        </row>
        <row r="562">
          <cell r="A562" t="str">
            <v>CMRLPT21107</v>
          </cell>
        </row>
        <row r="563">
          <cell r="A563" t="str">
            <v>CMRLPT20069</v>
          </cell>
        </row>
        <row r="564">
          <cell r="A564" t="str">
            <v>CMRUCT24012</v>
          </cell>
        </row>
        <row r="565">
          <cell r="A565" t="str">
            <v>CMRLPT20047</v>
          </cell>
        </row>
        <row r="566">
          <cell r="A566" t="str">
            <v>SABCIA601</v>
          </cell>
        </row>
        <row r="567">
          <cell r="A567" t="str">
            <v>CMRLPT22197</v>
          </cell>
        </row>
        <row r="568">
          <cell r="A568" t="str">
            <v>CMRUCT21110</v>
          </cell>
        </row>
        <row r="569">
          <cell r="A569" t="str">
            <v>CMRLPT21166</v>
          </cell>
        </row>
        <row r="570">
          <cell r="A570" t="str">
            <v>CMRLPT24134</v>
          </cell>
        </row>
        <row r="571">
          <cell r="A571" t="str">
            <v>CMRLPT19304</v>
          </cell>
        </row>
        <row r="572">
          <cell r="A572" t="str">
            <v>CMRLPT23254</v>
          </cell>
        </row>
        <row r="573">
          <cell r="A573" t="str">
            <v>CMRUCT23228</v>
          </cell>
        </row>
        <row r="574">
          <cell r="A574" t="str">
            <v>CMRUCT22016</v>
          </cell>
        </row>
        <row r="575">
          <cell r="A575" t="str">
            <v>CMRUCT24048</v>
          </cell>
        </row>
        <row r="576">
          <cell r="A576" t="str">
            <v>CMRLPT20015</v>
          </cell>
        </row>
        <row r="577">
          <cell r="A577" t="str">
            <v>CMRUCT20061</v>
          </cell>
        </row>
        <row r="578">
          <cell r="A578" t="str">
            <v>CMRLPT24083</v>
          </cell>
        </row>
        <row r="579">
          <cell r="A579" t="str">
            <v>CMRUCT22148</v>
          </cell>
        </row>
        <row r="580">
          <cell r="A580" t="str">
            <v>CMRUCT24164</v>
          </cell>
        </row>
        <row r="581">
          <cell r="A581" t="str">
            <v>CMRUCT19101</v>
          </cell>
        </row>
        <row r="582">
          <cell r="A582" t="str">
            <v>CMRLPT20034</v>
          </cell>
        </row>
        <row r="583">
          <cell r="A583" t="str">
            <v>CMRLPT22093</v>
          </cell>
        </row>
        <row r="584">
          <cell r="A584" t="str">
            <v>CMRUCT22167</v>
          </cell>
        </row>
        <row r="585">
          <cell r="A585" t="str">
            <v>cmruct23044</v>
          </cell>
        </row>
        <row r="586">
          <cell r="A586" t="str">
            <v>SABCMOS102</v>
          </cell>
        </row>
        <row r="587">
          <cell r="A587" t="str">
            <v>CMRUCT25008</v>
          </cell>
        </row>
        <row r="588">
          <cell r="A588" t="str">
            <v>CMRLPT23113</v>
          </cell>
        </row>
        <row r="589">
          <cell r="A589" t="str">
            <v>CMRLPT24081</v>
          </cell>
        </row>
        <row r="590">
          <cell r="A590" t="str">
            <v>CMRUCT25003</v>
          </cell>
        </row>
        <row r="591">
          <cell r="A591" t="str">
            <v>CMRUCT22121</v>
          </cell>
        </row>
        <row r="592">
          <cell r="A592" t="str">
            <v>CMRUCT23254</v>
          </cell>
        </row>
        <row r="593">
          <cell r="A593" t="str">
            <v>CMRUCT23121</v>
          </cell>
        </row>
        <row r="594">
          <cell r="A594" t="str">
            <v>CMRUCT23226</v>
          </cell>
        </row>
        <row r="595">
          <cell r="A595" t="str">
            <v>CMRLPT23029</v>
          </cell>
        </row>
        <row r="596">
          <cell r="A596" t="str">
            <v>CMRLPT21044</v>
          </cell>
        </row>
        <row r="597">
          <cell r="A597" t="str">
            <v>CMRLPT23052</v>
          </cell>
        </row>
        <row r="598">
          <cell r="A598" t="str">
            <v>CMRLPT20043</v>
          </cell>
        </row>
        <row r="599">
          <cell r="A599" t="str">
            <v>CMRUCT23318</v>
          </cell>
        </row>
        <row r="600">
          <cell r="A600" t="str">
            <v>CMRUCT22146</v>
          </cell>
        </row>
        <row r="601">
          <cell r="A601" t="str">
            <v>CMRUCT20174</v>
          </cell>
        </row>
        <row r="602">
          <cell r="A602" t="str">
            <v>CMRLPT19174</v>
          </cell>
        </row>
        <row r="603">
          <cell r="A603" t="str">
            <v>CMRLPT24199</v>
          </cell>
        </row>
        <row r="604">
          <cell r="A604" t="str">
            <v>CMRLPT23002</v>
          </cell>
        </row>
        <row r="605">
          <cell r="A605" t="str">
            <v>PONTBRASGUIN</v>
          </cell>
        </row>
        <row r="606">
          <cell r="A606" t="str">
            <v>CMRLPT21073</v>
          </cell>
        </row>
        <row r="607">
          <cell r="A607" t="str">
            <v>CMRUCT25001</v>
          </cell>
        </row>
        <row r="608">
          <cell r="A608" t="str">
            <v>CMRUCT23203</v>
          </cell>
        </row>
        <row r="609">
          <cell r="A609" t="str">
            <v>CMRLPT22083</v>
          </cell>
        </row>
        <row r="610">
          <cell r="A610" t="str">
            <v>CMRLPT23161</v>
          </cell>
        </row>
        <row r="611">
          <cell r="A611" t="str">
            <v>CMRLPT22144</v>
          </cell>
        </row>
        <row r="612">
          <cell r="A612" t="str">
            <v>mescavesyde</v>
          </cell>
        </row>
        <row r="613">
          <cell r="A613" t="str">
            <v>SIACFICH001</v>
          </cell>
        </row>
        <row r="614">
          <cell r="A614" t="str">
            <v>CMRLPT24059</v>
          </cell>
        </row>
        <row r="615">
          <cell r="A615" t="str">
            <v>CMRUCT22062</v>
          </cell>
        </row>
        <row r="616">
          <cell r="A616" t="str">
            <v>KOUMTRACK001</v>
          </cell>
        </row>
        <row r="617">
          <cell r="A617" t="str">
            <v>CMRLPT22011</v>
          </cell>
        </row>
        <row r="618">
          <cell r="A618" t="str">
            <v>CMRLPT20014</v>
          </cell>
        </row>
        <row r="619">
          <cell r="A619" t="str">
            <v>CMRLPT23201</v>
          </cell>
        </row>
        <row r="620">
          <cell r="A620" t="str">
            <v>messgxydecp</v>
          </cell>
        </row>
        <row r="621">
          <cell r="A621" t="str">
            <v>CMRUCT23295</v>
          </cell>
        </row>
        <row r="622">
          <cell r="A622" t="str">
            <v>CMRLPT23318</v>
          </cell>
        </row>
        <row r="623">
          <cell r="A623" t="str">
            <v>CMRLPT22050</v>
          </cell>
        </row>
        <row r="624">
          <cell r="A624" t="str">
            <v>CMRUCT25086</v>
          </cell>
        </row>
        <row r="625">
          <cell r="A625" t="str">
            <v>CMRUCT24186</v>
          </cell>
        </row>
        <row r="626">
          <cell r="A626" t="str">
            <v>CMRLPT24022</v>
          </cell>
        </row>
        <row r="627">
          <cell r="A627" t="str">
            <v>CMRLPT21033</v>
          </cell>
        </row>
        <row r="628">
          <cell r="A628" t="str">
            <v>CMRUCT24034</v>
          </cell>
        </row>
        <row r="629">
          <cell r="A629" t="str">
            <v>SABCBPC603</v>
          </cell>
        </row>
        <row r="630">
          <cell r="A630" t="str">
            <v>CMRLPT23233</v>
          </cell>
        </row>
        <row r="631">
          <cell r="A631" t="str">
            <v>SABCVPRX101</v>
          </cell>
        </row>
        <row r="632">
          <cell r="A632" t="str">
            <v>CMRUCT23010</v>
          </cell>
        </row>
        <row r="633">
          <cell r="A633" t="str">
            <v>CMRUCT22049</v>
          </cell>
        </row>
        <row r="634">
          <cell r="A634" t="str">
            <v>CMRUCT23063</v>
          </cell>
        </row>
        <row r="635">
          <cell r="A635" t="str">
            <v>CMRLPT24077</v>
          </cell>
        </row>
        <row r="636">
          <cell r="A636" t="str">
            <v>CMRUCT24099</v>
          </cell>
        </row>
        <row r="637">
          <cell r="A637" t="str">
            <v>CMRUCT23098</v>
          </cell>
        </row>
        <row r="638">
          <cell r="A638" t="str">
            <v>BONADOMC002</v>
          </cell>
        </row>
        <row r="639">
          <cell r="A639" t="str">
            <v>CMRUCT25056</v>
          </cell>
        </row>
        <row r="640">
          <cell r="A640" t="str">
            <v>SOCADOMC002</v>
          </cell>
        </row>
        <row r="641">
          <cell r="A641" t="str">
            <v>CMRUCT22164</v>
          </cell>
        </row>
        <row r="642">
          <cell r="A642" t="str">
            <v>CMRLPT22135</v>
          </cell>
        </row>
        <row r="643">
          <cell r="A643" t="str">
            <v>SABCSQELO101</v>
          </cell>
        </row>
        <row r="644">
          <cell r="A644" t="str">
            <v>SABCMSQL101</v>
          </cell>
        </row>
        <row r="645">
          <cell r="A645" t="str">
            <v>CMRUCT25091</v>
          </cell>
        </row>
        <row r="646">
          <cell r="A646" t="str">
            <v>CMRUCT23296</v>
          </cell>
        </row>
        <row r="647">
          <cell r="A647" t="str">
            <v>CMRUCT21028</v>
          </cell>
        </row>
        <row r="648">
          <cell r="A648" t="str">
            <v>CMRUCT21048</v>
          </cell>
        </row>
        <row r="649">
          <cell r="A649" t="str">
            <v>CMRUCT20105</v>
          </cell>
        </row>
        <row r="650">
          <cell r="A650" t="str">
            <v>CMRLPT19166</v>
          </cell>
        </row>
        <row r="651">
          <cell r="A651" t="str">
            <v>CMRUCT21105</v>
          </cell>
        </row>
        <row r="652">
          <cell r="A652" t="str">
            <v>CMRLPT21154</v>
          </cell>
        </row>
        <row r="653">
          <cell r="A653" t="str">
            <v>CMRLPT20039</v>
          </cell>
        </row>
        <row r="654">
          <cell r="A654" t="str">
            <v>CMRUCT23091</v>
          </cell>
        </row>
        <row r="655">
          <cell r="A655" t="str">
            <v>CMRLPT22196</v>
          </cell>
        </row>
        <row r="656">
          <cell r="A656" t="str">
            <v>CMRLPT20085</v>
          </cell>
        </row>
        <row r="657">
          <cell r="A657" t="str">
            <v>CMRUCT23004</v>
          </cell>
        </row>
        <row r="658">
          <cell r="A658" t="str">
            <v>CMRLPT21032</v>
          </cell>
        </row>
        <row r="659">
          <cell r="A659" t="str">
            <v>CMRLPT19227</v>
          </cell>
        </row>
        <row r="660">
          <cell r="A660" t="str">
            <v>CMRUCT24108</v>
          </cell>
        </row>
        <row r="661">
          <cell r="A661" t="str">
            <v>CMRLPT24090</v>
          </cell>
        </row>
        <row r="662">
          <cell r="A662" t="str">
            <v>CMRLPT23104</v>
          </cell>
        </row>
        <row r="663">
          <cell r="A663" t="str">
            <v>sabcenerg01</v>
          </cell>
        </row>
        <row r="664">
          <cell r="A664" t="str">
            <v>CMRLPT21135</v>
          </cell>
        </row>
        <row r="665">
          <cell r="A665" t="str">
            <v>CMRUCT23148</v>
          </cell>
        </row>
        <row r="666">
          <cell r="A666" t="str">
            <v>CMRLPT23114</v>
          </cell>
        </row>
        <row r="667">
          <cell r="A667" t="str">
            <v>CMRLPT20023</v>
          </cell>
        </row>
        <row r="668">
          <cell r="A668" t="str">
            <v>garousine001</v>
          </cell>
        </row>
        <row r="669">
          <cell r="A669" t="str">
            <v>SABCBI102</v>
          </cell>
        </row>
        <row r="670">
          <cell r="A670" t="str">
            <v>CMRUCT20037</v>
          </cell>
        </row>
        <row r="671">
          <cell r="A671" t="str">
            <v>CMRUCT25013</v>
          </cell>
        </row>
        <row r="672">
          <cell r="A672" t="str">
            <v>SABCSHAR101</v>
          </cell>
        </row>
        <row r="673">
          <cell r="A673" t="str">
            <v>CMRLPT23135</v>
          </cell>
        </row>
        <row r="674">
          <cell r="A674" t="str">
            <v>CMRLPT23247</v>
          </cell>
        </row>
        <row r="675">
          <cell r="A675" t="str">
            <v>CMRUCT23332</v>
          </cell>
        </row>
        <row r="676">
          <cell r="A676" t="str">
            <v>CMRLPT23021</v>
          </cell>
        </row>
        <row r="677">
          <cell r="A677" t="str">
            <v>CMRLPT25025</v>
          </cell>
        </row>
        <row r="678">
          <cell r="A678" t="str">
            <v>CMRLPT23066</v>
          </cell>
        </row>
        <row r="679">
          <cell r="A679" t="str">
            <v>CMRUCT19246</v>
          </cell>
        </row>
        <row r="680">
          <cell r="A680" t="str">
            <v>CMRUCT25095</v>
          </cell>
        </row>
        <row r="681">
          <cell r="A681" t="str">
            <v>CMRLPT19005</v>
          </cell>
        </row>
        <row r="682">
          <cell r="A682" t="str">
            <v>CMRLPT23049</v>
          </cell>
        </row>
        <row r="683">
          <cell r="A683" t="str">
            <v>CMRUCT24041</v>
          </cell>
        </row>
        <row r="684">
          <cell r="A684" t="str">
            <v>CMRUCT24119</v>
          </cell>
        </row>
        <row r="685">
          <cell r="A685" t="str">
            <v>CMRLPT23167</v>
          </cell>
        </row>
        <row r="686">
          <cell r="A686" t="str">
            <v>CMRUCT24199</v>
          </cell>
        </row>
        <row r="687">
          <cell r="A687" t="str">
            <v>CMRLPT23020</v>
          </cell>
        </row>
        <row r="688">
          <cell r="A688" t="str">
            <v>CMRUCT21030</v>
          </cell>
        </row>
        <row r="689">
          <cell r="A689" t="str">
            <v>SABCSHAR103</v>
          </cell>
        </row>
        <row r="690">
          <cell r="A690" t="str">
            <v>SOUAMOS101</v>
          </cell>
        </row>
        <row r="691">
          <cell r="A691" t="str">
            <v>CMRLPT19002</v>
          </cell>
        </row>
        <row r="692">
          <cell r="A692" t="str">
            <v>CMRUCT24044</v>
          </cell>
        </row>
        <row r="693">
          <cell r="A693" t="str">
            <v>balidcira001</v>
          </cell>
        </row>
        <row r="694">
          <cell r="A694" t="str">
            <v>CMRLPT22061</v>
          </cell>
        </row>
        <row r="695">
          <cell r="A695" t="str">
            <v>CMRLPT24195</v>
          </cell>
        </row>
        <row r="696">
          <cell r="A696" t="str">
            <v>CMRUCT21113</v>
          </cell>
        </row>
        <row r="697">
          <cell r="A697" t="str">
            <v>CMRUCT22163</v>
          </cell>
        </row>
        <row r="698">
          <cell r="A698" t="str">
            <v>CMRLPT23122</v>
          </cell>
        </row>
        <row r="699">
          <cell r="A699" t="str">
            <v>SOCAFICH101</v>
          </cell>
        </row>
        <row r="700">
          <cell r="A700" t="str">
            <v>SABCMEC102</v>
          </cell>
        </row>
        <row r="701">
          <cell r="A701" t="str">
            <v>CMRLPT22110</v>
          </cell>
        </row>
        <row r="702">
          <cell r="A702" t="str">
            <v>CMRLPT19232</v>
          </cell>
        </row>
        <row r="703">
          <cell r="A703" t="str">
            <v>CMRLPT23150</v>
          </cell>
        </row>
        <row r="704">
          <cell r="A704" t="str">
            <v>CMRUCT21094</v>
          </cell>
        </row>
        <row r="705">
          <cell r="A705" t="str">
            <v>CMRUCT23125</v>
          </cell>
        </row>
        <row r="706">
          <cell r="A706" t="str">
            <v>CMRUCT23216</v>
          </cell>
        </row>
        <row r="707">
          <cell r="A707" t="str">
            <v>CMRLPT23296</v>
          </cell>
        </row>
        <row r="708">
          <cell r="A708" t="str">
            <v>CMRLPT19378</v>
          </cell>
        </row>
        <row r="709">
          <cell r="A709" t="str">
            <v>SABCMASS601</v>
          </cell>
        </row>
        <row r="710">
          <cell r="A710" t="str">
            <v>CMRLPT22157</v>
          </cell>
        </row>
        <row r="711">
          <cell r="A711" t="str">
            <v>CMRUCT23212</v>
          </cell>
        </row>
        <row r="712">
          <cell r="A712" t="str">
            <v>CMRLPT22206</v>
          </cell>
        </row>
        <row r="713">
          <cell r="A713" t="str">
            <v>CMRUCT25005</v>
          </cell>
        </row>
        <row r="714">
          <cell r="A714" t="str">
            <v>CMRUCT23071</v>
          </cell>
        </row>
        <row r="715">
          <cell r="A715" t="str">
            <v>CMRLPT23315</v>
          </cell>
        </row>
        <row r="716">
          <cell r="A716" t="str">
            <v>CMRLPT21042</v>
          </cell>
        </row>
        <row r="717">
          <cell r="A717" t="str">
            <v>CMRUCT23059</v>
          </cell>
        </row>
        <row r="718">
          <cell r="A718" t="str">
            <v>CMRLPT19288</v>
          </cell>
        </row>
        <row r="719">
          <cell r="A719" t="str">
            <v>CMRUCT20030</v>
          </cell>
        </row>
        <row r="720">
          <cell r="A720" t="str">
            <v>BAFOUSIN002</v>
          </cell>
        </row>
        <row r="721">
          <cell r="A721" t="str">
            <v>CMRLPT19279</v>
          </cell>
        </row>
        <row r="722">
          <cell r="A722" t="str">
            <v>CMRUCT20109</v>
          </cell>
        </row>
        <row r="723">
          <cell r="A723" t="str">
            <v>CMRLPT22113</v>
          </cell>
        </row>
        <row r="724">
          <cell r="A724" t="str">
            <v>CMRLPT25027</v>
          </cell>
        </row>
        <row r="725">
          <cell r="A725" t="str">
            <v>CMRLPT24046</v>
          </cell>
        </row>
        <row r="726">
          <cell r="A726" t="str">
            <v>CMRLPT21133</v>
          </cell>
        </row>
        <row r="727">
          <cell r="A727" t="str">
            <v>CMRLPT23258</v>
          </cell>
        </row>
        <row r="728">
          <cell r="A728" t="str">
            <v>CMRUCT25076</v>
          </cell>
        </row>
        <row r="729">
          <cell r="A729" t="str">
            <v>CMRLPT19290</v>
          </cell>
        </row>
        <row r="730">
          <cell r="A730" t="str">
            <v>CMRLPT22049</v>
          </cell>
        </row>
        <row r="731">
          <cell r="A731" t="str">
            <v>CMRLPT19354</v>
          </cell>
        </row>
        <row r="732">
          <cell r="A732" t="str">
            <v>CMRUCT24191</v>
          </cell>
        </row>
        <row r="733">
          <cell r="A733" t="str">
            <v>CMRUCT22019</v>
          </cell>
        </row>
        <row r="734">
          <cell r="A734" t="str">
            <v>pontbbrassyde</v>
          </cell>
        </row>
        <row r="735">
          <cell r="A735" t="str">
            <v>CMRLPT21023</v>
          </cell>
        </row>
        <row r="736">
          <cell r="A736" t="str">
            <v>CMRLPT22009</v>
          </cell>
        </row>
        <row r="737">
          <cell r="A737" t="str">
            <v>CMRLPT21099</v>
          </cell>
        </row>
        <row r="738">
          <cell r="A738" t="str">
            <v>CMRLPT21116</v>
          </cell>
        </row>
        <row r="739">
          <cell r="A739" t="str">
            <v>CMRUCT24018</v>
          </cell>
        </row>
        <row r="740">
          <cell r="A740" t="str">
            <v>CMRUCT21023</v>
          </cell>
        </row>
        <row r="741">
          <cell r="A741" t="str">
            <v>CMRLPT24144</v>
          </cell>
        </row>
        <row r="742">
          <cell r="A742" t="str">
            <v>CMRUCT22064</v>
          </cell>
        </row>
        <row r="743">
          <cell r="A743" t="str">
            <v>CMRUCT23029</v>
          </cell>
        </row>
        <row r="744">
          <cell r="A744" t="str">
            <v>CMRLPT21153</v>
          </cell>
        </row>
        <row r="745">
          <cell r="A745" t="str">
            <v>CMRLPT25004</v>
          </cell>
        </row>
        <row r="746">
          <cell r="A746" t="str">
            <v>CMRLPT21050</v>
          </cell>
        </row>
        <row r="747">
          <cell r="A747" t="str">
            <v>CMRLPT21144</v>
          </cell>
        </row>
        <row r="748">
          <cell r="A748" t="str">
            <v>CMRUCT23201</v>
          </cell>
        </row>
        <row r="749">
          <cell r="A749" t="str">
            <v>CMRUCT24159</v>
          </cell>
        </row>
        <row r="750">
          <cell r="A750" t="str">
            <v>CMRUCT21109</v>
          </cell>
        </row>
        <row r="751">
          <cell r="A751" t="str">
            <v>CMRUCT23322</v>
          </cell>
        </row>
        <row r="752">
          <cell r="A752" t="str">
            <v>CMRLPT23006</v>
          </cell>
        </row>
        <row r="753">
          <cell r="A753" t="str">
            <v>CMRUCT23195</v>
          </cell>
        </row>
        <row r="754">
          <cell r="A754" t="str">
            <v>CMRLPT23107</v>
          </cell>
        </row>
        <row r="755">
          <cell r="A755" t="str">
            <v>cmruct23092</v>
          </cell>
        </row>
        <row r="756">
          <cell r="A756" t="str">
            <v>CMRLPT22006</v>
          </cell>
        </row>
        <row r="757">
          <cell r="A757" t="str">
            <v>CMRUCT23103</v>
          </cell>
        </row>
        <row r="758">
          <cell r="A758" t="str">
            <v>CMRLPT22127</v>
          </cell>
        </row>
        <row r="759">
          <cell r="A759" t="str">
            <v>VEEAMSERVERNDOK</v>
          </cell>
        </row>
        <row r="760">
          <cell r="A760" t="str">
            <v>CMRLPT23297</v>
          </cell>
        </row>
        <row r="761">
          <cell r="A761" t="str">
            <v>CMRUCT24104</v>
          </cell>
        </row>
        <row r="762">
          <cell r="A762" t="str">
            <v>CMRLPT22078</v>
          </cell>
        </row>
        <row r="763">
          <cell r="A763" t="str">
            <v>CMRUCT25098</v>
          </cell>
        </row>
        <row r="764">
          <cell r="A764" t="str">
            <v>CMRLPT22158</v>
          </cell>
        </row>
        <row r="765">
          <cell r="A765" t="str">
            <v>CMRLPT23249</v>
          </cell>
        </row>
        <row r="766">
          <cell r="A766" t="str">
            <v>SABCBUG101</v>
          </cell>
        </row>
        <row r="767">
          <cell r="A767" t="str">
            <v>CMRLPT24131</v>
          </cell>
        </row>
        <row r="768">
          <cell r="A768" t="str">
            <v>CMRUCT21091</v>
          </cell>
        </row>
        <row r="769">
          <cell r="A769" t="str">
            <v>CMRLPT23018</v>
          </cell>
        </row>
        <row r="770">
          <cell r="A770" t="str">
            <v>CMRUCT23183</v>
          </cell>
        </row>
        <row r="771">
          <cell r="A771" t="str">
            <v>CMRLPT24154</v>
          </cell>
        </row>
        <row r="772">
          <cell r="A772" t="str">
            <v>CMRLPT21059</v>
          </cell>
        </row>
        <row r="773">
          <cell r="A773" t="str">
            <v>CMRLPT19157</v>
          </cell>
        </row>
        <row r="774">
          <cell r="A774" t="str">
            <v>CMRLPT23295</v>
          </cell>
        </row>
        <row r="775">
          <cell r="A775" t="str">
            <v>SABCRADI101</v>
          </cell>
        </row>
        <row r="776">
          <cell r="A776" t="str">
            <v>CMRUCT21084</v>
          </cell>
        </row>
        <row r="777">
          <cell r="A777" t="str">
            <v>CMRLPT21170</v>
          </cell>
        </row>
        <row r="778">
          <cell r="A778" t="str">
            <v>SABCCACC101</v>
          </cell>
        </row>
        <row r="779">
          <cell r="A779" t="str">
            <v>CMRLPT23060</v>
          </cell>
        </row>
        <row r="780">
          <cell r="A780" t="str">
            <v>CMRLPT24065</v>
          </cell>
        </row>
        <row r="781">
          <cell r="A781" t="str">
            <v>CMRLPT23063</v>
          </cell>
        </row>
        <row r="782">
          <cell r="A782" t="str">
            <v>CMRUCT20004</v>
          </cell>
        </row>
        <row r="783">
          <cell r="A783" t="str">
            <v>CMRUCT23301</v>
          </cell>
        </row>
        <row r="784">
          <cell r="A784" t="str">
            <v>BALIDOMC004</v>
          </cell>
        </row>
        <row r="785">
          <cell r="A785" t="str">
            <v>CMRLPT21034</v>
          </cell>
        </row>
        <row r="786">
          <cell r="A786" t="str">
            <v>CMRUCT21017</v>
          </cell>
        </row>
        <row r="787">
          <cell r="A787" t="str">
            <v>SOUAPDDK101</v>
          </cell>
        </row>
        <row r="788">
          <cell r="A788" t="str">
            <v>CMRUCT22024</v>
          </cell>
        </row>
        <row r="789">
          <cell r="A789" t="str">
            <v>CMRUCT23177</v>
          </cell>
        </row>
        <row r="790">
          <cell r="A790" t="str">
            <v>CMRLPT20075</v>
          </cell>
        </row>
        <row r="791">
          <cell r="A791" t="str">
            <v>CMRLPT23072</v>
          </cell>
        </row>
        <row r="792">
          <cell r="A792" t="str">
            <v>CMRLPT22178</v>
          </cell>
        </row>
        <row r="793">
          <cell r="A793" t="str">
            <v>CMRLPT23155</v>
          </cell>
        </row>
        <row r="794">
          <cell r="A794" t="str">
            <v>CMRUCT22025</v>
          </cell>
        </row>
        <row r="795">
          <cell r="A795" t="str">
            <v>CMRLPT20004</v>
          </cell>
        </row>
        <row r="796">
          <cell r="A796" t="str">
            <v>CMRLPT21142</v>
          </cell>
        </row>
        <row r="797">
          <cell r="A797" t="str">
            <v>MESCONDNDOKO</v>
          </cell>
        </row>
        <row r="798">
          <cell r="A798" t="str">
            <v>cmruct23040</v>
          </cell>
        </row>
        <row r="799">
          <cell r="A799" t="str">
            <v>CMRLPT19001</v>
          </cell>
        </row>
        <row r="800">
          <cell r="A800" t="str">
            <v>CMRUCT23236</v>
          </cell>
        </row>
        <row r="801">
          <cell r="A801" t="str">
            <v>CMRLPT23209</v>
          </cell>
        </row>
        <row r="802">
          <cell r="A802" t="str">
            <v>CMRLPT19264</v>
          </cell>
        </row>
        <row r="803">
          <cell r="A803" t="str">
            <v>SABCBPC101</v>
          </cell>
        </row>
        <row r="804">
          <cell r="A804" t="str">
            <v>CMRUCT25036</v>
          </cell>
        </row>
        <row r="805">
          <cell r="A805" t="str">
            <v>CMRLPT22133</v>
          </cell>
        </row>
        <row r="806">
          <cell r="A806" t="str">
            <v>CMRUCT22038</v>
          </cell>
        </row>
        <row r="807">
          <cell r="A807" t="str">
            <v>CMRUCT20080</v>
          </cell>
        </row>
        <row r="808">
          <cell r="A808" t="str">
            <v>CMRLPT24128</v>
          </cell>
        </row>
        <row r="809">
          <cell r="A809" t="str">
            <v>CMRUCT23170</v>
          </cell>
        </row>
        <row r="810">
          <cell r="A810" t="str">
            <v>CMRLPT23141</v>
          </cell>
        </row>
        <row r="811">
          <cell r="A811" t="str">
            <v>CMRLPT19249</v>
          </cell>
        </row>
        <row r="812">
          <cell r="A812" t="str">
            <v>YAOUDOMC002</v>
          </cell>
        </row>
        <row r="813">
          <cell r="A813" t="str">
            <v>CMRLPT24119</v>
          </cell>
        </row>
        <row r="814">
          <cell r="A814" t="str">
            <v>CMRUCT21106</v>
          </cell>
        </row>
        <row r="815">
          <cell r="A815" t="str">
            <v>CMRLPT23110</v>
          </cell>
        </row>
        <row r="816">
          <cell r="A816" t="str">
            <v>CMRUCT24105</v>
          </cell>
        </row>
        <row r="817">
          <cell r="A817" t="str">
            <v>CMRLPT22181</v>
          </cell>
        </row>
        <row r="818">
          <cell r="A818" t="str">
            <v>CMRLPT24051</v>
          </cell>
        </row>
        <row r="819">
          <cell r="A819" t="str">
            <v>CMRLPT21106</v>
          </cell>
        </row>
        <row r="820">
          <cell r="A820" t="str">
            <v>CMRUCT24052</v>
          </cell>
        </row>
        <row r="821">
          <cell r="A821" t="str">
            <v>CMRLPT23226</v>
          </cell>
        </row>
        <row r="822">
          <cell r="A822" t="str">
            <v>CMRUCT24061</v>
          </cell>
        </row>
        <row r="823">
          <cell r="A823" t="str">
            <v>CMRUCT19068</v>
          </cell>
        </row>
        <row r="824">
          <cell r="A824" t="str">
            <v>CMRUCT23166</v>
          </cell>
        </row>
        <row r="825">
          <cell r="A825" t="str">
            <v>CMRLPT20045</v>
          </cell>
        </row>
        <row r="826">
          <cell r="A826" t="str">
            <v>CMRLPT25047</v>
          </cell>
        </row>
        <row r="827">
          <cell r="A827" t="str">
            <v>CMRLPT23181</v>
          </cell>
        </row>
        <row r="828">
          <cell r="A828" t="str">
            <v>CMRUCT19151</v>
          </cell>
        </row>
        <row r="829">
          <cell r="A829" t="str">
            <v>CMRLPT23120</v>
          </cell>
        </row>
        <row r="830">
          <cell r="A830" t="str">
            <v>CMRLPT23248</v>
          </cell>
        </row>
        <row r="831">
          <cell r="A831" t="str">
            <v>CMRUCT22085</v>
          </cell>
        </row>
        <row r="832">
          <cell r="A832" t="str">
            <v>CMRUCT24114</v>
          </cell>
        </row>
        <row r="833">
          <cell r="A833" t="str">
            <v>CMRLPT23284</v>
          </cell>
        </row>
        <row r="834">
          <cell r="A834" t="str">
            <v>CMRUCT22089</v>
          </cell>
        </row>
        <row r="835">
          <cell r="A835" t="str">
            <v>CMRLPT25041</v>
          </cell>
        </row>
        <row r="836">
          <cell r="A836" t="str">
            <v>CMRUCT22126</v>
          </cell>
        </row>
        <row r="837">
          <cell r="A837" t="str">
            <v>CMRUCT21078</v>
          </cell>
        </row>
        <row r="838">
          <cell r="A838" t="str">
            <v>CMRLPT22197</v>
          </cell>
        </row>
        <row r="839">
          <cell r="A839" t="str">
            <v>CMRLPT24160</v>
          </cell>
        </row>
        <row r="840">
          <cell r="A840" t="str">
            <v>CMRLPT23129</v>
          </cell>
        </row>
        <row r="841">
          <cell r="A841" t="str">
            <v>CMRLPT22155</v>
          </cell>
        </row>
        <row r="842">
          <cell r="A842" t="str">
            <v>CMRLPT21149</v>
          </cell>
        </row>
        <row r="843">
          <cell r="A843" t="str">
            <v>cmruct22110</v>
          </cell>
        </row>
        <row r="844">
          <cell r="A844" t="str">
            <v>CMRUCT22102</v>
          </cell>
        </row>
        <row r="845">
          <cell r="A845" t="str">
            <v>CMRLPT23175</v>
          </cell>
        </row>
        <row r="846">
          <cell r="A846" t="str">
            <v>CMRLPT22104</v>
          </cell>
        </row>
        <row r="847">
          <cell r="A847" t="str">
            <v>CMRLPT23275</v>
          </cell>
        </row>
        <row r="848">
          <cell r="A848" t="str">
            <v>CMRUCT19102</v>
          </cell>
        </row>
        <row r="849">
          <cell r="A849" t="str">
            <v>CMRLPT23242</v>
          </cell>
        </row>
        <row r="850">
          <cell r="A850" t="str">
            <v>CMRLPT21121</v>
          </cell>
        </row>
        <row r="851">
          <cell r="A851" t="str">
            <v>CMRUCT23012</v>
          </cell>
        </row>
        <row r="852">
          <cell r="A852" t="str">
            <v>CMRUCT22099</v>
          </cell>
        </row>
        <row r="853">
          <cell r="A853" t="str">
            <v>CMRUCT22137</v>
          </cell>
        </row>
        <row r="854">
          <cell r="A854" t="str">
            <v>CMRLPT24075</v>
          </cell>
        </row>
        <row r="855">
          <cell r="A855" t="str">
            <v>CMRLPT21028</v>
          </cell>
        </row>
        <row r="856">
          <cell r="A856" t="str">
            <v>CMRUCT24111</v>
          </cell>
        </row>
        <row r="857">
          <cell r="A857" t="str">
            <v>CMRLPT23271</v>
          </cell>
        </row>
        <row r="858">
          <cell r="A858" t="str">
            <v>CMRUCT21050</v>
          </cell>
        </row>
        <row r="859">
          <cell r="A859" t="str">
            <v>CMRLPT22068</v>
          </cell>
        </row>
        <row r="860">
          <cell r="A860" t="str">
            <v>CMRLPT23119</v>
          </cell>
        </row>
        <row r="861">
          <cell r="A861" t="str">
            <v>CMRLPT23146</v>
          </cell>
        </row>
        <row r="862">
          <cell r="A862" t="str">
            <v>CMRLPT21030</v>
          </cell>
        </row>
        <row r="863">
          <cell r="A863" t="str">
            <v>CMRLPT24034</v>
          </cell>
        </row>
        <row r="864">
          <cell r="A864" t="str">
            <v>CMRUCT23009</v>
          </cell>
        </row>
        <row r="865">
          <cell r="A865" t="str">
            <v>SABCSHAR104</v>
          </cell>
        </row>
        <row r="866">
          <cell r="A866" t="str">
            <v>CMRLPT19287</v>
          </cell>
        </row>
        <row r="867">
          <cell r="A867" t="str">
            <v>mesfiltkoum</v>
          </cell>
        </row>
        <row r="868">
          <cell r="A868" t="str">
            <v>CMRLPT20063</v>
          </cell>
        </row>
        <row r="869">
          <cell r="A869" t="str">
            <v>CMRUCT21052</v>
          </cell>
        </row>
        <row r="870">
          <cell r="A870" t="str">
            <v>mescondyde</v>
          </cell>
        </row>
        <row r="871">
          <cell r="A871" t="str">
            <v>SIACSHARG101</v>
          </cell>
        </row>
        <row r="872">
          <cell r="A872" t="str">
            <v>CMRLPT24041</v>
          </cell>
        </row>
        <row r="873">
          <cell r="A873" t="str">
            <v>SABCTSE101</v>
          </cell>
        </row>
        <row r="874">
          <cell r="A874" t="str">
            <v>CMRUCT20001</v>
          </cell>
        </row>
        <row r="875">
          <cell r="A875" t="str">
            <v>CMRUCT20042</v>
          </cell>
        </row>
        <row r="876">
          <cell r="A876" t="str">
            <v>CMRLPT20117</v>
          </cell>
        </row>
        <row r="877">
          <cell r="A877" t="str">
            <v>CMRLPT20111</v>
          </cell>
        </row>
        <row r="878">
          <cell r="A878" t="str">
            <v>CMRLPT23061</v>
          </cell>
        </row>
        <row r="879">
          <cell r="A879" t="str">
            <v>SABCIA101</v>
          </cell>
        </row>
        <row r="880">
          <cell r="A880" t="str">
            <v>CMRUCT24010</v>
          </cell>
        </row>
        <row r="881">
          <cell r="A881" t="str">
            <v>CMRUCT21102</v>
          </cell>
        </row>
        <row r="882">
          <cell r="A882" t="str">
            <v>CMRLPT22181</v>
          </cell>
        </row>
        <row r="883">
          <cell r="A883" t="str">
            <v>CMRUCT22050</v>
          </cell>
        </row>
        <row r="884">
          <cell r="A884" t="str">
            <v>CMRUCT23211</v>
          </cell>
        </row>
        <row r="885">
          <cell r="A885" t="str">
            <v>CMRUCT20011</v>
          </cell>
        </row>
        <row r="886">
          <cell r="A886" t="str">
            <v>BALILIMS002</v>
          </cell>
        </row>
        <row r="887">
          <cell r="A887" t="str">
            <v>CMRUCT19234</v>
          </cell>
        </row>
        <row r="888">
          <cell r="A888" t="str">
            <v>CMRUCT21062</v>
          </cell>
        </row>
        <row r="889">
          <cell r="A889" t="str">
            <v>CMRUCT22014</v>
          </cell>
        </row>
        <row r="890">
          <cell r="A890" t="str">
            <v>CMRUCT23024</v>
          </cell>
        </row>
        <row r="891">
          <cell r="A891" t="str">
            <v>CMRLPT22143</v>
          </cell>
        </row>
        <row r="892">
          <cell r="A892" t="str">
            <v>CMRLPT23152</v>
          </cell>
        </row>
        <row r="893">
          <cell r="A893" t="str">
            <v>CMRUCT24040</v>
          </cell>
        </row>
        <row r="894">
          <cell r="A894" t="str">
            <v>CMRUCT23100</v>
          </cell>
        </row>
        <row r="895">
          <cell r="A895" t="str">
            <v>CMRUCT25017</v>
          </cell>
        </row>
        <row r="896">
          <cell r="A896" t="str">
            <v>BALILIMS001</v>
          </cell>
        </row>
        <row r="897">
          <cell r="A897" t="str">
            <v>SABCGEDO201</v>
          </cell>
        </row>
        <row r="898">
          <cell r="A898" t="str">
            <v>CMRLPT22118</v>
          </cell>
        </row>
        <row r="899">
          <cell r="A899" t="str">
            <v>CMRLPT24121</v>
          </cell>
        </row>
        <row r="900">
          <cell r="A900" t="str">
            <v>CMRLPT22198</v>
          </cell>
        </row>
        <row r="901">
          <cell r="A901" t="str">
            <v>CMRLPT20054</v>
          </cell>
        </row>
        <row r="902">
          <cell r="A902" t="str">
            <v>CMRUCT21119</v>
          </cell>
        </row>
        <row r="903">
          <cell r="A903" t="str">
            <v>CMRLPT21090</v>
          </cell>
        </row>
        <row r="904">
          <cell r="A904" t="str">
            <v>CMRUCT23305</v>
          </cell>
        </row>
        <row r="905">
          <cell r="A905" t="str">
            <v>CMRLPT22079</v>
          </cell>
        </row>
        <row r="906">
          <cell r="A906" t="str">
            <v>CMRLPT22043</v>
          </cell>
        </row>
        <row r="907">
          <cell r="A907" t="str">
            <v>CMRUCT23298</v>
          </cell>
        </row>
        <row r="908">
          <cell r="A908" t="str">
            <v>CMRLPT19331</v>
          </cell>
        </row>
        <row r="909">
          <cell r="A909" t="str">
            <v>CMRLPT23101</v>
          </cell>
        </row>
        <row r="910">
          <cell r="A910" t="str">
            <v>CMRLPT22187</v>
          </cell>
        </row>
        <row r="911">
          <cell r="A911" t="str">
            <v>mescaveskoum</v>
          </cell>
        </row>
        <row r="912">
          <cell r="A912" t="str">
            <v>CMRLPT21128</v>
          </cell>
        </row>
        <row r="913">
          <cell r="A913" t="str">
            <v>CMRLPT24168</v>
          </cell>
        </row>
        <row r="914">
          <cell r="A914" t="str">
            <v>CMRLPT21047</v>
          </cell>
        </row>
        <row r="915">
          <cell r="A915" t="str">
            <v>CMRUCT22077</v>
          </cell>
        </row>
        <row r="916">
          <cell r="A916" t="str">
            <v>CMRLPT23313</v>
          </cell>
        </row>
        <row r="917">
          <cell r="A917" t="str">
            <v>CMRLPT21049</v>
          </cell>
        </row>
        <row r="918">
          <cell r="A918" t="str">
            <v>CMRLPT23108</v>
          </cell>
        </row>
        <row r="919">
          <cell r="A919" t="str">
            <v>CMRLPT22125</v>
          </cell>
        </row>
        <row r="920">
          <cell r="A920" t="str">
            <v>CMRLPT24074</v>
          </cell>
        </row>
        <row r="921">
          <cell r="A921" t="str">
            <v>CMRLPT22148</v>
          </cell>
        </row>
        <row r="922">
          <cell r="A922" t="str">
            <v>SABCSOC101</v>
          </cell>
        </row>
        <row r="923">
          <cell r="A923" t="str">
            <v>CMRLPT22128</v>
          </cell>
        </row>
        <row r="924">
          <cell r="A924" t="str">
            <v>SOCAPDDK101</v>
          </cell>
        </row>
        <row r="925">
          <cell r="A925" t="str">
            <v>CMRLPT24166</v>
          </cell>
        </row>
        <row r="926">
          <cell r="A926" t="str">
            <v>CMRLPT23212</v>
          </cell>
        </row>
        <row r="927">
          <cell r="A927" t="str">
            <v>CMRLPT23083</v>
          </cell>
        </row>
        <row r="928">
          <cell r="A928" t="str">
            <v>CMRLPT22111</v>
          </cell>
        </row>
        <row r="929">
          <cell r="A929" t="str">
            <v>CMRUCT23252</v>
          </cell>
        </row>
        <row r="930">
          <cell r="A930" t="str">
            <v>CMRLPT24180</v>
          </cell>
        </row>
        <row r="931">
          <cell r="A931" t="str">
            <v>SOCASOFT101</v>
          </cell>
        </row>
        <row r="932">
          <cell r="A932" t="str">
            <v>CMRUCT21087</v>
          </cell>
        </row>
        <row r="933">
          <cell r="A933" t="str">
            <v>CMRUCT21072</v>
          </cell>
        </row>
        <row r="934">
          <cell r="A934" t="str">
            <v>CMRLPT21009</v>
          </cell>
        </row>
        <row r="935">
          <cell r="A935" t="str">
            <v>CMRUCT23080</v>
          </cell>
        </row>
        <row r="936">
          <cell r="A936" t="str">
            <v>CMRUCT23051</v>
          </cell>
        </row>
        <row r="937">
          <cell r="A937" t="str">
            <v>CMRLPT21122</v>
          </cell>
        </row>
        <row r="938">
          <cell r="A938" t="str">
            <v>CMRUCT24116</v>
          </cell>
        </row>
        <row r="939">
          <cell r="A939" t="str">
            <v>CMRLPT19212</v>
          </cell>
        </row>
        <row r="940">
          <cell r="A940" t="str">
            <v>SABCSQELO201</v>
          </cell>
        </row>
        <row r="941">
          <cell r="A941" t="str">
            <v>CMRLPT24143</v>
          </cell>
        </row>
        <row r="942">
          <cell r="A942" t="str">
            <v>CMRLPT21134</v>
          </cell>
        </row>
        <row r="943">
          <cell r="A943" t="str">
            <v>SABCDARE101</v>
          </cell>
        </row>
        <row r="944">
          <cell r="A944" t="str">
            <v>CMRUCT23008</v>
          </cell>
        </row>
        <row r="945">
          <cell r="A945" t="str">
            <v>CMRLPT21012</v>
          </cell>
        </row>
        <row r="946">
          <cell r="A946" t="str">
            <v>CMRLPT21160</v>
          </cell>
        </row>
        <row r="947">
          <cell r="A947" t="str">
            <v>CMRUCT21114</v>
          </cell>
        </row>
        <row r="948">
          <cell r="A948" t="str">
            <v>CMRLPT24048</v>
          </cell>
        </row>
        <row r="949">
          <cell r="A949" t="str">
            <v>CMRUCT22100</v>
          </cell>
        </row>
        <row r="950">
          <cell r="A950" t="str">
            <v>CMRUCT24120</v>
          </cell>
        </row>
        <row r="951">
          <cell r="A951" t="str">
            <v>CMRUCT24165</v>
          </cell>
        </row>
        <row r="952">
          <cell r="A952" t="str">
            <v>CMRUCT23138</v>
          </cell>
        </row>
        <row r="953">
          <cell r="A953" t="str">
            <v>CMRLPT22109</v>
          </cell>
        </row>
        <row r="954">
          <cell r="A954" t="str">
            <v>CMRUCT21115</v>
          </cell>
        </row>
        <row r="955">
          <cell r="A955" t="str">
            <v>CMRLPT24067</v>
          </cell>
        </row>
        <row r="956">
          <cell r="A956" t="str">
            <v>CMRLPT22012</v>
          </cell>
        </row>
        <row r="957">
          <cell r="A957" t="str">
            <v>CMRLPT24021</v>
          </cell>
        </row>
        <row r="958">
          <cell r="A958" t="str">
            <v>CMRUCT24110</v>
          </cell>
        </row>
        <row r="959">
          <cell r="A959" t="str">
            <v>CMRUCT22006</v>
          </cell>
        </row>
        <row r="960">
          <cell r="A960" t="str">
            <v>CMRUCT21070</v>
          </cell>
        </row>
        <row r="961">
          <cell r="A961" t="str">
            <v>SABCVPRX103</v>
          </cell>
        </row>
        <row r="962">
          <cell r="A962" t="str">
            <v>CMRUCT22055</v>
          </cell>
        </row>
        <row r="963">
          <cell r="A963" t="str">
            <v>CMRLPT24100</v>
          </cell>
        </row>
        <row r="964">
          <cell r="A964" t="str">
            <v>CMRUCT21130</v>
          </cell>
        </row>
        <row r="965">
          <cell r="A965" t="str">
            <v>CMRUCT21095</v>
          </cell>
        </row>
        <row r="966">
          <cell r="A966" t="str">
            <v>CMRUCT21127</v>
          </cell>
        </row>
        <row r="967">
          <cell r="A967" t="str">
            <v>BALILIMS201</v>
          </cell>
        </row>
        <row r="968">
          <cell r="A968" t="str">
            <v>CMRUCT21006</v>
          </cell>
        </row>
        <row r="969">
          <cell r="A969" t="str">
            <v>CMRLPT19352</v>
          </cell>
        </row>
        <row r="970">
          <cell r="A970" t="str">
            <v>SABCDIMO110</v>
          </cell>
        </row>
        <row r="971">
          <cell r="A971" t="str">
            <v>CMRLPT24092</v>
          </cell>
        </row>
        <row r="972">
          <cell r="A972" t="str">
            <v>CMRSCR23001</v>
          </cell>
        </row>
        <row r="973">
          <cell r="A973" t="str">
            <v>CMRUCT23192</v>
          </cell>
        </row>
        <row r="974">
          <cell r="A974" t="str">
            <v>CMRUCT23006</v>
          </cell>
        </row>
        <row r="975">
          <cell r="A975" t="str">
            <v>CMRUCT23161</v>
          </cell>
        </row>
        <row r="976">
          <cell r="A976" t="str">
            <v>CMRLPT20086</v>
          </cell>
        </row>
        <row r="977">
          <cell r="A977" t="str">
            <v>CMRLPT23038</v>
          </cell>
        </row>
        <row r="978">
          <cell r="A978" t="str">
            <v>CMRUCT23108</v>
          </cell>
        </row>
        <row r="979">
          <cell r="A979" t="str">
            <v>CMRUCT23313</v>
          </cell>
        </row>
        <row r="980">
          <cell r="A980" t="str">
            <v>CMRLPT24175</v>
          </cell>
        </row>
        <row r="981">
          <cell r="A981" t="str">
            <v>CMRLPT24035</v>
          </cell>
        </row>
        <row r="982">
          <cell r="A982" t="str">
            <v>CMRUCT22155</v>
          </cell>
        </row>
        <row r="983">
          <cell r="A983" t="str">
            <v>CMRLPT23277</v>
          </cell>
        </row>
        <row r="984">
          <cell r="A984" t="str">
            <v>CMRLPT24016</v>
          </cell>
        </row>
        <row r="985">
          <cell r="A985" t="str">
            <v>CMRUCT23311</v>
          </cell>
        </row>
        <row r="986">
          <cell r="A986" t="str">
            <v>SABCMOS104</v>
          </cell>
        </row>
        <row r="987">
          <cell r="A987" t="str">
            <v>CMRUCT23072</v>
          </cell>
        </row>
        <row r="988">
          <cell r="A988" t="str">
            <v>CMRLPT19248</v>
          </cell>
        </row>
        <row r="989">
          <cell r="A989" t="str">
            <v>CMRLPT22077</v>
          </cell>
        </row>
        <row r="990">
          <cell r="A990" t="str">
            <v>mesfiltgarou</v>
          </cell>
        </row>
        <row r="991">
          <cell r="A991" t="str">
            <v>CMRLPT23094</v>
          </cell>
        </row>
        <row r="992">
          <cell r="A992" t="str">
            <v>CMRLPT22119</v>
          </cell>
        </row>
        <row r="993">
          <cell r="A993" t="str">
            <v>mescondydeubg</v>
          </cell>
        </row>
        <row r="994">
          <cell r="A994" t="str">
            <v>CMRLPT25034</v>
          </cell>
        </row>
        <row r="995">
          <cell r="A995" t="str">
            <v>SABCASCO101</v>
          </cell>
        </row>
        <row r="996">
          <cell r="A996" t="str">
            <v>CMRUCT23210</v>
          </cell>
        </row>
        <row r="997">
          <cell r="A997" t="str">
            <v>cmruct22088</v>
          </cell>
        </row>
        <row r="998">
          <cell r="A998" t="str">
            <v>CMRUCT23185</v>
          </cell>
        </row>
        <row r="999">
          <cell r="A999" t="str">
            <v>CMRUCT24129</v>
          </cell>
        </row>
        <row r="1000">
          <cell r="A1000" t="str">
            <v>CMRLPT21027</v>
          </cell>
        </row>
        <row r="1001">
          <cell r="A1001" t="str">
            <v>CMRLPT23044</v>
          </cell>
        </row>
        <row r="1002">
          <cell r="A1002" t="str">
            <v>CMRUCT15071</v>
          </cell>
        </row>
        <row r="1003">
          <cell r="A1003" t="str">
            <v>CMRLPT25026</v>
          </cell>
        </row>
        <row r="1004">
          <cell r="A1004" t="str">
            <v>CMRLPT23030</v>
          </cell>
        </row>
        <row r="1005">
          <cell r="A1005" t="str">
            <v>CMRLPT22115</v>
          </cell>
        </row>
        <row r="1006">
          <cell r="A1006" t="str">
            <v>SABCMMIX101</v>
          </cell>
        </row>
        <row r="1007">
          <cell r="A1007" t="str">
            <v>SIACFICH002</v>
          </cell>
        </row>
        <row r="1008">
          <cell r="A1008" t="str">
            <v>CMRUCT23014</v>
          </cell>
        </row>
        <row r="1009">
          <cell r="A1009" t="str">
            <v>messgxbaf</v>
          </cell>
        </row>
        <row r="1010">
          <cell r="A1010" t="str">
            <v>CMRLPT20067</v>
          </cell>
        </row>
        <row r="1011">
          <cell r="A1011" t="str">
            <v>CMRLPT20053</v>
          </cell>
        </row>
        <row r="1012">
          <cell r="A1012" t="str">
            <v>SABCBO601</v>
          </cell>
        </row>
        <row r="1013">
          <cell r="A1013" t="str">
            <v>CMRLPT24188</v>
          </cell>
        </row>
        <row r="1014">
          <cell r="A1014" t="str">
            <v>CMRUCT24182</v>
          </cell>
        </row>
        <row r="1015">
          <cell r="A1015" t="str">
            <v>CMRLPT22015</v>
          </cell>
        </row>
        <row r="1016">
          <cell r="A1016" t="str">
            <v>CMRUCT20067</v>
          </cell>
        </row>
        <row r="1017">
          <cell r="A1017" t="str">
            <v>CMRUCT23087</v>
          </cell>
        </row>
        <row r="1018">
          <cell r="A1018" t="str">
            <v>CMRLPT21162</v>
          </cell>
        </row>
        <row r="1019">
          <cell r="A1019" t="str">
            <v>CMRLPT24005</v>
          </cell>
        </row>
        <row r="1020">
          <cell r="A1020" t="str">
            <v>CMRLPT22059</v>
          </cell>
        </row>
        <row r="1021">
          <cell r="A1021" t="str">
            <v>CMRUCT23058</v>
          </cell>
        </row>
        <row r="1022">
          <cell r="A1022" t="str">
            <v>CMRUCT21135</v>
          </cell>
        </row>
        <row r="1023">
          <cell r="A1023" t="str">
            <v>CMRLPT24015</v>
          </cell>
        </row>
        <row r="1024">
          <cell r="A1024" t="str">
            <v>CMRLPT21159</v>
          </cell>
        </row>
        <row r="1025">
          <cell r="A1025" t="str">
            <v>CMRLPT24125</v>
          </cell>
        </row>
        <row r="1026">
          <cell r="A1026" t="str">
            <v>CMRLPT22072</v>
          </cell>
        </row>
        <row r="1027">
          <cell r="A1027" t="str">
            <v>CMRUCT23097</v>
          </cell>
        </row>
        <row r="1028">
          <cell r="A1028" t="str">
            <v>CMRLPT24010</v>
          </cell>
        </row>
        <row r="1029">
          <cell r="A1029" t="str">
            <v>CMRUCT23132</v>
          </cell>
        </row>
        <row r="1030">
          <cell r="A1030" t="str">
            <v>CMRLPT19239</v>
          </cell>
        </row>
        <row r="1031">
          <cell r="A1031" t="str">
            <v>CMRLPT19324</v>
          </cell>
        </row>
        <row r="1032">
          <cell r="A1032" t="str">
            <v>CMRLPT24036</v>
          </cell>
        </row>
        <row r="1033">
          <cell r="A1033" t="str">
            <v>CMRLPT24057</v>
          </cell>
        </row>
        <row r="1034">
          <cell r="A1034" t="str">
            <v>SABCSSIS101</v>
          </cell>
        </row>
        <row r="1035">
          <cell r="A1035" t="str">
            <v>VEEAMSERVERBAFO</v>
          </cell>
        </row>
        <row r="1036">
          <cell r="A1036" t="str">
            <v>CMRLPT21147</v>
          </cell>
        </row>
        <row r="1037">
          <cell r="A1037" t="str">
            <v>CMRLPT22021</v>
          </cell>
        </row>
        <row r="1038">
          <cell r="A1038" t="str">
            <v>cmruct21089</v>
          </cell>
        </row>
        <row r="1039">
          <cell r="A1039" t="str">
            <v>CMRUCT24179</v>
          </cell>
        </row>
        <row r="1040">
          <cell r="A1040" t="str">
            <v>CMRUCT25037</v>
          </cell>
        </row>
        <row r="1041">
          <cell r="A1041" t="str">
            <v>CMRLPT23191</v>
          </cell>
        </row>
        <row r="1042">
          <cell r="A1042" t="str">
            <v>SABCMASS101</v>
          </cell>
        </row>
        <row r="1043">
          <cell r="A1043" t="str">
            <v>CMRLPT23144</v>
          </cell>
        </row>
        <row r="1044">
          <cell r="A1044" t="str">
            <v>CMRUCT22115</v>
          </cell>
        </row>
        <row r="1045">
          <cell r="A1045" t="str">
            <v>CM01BI101</v>
          </cell>
        </row>
        <row r="1046">
          <cell r="A1046" t="str">
            <v>CMRUCT23285</v>
          </cell>
        </row>
        <row r="1047">
          <cell r="A1047" t="str">
            <v>CMRLPT24118</v>
          </cell>
        </row>
        <row r="1048">
          <cell r="A1048" t="str">
            <v>CMRLPT21051</v>
          </cell>
        </row>
        <row r="1049">
          <cell r="A1049" t="str">
            <v>CMRUCT24060</v>
          </cell>
        </row>
        <row r="1050">
          <cell r="A1050" t="str">
            <v>CMRLPT23016</v>
          </cell>
        </row>
        <row r="1051">
          <cell r="A1051" t="str">
            <v>CMRLPT23246</v>
          </cell>
        </row>
        <row r="1052">
          <cell r="A1052" t="str">
            <v>CMRLPT21167</v>
          </cell>
        </row>
        <row r="1053">
          <cell r="A1053" t="str">
            <v>CMRLPT23057</v>
          </cell>
        </row>
        <row r="1054">
          <cell r="A1054" t="str">
            <v>CMRLPT23202</v>
          </cell>
        </row>
        <row r="1055">
          <cell r="A1055" t="str">
            <v>CMRLPT21113</v>
          </cell>
        </row>
        <row r="1056">
          <cell r="A1056" t="str">
            <v>CMRUCT22082</v>
          </cell>
        </row>
        <row r="1057">
          <cell r="A1057" t="str">
            <v>CMRUCT24158</v>
          </cell>
        </row>
        <row r="1058">
          <cell r="A1058" t="str">
            <v>CMRLPT23132</v>
          </cell>
        </row>
        <row r="1059">
          <cell r="A1059" t="str">
            <v>CMRLPT22023</v>
          </cell>
        </row>
        <row r="1060">
          <cell r="A1060" t="str">
            <v>CMRUCT21016</v>
          </cell>
        </row>
        <row r="1061">
          <cell r="A1061" t="str">
            <v>CMRLPT23099</v>
          </cell>
        </row>
        <row r="1062">
          <cell r="A1062" t="str">
            <v>CMRUCT20033</v>
          </cell>
        </row>
        <row r="1063">
          <cell r="A1063" t="str">
            <v>cmrlpt22197</v>
          </cell>
        </row>
        <row r="1064">
          <cell r="A1064" t="str">
            <v>CMRUCT24055</v>
          </cell>
        </row>
        <row r="1065">
          <cell r="A1065" t="str">
            <v>CMRUCT23156</v>
          </cell>
        </row>
        <row r="1066">
          <cell r="A1066" t="str">
            <v>CMRUCT23221</v>
          </cell>
        </row>
        <row r="1067">
          <cell r="A1067" t="str">
            <v>SABCVPRX105</v>
          </cell>
        </row>
        <row r="1068">
          <cell r="A1068" t="str">
            <v>CMRLPT24161</v>
          </cell>
        </row>
        <row r="1069">
          <cell r="A1069" t="str">
            <v>CMRLPT22037</v>
          </cell>
        </row>
        <row r="1070">
          <cell r="A1070" t="str">
            <v>CMRUCT22084</v>
          </cell>
        </row>
        <row r="1071">
          <cell r="A1071" t="str">
            <v>CMRLPT21080</v>
          </cell>
        </row>
        <row r="1072">
          <cell r="A1072" t="str">
            <v>CMRLPT21103</v>
          </cell>
        </row>
        <row r="1073">
          <cell r="A1073" t="str">
            <v>CMRLPT24004</v>
          </cell>
        </row>
        <row r="1074">
          <cell r="A1074" t="str">
            <v>CMRLPT22101</v>
          </cell>
        </row>
        <row r="1075">
          <cell r="A1075" t="str">
            <v>CMRLPT24060</v>
          </cell>
        </row>
        <row r="1076">
          <cell r="A1076" t="str">
            <v>BALILIMS202</v>
          </cell>
        </row>
        <row r="1077">
          <cell r="A1077" t="str">
            <v>CMRLPT21072</v>
          </cell>
        </row>
        <row r="1078">
          <cell r="A1078" t="str">
            <v>CMRLPT21035</v>
          </cell>
        </row>
        <row r="1079">
          <cell r="A1079" t="str">
            <v>CMRLPT20012</v>
          </cell>
        </row>
        <row r="1080">
          <cell r="A1080" t="str">
            <v>CMRUCT24026</v>
          </cell>
        </row>
        <row r="1081">
          <cell r="A1081" t="str">
            <v>CMRUCT23123</v>
          </cell>
        </row>
        <row r="1082">
          <cell r="A1082" t="str">
            <v>CMRLPT22141</v>
          </cell>
        </row>
        <row r="1083">
          <cell r="A1083" t="str">
            <v>CMRUCT24083</v>
          </cell>
        </row>
        <row r="1084">
          <cell r="A1084" t="str">
            <v>CMRUCT23116</v>
          </cell>
        </row>
        <row r="1085">
          <cell r="A1085" t="str">
            <v>CMRUCT24088</v>
          </cell>
        </row>
        <row r="1086">
          <cell r="A1086" t="str">
            <v>CMRLPT20101</v>
          </cell>
        </row>
        <row r="1087">
          <cell r="A1087" t="str">
            <v>YAOUPCUT001</v>
          </cell>
        </row>
        <row r="1088">
          <cell r="A1088" t="str">
            <v>CMRLPT25017</v>
          </cell>
        </row>
        <row r="1089">
          <cell r="A1089" t="str">
            <v>CMRUCT21129</v>
          </cell>
        </row>
        <row r="1090">
          <cell r="A1090" t="str">
            <v>CMRUCT22046</v>
          </cell>
        </row>
        <row r="1091">
          <cell r="A1091" t="str">
            <v>CMRLPT22215</v>
          </cell>
        </row>
        <row r="1092">
          <cell r="A1092" t="str">
            <v>CMRLPT24194</v>
          </cell>
        </row>
        <row r="1093">
          <cell r="A1093" t="str">
            <v>CMRUCT24112</v>
          </cell>
        </row>
        <row r="1094">
          <cell r="A1094" t="str">
            <v>CMRUCT25026</v>
          </cell>
        </row>
        <row r="1095">
          <cell r="A1095" t="str">
            <v>OLEMUPCUT101</v>
          </cell>
        </row>
        <row r="1096">
          <cell r="A1096" t="str">
            <v>CMRUCT25016</v>
          </cell>
        </row>
        <row r="1097">
          <cell r="A1097" t="str">
            <v>CMRUCT24067</v>
          </cell>
        </row>
        <row r="1098">
          <cell r="A1098" t="str">
            <v>YAOUSHARG101</v>
          </cell>
        </row>
        <row r="1099">
          <cell r="A1099" t="str">
            <v>SABCOMNI101</v>
          </cell>
        </row>
        <row r="1100">
          <cell r="A1100" t="str">
            <v>CMRLPT24017</v>
          </cell>
        </row>
        <row r="1101">
          <cell r="A1101" t="str">
            <v>CMRLPT24185</v>
          </cell>
        </row>
        <row r="1102">
          <cell r="A1102" t="str">
            <v>CMRLPT21074</v>
          </cell>
        </row>
        <row r="1103">
          <cell r="A1103" t="str">
            <v>cmruct20125</v>
          </cell>
        </row>
        <row r="1104">
          <cell r="A1104" t="str">
            <v>CMRUCT23015</v>
          </cell>
        </row>
        <row r="1105">
          <cell r="A1105" t="str">
            <v>CMRUCT24197</v>
          </cell>
        </row>
        <row r="1106">
          <cell r="A1106" t="str">
            <v>CMRUCT24017</v>
          </cell>
        </row>
        <row r="1107">
          <cell r="A1107" t="str">
            <v>SABCCRM101</v>
          </cell>
        </row>
        <row r="1108">
          <cell r="A1108" t="str">
            <v>CMRUCT25030</v>
          </cell>
        </row>
        <row r="1109">
          <cell r="A1109" t="str">
            <v>CMRLPT23014</v>
          </cell>
        </row>
        <row r="1110">
          <cell r="A1110" t="str">
            <v>CMRUCT22079</v>
          </cell>
        </row>
        <row r="1111">
          <cell r="A1111" t="str">
            <v>CMRLPT23092</v>
          </cell>
        </row>
        <row r="1112">
          <cell r="A1112" t="str">
            <v>CMRUCT22026</v>
          </cell>
        </row>
        <row r="1113">
          <cell r="A1113" t="str">
            <v>CMRUCT24003</v>
          </cell>
        </row>
        <row r="1114">
          <cell r="A1114" t="str">
            <v>SABCERP101</v>
          </cell>
        </row>
        <row r="1115">
          <cell r="A1115" t="str">
            <v>BALIFICH002</v>
          </cell>
        </row>
        <row r="1116">
          <cell r="A1116" t="str">
            <v>CMRLPT20003</v>
          </cell>
        </row>
        <row r="1117">
          <cell r="A1117" t="str">
            <v>CMRLPT23037</v>
          </cell>
        </row>
        <row r="1118">
          <cell r="A1118" t="str">
            <v>CMRUCT23253</v>
          </cell>
        </row>
        <row r="1119">
          <cell r="A1119" t="str">
            <v>SABCBI601</v>
          </cell>
        </row>
        <row r="1120">
          <cell r="A1120" t="str">
            <v>CMRUCT25029</v>
          </cell>
        </row>
        <row r="1121">
          <cell r="A1121" t="str">
            <v>CMRLPT22047</v>
          </cell>
        </row>
        <row r="1122">
          <cell r="A1122" t="str">
            <v>CMRLPT24006</v>
          </cell>
        </row>
        <row r="1123">
          <cell r="A1123" t="str">
            <v>CMRUCT23085</v>
          </cell>
        </row>
        <row r="1124">
          <cell r="A1124" t="str">
            <v>CMRUCT25014</v>
          </cell>
        </row>
        <row r="1125">
          <cell r="A1125" t="str">
            <v>CMRLPT22054</v>
          </cell>
        </row>
        <row r="1126">
          <cell r="A1126" t="str">
            <v>CMRLPT22114</v>
          </cell>
        </row>
        <row r="1127">
          <cell r="A1127" t="str">
            <v>CMRLPT23065</v>
          </cell>
        </row>
        <row r="1128">
          <cell r="A1128" t="str">
            <v>CMRUCT22120</v>
          </cell>
        </row>
        <row r="1129">
          <cell r="A1129" t="str">
            <v>CMRLPT19320</v>
          </cell>
        </row>
        <row r="1130">
          <cell r="A1130" t="str">
            <v>CMRUCT23259</v>
          </cell>
        </row>
        <row r="1131">
          <cell r="A1131" t="str">
            <v>CMRUCT23246</v>
          </cell>
        </row>
        <row r="1132">
          <cell r="A1132" t="str">
            <v>CMRUCT24077</v>
          </cell>
        </row>
        <row r="1133">
          <cell r="A1133" t="str">
            <v>GARODOMC002</v>
          </cell>
        </row>
        <row r="1134">
          <cell r="A1134" t="str">
            <v>CMRLPT24039</v>
          </cell>
        </row>
        <row r="1135">
          <cell r="A1135" t="str">
            <v>CMRUCT21029</v>
          </cell>
        </row>
        <row r="1136">
          <cell r="A1136" t="str">
            <v>CMRLPT23073</v>
          </cell>
        </row>
        <row r="1137">
          <cell r="A1137" t="str">
            <v>CMRLPT24115</v>
          </cell>
        </row>
        <row r="1138">
          <cell r="A1138" t="str">
            <v>CMRLPT23319</v>
          </cell>
        </row>
        <row r="1139">
          <cell r="A1139" t="str">
            <v>CMRLPT23274</v>
          </cell>
        </row>
        <row r="1140">
          <cell r="A1140" t="str">
            <v>CMRLPT23001</v>
          </cell>
        </row>
        <row r="1141">
          <cell r="A1141" t="str">
            <v>CMRUCT20146</v>
          </cell>
        </row>
        <row r="1142">
          <cell r="A1142" t="str">
            <v>CMRUCT23256</v>
          </cell>
        </row>
        <row r="1143">
          <cell r="A1143" t="str">
            <v>CMRTAB20341</v>
          </cell>
        </row>
        <row r="1144">
          <cell r="A1144" t="str">
            <v>CMRUCT23287</v>
          </cell>
        </row>
        <row r="1145">
          <cell r="A1145" t="str">
            <v>CMRLPT23190</v>
          </cell>
        </row>
        <row r="1146">
          <cell r="A1146" t="str">
            <v>CMRLPT23008</v>
          </cell>
        </row>
        <row r="1147">
          <cell r="A1147" t="str">
            <v>CMRUCT20123</v>
          </cell>
        </row>
        <row r="1148">
          <cell r="A1148" t="str">
            <v>CMRLPT22187</v>
          </cell>
        </row>
        <row r="1149">
          <cell r="A1149" t="str">
            <v>CMRLPT23320</v>
          </cell>
        </row>
        <row r="1150">
          <cell r="A1150" t="str">
            <v>OLEMMOS101</v>
          </cell>
        </row>
        <row r="1151">
          <cell r="A1151" t="str">
            <v>OLEMDOMC001</v>
          </cell>
        </row>
        <row r="1152">
          <cell r="A1152" t="str">
            <v>INFWINJMP01</v>
          </cell>
        </row>
        <row r="1153">
          <cell r="A1153" t="str">
            <v>CMRUCT22092</v>
          </cell>
        </row>
        <row r="1154">
          <cell r="A1154" t="str">
            <v>CMRUCT23333</v>
          </cell>
        </row>
        <row r="1155">
          <cell r="A1155" t="str">
            <v>CMRLPT20040</v>
          </cell>
        </row>
        <row r="1156">
          <cell r="A1156" t="str">
            <v>CMRLPT23149</v>
          </cell>
        </row>
        <row r="1157">
          <cell r="A1157" t="str">
            <v>CMRUCT20120</v>
          </cell>
        </row>
        <row r="1158">
          <cell r="A1158" t="str">
            <v>CMRUCT23145</v>
          </cell>
        </row>
        <row r="1159">
          <cell r="A1159" t="str">
            <v>CMRLPT21038</v>
          </cell>
        </row>
        <row r="1160">
          <cell r="A1160" t="str">
            <v>CMRUCT22156</v>
          </cell>
        </row>
        <row r="1161">
          <cell r="A1161" t="str">
            <v>CMRLPT22074</v>
          </cell>
        </row>
        <row r="1162">
          <cell r="A1162" t="str">
            <v>CMRLPT20026</v>
          </cell>
        </row>
        <row r="1163">
          <cell r="A1163" t="str">
            <v>CMRUCT23007</v>
          </cell>
        </row>
        <row r="1164">
          <cell r="A1164" t="str">
            <v>LDSDATABASE</v>
          </cell>
        </row>
        <row r="1165">
          <cell r="A1165" t="str">
            <v>CMRLPT21048</v>
          </cell>
        </row>
        <row r="1166">
          <cell r="A1166" t="str">
            <v>CMRUCT20170</v>
          </cell>
        </row>
        <row r="1167">
          <cell r="A1167" t="str">
            <v>CMRUCT23107</v>
          </cell>
        </row>
        <row r="1168">
          <cell r="A1168" t="str">
            <v>CMRUCT24070</v>
          </cell>
        </row>
        <row r="1169">
          <cell r="A1169" t="str">
            <v>CMRLPT24184</v>
          </cell>
        </row>
        <row r="1170">
          <cell r="A1170" t="str">
            <v>CMRUCT22054</v>
          </cell>
        </row>
        <row r="1171">
          <cell r="A1171" t="str">
            <v>CMRLPT23178</v>
          </cell>
        </row>
        <row r="1172">
          <cell r="A1172" t="str">
            <v>CMRLPT19237</v>
          </cell>
        </row>
        <row r="1173">
          <cell r="A1173" t="str">
            <v>CMRUCT24051</v>
          </cell>
        </row>
        <row r="1174">
          <cell r="A1174" t="str">
            <v>CMRUCT21036</v>
          </cell>
        </row>
        <row r="1175">
          <cell r="A1175" t="str">
            <v>CMRUCT20091</v>
          </cell>
        </row>
        <row r="1176">
          <cell r="A1176" t="str">
            <v>CMRLPT24053</v>
          </cell>
        </row>
        <row r="1177">
          <cell r="A1177" t="str">
            <v>CMRUCT20121</v>
          </cell>
        </row>
        <row r="1178">
          <cell r="A1178" t="str">
            <v>CMRLPT24105</v>
          </cell>
        </row>
        <row r="1179">
          <cell r="A1179" t="str">
            <v>CMRLPT19171</v>
          </cell>
        </row>
        <row r="1180">
          <cell r="A1180" t="str">
            <v>CMRUCT23302</v>
          </cell>
        </row>
        <row r="1181">
          <cell r="A1181" t="str">
            <v>CMRUCT22031</v>
          </cell>
        </row>
        <row r="1182">
          <cell r="A1182" t="str">
            <v>SABCGED103</v>
          </cell>
        </row>
        <row r="1183">
          <cell r="A1183" t="str">
            <v>CMRLPT24011</v>
          </cell>
        </row>
        <row r="1184">
          <cell r="A1184" t="str">
            <v>CMRUCT20151</v>
          </cell>
        </row>
        <row r="1185">
          <cell r="A1185" t="str">
            <v>CMRLPT23301</v>
          </cell>
        </row>
        <row r="1186">
          <cell r="A1186" t="str">
            <v>CMRUCT23094</v>
          </cell>
        </row>
        <row r="1187">
          <cell r="A1187" t="str">
            <v>CMRUCT23310</v>
          </cell>
        </row>
        <row r="1188">
          <cell r="A1188" t="str">
            <v>CMRLPT25011</v>
          </cell>
        </row>
        <row r="1189">
          <cell r="A1189" t="str">
            <v>CMRUCT22028</v>
          </cell>
        </row>
        <row r="1190">
          <cell r="A1190" t="str">
            <v>CMRLPT22126</v>
          </cell>
        </row>
        <row r="1191">
          <cell r="A1191" t="str">
            <v>CMRUCT22112</v>
          </cell>
        </row>
        <row r="1192">
          <cell r="A1192" t="str">
            <v>CMRLPT19253</v>
          </cell>
        </row>
        <row r="1193">
          <cell r="A1193" t="str">
            <v>SABCAMPLI101</v>
          </cell>
        </row>
        <row r="1194">
          <cell r="A1194" t="str">
            <v>CMRLPT23164</v>
          </cell>
        </row>
        <row r="1195">
          <cell r="A1195" t="str">
            <v>CMRLPT22069</v>
          </cell>
        </row>
        <row r="1196">
          <cell r="A1196" t="str">
            <v>CMRLPT23208</v>
          </cell>
        </row>
        <row r="1197">
          <cell r="A1197" t="str">
            <v>CMRLPT20025</v>
          </cell>
        </row>
        <row r="1198">
          <cell r="A1198" t="str">
            <v>CMRLPT20046</v>
          </cell>
        </row>
        <row r="1199">
          <cell r="A1199" t="str">
            <v>CMRLPT21114</v>
          </cell>
        </row>
        <row r="1200">
          <cell r="A1200" t="str">
            <v>CMRLPT22108</v>
          </cell>
        </row>
        <row r="1201">
          <cell r="A1201" t="str">
            <v>CMRLPT22024</v>
          </cell>
        </row>
        <row r="1202">
          <cell r="A1202" t="str">
            <v>CMRUCT22107</v>
          </cell>
        </row>
        <row r="1203">
          <cell r="A1203" t="str">
            <v>pontbbrasskoum</v>
          </cell>
        </row>
        <row r="1204">
          <cell r="A1204" t="str">
            <v>CMRLPT22070</v>
          </cell>
        </row>
        <row r="1205">
          <cell r="A1205" t="str">
            <v>CMRLPT23148</v>
          </cell>
        </row>
        <row r="1206">
          <cell r="A1206" t="str">
            <v>CMRUCT20099</v>
          </cell>
        </row>
        <row r="1207">
          <cell r="A1207" t="str">
            <v>CMRLPT24098</v>
          </cell>
        </row>
        <row r="1208">
          <cell r="A1208" t="str">
            <v>CMRUCT23159</v>
          </cell>
        </row>
        <row r="1209">
          <cell r="A1209" t="str">
            <v>VEEAMBACKUP</v>
          </cell>
        </row>
        <row r="1210">
          <cell r="A1210" t="str">
            <v>CMRTAB20283</v>
          </cell>
        </row>
        <row r="1211">
          <cell r="A1211" t="str">
            <v>CMRLPT21165</v>
          </cell>
        </row>
        <row r="1212">
          <cell r="A1212" t="str">
            <v>CMRLPT25020</v>
          </cell>
        </row>
        <row r="1213">
          <cell r="A1213" t="str">
            <v>CMRLPT21021</v>
          </cell>
        </row>
        <row r="1214">
          <cell r="A1214" t="str">
            <v>CMRLPT21086</v>
          </cell>
        </row>
        <row r="1215">
          <cell r="A1215" t="str">
            <v>CMRLPT20070</v>
          </cell>
        </row>
        <row r="1216">
          <cell r="A1216" t="str">
            <v>CMRLPT21031</v>
          </cell>
        </row>
        <row r="1217">
          <cell r="A1217" t="str">
            <v>CMRLPT21013</v>
          </cell>
        </row>
        <row r="1218">
          <cell r="A1218" t="str">
            <v>CMRLPT21118</v>
          </cell>
        </row>
        <row r="1219">
          <cell r="A1219" t="str">
            <v>CMRUCT20148</v>
          </cell>
        </row>
        <row r="1220">
          <cell r="A1220" t="str">
            <v>CMRLPT22121</v>
          </cell>
        </row>
        <row r="1221">
          <cell r="A1221" t="str">
            <v>CMRUCT24091</v>
          </cell>
        </row>
        <row r="1222">
          <cell r="A1222" t="str">
            <v>CMRTAB20336</v>
          </cell>
        </row>
        <row r="1223">
          <cell r="A1223" t="str">
            <v>CMRUCT25112</v>
          </cell>
        </row>
        <row r="1224">
          <cell r="A1224" t="str">
            <v>cmruct23052</v>
          </cell>
        </row>
        <row r="1225">
          <cell r="A1225" t="str">
            <v>CMRUCT22069</v>
          </cell>
        </row>
        <row r="1226">
          <cell r="A1226" t="str">
            <v>CMRUCT23223</v>
          </cell>
        </row>
        <row r="1227">
          <cell r="A1227" t="str">
            <v>CMRUCT21020</v>
          </cell>
        </row>
        <row r="1228">
          <cell r="A1228" t="str">
            <v>CMRLPT25018</v>
          </cell>
        </row>
        <row r="1229">
          <cell r="A1229" t="str">
            <v>SABCKPI103</v>
          </cell>
        </row>
        <row r="1230">
          <cell r="A1230" t="str">
            <v>CMRUCT20027</v>
          </cell>
        </row>
        <row r="1231">
          <cell r="A1231" t="str">
            <v>CMRUCT23242</v>
          </cell>
        </row>
        <row r="1232">
          <cell r="A1232" t="str">
            <v>CMRLPT24144</v>
          </cell>
        </row>
        <row r="1233">
          <cell r="A1233" t="str">
            <v>CMRUCT24130</v>
          </cell>
        </row>
        <row r="1234">
          <cell r="A1234" t="str">
            <v>CMRUCT24098</v>
          </cell>
        </row>
        <row r="1235">
          <cell r="A1235" t="str">
            <v>CMRLPT24028</v>
          </cell>
        </row>
        <row r="1236">
          <cell r="A1236" t="str">
            <v>NDOKMOS101</v>
          </cell>
        </row>
        <row r="1237">
          <cell r="A1237" t="str">
            <v>CMRLPT20042</v>
          </cell>
        </row>
        <row r="1238">
          <cell r="A1238" t="str">
            <v>CMRLPT24040</v>
          </cell>
        </row>
        <row r="1239">
          <cell r="A1239" t="str">
            <v>CMRLPT20035</v>
          </cell>
        </row>
        <row r="1240">
          <cell r="A1240" t="str">
            <v>CMRLPT21010</v>
          </cell>
        </row>
        <row r="1241">
          <cell r="A1241" t="str">
            <v>CMRLPT22087</v>
          </cell>
        </row>
        <row r="1242">
          <cell r="A1242" t="str">
            <v>CMRUCT21043</v>
          </cell>
        </row>
        <row r="1243">
          <cell r="A1243" t="str">
            <v>messgxkouma</v>
          </cell>
        </row>
        <row r="1244">
          <cell r="A1244" t="str">
            <v>CMRUCT23320</v>
          </cell>
        </row>
        <row r="1245">
          <cell r="A1245" t="str">
            <v>CMRUCT24046</v>
          </cell>
        </row>
        <row r="1246">
          <cell r="A1246" t="str">
            <v>mescavesgarou</v>
          </cell>
        </row>
        <row r="1247">
          <cell r="A1247" t="str">
            <v>CMRUCT25018</v>
          </cell>
        </row>
        <row r="1248">
          <cell r="A1248" t="str">
            <v>CMRLPT24026</v>
          </cell>
        </row>
        <row r="1249">
          <cell r="A1249" t="str">
            <v>CMRUCT22098</v>
          </cell>
        </row>
        <row r="1250">
          <cell r="A1250" t="str">
            <v>CMRUCT24156</v>
          </cell>
        </row>
        <row r="1251">
          <cell r="A1251" t="str">
            <v>messgxndok</v>
          </cell>
        </row>
        <row r="1252">
          <cell r="A1252" t="str">
            <v>SOUADOMC001</v>
          </cell>
        </row>
        <row r="1253">
          <cell r="A1253" t="str">
            <v>CMRLPT23264</v>
          </cell>
        </row>
        <row r="1254">
          <cell r="A1254" t="str">
            <v>CMRLPT25033</v>
          </cell>
        </row>
        <row r="1255">
          <cell r="A1255" t="str">
            <v>CMRLPT25022</v>
          </cell>
        </row>
        <row r="1256">
          <cell r="A1256" t="str">
            <v>CMRUCT23102</v>
          </cell>
        </row>
        <row r="1257">
          <cell r="A1257" t="str">
            <v>CMRLPT22044</v>
          </cell>
        </row>
        <row r="1258">
          <cell r="A1258" t="str">
            <v>LDSDATAL16</v>
          </cell>
        </row>
        <row r="1259">
          <cell r="A1259" t="str">
            <v>CMRLPT23174</v>
          </cell>
        </row>
        <row r="1260">
          <cell r="A1260" t="str">
            <v>CMRLPT24013</v>
          </cell>
        </row>
        <row r="1261">
          <cell r="A1261" t="str">
            <v>CMRUCT24144</v>
          </cell>
        </row>
        <row r="1262">
          <cell r="A1262" t="str">
            <v>CMRUCT20024</v>
          </cell>
        </row>
        <row r="1263">
          <cell r="A1263" t="str">
            <v>CMRUCT22027</v>
          </cell>
        </row>
        <row r="1264">
          <cell r="A1264" t="str">
            <v>CMRUCT23218</v>
          </cell>
        </row>
        <row r="1265">
          <cell r="A1265" t="str">
            <v>CMRLPT21082</v>
          </cell>
        </row>
        <row r="1266">
          <cell r="A1266" t="str">
            <v>CMRLPT22169</v>
          </cell>
        </row>
        <row r="1267">
          <cell r="A1267" t="str">
            <v>CMRUCT20164</v>
          </cell>
        </row>
        <row r="1268">
          <cell r="A1268" t="str">
            <v>CMRLPT21158</v>
          </cell>
        </row>
        <row r="1269">
          <cell r="A1269" t="str">
            <v>CMRUCT19072</v>
          </cell>
        </row>
        <row r="1270">
          <cell r="A1270" t="str">
            <v>CMRUCT21118</v>
          </cell>
        </row>
        <row r="1271">
          <cell r="A1271" t="str">
            <v>CMRLPT19368</v>
          </cell>
        </row>
        <row r="1272">
          <cell r="A1272" t="str">
            <v>CMRUCT23250</v>
          </cell>
        </row>
        <row r="1273">
          <cell r="A1273" t="str">
            <v>CMRUCT20098</v>
          </cell>
        </row>
        <row r="1274">
          <cell r="A1274" t="str">
            <v>BALITATT001</v>
          </cell>
        </row>
        <row r="1275">
          <cell r="A1275" t="str">
            <v>CMRUCT21002</v>
          </cell>
        </row>
        <row r="1276">
          <cell r="A1276" t="str">
            <v>CMRUCT24079</v>
          </cell>
        </row>
        <row r="1277">
          <cell r="A1277" t="str">
            <v>CMRLPT22052</v>
          </cell>
        </row>
        <row r="1278">
          <cell r="A1278" t="str">
            <v>SEMCUPCUT101</v>
          </cell>
        </row>
        <row r="1279">
          <cell r="A1279" t="str">
            <v>CMRUCT23153</v>
          </cell>
        </row>
        <row r="1280">
          <cell r="A1280" t="str">
            <v>CMRLPT19228</v>
          </cell>
        </row>
        <row r="1281">
          <cell r="A1281" t="str">
            <v>CMRUCT21012</v>
          </cell>
        </row>
        <row r="1282">
          <cell r="A1282" t="str">
            <v>CMRLPT21076</v>
          </cell>
        </row>
        <row r="1283">
          <cell r="A1283" t="str">
            <v>CMRLPT24171</v>
          </cell>
        </row>
        <row r="1284">
          <cell r="A1284" t="str">
            <v>CMRUCT21092</v>
          </cell>
        </row>
        <row r="1285">
          <cell r="A1285" t="str">
            <v>CMRUCT22134</v>
          </cell>
        </row>
        <row r="1286">
          <cell r="A1286" t="str">
            <v>CMRLPT25007</v>
          </cell>
        </row>
        <row r="1287">
          <cell r="A1287" t="str">
            <v>LDS-DATA</v>
          </cell>
        </row>
        <row r="1288">
          <cell r="A1288" t="str">
            <v>CMRUCT20084</v>
          </cell>
        </row>
        <row r="1289">
          <cell r="A1289" t="str">
            <v>CMRUCT23128</v>
          </cell>
        </row>
        <row r="1290">
          <cell r="A1290" t="str">
            <v>CMRUCT22166</v>
          </cell>
        </row>
        <row r="1291">
          <cell r="A1291" t="str">
            <v>CMRLPT20068</v>
          </cell>
        </row>
        <row r="1292">
          <cell r="A1292" t="str">
            <v>CMRUCT25117</v>
          </cell>
        </row>
        <row r="1293">
          <cell r="A1293" t="str">
            <v>SABCISO102</v>
          </cell>
        </row>
        <row r="1294">
          <cell r="A1294" t="str">
            <v>CMRLPT20010</v>
          </cell>
        </row>
        <row r="1295">
          <cell r="A1295" t="str">
            <v>CMRLPT22010</v>
          </cell>
        </row>
        <row r="1296">
          <cell r="A1296" t="str">
            <v>CMRLPT24072</v>
          </cell>
        </row>
        <row r="1297">
          <cell r="A1297" t="str">
            <v>CMRUCT21107</v>
          </cell>
        </row>
        <row r="1298">
          <cell r="A1298" t="str">
            <v>CMRUCT21046</v>
          </cell>
        </row>
        <row r="1299">
          <cell r="A1299" t="str">
            <v>CMRLPT21078</v>
          </cell>
        </row>
        <row r="1300">
          <cell r="A1300" t="str">
            <v>CMRLPT19287</v>
          </cell>
        </row>
        <row r="1301">
          <cell r="A1301" t="str">
            <v>CMRUCT25084</v>
          </cell>
        </row>
        <row r="1302">
          <cell r="A1302" t="str">
            <v>CMRUCT20063</v>
          </cell>
        </row>
        <row r="1303">
          <cell r="A1303" t="str">
            <v>CMRUCT23207</v>
          </cell>
        </row>
        <row r="1304">
          <cell r="A1304" t="str">
            <v>CMRLPT20118</v>
          </cell>
        </row>
        <row r="1305">
          <cell r="A1305" t="str">
            <v>CMRUCT21124</v>
          </cell>
        </row>
        <row r="1306">
          <cell r="A1306" t="str">
            <v>CMRLPT24162</v>
          </cell>
        </row>
        <row r="1307">
          <cell r="A1307" t="str">
            <v>CMRUCT24076</v>
          </cell>
        </row>
        <row r="1308">
          <cell r="A1308" t="str">
            <v>CMRLPT23303</v>
          </cell>
        </row>
        <row r="1309">
          <cell r="A1309" t="str">
            <v>CMRUCT22012</v>
          </cell>
        </row>
        <row r="1310">
          <cell r="A1310" t="str">
            <v>CMRLPT23210</v>
          </cell>
        </row>
        <row r="1311">
          <cell r="A1311" t="str">
            <v>SABCMSQL201</v>
          </cell>
        </row>
        <row r="1312">
          <cell r="A1312" t="str">
            <v>CMRLPT23166</v>
          </cell>
        </row>
        <row r="1313">
          <cell r="A1313" t="str">
            <v>CMRUCT24062</v>
          </cell>
        </row>
        <row r="1314">
          <cell r="A1314" t="str">
            <v>CMRUCT24192</v>
          </cell>
        </row>
        <row r="1315">
          <cell r="A1315" t="str">
            <v>CMRLPT25051</v>
          </cell>
        </row>
        <row r="1316">
          <cell r="A1316" t="str">
            <v>CMRLPT21089</v>
          </cell>
        </row>
        <row r="1317">
          <cell r="A1317" t="str">
            <v>CMRUCT21026</v>
          </cell>
        </row>
        <row r="1318">
          <cell r="A1318" t="str">
            <v>CMRUCT20138</v>
          </cell>
        </row>
        <row r="1319">
          <cell r="A1319" t="str">
            <v>garousine002</v>
          </cell>
        </row>
        <row r="1320">
          <cell r="A1320" t="str">
            <v>BALILIMS601</v>
          </cell>
        </row>
        <row r="1321">
          <cell r="A1321" t="str">
            <v>CMRLPT23026</v>
          </cell>
        </row>
        <row r="1322">
          <cell r="A1322" t="str">
            <v>CMRUCT22071</v>
          </cell>
        </row>
        <row r="1323">
          <cell r="A1323" t="str">
            <v>CMRLPT21094</v>
          </cell>
        </row>
        <row r="1324">
          <cell r="A1324" t="str">
            <v>CMRLPT22063</v>
          </cell>
        </row>
        <row r="1325">
          <cell r="A1325" t="str">
            <v>CMRLPT23102</v>
          </cell>
        </row>
        <row r="1326">
          <cell r="A1326" t="str">
            <v>CMRLPT24091</v>
          </cell>
        </row>
        <row r="1327">
          <cell r="A1327" t="str">
            <v>CMRUCT21049</v>
          </cell>
        </row>
        <row r="1328">
          <cell r="A1328" t="str">
            <v>CMRLPT23041</v>
          </cell>
        </row>
        <row r="1329">
          <cell r="A1329" t="str">
            <v>CMRLPT23304</v>
          </cell>
        </row>
        <row r="1330">
          <cell r="A1330" t="str">
            <v>SABCERP601</v>
          </cell>
        </row>
        <row r="1331">
          <cell r="A1331" t="str">
            <v>CMRLPT24009</v>
          </cell>
        </row>
        <row r="1332">
          <cell r="A1332" t="str">
            <v>CMRLPT21124</v>
          </cell>
        </row>
        <row r="1333">
          <cell r="A1333" t="str">
            <v>CMRLPT21138</v>
          </cell>
        </row>
        <row r="1334">
          <cell r="A1334" t="str">
            <v>CMRLPT24084</v>
          </cell>
        </row>
        <row r="1335">
          <cell r="A1335" t="str">
            <v>CMRLPT22046</v>
          </cell>
        </row>
        <row r="1336">
          <cell r="A1336" t="str">
            <v>CMRLPT21056</v>
          </cell>
        </row>
        <row r="1337">
          <cell r="A1337" t="str">
            <v>CMRUCT24187</v>
          </cell>
        </row>
        <row r="1338">
          <cell r="A1338" t="str">
            <v>BAFOUSIN003</v>
          </cell>
        </row>
        <row r="1339">
          <cell r="A1339" t="str">
            <v>CMRLPT23138</v>
          </cell>
        </row>
        <row r="1340">
          <cell r="A1340" t="str">
            <v>CMRLPT23136</v>
          </cell>
        </row>
        <row r="1341">
          <cell r="A1341" t="str">
            <v>CMRUCT23002</v>
          </cell>
        </row>
        <row r="1342">
          <cell r="A1342" t="str">
            <v>CMRUCT21007</v>
          </cell>
        </row>
        <row r="1343">
          <cell r="A1343" t="str">
            <v>YAOUVPRX102</v>
          </cell>
        </row>
        <row r="1344">
          <cell r="A1344" t="str">
            <v>CMRLPT24153</v>
          </cell>
        </row>
        <row r="1345">
          <cell r="A1345" t="str">
            <v>cmruct22001</v>
          </cell>
        </row>
        <row r="1346">
          <cell r="A1346" t="str">
            <v>SOCAHUSKY101</v>
          </cell>
        </row>
        <row r="1347">
          <cell r="A1347" t="str">
            <v>CMRLPT22025</v>
          </cell>
        </row>
        <row r="1348">
          <cell r="A1348" t="str">
            <v>CMRLPT23160</v>
          </cell>
        </row>
        <row r="1349">
          <cell r="A1349" t="str">
            <v>CMRUCT21047</v>
          </cell>
        </row>
        <row r="1350">
          <cell r="A1350" t="str">
            <v>CMRUCT23209</v>
          </cell>
        </row>
        <row r="1351">
          <cell r="A1351" t="str">
            <v>CMRLPT21011</v>
          </cell>
        </row>
        <row r="1352">
          <cell r="A1352" t="str">
            <v>CMRLPT24113</v>
          </cell>
        </row>
        <row r="1353">
          <cell r="A1353" t="str">
            <v>CMRLPT23189</v>
          </cell>
        </row>
        <row r="1354">
          <cell r="A1354" t="str">
            <v>CMRUCT19073</v>
          </cell>
        </row>
        <row r="1355">
          <cell r="A1355" t="str">
            <v>SOCAECOSYS101</v>
          </cell>
        </row>
        <row r="1356">
          <cell r="A1356" t="str">
            <v>CMRUCT24148</v>
          </cell>
        </row>
        <row r="1357">
          <cell r="A1357" t="str">
            <v>CMRUCT21103</v>
          </cell>
        </row>
        <row r="1358">
          <cell r="A1358" t="str">
            <v>SABCAZMIG101</v>
          </cell>
        </row>
        <row r="1359">
          <cell r="A1359" t="str">
            <v>CMRLPT22045</v>
          </cell>
        </row>
        <row r="1360">
          <cell r="A1360" t="str">
            <v>CMRUCT23168</v>
          </cell>
        </row>
        <row r="1361">
          <cell r="A1361" t="str">
            <v>CMRLPT24140</v>
          </cell>
        </row>
        <row r="1362">
          <cell r="A1362" t="str">
            <v>CMRUCT21044</v>
          </cell>
        </row>
        <row r="1363">
          <cell r="A1363" t="str">
            <v>CMRUCT23282</v>
          </cell>
        </row>
        <row r="1364">
          <cell r="A1364" t="str">
            <v>CMRUCT24134</v>
          </cell>
        </row>
        <row r="1365">
          <cell r="A1365" t="str">
            <v>CMRUCT23299</v>
          </cell>
        </row>
        <row r="1366">
          <cell r="A1366" t="str">
            <v>CMRUCT22047</v>
          </cell>
        </row>
        <row r="1367">
          <cell r="A1367" t="str">
            <v>CMRLPT23253</v>
          </cell>
        </row>
        <row r="1368">
          <cell r="A1368" t="str">
            <v>SABCELO101</v>
          </cell>
        </row>
        <row r="1369">
          <cell r="A1369" t="str">
            <v>CMRLPT23183</v>
          </cell>
        </row>
        <row r="1370">
          <cell r="A1370" t="str">
            <v>CMRLPT21067</v>
          </cell>
        </row>
        <row r="1371">
          <cell r="A1371" t="str">
            <v>SABCGED104</v>
          </cell>
        </row>
        <row r="1372">
          <cell r="A1372" t="str">
            <v>SABCPERM101</v>
          </cell>
        </row>
        <row r="1373">
          <cell r="A1373" t="str">
            <v>SABCMOS601</v>
          </cell>
        </row>
        <row r="1374">
          <cell r="A1374" t="str">
            <v>CMRLPT23035</v>
          </cell>
        </row>
        <row r="1375">
          <cell r="A1375" t="str">
            <v>CMRUCT24136</v>
          </cell>
        </row>
        <row r="1376">
          <cell r="A1376" t="str">
            <v>CMRLPT19205</v>
          </cell>
        </row>
        <row r="1377">
          <cell r="A1377" t="str">
            <v>CMRUCT23307</v>
          </cell>
        </row>
        <row r="1378">
          <cell r="A1378" t="str">
            <v>CMRUCT24131</v>
          </cell>
        </row>
        <row r="1379">
          <cell r="A1379" t="str">
            <v>CMRUCT24049</v>
          </cell>
        </row>
        <row r="1380">
          <cell r="A1380" t="str">
            <v>CMRLPT24151</v>
          </cell>
        </row>
        <row r="1381">
          <cell r="A1381" t="str">
            <v>CMRLPT24020</v>
          </cell>
        </row>
        <row r="1382">
          <cell r="A1382" t="str">
            <v>mesttebaf</v>
          </cell>
        </row>
        <row r="1383">
          <cell r="A1383" t="str">
            <v>VEEAMSERVERGARO</v>
          </cell>
        </row>
        <row r="1384">
          <cell r="A1384" t="str">
            <v>CMRUCT22103</v>
          </cell>
        </row>
        <row r="1385">
          <cell r="A1385" t="str">
            <v>CMRLPT22103</v>
          </cell>
        </row>
        <row r="1386">
          <cell r="A1386" t="str">
            <v>CMRUCT23151</v>
          </cell>
        </row>
        <row r="1387">
          <cell r="A1387" t="str">
            <v>AKWAPDDK101</v>
          </cell>
        </row>
        <row r="1388">
          <cell r="A1388" t="str">
            <v>CMRUCT21067</v>
          </cell>
        </row>
        <row r="1389">
          <cell r="A1389" t="str">
            <v>CMRLPT24163</v>
          </cell>
        </row>
        <row r="1390">
          <cell r="A1390" t="str">
            <v>CMRLPT22138</v>
          </cell>
        </row>
        <row r="1391">
          <cell r="A1391" t="str">
            <v>CMRUCT24086</v>
          </cell>
        </row>
        <row r="1392">
          <cell r="A1392" t="str">
            <v>CMRLPT23261</v>
          </cell>
        </row>
        <row r="1393">
          <cell r="A1393" t="str">
            <v>CMRUCT23144</v>
          </cell>
        </row>
        <row r="1394">
          <cell r="A1394" t="str">
            <v>CMRUCT20100</v>
          </cell>
        </row>
        <row r="1395">
          <cell r="A1395" t="str">
            <v>CMRUCT20095</v>
          </cell>
        </row>
        <row r="1396">
          <cell r="A1396" t="str">
            <v>CMRLPT20030</v>
          </cell>
        </row>
        <row r="1397">
          <cell r="A1397" t="str">
            <v>SABCTSE102</v>
          </cell>
        </row>
        <row r="1398">
          <cell r="A1398" t="str">
            <v>CMRUCT23086</v>
          </cell>
        </row>
        <row r="1399">
          <cell r="A1399" t="str">
            <v>SABCSQRH101</v>
          </cell>
        </row>
        <row r="1400">
          <cell r="A1400" t="str">
            <v>CMRUCT24069</v>
          </cell>
        </row>
        <row r="1401">
          <cell r="A1401" t="str">
            <v>GUINMORP101</v>
          </cell>
        </row>
        <row r="1402">
          <cell r="A1402" t="str">
            <v>CMRUCT23217</v>
          </cell>
        </row>
        <row r="1403">
          <cell r="A1403" t="str">
            <v>CMRUCT23180</v>
          </cell>
        </row>
        <row r="1404">
          <cell r="A1404" t="str">
            <v>CMRLPT23163</v>
          </cell>
        </row>
        <row r="1405">
          <cell r="A1405" t="str">
            <v>CMRUCT20072</v>
          </cell>
        </row>
        <row r="1406">
          <cell r="A1406" t="str">
            <v>CMRUCT20050</v>
          </cell>
        </row>
        <row r="1407">
          <cell r="A1407" t="str">
            <v>CMRUCT24157</v>
          </cell>
        </row>
        <row r="1408">
          <cell r="A1408" t="str">
            <v>CMRLPT20087</v>
          </cell>
        </row>
        <row r="1409">
          <cell r="A1409" t="str">
            <v>CMRUCT22091</v>
          </cell>
        </row>
        <row r="1410">
          <cell r="A1410" t="str">
            <v>CMRLPT22147</v>
          </cell>
        </row>
        <row r="1411">
          <cell r="A1411" t="str">
            <v>NDOKSHARG101</v>
          </cell>
        </row>
        <row r="1412">
          <cell r="A1412" t="str">
            <v>CMRUCT23020</v>
          </cell>
        </row>
        <row r="1413">
          <cell r="A1413" t="str">
            <v>BALISHAR003</v>
          </cell>
        </row>
        <row r="1414">
          <cell r="A1414" t="str">
            <v>CMRLPT19073</v>
          </cell>
        </row>
        <row r="1415">
          <cell r="A1415" t="str">
            <v>CMRLPT22096</v>
          </cell>
        </row>
        <row r="1416">
          <cell r="A1416" t="str">
            <v>CMRLPT23193</v>
          </cell>
        </row>
        <row r="1417">
          <cell r="A1417" t="str">
            <v>CMRLPT22075</v>
          </cell>
        </row>
        <row r="1418">
          <cell r="A1418" t="str">
            <v>CMRLPT22091</v>
          </cell>
        </row>
        <row r="1419">
          <cell r="A1419" t="str">
            <v>CMRUCT22009</v>
          </cell>
        </row>
        <row r="1420">
          <cell r="A1420" t="str">
            <v>CMRLPT24002</v>
          </cell>
        </row>
        <row r="1421">
          <cell r="A1421" t="str">
            <v>BALIDOMC005</v>
          </cell>
        </row>
        <row r="1422">
          <cell r="A1422" t="str">
            <v>CMRLPT23012</v>
          </cell>
        </row>
        <row r="1423">
          <cell r="A1423" t="str">
            <v>CMRLPT24181</v>
          </cell>
        </row>
        <row r="1424">
          <cell r="A1424" t="str">
            <v>SABCWEF101</v>
          </cell>
        </row>
        <row r="1425">
          <cell r="A1425" t="str">
            <v>CMRUCT22162</v>
          </cell>
        </row>
        <row r="1426">
          <cell r="A1426" t="str">
            <v>CMRUCT24078</v>
          </cell>
        </row>
        <row r="1427">
          <cell r="A1427" t="str">
            <v>CMRUCT20026</v>
          </cell>
        </row>
        <row r="1428">
          <cell r="A1428" t="str">
            <v>CMRLPT21096</v>
          </cell>
        </row>
        <row r="1429">
          <cell r="A1429" t="str">
            <v>CMRUCT21117</v>
          </cell>
        </row>
        <row r="1430">
          <cell r="A1430" t="str">
            <v>CMRUCT20124</v>
          </cell>
        </row>
        <row r="1431">
          <cell r="A1431" t="str">
            <v>CMRLTP20065</v>
          </cell>
        </row>
        <row r="1432">
          <cell r="A1432" t="str">
            <v>CMRUCT25028</v>
          </cell>
        </row>
        <row r="1433">
          <cell r="A1433" t="str">
            <v>CMRLPT21039</v>
          </cell>
        </row>
        <row r="1434">
          <cell r="A1434" t="str">
            <v>SABCISO201</v>
          </cell>
        </row>
        <row r="1435">
          <cell r="A1435" t="str">
            <v>CMRLPT22174</v>
          </cell>
        </row>
        <row r="1436">
          <cell r="A1436" t="str">
            <v>CMRLPT21041</v>
          </cell>
        </row>
        <row r="1437">
          <cell r="A1437" t="str">
            <v>CMRLPT23047</v>
          </cell>
        </row>
        <row r="1438">
          <cell r="A1438" t="str">
            <v>CMRLPT25044</v>
          </cell>
        </row>
        <row r="1439">
          <cell r="A1439" t="str">
            <v>CMRLPT22062</v>
          </cell>
        </row>
        <row r="1440">
          <cell r="A1440" t="str">
            <v>CMRLPT19161</v>
          </cell>
        </row>
        <row r="1441">
          <cell r="A1441" t="str">
            <v>CMRUCT24092</v>
          </cell>
        </row>
        <row r="1442">
          <cell r="A1442" t="str">
            <v>CMRUCT22109</v>
          </cell>
        </row>
        <row r="1443">
          <cell r="A1443" t="str">
            <v>CMRUCT25109</v>
          </cell>
        </row>
        <row r="1444">
          <cell r="A1444" t="str">
            <v>CMRLPT24111</v>
          </cell>
        </row>
        <row r="1445">
          <cell r="A1445" t="str">
            <v>CMRLPT21053</v>
          </cell>
        </row>
        <row r="1446">
          <cell r="A1446" t="str">
            <v>CMRUCT22033</v>
          </cell>
        </row>
        <row r="1447">
          <cell r="A1447" t="str">
            <v>CMRUCT21011</v>
          </cell>
        </row>
        <row r="1448">
          <cell r="A1448" t="str">
            <v>BAFOPDDK101</v>
          </cell>
        </row>
        <row r="1449">
          <cell r="A1449" t="str">
            <v>CMRLPT19290</v>
          </cell>
        </row>
        <row r="1450">
          <cell r="A1450" t="str">
            <v>CMRUCT21041</v>
          </cell>
        </row>
        <row r="1451">
          <cell r="A1451" t="str">
            <v>CMRLPT20071</v>
          </cell>
        </row>
        <row r="1452">
          <cell r="A1452" t="str">
            <v>CMRLPT20074</v>
          </cell>
        </row>
        <row r="1453">
          <cell r="A1453" t="str">
            <v>CMRLPT19215</v>
          </cell>
        </row>
        <row r="1454">
          <cell r="A1454" t="str">
            <v>CMRUCT22057</v>
          </cell>
        </row>
        <row r="1455">
          <cell r="A1455" t="str">
            <v>CMRUCT21133</v>
          </cell>
        </row>
        <row r="1456">
          <cell r="A1456" t="str">
            <v>BALIDOMC003</v>
          </cell>
        </row>
        <row r="1457">
          <cell r="A1457" t="str">
            <v>CMRLPT21102</v>
          </cell>
        </row>
        <row r="1458">
          <cell r="A1458" t="str">
            <v>CMRTAB20335</v>
          </cell>
        </row>
        <row r="1459">
          <cell r="A1459" t="str">
            <v>mescondkouma</v>
          </cell>
        </row>
        <row r="1460">
          <cell r="A1460" t="str">
            <v>CMRUCT21100</v>
          </cell>
        </row>
        <row r="1461">
          <cell r="A1461" t="str">
            <v>YAOUMOS101</v>
          </cell>
        </row>
        <row r="1462">
          <cell r="A1462" t="str">
            <v>CMRLPT20032</v>
          </cell>
        </row>
        <row r="1463">
          <cell r="A1463" t="str">
            <v>CMRLPT22207</v>
          </cell>
        </row>
        <row r="1464">
          <cell r="A1464" t="str">
            <v>CMRLPT23198</v>
          </cell>
        </row>
        <row r="1465">
          <cell r="A1465" t="str">
            <v>CMRLPT23051</v>
          </cell>
        </row>
        <row r="1466">
          <cell r="A1466" t="str">
            <v>CMRUCT20076</v>
          </cell>
        </row>
        <row r="1467">
          <cell r="A1467" t="str">
            <v>GAROPDDK101</v>
          </cell>
        </row>
        <row r="1468">
          <cell r="A1468" t="str">
            <v>CMRUCT23165</v>
          </cell>
        </row>
        <row r="1469">
          <cell r="A1469" t="str">
            <v>CMRUCT21042</v>
          </cell>
        </row>
        <row r="1470">
          <cell r="A1470" t="str">
            <v>CMRUCT24172</v>
          </cell>
        </row>
        <row r="1471">
          <cell r="A1471" t="str">
            <v>CMRLPT23237</v>
          </cell>
        </row>
        <row r="1472">
          <cell r="A1472" t="str">
            <v>CMRUCT23149</v>
          </cell>
        </row>
        <row r="1473">
          <cell r="A1473" t="str">
            <v>CMRUCT23249</v>
          </cell>
        </row>
        <row r="1474">
          <cell r="A1474" t="str">
            <v>CMRUCT22144</v>
          </cell>
        </row>
        <row r="1475">
          <cell r="A1475" t="str">
            <v>CMRLPT22064</v>
          </cell>
        </row>
        <row r="1476">
          <cell r="A1476" t="str">
            <v>NDOKPDDK101</v>
          </cell>
        </row>
        <row r="1477">
          <cell r="A1477" t="str">
            <v>CMRUCT20077</v>
          </cell>
        </row>
        <row r="1478">
          <cell r="A1478" t="str">
            <v>CMRLPT24139</v>
          </cell>
        </row>
        <row r="1479">
          <cell r="A1479" t="str">
            <v>CMRUCT22157</v>
          </cell>
        </row>
        <row r="1480">
          <cell r="A1480" t="str">
            <v>CMRLPT21119</v>
          </cell>
        </row>
        <row r="1481">
          <cell r="A1481" t="str">
            <v>CMRUCT23171</v>
          </cell>
        </row>
        <row r="1482">
          <cell r="A1482" t="str">
            <v>CMRLPT24108</v>
          </cell>
        </row>
        <row r="1483">
          <cell r="A1483" t="str">
            <v>CMRLPT23043</v>
          </cell>
        </row>
        <row r="1484">
          <cell r="A1484" t="str">
            <v>CMRUCT22122</v>
          </cell>
        </row>
        <row r="1485">
          <cell r="A1485" t="str">
            <v>CMRLPT20112</v>
          </cell>
        </row>
        <row r="1486">
          <cell r="A1486" t="str">
            <v>SABCADMIN</v>
          </cell>
        </row>
        <row r="1487">
          <cell r="A1487" t="str">
            <v>CMRUCT20019</v>
          </cell>
        </row>
        <row r="1488">
          <cell r="A1488" t="str">
            <v>SABCSQDIMO201</v>
          </cell>
        </row>
        <row r="1489">
          <cell r="A1489" t="str">
            <v>CMRUCT20014</v>
          </cell>
        </row>
        <row r="1490">
          <cell r="A1490" t="str">
            <v>CMRUCT19087</v>
          </cell>
        </row>
        <row r="1491">
          <cell r="A1491" t="str">
            <v>CMRLPT21123</v>
          </cell>
        </row>
        <row r="1492">
          <cell r="A1492" t="str">
            <v>CMRLPT23200</v>
          </cell>
        </row>
        <row r="1493">
          <cell r="A1493" t="str">
            <v>CMRUCT20173</v>
          </cell>
        </row>
        <row r="1494">
          <cell r="A1494" t="str">
            <v>CMRLPT24042</v>
          </cell>
        </row>
        <row r="1495">
          <cell r="A1495" t="str">
            <v>CMRUCT19149</v>
          </cell>
        </row>
        <row r="1496">
          <cell r="A1496" t="str">
            <v>CMRUCT20114</v>
          </cell>
        </row>
        <row r="1497">
          <cell r="A1497" t="str">
            <v>CMRUCT20087</v>
          </cell>
        </row>
        <row r="1498">
          <cell r="A1498" t="str">
            <v>CMRUCT24174</v>
          </cell>
        </row>
        <row r="1499">
          <cell r="A1499" t="str">
            <v>CMRUCT24038</v>
          </cell>
        </row>
        <row r="1500">
          <cell r="A1500" t="str">
            <v>SIACPDDK101</v>
          </cell>
        </row>
        <row r="1501">
          <cell r="A1501" t="str">
            <v>CMRLPT23222</v>
          </cell>
        </row>
        <row r="1502">
          <cell r="A1502" t="str">
            <v>CMRLPT23195</v>
          </cell>
        </row>
        <row r="1503">
          <cell r="A1503" t="str">
            <v>CMRLPT23199</v>
          </cell>
        </row>
        <row r="1504">
          <cell r="A1504" t="str">
            <v>CMRLPT24116</v>
          </cell>
        </row>
        <row r="1505">
          <cell r="A1505" t="str">
            <v>CMRUCT23309</v>
          </cell>
        </row>
        <row r="1506">
          <cell r="A1506" t="str">
            <v>CMRLPT24043</v>
          </cell>
        </row>
        <row r="1507">
          <cell r="A1507" t="str">
            <v>BONAMOS101</v>
          </cell>
        </row>
        <row r="1508">
          <cell r="A1508" t="str">
            <v>CMRUCT22011</v>
          </cell>
        </row>
        <row r="1509">
          <cell r="A1509" t="str">
            <v>messgxubg</v>
          </cell>
        </row>
        <row r="1510">
          <cell r="A1510" t="str">
            <v>CMRUCT20097</v>
          </cell>
        </row>
        <row r="1511">
          <cell r="A1511" t="str">
            <v>CMRLPT19378</v>
          </cell>
        </row>
        <row r="1512">
          <cell r="A1512" t="str">
            <v>CMRLPT20072</v>
          </cell>
        </row>
        <row r="1513">
          <cell r="A1513" t="str">
            <v>CMRUCT23034</v>
          </cell>
        </row>
        <row r="1514">
          <cell r="A1514" t="str">
            <v>CMRLPT22019</v>
          </cell>
        </row>
        <row r="1515">
          <cell r="A1515" t="str">
            <v>CMRLPT22085</v>
          </cell>
        </row>
        <row r="1516">
          <cell r="A1516" t="str">
            <v>CMRUCT20062</v>
          </cell>
        </row>
        <row r="1517">
          <cell r="A1517" t="str">
            <v>CMRLPT22116</v>
          </cell>
        </row>
        <row r="1518">
          <cell r="A1518" t="str">
            <v>CMRLPT23287</v>
          </cell>
        </row>
        <row r="1519">
          <cell r="A1519" t="str">
            <v>CMRLPT25032</v>
          </cell>
        </row>
        <row r="1520">
          <cell r="A1520" t="str">
            <v>SOCAMSQL101</v>
          </cell>
        </row>
        <row r="1521">
          <cell r="A1521" t="str">
            <v>CMRUCT21098</v>
          </cell>
        </row>
        <row r="1522">
          <cell r="A1522" t="str">
            <v>CMRUCT22096</v>
          </cell>
        </row>
        <row r="1523">
          <cell r="A1523" t="str">
            <v>SABCPASDO101</v>
          </cell>
        </row>
        <row r="1524">
          <cell r="A1524" t="str">
            <v>CMRLPT21014</v>
          </cell>
        </row>
        <row r="1525">
          <cell r="A1525" t="str">
            <v>CMRUCT22160</v>
          </cell>
        </row>
        <row r="1526">
          <cell r="A1526" t="str">
            <v>CMRLPT21110</v>
          </cell>
        </row>
        <row r="1527">
          <cell r="A1527" t="str">
            <v>CMRUCT24011</v>
          </cell>
        </row>
        <row r="1528">
          <cell r="A1528" t="str">
            <v>CMRLPT23215</v>
          </cell>
        </row>
        <row r="1529">
          <cell r="A1529" t="str">
            <v>SABCISO601</v>
          </cell>
        </row>
        <row r="1530">
          <cell r="A1530" t="str">
            <v>CMRLPT19350</v>
          </cell>
        </row>
        <row r="1531">
          <cell r="A1531" t="str">
            <v>CMRUCT24102</v>
          </cell>
        </row>
        <row r="1532">
          <cell r="A1532" t="str">
            <v>CMRLPT23115</v>
          </cell>
        </row>
        <row r="1533">
          <cell r="A1533" t="str">
            <v>CMRUCT20053</v>
          </cell>
        </row>
        <row r="1534">
          <cell r="A1534" t="str">
            <v>CMRLPT25046</v>
          </cell>
        </row>
        <row r="1535">
          <cell r="A1535" t="str">
            <v>CMRUCT24019</v>
          </cell>
        </row>
        <row r="1536">
          <cell r="A1536" t="str">
            <v>CMRUCT25038</v>
          </cell>
        </row>
        <row r="1537">
          <cell r="A1537" t="str">
            <v>CMRLPT24029</v>
          </cell>
        </row>
        <row r="1538">
          <cell r="A1538" t="str">
            <v>CMRLPT23080</v>
          </cell>
        </row>
        <row r="1539">
          <cell r="A1539" t="str">
            <v>CMRUCT24036</v>
          </cell>
        </row>
        <row r="1540">
          <cell r="A1540" t="str">
            <v>CMRUCT23089</v>
          </cell>
        </row>
        <row r="1541">
          <cell r="A1541" t="str">
            <v>CMRUCT24128</v>
          </cell>
        </row>
        <row r="1542">
          <cell r="A1542" t="str">
            <v>YAOUPDDK101</v>
          </cell>
        </row>
        <row r="1543">
          <cell r="A1543" t="str">
            <v>CMRLPT19252</v>
          </cell>
        </row>
        <row r="1544">
          <cell r="A1544" t="str">
            <v>CMRLPT20022</v>
          </cell>
        </row>
        <row r="1545">
          <cell r="A1545" t="str">
            <v>CMRLPT19004</v>
          </cell>
        </row>
        <row r="1546">
          <cell r="A1546" t="str">
            <v>CMRUCT23247</v>
          </cell>
        </row>
        <row r="1547">
          <cell r="A1547" t="str">
            <v>CMRLPT22120</v>
          </cell>
        </row>
        <row r="1548">
          <cell r="A1548" t="str">
            <v>CMRLPT22123</v>
          </cell>
        </row>
        <row r="1549">
          <cell r="A1549" t="str">
            <v>CMRUCT23308</v>
          </cell>
        </row>
        <row r="1550">
          <cell r="A1550" t="str">
            <v>BALIAMPLI601</v>
          </cell>
        </row>
        <row r="1551">
          <cell r="A1551" t="str">
            <v>CMRUCT24030</v>
          </cell>
        </row>
        <row r="1552">
          <cell r="A1552" t="str">
            <v>CMRLPT19358</v>
          </cell>
        </row>
        <row r="1553">
          <cell r="A1553" t="str">
            <v>CMRUCT23031</v>
          </cell>
        </row>
        <row r="1554">
          <cell r="A1554" t="str">
            <v>SABCVPRX104</v>
          </cell>
        </row>
        <row r="1555">
          <cell r="A1555" t="str">
            <v>CMRLPT19244</v>
          </cell>
        </row>
        <row r="1556">
          <cell r="A1556" t="str">
            <v>CMRUCT23061</v>
          </cell>
        </row>
        <row r="1557">
          <cell r="A1557" t="str">
            <v>CMRLPT23075</v>
          </cell>
        </row>
        <row r="1558">
          <cell r="A1558" t="str">
            <v>CMRLPT22031</v>
          </cell>
        </row>
        <row r="1559">
          <cell r="A1559" t="str">
            <v>CMRUCT24124</v>
          </cell>
        </row>
        <row r="1560">
          <cell r="A1560" t="str">
            <v>CMRLPT23118</v>
          </cell>
        </row>
        <row r="1561">
          <cell r="A1561" t="str">
            <v>CMRLPT23062</v>
          </cell>
        </row>
        <row r="1562">
          <cell r="A1562" t="str">
            <v>CMRUCT22123</v>
          </cell>
        </row>
        <row r="1563">
          <cell r="A1563" t="str">
            <v>CMRLPT24031</v>
          </cell>
        </row>
        <row r="1564">
          <cell r="A1564" t="str">
            <v>CMRLPT24066</v>
          </cell>
        </row>
        <row r="1565">
          <cell r="A1565" t="str">
            <v>CMRLPT21151</v>
          </cell>
        </row>
        <row r="1566">
          <cell r="A1566" t="str">
            <v>SABCGLPI601</v>
          </cell>
        </row>
        <row r="1567">
          <cell r="A1567" t="str">
            <v>CMRLPT20052</v>
          </cell>
        </row>
        <row r="1568">
          <cell r="A1568" t="str">
            <v>CMRUCT20060</v>
          </cell>
        </row>
        <row r="1569">
          <cell r="A1569" t="str">
            <v>CMRLPT23158</v>
          </cell>
        </row>
        <row r="1570">
          <cell r="A1570" t="str">
            <v>CMRUCT23251</v>
          </cell>
        </row>
        <row r="1571">
          <cell r="A1571" t="str">
            <v>CMRLPT23091</v>
          </cell>
        </row>
        <row r="1572">
          <cell r="A1572" t="str">
            <v>CMRLPT25013</v>
          </cell>
        </row>
        <row r="1573">
          <cell r="A1573" t="str">
            <v>CMRUCT24032</v>
          </cell>
        </row>
        <row r="1574">
          <cell r="A1574" t="str">
            <v>CMRUCT23050</v>
          </cell>
        </row>
        <row r="1575">
          <cell r="A1575" t="str">
            <v>CMRUCT22094</v>
          </cell>
        </row>
        <row r="1576">
          <cell r="A1576" t="str">
            <v>LDSAPPLICATION</v>
          </cell>
        </row>
        <row r="1577">
          <cell r="A1577" t="str">
            <v>CMRLPT19242</v>
          </cell>
        </row>
        <row r="1578">
          <cell r="A1578" t="str">
            <v>CMRUCT20094</v>
          </cell>
        </row>
        <row r="1579">
          <cell r="A1579" t="str">
            <v>CMRLPT23087</v>
          </cell>
        </row>
        <row r="1580">
          <cell r="A1580" t="str">
            <v>CMRLPT23180</v>
          </cell>
        </row>
        <row r="1581">
          <cell r="A1581" t="str">
            <v>CMRLPT24095</v>
          </cell>
        </row>
        <row r="1582">
          <cell r="A1582" t="str">
            <v>CMRUCT23154</v>
          </cell>
        </row>
        <row r="1583">
          <cell r="A1583" t="str">
            <v>CMRLPT19254</v>
          </cell>
        </row>
        <row r="1584">
          <cell r="A1584" t="str">
            <v>CMRUCT23081</v>
          </cell>
        </row>
        <row r="1585">
          <cell r="A1585" t="str">
            <v>CMRUCT23032</v>
          </cell>
        </row>
        <row r="1586">
          <cell r="A1586" t="str">
            <v>SOCABACK101</v>
          </cell>
        </row>
        <row r="1587">
          <cell r="A1587" t="str">
            <v>CMRUCT23055</v>
          </cell>
        </row>
        <row r="1588">
          <cell r="A1588" t="str">
            <v>CMRLPT23011</v>
          </cell>
        </row>
        <row r="1589">
          <cell r="A1589" t="str">
            <v>CMRUCT23028</v>
          </cell>
        </row>
        <row r="1590">
          <cell r="A1590" t="str">
            <v>CMRLPT24187</v>
          </cell>
        </row>
        <row r="1591">
          <cell r="A1591" t="str">
            <v>SABCKPI101</v>
          </cell>
        </row>
        <row r="1592">
          <cell r="A1592" t="str">
            <v>CMRUCT23179</v>
          </cell>
        </row>
        <row r="1593">
          <cell r="A1593" t="str">
            <v>SABCSHARG101</v>
          </cell>
        </row>
        <row r="1594">
          <cell r="A1594" t="str">
            <v>CMRLPT23067</v>
          </cell>
        </row>
        <row r="1595">
          <cell r="A1595" t="str">
            <v>CMRLPT22207</v>
          </cell>
        </row>
        <row r="1596">
          <cell r="A1596" t="str">
            <v>CMRUCT23062</v>
          </cell>
        </row>
        <row r="1597">
          <cell r="A1597" t="str">
            <v>CMRUCT23142</v>
          </cell>
        </row>
        <row r="1598">
          <cell r="A1598" t="str">
            <v>CMRUCT24031</v>
          </cell>
        </row>
        <row r="1599">
          <cell r="A1599" t="str">
            <v>CMRUCT23056</v>
          </cell>
        </row>
        <row r="1600">
          <cell r="A1600" t="str">
            <v>CMRUCT24072</v>
          </cell>
        </row>
        <row r="1601">
          <cell r="A1601" t="str">
            <v>CMRLPT21026</v>
          </cell>
        </row>
        <row r="1602">
          <cell r="A1602" t="str">
            <v>CMRUCT20017</v>
          </cell>
        </row>
        <row r="1603">
          <cell r="A1603" t="str">
            <v>CMRUCT25009</v>
          </cell>
        </row>
        <row r="1604">
          <cell r="A1604" t="str">
            <v>CMRUCT21039</v>
          </cell>
        </row>
        <row r="1605">
          <cell r="A1605" t="str">
            <v>SABCFUTU601</v>
          </cell>
        </row>
        <row r="1606">
          <cell r="A1606" t="str">
            <v>CMRUCT23294</v>
          </cell>
        </row>
        <row r="1607">
          <cell r="A1607" t="str">
            <v>SABCSCCM101</v>
          </cell>
        </row>
        <row r="1608">
          <cell r="A1608" t="str">
            <v>CMRUCT19121</v>
          </cell>
        </row>
        <row r="1609">
          <cell r="A1609" t="str">
            <v>CMRLPT19271</v>
          </cell>
        </row>
        <row r="1610">
          <cell r="A1610" t="str">
            <v>CMRLPT23216</v>
          </cell>
        </row>
        <row r="1611">
          <cell r="A1611" t="str">
            <v>CMRLPT20020</v>
          </cell>
        </row>
        <row r="1612">
          <cell r="A1612" t="str">
            <v>CMRLPT19189</v>
          </cell>
        </row>
        <row r="1613">
          <cell r="A1613" t="str">
            <v>CMRLPT22129</v>
          </cell>
        </row>
        <row r="1614">
          <cell r="A1614" t="str">
            <v>CMRUCT20052</v>
          </cell>
        </row>
        <row r="1615">
          <cell r="A1615" t="str">
            <v>CMRLTP19172</v>
          </cell>
        </row>
        <row r="1616">
          <cell r="A1616" t="str">
            <v>CMRUCT23113</v>
          </cell>
        </row>
        <row r="1617">
          <cell r="A1617" t="str">
            <v>CMRUCT21090</v>
          </cell>
        </row>
        <row r="1618">
          <cell r="A1618" t="str">
            <v>CMRUCT23021</v>
          </cell>
        </row>
        <row r="1619">
          <cell r="A1619" t="str">
            <v>GAROPCUT001</v>
          </cell>
        </row>
        <row r="1620">
          <cell r="A1620" t="str">
            <v>CMRLPT23192</v>
          </cell>
        </row>
        <row r="1621">
          <cell r="A1621" t="str">
            <v>CMRLPT23199</v>
          </cell>
        </row>
        <row r="1622">
          <cell r="A1622" t="str">
            <v>CMRUCT24196</v>
          </cell>
        </row>
        <row r="1623">
          <cell r="A1623" t="str">
            <v>CMRLPT20108</v>
          </cell>
        </row>
        <row r="1624">
          <cell r="A1624" t="str">
            <v>CMRUCT23182</v>
          </cell>
        </row>
        <row r="1625">
          <cell r="A1625" t="str">
            <v>CMRLPT23232</v>
          </cell>
        </row>
        <row r="1626">
          <cell r="A1626" t="str">
            <v>CMRUCT22065</v>
          </cell>
        </row>
        <row r="1627">
          <cell r="A1627" t="str">
            <v>SOCASHARG101</v>
          </cell>
        </row>
        <row r="1628">
          <cell r="A1628" t="str">
            <v>CMRLPT23059</v>
          </cell>
        </row>
        <row r="1629">
          <cell r="A1629" t="str">
            <v>CMRLPT24186</v>
          </cell>
        </row>
        <row r="1630">
          <cell r="A1630" t="str">
            <v>CMRLPT21025</v>
          </cell>
        </row>
        <row r="1631">
          <cell r="A1631" t="str">
            <v>CMRUCT19093</v>
          </cell>
        </row>
        <row r="1632">
          <cell r="A1632" t="str">
            <v>CMRLPT19168</v>
          </cell>
        </row>
        <row r="1633">
          <cell r="A1633" t="str">
            <v>SABCMOS101</v>
          </cell>
        </row>
        <row r="1634">
          <cell r="A1634" t="str">
            <v>CMRUCT24015</v>
          </cell>
        </row>
        <row r="1635">
          <cell r="A1635" t="str">
            <v>CMRLPT19320</v>
          </cell>
        </row>
        <row r="1636">
          <cell r="A1636" t="str">
            <v>CMRUCT20002</v>
          </cell>
        </row>
        <row r="1637">
          <cell r="A1637" t="str">
            <v>CMRUCT21015</v>
          </cell>
        </row>
        <row r="1638">
          <cell r="A1638" t="str">
            <v>CMRLPT24197</v>
          </cell>
        </row>
        <row r="1639">
          <cell r="A1639" t="str">
            <v>SABCDIMOB101</v>
          </cell>
        </row>
        <row r="1640">
          <cell r="A1640" t="str">
            <v>CMRLPT25049</v>
          </cell>
        </row>
        <row r="1641">
          <cell r="A1641" t="str">
            <v>CMRLPT23027</v>
          </cell>
        </row>
        <row r="1642">
          <cell r="A1642" t="str">
            <v>CMRLPT23290</v>
          </cell>
        </row>
        <row r="1643">
          <cell r="A1643" t="str">
            <v>CMRUCT21060</v>
          </cell>
        </row>
        <row r="1644">
          <cell r="A1644" t="str">
            <v>CMRUCT21093</v>
          </cell>
        </row>
        <row r="1645">
          <cell r="A1645" t="str">
            <v>CMRUCT23039</v>
          </cell>
        </row>
        <row r="1646">
          <cell r="A1646" t="str">
            <v>CMRUCT25087</v>
          </cell>
        </row>
        <row r="1647">
          <cell r="A1647" t="str">
            <v>CMRLPT23090</v>
          </cell>
        </row>
        <row r="1648">
          <cell r="A1648" t="str">
            <v>CMRUCT24094</v>
          </cell>
        </row>
        <row r="1649">
          <cell r="A1649" t="str">
            <v>CMRLPT25031</v>
          </cell>
        </row>
        <row r="1650">
          <cell r="A1650" t="str">
            <v>CMRLPT20096</v>
          </cell>
        </row>
        <row r="1651">
          <cell r="A1651" t="str">
            <v>CMRUCT23197</v>
          </cell>
        </row>
        <row r="1652">
          <cell r="A1652" t="str">
            <v>CMRLPT24147</v>
          </cell>
        </row>
        <row r="1653">
          <cell r="A1653" t="str">
            <v>CMRUCT20089</v>
          </cell>
        </row>
        <row r="1654">
          <cell r="A1654" t="str">
            <v>CMRLPT23255</v>
          </cell>
        </row>
        <row r="1655">
          <cell r="A1655" t="str">
            <v>CMRUCT24106</v>
          </cell>
        </row>
        <row r="1656">
          <cell r="A1656" t="str">
            <v>CMRUCT22010</v>
          </cell>
        </row>
        <row r="1657">
          <cell r="A1657" t="str">
            <v>CMRLPT24179</v>
          </cell>
        </row>
        <row r="1658">
          <cell r="A1658" t="str">
            <v>CMRUCT22111</v>
          </cell>
        </row>
        <row r="1659">
          <cell r="A1659" t="str">
            <v>SABCCONSO101</v>
          </cell>
        </row>
        <row r="1660">
          <cell r="A1660" t="str">
            <v>CMRLPT24152</v>
          </cell>
        </row>
        <row r="1661">
          <cell r="A1661" t="str">
            <v>CMRUCT20043</v>
          </cell>
        </row>
        <row r="1662">
          <cell r="A1662" t="str">
            <v>CMRUCT19220</v>
          </cell>
        </row>
        <row r="1663">
          <cell r="A1663" t="str">
            <v>CMRUCT23312</v>
          </cell>
        </row>
        <row r="1664">
          <cell r="A1664" t="str">
            <v>SEMCSHARG101</v>
          </cell>
        </row>
        <row r="1665">
          <cell r="A1665" t="str">
            <v>CMRLPT19282</v>
          </cell>
        </row>
        <row r="1666">
          <cell r="A1666" t="str">
            <v>CMRLPT22149</v>
          </cell>
        </row>
        <row r="1667">
          <cell r="A1667" t="str">
            <v>CMRUCT23231</v>
          </cell>
        </row>
        <row r="1668">
          <cell r="A1668" t="str">
            <v>CMRUCT21123</v>
          </cell>
        </row>
        <row r="1669">
          <cell r="A1669" t="str">
            <v>CMRLPT20009</v>
          </cell>
        </row>
        <row r="1670">
          <cell r="A1670" t="str">
            <v>CMRLPT24064</v>
          </cell>
        </row>
        <row r="1671">
          <cell r="A1671" t="str">
            <v>CMRUCT22017</v>
          </cell>
        </row>
        <row r="1672">
          <cell r="A1672" t="str">
            <v>CMRLPT23288</v>
          </cell>
        </row>
        <row r="1673">
          <cell r="A1673" t="str">
            <v>CMRUCT24154</v>
          </cell>
        </row>
        <row r="1674">
          <cell r="A1674" t="str">
            <v>CMRUCT22105</v>
          </cell>
        </row>
        <row r="1675">
          <cell r="A1675" t="str">
            <v>CMRUCT23013</v>
          </cell>
        </row>
        <row r="1676">
          <cell r="A1676" t="str">
            <v>messgxgaro</v>
          </cell>
        </row>
        <row r="1677">
          <cell r="A1677" t="str">
            <v>CMRUCT24050</v>
          </cell>
        </row>
        <row r="1678">
          <cell r="A1678" t="str">
            <v>CMRLPT20041</v>
          </cell>
        </row>
        <row r="1679">
          <cell r="A1679" t="str">
            <v>CMRLPT19304</v>
          </cell>
        </row>
        <row r="1680">
          <cell r="A1680" t="str">
            <v>CMRLPT20060</v>
          </cell>
        </row>
        <row r="1681">
          <cell r="A1681" t="str">
            <v>CMRLPT23153</v>
          </cell>
        </row>
        <row r="1682">
          <cell r="A1682" t="str">
            <v>GAROMOS101</v>
          </cell>
        </row>
        <row r="1683">
          <cell r="A1683" t="str">
            <v>CMRLPT23010</v>
          </cell>
        </row>
        <row r="1684">
          <cell r="A1684" t="str">
            <v>CMRUCT23137</v>
          </cell>
        </row>
        <row r="1685">
          <cell r="A1685" t="str">
            <v>CMRUCT21096</v>
          </cell>
        </row>
        <row r="1686">
          <cell r="A1686" t="str">
            <v>SABCBI201</v>
          </cell>
        </row>
        <row r="1687">
          <cell r="A1687" t="str">
            <v>CMRUCT25042</v>
          </cell>
        </row>
        <row r="1688">
          <cell r="A1688" t="str">
            <v>CMRUCT23074</v>
          </cell>
        </row>
        <row r="1689">
          <cell r="A1689" t="str">
            <v>CMRLPT19325</v>
          </cell>
        </row>
        <row r="1690">
          <cell r="A1690" t="str">
            <v>CMRUCT22118</v>
          </cell>
        </row>
        <row r="1691">
          <cell r="A1691" t="str">
            <v>CMRUCT23176</v>
          </cell>
        </row>
        <row r="1692">
          <cell r="A1692" t="str">
            <v>CMRLPT25008</v>
          </cell>
        </row>
        <row r="1693">
          <cell r="A1693" t="str">
            <v>CMRUCT20009</v>
          </cell>
        </row>
        <row r="1694">
          <cell r="A1694" t="str">
            <v>CMRLPT22034</v>
          </cell>
        </row>
        <row r="1695">
          <cell r="A1695" t="str">
            <v>CMRUCT24045</v>
          </cell>
        </row>
        <row r="1696">
          <cell r="A1696" t="str">
            <v>CMRUCT23127</v>
          </cell>
        </row>
        <row r="1697">
          <cell r="A1697" t="str">
            <v>CMRLPT19293</v>
          </cell>
        </row>
        <row r="1698">
          <cell r="A1698" t="str">
            <v>CMRUCT23234</v>
          </cell>
        </row>
        <row r="1699">
          <cell r="A1699" t="str">
            <v>CMRUCT23205</v>
          </cell>
        </row>
        <row r="1700">
          <cell r="A1700" t="str">
            <v>CMRUCT23229</v>
          </cell>
        </row>
        <row r="1701">
          <cell r="A1701" t="str">
            <v>CMRLPT21126</v>
          </cell>
        </row>
        <row r="1702">
          <cell r="A1702" t="str">
            <v>CMRUCT24025</v>
          </cell>
        </row>
        <row r="1703">
          <cell r="A1703" t="str">
            <v>CMRUCT23018</v>
          </cell>
        </row>
        <row r="1704">
          <cell r="A1704" t="str">
            <v>SABCMDP101</v>
          </cell>
        </row>
        <row r="1705">
          <cell r="A1705" t="str">
            <v>CMRLPT23003</v>
          </cell>
        </row>
        <row r="1706">
          <cell r="A1706" t="str">
            <v>CMRLPT21015</v>
          </cell>
        </row>
        <row r="1707">
          <cell r="A1707" t="str">
            <v>SABCSQDIMO101</v>
          </cell>
        </row>
        <row r="1708">
          <cell r="A1708" t="str">
            <v>CMRLPT21143</v>
          </cell>
        </row>
        <row r="1709">
          <cell r="A1709" t="str">
            <v>mes</v>
          </cell>
        </row>
        <row r="1710">
          <cell r="A1710" t="str">
            <v>CMRLPT23132</v>
          </cell>
        </row>
        <row r="1711">
          <cell r="A1711" t="str">
            <v>CMRUCT21104</v>
          </cell>
        </row>
        <row r="1712">
          <cell r="A1712" t="str">
            <v>CMRLPT24099</v>
          </cell>
        </row>
        <row r="1713">
          <cell r="A1713" t="str">
            <v>CMRUCT25011</v>
          </cell>
        </row>
        <row r="1714">
          <cell r="A1714" t="str">
            <v>CMRUCT21008</v>
          </cell>
        </row>
        <row r="1715">
          <cell r="A1715" t="str">
            <v>CMRUCT20165</v>
          </cell>
        </row>
        <row r="1716">
          <cell r="A1716" t="str">
            <v>CMRUCT23227</v>
          </cell>
        </row>
        <row r="1717">
          <cell r="A1717" t="str">
            <v>cmruct20108</v>
          </cell>
        </row>
        <row r="1718">
          <cell r="A1718" t="str">
            <v>CMRLPT23177</v>
          </cell>
        </row>
        <row r="1719">
          <cell r="A1719" t="str">
            <v>CMRUCT23078</v>
          </cell>
        </row>
        <row r="1720">
          <cell r="A1720" t="str">
            <v>SABCGEDO101</v>
          </cell>
        </row>
        <row r="1721">
          <cell r="A1721" t="str">
            <v>CMRLPT23207</v>
          </cell>
        </row>
        <row r="1722">
          <cell r="A1722" t="str">
            <v>CMRLPT24123</v>
          </cell>
        </row>
        <row r="1723">
          <cell r="A1723" t="str">
            <v>CMRUCT23026</v>
          </cell>
        </row>
        <row r="1724">
          <cell r="A1724" t="str">
            <v>CMRUCT22035</v>
          </cell>
        </row>
        <row r="1725">
          <cell r="A1725" t="str">
            <v>CMRLPT24096</v>
          </cell>
        </row>
        <row r="1726">
          <cell r="A1726" t="str">
            <v>CMRUCT22004</v>
          </cell>
        </row>
        <row r="1727">
          <cell r="A1727" t="str">
            <v>CMRUCT21059</v>
          </cell>
        </row>
        <row r="1728">
          <cell r="A1728" t="str">
            <v>CMRUCT22161</v>
          </cell>
        </row>
        <row r="1729">
          <cell r="A1729" t="str">
            <v>SABCLCM101</v>
          </cell>
        </row>
        <row r="1730">
          <cell r="A1730" t="str">
            <v>CMRUCT23110</v>
          </cell>
        </row>
        <row r="1731">
          <cell r="A1731" t="str">
            <v>CMRLPT22098</v>
          </cell>
        </row>
        <row r="1732">
          <cell r="A1732" t="str">
            <v>CMRUCT20035</v>
          </cell>
        </row>
        <row r="1733">
          <cell r="A1733" t="str">
            <v>CMRLPT24174</v>
          </cell>
        </row>
        <row r="1734">
          <cell r="A1734" t="str">
            <v>CMRUCT25043</v>
          </cell>
        </row>
        <row r="1735">
          <cell r="A1735" t="str">
            <v>CMRLPT22089</v>
          </cell>
        </row>
        <row r="1736">
          <cell r="A1736" t="str">
            <v>CMRLPT23088</v>
          </cell>
        </row>
        <row r="1737">
          <cell r="A1737" t="str">
            <v>CMRLPT21098</v>
          </cell>
        </row>
        <row r="1738">
          <cell r="A1738" t="str">
            <v>CMRUCT23243</v>
          </cell>
        </row>
        <row r="1739">
          <cell r="A1739" t="str">
            <v>SABCGED101</v>
          </cell>
        </row>
        <row r="1740">
          <cell r="A1740" t="str">
            <v>CMRUCT24115</v>
          </cell>
        </row>
        <row r="1741">
          <cell r="A1741" t="str">
            <v>CMRUCT23077</v>
          </cell>
        </row>
        <row r="1742">
          <cell r="A1742" t="str">
            <v>CMRUCT20135</v>
          </cell>
        </row>
        <row r="1743">
          <cell r="A1743" t="str">
            <v>CMRUCT23019</v>
          </cell>
        </row>
        <row r="1744">
          <cell r="A1744" t="str">
            <v>CMRLPT20062</v>
          </cell>
        </row>
        <row r="1745">
          <cell r="A1745" t="str">
            <v>mesfiltbaf</v>
          </cell>
        </row>
        <row r="1746">
          <cell r="A1746" t="str">
            <v>CMRUCT20102</v>
          </cell>
        </row>
        <row r="1747">
          <cell r="A1747" t="str">
            <v>CMRUCT23096</v>
          </cell>
        </row>
        <row r="1748">
          <cell r="A1748" t="str">
            <v>CMRLPT24101</v>
          </cell>
        </row>
        <row r="1749">
          <cell r="A1749" t="str">
            <v>CMRUCT22042</v>
          </cell>
        </row>
        <row r="1750">
          <cell r="A1750" t="str">
            <v>CMRLPT21068</v>
          </cell>
        </row>
        <row r="1751">
          <cell r="A1751" t="str">
            <v>SABCDHCP102</v>
          </cell>
        </row>
        <row r="1752">
          <cell r="A1752" t="str">
            <v>CMRLPT23022</v>
          </cell>
        </row>
        <row r="1753">
          <cell r="A1753" t="str">
            <v>CMRLPT24191</v>
          </cell>
        </row>
        <row r="1754">
          <cell r="A1754" t="str">
            <v>CMRLPT19167</v>
          </cell>
        </row>
        <row r="1755">
          <cell r="A1755" t="str">
            <v>CMRLPT24012</v>
          </cell>
        </row>
        <row r="1756">
          <cell r="A1756" t="str">
            <v>GUINUPCUT101</v>
          </cell>
        </row>
        <row r="1757">
          <cell r="A1757" t="str">
            <v>CMRUCT23271</v>
          </cell>
        </row>
        <row r="1758">
          <cell r="A1758" t="str">
            <v>CMRLPT24138</v>
          </cell>
        </row>
        <row r="1759">
          <cell r="A1759" t="str">
            <v>CMRUCT23293</v>
          </cell>
        </row>
        <row r="1760">
          <cell r="A1760" t="str">
            <v>CMRUCT20031</v>
          </cell>
        </row>
        <row r="1761">
          <cell r="A1761" t="str">
            <v>CMRLPT20022</v>
          </cell>
        </row>
        <row r="1762">
          <cell r="A1762" t="str">
            <v>CMRLPT20106</v>
          </cell>
        </row>
        <row r="1763">
          <cell r="A1763" t="str">
            <v>CMRLPT20005</v>
          </cell>
        </row>
        <row r="1764">
          <cell r="A1764" t="str">
            <v>CMRLPT21148</v>
          </cell>
        </row>
        <row r="1765">
          <cell r="A1765" t="str">
            <v>CMRUCT21057</v>
          </cell>
        </row>
        <row r="1766">
          <cell r="A1766" t="str">
            <v>CMRUCT24118</v>
          </cell>
        </row>
        <row r="1767">
          <cell r="A1767" t="str">
            <v>CMRLPT23128</v>
          </cell>
        </row>
        <row r="1768">
          <cell r="A1768" t="str">
            <v>CMRUCT22039</v>
          </cell>
        </row>
        <row r="1769">
          <cell r="A1769" t="str">
            <v>CMRLPT19057</v>
          </cell>
        </row>
        <row r="1770">
          <cell r="A1770" t="str">
            <v>CMRLPT22218</v>
          </cell>
        </row>
        <row r="1771">
          <cell r="A1771" t="str">
            <v>CMRLPT20048</v>
          </cell>
        </row>
        <row r="1772">
          <cell r="A1772" t="str">
            <v>CMRUCT22114</v>
          </cell>
        </row>
        <row r="1773">
          <cell r="A1773" t="str">
            <v>CMRLPT25035</v>
          </cell>
        </row>
        <row r="1774">
          <cell r="A1774" t="str">
            <v>CMRUCT20145</v>
          </cell>
        </row>
        <row r="1775">
          <cell r="A1775" t="str">
            <v>CMRLPT25014</v>
          </cell>
        </row>
        <row r="1776">
          <cell r="A1776" t="str">
            <v>CMRLPT22176</v>
          </cell>
        </row>
        <row r="1777">
          <cell r="A1777" t="str">
            <v>CMRLPT24141</v>
          </cell>
        </row>
        <row r="1778">
          <cell r="A1778" t="str">
            <v>CMRUCT25021</v>
          </cell>
        </row>
        <row r="1779">
          <cell r="A1779" t="str">
            <v>CMRUCT23095</v>
          </cell>
        </row>
        <row r="1780">
          <cell r="A1780" t="str">
            <v>SIACMOS101</v>
          </cell>
        </row>
        <row r="1781">
          <cell r="A1781" t="str">
            <v>CMRUCT22083</v>
          </cell>
        </row>
        <row r="1782">
          <cell r="A1782" t="str">
            <v>CMRLPT23070</v>
          </cell>
        </row>
        <row r="1783">
          <cell r="A1783" t="str">
            <v>cmrlpt19354</v>
          </cell>
        </row>
        <row r="1784">
          <cell r="A1784" t="str">
            <v>CMRUCT23316</v>
          </cell>
        </row>
        <row r="1785">
          <cell r="A1785" t="str">
            <v>CMRUCT23109</v>
          </cell>
        </row>
        <row r="1786">
          <cell r="A1786" t="str">
            <v>CMRUCT20140</v>
          </cell>
        </row>
        <row r="1787">
          <cell r="A1787" t="str">
            <v>CMRUCT23225</v>
          </cell>
        </row>
        <row r="1788">
          <cell r="A1788" t="str">
            <v>CMRLPT20058</v>
          </cell>
        </row>
        <row r="1789">
          <cell r="A1789" t="str">
            <v>CMRUCT20152</v>
          </cell>
        </row>
        <row r="1790">
          <cell r="A1790" t="str">
            <v>CMRUCT22051</v>
          </cell>
        </row>
        <row r="1791">
          <cell r="A1791" t="str">
            <v>CMRLPT23188</v>
          </cell>
        </row>
        <row r="1792">
          <cell r="A1792" t="str">
            <v>CMRUCT19025</v>
          </cell>
        </row>
        <row r="1793">
          <cell r="A1793" t="str">
            <v>CMRUCT24121</v>
          </cell>
        </row>
        <row r="1794">
          <cell r="A1794" t="str">
            <v>CMRUCT20071</v>
          </cell>
        </row>
        <row r="1795">
          <cell r="A1795" t="str">
            <v>CMRLPT23145</v>
          </cell>
        </row>
        <row r="1796">
          <cell r="A1796" t="str">
            <v>CMRLPT25048</v>
          </cell>
        </row>
        <row r="1797">
          <cell r="A1797" t="str">
            <v>CMRLPT23124</v>
          </cell>
        </row>
        <row r="1798">
          <cell r="A1798" t="str">
            <v>CMRUCT22072</v>
          </cell>
        </row>
        <row r="1799">
          <cell r="A1799" t="str">
            <v>CMRUCT24027</v>
          </cell>
        </row>
        <row r="1800">
          <cell r="A1800" t="str">
            <v>CMRLPT25015</v>
          </cell>
        </row>
        <row r="1801">
          <cell r="A1801" t="str">
            <v>CMRUCT23027</v>
          </cell>
        </row>
        <row r="1802">
          <cell r="A1802" t="str">
            <v>CMRLPT21140</v>
          </cell>
        </row>
        <row r="1803">
          <cell r="A1803" t="str">
            <v>CMRUCT20073</v>
          </cell>
        </row>
        <row r="1804">
          <cell r="A1804" t="str">
            <v>CMRLPT23260</v>
          </cell>
        </row>
        <row r="1805">
          <cell r="A1805" t="str">
            <v>SABCBIOM103</v>
          </cell>
        </row>
        <row r="1806">
          <cell r="A1806" t="str">
            <v>CMRLPT19198</v>
          </cell>
        </row>
        <row r="1807">
          <cell r="A1807" t="str">
            <v>CMRLPT23179</v>
          </cell>
        </row>
        <row r="1808">
          <cell r="A1808" t="str">
            <v>CMRLPT20029</v>
          </cell>
        </row>
        <row r="1809">
          <cell r="A1809" t="str">
            <v>CMRUCT24063</v>
          </cell>
        </row>
        <row r="1810">
          <cell r="A1810" t="str">
            <v>CMRUCT24014</v>
          </cell>
        </row>
        <row r="1811">
          <cell r="A1811" t="str">
            <v>CMRUCT24037</v>
          </cell>
        </row>
        <row r="1812">
          <cell r="A1812" t="str">
            <v>CMRLPT19369</v>
          </cell>
        </row>
        <row r="1813">
          <cell r="A1813" t="str">
            <v>CMRUCT20068</v>
          </cell>
        </row>
        <row r="1814">
          <cell r="A1814" t="str">
            <v>CMRLPT23206</v>
          </cell>
        </row>
        <row r="1815">
          <cell r="A1815" t="str">
            <v>SABCMSQL601</v>
          </cell>
        </row>
        <row r="1816">
          <cell r="A1816" t="str">
            <v>CMRLPT24196</v>
          </cell>
        </row>
        <row r="1817">
          <cell r="A1817" t="str">
            <v>CMRLPT23093</v>
          </cell>
        </row>
        <row r="1818">
          <cell r="A1818" t="str">
            <v>cmruct23047</v>
          </cell>
        </row>
        <row r="1819">
          <cell r="A1819" t="str">
            <v>CMRLPT25016</v>
          </cell>
        </row>
        <row r="1820">
          <cell r="A1820" t="str">
            <v>CMRUCT20015</v>
          </cell>
        </row>
        <row r="1821">
          <cell r="A1821" t="str">
            <v>CMRLPT23268</v>
          </cell>
        </row>
        <row r="1822">
          <cell r="A1822" t="str">
            <v>CMRUCT19119</v>
          </cell>
        </row>
        <row r="1823">
          <cell r="A1823" t="str">
            <v>CMRLPT23196</v>
          </cell>
        </row>
        <row r="1824">
          <cell r="A1824" t="str">
            <v>BALIBI101</v>
          </cell>
        </row>
        <row r="1825">
          <cell r="A1825" t="str">
            <v>CMRUCT23060</v>
          </cell>
        </row>
        <row r="1826">
          <cell r="A1826" t="str">
            <v>CMRLPT23214</v>
          </cell>
        </row>
        <row r="1827">
          <cell r="A1827" t="str">
            <v>CMRLPT23197</v>
          </cell>
        </row>
        <row r="1828">
          <cell r="A1828" t="str">
            <v>CMRUCT23057</v>
          </cell>
        </row>
        <row r="1829">
          <cell r="A1829" t="str">
            <v>CMRLPT23084</v>
          </cell>
        </row>
        <row r="1830">
          <cell r="A1830" t="str">
            <v>CMRLPT22020</v>
          </cell>
        </row>
        <row r="1831">
          <cell r="A1831" t="str">
            <v>CMRLPT23111</v>
          </cell>
        </row>
        <row r="1832">
          <cell r="A1832" t="str">
            <v>CMRUCT20092</v>
          </cell>
        </row>
        <row r="1833">
          <cell r="A1833" t="str">
            <v>CMRLPT23176</v>
          </cell>
        </row>
        <row r="1834">
          <cell r="A1834" t="str">
            <v>CMRUCT24159</v>
          </cell>
        </row>
        <row r="1835">
          <cell r="A1835" t="str">
            <v>CMRUCT22013</v>
          </cell>
        </row>
        <row r="1836">
          <cell r="A1836" t="str">
            <v>CMRLPT23017</v>
          </cell>
        </row>
        <row r="1837">
          <cell r="A1837" t="str">
            <v>cmruct22086</v>
          </cell>
        </row>
        <row r="1838">
          <cell r="A1838" t="str">
            <v>mescondbaf</v>
          </cell>
        </row>
        <row r="1839">
          <cell r="A1839" t="str">
            <v>CMRUCT25085</v>
          </cell>
        </row>
        <row r="1840">
          <cell r="A1840" t="str">
            <v>CMRLPT25021</v>
          </cell>
        </row>
        <row r="1841">
          <cell r="A1841" t="str">
            <v>CMRLPT23225</v>
          </cell>
        </row>
        <row r="1842">
          <cell r="A1842" t="str">
            <v>CMRUCT23317</v>
          </cell>
        </row>
        <row r="1843">
          <cell r="A1843" t="str">
            <v>CMRLPT20066</v>
          </cell>
        </row>
        <row r="1844">
          <cell r="A1844" t="str">
            <v>mescavesbaf</v>
          </cell>
        </row>
        <row r="1845">
          <cell r="A1845" t="str">
            <v>CMRUCT20054</v>
          </cell>
        </row>
        <row r="1846">
          <cell r="A1846" t="str">
            <v>vm-CMRSRV23001-</v>
          </cell>
        </row>
        <row r="1847">
          <cell r="A1847" t="str">
            <v>CMRLPT23224</v>
          </cell>
        </row>
        <row r="1848">
          <cell r="A1848" t="str">
            <v>CMRLPT23213</v>
          </cell>
        </row>
        <row r="1849">
          <cell r="A1849" t="str">
            <v>CMRLPT20016</v>
          </cell>
        </row>
        <row r="1850">
          <cell r="A1850" t="str">
            <v>CMRLPT24049</v>
          </cell>
        </row>
        <row r="1851">
          <cell r="A1851" t="str">
            <v>CMRUCT23150</v>
          </cell>
        </row>
        <row r="1852">
          <cell r="A1852" t="str">
            <v>CMRUCT21004</v>
          </cell>
        </row>
        <row r="1853">
          <cell r="A1853" t="str">
            <v>CMRUCT23240</v>
          </cell>
        </row>
        <row r="1854">
          <cell r="A1854" t="str">
            <v>CMRUCT23069</v>
          </cell>
        </row>
        <row r="1855">
          <cell r="A1855" t="str">
            <v>CMRUCT24016</v>
          </cell>
        </row>
        <row r="1856">
          <cell r="A1856" t="str">
            <v>CMRLPT24055</v>
          </cell>
        </row>
        <row r="1857">
          <cell r="A1857" t="str">
            <v>BALIPCUT002</v>
          </cell>
        </row>
        <row r="1858">
          <cell r="A1858" t="str">
            <v>SEMCUSIN001</v>
          </cell>
        </row>
        <row r="1859">
          <cell r="A1859" t="str">
            <v>CMRLPT21060</v>
          </cell>
        </row>
        <row r="1860">
          <cell r="A1860" t="str">
            <v>CMRUCT20039</v>
          </cell>
        </row>
        <row r="1861">
          <cell r="A1861" t="str">
            <v>CMRLPT23085</v>
          </cell>
        </row>
        <row r="1862">
          <cell r="A1862" t="str">
            <v>CMRUCT21080</v>
          </cell>
        </row>
        <row r="1863">
          <cell r="A1863" t="str">
            <v>CMRLPT23143</v>
          </cell>
        </row>
        <row r="1864">
          <cell r="A1864" t="str">
            <v>CMRUCT25034</v>
          </cell>
        </row>
        <row r="1865">
          <cell r="A1865" t="str">
            <v>koumusin001</v>
          </cell>
        </row>
        <row r="1866">
          <cell r="A1866" t="str">
            <v>CMRLPT22030</v>
          </cell>
        </row>
        <row r="1867">
          <cell r="A1867" t="str">
            <v>CMRLPT24078</v>
          </cell>
        </row>
        <row r="1868">
          <cell r="A1868" t="str">
            <v>CMRUCT23001</v>
          </cell>
        </row>
        <row r="1869">
          <cell r="A1869" t="str">
            <v>CMRLPT23045</v>
          </cell>
        </row>
        <row r="1870">
          <cell r="A1870" t="str">
            <v>CMRLPT23263</v>
          </cell>
        </row>
        <row r="1871">
          <cell r="A1871" t="str">
            <v>CMRUCT21031</v>
          </cell>
        </row>
        <row r="1872">
          <cell r="A1872" t="str">
            <v>CMRLPT25024</v>
          </cell>
        </row>
        <row r="1873">
          <cell r="A1873" t="str">
            <v>CMRLPT20027</v>
          </cell>
        </row>
        <row r="1874">
          <cell r="A1874" t="str">
            <v>CMRLPT22060</v>
          </cell>
        </row>
        <row r="1875">
          <cell r="A1875" t="str">
            <v>CMRUCT23141</v>
          </cell>
        </row>
        <row r="1876">
          <cell r="A1876" t="str">
            <v>CMRLPT23159</v>
          </cell>
        </row>
        <row r="1877">
          <cell r="A1877" t="str">
            <v>CMRLPT23227</v>
          </cell>
        </row>
        <row r="1878">
          <cell r="A1878" t="str">
            <v>CMRLPT21069</v>
          </cell>
        </row>
        <row r="1879">
          <cell r="A1879" t="str">
            <v>CMRUCT20065</v>
          </cell>
        </row>
        <row r="1880">
          <cell r="A1880" t="str">
            <v>CMRLPT22014</v>
          </cell>
        </row>
        <row r="1881">
          <cell r="A1881" t="str">
            <v>SABCISO103</v>
          </cell>
        </row>
        <row r="1882">
          <cell r="A1882" t="str">
            <v>CMRLPT21095</v>
          </cell>
        </row>
        <row r="1883">
          <cell r="A1883" t="str">
            <v>CMRLPT20061</v>
          </cell>
        </row>
        <row r="1884">
          <cell r="A1884" t="str">
            <v>CMRLPT22162</v>
          </cell>
        </row>
        <row r="1885">
          <cell r="A1885" t="str">
            <v>CMRLPT22082</v>
          </cell>
        </row>
        <row r="1886">
          <cell r="A1886" t="str">
            <v>CMRUCT22130</v>
          </cell>
        </row>
        <row r="1887">
          <cell r="A1887" t="str">
            <v>SABCEBICS102</v>
          </cell>
        </row>
        <row r="1888">
          <cell r="A1888" t="str">
            <v>CMRUCT24073</v>
          </cell>
        </row>
        <row r="1889">
          <cell r="A1889" t="str">
            <v>CMRLPT23086</v>
          </cell>
        </row>
        <row r="1890">
          <cell r="A1890" t="str">
            <v>SABCSQCAIS601</v>
          </cell>
        </row>
        <row r="1891">
          <cell r="A1891" t="str">
            <v>cmruct22087</v>
          </cell>
        </row>
        <row r="1892">
          <cell r="A1892" t="str">
            <v>CMRLPT25005</v>
          </cell>
        </row>
        <row r="1893">
          <cell r="A1893" t="str">
            <v>CMRUCT20090</v>
          </cell>
        </row>
        <row r="1894">
          <cell r="A1894" t="str">
            <v>BONAPDDK101</v>
          </cell>
        </row>
        <row r="1895">
          <cell r="A1895" t="str">
            <v>CMRUCT23038</v>
          </cell>
        </row>
        <row r="1896">
          <cell r="A1896" t="str">
            <v>CMRUCT22040</v>
          </cell>
        </row>
        <row r="1897">
          <cell r="A1897" t="str">
            <v>CMRUCT23131</v>
          </cell>
        </row>
        <row r="1898">
          <cell r="A1898" t="str">
            <v>CMRLPT22171</v>
          </cell>
        </row>
        <row r="1899">
          <cell r="A1899" t="str">
            <v>CMRLPT22053</v>
          </cell>
        </row>
        <row r="1900">
          <cell r="A1900" t="str">
            <v>CMRLPT25010</v>
          </cell>
        </row>
        <row r="1901">
          <cell r="A1901" t="str">
            <v>CMRUCT23122</v>
          </cell>
        </row>
        <row r="1902">
          <cell r="A1902" t="str">
            <v>SABCDIMOBI101</v>
          </cell>
        </row>
        <row r="1903">
          <cell r="A1903" t="str">
            <v>BAFOPCUT001</v>
          </cell>
        </row>
        <row r="1904">
          <cell r="A1904" t="str">
            <v>CMRLPT23269</v>
          </cell>
        </row>
        <row r="1905">
          <cell r="A1905" t="str">
            <v>CMRUCT21097</v>
          </cell>
        </row>
        <row r="1906">
          <cell r="A1906" t="str">
            <v>CMRLPT21127</v>
          </cell>
        </row>
        <row r="1907">
          <cell r="A1907" t="str">
            <v>CMRUCT24173</v>
          </cell>
        </row>
        <row r="1908">
          <cell r="A1908" t="str">
            <v>CMRLPT23071</v>
          </cell>
        </row>
        <row r="1909">
          <cell r="A1909" t="str">
            <v>CMRLPT19318</v>
          </cell>
        </row>
        <row r="1910">
          <cell r="A1910" t="str">
            <v>CMRLPT23064</v>
          </cell>
        </row>
        <row r="1911">
          <cell r="A1911" t="str">
            <v>CMRLPT21130</v>
          </cell>
        </row>
        <row r="1912">
          <cell r="A1912" t="str">
            <v>CMRUCT22041</v>
          </cell>
        </row>
        <row r="1913">
          <cell r="A1913" t="str">
            <v>CMRLPT23211</v>
          </cell>
        </row>
        <row r="1914">
          <cell r="A1914" t="str">
            <v>SABCWEB601</v>
          </cell>
        </row>
        <row r="1915">
          <cell r="A1915" t="str">
            <v>CMRLPT22161</v>
          </cell>
        </row>
        <row r="1916">
          <cell r="A1916" t="str">
            <v>CMRLPT22179</v>
          </cell>
        </row>
        <row r="1917">
          <cell r="A1917" t="str">
            <v>CMRUCT23331</v>
          </cell>
        </row>
        <row r="1918">
          <cell r="A1918" t="str">
            <v>CMRLPT22007</v>
          </cell>
        </row>
        <row r="1919">
          <cell r="A1919" t="str">
            <v>CMRUCT24004</v>
          </cell>
        </row>
        <row r="1920">
          <cell r="A1920" t="str">
            <v>CMRUCT20057</v>
          </cell>
        </row>
        <row r="1921">
          <cell r="A1921" t="str">
            <v>CMRUCT23011</v>
          </cell>
        </row>
        <row r="1922">
          <cell r="A1922" t="str">
            <v>CMRLPT24110</v>
          </cell>
        </row>
        <row r="1923">
          <cell r="A1923" t="str">
            <v>CMRUCT21045</v>
          </cell>
        </row>
        <row r="1924">
          <cell r="A1924" t="str">
            <v>CMRUCT23214</v>
          </cell>
        </row>
        <row r="1925">
          <cell r="A1925" t="str">
            <v>CMRLPT22131</v>
          </cell>
        </row>
        <row r="1926">
          <cell r="A1926" t="str">
            <v>CMRUCT24084</v>
          </cell>
        </row>
        <row r="1927">
          <cell r="A1927" t="str">
            <v>SABCWIFI601</v>
          </cell>
        </row>
        <row r="1928">
          <cell r="A1928" t="str">
            <v>CMRLPT24122</v>
          </cell>
        </row>
        <row r="1929">
          <cell r="A1929" t="str">
            <v>CMRLPT23251</v>
          </cell>
        </row>
        <row r="1930">
          <cell r="A1930" t="str">
            <v>CMRUCT20044</v>
          </cell>
        </row>
        <row r="1931">
          <cell r="A1931" t="str">
            <v>CMRLPT22038</v>
          </cell>
        </row>
        <row r="1932">
          <cell r="A1932" t="str">
            <v>CMRLPT22039</v>
          </cell>
        </row>
        <row r="1933">
          <cell r="A1933" t="str">
            <v>CMRUCT24056</v>
          </cell>
        </row>
        <row r="1934">
          <cell r="A1934" t="str">
            <v>CMRLPT21170</v>
          </cell>
        </row>
        <row r="1935">
          <cell r="A1935" t="str">
            <v>CMRLPT22168</v>
          </cell>
        </row>
        <row r="1936">
          <cell r="A1936" t="str">
            <v>SABCSSIS601</v>
          </cell>
        </row>
        <row r="1937">
          <cell r="A1937" t="str">
            <v>CMRUCT21027</v>
          </cell>
        </row>
        <row r="1938">
          <cell r="A1938" t="str">
            <v>CMRLPT23185</v>
          </cell>
        </row>
        <row r="1939">
          <cell r="A1939" t="str">
            <v>SIACDOMC002</v>
          </cell>
        </row>
        <row r="1940">
          <cell r="A1940" t="str">
            <v>CMRLPT23281</v>
          </cell>
        </row>
        <row r="1941">
          <cell r="A1941" t="str">
            <v>CMRUCT23230</v>
          </cell>
        </row>
        <row r="1942">
          <cell r="A1942" t="str">
            <v>CMRUCT24009</v>
          </cell>
        </row>
        <row r="1943">
          <cell r="A1943" t="str">
            <v>CMRUCT19137</v>
          </cell>
        </row>
        <row r="1944">
          <cell r="A1944" t="str">
            <v>CMRUCT21018</v>
          </cell>
        </row>
        <row r="1945">
          <cell r="A1945" t="str">
            <v>CMRUCT23286</v>
          </cell>
        </row>
        <row r="1946">
          <cell r="A1946" t="str">
            <v>CMRLPT24203</v>
          </cell>
        </row>
        <row r="1947">
          <cell r="A1947" t="str">
            <v>CMRLPT23036</v>
          </cell>
        </row>
        <row r="1948">
          <cell r="A1948" t="str">
            <v>CMRLPT24137</v>
          </cell>
        </row>
        <row r="1949">
          <cell r="A1949" t="str">
            <v>SABCKPI105</v>
          </cell>
        </row>
        <row r="1950">
          <cell r="A1950" t="str">
            <v>CMRLPT19200</v>
          </cell>
        </row>
        <row r="1951">
          <cell r="A1951" t="str">
            <v>CMRUCT23003</v>
          </cell>
        </row>
        <row r="1952">
          <cell r="A1952" t="str">
            <v>CMRUCT21066</v>
          </cell>
        </row>
        <row r="1953">
          <cell r="A1953" t="str">
            <v>balierp004</v>
          </cell>
        </row>
        <row r="1954">
          <cell r="A1954" t="str">
            <v>CMRLPT23241</v>
          </cell>
        </row>
        <row r="1955">
          <cell r="A1955" t="str">
            <v>CMRUCT24081</v>
          </cell>
        </row>
        <row r="1956">
          <cell r="A1956" t="str">
            <v>CMRUCT23120</v>
          </cell>
        </row>
        <row r="1957">
          <cell r="A1957" t="str">
            <v>BALILIMS003</v>
          </cell>
        </row>
        <row r="1958">
          <cell r="A1958" t="str">
            <v>CMRUCT23160</v>
          </cell>
        </row>
        <row r="1959">
          <cell r="A1959" t="str">
            <v>pontbbrassbaf</v>
          </cell>
        </row>
        <row r="1960">
          <cell r="A1960" t="str">
            <v>CMRLPT23186</v>
          </cell>
        </row>
        <row r="1961">
          <cell r="A1961" t="str">
            <v>CMRLPT21145</v>
          </cell>
        </row>
        <row r="1962">
          <cell r="A1962" t="str">
            <v>CMRUCT23248</v>
          </cell>
        </row>
        <row r="1963">
          <cell r="A1963" t="str">
            <v>cmruct23041</v>
          </cell>
        </row>
        <row r="1964">
          <cell r="A1964" t="str">
            <v>CMRUCT20082</v>
          </cell>
        </row>
        <row r="1965">
          <cell r="A1965" t="str">
            <v>CMRLPT20100</v>
          </cell>
        </row>
        <row r="1966">
          <cell r="A1966" t="str">
            <v>CMRLPT23203</v>
          </cell>
        </row>
        <row r="1967">
          <cell r="A1967" t="str">
            <v>CMRUCT22152</v>
          </cell>
        </row>
        <row r="1968">
          <cell r="A1968" t="str">
            <v>CMRLPT24080</v>
          </cell>
        </row>
        <row r="1969">
          <cell r="A1969" t="str">
            <v>SABCSQRH601</v>
          </cell>
        </row>
        <row r="1970">
          <cell r="A1970" t="str">
            <v>CMRLPT23077</v>
          </cell>
        </row>
        <row r="1971">
          <cell r="A1971" t="str">
            <v>CMRUCT24195</v>
          </cell>
        </row>
        <row r="1972">
          <cell r="A1972" t="str">
            <v>SABCBICRM101</v>
          </cell>
        </row>
        <row r="1973">
          <cell r="A1973" t="str">
            <v>CMRLPT23305</v>
          </cell>
        </row>
        <row r="1974">
          <cell r="A1974" t="str">
            <v>VEEAMSERVERYAOU</v>
          </cell>
        </row>
        <row r="1975">
          <cell r="A1975" t="str">
            <v>mescavesndok</v>
          </cell>
        </row>
        <row r="1976">
          <cell r="A1976" t="str">
            <v>CMRLPT23240</v>
          </cell>
        </row>
        <row r="1977">
          <cell r="A1977" t="str">
            <v>CMRLPT22056</v>
          </cell>
        </row>
        <row r="1978">
          <cell r="A1978" t="str">
            <v>CMRLPT23004</v>
          </cell>
        </row>
        <row r="1979">
          <cell r="A1979" t="str">
            <v>CMRLPT23270</v>
          </cell>
        </row>
        <row r="1980">
          <cell r="A1980" t="str">
            <v>CMRUCT23220</v>
          </cell>
        </row>
        <row r="1981">
          <cell r="A1981" t="str">
            <v>CMRLPT24158</v>
          </cell>
        </row>
        <row r="1982">
          <cell r="A1982" t="str">
            <v>CMRLPT22095</v>
          </cell>
        </row>
        <row r="1983">
          <cell r="A1983" t="str">
            <v>indusbi101</v>
          </cell>
        </row>
        <row r="1984">
          <cell r="A1984" t="str">
            <v>CMRUCT25024</v>
          </cell>
        </row>
        <row r="1985">
          <cell r="A1985" t="str">
            <v>CMRLPT19366</v>
          </cell>
        </row>
        <row r="1986">
          <cell r="A1986" t="str">
            <v>CMRLPT23042</v>
          </cell>
        </row>
        <row r="1987">
          <cell r="A1987" t="str">
            <v>SABCKPI1031</v>
          </cell>
        </row>
        <row r="1988">
          <cell r="A1988" t="str">
            <v>CMRLPT21104</v>
          </cell>
        </row>
        <row r="1989">
          <cell r="A1989" t="str">
            <v>CMRUCT23088</v>
          </cell>
        </row>
        <row r="1990">
          <cell r="A1990" t="str">
            <v>CMRLPT25036</v>
          </cell>
        </row>
        <row r="1991">
          <cell r="A1991" t="str">
            <v>CMRUCT20085</v>
          </cell>
        </row>
        <row r="1992">
          <cell r="A1992" t="str">
            <v>CMRUCT25052</v>
          </cell>
        </row>
        <row r="1993">
          <cell r="A1993" t="str">
            <v>CMRLPT21062</v>
          </cell>
        </row>
        <row r="1994">
          <cell r="A1994" t="str">
            <v>CMRLPT22018</v>
          </cell>
        </row>
        <row r="1995">
          <cell r="A1995" t="str">
            <v>CMRLPT21137</v>
          </cell>
        </row>
        <row r="1996">
          <cell r="A1996" t="str">
            <v>CMRLPT19154</v>
          </cell>
        </row>
        <row r="1997">
          <cell r="A1997" t="str">
            <v>CMRUCT23065</v>
          </cell>
        </row>
        <row r="1998">
          <cell r="A1998" t="str">
            <v>CMRLPT23291</v>
          </cell>
        </row>
        <row r="1999">
          <cell r="A1999" t="str">
            <v>CMRUCT22043</v>
          </cell>
        </row>
        <row r="2000">
          <cell r="A2000" t="str">
            <v>EFISERVEUR</v>
          </cell>
        </row>
        <row r="2001">
          <cell r="A2001" t="str">
            <v>CMRLPT24089</v>
          </cell>
        </row>
        <row r="2002">
          <cell r="A2002" t="str">
            <v>CMRLPT21167</v>
          </cell>
        </row>
        <row r="2003">
          <cell r="A2003" t="str">
            <v>CMRUCT24168</v>
          </cell>
        </row>
        <row r="2004">
          <cell r="A2004" t="str">
            <v>CMRUCT23163</v>
          </cell>
        </row>
        <row r="2005">
          <cell r="A2005" t="str">
            <v>CMRLPT23096</v>
          </cell>
        </row>
        <row r="2006">
          <cell r="A2006" t="str">
            <v>CMRUCT23136</v>
          </cell>
        </row>
        <row r="2007">
          <cell r="A2007" t="str">
            <v>CMRLPT22081</v>
          </cell>
        </row>
        <row r="2008">
          <cell r="A2008" t="str">
            <v>CMRUCT22117</v>
          </cell>
        </row>
        <row r="2009">
          <cell r="A2009" t="str">
            <v>CMRUCT22108</v>
          </cell>
        </row>
        <row r="2010">
          <cell r="A2010" t="str">
            <v>SABCBO101</v>
          </cell>
        </row>
        <row r="2011">
          <cell r="A2011" t="str">
            <v>CMRUCT22149</v>
          </cell>
        </row>
        <row r="2012">
          <cell r="A2012" t="str">
            <v>CMRUCT22022</v>
          </cell>
        </row>
        <row r="2013">
          <cell r="A2013" t="str">
            <v>SABCMEC201</v>
          </cell>
        </row>
        <row r="2014">
          <cell r="A2014" t="str">
            <v>CMRLPT23316</v>
          </cell>
        </row>
        <row r="2015">
          <cell r="A2015" t="str">
            <v>CMRUCT24039</v>
          </cell>
        </row>
        <row r="2016">
          <cell r="A2016" t="str">
            <v>CMRLPT21004</v>
          </cell>
        </row>
        <row r="2017">
          <cell r="A2017" t="str">
            <v>CMRLPT22041</v>
          </cell>
        </row>
        <row r="2018">
          <cell r="A2018" t="str">
            <v>CMRLPT23239</v>
          </cell>
        </row>
        <row r="2019">
          <cell r="A2019" t="str">
            <v>CMRLPT22066</v>
          </cell>
        </row>
        <row r="2020">
          <cell r="A2020" t="str">
            <v>CMRLPT21024</v>
          </cell>
        </row>
        <row r="2021">
          <cell r="A2021" t="str">
            <v>CMRLPT22107</v>
          </cell>
        </row>
        <row r="2022">
          <cell r="A2022" t="str">
            <v>CMRLPT23097</v>
          </cell>
        </row>
        <row r="2023">
          <cell r="A2023" t="str">
            <v>CMRUCT24042</v>
          </cell>
        </row>
        <row r="2024">
          <cell r="A2024" t="str">
            <v>CMRUCT20149</v>
          </cell>
        </row>
        <row r="2025">
          <cell r="A2025" t="str">
            <v>CMRLPT25040</v>
          </cell>
        </row>
        <row r="2026">
          <cell r="A2026" t="str">
            <v>CMRUCT21122</v>
          </cell>
        </row>
        <row r="2027">
          <cell r="A2027" t="str">
            <v>yaousin003</v>
          </cell>
        </row>
        <row r="2028">
          <cell r="A2028" t="str">
            <v>CMRTAB20272</v>
          </cell>
        </row>
        <row r="2029">
          <cell r="A2029" t="str">
            <v>CMRUCT24013</v>
          </cell>
        </row>
        <row r="2030">
          <cell r="A2030" t="str">
            <v>CMRLPT23314</v>
          </cell>
        </row>
        <row r="2031">
          <cell r="A2031" t="str">
            <v>CMRUCT21116</v>
          </cell>
        </row>
        <row r="2032">
          <cell r="A2032" t="str">
            <v>CMRLPT23105</v>
          </cell>
        </row>
        <row r="2033">
          <cell r="A2033" t="str">
            <v>CMRUCT20115</v>
          </cell>
        </row>
        <row r="2034">
          <cell r="A2034" t="str">
            <v>CMRUCT20028</v>
          </cell>
        </row>
        <row r="2035">
          <cell r="A2035" t="str">
            <v>CMRLPT21022</v>
          </cell>
        </row>
        <row r="2036">
          <cell r="A2036" t="str">
            <v>CMRLPT24173</v>
          </cell>
        </row>
        <row r="2037">
          <cell r="A2037" t="str">
            <v>CMRLPT19006</v>
          </cell>
        </row>
        <row r="2038">
          <cell r="A2038" t="str">
            <v>CMRLPT23165</v>
          </cell>
        </row>
        <row r="2039">
          <cell r="A2039" t="str">
            <v>CMRUCT24035</v>
          </cell>
        </row>
        <row r="2040">
          <cell r="A2040" t="str">
            <v>CMRUCT22127</v>
          </cell>
        </row>
        <row r="2041">
          <cell r="A2041" t="str">
            <v>CMRLPT22112</v>
          </cell>
        </row>
        <row r="2042">
          <cell r="A2042" t="str">
            <v>CMRLPT22172</v>
          </cell>
        </row>
        <row r="2043">
          <cell r="A2043" t="str">
            <v>SABCSHAR601</v>
          </cell>
        </row>
        <row r="2044">
          <cell r="A2044" t="str">
            <v>CMRLPT22159</v>
          </cell>
        </row>
        <row r="2045">
          <cell r="A2045" t="str">
            <v>CMRLPT21045</v>
          </cell>
        </row>
        <row r="2046">
          <cell r="A2046" t="str">
            <v>CMRUCT24064</v>
          </cell>
        </row>
        <row r="2047">
          <cell r="A2047" t="str">
            <v>CMRUCT24071</v>
          </cell>
        </row>
        <row r="2048">
          <cell r="A2048" t="str">
            <v>CMRLPT20008</v>
          </cell>
        </row>
        <row r="2049">
          <cell r="A2049" t="str">
            <v>CMRUCT23115</v>
          </cell>
        </row>
        <row r="2050">
          <cell r="A2050" t="str">
            <v>CMRLPT23293</v>
          </cell>
        </row>
        <row r="2051">
          <cell r="A2051" t="str">
            <v>CMRLPT24149</v>
          </cell>
        </row>
        <row r="2052">
          <cell r="A2052" t="str">
            <v>CMRUCT24180</v>
          </cell>
        </row>
        <row r="2053">
          <cell r="A2053" t="str">
            <v>CMRLPT21081</v>
          </cell>
        </row>
        <row r="2054">
          <cell r="A2054" t="str">
            <v>CMRUCT24176</v>
          </cell>
        </row>
        <row r="2055">
          <cell r="A2055" t="str">
            <v>CMRUCT24020</v>
          </cell>
        </row>
        <row r="2056">
          <cell r="A2056" t="str">
            <v>CMRUCT24006</v>
          </cell>
        </row>
        <row r="2057">
          <cell r="A2057" t="str">
            <v>CMRLPT25023</v>
          </cell>
        </row>
        <row r="2058">
          <cell r="A2058" t="str">
            <v>CMRLPT24204</v>
          </cell>
        </row>
        <row r="2059">
          <cell r="A2059" t="str">
            <v>CMRLPT19203</v>
          </cell>
        </row>
        <row r="2060">
          <cell r="A2060" t="str">
            <v>CMRUCT25089</v>
          </cell>
        </row>
        <row r="2061">
          <cell r="A2061" t="str">
            <v>CMRLPT22140</v>
          </cell>
        </row>
        <row r="2062">
          <cell r="A2062" t="str">
            <v>CMRLPT25028</v>
          </cell>
        </row>
        <row r="2063">
          <cell r="A2063" t="str">
            <v>CMRUCT23129</v>
          </cell>
        </row>
        <row r="2064">
          <cell r="A2064" t="str">
            <v>CMRUCT25083</v>
          </cell>
        </row>
        <row r="2065">
          <cell r="A2065" t="str">
            <v>CMRUCT25075</v>
          </cell>
        </row>
        <row r="2066">
          <cell r="A2066" t="str">
            <v>CMRUCT22063</v>
          </cell>
        </row>
        <row r="2067">
          <cell r="A2067" t="str">
            <v>CMRLPT21105</v>
          </cell>
        </row>
        <row r="2068">
          <cell r="A2068" t="str">
            <v>CMRUCT23258</v>
          </cell>
        </row>
        <row r="2069">
          <cell r="A2069" t="str">
            <v>CMRUCT25082</v>
          </cell>
        </row>
        <row r="2070">
          <cell r="A2070" t="str">
            <v>CMRUCT23147</v>
          </cell>
        </row>
        <row r="2071">
          <cell r="A2071" t="str">
            <v>CMRLPT25029</v>
          </cell>
        </row>
        <row r="2072">
          <cell r="A2072" t="str">
            <v>CMRUCT25099</v>
          </cell>
        </row>
        <row r="2073">
          <cell r="A2073" t="str">
            <v>CMRUCT25115</v>
          </cell>
        </row>
        <row r="2074">
          <cell r="A2074" t="str">
            <v>CMRUCT25182</v>
          </cell>
        </row>
        <row r="2075">
          <cell r="A2075" t="str">
            <v>CMRUCT25096</v>
          </cell>
        </row>
        <row r="2076">
          <cell r="A2076" t="str">
            <v>CMRUCT21010</v>
          </cell>
        </row>
        <row r="2077">
          <cell r="A2077" t="str">
            <v>CMRUCT24163</v>
          </cell>
        </row>
        <row r="2078">
          <cell r="A2078" t="str">
            <v>CMRLPT25042</v>
          </cell>
        </row>
        <row r="2079">
          <cell r="A2079" t="str">
            <v>CMRUCT22090</v>
          </cell>
        </row>
        <row r="2080">
          <cell r="A2080" t="str">
            <v>CMRLPT25043</v>
          </cell>
        </row>
        <row r="2081">
          <cell r="A2081" t="str">
            <v>CMRUCT25116</v>
          </cell>
        </row>
        <row r="2082">
          <cell r="A2082" t="str">
            <v>CMRUCT25041</v>
          </cell>
        </row>
        <row r="2083">
          <cell r="A2083" t="str">
            <v>CMRUCT24074</v>
          </cell>
        </row>
        <row r="2084">
          <cell r="A2084" t="str">
            <v>BALIFICH101</v>
          </cell>
        </row>
        <row r="2085">
          <cell r="A2085" t="str">
            <v>CMRUCT25027</v>
          </cell>
        </row>
        <row r="2086">
          <cell r="A2086" t="str">
            <v>CMRUCT23200</v>
          </cell>
        </row>
        <row r="2087">
          <cell r="A2087" t="str">
            <v>CMRLPT20030</v>
          </cell>
        </row>
        <row r="2088">
          <cell r="A2088" t="str">
            <v>CMRUCT25055</v>
          </cell>
        </row>
        <row r="2089">
          <cell r="A2089" t="str">
            <v>CMRLPT19250</v>
          </cell>
        </row>
        <row r="2090">
          <cell r="A2090" t="str">
            <v>CMRUCT25110</v>
          </cell>
        </row>
        <row r="2091">
          <cell r="A2091" t="str">
            <v>CMRUCT25049</v>
          </cell>
        </row>
        <row r="2092">
          <cell r="A2092" t="str">
            <v>CMRUCT23213</v>
          </cell>
        </row>
        <row r="2093">
          <cell r="A2093" t="str">
            <v>CMRUCT25050</v>
          </cell>
        </row>
        <row r="2094">
          <cell r="A2094" t="str">
            <v>CMRLPT19229</v>
          </cell>
        </row>
        <row r="2095">
          <cell r="A2095" t="str">
            <v>CMRLPT21139</v>
          </cell>
        </row>
        <row r="2096">
          <cell r="A2096" t="str">
            <v>CMRUCT25100</v>
          </cell>
        </row>
        <row r="2097">
          <cell r="A2097" t="str">
            <v>CMRUCT25051</v>
          </cell>
        </row>
        <row r="2098">
          <cell r="A2098" t="str">
            <v>CMRUCT21055</v>
          </cell>
        </row>
        <row r="2099">
          <cell r="A2099" t="str">
            <v>CMRLPT22086</v>
          </cell>
        </row>
        <row r="2100">
          <cell r="A2100" t="str">
            <v>CMRUCT25039</v>
          </cell>
        </row>
        <row r="2101">
          <cell r="A2101" t="str">
            <v>CMRLPT23294</v>
          </cell>
        </row>
        <row r="2102">
          <cell r="A2102" t="str">
            <v>CMRUCT25113</v>
          </cell>
        </row>
        <row r="2103">
          <cell r="A2103" t="str">
            <v>CMRLPT22152</v>
          </cell>
        </row>
        <row r="2104">
          <cell r="A2104" t="str">
            <v>CMRLPT20001</v>
          </cell>
        </row>
        <row r="2105">
          <cell r="A2105" t="str">
            <v>CMRLPT25012</v>
          </cell>
        </row>
        <row r="2106">
          <cell r="A2106" t="str">
            <v>CMRUCT25025</v>
          </cell>
        </row>
        <row r="2107">
          <cell r="A2107" t="str">
            <v>CMRUCT25022</v>
          </cell>
        </row>
        <row r="2108">
          <cell r="A2108" t="str">
            <v>CMRUCT25114</v>
          </cell>
        </row>
        <row r="2109">
          <cell r="A2109" t="str">
            <v>CMRUCT25033</v>
          </cell>
        </row>
        <row r="2110">
          <cell r="A2110" t="str">
            <v>CMRLPT20020</v>
          </cell>
        </row>
        <row r="2111">
          <cell r="A2111" t="str">
            <v>CMRUCT25104</v>
          </cell>
        </row>
        <row r="2112">
          <cell r="A2112" t="str">
            <v>CMRUCT25106</v>
          </cell>
        </row>
        <row r="2113">
          <cell r="A2113" t="str">
            <v>CMRUCT25105</v>
          </cell>
        </row>
        <row r="2114">
          <cell r="A2114" t="str">
            <v>CMRUCT25107</v>
          </cell>
        </row>
        <row r="2115">
          <cell r="A2115" t="str">
            <v>CMRTAB20269</v>
          </cell>
        </row>
        <row r="2116">
          <cell r="A2116" t="str">
            <v>CMRUCT25108</v>
          </cell>
        </row>
        <row r="2117">
          <cell r="A2117" t="str">
            <v>CMRLPT24032</v>
          </cell>
        </row>
        <row r="2118">
          <cell r="A2118" t="str">
            <v>CMRLPT22100</v>
          </cell>
        </row>
        <row r="2119">
          <cell r="A2119" t="str">
            <v>CMRLPT25054</v>
          </cell>
        </row>
        <row r="2120">
          <cell r="A2120" t="str">
            <v>CMRLPT19211</v>
          </cell>
        </row>
        <row r="2121">
          <cell r="A2121" t="str">
            <v>CMRUCT25101</v>
          </cell>
        </row>
        <row r="2122">
          <cell r="A2122" t="str">
            <v>mescondsemc</v>
          </cell>
        </row>
        <row r="2123">
          <cell r="A2123" t="str">
            <v>CMRUCT20166</v>
          </cell>
        </row>
        <row r="2124">
          <cell r="A2124" t="str">
            <v>CMRUCT25044</v>
          </cell>
        </row>
        <row r="2125">
          <cell r="A2125" t="str">
            <v>CMRUCT21085</v>
          </cell>
        </row>
        <row r="2126">
          <cell r="A2126" t="str">
            <v>CMRLPT23089</v>
          </cell>
        </row>
        <row r="2127">
          <cell r="A2127" t="str">
            <v>CMRUCT25102</v>
          </cell>
        </row>
        <row r="2128">
          <cell r="A2128" t="str">
            <v>CMRLPT23243</v>
          </cell>
        </row>
        <row r="2129">
          <cell r="A2129" t="str">
            <v>CMRLPT23079</v>
          </cell>
        </row>
        <row r="2130">
          <cell r="A2130" t="str">
            <v>CMRLPT19246</v>
          </cell>
        </row>
        <row r="2131">
          <cell r="A2131" t="str">
            <v>CMRLPT24044</v>
          </cell>
        </row>
        <row r="2132">
          <cell r="A2132" t="str">
            <v>SABCDARE101</v>
          </cell>
        </row>
        <row r="2133">
          <cell r="A2133" t="str">
            <v>CMRUCT25103</v>
          </cell>
        </row>
        <row r="2134">
          <cell r="A2134" t="str">
            <v>CMRUCT23068</v>
          </cell>
        </row>
        <row r="2135">
          <cell r="A2135" t="str">
            <v>CMRUCT23325</v>
          </cell>
        </row>
        <row r="2136">
          <cell r="A2136" t="str">
            <v>CMRUCT25012</v>
          </cell>
        </row>
        <row r="2137">
          <cell r="A2137" t="str">
            <v>CMRLPT19350</v>
          </cell>
        </row>
        <row r="2138">
          <cell r="A2138" t="str">
            <v>CMRLPT23191</v>
          </cell>
        </row>
        <row r="2139">
          <cell r="A2139" t="str">
            <v>CMRUCT19204</v>
          </cell>
        </row>
        <row r="2140">
          <cell r="A2140" t="str">
            <v>CMRLPT20121</v>
          </cell>
        </row>
        <row r="2141">
          <cell r="A2141" t="str">
            <v>CMRLPT21010</v>
          </cell>
        </row>
        <row r="2142">
          <cell r="A2142" t="str">
            <v>CMRUCT23025</v>
          </cell>
        </row>
        <row r="2143">
          <cell r="A2143" t="str">
            <v>CMRLPT22031</v>
          </cell>
        </row>
        <row r="2144">
          <cell r="A2144" t="str">
            <v>cmruct19072</v>
          </cell>
        </row>
        <row r="2145">
          <cell r="A2145" t="str">
            <v>CMRLPT22040</v>
          </cell>
        </row>
        <row r="2146">
          <cell r="A2146" t="str">
            <v>CMRLPT19242</v>
          </cell>
        </row>
        <row r="2147">
          <cell r="A2147" t="str">
            <v>CMRUCT23117</v>
          </cell>
        </row>
        <row r="2148">
          <cell r="A2148" t="str">
            <v>CMRLPT20023</v>
          </cell>
        </row>
        <row r="2149">
          <cell r="A2149" t="str">
            <v>CMRLPT20117</v>
          </cell>
        </row>
        <row r="2150">
          <cell r="A2150" t="str">
            <v>CMRLPT21105</v>
          </cell>
        </row>
        <row r="2151">
          <cell r="A2151" t="str">
            <v>CMRUCT25111</v>
          </cell>
        </row>
        <row r="2152">
          <cell r="A2152" t="str">
            <v>CMRUCT22073</v>
          </cell>
        </row>
        <row r="2153">
          <cell r="A2153" t="str">
            <v>CMRUCT24139</v>
          </cell>
        </row>
        <row r="2154">
          <cell r="A2154" t="str">
            <v>CMRLPT22184</v>
          </cell>
        </row>
        <row r="2155">
          <cell r="A2155" t="str">
            <v>CMRLPT19200</v>
          </cell>
        </row>
        <row r="2156">
          <cell r="A2156" t="str">
            <v>messgxkouma</v>
          </cell>
        </row>
        <row r="2157">
          <cell r="A2157" t="str">
            <v>CMRLPT24056</v>
          </cell>
        </row>
        <row r="2158">
          <cell r="A2158" t="str">
            <v>CMRLPT19296</v>
          </cell>
        </row>
        <row r="2159">
          <cell r="A2159" t="str">
            <v>CMRLPT25056</v>
          </cell>
        </row>
        <row r="2160">
          <cell r="A2160" t="str">
            <v>CMRLPT25057</v>
          </cell>
        </row>
      </sheetData>
      <sheetData sheetId="7">
        <row r="1">
          <cell r="A1" t="str">
            <v>Hostname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F226F-228F-494F-8EC6-477AC19AA154}" name="Tableau1" displayName="Tableau1" ref="A1:AR648" totalsRowShown="0">
  <autoFilter ref="A1:AR648" xr:uid="{702F226F-228F-494F-8EC6-477AC19AA154}"/>
  <sortState xmlns:xlrd2="http://schemas.microsoft.com/office/spreadsheetml/2017/richdata2" ref="A2:AR570">
    <sortCondition ref="A1:A570"/>
  </sortState>
  <tableColumns count="44">
    <tableColumn id="1" xr3:uid="{7D682882-EF82-4C6F-B7BE-D94CE21CEFAC}" name="Name" dataDxfId="97"/>
    <tableColumn id="17" xr3:uid="{78AB37F4-4B4B-450F-8E61-E21CB1FCE710}" name="Last logOn Date" dataDxfId="96">
      <calculatedColumnFormula>VLOOKUP(Tableau1[[#This Row],[Name]],'[1]AD wk'!$A:$D,4,0)</calculatedColumnFormula>
    </tableColumn>
    <tableColumn id="15" xr3:uid="{5440FC4A-6A25-4140-BDD8-671B1A173680}" name="Observations" dataDxfId="95"/>
    <tableColumn id="44" xr3:uid="{FB7C5092-C450-4154-8527-4F129B284364}" name="S42" dataDxfId="0"/>
    <tableColumn id="43" xr3:uid="{FCB80A6D-D549-4000-9FA2-84CEDC5C8CDF}" name="S41" dataDxfId="94">
      <calculatedColumnFormula>VLOOKUP(Tableau1[[#This Row],[Name]],[2]Tanium!$A:$A,1,0)</calculatedColumnFormula>
    </tableColumn>
    <tableColumn id="42" xr3:uid="{740C81A7-BAEF-4A55-A1E3-BBCFD96AA18A}" name="S40" dataDxfId="93">
      <calculatedColumnFormula>VLOOKUP(Tableau1[[#This Row],[Name]],[3]Tanium!$A:$A,1,0)</calculatedColumnFormula>
    </tableColumn>
    <tableColumn id="41" xr3:uid="{94C170A7-F130-43BF-87C5-294C43257214}" name="S39" dataDxfId="92">
      <calculatedColumnFormula>VLOOKUP(Tableau1[[#This Row],[Name]],[4]Tanium!$A:$A,1,0)</calculatedColumnFormula>
    </tableColumn>
    <tableColumn id="40" xr3:uid="{A83ADBCB-0331-4382-B62B-BED1A264280A}" name="S38" dataDxfId="91">
      <calculatedColumnFormula>VLOOKUP(Tableau1[[#This Row],[Name]],[5]Tanium!$A:$A,1,0)</calculatedColumnFormula>
    </tableColumn>
    <tableColumn id="39" xr3:uid="{CDE58CF2-EE4F-4987-9D2E-0796CE59A81D}" name="S37" dataDxfId="90">
      <calculatedColumnFormula>VLOOKUP(Tableau1[[#This Row],[Name]],[6]Tanium!$A:$A,1,0)</calculatedColumnFormula>
    </tableColumn>
    <tableColumn id="38" xr3:uid="{1DCE924B-38D0-4623-AF85-3C97825BEB42}" name="S36" dataDxfId="89">
      <calculatedColumnFormula>VLOOKUP(Tableau1[[#This Row],[Name]],[7]Tanium!$A:$A,1,0)</calculatedColumnFormula>
    </tableColumn>
    <tableColumn id="37" xr3:uid="{0124BD26-8A5D-4D02-9A4F-6DFDBB4C0787}" name="S35" dataDxfId="88">
      <calculatedColumnFormula>VLOOKUP(Tableau1[[#This Row],[Name]],[8]Tanium!$A:$A,1,0)</calculatedColumnFormula>
    </tableColumn>
    <tableColumn id="36" xr3:uid="{BC67FCE6-12CD-4006-845F-08435CDC169F}" name="S34" dataDxfId="87">
      <calculatedColumnFormula>VLOOKUP(Tableau1[[#This Row],[Name]],[9]Tanium!$A:$A,1,0)</calculatedColumnFormula>
    </tableColumn>
    <tableColumn id="35" xr3:uid="{3B44FD8A-2667-4032-A6A6-6733C035D049}" name="S33" dataDxfId="86">
      <calculatedColumnFormula>VLOOKUP(Tableau1[[#This Row],[Name]],[10]Tanium!$A:$A,1,0)</calculatedColumnFormula>
    </tableColumn>
    <tableColumn id="34" xr3:uid="{8E26459A-E189-47C2-A403-F6C2A0C4CABD}" name="S32" dataDxfId="85">
      <calculatedColumnFormula>VLOOKUP(Tableau1[[#This Row],[Name]],[11]Tanium!$A:$A,1,0)</calculatedColumnFormula>
    </tableColumn>
    <tableColumn id="33" xr3:uid="{C3CD84D7-EC6F-4AC2-BB35-4F09E8D7C4D3}" name="S31" dataDxfId="84">
      <calculatedColumnFormula>VLOOKUP(Tableau1[[#This Row],[Name]],[12]Tanium!$A:$A,1,0)</calculatedColumnFormula>
    </tableColumn>
    <tableColumn id="32" xr3:uid="{C118201F-9D59-46B2-B356-9AD8EFB9D9BC}" name="S30" dataDxfId="83">
      <calculatedColumnFormula>VLOOKUP(Tableau1[[#This Row],[Name]],[41]Tanium!$A:$A,1,0)</calculatedColumnFormula>
    </tableColumn>
    <tableColumn id="31" xr3:uid="{3B3E61BB-93F4-423C-A218-68007D5165F1}" name="S29" dataDxfId="82">
      <calculatedColumnFormula>VLOOKUP(Tableau1[[#This Row],[Name]],[42]Tanium!$A:$A,1,0)</calculatedColumnFormula>
    </tableColumn>
    <tableColumn id="30" xr3:uid="{72F886F0-B97A-4CB4-9744-6F1E22739532}" name="S28" dataDxfId="81">
      <calculatedColumnFormula>VLOOKUP(Tableau1[[#This Row],[Name]],[43]Tanium!$A:$A,1,0)</calculatedColumnFormula>
    </tableColumn>
    <tableColumn id="29" xr3:uid="{DE0E42BD-1D76-44FE-9B15-EA6BC5EF7324}" name="S27" dataDxfId="80">
      <calculatedColumnFormula>VLOOKUP(Tableau1[[#This Row],[Name]],[44]Tanium!$A:$A,1,0)</calculatedColumnFormula>
    </tableColumn>
    <tableColumn id="28" xr3:uid="{3F7B84AD-68A6-4F50-A5D8-D9241152B01A}" name="S26" dataDxfId="79">
      <calculatedColumnFormula>VLOOKUP(Tableau1[[#This Row],[Name]],[45]Tanium!$A:$A,1,0)</calculatedColumnFormula>
    </tableColumn>
    <tableColumn id="27" xr3:uid="{2141057D-5554-424D-9C6C-169395EFC8BB}" name="S25" dataDxfId="78">
      <calculatedColumnFormula>VLOOKUP(Tableau1[[#This Row],[Name]],[46]Tanium!$A:$A,1,0)</calculatedColumnFormula>
    </tableColumn>
    <tableColumn id="18" xr3:uid="{1751AD0B-9710-47E5-A2A9-712BD2A677E1}" name="S24" dataDxfId="77">
      <calculatedColumnFormula>VLOOKUP(Tableau1[[#This Row],[Name]],[47]Tanium!$A:$A,1,0)</calculatedColumnFormula>
    </tableColumn>
    <tableColumn id="16" xr3:uid="{CD19F5B7-410A-4E69-A63B-E9F737144452}" name="S23" dataDxfId="76">
      <calculatedColumnFormula>VLOOKUP(Tableau1[[#This Row],[Name]],[48]Tanium!$A:$A,1,0)</calculatedColumnFormula>
    </tableColumn>
    <tableColumn id="14" xr3:uid="{55400055-F0AF-4231-B7CB-F119B0B1A673}" name="s22" dataDxfId="75">
      <calculatedColumnFormula>VLOOKUP(Tableau1[[#This Row],[Name]],[49]Tanium!$A:$A,1,0)</calculatedColumnFormula>
    </tableColumn>
    <tableColumn id="13" xr3:uid="{4017E9CC-88C8-401C-B8DD-C7EEC1745C01}" name="s21" dataDxfId="74">
      <calculatedColumnFormula>VLOOKUP(Tableau1[[#This Row],[Name]],[50]Tanium!$A:$A,1,0)</calculatedColumnFormula>
    </tableColumn>
    <tableColumn id="12" xr3:uid="{D8031E3A-9D4B-46B4-8D24-7A227D667B4B}" name="s19" dataDxfId="73">
      <calculatedColumnFormula>VLOOKUP(Tableau1[[#This Row],[Name]],[51]Tanium!$A:$A,1,0)</calculatedColumnFormula>
    </tableColumn>
    <tableColumn id="11" xr3:uid="{D459F5D7-8F74-4041-B08F-9ECDA0E3566B}" name="s18" dataDxfId="72">
      <calculatedColumnFormula>VLOOKUP(Tableau1[[#This Row],[Name]],[52]Tanium!$A:$A,1,0)</calculatedColumnFormula>
    </tableColumn>
    <tableColumn id="3" xr3:uid="{1EC68743-27E2-4258-B53C-CB934CAA6B33}" name="s17" dataDxfId="71">
      <calculatedColumnFormula>VLOOKUP(Tableau1[[#This Row],[Name]],[25]Tanium!$A:$A,1,0)</calculatedColumnFormula>
    </tableColumn>
    <tableColumn id="2" xr3:uid="{623C94E4-904A-489F-9AEA-9DE4C0E5D5EF}" name="s16" dataDxfId="70">
      <calculatedColumnFormula>VLOOKUP(Tableau1[[#This Row],[Name]],[26]Tanium!$A:$A,1,0)</calculatedColumnFormula>
    </tableColumn>
    <tableColumn id="10" xr3:uid="{47972F11-A004-4928-87F0-42CBB92085C5}" name="s15" dataDxfId="69">
      <calculatedColumnFormula>VLOOKUP(Tableau1[[#This Row],[Name]],[1]Tanium!$A:$A,1,0)</calculatedColumnFormula>
    </tableColumn>
    <tableColumn id="9" xr3:uid="{FC91C966-4035-4755-BF1D-E74A255DFE33}" name="s14" dataDxfId="68">
      <calculatedColumnFormula>VLOOKUP(Tableau1[[#This Row],[Name]],[27]Tanium!$A:$A,1,0)</calculatedColumnFormula>
    </tableColumn>
    <tableColumn id="8" xr3:uid="{B409EA35-6E9E-4FFD-A055-0DFF75CE8DF4}" name="s13" dataDxfId="67">
      <calculatedColumnFormula>VLOOKUP(Tableau1[[#This Row],[Name]],[28]Tanium!$A:$A,1,0)</calculatedColumnFormula>
    </tableColumn>
    <tableColumn id="7" xr3:uid="{E71CAF54-DDB2-458C-AEAF-B9BF73CA84C4}" name="s12" dataDxfId="66">
      <calculatedColumnFormula>VLOOKUP(Tableau1[[#This Row],[Name]],[29]Tanium!$A:$A,1,0)</calculatedColumnFormula>
    </tableColumn>
    <tableColumn id="6" xr3:uid="{05821CAD-2E57-4899-AC65-0E7E07BA8283}" name="s11" dataDxfId="65">
      <calculatedColumnFormula>VLOOKUP(Tableau1[[#This Row],[Name]],[30]Tanium!$A:$A,1,0)</calculatedColumnFormula>
    </tableColumn>
    <tableColumn id="5" xr3:uid="{7ADE3B6B-F4E6-4B7D-84A7-6F7D1C3B446D}" name="s10" dataDxfId="64">
      <calculatedColumnFormula>VLOOKUP(Tableau1[[#This Row],[Name]],[31]Tanium!$A:$A,1,0)</calculatedColumnFormula>
    </tableColumn>
    <tableColumn id="4" xr3:uid="{5E5A5687-0281-4779-B185-34B2431374B6}" name="s09" dataDxfId="63">
      <calculatedColumnFormula>VLOOKUP(Tableau1[[#This Row],[Name]],[32]Tanium!$A:$A,1,0)</calculatedColumnFormula>
    </tableColumn>
    <tableColumn id="26" xr3:uid="{442C3BF1-D247-4105-9683-1AB2D711815F}" name="s08" dataDxfId="62">
      <calculatedColumnFormula>VLOOKUP(Tableau1[[#This Row],[Name]],[33]Tanium!$A:$A,1,0)</calculatedColumnFormula>
    </tableColumn>
    <tableColumn id="24" xr3:uid="{4D8723ED-5EC4-44D8-A602-0F4B9FE63A7B}" name="s07" dataDxfId="61">
      <calculatedColumnFormula>VLOOKUP(Tableau1[[#This Row],[Name]],[34]Tanium!$A:$A,1,0)</calculatedColumnFormula>
    </tableColumn>
    <tableColumn id="25" xr3:uid="{1F787BDA-B102-44F6-8438-580EF9A7E87B}" name="s06" dataDxfId="60">
      <calculatedColumnFormula>VLOOKUP(Tableau1[[#This Row],[Name]],[35]Tanium!$A:$A,1,0)</calculatedColumnFormula>
    </tableColumn>
    <tableColumn id="23" xr3:uid="{04240D96-05A0-4697-8CDF-0ED2FE6073EF}" name="s05" dataDxfId="59">
      <calculatedColumnFormula>VLOOKUP(Tableau1[[#This Row],[Name]],[36]Tanium!$A:$A,1,0)</calculatedColumnFormula>
    </tableColumn>
    <tableColumn id="22" xr3:uid="{7197909D-4FA6-4295-8BAC-109BCA48686A}" name="s04" dataDxfId="58">
      <calculatedColumnFormula>VLOOKUP(Tableau1[[#This Row],[Name]],[37]Tanium!$A:$A,1,0)</calculatedColumnFormula>
    </tableColumn>
    <tableColumn id="21" xr3:uid="{4263926B-0EB2-429C-9CAD-06989A3EAE1A}" name="s03" dataDxfId="57">
      <calculatedColumnFormula>VLOOKUP(Tableau1[[#This Row],[Name]],[38]Tanium!$A:$A,1,0)</calculatedColumnFormula>
    </tableColumn>
    <tableColumn id="20" xr3:uid="{1BC75FF3-21DB-4BA6-80AD-3B010AB0E5F7}" name="s02" dataDxfId="56">
      <calculatedColumnFormula>VLOOKUP(Tableau1[[#This Row],[Name]],[39]Tanium!$A:$A,1,0)</calculatedColumnFormula>
    </tableColumn>
    <tableColumn id="19" xr3:uid="{81F95C65-D093-4B1B-A1C9-F74DB1415B08}" name="s01" dataDxfId="55">
      <calculatedColumnFormula>VLOOKUP(Tableau1[[#This Row],[Name]],[40]Tanium!$A:$A,1,0)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E45016-C432-4D1F-A683-56C2959B69A0}" name="Tableau2" displayName="Tableau2" ref="A1:Z30" totalsRowShown="0">
  <autoFilter ref="A1:Z30" xr:uid="{D1E45016-C432-4D1F-A683-56C2959B69A0}">
    <filterColumn colId="2">
      <filters>
        <filter val="A retirer du domaine"/>
        <filter val="Pas installé"/>
      </filters>
    </filterColumn>
  </autoFilter>
  <tableColumns count="26">
    <tableColumn id="1" xr3:uid="{3E2607A0-D110-46CA-AA48-6B9A30BFADD1}" name="Name"/>
    <tableColumn id="2" xr3:uid="{9463715B-9590-4716-938B-A8C8F8F9D788}" name="Last logOn Date" dataDxfId="54">
      <calculatedColumnFormula>VLOOKUP(Tableau2[[#This Row],[Name]],'[75]NOK TANIUM'!$A:$G,7,0)</calculatedColumnFormula>
    </tableColumn>
    <tableColumn id="3" xr3:uid="{D82EF0CA-C576-4223-8AC1-D1F5026986DE}" name="Observations"/>
    <tableColumn id="26" xr3:uid="{866945C4-BF39-4662-9546-B24C5DF34588}" name="S42">
      <calculatedColumnFormula>VLOOKUP(Tableau2[[#This Row],[Name]],[86]Tanium!$A:$A,1,0)</calculatedColumnFormula>
    </tableColumn>
    <tableColumn id="25" xr3:uid="{01933975-5333-4F15-96AC-7190775265D0}" name="S41">
      <calculatedColumnFormula>VLOOKUP(Tableau2[[#This Row],[Name]],[54]Tanium!$A:$A,1,0)</calculatedColumnFormula>
    </tableColumn>
    <tableColumn id="24" xr3:uid="{68EA75D5-E738-4892-942F-2C001EBBAF13}" name="S40" dataDxfId="53">
      <calculatedColumnFormula>VLOOKUP(Tableau2[[#This Row],[Name]],[55]Tanium!$A:$A,1,0)</calculatedColumnFormula>
    </tableColumn>
    <tableColumn id="23" xr3:uid="{4BD3E45B-9E62-4AAD-80C4-2880B3A0BC51}" name="S39" dataDxfId="52">
      <calculatedColumnFormula>VLOOKUP(Tableau2[[#This Row],[Name]],[56]Tanium!$A:$A,1,0)</calculatedColumnFormula>
    </tableColumn>
    <tableColumn id="22" xr3:uid="{501AC718-9774-4B6E-BFA2-CDB99210F109}" name="S38" dataDxfId="51">
      <calculatedColumnFormula>VLOOKUP(Tableau2[[#This Row],[Name]],[57]Tanium!$A:$A,1,0)</calculatedColumnFormula>
    </tableColumn>
    <tableColumn id="21" xr3:uid="{3EE4F9FB-95DA-42EA-8F78-2031FAF72042}" name="S37" dataDxfId="50">
      <calculatedColumnFormula>VLOOKUP(Tableau2[[#This Row],[Name]],[58]Tanium!$A:$A,1,0)</calculatedColumnFormula>
    </tableColumn>
    <tableColumn id="20" xr3:uid="{D482DE25-7737-4B53-83B5-A67EF7DBCC07}" name="S36" dataDxfId="49">
      <calculatedColumnFormula>VLOOKUP(Tableau2[[#This Row],[Name]],[59]Tanium!$A:$A,1,0)</calculatedColumnFormula>
    </tableColumn>
    <tableColumn id="19" xr3:uid="{01053437-002A-4642-8A9C-CA7C8241FA98}" name="S35" dataDxfId="48">
      <calculatedColumnFormula>VLOOKUP(Tableau2[[#This Row],[Name]],[60]Tanium!$A:$A,1,0)</calculatedColumnFormula>
    </tableColumn>
    <tableColumn id="18" xr3:uid="{867CBE41-93B8-46A5-837F-A8FD208AC50E}" name="S34" dataDxfId="47">
      <calculatedColumnFormula>VLOOKUP(Tableau2[[#This Row],[Name]],[61]Tanium!$A:$A,1,0)</calculatedColumnFormula>
    </tableColumn>
    <tableColumn id="17" xr3:uid="{51806238-B483-4828-99F0-BBE8CDECC68B}" name="S33" dataDxfId="46">
      <calculatedColumnFormula>VLOOKUP(Tableau2[[#This Row],[Name]],[62]Tanium!$A:$A,1,0)</calculatedColumnFormula>
    </tableColumn>
    <tableColumn id="16" xr3:uid="{FA1B1CA5-8C0D-44BE-B3EF-303BC616C14A}" name="S32" dataDxfId="45">
      <calculatedColumnFormula>VLOOKUP(Tableau2[[#This Row],[Name]],[63]Tanium!$A:$A,1,0)</calculatedColumnFormula>
    </tableColumn>
    <tableColumn id="15" xr3:uid="{F1A722CD-D20B-45CC-A245-953BCFBEDBCD}" name="S31" dataDxfId="44">
      <calculatedColumnFormula>VLOOKUP(Tableau2[[#This Row],[Name]],[64]Tanium!$A:$A,1,0)</calculatedColumnFormula>
    </tableColumn>
    <tableColumn id="14" xr3:uid="{D6ADC70A-5FFC-404E-8F57-7C30BFE2A3B4}" name="S30" dataDxfId="43">
      <calculatedColumnFormula>VLOOKUP(Tableau2[[#This Row],[Name]],[75]Tanium!$A:$A,1,0)</calculatedColumnFormula>
    </tableColumn>
    <tableColumn id="4" xr3:uid="{CA522FA5-99B4-4069-B69F-3107F19C193B}" name="S29" dataDxfId="42">
      <calculatedColumnFormula>VLOOKUP(Tableau2[[#This Row],[Name]],[76]Tanium!$A:$A,1,0)</calculatedColumnFormula>
    </tableColumn>
    <tableColumn id="5" xr3:uid="{E5B40EE9-A688-4AF2-A287-A017961DFDC0}" name="S28" dataDxfId="41">
      <calculatedColumnFormula>VLOOKUP(Tableau2[[#This Row],[Name]],[77]Tanium!$A:$A,1,0)</calculatedColumnFormula>
    </tableColumn>
    <tableColumn id="6" xr3:uid="{794E4808-1208-4BFF-8631-DFEE010436D5}" name="S27" dataDxfId="40">
      <calculatedColumnFormula>VLOOKUP(Tableau2[[#This Row],[Name]],[78]Tanium!$A:$A,1,0)</calculatedColumnFormula>
    </tableColumn>
    <tableColumn id="7" xr3:uid="{23256C4C-6E7C-4C67-B7CC-BC5A9B108A83}" name="S26" dataDxfId="39">
      <calculatedColumnFormula>VLOOKUP(Tableau2[[#This Row],[Name]],[79]Tanium!$A:$A,1,0)</calculatedColumnFormula>
    </tableColumn>
    <tableColumn id="8" xr3:uid="{7626AAB3-72DD-4EA4-A9E1-99819428B29C}" name="S25" dataDxfId="38">
      <calculatedColumnFormula>VLOOKUP(Tableau2[[#This Row],[Name]],[80]Tanium!$A:$A,1,0)</calculatedColumnFormula>
    </tableColumn>
    <tableColumn id="9" xr3:uid="{387FF761-D310-4491-848E-6846632FCD0E}" name="S24" dataDxfId="37">
      <calculatedColumnFormula>VLOOKUP(Tableau2[[#This Row],[Name]],[81]Tanium!$A:$A,1,0)</calculatedColumnFormula>
    </tableColumn>
    <tableColumn id="10" xr3:uid="{EA448805-D26A-4166-A0B0-064704D5330A}" name="S23" dataDxfId="36">
      <calculatedColumnFormula>VLOOKUP(Tableau2[[#This Row],[Name]],[82]Tanium!$A:$A,1,0)</calculatedColumnFormula>
    </tableColumn>
    <tableColumn id="11" xr3:uid="{57A43476-280C-4433-A8FE-6B22D5728F8F}" name="s22" dataDxfId="35">
      <calculatedColumnFormula>VLOOKUP(Tableau2[[#This Row],[Name]],[83]Tanium!$A:$A,1,0)</calculatedColumnFormula>
    </tableColumn>
    <tableColumn id="12" xr3:uid="{882D8ADD-D452-44A0-914E-96A28BAC259E}" name="s21" dataDxfId="34">
      <calculatedColumnFormula>VLOOKUP(Tableau2[[#This Row],[Name]],[84]Tanium!$A:$A,1,0)</calculatedColumnFormula>
    </tableColumn>
    <tableColumn id="13" xr3:uid="{92560A51-AA3C-4A85-BCF0-9B6D89084875}" name="s19" dataDxfId="33">
      <calculatedColumnFormula>VLOOKUP(Tableau2[[#This Row],[Name]],[85]Tanium!$A:$A,1,0)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8"/>
  <sheetViews>
    <sheetView tabSelected="1" zoomScale="85" zoomScaleNormal="85" workbookViewId="0">
      <selection activeCell="F2" sqref="F2"/>
    </sheetView>
  </sheetViews>
  <sheetFormatPr baseColWidth="10" defaultColWidth="9.1796875" defaultRowHeight="14.5" x14ac:dyDescent="0.35"/>
  <cols>
    <col min="1" max="1" width="17.26953125" style="5" bestFit="1" customWidth="1"/>
    <col min="2" max="2" width="23.7265625" style="3" customWidth="1"/>
    <col min="3" max="3" width="19.1796875" bestFit="1" customWidth="1"/>
    <col min="4" max="4" width="19.1796875" customWidth="1"/>
    <col min="5" max="15" width="13.453125" bestFit="1" customWidth="1"/>
    <col min="16" max="16" width="16.26953125" bestFit="1" customWidth="1"/>
    <col min="17" max="18" width="13.453125" bestFit="1" customWidth="1"/>
    <col min="19" max="20" width="13.1796875" bestFit="1" customWidth="1"/>
    <col min="21" max="22" width="13.1796875" style="3" bestFit="1" customWidth="1"/>
    <col min="23" max="26" width="16" style="3" bestFit="1" customWidth="1"/>
    <col min="27" max="29" width="16" bestFit="1" customWidth="1"/>
    <col min="30" max="41" width="13.1796875" bestFit="1" customWidth="1"/>
    <col min="42" max="42" width="13.1796875" style="6" bestFit="1" customWidth="1"/>
  </cols>
  <sheetData>
    <row r="1" spans="1:44" x14ac:dyDescent="0.35">
      <c r="A1" s="5" t="s">
        <v>0</v>
      </c>
      <c r="B1" s="3" t="s">
        <v>18</v>
      </c>
      <c r="C1" s="6" t="s">
        <v>1</v>
      </c>
      <c r="D1" s="6" t="s">
        <v>711</v>
      </c>
      <c r="E1" s="6" t="s">
        <v>674</v>
      </c>
      <c r="F1" s="6" t="s">
        <v>673</v>
      </c>
      <c r="G1" s="6" t="s">
        <v>651</v>
      </c>
      <c r="H1" s="6" t="s">
        <v>640</v>
      </c>
      <c r="I1" s="6" t="s">
        <v>619</v>
      </c>
      <c r="J1" s="6" t="s">
        <v>600</v>
      </c>
      <c r="K1" s="6" t="s">
        <v>581</v>
      </c>
      <c r="L1" s="6" t="s">
        <v>533</v>
      </c>
      <c r="M1" s="6" t="s">
        <v>531</v>
      </c>
      <c r="N1" s="6" t="s">
        <v>474</v>
      </c>
      <c r="O1" s="6" t="s">
        <v>453</v>
      </c>
      <c r="P1" s="6" t="s">
        <v>442</v>
      </c>
      <c r="Q1" s="6" t="s">
        <v>408</v>
      </c>
      <c r="R1" s="6" t="s">
        <v>388</v>
      </c>
      <c r="S1" s="6" t="s">
        <v>375</v>
      </c>
      <c r="T1" s="6" t="s">
        <v>359</v>
      </c>
      <c r="U1" s="6" t="s">
        <v>358</v>
      </c>
      <c r="V1" s="6" t="s">
        <v>328</v>
      </c>
      <c r="W1" s="3" t="s">
        <v>327</v>
      </c>
      <c r="X1" s="3" t="s">
        <v>301</v>
      </c>
      <c r="Y1" s="3" t="s">
        <v>300</v>
      </c>
      <c r="Z1" s="3" t="s">
        <v>299</v>
      </c>
      <c r="AA1" s="3" t="s">
        <v>298</v>
      </c>
      <c r="AB1" s="3" t="s">
        <v>239</v>
      </c>
      <c r="AC1" s="3" t="s">
        <v>215</v>
      </c>
      <c r="AD1" t="s">
        <v>127</v>
      </c>
      <c r="AE1" t="s">
        <v>126</v>
      </c>
      <c r="AF1" t="s">
        <v>125</v>
      </c>
      <c r="AG1" t="s">
        <v>124</v>
      </c>
      <c r="AH1" t="s">
        <v>123</v>
      </c>
      <c r="AI1" t="s">
        <v>122</v>
      </c>
      <c r="AJ1" t="s">
        <v>121</v>
      </c>
      <c r="AK1" t="s">
        <v>120</v>
      </c>
      <c r="AL1" s="3" t="s">
        <v>119</v>
      </c>
      <c r="AM1" s="3" t="s">
        <v>118</v>
      </c>
      <c r="AN1" t="s">
        <v>117</v>
      </c>
      <c r="AO1" t="s">
        <v>116</v>
      </c>
      <c r="AP1" t="s">
        <v>115</v>
      </c>
      <c r="AQ1" t="s">
        <v>114</v>
      </c>
      <c r="AR1" t="s">
        <v>113</v>
      </c>
    </row>
    <row r="2" spans="1:44" x14ac:dyDescent="0.35">
      <c r="A2" s="5" t="s">
        <v>337</v>
      </c>
      <c r="B2" s="4" t="e">
        <f>VLOOKUP(Tableau1[[#This Row],[Name]],'[1]AD wk'!$A:$D,4,0)</f>
        <v>#N/A</v>
      </c>
      <c r="C2" s="4" t="s">
        <v>22</v>
      </c>
      <c r="D2" s="4"/>
      <c r="E2" s="4" t="e">
        <f>VLOOKUP(Tableau1[[#This Row],[Name]],[2]Tanium!$A:$A,1,0)</f>
        <v>#N/A</v>
      </c>
      <c r="F2" s="4" t="e">
        <f>VLOOKUP(Tableau1[[#This Row],[Name]],[3]Tanium!$A:$A,1,0)</f>
        <v>#N/A</v>
      </c>
      <c r="G2" s="4" t="e">
        <f>VLOOKUP(Tableau1[[#This Row],[Name]],[4]Tanium!$A:$A,1,0)</f>
        <v>#N/A</v>
      </c>
      <c r="H2" s="4" t="e">
        <f>VLOOKUP(Tableau1[[#This Row],[Name]],[5]Tanium!$A:$A,1,0)</f>
        <v>#N/A</v>
      </c>
      <c r="I2" s="12" t="e">
        <f>VLOOKUP(Tableau1[[#This Row],[Name]],[6]Tanium!$A:$A,1,0)</f>
        <v>#N/A</v>
      </c>
      <c r="J2" s="12" t="e">
        <f>VLOOKUP(Tableau1[[#This Row],[Name]],[7]Tanium!$A:$A,1,0)</f>
        <v>#N/A</v>
      </c>
      <c r="K2" s="12" t="e">
        <f>VLOOKUP(Tableau1[[#This Row],[Name]],[8]Tanium!$A:$A,1,0)</f>
        <v>#N/A</v>
      </c>
      <c r="L2" s="12" t="e">
        <f>VLOOKUP(Tableau1[[#This Row],[Name]],[9]Tanium!$A:$A,1,0)</f>
        <v>#N/A</v>
      </c>
      <c r="M2" s="12" t="e">
        <f>VLOOKUP(Tableau1[[#This Row],[Name]],[10]Tanium!$A:$A,1,0)</f>
        <v>#N/A</v>
      </c>
      <c r="N2" s="12" t="e">
        <f>VLOOKUP(Tableau1[[#This Row],[Name]],[11]Tanium!$A:$A,1,0)</f>
        <v>#N/A</v>
      </c>
      <c r="O2" s="2" t="e">
        <f>VLOOKUP(Tableau1[[#This Row],[Name]],[12]Tanium!$A:$A,1,0)</f>
        <v>#N/A</v>
      </c>
      <c r="P2" s="2" t="e">
        <f>VLOOKUP(Tableau1[[#This Row],[Name]],[13]Tanium!$A:$A,1,0)</f>
        <v>#N/A</v>
      </c>
      <c r="Q2" s="12" t="e">
        <f>VLOOKUP(Tableau1[[#This Row],[Name]],[14]Tanium!$A:$A,1,0)</f>
        <v>#N/A</v>
      </c>
      <c r="R2" s="12" t="e">
        <f>VLOOKUP(Tableau1[[#This Row],[Name]],[15]Tanium!$A:$A,1,0)</f>
        <v>#N/A</v>
      </c>
      <c r="S2" s="12" t="e">
        <f>VLOOKUP(Tableau1[[#This Row],[Name]],[16]Tanium!$A:$A,1,0)</f>
        <v>#N/A</v>
      </c>
      <c r="T2" s="12" t="e">
        <f>VLOOKUP(Tableau1[[#This Row],[Name]],[17]Tanium!$A:$A,1,0)</f>
        <v>#N/A</v>
      </c>
      <c r="U2" s="12" t="e">
        <f>VLOOKUP(Tableau1[[#This Row],[Name]],[18]Tanium!$A:$A,1,0)</f>
        <v>#N/A</v>
      </c>
      <c r="V2" s="12" t="e">
        <f>VLOOKUP(Tableau1[[#This Row],[Name]],[19]Tanium!$A:$A,1,0)</f>
        <v>#N/A</v>
      </c>
      <c r="W2" s="4" t="e">
        <f>VLOOKUP(Tableau1[[#This Row],[Name]],[20]Tanium!$A:$A,1,0)</f>
        <v>#N/A</v>
      </c>
      <c r="X2" s="4" t="e">
        <f>VLOOKUP(Tableau1[[#This Row],[Name]],[21]Tanium!$A:$A,1,0)</f>
        <v>#N/A</v>
      </c>
      <c r="Y2" s="4" t="e">
        <f>VLOOKUP(Tableau1[[#This Row],[Name]],[22]Tanium!$A:$A,1,0)</f>
        <v>#N/A</v>
      </c>
      <c r="Z2" s="4" t="e">
        <f>VLOOKUP(Tableau1[[#This Row],[Name]],[23]Tanium!$A:$A,1,0)</f>
        <v>#N/A</v>
      </c>
      <c r="AA2" s="4" t="e">
        <f>VLOOKUP(Tableau1[[#This Row],[Name]],[24]Tanium!$A:$A,1,0)</f>
        <v>#N/A</v>
      </c>
      <c r="AB2" s="4" t="e">
        <f>VLOOKUP(Tableau1[[#This Row],[Name]],[25]Tanium!$A:$A,1,0)</f>
        <v>#N/A</v>
      </c>
      <c r="AC2" s="4" t="e">
        <f>VLOOKUP(Tableau1[[#This Row],[Name]],[26]Tanium!$A:$A,1,0)</f>
        <v>#N/A</v>
      </c>
      <c r="AD2" s="1" t="e">
        <f>VLOOKUP(Tableau1[[#This Row],[Name]],[1]Tanium!$A:$A,1,0)</f>
        <v>#N/A</v>
      </c>
      <c r="AE2" s="1" t="e">
        <f>VLOOKUP(Tableau1[[#This Row],[Name]],[27]Tanium!$A:$A,1,0)</f>
        <v>#N/A</v>
      </c>
      <c r="AF2" s="1" t="e">
        <f>VLOOKUP(Tableau1[[#This Row],[Name]],[28]Tanium!$A:$A,1,0)</f>
        <v>#N/A</v>
      </c>
      <c r="AG2" s="1" t="e">
        <f>VLOOKUP(Tableau1[[#This Row],[Name]],[29]Tanium!$A:$A,1,0)</f>
        <v>#N/A</v>
      </c>
      <c r="AH2" s="1" t="e">
        <f>VLOOKUP(Tableau1[[#This Row],[Name]],[30]Tanium!$A:$A,1,0)</f>
        <v>#N/A</v>
      </c>
      <c r="AI2" s="1" t="e">
        <f>VLOOKUP(Tableau1[[#This Row],[Name]],[31]Tanium!$A:$A,1,0)</f>
        <v>#N/A</v>
      </c>
      <c r="AJ2" s="1" t="e">
        <f>VLOOKUP(Tableau1[[#This Row],[Name]],[32]Tanium!$A:$A,1,0)</f>
        <v>#N/A</v>
      </c>
      <c r="AK2" s="1" t="e">
        <f>VLOOKUP(Tableau1[[#This Row],[Name]],[33]Tanium!$A:$A,1,0)</f>
        <v>#N/A</v>
      </c>
      <c r="AL2" s="1" t="e">
        <f>VLOOKUP(Tableau1[[#This Row],[Name]],[34]Tanium!$A:$A,1,0)</f>
        <v>#N/A</v>
      </c>
      <c r="AM2" s="1" t="e">
        <f>VLOOKUP(Tableau1[[#This Row],[Name]],[35]Tanium!$A:$A,1,0)</f>
        <v>#N/A</v>
      </c>
      <c r="AN2" s="1" t="e">
        <f>VLOOKUP(Tableau1[[#This Row],[Name]],[36]Tanium!$A:$A,1,0)</f>
        <v>#N/A</v>
      </c>
      <c r="AO2" s="1" t="e">
        <f>VLOOKUP(Tableau1[[#This Row],[Name]],[37]Tanium!$A:$A,1,0)</f>
        <v>#N/A</v>
      </c>
      <c r="AP2" s="1" t="e">
        <f>VLOOKUP(Tableau1[[#This Row],[Name]],[38]Tanium!$A:$A,1,0)</f>
        <v>#N/A</v>
      </c>
      <c r="AQ2" s="11" t="e">
        <f>VLOOKUP(Tableau1[[#This Row],[Name]],[39]Tanium!$A:$A,1,0)</f>
        <v>#N/A</v>
      </c>
      <c r="AR2" s="1" t="e">
        <f>VLOOKUP(Tableau1[[#This Row],[Name]],[40]Tanium!$A:$A,1,0)</f>
        <v>#N/A</v>
      </c>
    </row>
    <row r="3" spans="1:44" x14ac:dyDescent="0.35">
      <c r="A3" s="13" t="s">
        <v>590</v>
      </c>
      <c r="B3" s="4">
        <f>VLOOKUP(Tableau1[[#This Row],[Name]],'[1]AD wk'!$A:$D,4,0)</f>
        <v>45750.389282407406</v>
      </c>
      <c r="C3" s="4" t="s">
        <v>202</v>
      </c>
      <c r="D3" s="4"/>
      <c r="E3" s="4" t="str">
        <f>VLOOKUP(Tableau1[[#This Row],[Name]],[2]Tanium!$A:$A,1,0)</f>
        <v>CMRLPT19004</v>
      </c>
      <c r="F3" s="4" t="str">
        <f>VLOOKUP(Tableau1[[#This Row],[Name]],[3]Tanium!$A:$A,1,0)</f>
        <v>CMRLPT19004</v>
      </c>
      <c r="G3" s="4" t="str">
        <f>VLOOKUP(Tableau1[[#This Row],[Name]],[4]Tanium!$A:$A,1,0)</f>
        <v>CMRLPT19004</v>
      </c>
      <c r="H3" s="4" t="str">
        <f>VLOOKUP(Tableau1[[#This Row],[Name]],[5]Tanium!$A:$A,1,0)</f>
        <v>CMRLPT19004</v>
      </c>
      <c r="I3" s="12" t="str">
        <f>VLOOKUP(Tableau1[[#This Row],[Name]],[6]Tanium!$A:$A,1,0)</f>
        <v>CMRLPT19004</v>
      </c>
      <c r="J3" s="12" t="str">
        <f>VLOOKUP(Tableau1[[#This Row],[Name]],[7]Tanium!$A:$A,1,0)</f>
        <v>CMRLPT19004</v>
      </c>
      <c r="K3" s="12" t="e">
        <f>VLOOKUP(Tableau1[[#This Row],[Name]],[8]Tanium!$A:$A,1,0)</f>
        <v>#N/A</v>
      </c>
      <c r="L3" s="12" t="str">
        <f>VLOOKUP(Tableau1[[#This Row],[Name]],[9]Tanium!$A:$A,1,0)</f>
        <v>CMRLPT19004</v>
      </c>
      <c r="M3" s="12" t="str">
        <f>VLOOKUP(Tableau1[[#This Row],[Name]],[10]Tanium!$A:$A,1,0)</f>
        <v>CMRLPT19004</v>
      </c>
      <c r="N3" s="12" t="str">
        <f>VLOOKUP(Tableau1[[#This Row],[Name]],[11]Tanium!$A:$A,1,0)</f>
        <v>CMRLPT19004</v>
      </c>
      <c r="O3" s="12" t="str">
        <f>VLOOKUP(Tableau1[[#This Row],[Name]],[12]Tanium!$A:$A,1,0)</f>
        <v>CMRLPT19004</v>
      </c>
      <c r="P3" s="4" t="str">
        <f>VLOOKUP(Tableau1[[#This Row],[Name]],[41]Tanium!$A:$A,1,0)</f>
        <v>CMRLPT19004</v>
      </c>
      <c r="Q3" s="12" t="str">
        <f>VLOOKUP(Tableau1[[#This Row],[Name]],[42]Tanium!$A:$A,1,0)</f>
        <v>CMRLPT19004</v>
      </c>
      <c r="R3" s="12" t="str">
        <f>VLOOKUP(Tableau1[[#This Row],[Name]],[43]Tanium!$A:$A,1,0)</f>
        <v>CMRLPT19004</v>
      </c>
      <c r="S3" s="12" t="str">
        <f>VLOOKUP(Tableau1[[#This Row],[Name]],[44]Tanium!$A:$A,1,0)</f>
        <v>CMRLPT19004</v>
      </c>
      <c r="T3" s="12" t="str">
        <f>VLOOKUP(Tableau1[[#This Row],[Name]],[45]Tanium!$A:$A,1,0)</f>
        <v>CMRLPT19004</v>
      </c>
      <c r="U3" s="12" t="str">
        <f>VLOOKUP(Tableau1[[#This Row],[Name]],[46]Tanium!$A:$A,1,0)</f>
        <v>CMRLPT19004</v>
      </c>
      <c r="V3" s="12" t="str">
        <f>VLOOKUP(Tableau1[[#This Row],[Name]],[47]Tanium!$A:$A,1,0)</f>
        <v>CMRLPT19004</v>
      </c>
      <c r="W3" s="4" t="str">
        <f>VLOOKUP(Tableau1[[#This Row],[Name]],[48]Tanium!$A:$A,1,0)</f>
        <v>CMRLPT19004</v>
      </c>
      <c r="X3" s="4" t="str">
        <f>VLOOKUP(Tableau1[[#This Row],[Name]],[49]Tanium!$A:$A,1,0)</f>
        <v>CMRLPT19004</v>
      </c>
      <c r="Y3" s="4" t="str">
        <f>VLOOKUP(Tableau1[[#This Row],[Name]],[50]Tanium!$A:$A,1,0)</f>
        <v>CMRLPT19004</v>
      </c>
      <c r="Z3" s="4" t="str">
        <f>VLOOKUP(Tableau1[[#This Row],[Name]],[51]Tanium!$A:$A,1,0)</f>
        <v>CMRLPT19004</v>
      </c>
      <c r="AA3" s="4" t="str">
        <f>VLOOKUP(Tableau1[[#This Row],[Name]],[52]Tanium!$A:$A,1,0)</f>
        <v>CMRLPT19004</v>
      </c>
      <c r="AB3" s="4" t="str">
        <f>VLOOKUP(Tableau1[[#This Row],[Name]],[25]Tanium!$A:$A,1,0)</f>
        <v>CMRLPT19004</v>
      </c>
      <c r="AC3" s="4" t="str">
        <f>VLOOKUP(Tableau1[[#This Row],[Name]],[26]Tanium!$A:$A,1,0)</f>
        <v>CMRLPT19004</v>
      </c>
      <c r="AD3" s="1" t="str">
        <f>VLOOKUP(Tableau1[[#This Row],[Name]],[1]Tanium!$A:$A,1,0)</f>
        <v>CMRLPT19004</v>
      </c>
      <c r="AE3" s="1" t="str">
        <f>VLOOKUP(Tableau1[[#This Row],[Name]],[27]Tanium!$A:$A,1,0)</f>
        <v>CMRLPT19004</v>
      </c>
      <c r="AF3" s="1" t="str">
        <f>VLOOKUP(Tableau1[[#This Row],[Name]],[28]Tanium!$A:$A,1,0)</f>
        <v>CMRLPT19004</v>
      </c>
      <c r="AG3" s="1" t="str">
        <f>VLOOKUP(Tableau1[[#This Row],[Name]],[29]Tanium!$A:$A,1,0)</f>
        <v>CMRLPT19004</v>
      </c>
      <c r="AH3" s="1" t="str">
        <f>VLOOKUP(Tableau1[[#This Row],[Name]],[30]Tanium!$A:$A,1,0)</f>
        <v>CMRLPT19004</v>
      </c>
      <c r="AI3" s="1" t="str">
        <f>VLOOKUP(Tableau1[[#This Row],[Name]],[31]Tanium!$A:$A,1,0)</f>
        <v>CMRLPT19004</v>
      </c>
      <c r="AJ3" s="1" t="str">
        <f>VLOOKUP(Tableau1[[#This Row],[Name]],[32]Tanium!$A:$A,1,0)</f>
        <v>CMRLPT19004</v>
      </c>
      <c r="AK3" s="1" t="str">
        <f>VLOOKUP(Tableau1[[#This Row],[Name]],[33]Tanium!$A:$A,1,0)</f>
        <v>CMRLPT19004</v>
      </c>
      <c r="AL3" s="1" t="str">
        <f>VLOOKUP(Tableau1[[#This Row],[Name]],[34]Tanium!$A:$A,1,0)</f>
        <v>CMRLPT19004</v>
      </c>
      <c r="AM3" s="1" t="str">
        <f>VLOOKUP(Tableau1[[#This Row],[Name]],[35]Tanium!$A:$A,1,0)</f>
        <v>CMRLPT19004</v>
      </c>
      <c r="AN3" s="1" t="str">
        <f>VLOOKUP(Tableau1[[#This Row],[Name]],[36]Tanium!$A:$A,1,0)</f>
        <v>CMRLPT19004</v>
      </c>
      <c r="AO3" s="1" t="str">
        <f>VLOOKUP(Tableau1[[#This Row],[Name]],[37]Tanium!$A:$A,1,0)</f>
        <v>CMRLPT19004</v>
      </c>
      <c r="AP3" s="11" t="str">
        <f>VLOOKUP(Tableau1[[#This Row],[Name]],[38]Tanium!$A:$A,1,0)</f>
        <v>CMRLPT19004</v>
      </c>
      <c r="AQ3" s="1" t="str">
        <f>VLOOKUP(Tableau1[[#This Row],[Name]],[39]Tanium!$A:$A,1,0)</f>
        <v>CMRLPT19004</v>
      </c>
      <c r="AR3" s="1" t="str">
        <f>VLOOKUP(Tableau1[[#This Row],[Name]],[40]Tanium!$A:$A,1,0)</f>
        <v>CMRLPT19004</v>
      </c>
    </row>
    <row r="4" spans="1:44" x14ac:dyDescent="0.35">
      <c r="A4" s="5" t="s">
        <v>153</v>
      </c>
      <c r="B4" s="4">
        <f>VLOOKUP(Tableau1[[#This Row],[Name]],'[1]AD wk'!$A:$D,4,0)</f>
        <v>45701.295104166667</v>
      </c>
      <c r="C4" s="2" t="s">
        <v>202</v>
      </c>
      <c r="D4" s="2"/>
      <c r="E4" s="4" t="e">
        <f>VLOOKUP(Tableau1[[#This Row],[Name]],[2]Tanium!$A:$A,1,0)</f>
        <v>#N/A</v>
      </c>
      <c r="F4" s="4" t="e">
        <f>VLOOKUP(Tableau1[[#This Row],[Name]],[3]Tanium!$A:$A,1,0)</f>
        <v>#N/A</v>
      </c>
      <c r="G4" s="4" t="e">
        <f>VLOOKUP(Tableau1[[#This Row],[Name]],[4]Tanium!$A:$A,1,0)</f>
        <v>#N/A</v>
      </c>
      <c r="H4" s="4" t="e">
        <f>VLOOKUP(Tableau1[[#This Row],[Name]],[5]Tanium!$A:$A,1,0)</f>
        <v>#N/A</v>
      </c>
      <c r="I4" s="2" t="e">
        <f>VLOOKUP(Tableau1[[#This Row],[Name]],[6]Tanium!$A:$A,1,0)</f>
        <v>#N/A</v>
      </c>
      <c r="J4" s="2" t="e">
        <f>VLOOKUP(Tableau1[[#This Row],[Name]],[7]Tanium!$A:$A,1,0)</f>
        <v>#N/A</v>
      </c>
      <c r="K4" s="2" t="e">
        <f>VLOOKUP(Tableau1[[#This Row],[Name]],[8]Tanium!$A:$A,1,0)</f>
        <v>#N/A</v>
      </c>
      <c r="L4" s="2" t="e">
        <f>VLOOKUP(Tableau1[[#This Row],[Name]],[9]Tanium!$A:$A,1,0)</f>
        <v>#N/A</v>
      </c>
      <c r="M4" s="2" t="e">
        <f>VLOOKUP(Tableau1[[#This Row],[Name]],[10]Tanium!$A:$A,1,0)</f>
        <v>#N/A</v>
      </c>
      <c r="N4" s="2" t="e">
        <f>VLOOKUP(Tableau1[[#This Row],[Name]],[11]Tanium!$A:$A,1,0)</f>
        <v>#N/A</v>
      </c>
      <c r="O4" s="2" t="e">
        <f>VLOOKUP(Tableau1[[#This Row],[Name]],[12]Tanium!$A:$A,1,0)</f>
        <v>#N/A</v>
      </c>
      <c r="P4" s="2" t="e">
        <f>VLOOKUP(Tableau1[[#This Row],[Name]],[13]Tanium!$A:$A,1,0)</f>
        <v>#N/A</v>
      </c>
      <c r="Q4" s="2" t="e">
        <f>VLOOKUP(Tableau1[[#This Row],[Name]],[14]Tanium!$A:$A,1,0)</f>
        <v>#N/A</v>
      </c>
      <c r="R4" s="2" t="e">
        <f>VLOOKUP(Tableau1[[#This Row],[Name]],[15]Tanium!$A:$A,1,0)</f>
        <v>#N/A</v>
      </c>
      <c r="S4" s="2" t="e">
        <f>VLOOKUP(Tableau1[[#This Row],[Name]],[16]Tanium!$A:$A,1,0)</f>
        <v>#N/A</v>
      </c>
      <c r="T4" s="2" t="e">
        <f>VLOOKUP(Tableau1[[#This Row],[Name]],[17]Tanium!$A:$A,1,0)</f>
        <v>#N/A</v>
      </c>
      <c r="U4" s="2" t="e">
        <f>VLOOKUP(Tableau1[[#This Row],[Name]],[18]Tanium!$A:$A,1,0)</f>
        <v>#N/A</v>
      </c>
      <c r="V4" s="2" t="e">
        <f>VLOOKUP(Tableau1[[#This Row],[Name]],[19]Tanium!$A:$A,1,0)</f>
        <v>#N/A</v>
      </c>
      <c r="W4" s="4" t="e">
        <f>VLOOKUP(Tableau1[[#This Row],[Name]],[20]Tanium!$A:$A,1,0)</f>
        <v>#N/A</v>
      </c>
      <c r="X4" s="4" t="e">
        <f>VLOOKUP(Tableau1[[#This Row],[Name]],[21]Tanium!$A:$A,1,0)</f>
        <v>#N/A</v>
      </c>
      <c r="Y4" s="4" t="e">
        <f>VLOOKUP(Tableau1[[#This Row],[Name]],[22]Tanium!$A:$A,1,0)</f>
        <v>#N/A</v>
      </c>
      <c r="Z4" s="4" t="e">
        <f>VLOOKUP(Tableau1[[#This Row],[Name]],[23]Tanium!$A:$A,1,0)</f>
        <v>#N/A</v>
      </c>
      <c r="AA4" s="4" t="e">
        <f>VLOOKUP(Tableau1[[#This Row],[Name]],[24]Tanium!$A:$A,1,0)</f>
        <v>#N/A</v>
      </c>
      <c r="AB4" s="4" t="e">
        <f>VLOOKUP(Tableau1[[#This Row],[Name]],[25]Tanium!$A:$A,1,0)</f>
        <v>#N/A</v>
      </c>
      <c r="AC4" s="4" t="e">
        <f>VLOOKUP(Tableau1[[#This Row],[Name]],[26]Tanium!$A:$A,1,0)</f>
        <v>#N/A</v>
      </c>
      <c r="AD4" t="e">
        <f>VLOOKUP(Tableau1[[#This Row],[Name]],[1]Tanium!$A:$A,1,0)</f>
        <v>#N/A</v>
      </c>
      <c r="AE4" t="e">
        <f>VLOOKUP(Tableau1[[#This Row],[Name]],[27]Tanium!$A:$A,1,0)</f>
        <v>#N/A</v>
      </c>
      <c r="AF4" t="e">
        <f>VLOOKUP(Tableau1[[#This Row],[Name]],[28]Tanium!$A:$A,1,0)</f>
        <v>#N/A</v>
      </c>
      <c r="AG4" t="str">
        <f>VLOOKUP(Tableau1[[#This Row],[Name]],[29]Tanium!$A:$A,1,0)</f>
        <v>CMRLPT19013</v>
      </c>
      <c r="AH4" t="str">
        <f>VLOOKUP(Tableau1[[#This Row],[Name]],[30]Tanium!$A:$A,1,0)</f>
        <v>CMRLPT19013</v>
      </c>
      <c r="AI4" t="str">
        <f>VLOOKUP(Tableau1[[#This Row],[Name]],[31]Tanium!$A:$A,1,0)</f>
        <v>CMRLPT19013</v>
      </c>
      <c r="AJ4" t="str">
        <f>VLOOKUP(Tableau1[[#This Row],[Name]],[32]Tanium!$A:$A,1,0)</f>
        <v>CMRLPT19013</v>
      </c>
      <c r="AK4" s="1" t="str">
        <f>VLOOKUP(Tableau1[[#This Row],[Name]],[33]Tanium!$A:$A,1,0)</f>
        <v>CMRLPT19013</v>
      </c>
      <c r="AL4" s="1" t="str">
        <f>VLOOKUP(Tableau1[[#This Row],[Name]],[34]Tanium!$A:$A,1,0)</f>
        <v>CMRLPT19013</v>
      </c>
      <c r="AM4" s="1" t="str">
        <f>VLOOKUP(Tableau1[[#This Row],[Name]],[35]Tanium!$A:$A,1,0)</f>
        <v>CMRLPT19013</v>
      </c>
      <c r="AN4" s="1" t="str">
        <f>VLOOKUP(Tableau1[[#This Row],[Name]],[36]Tanium!$A:$A,1,0)</f>
        <v>CMRLPT19013</v>
      </c>
      <c r="AO4" s="1" t="str">
        <f>VLOOKUP(Tableau1[[#This Row],[Name]],[37]Tanium!$A:$A,1,0)</f>
        <v>CMRLPT19013</v>
      </c>
      <c r="AP4" s="1" t="str">
        <f>VLOOKUP(Tableau1[[#This Row],[Name]],[38]Tanium!$A:$A,1,0)</f>
        <v>CMRLPT19013</v>
      </c>
      <c r="AQ4" s="1" t="str">
        <f>VLOOKUP(Tableau1[[#This Row],[Name]],[39]Tanium!$A:$A,1,0)</f>
        <v>CMRLPT19013</v>
      </c>
      <c r="AR4" s="1" t="str">
        <f>VLOOKUP(Tableau1[[#This Row],[Name]],[40]Tanium!$A:$A,1,0)</f>
        <v>CMRLPT19013</v>
      </c>
    </row>
    <row r="5" spans="1:44" x14ac:dyDescent="0.35">
      <c r="A5" t="s">
        <v>273</v>
      </c>
      <c r="B5" s="4">
        <f>VLOOKUP(Tableau1[[#This Row],[Name]],'[1]AD wk'!$A:$D,4,0)</f>
        <v>45750.6171412037</v>
      </c>
      <c r="C5" s="2" t="s">
        <v>202</v>
      </c>
      <c r="D5" s="2"/>
      <c r="E5" s="4" t="e">
        <f>VLOOKUP(Tableau1[[#This Row],[Name]],[2]Tanium!$A:$A,1,0)</f>
        <v>#N/A</v>
      </c>
      <c r="F5" s="4" t="e">
        <f>VLOOKUP(Tableau1[[#This Row],[Name]],[3]Tanium!$A:$A,1,0)</f>
        <v>#N/A</v>
      </c>
      <c r="G5" s="4" t="e">
        <f>VLOOKUP(Tableau1[[#This Row],[Name]],[4]Tanium!$A:$A,1,0)</f>
        <v>#N/A</v>
      </c>
      <c r="H5" s="4" t="e">
        <f>VLOOKUP(Tableau1[[#This Row],[Name]],[5]Tanium!$A:$A,1,0)</f>
        <v>#N/A</v>
      </c>
      <c r="I5" s="2" t="e">
        <f>VLOOKUP(Tableau1[[#This Row],[Name]],[6]Tanium!$A:$A,1,0)</f>
        <v>#N/A</v>
      </c>
      <c r="J5" s="2" t="e">
        <f>VLOOKUP(Tableau1[[#This Row],[Name]],[7]Tanium!$A:$A,1,0)</f>
        <v>#N/A</v>
      </c>
      <c r="K5" s="2" t="e">
        <f>VLOOKUP(Tableau1[[#This Row],[Name]],[8]Tanium!$A:$A,1,0)</f>
        <v>#N/A</v>
      </c>
      <c r="L5" s="2" t="e">
        <f>VLOOKUP(Tableau1[[#This Row],[Name]],[9]Tanium!$A:$A,1,0)</f>
        <v>#N/A</v>
      </c>
      <c r="M5" s="2" t="e">
        <f>VLOOKUP(Tableau1[[#This Row],[Name]],[10]Tanium!$A:$A,1,0)</f>
        <v>#N/A</v>
      </c>
      <c r="N5" s="2" t="e">
        <f>VLOOKUP(Tableau1[[#This Row],[Name]],[11]Tanium!$A:$A,1,0)</f>
        <v>#N/A</v>
      </c>
      <c r="O5" s="2" t="e">
        <f>VLOOKUP(Tableau1[[#This Row],[Name]],[12]Tanium!$A:$A,1,0)</f>
        <v>#N/A</v>
      </c>
      <c r="P5" s="2" t="e">
        <f>VLOOKUP(Tableau1[[#This Row],[Name]],[13]Tanium!$A:$A,1,0)</f>
        <v>#N/A</v>
      </c>
      <c r="Q5" s="2" t="e">
        <f>VLOOKUP(Tableau1[[#This Row],[Name]],[14]Tanium!$A:$A,1,0)</f>
        <v>#N/A</v>
      </c>
      <c r="R5" s="2" t="e">
        <f>VLOOKUP(Tableau1[[#This Row],[Name]],[15]Tanium!$A:$A,1,0)</f>
        <v>#N/A</v>
      </c>
      <c r="S5" s="2" t="e">
        <f>VLOOKUP(Tableau1[[#This Row],[Name]],[16]Tanium!$A:$A,1,0)</f>
        <v>#N/A</v>
      </c>
      <c r="T5" s="2" t="e">
        <f>VLOOKUP(Tableau1[[#This Row],[Name]],[17]Tanium!$A:$A,1,0)</f>
        <v>#N/A</v>
      </c>
      <c r="U5" s="2" t="e">
        <f>VLOOKUP(Tableau1[[#This Row],[Name]],[18]Tanium!$A:$A,1,0)</f>
        <v>#N/A</v>
      </c>
      <c r="V5" s="2" t="e">
        <f>VLOOKUP(Tableau1[[#This Row],[Name]],[19]Tanium!$A:$A,1,0)</f>
        <v>#N/A</v>
      </c>
      <c r="W5" s="4" t="e">
        <f>VLOOKUP(Tableau1[[#This Row],[Name]],[20]Tanium!$A:$A,1,0)</f>
        <v>#N/A</v>
      </c>
      <c r="X5" s="4" t="e">
        <f>VLOOKUP(Tableau1[[#This Row],[Name]],[21]Tanium!$A:$A,1,0)</f>
        <v>#N/A</v>
      </c>
      <c r="Y5" s="4" t="e">
        <f>VLOOKUP(Tableau1[[#This Row],[Name]],[22]Tanium!$A:$A,1,0)</f>
        <v>#N/A</v>
      </c>
      <c r="Z5" s="4" t="str">
        <f>VLOOKUP(Tableau1[[#This Row],[Name]],[23]Tanium!$A:$A,1,0)</f>
        <v>CMRLPT19045</v>
      </c>
      <c r="AA5" s="4" t="str">
        <f>VLOOKUP(Tableau1[[#This Row],[Name]],[24]Tanium!$A:$A,1,0)</f>
        <v>CMRLPT19045</v>
      </c>
      <c r="AB5" s="4" t="str">
        <f>VLOOKUP(Tableau1[[#This Row],[Name]],[25]Tanium!$A:$A,1,0)</f>
        <v>CMRLPT19045</v>
      </c>
      <c r="AC5" s="4" t="str">
        <f>VLOOKUP(Tableau1[[#This Row],[Name]],[26]Tanium!$A:$A,1,0)</f>
        <v>CMRLPT19045</v>
      </c>
      <c r="AD5" s="1" t="str">
        <f>VLOOKUP(Tableau1[[#This Row],[Name]],[1]Tanium!$A:$A,1,0)</f>
        <v>CMRLPT19045</v>
      </c>
      <c r="AE5" s="1" t="str">
        <f>VLOOKUP(Tableau1[[#This Row],[Name]],[27]Tanium!$A:$A,1,0)</f>
        <v>CMRLPT19045</v>
      </c>
      <c r="AF5" s="1" t="str">
        <f>VLOOKUP(Tableau1[[#This Row],[Name]],[28]Tanium!$A:$A,1,0)</f>
        <v>CMRLPT19045</v>
      </c>
      <c r="AG5" s="1" t="str">
        <f>VLOOKUP(Tableau1[[#This Row],[Name]],[29]Tanium!$A:$A,1,0)</f>
        <v>CMRLPT19045</v>
      </c>
      <c r="AH5" s="1" t="str">
        <f>VLOOKUP(Tableau1[[#This Row],[Name]],[30]Tanium!$A:$A,1,0)</f>
        <v>CMRLPT19045</v>
      </c>
      <c r="AI5" s="1" t="str">
        <f>VLOOKUP(Tableau1[[#This Row],[Name]],[31]Tanium!$A:$A,1,0)</f>
        <v>CMRLPT19045</v>
      </c>
      <c r="AJ5" s="1" t="str">
        <f>VLOOKUP(Tableau1[[#This Row],[Name]],[32]Tanium!$A:$A,1,0)</f>
        <v>CMRLPT19045</v>
      </c>
      <c r="AK5" s="1" t="str">
        <f>VLOOKUP(Tableau1[[#This Row],[Name]],[33]Tanium!$A:$A,1,0)</f>
        <v>CMRLPT19045</v>
      </c>
      <c r="AL5" s="1" t="str">
        <f>VLOOKUP(Tableau1[[#This Row],[Name]],[34]Tanium!$A:$A,1,0)</f>
        <v>CMRLPT19045</v>
      </c>
      <c r="AM5" s="1" t="str">
        <f>VLOOKUP(Tableau1[[#This Row],[Name]],[35]Tanium!$A:$A,1,0)</f>
        <v>CMRLPT19045</v>
      </c>
      <c r="AN5" s="1" t="str">
        <f>VLOOKUP(Tableau1[[#This Row],[Name]],[36]Tanium!$A:$A,1,0)</f>
        <v>CMRLPT19045</v>
      </c>
      <c r="AO5" s="1" t="str">
        <f>VLOOKUP(Tableau1[[#This Row],[Name]],[37]Tanium!$A:$A,1,0)</f>
        <v>CMRLPT19045</v>
      </c>
      <c r="AP5" s="1" t="str">
        <f>VLOOKUP(Tableau1[[#This Row],[Name]],[38]Tanium!$A:$A,1,0)</f>
        <v>CMRLPT19045</v>
      </c>
      <c r="AQ5" s="1" t="str">
        <f>VLOOKUP(Tableau1[[#This Row],[Name]],[39]Tanium!$A:$A,1,0)</f>
        <v>CMRLPT19045</v>
      </c>
      <c r="AR5" s="1" t="str">
        <f>VLOOKUP(Tableau1[[#This Row],[Name]],[40]Tanium!$A:$A,1,0)</f>
        <v>CMRLPT19045</v>
      </c>
    </row>
    <row r="6" spans="1:44" x14ac:dyDescent="0.35">
      <c r="A6" s="5" t="s">
        <v>321</v>
      </c>
      <c r="B6" s="4">
        <f>VLOOKUP(Tableau1[[#This Row],[Name]],'[1]AD wk'!$A:$D,4,0)</f>
        <v>45751.443749999999</v>
      </c>
      <c r="C6" s="2" t="s">
        <v>202</v>
      </c>
      <c r="D6" s="2"/>
      <c r="E6" s="4" t="e">
        <f>VLOOKUP(Tableau1[[#This Row],[Name]],[2]Tanium!$A:$A,1,0)</f>
        <v>#N/A</v>
      </c>
      <c r="F6" s="4" t="e">
        <f>VLOOKUP(Tableau1[[#This Row],[Name]],[3]Tanium!$A:$A,1,0)</f>
        <v>#N/A</v>
      </c>
      <c r="G6" s="4" t="e">
        <f>VLOOKUP(Tableau1[[#This Row],[Name]],[4]Tanium!$A:$A,1,0)</f>
        <v>#N/A</v>
      </c>
      <c r="H6" s="4" t="e">
        <f>VLOOKUP(Tableau1[[#This Row],[Name]],[5]Tanium!$A:$A,1,0)</f>
        <v>#N/A</v>
      </c>
      <c r="I6" s="2" t="e">
        <f>VLOOKUP(Tableau1[[#This Row],[Name]],[6]Tanium!$A:$A,1,0)</f>
        <v>#N/A</v>
      </c>
      <c r="J6" s="2" t="e">
        <f>VLOOKUP(Tableau1[[#This Row],[Name]],[7]Tanium!$A:$A,1,0)</f>
        <v>#N/A</v>
      </c>
      <c r="K6" s="2" t="e">
        <f>VLOOKUP(Tableau1[[#This Row],[Name]],[8]Tanium!$A:$A,1,0)</f>
        <v>#N/A</v>
      </c>
      <c r="L6" s="2" t="e">
        <f>VLOOKUP(Tableau1[[#This Row],[Name]],[9]Tanium!$A:$A,1,0)</f>
        <v>#N/A</v>
      </c>
      <c r="M6" s="2" t="e">
        <f>VLOOKUP(Tableau1[[#This Row],[Name]],[10]Tanium!$A:$A,1,0)</f>
        <v>#N/A</v>
      </c>
      <c r="N6" s="2" t="e">
        <f>VLOOKUP(Tableau1[[#This Row],[Name]],[11]Tanium!$A:$A,1,0)</f>
        <v>#N/A</v>
      </c>
      <c r="O6" s="2" t="e">
        <f>VLOOKUP(Tableau1[[#This Row],[Name]],[12]Tanium!$A:$A,1,0)</f>
        <v>#N/A</v>
      </c>
      <c r="P6" s="2" t="e">
        <f>VLOOKUP(Tableau1[[#This Row],[Name]],[13]Tanium!$A:$A,1,0)</f>
        <v>#N/A</v>
      </c>
      <c r="Q6" s="2" t="e">
        <f>VLOOKUP(Tableau1[[#This Row],[Name]],[14]Tanium!$A:$A,1,0)</f>
        <v>#N/A</v>
      </c>
      <c r="R6" s="2" t="e">
        <f>VLOOKUP(Tableau1[[#This Row],[Name]],[15]Tanium!$A:$A,1,0)</f>
        <v>#N/A</v>
      </c>
      <c r="S6" s="2" t="e">
        <f>VLOOKUP(Tableau1[[#This Row],[Name]],[16]Tanium!$A:$A,1,0)</f>
        <v>#N/A</v>
      </c>
      <c r="T6" s="2" t="e">
        <f>VLOOKUP(Tableau1[[#This Row],[Name]],[17]Tanium!$A:$A,1,0)</f>
        <v>#N/A</v>
      </c>
      <c r="U6" s="2" t="e">
        <f>VLOOKUP(Tableau1[[#This Row],[Name]],[18]Tanium!$A:$A,1,0)</f>
        <v>#N/A</v>
      </c>
      <c r="V6" s="2" t="e">
        <f>VLOOKUP(Tableau1[[#This Row],[Name]],[19]Tanium!$A:$A,1,0)</f>
        <v>#N/A</v>
      </c>
      <c r="W6" s="4" t="e">
        <f>VLOOKUP(Tableau1[[#This Row],[Name]],[20]Tanium!$A:$A,1,0)</f>
        <v>#N/A</v>
      </c>
      <c r="X6" s="4" t="str">
        <f>VLOOKUP(Tableau1[[#This Row],[Name]],[21]Tanium!$A:$A,1,0)</f>
        <v>CMRLPT19066</v>
      </c>
      <c r="Y6" s="4" t="str">
        <f>VLOOKUP(Tableau1[[#This Row],[Name]],[22]Tanium!$A:$A,1,0)</f>
        <v>CMRLPT19066</v>
      </c>
      <c r="Z6" s="4" t="str">
        <f>VLOOKUP(Tableau1[[#This Row],[Name]],[23]Tanium!$A:$A,1,0)</f>
        <v>CMRLPT19066</v>
      </c>
      <c r="AA6" s="4" t="str">
        <f>VLOOKUP(Tableau1[[#This Row],[Name]],[24]Tanium!$A:$A,1,0)</f>
        <v>CMRLPT19066</v>
      </c>
      <c r="AB6" s="4" t="str">
        <f>VLOOKUP(Tableau1[[#This Row],[Name]],[25]Tanium!$A:$A,1,0)</f>
        <v>CMRLPT19066</v>
      </c>
      <c r="AC6" s="4" t="str">
        <f>VLOOKUP(Tableau1[[#This Row],[Name]],[26]Tanium!$A:$A,1,0)</f>
        <v>CMRLPT19066</v>
      </c>
      <c r="AD6" s="1" t="str">
        <f>VLOOKUP(Tableau1[[#This Row],[Name]],[1]Tanium!$A:$A,1,0)</f>
        <v>CMRLPT19066</v>
      </c>
      <c r="AE6" s="1" t="str">
        <f>VLOOKUP(Tableau1[[#This Row],[Name]],[27]Tanium!$A:$A,1,0)</f>
        <v>CMRLPT19066</v>
      </c>
      <c r="AF6" s="1" t="str">
        <f>VLOOKUP(Tableau1[[#This Row],[Name]],[28]Tanium!$A:$A,1,0)</f>
        <v>CMRLPT19066</v>
      </c>
      <c r="AG6" s="1" t="str">
        <f>VLOOKUP(Tableau1[[#This Row],[Name]],[29]Tanium!$A:$A,1,0)</f>
        <v>CMRLPT19066</v>
      </c>
      <c r="AH6" s="1" t="str">
        <f>VLOOKUP(Tableau1[[#This Row],[Name]],[30]Tanium!$A:$A,1,0)</f>
        <v>CMRLPT19066</v>
      </c>
      <c r="AI6" s="1" t="e">
        <f>VLOOKUP(Tableau1[[#This Row],[Name]],[31]Tanium!$A:$A,1,0)</f>
        <v>#N/A</v>
      </c>
      <c r="AJ6" s="1" t="e">
        <f>VLOOKUP(Tableau1[[#This Row],[Name]],[32]Tanium!$A:$A,1,0)</f>
        <v>#N/A</v>
      </c>
      <c r="AK6" s="1" t="e">
        <f>VLOOKUP(Tableau1[[#This Row],[Name]],[33]Tanium!$A:$A,1,0)</f>
        <v>#N/A</v>
      </c>
      <c r="AL6" s="1" t="e">
        <f>VLOOKUP(Tableau1[[#This Row],[Name]],[34]Tanium!$A:$A,1,0)</f>
        <v>#N/A</v>
      </c>
      <c r="AM6" s="1" t="e">
        <f>VLOOKUP(Tableau1[[#This Row],[Name]],[35]Tanium!$A:$A,1,0)</f>
        <v>#N/A</v>
      </c>
      <c r="AN6" s="1" t="e">
        <f>VLOOKUP(Tableau1[[#This Row],[Name]],[36]Tanium!$A:$A,1,0)</f>
        <v>#N/A</v>
      </c>
      <c r="AO6" s="1" t="e">
        <f>VLOOKUP(Tableau1[[#This Row],[Name]],[37]Tanium!$A:$A,1,0)</f>
        <v>#N/A</v>
      </c>
      <c r="AP6" s="1" t="e">
        <f>VLOOKUP(Tableau1[[#This Row],[Name]],[38]Tanium!$A:$A,1,0)</f>
        <v>#N/A</v>
      </c>
      <c r="AQ6" s="1" t="e">
        <f>VLOOKUP(Tableau1[[#This Row],[Name]],[39]Tanium!$A:$A,1,0)</f>
        <v>#N/A</v>
      </c>
      <c r="AR6" s="11" t="e">
        <f>VLOOKUP(Tableau1[[#This Row],[Name]],[40]Tanium!$A:$A,1,0)</f>
        <v>#N/A</v>
      </c>
    </row>
    <row r="7" spans="1:44" x14ac:dyDescent="0.35">
      <c r="A7" s="5" t="s">
        <v>338</v>
      </c>
      <c r="B7" s="4">
        <f>VLOOKUP(Tableau1[[#This Row],[Name]],'[1]AD wk'!$A:$D,4,0)</f>
        <v>45751.367060185185</v>
      </c>
      <c r="C7" s="4" t="s">
        <v>202</v>
      </c>
      <c r="D7" s="4"/>
      <c r="E7" s="4" t="e">
        <f>VLOOKUP(Tableau1[[#This Row],[Name]],[2]Tanium!$A:$A,1,0)</f>
        <v>#N/A</v>
      </c>
      <c r="F7" s="4" t="e">
        <f>VLOOKUP(Tableau1[[#This Row],[Name]],[3]Tanium!$A:$A,1,0)</f>
        <v>#N/A</v>
      </c>
      <c r="G7" s="4" t="e">
        <f>VLOOKUP(Tableau1[[#This Row],[Name]],[4]Tanium!$A:$A,1,0)</f>
        <v>#N/A</v>
      </c>
      <c r="H7" s="4" t="e">
        <f>VLOOKUP(Tableau1[[#This Row],[Name]],[5]Tanium!$A:$A,1,0)</f>
        <v>#N/A</v>
      </c>
      <c r="I7" s="12" t="e">
        <f>VLOOKUP(Tableau1[[#This Row],[Name]],[6]Tanium!$A:$A,1,0)</f>
        <v>#N/A</v>
      </c>
      <c r="J7" s="12" t="e">
        <f>VLOOKUP(Tableau1[[#This Row],[Name]],[7]Tanium!$A:$A,1,0)</f>
        <v>#N/A</v>
      </c>
      <c r="K7" s="12" t="e">
        <f>VLOOKUP(Tableau1[[#This Row],[Name]],[8]Tanium!$A:$A,1,0)</f>
        <v>#N/A</v>
      </c>
      <c r="L7" s="12" t="e">
        <f>VLOOKUP(Tableau1[[#This Row],[Name]],[9]Tanium!$A:$A,1,0)</f>
        <v>#N/A</v>
      </c>
      <c r="M7" s="12" t="e">
        <f>VLOOKUP(Tableau1[[#This Row],[Name]],[10]Tanium!$A:$A,1,0)</f>
        <v>#N/A</v>
      </c>
      <c r="N7" s="12" t="e">
        <f>VLOOKUP(Tableau1[[#This Row],[Name]],[11]Tanium!$A:$A,1,0)</f>
        <v>#N/A</v>
      </c>
      <c r="O7" s="2" t="e">
        <f>VLOOKUP(Tableau1[[#This Row],[Name]],[12]Tanium!$A:$A,1,0)</f>
        <v>#N/A</v>
      </c>
      <c r="P7" s="4" t="e">
        <f>VLOOKUP(Tableau1[[#This Row],[Name]],[13]Tanium!$A:$A,1,0)</f>
        <v>#N/A</v>
      </c>
      <c r="Q7" s="12" t="e">
        <f>VLOOKUP(Tableau1[[#This Row],[Name]],[14]Tanium!$A:$A,1,0)</f>
        <v>#N/A</v>
      </c>
      <c r="R7" s="12" t="e">
        <f>VLOOKUP(Tableau1[[#This Row],[Name]],[15]Tanium!$A:$A,1,0)</f>
        <v>#N/A</v>
      </c>
      <c r="S7" s="12" t="e">
        <f>VLOOKUP(Tableau1[[#This Row],[Name]],[16]Tanium!$A:$A,1,0)</f>
        <v>#N/A</v>
      </c>
      <c r="T7" s="12" t="e">
        <f>VLOOKUP(Tableau1[[#This Row],[Name]],[17]Tanium!$A:$A,1,0)</f>
        <v>#N/A</v>
      </c>
      <c r="U7" s="12" t="e">
        <f>VLOOKUP(Tableau1[[#This Row],[Name]],[18]Tanium!$A:$A,1,0)</f>
        <v>#N/A</v>
      </c>
      <c r="V7" s="12" t="e">
        <f>VLOOKUP(Tableau1[[#This Row],[Name]],[19]Tanium!$A:$A,1,0)</f>
        <v>#N/A</v>
      </c>
      <c r="W7" s="4" t="str">
        <f>VLOOKUP(Tableau1[[#This Row],[Name]],[20]Tanium!$A:$A,1,0)</f>
        <v>CMRLPT19069</v>
      </c>
      <c r="X7" s="4" t="str">
        <f>VLOOKUP(Tableau1[[#This Row],[Name]],[21]Tanium!$A:$A,1,0)</f>
        <v>CMRLPT19069</v>
      </c>
      <c r="Y7" s="4" t="str">
        <f>VLOOKUP(Tableau1[[#This Row],[Name]],[22]Tanium!$A:$A,1,0)</f>
        <v>CMRLPT19069</v>
      </c>
      <c r="Z7" s="4" t="str">
        <f>VLOOKUP(Tableau1[[#This Row],[Name]],[23]Tanium!$A:$A,1,0)</f>
        <v>CMRLPT19069</v>
      </c>
      <c r="AA7" s="4" t="str">
        <f>VLOOKUP(Tableau1[[#This Row],[Name]],[24]Tanium!$A:$A,1,0)</f>
        <v>CMRLPT19069</v>
      </c>
      <c r="AB7" s="4" t="str">
        <f>VLOOKUP(Tableau1[[#This Row],[Name]],[25]Tanium!$A:$A,1,0)</f>
        <v>CMRLPT19069</v>
      </c>
      <c r="AC7" s="4" t="str">
        <f>VLOOKUP(Tableau1[[#This Row],[Name]],[26]Tanium!$A:$A,1,0)</f>
        <v>CMRLPT19069</v>
      </c>
      <c r="AD7" s="1" t="str">
        <f>VLOOKUP(Tableau1[[#This Row],[Name]],[1]Tanium!$A:$A,1,0)</f>
        <v>CMRLPT19069</v>
      </c>
      <c r="AE7" s="1" t="str">
        <f>VLOOKUP(Tableau1[[#This Row],[Name]],[27]Tanium!$A:$A,1,0)</f>
        <v>CMRLPT19069</v>
      </c>
      <c r="AF7" s="1" t="str">
        <f>VLOOKUP(Tableau1[[#This Row],[Name]],[28]Tanium!$A:$A,1,0)</f>
        <v>CMRLPT19069</v>
      </c>
      <c r="AG7" s="1" t="str">
        <f>VLOOKUP(Tableau1[[#This Row],[Name]],[29]Tanium!$A:$A,1,0)</f>
        <v>CMRLPT19069</v>
      </c>
      <c r="AH7" s="1" t="str">
        <f>VLOOKUP(Tableau1[[#This Row],[Name]],[30]Tanium!$A:$A,1,0)</f>
        <v>CMRLPT19069</v>
      </c>
      <c r="AI7" s="1" t="str">
        <f>VLOOKUP(Tableau1[[#This Row],[Name]],[31]Tanium!$A:$A,1,0)</f>
        <v>CMRLPT19069</v>
      </c>
      <c r="AJ7" s="1" t="str">
        <f>VLOOKUP(Tableau1[[#This Row],[Name]],[32]Tanium!$A:$A,1,0)</f>
        <v>CMRLPT19069</v>
      </c>
      <c r="AK7" s="1" t="str">
        <f>VLOOKUP(Tableau1[[#This Row],[Name]],[33]Tanium!$A:$A,1,0)</f>
        <v>CMRLPT19069</v>
      </c>
      <c r="AL7" s="1" t="str">
        <f>VLOOKUP(Tableau1[[#This Row],[Name]],[34]Tanium!$A:$A,1,0)</f>
        <v>CMRLPT19069</v>
      </c>
      <c r="AM7" s="1" t="str">
        <f>VLOOKUP(Tableau1[[#This Row],[Name]],[35]Tanium!$A:$A,1,0)</f>
        <v>CMRLPT19069</v>
      </c>
      <c r="AN7" s="1" t="str">
        <f>VLOOKUP(Tableau1[[#This Row],[Name]],[36]Tanium!$A:$A,1,0)</f>
        <v>CMRLPT19069</v>
      </c>
      <c r="AO7" s="1" t="str">
        <f>VLOOKUP(Tableau1[[#This Row],[Name]],[37]Tanium!$A:$A,1,0)</f>
        <v>CMRLPT19069</v>
      </c>
      <c r="AP7" s="1" t="str">
        <f>VLOOKUP(Tableau1[[#This Row],[Name]],[38]Tanium!$A:$A,1,0)</f>
        <v>CMRLPT19069</v>
      </c>
      <c r="AQ7" s="11" t="str">
        <f>VLOOKUP(Tableau1[[#This Row],[Name]],[39]Tanium!$A:$A,1,0)</f>
        <v>CMRLPT19069</v>
      </c>
      <c r="AR7" s="1" t="str">
        <f>VLOOKUP(Tableau1[[#This Row],[Name]],[40]Tanium!$A:$A,1,0)</f>
        <v>CMRLPT19069</v>
      </c>
    </row>
    <row r="8" spans="1:44" x14ac:dyDescent="0.35">
      <c r="A8" s="5" t="s">
        <v>450</v>
      </c>
      <c r="B8" s="4">
        <f>VLOOKUP(Tableau1[[#This Row],[Name]],'[1]AD wk'!$A:$D,4,0)</f>
        <v>45755.331724537034</v>
      </c>
      <c r="C8" s="4" t="s">
        <v>202</v>
      </c>
      <c r="D8" s="4"/>
      <c r="E8" s="4" t="str">
        <f>VLOOKUP(Tableau1[[#This Row],[Name]],[2]Tanium!$A:$A,1,0)</f>
        <v>CMRLPT19073</v>
      </c>
      <c r="F8" s="4" t="str">
        <f>VLOOKUP(Tableau1[[#This Row],[Name]],[3]Tanium!$A:$A,1,0)</f>
        <v>CMRLPT19073</v>
      </c>
      <c r="G8" s="4" t="str">
        <f>VLOOKUP(Tableau1[[#This Row],[Name]],[4]Tanium!$A:$A,1,0)</f>
        <v>CMRLPT19073</v>
      </c>
      <c r="H8" s="4" t="str">
        <f>VLOOKUP(Tableau1[[#This Row],[Name]],[5]Tanium!$A:$A,1,0)</f>
        <v>CMRLPT19073</v>
      </c>
      <c r="I8" s="12" t="str">
        <f>VLOOKUP(Tableau1[[#This Row],[Name]],[6]Tanium!$A:$A,1,0)</f>
        <v>CMRLPT19073</v>
      </c>
      <c r="J8" s="12" t="e">
        <f>VLOOKUP(Tableau1[[#This Row],[Name]],[7]Tanium!$A:$A,1,0)</f>
        <v>#N/A</v>
      </c>
      <c r="K8" s="12" t="e">
        <f>VLOOKUP(Tableau1[[#This Row],[Name]],[8]Tanium!$A:$A,1,0)</f>
        <v>#N/A</v>
      </c>
      <c r="L8" s="12" t="e">
        <f>VLOOKUP(Tableau1[[#This Row],[Name]],[9]Tanium!$A:$A,1,0)</f>
        <v>#N/A</v>
      </c>
      <c r="M8" s="12" t="e">
        <f>VLOOKUP(Tableau1[[#This Row],[Name]],[10]Tanium!$A:$A,1,0)</f>
        <v>#N/A</v>
      </c>
      <c r="N8" s="12" t="e">
        <f>VLOOKUP(Tableau1[[#This Row],[Name]],[11]Tanium!$A:$A,1,0)</f>
        <v>#N/A</v>
      </c>
      <c r="O8" s="2" t="e">
        <f>VLOOKUP(Tableau1[[#This Row],[Name]],[12]Tanium!$A:$A,1,0)</f>
        <v>#N/A</v>
      </c>
      <c r="P8" s="4" t="e">
        <f>VLOOKUP(Tableau1[[#This Row],[Name]],[13]Tanium!$A:$A,1,0)</f>
        <v>#N/A</v>
      </c>
      <c r="Q8" s="12" t="str">
        <f>VLOOKUP(Tableau1[[#This Row],[Name]],[14]Tanium!$A:$A,1,0)</f>
        <v>CMRLPT19073</v>
      </c>
      <c r="R8" s="12" t="str">
        <f>VLOOKUP(Tableau1[[#This Row],[Name]],[15]Tanium!$A:$A,1,0)</f>
        <v>CMRLPT19073</v>
      </c>
      <c r="S8" s="12" t="str">
        <f>VLOOKUP(Tableau1[[#This Row],[Name]],[16]Tanium!$A:$A,1,0)</f>
        <v>CMRLPT19073</v>
      </c>
      <c r="T8" s="12" t="str">
        <f>VLOOKUP(Tableau1[[#This Row],[Name]],[17]Tanium!$A:$A,1,0)</f>
        <v>CMRLPT19073</v>
      </c>
      <c r="U8" s="12" t="str">
        <f>VLOOKUP(Tableau1[[#This Row],[Name]],[18]Tanium!$A:$A,1,0)</f>
        <v>CMRLPT19073</v>
      </c>
      <c r="V8" s="12" t="str">
        <f>VLOOKUP(Tableau1[[#This Row],[Name]],[19]Tanium!$A:$A,1,0)</f>
        <v>CMRLPT19073</v>
      </c>
      <c r="W8" s="4" t="str">
        <f>VLOOKUP(Tableau1[[#This Row],[Name]],[20]Tanium!$A:$A,1,0)</f>
        <v>CMRLPT19073</v>
      </c>
      <c r="X8" s="4" t="str">
        <f>VLOOKUP(Tableau1[[#This Row],[Name]],[21]Tanium!$A:$A,1,0)</f>
        <v>CMRLPT19073</v>
      </c>
      <c r="Y8" s="4" t="str">
        <f>VLOOKUP(Tableau1[[#This Row],[Name]],[22]Tanium!$A:$A,1,0)</f>
        <v>CMRLPT19073</v>
      </c>
      <c r="Z8" s="4" t="str">
        <f>VLOOKUP(Tableau1[[#This Row],[Name]],[23]Tanium!$A:$A,1,0)</f>
        <v>CMRLPT19073</v>
      </c>
      <c r="AA8" s="4" t="str">
        <f>VLOOKUP(Tableau1[[#This Row],[Name]],[24]Tanium!$A:$A,1,0)</f>
        <v>CMRLPT19073</v>
      </c>
      <c r="AB8" s="4" t="str">
        <f>VLOOKUP(Tableau1[[#This Row],[Name]],[25]Tanium!$A:$A,1,0)</f>
        <v>CMRLPT19073</v>
      </c>
      <c r="AC8" s="4" t="str">
        <f>VLOOKUP(Tableau1[[#This Row],[Name]],[26]Tanium!$A:$A,1,0)</f>
        <v>CMRLPT19073</v>
      </c>
      <c r="AD8" s="1" t="str">
        <f>VLOOKUP(Tableau1[[#This Row],[Name]],[1]Tanium!$A:$A,1,0)</f>
        <v>CMRLPT19073</v>
      </c>
      <c r="AE8" s="1" t="str">
        <f>VLOOKUP(Tableau1[[#This Row],[Name]],[27]Tanium!$A:$A,1,0)</f>
        <v>CMRLPT19073</v>
      </c>
      <c r="AF8" s="1" t="str">
        <f>VLOOKUP(Tableau1[[#This Row],[Name]],[28]Tanium!$A:$A,1,0)</f>
        <v>CMRLPT19073</v>
      </c>
      <c r="AG8" s="1" t="str">
        <f>VLOOKUP(Tableau1[[#This Row],[Name]],[29]Tanium!$A:$A,1,0)</f>
        <v>CMRLPT19073</v>
      </c>
      <c r="AH8" s="1" t="str">
        <f>VLOOKUP(Tableau1[[#This Row],[Name]],[30]Tanium!$A:$A,1,0)</f>
        <v>CMRLPT19073</v>
      </c>
      <c r="AI8" s="1" t="str">
        <f>VLOOKUP(Tableau1[[#This Row],[Name]],[31]Tanium!$A:$A,1,0)</f>
        <v>CMRLPT19073</v>
      </c>
      <c r="AJ8" s="1" t="str">
        <f>VLOOKUP(Tableau1[[#This Row],[Name]],[32]Tanium!$A:$A,1,0)</f>
        <v>CMRLPT19073</v>
      </c>
      <c r="AK8" s="1" t="str">
        <f>VLOOKUP(Tableau1[[#This Row],[Name]],[33]Tanium!$A:$A,1,0)</f>
        <v>CMRLPT19073</v>
      </c>
      <c r="AL8" s="1" t="str">
        <f>VLOOKUP(Tableau1[[#This Row],[Name]],[34]Tanium!$A:$A,1,0)</f>
        <v>CMRLPT19073</v>
      </c>
      <c r="AM8" s="1" t="str">
        <f>VLOOKUP(Tableau1[[#This Row],[Name]],[35]Tanium!$A:$A,1,0)</f>
        <v>CMRLPT19073</v>
      </c>
      <c r="AN8" s="1" t="str">
        <f>VLOOKUP(Tableau1[[#This Row],[Name]],[36]Tanium!$A:$A,1,0)</f>
        <v>CMRLPT19073</v>
      </c>
      <c r="AO8" s="1" t="str">
        <f>VLOOKUP(Tableau1[[#This Row],[Name]],[37]Tanium!$A:$A,1,0)</f>
        <v>CMRLPT19073</v>
      </c>
      <c r="AP8" s="11" t="str">
        <f>VLOOKUP(Tableau1[[#This Row],[Name]],[38]Tanium!$A:$A,1,0)</f>
        <v>CMRLPT19073</v>
      </c>
      <c r="AQ8" s="1" t="str">
        <f>VLOOKUP(Tableau1[[#This Row],[Name]],[39]Tanium!$A:$A,1,0)</f>
        <v>CMRLPT19073</v>
      </c>
      <c r="AR8" s="1" t="str">
        <f>VLOOKUP(Tableau1[[#This Row],[Name]],[40]Tanium!$A:$A,1,0)</f>
        <v>CMRLPT19073</v>
      </c>
    </row>
    <row r="9" spans="1:44" x14ac:dyDescent="0.35">
      <c r="A9" s="5" t="s">
        <v>175</v>
      </c>
      <c r="B9" s="4">
        <f>VLOOKUP(Tableau1[[#This Row],[Name]],'[1]AD wk'!$A:$D,4,0)</f>
        <v>45754.301574074074</v>
      </c>
      <c r="C9" s="2" t="s">
        <v>22</v>
      </c>
      <c r="D9" s="2"/>
      <c r="E9" s="4" t="e">
        <f>VLOOKUP(Tableau1[[#This Row],[Name]],[2]Tanium!$A:$A,1,0)</f>
        <v>#N/A</v>
      </c>
      <c r="F9" s="4" t="e">
        <f>VLOOKUP(Tableau1[[#This Row],[Name]],[3]Tanium!$A:$A,1,0)</f>
        <v>#N/A</v>
      </c>
      <c r="G9" s="4" t="e">
        <f>VLOOKUP(Tableau1[[#This Row],[Name]],[4]Tanium!$A:$A,1,0)</f>
        <v>#N/A</v>
      </c>
      <c r="H9" s="4" t="e">
        <f>VLOOKUP(Tableau1[[#This Row],[Name]],[5]Tanium!$A:$A,1,0)</f>
        <v>#N/A</v>
      </c>
      <c r="I9" s="2" t="e">
        <f>VLOOKUP(Tableau1[[#This Row],[Name]],[6]Tanium!$A:$A,1,0)</f>
        <v>#N/A</v>
      </c>
      <c r="J9" s="2" t="e">
        <f>VLOOKUP(Tableau1[[#This Row],[Name]],[7]Tanium!$A:$A,1,0)</f>
        <v>#N/A</v>
      </c>
      <c r="K9" s="2" t="e">
        <f>VLOOKUP(Tableau1[[#This Row],[Name]],[8]Tanium!$A:$A,1,0)</f>
        <v>#N/A</v>
      </c>
      <c r="L9" s="2" t="e">
        <f>VLOOKUP(Tableau1[[#This Row],[Name]],[9]Tanium!$A:$A,1,0)</f>
        <v>#N/A</v>
      </c>
      <c r="M9" s="2" t="e">
        <f>VLOOKUP(Tableau1[[#This Row],[Name]],[10]Tanium!$A:$A,1,0)</f>
        <v>#N/A</v>
      </c>
      <c r="N9" s="2" t="e">
        <f>VLOOKUP(Tableau1[[#This Row],[Name]],[11]Tanium!$A:$A,1,0)</f>
        <v>#N/A</v>
      </c>
      <c r="O9" s="2" t="e">
        <f>VLOOKUP(Tableau1[[#This Row],[Name]],[12]Tanium!$A:$A,1,0)</f>
        <v>#N/A</v>
      </c>
      <c r="P9" s="2" t="e">
        <f>VLOOKUP(Tableau1[[#This Row],[Name]],[13]Tanium!$A:$A,1,0)</f>
        <v>#N/A</v>
      </c>
      <c r="Q9" s="2" t="e">
        <f>VLOOKUP(Tableau1[[#This Row],[Name]],[14]Tanium!$A:$A,1,0)</f>
        <v>#N/A</v>
      </c>
      <c r="R9" s="2" t="e">
        <f>VLOOKUP(Tableau1[[#This Row],[Name]],[15]Tanium!$A:$A,1,0)</f>
        <v>#N/A</v>
      </c>
      <c r="S9" s="2" t="e">
        <f>VLOOKUP(Tableau1[[#This Row],[Name]],[16]Tanium!$A:$A,1,0)</f>
        <v>#N/A</v>
      </c>
      <c r="T9" s="2" t="e">
        <f>VLOOKUP(Tableau1[[#This Row],[Name]],[17]Tanium!$A:$A,1,0)</f>
        <v>#N/A</v>
      </c>
      <c r="U9" s="2" t="e">
        <f>VLOOKUP(Tableau1[[#This Row],[Name]],[18]Tanium!$A:$A,1,0)</f>
        <v>#N/A</v>
      </c>
      <c r="V9" s="2" t="e">
        <f>VLOOKUP(Tableau1[[#This Row],[Name]],[19]Tanium!$A:$A,1,0)</f>
        <v>#N/A</v>
      </c>
      <c r="W9" s="4" t="e">
        <f>VLOOKUP(Tableau1[[#This Row],[Name]],[20]Tanium!$A:$A,1,0)</f>
        <v>#N/A</v>
      </c>
      <c r="X9" s="4" t="e">
        <f>VLOOKUP(Tableau1[[#This Row],[Name]],[21]Tanium!$A:$A,1,0)</f>
        <v>#N/A</v>
      </c>
      <c r="Y9" s="4" t="e">
        <f>VLOOKUP(Tableau1[[#This Row],[Name]],[22]Tanium!$A:$A,1,0)</f>
        <v>#N/A</v>
      </c>
      <c r="Z9" s="4" t="e">
        <f>VLOOKUP(Tableau1[[#This Row],[Name]],[23]Tanium!$A:$A,1,0)</f>
        <v>#N/A</v>
      </c>
      <c r="AA9" s="4" t="e">
        <f>VLOOKUP(Tableau1[[#This Row],[Name]],[24]Tanium!$A:$A,1,0)</f>
        <v>#N/A</v>
      </c>
      <c r="AB9" s="4" t="e">
        <f>VLOOKUP(Tableau1[[#This Row],[Name]],[25]Tanium!$A:$A,1,0)</f>
        <v>#N/A</v>
      </c>
      <c r="AC9" s="4" t="e">
        <f>VLOOKUP(Tableau1[[#This Row],[Name]],[26]Tanium!$A:$A,1,0)</f>
        <v>#N/A</v>
      </c>
      <c r="AD9" t="e">
        <f>VLOOKUP(Tableau1[[#This Row],[Name]],[1]Tanium!$A:$A,1,0)</f>
        <v>#N/A</v>
      </c>
      <c r="AE9" t="e">
        <f>VLOOKUP(Tableau1[[#This Row],[Name]],[27]Tanium!$A:$A,1,0)</f>
        <v>#N/A</v>
      </c>
      <c r="AF9" t="e">
        <f>VLOOKUP(Tableau1[[#This Row],[Name]],[28]Tanium!$A:$A,1,0)</f>
        <v>#N/A</v>
      </c>
      <c r="AG9" t="e">
        <f>VLOOKUP(Tableau1[[#This Row],[Name]],[29]Tanium!$A:$A,1,0)</f>
        <v>#N/A</v>
      </c>
      <c r="AH9" t="e">
        <f>VLOOKUP(Tableau1[[#This Row],[Name]],[30]Tanium!$A:$A,1,0)</f>
        <v>#N/A</v>
      </c>
      <c r="AI9" t="e">
        <f>VLOOKUP(Tableau1[[#This Row],[Name]],[31]Tanium!$A:$A,1,0)</f>
        <v>#N/A</v>
      </c>
      <c r="AJ9" t="e">
        <f>VLOOKUP(Tableau1[[#This Row],[Name]],[32]Tanium!$A:$A,1,0)</f>
        <v>#N/A</v>
      </c>
      <c r="AK9" s="1" t="e">
        <f>VLOOKUP(Tableau1[[#This Row],[Name]],[33]Tanium!$A:$A,1,0)</f>
        <v>#N/A</v>
      </c>
      <c r="AL9" s="1" t="e">
        <f>VLOOKUP(Tableau1[[#This Row],[Name]],[34]Tanium!$A:$A,1,0)</f>
        <v>#N/A</v>
      </c>
      <c r="AM9" s="1" t="e">
        <f>VLOOKUP(Tableau1[[#This Row],[Name]],[35]Tanium!$A:$A,1,0)</f>
        <v>#N/A</v>
      </c>
      <c r="AN9" s="1" t="e">
        <f>VLOOKUP(Tableau1[[#This Row],[Name]],[36]Tanium!$A:$A,1,0)</f>
        <v>#N/A</v>
      </c>
      <c r="AO9" s="1" t="e">
        <f>VLOOKUP(Tableau1[[#This Row],[Name]],[37]Tanium!$A:$A,1,0)</f>
        <v>#N/A</v>
      </c>
      <c r="AP9" s="1" t="e">
        <f>VLOOKUP(Tableau1[[#This Row],[Name]],[38]Tanium!$A:$A,1,0)</f>
        <v>#N/A</v>
      </c>
      <c r="AQ9" s="1" t="e">
        <f>VLOOKUP(Tableau1[[#This Row],[Name]],[39]Tanium!$A:$A,1,0)</f>
        <v>#N/A</v>
      </c>
      <c r="AR9" s="1" t="e">
        <f>VLOOKUP(Tableau1[[#This Row],[Name]],[40]Tanium!$A:$A,1,0)</f>
        <v>#N/A</v>
      </c>
    </row>
    <row r="10" spans="1:44" x14ac:dyDescent="0.35">
      <c r="A10" s="5" t="s">
        <v>110</v>
      </c>
      <c r="B10" s="4">
        <f>VLOOKUP(Tableau1[[#This Row],[Name]],'[1]AD wk'!$A:$D,4,0)</f>
        <v>45750.345775462964</v>
      </c>
      <c r="C10" s="2" t="s">
        <v>202</v>
      </c>
      <c r="D10" s="2"/>
      <c r="E10" s="2" t="str">
        <f>VLOOKUP(Tableau1[[#This Row],[Name]],[2]Tanium!$A:$A,1,0)</f>
        <v>CMRLPT19153</v>
      </c>
      <c r="F10" s="4" t="str">
        <f>VLOOKUP(Tableau1[[#This Row],[Name]],[3]Tanium!$A:$A,1,0)</f>
        <v>CMRLPT19153</v>
      </c>
      <c r="G10" s="4" t="str">
        <f>VLOOKUP(Tableau1[[#This Row],[Name]],[4]Tanium!$A:$A,1,0)</f>
        <v>CMRLPT19153</v>
      </c>
      <c r="H10" s="4" t="str">
        <f>VLOOKUP(Tableau1[[#This Row],[Name]],[5]Tanium!$A:$A,1,0)</f>
        <v>CMRLPT19153</v>
      </c>
      <c r="I10" s="2" t="str">
        <f>VLOOKUP(Tableau1[[#This Row],[Name]],[6]Tanium!$A:$A,1,0)</f>
        <v>CMRLPT19153</v>
      </c>
      <c r="J10" s="2" t="str">
        <f>VLOOKUP(Tableau1[[#This Row],[Name]],[7]Tanium!$A:$A,1,0)</f>
        <v>CMRLPT19153</v>
      </c>
      <c r="K10" s="2" t="str">
        <f>VLOOKUP(Tableau1[[#This Row],[Name]],[8]Tanium!$A:$A,1,0)</f>
        <v>CMRLPT19153</v>
      </c>
      <c r="L10" s="2" t="str">
        <f>VLOOKUP(Tableau1[[#This Row],[Name]],[9]Tanium!$A:$A,1,0)</f>
        <v>CMRLPT19153</v>
      </c>
      <c r="M10" s="2" t="str">
        <f>VLOOKUP(Tableau1[[#This Row],[Name]],[10]Tanium!$A:$A,1,0)</f>
        <v>CMRLPT19153</v>
      </c>
      <c r="N10" s="2" t="str">
        <f>VLOOKUP(Tableau1[[#This Row],[Name]],[11]Tanium!$A:$A,1,0)</f>
        <v>CMRLPT19153</v>
      </c>
      <c r="O10" s="2" t="str">
        <f>VLOOKUP(Tableau1[[#This Row],[Name]],[12]Tanium!$A:$A,1,0)</f>
        <v>CMRLPT19153</v>
      </c>
      <c r="P10" s="2" t="str">
        <f>VLOOKUP(Tableau1[[#This Row],[Name]],[13]Tanium!$A:$A,1,0)</f>
        <v>CMRLPT19153</v>
      </c>
      <c r="Q10" s="2" t="str">
        <f>VLOOKUP(Tableau1[[#This Row],[Name]],[14]Tanium!$A:$A,1,0)</f>
        <v>CMRLPT19153</v>
      </c>
      <c r="R10" s="2" t="str">
        <f>VLOOKUP(Tableau1[[#This Row],[Name]],[15]Tanium!$A:$A,1,0)</f>
        <v>CMRLPT19153</v>
      </c>
      <c r="S10" s="2" t="str">
        <f>VLOOKUP(Tableau1[[#This Row],[Name]],[16]Tanium!$A:$A,1,0)</f>
        <v>CMRLPT19153</v>
      </c>
      <c r="T10" s="2" t="str">
        <f>VLOOKUP(Tableau1[[#This Row],[Name]],[17]Tanium!$A:$A,1,0)</f>
        <v>CMRLPT19153</v>
      </c>
      <c r="U10" s="2" t="e">
        <f>VLOOKUP(Tableau1[[#This Row],[Name]],[18]Tanium!$A:$A,1,0)</f>
        <v>#N/A</v>
      </c>
      <c r="V10" s="2" t="e">
        <f>VLOOKUP(Tableau1[[#This Row],[Name]],[19]Tanium!$A:$A,1,0)</f>
        <v>#N/A</v>
      </c>
      <c r="W10" s="4" t="e">
        <f>VLOOKUP(Tableau1[[#This Row],[Name]],[20]Tanium!$A:$A,1,0)</f>
        <v>#N/A</v>
      </c>
      <c r="X10" s="4" t="e">
        <f>VLOOKUP(Tableau1[[#This Row],[Name]],[21]Tanium!$A:$A,1,0)</f>
        <v>#N/A</v>
      </c>
      <c r="Y10" s="4" t="e">
        <f>VLOOKUP(Tableau1[[#This Row],[Name]],[22]Tanium!$A:$A,1,0)</f>
        <v>#N/A</v>
      </c>
      <c r="Z10" s="4" t="e">
        <f>VLOOKUP(Tableau1[[#This Row],[Name]],[23]Tanium!$A:$A,1,0)</f>
        <v>#N/A</v>
      </c>
      <c r="AA10" s="4" t="e">
        <f>VLOOKUP(Tableau1[[#This Row],[Name]],[24]Tanium!$A:$A,1,0)</f>
        <v>#N/A</v>
      </c>
      <c r="AB10" s="4" t="e">
        <f>VLOOKUP(Tableau1[[#This Row],[Name]],[25]Tanium!$A:$A,1,0)</f>
        <v>#N/A</v>
      </c>
      <c r="AC10" s="4" t="e">
        <f>VLOOKUP(Tableau1[[#This Row],[Name]],[26]Tanium!$A:$A,1,0)</f>
        <v>#N/A</v>
      </c>
      <c r="AD10" t="e">
        <f>VLOOKUP(Tableau1[[#This Row],[Name]],[1]Tanium!$A:$A,1,0)</f>
        <v>#N/A</v>
      </c>
      <c r="AE10" t="e">
        <f>VLOOKUP(Tableau1[[#This Row],[Name]],[27]Tanium!$A:$A,1,0)</f>
        <v>#N/A</v>
      </c>
      <c r="AF10" t="e">
        <f>VLOOKUP(Tableau1[[#This Row],[Name]],[28]Tanium!$A:$A,1,0)</f>
        <v>#N/A</v>
      </c>
      <c r="AG10" t="e">
        <f>VLOOKUP(Tableau1[[#This Row],[Name]],[29]Tanium!$A:$A,1,0)</f>
        <v>#N/A</v>
      </c>
      <c r="AH10" t="e">
        <f>VLOOKUP(Tableau1[[#This Row],[Name]],[30]Tanium!$A:$A,1,0)</f>
        <v>#N/A</v>
      </c>
      <c r="AI10" t="e">
        <f>VLOOKUP(Tableau1[[#This Row],[Name]],[31]Tanium!$A:$A,1,0)</f>
        <v>#N/A</v>
      </c>
      <c r="AJ10" t="e">
        <f>VLOOKUP(Tableau1[[#This Row],[Name]],[32]Tanium!$A:$A,1,0)</f>
        <v>#N/A</v>
      </c>
      <c r="AK10" s="1" t="e">
        <f>VLOOKUP(Tableau1[[#This Row],[Name]],[33]Tanium!$A:$A,1,0)</f>
        <v>#N/A</v>
      </c>
      <c r="AL10" s="1" t="e">
        <f>VLOOKUP(Tableau1[[#This Row],[Name]],[34]Tanium!$A:$A,1,0)</f>
        <v>#N/A</v>
      </c>
      <c r="AM10" s="1" t="e">
        <f>VLOOKUP(Tableau1[[#This Row],[Name]],[35]Tanium!$A:$A,1,0)</f>
        <v>#N/A</v>
      </c>
      <c r="AN10" s="1" t="e">
        <f>VLOOKUP(Tableau1[[#This Row],[Name]],[36]Tanium!$A:$A,1,0)</f>
        <v>#N/A</v>
      </c>
      <c r="AO10" s="1" t="e">
        <f>VLOOKUP(Tableau1[[#This Row],[Name]],[37]Tanium!$A:$A,1,0)</f>
        <v>#N/A</v>
      </c>
      <c r="AP10" s="1" t="e">
        <f>VLOOKUP(Tableau1[[#This Row],[Name]],[38]Tanium!$A:$A,1,0)</f>
        <v>#N/A</v>
      </c>
      <c r="AQ10" s="1" t="e">
        <f>VLOOKUP(Tableau1[[#This Row],[Name]],[39]Tanium!$A:$A,1,0)</f>
        <v>#N/A</v>
      </c>
      <c r="AR10" s="1" t="e">
        <f>VLOOKUP(Tableau1[[#This Row],[Name]],[40]Tanium!$A:$A,1,0)</f>
        <v>#N/A</v>
      </c>
    </row>
    <row r="11" spans="1:44" x14ac:dyDescent="0.35">
      <c r="A11" s="13" t="s">
        <v>476</v>
      </c>
      <c r="B11" s="4">
        <f>VLOOKUP(Tableau1[[#This Row],[Name]],'[1]AD wk'!$A:$D,4,0)</f>
        <v>45754.596331018518</v>
      </c>
      <c r="C11" s="4" t="s">
        <v>202</v>
      </c>
      <c r="D11" s="4"/>
      <c r="E11" s="4" t="e">
        <f>VLOOKUP(Tableau1[[#This Row],[Name]],[2]Tanium!$A:$A,1,0)</f>
        <v>#N/A</v>
      </c>
      <c r="F11" s="4" t="e">
        <f>VLOOKUP(Tableau1[[#This Row],[Name]],[3]Tanium!$A:$A,1,0)</f>
        <v>#N/A</v>
      </c>
      <c r="G11" s="4" t="e">
        <f>VLOOKUP(Tableau1[[#This Row],[Name]],[4]Tanium!$A:$A,1,0)</f>
        <v>#N/A</v>
      </c>
      <c r="H11" s="4" t="str">
        <f>VLOOKUP(Tableau1[[#This Row],[Name]],[5]Tanium!$A:$A,1,0)</f>
        <v>CMRLPT19160</v>
      </c>
      <c r="I11" s="12" t="str">
        <f>VLOOKUP(Tableau1[[#This Row],[Name]],[6]Tanium!$A:$A,1,0)</f>
        <v>CMRLPT19160</v>
      </c>
      <c r="J11" s="12" t="str">
        <f>VLOOKUP(Tableau1[[#This Row],[Name]],[7]Tanium!$A:$A,1,0)</f>
        <v>CMRLPT19160</v>
      </c>
      <c r="K11" s="12" t="str">
        <f>VLOOKUP(Tableau1[[#This Row],[Name]],[8]Tanium!$A:$A,1,0)</f>
        <v>CMRLPT19160</v>
      </c>
      <c r="L11" s="12" t="e">
        <f>VLOOKUP(Tableau1[[#This Row],[Name]],[9]Tanium!$A:$A,1,0)</f>
        <v>#N/A</v>
      </c>
      <c r="M11" s="12" t="e">
        <f>VLOOKUP(Tableau1[[#This Row],[Name]],[10]Tanium!$A:$A,1,0)</f>
        <v>#N/A</v>
      </c>
      <c r="N11" s="12" t="e">
        <f>VLOOKUP(Tableau1[[#This Row],[Name]],[11]Tanium!$A:$A,1,0)</f>
        <v>#N/A</v>
      </c>
      <c r="O11" s="12" t="str">
        <f>VLOOKUP(Tableau1[[#This Row],[Name]],[12]Tanium!$A:$A,1,0)</f>
        <v>CMRLPT19160</v>
      </c>
      <c r="P11" s="4" t="str">
        <f>VLOOKUP(Tableau1[[#This Row],[Name]],[41]Tanium!$A:$A,1,0)</f>
        <v>CMRLPT19160</v>
      </c>
      <c r="Q11" s="12" t="str">
        <f>VLOOKUP(Tableau1[[#This Row],[Name]],[42]Tanium!$A:$A,1,0)</f>
        <v>CMRLPT19160</v>
      </c>
      <c r="R11" s="12" t="str">
        <f>VLOOKUP(Tableau1[[#This Row],[Name]],[43]Tanium!$A:$A,1,0)</f>
        <v>CMRLPT19160</v>
      </c>
      <c r="S11" s="12" t="str">
        <f>VLOOKUP(Tableau1[[#This Row],[Name]],[44]Tanium!$A:$A,1,0)</f>
        <v>CMRLPT19160</v>
      </c>
      <c r="T11" s="12" t="str">
        <f>VLOOKUP(Tableau1[[#This Row],[Name]],[45]Tanium!$A:$A,1,0)</f>
        <v>CMRLPT19160</v>
      </c>
      <c r="U11" s="12" t="str">
        <f>VLOOKUP(Tableau1[[#This Row],[Name]],[46]Tanium!$A:$A,1,0)</f>
        <v>CMRLPT19160</v>
      </c>
      <c r="V11" s="12" t="str">
        <f>VLOOKUP(Tableau1[[#This Row],[Name]],[47]Tanium!$A:$A,1,0)</f>
        <v>CMRLPT19160</v>
      </c>
      <c r="W11" s="4" t="str">
        <f>VLOOKUP(Tableau1[[#This Row],[Name]],[48]Tanium!$A:$A,1,0)</f>
        <v>CMRLPT19160</v>
      </c>
      <c r="X11" s="4" t="str">
        <f>VLOOKUP(Tableau1[[#This Row],[Name]],[49]Tanium!$A:$A,1,0)</f>
        <v>CMRLPT19160</v>
      </c>
      <c r="Y11" s="4" t="str">
        <f>VLOOKUP(Tableau1[[#This Row],[Name]],[50]Tanium!$A:$A,1,0)</f>
        <v>CMRLPT19160</v>
      </c>
      <c r="Z11" s="4" t="str">
        <f>VLOOKUP(Tableau1[[#This Row],[Name]],[51]Tanium!$A:$A,1,0)</f>
        <v>CMRLPT19160</v>
      </c>
      <c r="AA11" s="4" t="str">
        <f>VLOOKUP(Tableau1[[#This Row],[Name]],[52]Tanium!$A:$A,1,0)</f>
        <v>CMRLPT19160</v>
      </c>
      <c r="AB11" s="4" t="str">
        <f>VLOOKUP(Tableau1[[#This Row],[Name]],[25]Tanium!$A:$A,1,0)</f>
        <v>CMRLPT19160</v>
      </c>
      <c r="AC11" s="4" t="str">
        <f>VLOOKUP(Tableau1[[#This Row],[Name]],[26]Tanium!$A:$A,1,0)</f>
        <v>CMRLPT19160</v>
      </c>
      <c r="AD11" s="1" t="str">
        <f>VLOOKUP(Tableau1[[#This Row],[Name]],[1]Tanium!$A:$A,1,0)</f>
        <v>CMRLPT19160</v>
      </c>
      <c r="AE11" s="1" t="str">
        <f>VLOOKUP(Tableau1[[#This Row],[Name]],[27]Tanium!$A:$A,1,0)</f>
        <v>CMRLPT19160</v>
      </c>
      <c r="AF11" s="1" t="str">
        <f>VLOOKUP(Tableau1[[#This Row],[Name]],[28]Tanium!$A:$A,1,0)</f>
        <v>CMRLPT19160</v>
      </c>
      <c r="AG11" s="1" t="str">
        <f>VLOOKUP(Tableau1[[#This Row],[Name]],[29]Tanium!$A:$A,1,0)</f>
        <v>CMRLPT19160</v>
      </c>
      <c r="AH11" s="1" t="str">
        <f>VLOOKUP(Tableau1[[#This Row],[Name]],[30]Tanium!$A:$A,1,0)</f>
        <v>CMRLPT19160</v>
      </c>
      <c r="AI11" s="1" t="str">
        <f>VLOOKUP(Tableau1[[#This Row],[Name]],[31]Tanium!$A:$A,1,0)</f>
        <v>CMRLPT19160</v>
      </c>
      <c r="AJ11" s="1" t="str">
        <f>VLOOKUP(Tableau1[[#This Row],[Name]],[32]Tanium!$A:$A,1,0)</f>
        <v>CMRLPT19160</v>
      </c>
      <c r="AK11" s="1" t="str">
        <f>VLOOKUP(Tableau1[[#This Row],[Name]],[33]Tanium!$A:$A,1,0)</f>
        <v>CMRLPT19160</v>
      </c>
      <c r="AL11" s="1" t="str">
        <f>VLOOKUP(Tableau1[[#This Row],[Name]],[34]Tanium!$A:$A,1,0)</f>
        <v>CMRLPT19160</v>
      </c>
      <c r="AM11" s="1" t="str">
        <f>VLOOKUP(Tableau1[[#This Row],[Name]],[35]Tanium!$A:$A,1,0)</f>
        <v>CMRLPT19160</v>
      </c>
      <c r="AN11" s="1" t="str">
        <f>VLOOKUP(Tableau1[[#This Row],[Name]],[36]Tanium!$A:$A,1,0)</f>
        <v>CMRLPT19160</v>
      </c>
      <c r="AO11" s="1" t="str">
        <f>VLOOKUP(Tableau1[[#This Row],[Name]],[37]Tanium!$A:$A,1,0)</f>
        <v>CMRLPT19160</v>
      </c>
      <c r="AP11" s="11" t="str">
        <f>VLOOKUP(Tableau1[[#This Row],[Name]],[38]Tanium!$A:$A,1,0)</f>
        <v>CMRLPT19160</v>
      </c>
      <c r="AQ11" s="1" t="str">
        <f>VLOOKUP(Tableau1[[#This Row],[Name]],[39]Tanium!$A:$A,1,0)</f>
        <v>CMRLPT19160</v>
      </c>
      <c r="AR11" s="1" t="str">
        <f>VLOOKUP(Tableau1[[#This Row],[Name]],[40]Tanium!$A:$A,1,0)</f>
        <v>CMRLPT19160</v>
      </c>
    </row>
    <row r="12" spans="1:44" x14ac:dyDescent="0.35">
      <c r="A12" s="5" t="s">
        <v>539</v>
      </c>
      <c r="B12" s="4">
        <f>VLOOKUP(Tableau1[[#This Row],[Name]],'[1]AD wk'!$A:$D,4,0)</f>
        <v>45750.394814814812</v>
      </c>
      <c r="C12" s="4" t="s">
        <v>202</v>
      </c>
      <c r="D12" s="4"/>
      <c r="E12" s="4" t="str">
        <f>VLOOKUP(Tableau1[[#This Row],[Name]],[2]Tanium!$A:$A,1,0)</f>
        <v>CMRLPT19162</v>
      </c>
      <c r="F12" s="4" t="str">
        <f>VLOOKUP(Tableau1[[#This Row],[Name]],[3]Tanium!$A:$A,1,0)</f>
        <v>CMRLPT19162</v>
      </c>
      <c r="G12" s="4" t="str">
        <f>VLOOKUP(Tableau1[[#This Row],[Name]],[4]Tanium!$A:$A,1,0)</f>
        <v>CMRLPT19162</v>
      </c>
      <c r="H12" s="4" t="str">
        <f>VLOOKUP(Tableau1[[#This Row],[Name]],[5]Tanium!$A:$A,1,0)</f>
        <v>CMRLPT19162</v>
      </c>
      <c r="I12" s="12" t="str">
        <f>VLOOKUP(Tableau1[[#This Row],[Name]],[6]Tanium!$A:$A,1,0)</f>
        <v>CMRLPT19162</v>
      </c>
      <c r="J12" s="12" t="str">
        <f>VLOOKUP(Tableau1[[#This Row],[Name]],[7]Tanium!$A:$A,1,0)</f>
        <v>CMRLPT19162</v>
      </c>
      <c r="K12" s="12" t="str">
        <f>VLOOKUP(Tableau1[[#This Row],[Name]],[8]Tanium!$A:$A,1,0)</f>
        <v>CMRLPT19162</v>
      </c>
      <c r="L12" s="12" t="e">
        <f>VLOOKUP(Tableau1[[#This Row],[Name]],[9]Tanium!$A:$A,1,0)</f>
        <v>#N/A</v>
      </c>
      <c r="M12" s="12" t="str">
        <f>VLOOKUP(Tableau1[[#This Row],[Name]],[10]Tanium!$A:$A,1,0)</f>
        <v>CMRLPT19162</v>
      </c>
      <c r="N12" s="12" t="str">
        <f>VLOOKUP(Tableau1[[#This Row],[Name]],[11]Tanium!$A:$A,1,0)</f>
        <v>CMRLPT19162</v>
      </c>
      <c r="O12" s="12" t="str">
        <f>VLOOKUP(Tableau1[[#This Row],[Name]],[12]Tanium!$A:$A,1,0)</f>
        <v>CMRLPT19162</v>
      </c>
      <c r="P12" s="4" t="str">
        <f>VLOOKUP(Tableau1[[#This Row],[Name]],[41]Tanium!$A:$A,1,0)</f>
        <v>CMRLPT19162</v>
      </c>
      <c r="Q12" s="12" t="str">
        <f>VLOOKUP(Tableau1[[#This Row],[Name]],[42]Tanium!$A:$A,1,0)</f>
        <v>CMRLPT19162</v>
      </c>
      <c r="R12" s="12" t="str">
        <f>VLOOKUP(Tableau1[[#This Row],[Name]],[43]Tanium!$A:$A,1,0)</f>
        <v>CMRLPT19162</v>
      </c>
      <c r="S12" s="12" t="str">
        <f>VLOOKUP(Tableau1[[#This Row],[Name]],[44]Tanium!$A:$A,1,0)</f>
        <v>CMRLPT19162</v>
      </c>
      <c r="T12" s="12" t="str">
        <f>VLOOKUP(Tableau1[[#This Row],[Name]],[45]Tanium!$A:$A,1,0)</f>
        <v>CMRLPT19162</v>
      </c>
      <c r="U12" s="12" t="str">
        <f>VLOOKUP(Tableau1[[#This Row],[Name]],[46]Tanium!$A:$A,1,0)</f>
        <v>CMRLPT19162</v>
      </c>
      <c r="V12" s="12" t="str">
        <f>VLOOKUP(Tableau1[[#This Row],[Name]],[47]Tanium!$A:$A,1,0)</f>
        <v>CMRLPT19162</v>
      </c>
      <c r="W12" s="4" t="str">
        <f>VLOOKUP(Tableau1[[#This Row],[Name]],[48]Tanium!$A:$A,1,0)</f>
        <v>CMRLPT19162</v>
      </c>
      <c r="X12" s="4" t="str">
        <f>VLOOKUP(Tableau1[[#This Row],[Name]],[21]Tanium!$A:$A,1,0)</f>
        <v>CMRLPT19162</v>
      </c>
      <c r="Y12" s="4" t="str">
        <f>VLOOKUP(Tableau1[[#This Row],[Name]],[50]Tanium!$A:$A,1,0)</f>
        <v>CMRLPT19162</v>
      </c>
      <c r="Z12" s="4" t="str">
        <f>VLOOKUP(Tableau1[[#This Row],[Name]],[51]Tanium!$A:$A,1,0)</f>
        <v>CMRLPT19162</v>
      </c>
      <c r="AA12" s="4" t="str">
        <f>VLOOKUP(Tableau1[[#This Row],[Name]],[52]Tanium!$A:$A,1,0)</f>
        <v>CMRLPT19162</v>
      </c>
      <c r="AB12" s="4" t="str">
        <f>VLOOKUP(Tableau1[[#This Row],[Name]],[25]Tanium!$A:$A,1,0)</f>
        <v>CMRLPT19162</v>
      </c>
      <c r="AC12" s="4" t="str">
        <f>VLOOKUP(Tableau1[[#This Row],[Name]],[26]Tanium!$A:$A,1,0)</f>
        <v>CMRLPT19162</v>
      </c>
      <c r="AD12" s="1" t="str">
        <f>VLOOKUP(Tableau1[[#This Row],[Name]],[1]Tanium!$A:$A,1,0)</f>
        <v>CMRLPT19162</v>
      </c>
      <c r="AE12" s="1" t="str">
        <f>VLOOKUP(Tableau1[[#This Row],[Name]],[27]Tanium!$A:$A,1,0)</f>
        <v>CMRLPT19162</v>
      </c>
      <c r="AF12" s="1" t="str">
        <f>VLOOKUP(Tableau1[[#This Row],[Name]],[28]Tanium!$A:$A,1,0)</f>
        <v>CMRLPT19162</v>
      </c>
      <c r="AG12" s="1" t="str">
        <f>VLOOKUP(Tableau1[[#This Row],[Name]],[29]Tanium!$A:$A,1,0)</f>
        <v>CMRLPT19162</v>
      </c>
      <c r="AH12" s="1" t="str">
        <f>VLOOKUP(Tableau1[[#This Row],[Name]],[30]Tanium!$A:$A,1,0)</f>
        <v>CMRLPT19162</v>
      </c>
      <c r="AI12" s="1" t="str">
        <f>VLOOKUP(Tableau1[[#This Row],[Name]],[31]Tanium!$A:$A,1,0)</f>
        <v>CMRLPT19162</v>
      </c>
      <c r="AJ12" s="1" t="str">
        <f>VLOOKUP(Tableau1[[#This Row],[Name]],[32]Tanium!$A:$A,1,0)</f>
        <v>CMRLPT19162</v>
      </c>
      <c r="AK12" s="1" t="str">
        <f>VLOOKUP(Tableau1[[#This Row],[Name]],[33]Tanium!$A:$A,1,0)</f>
        <v>CMRLPT19162</v>
      </c>
      <c r="AL12" s="1" t="e">
        <f>VLOOKUP(Tableau1[[#This Row],[Name]],[34]Tanium!$A:$A,1,0)</f>
        <v>#N/A</v>
      </c>
      <c r="AM12" s="1" t="str">
        <f>VLOOKUP(Tableau1[[#This Row],[Name]],[35]Tanium!$A:$A,1,0)</f>
        <v>CMRLPT19162</v>
      </c>
      <c r="AN12" s="1" t="str">
        <f>VLOOKUP(Tableau1[[#This Row],[Name]],[36]Tanium!$A:$A,1,0)</f>
        <v>CMRLPT19162</v>
      </c>
      <c r="AO12" s="1" t="str">
        <f>VLOOKUP(Tableau1[[#This Row],[Name]],[37]Tanium!$A:$A,1,0)</f>
        <v>CMRLPT19162</v>
      </c>
      <c r="AP12" s="11" t="str">
        <f>VLOOKUP(Tableau1[[#This Row],[Name]],[38]Tanium!$A:$A,1,0)</f>
        <v>CMRLPT19162</v>
      </c>
      <c r="AQ12" s="1" t="str">
        <f>VLOOKUP(Tableau1[[#This Row],[Name]],[39]Tanium!$A:$A,1,0)</f>
        <v>CMRLPT19162</v>
      </c>
      <c r="AR12" s="1" t="str">
        <f>VLOOKUP(Tableau1[[#This Row],[Name]],[40]Tanium!$A:$A,1,0)</f>
        <v>CMRLPT19162</v>
      </c>
    </row>
    <row r="13" spans="1:44" x14ac:dyDescent="0.35">
      <c r="A13" s="5" t="s">
        <v>25</v>
      </c>
      <c r="B13" s="4">
        <f>VLOOKUP(Tableau1[[#This Row],[Name]],'[1]AD wk'!$A:$D,4,0)</f>
        <v>45748.33394675926</v>
      </c>
      <c r="C13" s="2" t="s">
        <v>22</v>
      </c>
      <c r="D13" s="2"/>
      <c r="E13" s="4" t="e">
        <f>VLOOKUP(Tableau1[[#This Row],[Name]],[2]Tanium!$A:$A,1,0)</f>
        <v>#N/A</v>
      </c>
      <c r="F13" s="4" t="e">
        <f>VLOOKUP(Tableau1[[#This Row],[Name]],[3]Tanium!$A:$A,1,0)</f>
        <v>#N/A</v>
      </c>
      <c r="G13" s="4" t="e">
        <f>VLOOKUP(Tableau1[[#This Row],[Name]],[4]Tanium!$A:$A,1,0)</f>
        <v>#N/A</v>
      </c>
      <c r="H13" s="4" t="e">
        <f>VLOOKUP(Tableau1[[#This Row],[Name]],[5]Tanium!$A:$A,1,0)</f>
        <v>#N/A</v>
      </c>
      <c r="I13" s="2" t="e">
        <f>VLOOKUP(Tableau1[[#This Row],[Name]],[6]Tanium!$A:$A,1,0)</f>
        <v>#N/A</v>
      </c>
      <c r="J13" s="2" t="e">
        <f>VLOOKUP(Tableau1[[#This Row],[Name]],[7]Tanium!$A:$A,1,0)</f>
        <v>#N/A</v>
      </c>
      <c r="K13" s="2" t="e">
        <f>VLOOKUP(Tableau1[[#This Row],[Name]],[8]Tanium!$A:$A,1,0)</f>
        <v>#N/A</v>
      </c>
      <c r="L13" s="2" t="e">
        <f>VLOOKUP(Tableau1[[#This Row],[Name]],[9]Tanium!$A:$A,1,0)</f>
        <v>#N/A</v>
      </c>
      <c r="M13" s="2" t="e">
        <f>VLOOKUP(Tableau1[[#This Row],[Name]],[10]Tanium!$A:$A,1,0)</f>
        <v>#N/A</v>
      </c>
      <c r="N13" s="2" t="e">
        <f>VLOOKUP(Tableau1[[#This Row],[Name]],[11]Tanium!$A:$A,1,0)</f>
        <v>#N/A</v>
      </c>
      <c r="O13" s="2" t="e">
        <f>VLOOKUP(Tableau1[[#This Row],[Name]],[12]Tanium!$A:$A,1,0)</f>
        <v>#N/A</v>
      </c>
      <c r="P13" s="2" t="e">
        <f>VLOOKUP(Tableau1[[#This Row],[Name]],[13]Tanium!$A:$A,1,0)</f>
        <v>#N/A</v>
      </c>
      <c r="Q13" s="2" t="e">
        <f>VLOOKUP(Tableau1[[#This Row],[Name]],[14]Tanium!$A:$A,1,0)</f>
        <v>#N/A</v>
      </c>
      <c r="R13" s="2" t="e">
        <f>VLOOKUP(Tableau1[[#This Row],[Name]],[15]Tanium!$A:$A,1,0)</f>
        <v>#N/A</v>
      </c>
      <c r="S13" s="2" t="e">
        <f>VLOOKUP(Tableau1[[#This Row],[Name]],[16]Tanium!$A:$A,1,0)</f>
        <v>#N/A</v>
      </c>
      <c r="T13" s="2" t="e">
        <f>VLOOKUP(Tableau1[[#This Row],[Name]],[17]Tanium!$A:$A,1,0)</f>
        <v>#N/A</v>
      </c>
      <c r="U13" s="2" t="e">
        <f>VLOOKUP(Tableau1[[#This Row],[Name]],[18]Tanium!$A:$A,1,0)</f>
        <v>#N/A</v>
      </c>
      <c r="V13" s="2" t="e">
        <f>VLOOKUP(Tableau1[[#This Row],[Name]],[19]Tanium!$A:$A,1,0)</f>
        <v>#N/A</v>
      </c>
      <c r="W13" s="4" t="e">
        <f>VLOOKUP(Tableau1[[#This Row],[Name]],[20]Tanium!$A:$A,1,0)</f>
        <v>#N/A</v>
      </c>
      <c r="X13" s="4" t="e">
        <f>VLOOKUP(Tableau1[[#This Row],[Name]],[21]Tanium!$A:$A,1,0)</f>
        <v>#N/A</v>
      </c>
      <c r="Y13" s="4" t="e">
        <f>VLOOKUP(Tableau1[[#This Row],[Name]],[22]Tanium!$A:$A,1,0)</f>
        <v>#N/A</v>
      </c>
      <c r="Z13" s="4" t="e">
        <f>VLOOKUP(Tableau1[[#This Row],[Name]],[23]Tanium!$A:$A,1,0)</f>
        <v>#N/A</v>
      </c>
      <c r="AA13" s="4" t="e">
        <f>VLOOKUP(Tableau1[[#This Row],[Name]],[24]Tanium!$A:$A,1,0)</f>
        <v>#N/A</v>
      </c>
      <c r="AB13" s="4" t="e">
        <f>VLOOKUP(Tableau1[[#This Row],[Name]],[25]Tanium!$A:$A,1,0)</f>
        <v>#N/A</v>
      </c>
      <c r="AC13" s="4" t="e">
        <f>VLOOKUP(Tableau1[[#This Row],[Name]],[26]Tanium!$A:$A,1,0)</f>
        <v>#N/A</v>
      </c>
      <c r="AD13" t="e">
        <f>VLOOKUP(Tableau1[[#This Row],[Name]],[1]Tanium!$A:$A,1,0)</f>
        <v>#N/A</v>
      </c>
      <c r="AE13" t="e">
        <f>VLOOKUP(Tableau1[[#This Row],[Name]],[27]Tanium!$A:$A,1,0)</f>
        <v>#N/A</v>
      </c>
      <c r="AF13" t="e">
        <f>VLOOKUP(Tableau1[[#This Row],[Name]],[28]Tanium!$A:$A,1,0)</f>
        <v>#N/A</v>
      </c>
      <c r="AG13" t="e">
        <f>VLOOKUP(Tableau1[[#This Row],[Name]],[29]Tanium!$A:$A,1,0)</f>
        <v>#N/A</v>
      </c>
      <c r="AH13" t="e">
        <f>VLOOKUP(Tableau1[[#This Row],[Name]],[30]Tanium!$A:$A,1,0)</f>
        <v>#N/A</v>
      </c>
      <c r="AI13" t="e">
        <f>VLOOKUP(Tableau1[[#This Row],[Name]],[31]Tanium!$A:$A,1,0)</f>
        <v>#N/A</v>
      </c>
      <c r="AJ13" t="e">
        <f>VLOOKUP(Tableau1[[#This Row],[Name]],[32]Tanium!$A:$A,1,0)</f>
        <v>#N/A</v>
      </c>
      <c r="AK13" s="1" t="e">
        <f>VLOOKUP(Tableau1[[#This Row],[Name]],[33]Tanium!$A:$A,1,0)</f>
        <v>#N/A</v>
      </c>
      <c r="AL13" s="1" t="e">
        <f>VLOOKUP(Tableau1[[#This Row],[Name]],[34]Tanium!$A:$A,1,0)</f>
        <v>#N/A</v>
      </c>
      <c r="AM13" s="1" t="e">
        <f>VLOOKUP(Tableau1[[#This Row],[Name]],[35]Tanium!$A:$A,1,0)</f>
        <v>#N/A</v>
      </c>
      <c r="AN13" s="1" t="e">
        <f>VLOOKUP(Tableau1[[#This Row],[Name]],[36]Tanium!$A:$A,1,0)</f>
        <v>#N/A</v>
      </c>
      <c r="AO13" s="1" t="e">
        <f>VLOOKUP(Tableau1[[#This Row],[Name]],[37]Tanium!$A:$A,1,0)</f>
        <v>#N/A</v>
      </c>
      <c r="AP13" s="1" t="e">
        <f>VLOOKUP(Tableau1[[#This Row],[Name]],[38]Tanium!$A:$A,1,0)</f>
        <v>#N/A</v>
      </c>
      <c r="AQ13" s="1" t="e">
        <f>VLOOKUP(Tableau1[[#This Row],[Name]],[39]Tanium!$A:$A,1,0)</f>
        <v>#N/A</v>
      </c>
      <c r="AR13" s="1" t="e">
        <f>VLOOKUP(Tableau1[[#This Row],[Name]],[40]Tanium!$A:$A,1,0)</f>
        <v>#N/A</v>
      </c>
    </row>
    <row r="14" spans="1:44" x14ac:dyDescent="0.35">
      <c r="A14" s="5" t="s">
        <v>455</v>
      </c>
      <c r="B14" s="4">
        <f>VLOOKUP(Tableau1[[#This Row],[Name]],'[1]AD wk'!$A:$D,4,0)</f>
        <v>45748.330752314818</v>
      </c>
      <c r="C14" s="4" t="s">
        <v>202</v>
      </c>
      <c r="D14" s="4"/>
      <c r="E14" s="4" t="e">
        <f>VLOOKUP(Tableau1[[#This Row],[Name]],[2]Tanium!$A:$A,1,0)</f>
        <v>#N/A</v>
      </c>
      <c r="F14" s="4" t="e">
        <f>VLOOKUP(Tableau1[[#This Row],[Name]],[3]Tanium!$A:$A,1,0)</f>
        <v>#N/A</v>
      </c>
      <c r="G14" s="4" t="e">
        <f>VLOOKUP(Tableau1[[#This Row],[Name]],[4]Tanium!$A:$A,1,0)</f>
        <v>#N/A</v>
      </c>
      <c r="H14" s="4" t="e">
        <f>VLOOKUP(Tableau1[[#This Row],[Name]],[5]Tanium!$A:$A,1,0)</f>
        <v>#N/A</v>
      </c>
      <c r="I14" s="12" t="e">
        <f>VLOOKUP(Tableau1[[#This Row],[Name]],[6]Tanium!$A:$A,1,0)</f>
        <v>#N/A</v>
      </c>
      <c r="J14" s="12" t="e">
        <f>VLOOKUP(Tableau1[[#This Row],[Name]],[7]Tanium!$A:$A,1,0)</f>
        <v>#N/A</v>
      </c>
      <c r="K14" s="12" t="e">
        <f>VLOOKUP(Tableau1[[#This Row],[Name]],[8]Tanium!$A:$A,1,0)</f>
        <v>#N/A</v>
      </c>
      <c r="L14" s="12" t="e">
        <f>VLOOKUP(Tableau1[[#This Row],[Name]],[9]Tanium!$A:$A,1,0)</f>
        <v>#N/A</v>
      </c>
      <c r="M14" s="12" t="e">
        <f>VLOOKUP(Tableau1[[#This Row],[Name]],[10]Tanium!$A:$A,1,0)</f>
        <v>#N/A</v>
      </c>
      <c r="N14" s="12" t="e">
        <f>VLOOKUP(Tableau1[[#This Row],[Name]],[11]Tanium!$A:$A,1,0)</f>
        <v>#N/A</v>
      </c>
      <c r="O14" s="12" t="e">
        <f>VLOOKUP(Tableau1[[#This Row],[Name]],[12]Tanium!$A:$A,1,0)</f>
        <v>#N/A</v>
      </c>
      <c r="P14" s="4" t="str">
        <f>VLOOKUP(Tableau1[[#This Row],[Name]],[41]Tanium!$A:$A,1,0)</f>
        <v>CMRLPT19179</v>
      </c>
      <c r="Q14" s="12" t="str">
        <f>VLOOKUP(Tableau1[[#This Row],[Name]],[42]Tanium!$A:$A,1,0)</f>
        <v>CMRLPT19179</v>
      </c>
      <c r="R14" s="12" t="str">
        <f>VLOOKUP(Tableau1[[#This Row],[Name]],[43]Tanium!$A:$A,1,0)</f>
        <v>CMRLPT19179</v>
      </c>
      <c r="S14" s="12" t="str">
        <f>VLOOKUP(Tableau1[[#This Row],[Name]],[44]Tanium!$A:$A,1,0)</f>
        <v>CMRLPT19179</v>
      </c>
      <c r="T14" s="12" t="str">
        <f>VLOOKUP(Tableau1[[#This Row],[Name]],[45]Tanium!$A:$A,1,0)</f>
        <v>CMRLPT19179</v>
      </c>
      <c r="U14" s="12" t="str">
        <f>VLOOKUP(Tableau1[[#This Row],[Name]],[46]Tanium!$A:$A,1,0)</f>
        <v>CMRLPT19179</v>
      </c>
      <c r="V14" s="12" t="str">
        <f>VLOOKUP(Tableau1[[#This Row],[Name]],[47]Tanium!$A:$A,1,0)</f>
        <v>CMRLPT19179</v>
      </c>
      <c r="W14" s="4" t="str">
        <f>VLOOKUP(Tableau1[[#This Row],[Name]],[48]Tanium!$A:$A,1,0)</f>
        <v>CMRLPT19179</v>
      </c>
      <c r="X14" s="4" t="str">
        <f>VLOOKUP(Tableau1[[#This Row],[Name]],[49]Tanium!$A:$A,1,0)</f>
        <v>CMRLPT19179</v>
      </c>
      <c r="Y14" s="4" t="str">
        <f>VLOOKUP(Tableau1[[#This Row],[Name]],[50]Tanium!$A:$A,1,0)</f>
        <v>CMRLPT19179</v>
      </c>
      <c r="Z14" s="4" t="str">
        <f>VLOOKUP(Tableau1[[#This Row],[Name]],[51]Tanium!$A:$A,1,0)</f>
        <v>CMRLPT19179</v>
      </c>
      <c r="AA14" s="4" t="str">
        <f>VLOOKUP(Tableau1[[#This Row],[Name]],[52]Tanium!$A:$A,1,0)</f>
        <v>CMRLPT19179</v>
      </c>
      <c r="AB14" s="4" t="str">
        <f>VLOOKUP(Tableau1[[#This Row],[Name]],[25]Tanium!$A:$A,1,0)</f>
        <v>CMRLPT19179</v>
      </c>
      <c r="AC14" s="4" t="str">
        <f>VLOOKUP(Tableau1[[#This Row],[Name]],[26]Tanium!$A:$A,1,0)</f>
        <v>CMRLPT19179</v>
      </c>
      <c r="AD14" s="1" t="str">
        <f>VLOOKUP(Tableau1[[#This Row],[Name]],[1]Tanium!$A:$A,1,0)</f>
        <v>CMRLPT19179</v>
      </c>
      <c r="AE14" s="1" t="str">
        <f>VLOOKUP(Tableau1[[#This Row],[Name]],[27]Tanium!$A:$A,1,0)</f>
        <v>CMRLPT19179</v>
      </c>
      <c r="AF14" s="1" t="str">
        <f>VLOOKUP(Tableau1[[#This Row],[Name]],[28]Tanium!$A:$A,1,0)</f>
        <v>CMRLPT19179</v>
      </c>
      <c r="AG14" s="1" t="str">
        <f>VLOOKUP(Tableau1[[#This Row],[Name]],[29]Tanium!$A:$A,1,0)</f>
        <v>CMRLPT19179</v>
      </c>
      <c r="AH14" s="1" t="str">
        <f>VLOOKUP(Tableau1[[#This Row],[Name]],[30]Tanium!$A:$A,1,0)</f>
        <v>CMRLPT19179</v>
      </c>
      <c r="AI14" s="1" t="str">
        <f>VLOOKUP(Tableau1[[#This Row],[Name]],[31]Tanium!$A:$A,1,0)</f>
        <v>CMRLPT19179</v>
      </c>
      <c r="AJ14" s="1" t="str">
        <f>VLOOKUP(Tableau1[[#This Row],[Name]],[32]Tanium!$A:$A,1,0)</f>
        <v>CMRLPT19179</v>
      </c>
      <c r="AK14" s="1" t="str">
        <f>VLOOKUP(Tableau1[[#This Row],[Name]],[33]Tanium!$A:$A,1,0)</f>
        <v>CMRLPT19179</v>
      </c>
      <c r="AL14" s="1" t="str">
        <f>VLOOKUP(Tableau1[[#This Row],[Name]],[34]Tanium!$A:$A,1,0)</f>
        <v>CMRLPT19179</v>
      </c>
      <c r="AM14" s="1" t="str">
        <f>VLOOKUP(Tableau1[[#This Row],[Name]],[35]Tanium!$A:$A,1,0)</f>
        <v>CMRLPT19179</v>
      </c>
      <c r="AN14" s="1" t="str">
        <f>VLOOKUP(Tableau1[[#This Row],[Name]],[36]Tanium!$A:$A,1,0)</f>
        <v>CMRLPT19179</v>
      </c>
      <c r="AO14" s="1" t="str">
        <f>VLOOKUP(Tableau1[[#This Row],[Name]],[37]Tanium!$A:$A,1,0)</f>
        <v>CMRLPT19179</v>
      </c>
      <c r="AP14" s="11" t="str">
        <f>VLOOKUP(Tableau1[[#This Row],[Name]],[38]Tanium!$A:$A,1,0)</f>
        <v>CMRLPT19179</v>
      </c>
      <c r="AQ14" s="1" t="str">
        <f>VLOOKUP(Tableau1[[#This Row],[Name]],[39]Tanium!$A:$A,1,0)</f>
        <v>CMRLPT19179</v>
      </c>
      <c r="AR14" s="1" t="str">
        <f>VLOOKUP(Tableau1[[#This Row],[Name]],[40]Tanium!$A:$A,1,0)</f>
        <v>CMRLPT19179</v>
      </c>
    </row>
    <row r="15" spans="1:44" x14ac:dyDescent="0.35">
      <c r="A15" s="5" t="s">
        <v>27</v>
      </c>
      <c r="B15" s="4">
        <f>VLOOKUP(Tableau1[[#This Row],[Name]],'[1]AD wk'!$A:$D,4,0)</f>
        <v>45701.354872685188</v>
      </c>
      <c r="C15" s="2" t="s">
        <v>202</v>
      </c>
      <c r="D15" s="2"/>
      <c r="E15" s="2" t="e">
        <f>VLOOKUP(Tableau1[[#This Row],[Name]],[2]Tanium!$A:$A,1,0)</f>
        <v>#N/A</v>
      </c>
      <c r="F15" s="4" t="e">
        <f>VLOOKUP(Tableau1[[#This Row],[Name]],[3]Tanium!$A:$A,1,0)</f>
        <v>#N/A</v>
      </c>
      <c r="G15" s="4" t="e">
        <f>VLOOKUP(Tableau1[[#This Row],[Name]],[4]Tanium!$A:$A,1,0)</f>
        <v>#N/A</v>
      </c>
      <c r="H15" s="4" t="e">
        <f>VLOOKUP(Tableau1[[#This Row],[Name]],[5]Tanium!$A:$A,1,0)</f>
        <v>#N/A</v>
      </c>
      <c r="I15" s="2" t="e">
        <f>VLOOKUP(Tableau1[[#This Row],[Name]],[6]Tanium!$A:$A,1,0)</f>
        <v>#N/A</v>
      </c>
      <c r="J15" s="2" t="e">
        <f>VLOOKUP(Tableau1[[#This Row],[Name]],[7]Tanium!$A:$A,1,0)</f>
        <v>#N/A</v>
      </c>
      <c r="K15" s="2" t="e">
        <f>VLOOKUP(Tableau1[[#This Row],[Name]],[8]Tanium!$A:$A,1,0)</f>
        <v>#N/A</v>
      </c>
      <c r="L15" s="2" t="e">
        <f>VLOOKUP(Tableau1[[#This Row],[Name]],[9]Tanium!$A:$A,1,0)</f>
        <v>#N/A</v>
      </c>
      <c r="M15" s="2" t="e">
        <f>VLOOKUP(Tableau1[[#This Row],[Name]],[10]Tanium!$A:$A,1,0)</f>
        <v>#N/A</v>
      </c>
      <c r="N15" s="2" t="e">
        <f>VLOOKUP(Tableau1[[#This Row],[Name]],[11]Tanium!$A:$A,1,0)</f>
        <v>#N/A</v>
      </c>
      <c r="O15" s="2" t="e">
        <f>VLOOKUP(Tableau1[[#This Row],[Name]],[12]Tanium!$A:$A,1,0)</f>
        <v>#N/A</v>
      </c>
      <c r="P15" s="2" t="e">
        <f>VLOOKUP(Tableau1[[#This Row],[Name]],[13]Tanium!$A:$A,1,0)</f>
        <v>#N/A</v>
      </c>
      <c r="Q15" s="2" t="e">
        <f>VLOOKUP(Tableau1[[#This Row],[Name]],[14]Tanium!$A:$A,1,0)</f>
        <v>#N/A</v>
      </c>
      <c r="R15" s="2" t="e">
        <f>VLOOKUP(Tableau1[[#This Row],[Name]],[15]Tanium!$A:$A,1,0)</f>
        <v>#N/A</v>
      </c>
      <c r="S15" s="2" t="e">
        <f>VLOOKUP(Tableau1[[#This Row],[Name]],[16]Tanium!$A:$A,1,0)</f>
        <v>#N/A</v>
      </c>
      <c r="T15" s="2" t="e">
        <f>VLOOKUP(Tableau1[[#This Row],[Name]],[17]Tanium!$A:$A,1,0)</f>
        <v>#N/A</v>
      </c>
      <c r="U15" s="2" t="e">
        <f>VLOOKUP(Tableau1[[#This Row],[Name]],[18]Tanium!$A:$A,1,0)</f>
        <v>#N/A</v>
      </c>
      <c r="V15" s="2" t="e">
        <f>VLOOKUP(Tableau1[[#This Row],[Name]],[19]Tanium!$A:$A,1,0)</f>
        <v>#N/A</v>
      </c>
      <c r="W15" s="4" t="e">
        <f>VLOOKUP(Tableau1[[#This Row],[Name]],[20]Tanium!$A:$A,1,0)</f>
        <v>#N/A</v>
      </c>
      <c r="X15" s="4" t="e">
        <f>VLOOKUP(Tableau1[[#This Row],[Name]],[21]Tanium!$A:$A,1,0)</f>
        <v>#N/A</v>
      </c>
      <c r="Y15" s="4" t="e">
        <f>VLOOKUP(Tableau1[[#This Row],[Name]],[22]Tanium!$A:$A,1,0)</f>
        <v>#N/A</v>
      </c>
      <c r="Z15" s="4" t="e">
        <f>VLOOKUP(Tableau1[[#This Row],[Name]],[23]Tanium!$A:$A,1,0)</f>
        <v>#N/A</v>
      </c>
      <c r="AA15" s="4" t="e">
        <f>VLOOKUP(Tableau1[[#This Row],[Name]],[24]Tanium!$A:$A,1,0)</f>
        <v>#N/A</v>
      </c>
      <c r="AB15" s="4" t="e">
        <f>VLOOKUP(Tableau1[[#This Row],[Name]],[25]Tanium!$A:$A,1,0)</f>
        <v>#N/A</v>
      </c>
      <c r="AC15" s="4" t="e">
        <f>VLOOKUP(Tableau1[[#This Row],[Name]],[26]Tanium!$A:$A,1,0)</f>
        <v>#N/A</v>
      </c>
      <c r="AD15" t="e">
        <f>VLOOKUP(Tableau1[[#This Row],[Name]],[1]Tanium!$A:$A,1,0)</f>
        <v>#N/A</v>
      </c>
      <c r="AE15" t="e">
        <f>VLOOKUP(Tableau1[[#This Row],[Name]],[27]Tanium!$A:$A,1,0)</f>
        <v>#N/A</v>
      </c>
      <c r="AF15" t="e">
        <f>VLOOKUP(Tableau1[[#This Row],[Name]],[28]Tanium!$A:$A,1,0)</f>
        <v>#N/A</v>
      </c>
      <c r="AG15" t="str">
        <f>VLOOKUP(Tableau1[[#This Row],[Name]],[29]Tanium!$A:$A,1,0)</f>
        <v>CMRLPT19181</v>
      </c>
      <c r="AH15" t="str">
        <f>VLOOKUP(Tableau1[[#This Row],[Name]],[30]Tanium!$A:$A,1,0)</f>
        <v>CMRLPT19181</v>
      </c>
      <c r="AI15" t="str">
        <f>VLOOKUP(Tableau1[[#This Row],[Name]],[31]Tanium!$A:$A,1,0)</f>
        <v>CMRLPT19181</v>
      </c>
      <c r="AJ15" t="str">
        <f>VLOOKUP(Tableau1[[#This Row],[Name]],[32]Tanium!$A:$A,1,0)</f>
        <v>CMRLPT19181</v>
      </c>
      <c r="AK15" s="1" t="str">
        <f>VLOOKUP(Tableau1[[#This Row],[Name]],[33]Tanium!$A:$A,1,0)</f>
        <v>CMRLPT19181</v>
      </c>
      <c r="AL15" s="1" t="str">
        <f>VLOOKUP(Tableau1[[#This Row],[Name]],[34]Tanium!$A:$A,1,0)</f>
        <v>CMRLPT19181</v>
      </c>
      <c r="AM15" s="1" t="str">
        <f>VLOOKUP(Tableau1[[#This Row],[Name]],[35]Tanium!$A:$A,1,0)</f>
        <v>CMRLPT19181</v>
      </c>
      <c r="AN15" s="1" t="str">
        <f>VLOOKUP(Tableau1[[#This Row],[Name]],[36]Tanium!$A:$A,1,0)</f>
        <v>CMRLPT19181</v>
      </c>
      <c r="AO15" s="1" t="str">
        <f>VLOOKUP(Tableau1[[#This Row],[Name]],[37]Tanium!$A:$A,1,0)</f>
        <v>CMRLPT19181</v>
      </c>
      <c r="AP15" s="1" t="str">
        <f>VLOOKUP(Tableau1[[#This Row],[Name]],[38]Tanium!$A:$A,1,0)</f>
        <v>CMRLPT19181</v>
      </c>
      <c r="AQ15" s="1" t="str">
        <f>VLOOKUP(Tableau1[[#This Row],[Name]],[39]Tanium!$A:$A,1,0)</f>
        <v>CMRLPT19181</v>
      </c>
      <c r="AR15" s="1" t="str">
        <f>VLOOKUP(Tableau1[[#This Row],[Name]],[40]Tanium!$A:$A,1,0)</f>
        <v>CMRLPT19181</v>
      </c>
    </row>
    <row r="16" spans="1:44" x14ac:dyDescent="0.35">
      <c r="A16" s="5" t="s">
        <v>498</v>
      </c>
      <c r="B16" s="4">
        <f>VLOOKUP(Tableau1[[#This Row],[Name]],'[1]AD wk'!$A:$D,4,0)</f>
        <v>45748.340694444443</v>
      </c>
      <c r="C16" s="4" t="s">
        <v>202</v>
      </c>
      <c r="D16" s="4"/>
      <c r="E16" s="4" t="e">
        <f>VLOOKUP(Tableau1[[#This Row],[Name]],[2]Tanium!$A:$A,1,0)</f>
        <v>#N/A</v>
      </c>
      <c r="F16" s="4" t="e">
        <f>VLOOKUP(Tableau1[[#This Row],[Name]],[3]Tanium!$A:$A,1,0)</f>
        <v>#N/A</v>
      </c>
      <c r="G16" s="4" t="e">
        <f>VLOOKUP(Tableau1[[#This Row],[Name]],[4]Tanium!$A:$A,1,0)</f>
        <v>#N/A</v>
      </c>
      <c r="H16" s="4" t="e">
        <f>VLOOKUP(Tableau1[[#This Row],[Name]],[5]Tanium!$A:$A,1,0)</f>
        <v>#N/A</v>
      </c>
      <c r="I16" s="12" t="e">
        <f>VLOOKUP(Tableau1[[#This Row],[Name]],[6]Tanium!$A:$A,1,0)</f>
        <v>#N/A</v>
      </c>
      <c r="J16" s="12" t="e">
        <f>VLOOKUP(Tableau1[[#This Row],[Name]],[7]Tanium!$A:$A,1,0)</f>
        <v>#N/A</v>
      </c>
      <c r="K16" s="12" t="e">
        <f>VLOOKUP(Tableau1[[#This Row],[Name]],[8]Tanium!$A:$A,1,0)</f>
        <v>#N/A</v>
      </c>
      <c r="L16" s="12" t="e">
        <f>VLOOKUP(Tableau1[[#This Row],[Name]],[9]Tanium!$A:$A,1,0)</f>
        <v>#N/A</v>
      </c>
      <c r="M16" s="12" t="e">
        <f>VLOOKUP(Tableau1[[#This Row],[Name]],[10]Tanium!$A:$A,1,0)</f>
        <v>#N/A</v>
      </c>
      <c r="N16" s="12" t="str">
        <f>VLOOKUP(Tableau1[[#This Row],[Name]],[11]Tanium!$A:$A,1,0)</f>
        <v>CMRLPT19188</v>
      </c>
      <c r="O16" s="12" t="str">
        <f>VLOOKUP(Tableau1[[#This Row],[Name]],[12]Tanium!$A:$A,1,0)</f>
        <v>CMRLPT19188</v>
      </c>
      <c r="P16" s="4" t="str">
        <f>VLOOKUP(Tableau1[[#This Row],[Name]],[41]Tanium!$A:$A,1,0)</f>
        <v>CMRLPT19188</v>
      </c>
      <c r="Q16" s="12" t="str">
        <f>VLOOKUP(Tableau1[[#This Row],[Name]],[42]Tanium!$A:$A,1,0)</f>
        <v>CMRLPT19188</v>
      </c>
      <c r="R16" s="12" t="str">
        <f>VLOOKUP(Tableau1[[#This Row],[Name]],[43]Tanium!$A:$A,1,0)</f>
        <v>CMRLPT19188</v>
      </c>
      <c r="S16" s="12" t="str">
        <f>VLOOKUP(Tableau1[[#This Row],[Name]],[44]Tanium!$A:$A,1,0)</f>
        <v>CMRLPT19188</v>
      </c>
      <c r="T16" s="12" t="str">
        <f>VLOOKUP(Tableau1[[#This Row],[Name]],[45]Tanium!$A:$A,1,0)</f>
        <v>CMRLPT19188</v>
      </c>
      <c r="U16" s="12" t="str">
        <f>VLOOKUP(Tableau1[[#This Row],[Name]],[46]Tanium!$A:$A,1,0)</f>
        <v>CMRLPT19188</v>
      </c>
      <c r="V16" s="12" t="str">
        <f>VLOOKUP(Tableau1[[#This Row],[Name]],[47]Tanium!$A:$A,1,0)</f>
        <v>CMRLPT19188</v>
      </c>
      <c r="W16" s="4" t="str">
        <f>VLOOKUP(Tableau1[[#This Row],[Name]],[48]Tanium!$A:$A,1,0)</f>
        <v>CMRLPT19188</v>
      </c>
      <c r="X16" s="4" t="str">
        <f>VLOOKUP(Tableau1[[#This Row],[Name]],[49]Tanium!$A:$A,1,0)</f>
        <v>CMRLPT19188</v>
      </c>
      <c r="Y16" s="4" t="str">
        <f>VLOOKUP(Tableau1[[#This Row],[Name]],[50]Tanium!$A:$A,1,0)</f>
        <v>CMRLPT19188</v>
      </c>
      <c r="Z16" s="4" t="str">
        <f>VLOOKUP(Tableau1[[#This Row],[Name]],[51]Tanium!$A:$A,1,0)</f>
        <v>CMRLPT19188</v>
      </c>
      <c r="AA16" s="4" t="str">
        <f>VLOOKUP(Tableau1[[#This Row],[Name]],[52]Tanium!$A:$A,1,0)</f>
        <v>CMRLPT19188</v>
      </c>
      <c r="AB16" s="4" t="str">
        <f>VLOOKUP(Tableau1[[#This Row],[Name]],[25]Tanium!$A:$A,1,0)</f>
        <v>CMRLPT19188</v>
      </c>
      <c r="AC16" s="4" t="str">
        <f>VLOOKUP(Tableau1[[#This Row],[Name]],[26]Tanium!$A:$A,1,0)</f>
        <v>CMRLPT19188</v>
      </c>
      <c r="AD16" s="1" t="str">
        <f>VLOOKUP(Tableau1[[#This Row],[Name]],[1]Tanium!$A:$A,1,0)</f>
        <v>CMRLPT19188</v>
      </c>
      <c r="AE16" s="1" t="str">
        <f>VLOOKUP(Tableau1[[#This Row],[Name]],[27]Tanium!$A:$A,1,0)</f>
        <v>CMRLPT19188</v>
      </c>
      <c r="AF16" s="1" t="str">
        <f>VLOOKUP(Tableau1[[#This Row],[Name]],[28]Tanium!$A:$A,1,0)</f>
        <v>CMRLPT19188</v>
      </c>
      <c r="AG16" s="1" t="str">
        <f>VLOOKUP(Tableau1[[#This Row],[Name]],[29]Tanium!$A:$A,1,0)</f>
        <v>CMRLPT19188</v>
      </c>
      <c r="AH16" s="1" t="str">
        <f>VLOOKUP(Tableau1[[#This Row],[Name]],[30]Tanium!$A:$A,1,0)</f>
        <v>CMRLPT19188</v>
      </c>
      <c r="AI16" s="1" t="str">
        <f>VLOOKUP(Tableau1[[#This Row],[Name]],[31]Tanium!$A:$A,1,0)</f>
        <v>CMRLPT19188</v>
      </c>
      <c r="AJ16" s="1" t="str">
        <f>VLOOKUP(Tableau1[[#This Row],[Name]],[32]Tanium!$A:$A,1,0)</f>
        <v>CMRLPT19188</v>
      </c>
      <c r="AK16" s="1" t="str">
        <f>VLOOKUP(Tableau1[[#This Row],[Name]],[33]Tanium!$A:$A,1,0)</f>
        <v>CMRLPT19188</v>
      </c>
      <c r="AL16" s="1" t="str">
        <f>VLOOKUP(Tableau1[[#This Row],[Name]],[34]Tanium!$A:$A,1,0)</f>
        <v>CMRLPT19188</v>
      </c>
      <c r="AM16" s="1" t="str">
        <f>VLOOKUP(Tableau1[[#This Row],[Name]],[35]Tanium!$A:$A,1,0)</f>
        <v>CMRLPT19188</v>
      </c>
      <c r="AN16" s="1" t="str">
        <f>VLOOKUP(Tableau1[[#This Row],[Name]],[36]Tanium!$A:$A,1,0)</f>
        <v>CMRLPT19188</v>
      </c>
      <c r="AO16" s="1" t="str">
        <f>VLOOKUP(Tableau1[[#This Row],[Name]],[37]Tanium!$A:$A,1,0)</f>
        <v>CMRLPT19188</v>
      </c>
      <c r="AP16" s="11" t="str">
        <f>VLOOKUP(Tableau1[[#This Row],[Name]],[38]Tanium!$A:$A,1,0)</f>
        <v>CMRLPT19188</v>
      </c>
      <c r="AQ16" s="1" t="str">
        <f>VLOOKUP(Tableau1[[#This Row],[Name]],[39]Tanium!$A:$A,1,0)</f>
        <v>CMRLPT19188</v>
      </c>
      <c r="AR16" s="1" t="str">
        <f>VLOOKUP(Tableau1[[#This Row],[Name]],[40]Tanium!$A:$A,1,0)</f>
        <v>CMRLPT19188</v>
      </c>
    </row>
    <row r="17" spans="1:44" x14ac:dyDescent="0.35">
      <c r="A17" s="5" t="s">
        <v>178</v>
      </c>
      <c r="B17" s="4">
        <f>VLOOKUP(Tableau1[[#This Row],[Name]],'[1]AD wk'!$A:$D,4,0)</f>
        <v>45691.395115740743</v>
      </c>
      <c r="C17" s="2" t="s">
        <v>202</v>
      </c>
      <c r="D17" s="2"/>
      <c r="E17" s="2" t="e">
        <f>VLOOKUP(Tableau1[[#This Row],[Name]],[2]Tanium!$A:$A,1,0)</f>
        <v>#N/A</v>
      </c>
      <c r="F17" s="4" t="e">
        <f>VLOOKUP(Tableau1[[#This Row],[Name]],[3]Tanium!$A:$A,1,0)</f>
        <v>#N/A</v>
      </c>
      <c r="G17" s="4" t="e">
        <f>VLOOKUP(Tableau1[[#This Row],[Name]],[4]Tanium!$A:$A,1,0)</f>
        <v>#N/A</v>
      </c>
      <c r="H17" s="4" t="e">
        <f>VLOOKUP(Tableau1[[#This Row],[Name]],[5]Tanium!$A:$A,1,0)</f>
        <v>#N/A</v>
      </c>
      <c r="I17" s="2" t="e">
        <f>VLOOKUP(Tableau1[[#This Row],[Name]],[6]Tanium!$A:$A,1,0)</f>
        <v>#N/A</v>
      </c>
      <c r="J17" s="2" t="e">
        <f>VLOOKUP(Tableau1[[#This Row],[Name]],[7]Tanium!$A:$A,1,0)</f>
        <v>#N/A</v>
      </c>
      <c r="K17" s="2" t="e">
        <f>VLOOKUP(Tableau1[[#This Row],[Name]],[8]Tanium!$A:$A,1,0)</f>
        <v>#N/A</v>
      </c>
      <c r="L17" s="2" t="e">
        <f>VLOOKUP(Tableau1[[#This Row],[Name]],[9]Tanium!$A:$A,1,0)</f>
        <v>#N/A</v>
      </c>
      <c r="M17" s="2" t="e">
        <f>VLOOKUP(Tableau1[[#This Row],[Name]],[10]Tanium!$A:$A,1,0)</f>
        <v>#N/A</v>
      </c>
      <c r="N17" s="2" t="e">
        <f>VLOOKUP(Tableau1[[#This Row],[Name]],[11]Tanium!$A:$A,1,0)</f>
        <v>#N/A</v>
      </c>
      <c r="O17" s="2" t="e">
        <f>VLOOKUP(Tableau1[[#This Row],[Name]],[12]Tanium!$A:$A,1,0)</f>
        <v>#N/A</v>
      </c>
      <c r="P17" s="2" t="e">
        <f>VLOOKUP(Tableau1[[#This Row],[Name]],[13]Tanium!$A:$A,1,0)</f>
        <v>#N/A</v>
      </c>
      <c r="Q17" s="2" t="e">
        <f>VLOOKUP(Tableau1[[#This Row],[Name]],[14]Tanium!$A:$A,1,0)</f>
        <v>#N/A</v>
      </c>
      <c r="R17" s="2" t="e">
        <f>VLOOKUP(Tableau1[[#This Row],[Name]],[15]Tanium!$A:$A,1,0)</f>
        <v>#N/A</v>
      </c>
      <c r="S17" s="2" t="e">
        <f>VLOOKUP(Tableau1[[#This Row],[Name]],[16]Tanium!$A:$A,1,0)</f>
        <v>#N/A</v>
      </c>
      <c r="T17" s="2" t="e">
        <f>VLOOKUP(Tableau1[[#This Row],[Name]],[17]Tanium!$A:$A,1,0)</f>
        <v>#N/A</v>
      </c>
      <c r="U17" s="2" t="e">
        <f>VLOOKUP(Tableau1[[#This Row],[Name]],[18]Tanium!$A:$A,1,0)</f>
        <v>#N/A</v>
      </c>
      <c r="V17" s="2" t="e">
        <f>VLOOKUP(Tableau1[[#This Row],[Name]],[19]Tanium!$A:$A,1,0)</f>
        <v>#N/A</v>
      </c>
      <c r="W17" s="4" t="e">
        <f>VLOOKUP(Tableau1[[#This Row],[Name]],[20]Tanium!$A:$A,1,0)</f>
        <v>#N/A</v>
      </c>
      <c r="X17" s="4" t="e">
        <f>VLOOKUP(Tableau1[[#This Row],[Name]],[21]Tanium!$A:$A,1,0)</f>
        <v>#N/A</v>
      </c>
      <c r="Y17" s="4" t="e">
        <f>VLOOKUP(Tableau1[[#This Row],[Name]],[22]Tanium!$A:$A,1,0)</f>
        <v>#N/A</v>
      </c>
      <c r="Z17" s="4" t="e">
        <f>VLOOKUP(Tableau1[[#This Row],[Name]],[23]Tanium!$A:$A,1,0)</f>
        <v>#N/A</v>
      </c>
      <c r="AA17" s="4" t="e">
        <f>VLOOKUP(Tableau1[[#This Row],[Name]],[24]Tanium!$A:$A,1,0)</f>
        <v>#N/A</v>
      </c>
      <c r="AB17" s="4" t="e">
        <f>VLOOKUP(Tableau1[[#This Row],[Name]],[25]Tanium!$A:$A,1,0)</f>
        <v>#N/A</v>
      </c>
      <c r="AC17" s="4" t="e">
        <f>VLOOKUP(Tableau1[[#This Row],[Name]],[26]Tanium!$A:$A,1,0)</f>
        <v>#N/A</v>
      </c>
      <c r="AD17" t="e">
        <f>VLOOKUP(Tableau1[[#This Row],[Name]],[1]Tanium!$A:$A,1,0)</f>
        <v>#N/A</v>
      </c>
      <c r="AE17" t="e">
        <f>VLOOKUP(Tableau1[[#This Row],[Name]],[27]Tanium!$A:$A,1,0)</f>
        <v>#N/A</v>
      </c>
      <c r="AF17" t="e">
        <f>VLOOKUP(Tableau1[[#This Row],[Name]],[28]Tanium!$A:$A,1,0)</f>
        <v>#N/A</v>
      </c>
      <c r="AG17" t="e">
        <f>VLOOKUP(Tableau1[[#This Row],[Name]],[29]Tanium!$A:$A,1,0)</f>
        <v>#N/A</v>
      </c>
      <c r="AH17" t="e">
        <f>VLOOKUP(Tableau1[[#This Row],[Name]],[30]Tanium!$A:$A,1,0)</f>
        <v>#N/A</v>
      </c>
      <c r="AI17" t="str">
        <f>VLOOKUP(Tableau1[[#This Row],[Name]],[31]Tanium!$A:$A,1,0)</f>
        <v>CMRLPT19191</v>
      </c>
      <c r="AJ17" t="str">
        <f>VLOOKUP(Tableau1[[#This Row],[Name]],[32]Tanium!$A:$A,1,0)</f>
        <v>CMRLPT19191</v>
      </c>
      <c r="AK17" s="1" t="str">
        <f>VLOOKUP(Tableau1[[#This Row],[Name]],[33]Tanium!$A:$A,1,0)</f>
        <v>CMRLPT19191</v>
      </c>
      <c r="AL17" s="1" t="str">
        <f>VLOOKUP(Tableau1[[#This Row],[Name]],[34]Tanium!$A:$A,1,0)</f>
        <v>CMRLPT19191</v>
      </c>
      <c r="AM17" s="1" t="str">
        <f>VLOOKUP(Tableau1[[#This Row],[Name]],[35]Tanium!$A:$A,1,0)</f>
        <v>CMRLPT19191</v>
      </c>
      <c r="AN17" s="1" t="str">
        <f>VLOOKUP(Tableau1[[#This Row],[Name]],[36]Tanium!$A:$A,1,0)</f>
        <v>CMRLPT19191</v>
      </c>
      <c r="AO17" s="1" t="str">
        <f>VLOOKUP(Tableau1[[#This Row],[Name]],[37]Tanium!$A:$A,1,0)</f>
        <v>CMRLPT19191</v>
      </c>
      <c r="AP17" s="1" t="str">
        <f>VLOOKUP(Tableau1[[#This Row],[Name]],[38]Tanium!$A:$A,1,0)</f>
        <v>CMRLPT19191</v>
      </c>
      <c r="AQ17" s="1" t="str">
        <f>VLOOKUP(Tableau1[[#This Row],[Name]],[39]Tanium!$A:$A,1,0)</f>
        <v>CMRLPT19191</v>
      </c>
      <c r="AR17" s="1" t="str">
        <f>VLOOKUP(Tableau1[[#This Row],[Name]],[40]Tanium!$A:$A,1,0)</f>
        <v>CMRLPT19191</v>
      </c>
    </row>
    <row r="18" spans="1:44" x14ac:dyDescent="0.35">
      <c r="A18" s="5" t="s">
        <v>131</v>
      </c>
      <c r="B18" s="4">
        <f>VLOOKUP(Tableau1[[#This Row],[Name]],'[1]AD wk'!$A:$D,4,0)</f>
        <v>45700.656238425923</v>
      </c>
      <c r="C18" s="2" t="s">
        <v>202</v>
      </c>
      <c r="D18" s="2"/>
      <c r="E18" s="2" t="e">
        <f>VLOOKUP(Tableau1[[#This Row],[Name]],[2]Tanium!$A:$A,1,0)</f>
        <v>#N/A</v>
      </c>
      <c r="F18" s="4" t="e">
        <f>VLOOKUP(Tableau1[[#This Row],[Name]],[3]Tanium!$A:$A,1,0)</f>
        <v>#N/A</v>
      </c>
      <c r="G18" s="4" t="e">
        <f>VLOOKUP(Tableau1[[#This Row],[Name]],[4]Tanium!$A:$A,1,0)</f>
        <v>#N/A</v>
      </c>
      <c r="H18" s="4" t="e">
        <f>VLOOKUP(Tableau1[[#This Row],[Name]],[5]Tanium!$A:$A,1,0)</f>
        <v>#N/A</v>
      </c>
      <c r="I18" s="2" t="e">
        <f>VLOOKUP(Tableau1[[#This Row],[Name]],[6]Tanium!$A:$A,1,0)</f>
        <v>#N/A</v>
      </c>
      <c r="J18" s="2" t="e">
        <f>VLOOKUP(Tableau1[[#This Row],[Name]],[7]Tanium!$A:$A,1,0)</f>
        <v>#N/A</v>
      </c>
      <c r="K18" s="2" t="s">
        <v>599</v>
      </c>
      <c r="L18" s="2" t="e">
        <f>VLOOKUP(Tableau1[[#This Row],[Name]],[9]Tanium!$A:$A,1,0)</f>
        <v>#N/A</v>
      </c>
      <c r="M18" s="2" t="e">
        <f>VLOOKUP(Tableau1[[#This Row],[Name]],[10]Tanium!$A:$A,1,0)</f>
        <v>#N/A</v>
      </c>
      <c r="N18" s="2" t="e">
        <f>VLOOKUP(Tableau1[[#This Row],[Name]],[11]Tanium!$A:$A,1,0)</f>
        <v>#N/A</v>
      </c>
      <c r="O18" s="2" t="e">
        <f>VLOOKUP(Tableau1[[#This Row],[Name]],[12]Tanium!$A:$A,1,0)</f>
        <v>#N/A</v>
      </c>
      <c r="P18" s="2" t="e">
        <f>VLOOKUP(Tableau1[[#This Row],[Name]],[13]Tanium!$A:$A,1,0)</f>
        <v>#N/A</v>
      </c>
      <c r="Q18" s="2" t="e">
        <f>VLOOKUP(Tableau1[[#This Row],[Name]],[14]Tanium!$A:$A,1,0)</f>
        <v>#N/A</v>
      </c>
      <c r="R18" s="2" t="e">
        <f>VLOOKUP(Tableau1[[#This Row],[Name]],[15]Tanium!$A:$A,1,0)</f>
        <v>#N/A</v>
      </c>
      <c r="S18" s="2" t="e">
        <f>VLOOKUP(Tableau1[[#This Row],[Name]],[16]Tanium!$A:$A,1,0)</f>
        <v>#N/A</v>
      </c>
      <c r="T18" s="2" t="e">
        <f>VLOOKUP(Tableau1[[#This Row],[Name]],[17]Tanium!$A:$A,1,0)</f>
        <v>#N/A</v>
      </c>
      <c r="U18" s="2" t="e">
        <f>VLOOKUP(Tableau1[[#This Row],[Name]],[18]Tanium!$A:$A,1,0)</f>
        <v>#N/A</v>
      </c>
      <c r="V18" s="2" t="e">
        <f>VLOOKUP(Tableau1[[#This Row],[Name]],[19]Tanium!$A:$A,1,0)</f>
        <v>#N/A</v>
      </c>
      <c r="W18" s="4" t="e">
        <f>VLOOKUP(Tableau1[[#This Row],[Name]],[20]Tanium!$A:$A,1,0)</f>
        <v>#N/A</v>
      </c>
      <c r="X18" s="4" t="e">
        <f>VLOOKUP(Tableau1[[#This Row],[Name]],[21]Tanium!$A:$A,1,0)</f>
        <v>#N/A</v>
      </c>
      <c r="Y18" s="4" t="e">
        <f>VLOOKUP(Tableau1[[#This Row],[Name]],[22]Tanium!$A:$A,1,0)</f>
        <v>#N/A</v>
      </c>
      <c r="Z18" s="4" t="e">
        <f>VLOOKUP(Tableau1[[#This Row],[Name]],[23]Tanium!$A:$A,1,0)</f>
        <v>#N/A</v>
      </c>
      <c r="AA18" s="4" t="e">
        <f>VLOOKUP(Tableau1[[#This Row],[Name]],[24]Tanium!$A:$A,1,0)</f>
        <v>#N/A</v>
      </c>
      <c r="AB18" s="4" t="e">
        <f>VLOOKUP(Tableau1[[#This Row],[Name]],[25]Tanium!$A:$A,1,0)</f>
        <v>#N/A</v>
      </c>
      <c r="AC18" s="4" t="e">
        <f>VLOOKUP(Tableau1[[#This Row],[Name]],[26]Tanium!$A:$A,1,0)</f>
        <v>#N/A</v>
      </c>
      <c r="AD18" t="e">
        <f>VLOOKUP(Tableau1[[#This Row],[Name]],[1]Tanium!$A:$A,1,0)</f>
        <v>#N/A</v>
      </c>
      <c r="AE18" t="e">
        <f>VLOOKUP(Tableau1[[#This Row],[Name]],[27]Tanium!$A:$A,1,0)</f>
        <v>#N/A</v>
      </c>
      <c r="AF18" t="e">
        <f>VLOOKUP(Tableau1[[#This Row],[Name]],[28]Tanium!$A:$A,1,0)</f>
        <v>#N/A</v>
      </c>
      <c r="AG18" t="e">
        <f>VLOOKUP(Tableau1[[#This Row],[Name]],[29]Tanium!$A:$A,1,0)</f>
        <v>#N/A</v>
      </c>
      <c r="AH18" t="e">
        <f>VLOOKUP(Tableau1[[#This Row],[Name]],[30]Tanium!$A:$A,1,0)</f>
        <v>#N/A</v>
      </c>
      <c r="AI18" t="e">
        <f>VLOOKUP(Tableau1[[#This Row],[Name]],[31]Tanium!$A:$A,1,0)</f>
        <v>#N/A</v>
      </c>
      <c r="AJ18" t="str">
        <f>VLOOKUP(Tableau1[[#This Row],[Name]],[32]Tanium!$A:$A,1,0)</f>
        <v>CMRLPT19192</v>
      </c>
      <c r="AK18" s="1" t="str">
        <f>VLOOKUP(Tableau1[[#This Row],[Name]],[33]Tanium!$A:$A,1,0)</f>
        <v>CMRLPT19192</v>
      </c>
      <c r="AL18" s="1" t="str">
        <f>VLOOKUP(Tableau1[[#This Row],[Name]],[34]Tanium!$A:$A,1,0)</f>
        <v>CMRLPT19192</v>
      </c>
      <c r="AM18" s="1" t="str">
        <f>VLOOKUP(Tableau1[[#This Row],[Name]],[35]Tanium!$A:$A,1,0)</f>
        <v>CMRLPT19192</v>
      </c>
      <c r="AN18" s="1" t="str">
        <f>VLOOKUP(Tableau1[[#This Row],[Name]],[36]Tanium!$A:$A,1,0)</f>
        <v>CMRLPT19192</v>
      </c>
      <c r="AO18" s="1" t="str">
        <f>VLOOKUP(Tableau1[[#This Row],[Name]],[37]Tanium!$A:$A,1,0)</f>
        <v>CMRLPT19192</v>
      </c>
      <c r="AP18" s="1" t="str">
        <f>VLOOKUP(Tableau1[[#This Row],[Name]],[38]Tanium!$A:$A,1,0)</f>
        <v>CMRLPT19192</v>
      </c>
      <c r="AQ18" s="1" t="str">
        <f>VLOOKUP(Tableau1[[#This Row],[Name]],[39]Tanium!$A:$A,1,0)</f>
        <v>CMRLPT19192</v>
      </c>
      <c r="AR18" s="1" t="str">
        <f>VLOOKUP(Tableau1[[#This Row],[Name]],[40]Tanium!$A:$A,1,0)</f>
        <v>CMRLPT19192</v>
      </c>
    </row>
    <row r="19" spans="1:44" x14ac:dyDescent="0.35">
      <c r="A19" s="5" t="s">
        <v>176</v>
      </c>
      <c r="B19" s="4">
        <f>VLOOKUP(Tableau1[[#This Row],[Name]],'[1]AD wk'!$A:$D,4,0)</f>
        <v>45713.593321759261</v>
      </c>
      <c r="C19" s="2" t="s">
        <v>202</v>
      </c>
      <c r="D19" s="2"/>
      <c r="E19" s="2" t="e">
        <f>VLOOKUP(Tableau1[[#This Row],[Name]],[2]Tanium!$A:$A,1,0)</f>
        <v>#N/A</v>
      </c>
      <c r="F19" s="4" t="e">
        <f>VLOOKUP(Tableau1[[#This Row],[Name]],[3]Tanium!$A:$A,1,0)</f>
        <v>#N/A</v>
      </c>
      <c r="G19" s="4" t="e">
        <f>VLOOKUP(Tableau1[[#This Row],[Name]],[4]Tanium!$A:$A,1,0)</f>
        <v>#N/A</v>
      </c>
      <c r="H19" s="4" t="e">
        <f>VLOOKUP(Tableau1[[#This Row],[Name]],[5]Tanium!$A:$A,1,0)</f>
        <v>#N/A</v>
      </c>
      <c r="I19" s="2" t="e">
        <f>VLOOKUP(Tableau1[[#This Row],[Name]],[6]Tanium!$A:$A,1,0)</f>
        <v>#N/A</v>
      </c>
      <c r="J19" s="2" t="e">
        <f>VLOOKUP(Tableau1[[#This Row],[Name]],[7]Tanium!$A:$A,1,0)</f>
        <v>#N/A</v>
      </c>
      <c r="K19" s="2" t="e">
        <f>VLOOKUP(Tableau1[[#This Row],[Name]],[8]Tanium!$A:$A,1,0)</f>
        <v>#N/A</v>
      </c>
      <c r="L19" s="2" t="e">
        <f>VLOOKUP(Tableau1[[#This Row],[Name]],[9]Tanium!$A:$A,1,0)</f>
        <v>#N/A</v>
      </c>
      <c r="M19" s="2" t="e">
        <f>VLOOKUP(Tableau1[[#This Row],[Name]],[10]Tanium!$A:$A,1,0)</f>
        <v>#N/A</v>
      </c>
      <c r="N19" s="2" t="e">
        <f>VLOOKUP(Tableau1[[#This Row],[Name]],[11]Tanium!$A:$A,1,0)</f>
        <v>#N/A</v>
      </c>
      <c r="O19" s="2" t="e">
        <f>VLOOKUP(Tableau1[[#This Row],[Name]],[12]Tanium!$A:$A,1,0)</f>
        <v>#N/A</v>
      </c>
      <c r="P19" s="2" t="e">
        <f>VLOOKUP(Tableau1[[#This Row],[Name]],[13]Tanium!$A:$A,1,0)</f>
        <v>#N/A</v>
      </c>
      <c r="Q19" s="2" t="e">
        <f>VLOOKUP(Tableau1[[#This Row],[Name]],[14]Tanium!$A:$A,1,0)</f>
        <v>#N/A</v>
      </c>
      <c r="R19" s="2" t="e">
        <f>VLOOKUP(Tableau1[[#This Row],[Name]],[15]Tanium!$A:$A,1,0)</f>
        <v>#N/A</v>
      </c>
      <c r="S19" s="2" t="e">
        <f>VLOOKUP(Tableau1[[#This Row],[Name]],[16]Tanium!$A:$A,1,0)</f>
        <v>#N/A</v>
      </c>
      <c r="T19" s="2" t="e">
        <f>VLOOKUP(Tableau1[[#This Row],[Name]],[17]Tanium!$A:$A,1,0)</f>
        <v>#N/A</v>
      </c>
      <c r="U19" s="2" t="e">
        <f>VLOOKUP(Tableau1[[#This Row],[Name]],[18]Tanium!$A:$A,1,0)</f>
        <v>#N/A</v>
      </c>
      <c r="V19" s="2" t="e">
        <f>VLOOKUP(Tableau1[[#This Row],[Name]],[19]Tanium!$A:$A,1,0)</f>
        <v>#N/A</v>
      </c>
      <c r="W19" s="4" t="e">
        <f>VLOOKUP(Tableau1[[#This Row],[Name]],[20]Tanium!$A:$A,1,0)</f>
        <v>#N/A</v>
      </c>
      <c r="X19" s="4" t="e">
        <f>VLOOKUP(Tableau1[[#This Row],[Name]],[21]Tanium!$A:$A,1,0)</f>
        <v>#N/A</v>
      </c>
      <c r="Y19" s="4" t="e">
        <f>VLOOKUP(Tableau1[[#This Row],[Name]],[22]Tanium!$A:$A,1,0)</f>
        <v>#N/A</v>
      </c>
      <c r="Z19" s="4" t="e">
        <f>VLOOKUP(Tableau1[[#This Row],[Name]],[23]Tanium!$A:$A,1,0)</f>
        <v>#N/A</v>
      </c>
      <c r="AA19" s="4" t="e">
        <f>VLOOKUP(Tableau1[[#This Row],[Name]],[24]Tanium!$A:$A,1,0)</f>
        <v>#N/A</v>
      </c>
      <c r="AB19" s="4" t="e">
        <f>VLOOKUP(Tableau1[[#This Row],[Name]],[25]Tanium!$A:$A,1,0)</f>
        <v>#N/A</v>
      </c>
      <c r="AC19" s="4" t="e">
        <f>VLOOKUP(Tableau1[[#This Row],[Name]],[26]Tanium!$A:$A,1,0)</f>
        <v>#N/A</v>
      </c>
      <c r="AD19" t="e">
        <f>VLOOKUP(Tableau1[[#This Row],[Name]],[1]Tanium!$A:$A,1,0)</f>
        <v>#N/A</v>
      </c>
      <c r="AE19" t="e">
        <f>VLOOKUP(Tableau1[[#This Row],[Name]],[27]Tanium!$A:$A,1,0)</f>
        <v>#N/A</v>
      </c>
      <c r="AF19" t="str">
        <f>VLOOKUP(Tableau1[[#This Row],[Name]],[28]Tanium!$A:$A,1,0)</f>
        <v>CMRLPT19209</v>
      </c>
      <c r="AG19" t="str">
        <f>VLOOKUP(Tableau1[[#This Row],[Name]],[29]Tanium!$A:$A,1,0)</f>
        <v>CMRLPT19209</v>
      </c>
      <c r="AH19" t="str">
        <f>VLOOKUP(Tableau1[[#This Row],[Name]],[30]Tanium!$A:$A,1,0)</f>
        <v>CMRLPT19209</v>
      </c>
      <c r="AI19" t="str">
        <f>VLOOKUP(Tableau1[[#This Row],[Name]],[31]Tanium!$A:$A,1,0)</f>
        <v>CMRLPT19209</v>
      </c>
      <c r="AJ19" t="str">
        <f>VLOOKUP(Tableau1[[#This Row],[Name]],[32]Tanium!$A:$A,1,0)</f>
        <v>CMRLPT19209</v>
      </c>
      <c r="AK19" s="1" t="str">
        <f>VLOOKUP(Tableau1[[#This Row],[Name]],[33]Tanium!$A:$A,1,0)</f>
        <v>CMRLPT19209</v>
      </c>
      <c r="AL19" s="1" t="str">
        <f>VLOOKUP(Tableau1[[#This Row],[Name]],[34]Tanium!$A:$A,1,0)</f>
        <v>CMRLPT19209</v>
      </c>
      <c r="AM19" s="1" t="str">
        <f>VLOOKUP(Tableau1[[#This Row],[Name]],[35]Tanium!$A:$A,1,0)</f>
        <v>CMRLPT19209</v>
      </c>
      <c r="AN19" s="1" t="str">
        <f>VLOOKUP(Tableau1[[#This Row],[Name]],[36]Tanium!$A:$A,1,0)</f>
        <v>CMRLPT19209</v>
      </c>
      <c r="AO19" s="1" t="str">
        <f>VLOOKUP(Tableau1[[#This Row],[Name]],[37]Tanium!$A:$A,1,0)</f>
        <v>CMRLPT19209</v>
      </c>
      <c r="AP19" s="1" t="str">
        <f>VLOOKUP(Tableau1[[#This Row],[Name]],[38]Tanium!$A:$A,1,0)</f>
        <v>CMRLPT19209</v>
      </c>
      <c r="AQ19" s="1" t="str">
        <f>VLOOKUP(Tableau1[[#This Row],[Name]],[39]Tanium!$A:$A,1,0)</f>
        <v>CMRLPT19209</v>
      </c>
      <c r="AR19" s="1" t="str">
        <f>VLOOKUP(Tableau1[[#This Row],[Name]],[40]Tanium!$A:$A,1,0)</f>
        <v>CMRLPT19209</v>
      </c>
    </row>
    <row r="20" spans="1:44" x14ac:dyDescent="0.35">
      <c r="A20" s="5" t="s">
        <v>415</v>
      </c>
      <c r="B20" s="4">
        <f>VLOOKUP(Tableau1[[#This Row],[Name]],'[1]AD wk'!$A:$D,4,0)</f>
        <v>45754.579629629632</v>
      </c>
      <c r="C20" s="4" t="s">
        <v>202</v>
      </c>
      <c r="D20" s="4"/>
      <c r="E20" s="4" t="str">
        <f>VLOOKUP(Tableau1[[#This Row],[Name]],[2]Tanium!$A:$A,1,0)</f>
        <v>CMRLPT19211</v>
      </c>
      <c r="F20" s="4" t="str">
        <f>VLOOKUP(Tableau1[[#This Row],[Name]],[3]Tanium!$A:$A,1,0)</f>
        <v>CMRLPT19211</v>
      </c>
      <c r="G20" s="4" t="str">
        <f>VLOOKUP(Tableau1[[#This Row],[Name]],[4]Tanium!$A:$A,1,0)</f>
        <v>CMRLPT19211</v>
      </c>
      <c r="H20" s="4" t="str">
        <f>VLOOKUP(Tableau1[[#This Row],[Name]],[5]Tanium!$A:$A,1,0)</f>
        <v>CMRLPT19211</v>
      </c>
      <c r="I20" s="12" t="str">
        <f>VLOOKUP(Tableau1[[#This Row],[Name]],[6]Tanium!$A:$A,1,0)</f>
        <v>CMRLPT19211</v>
      </c>
      <c r="J20" s="12" t="str">
        <f>VLOOKUP(Tableau1[[#This Row],[Name]],[7]Tanium!$A:$A,1,0)</f>
        <v>CMRLPT19211</v>
      </c>
      <c r="K20" s="12" t="str">
        <f>VLOOKUP(Tableau1[[#This Row],[Name]],[8]Tanium!$A:$A,1,0)</f>
        <v>CMRLPT19211</v>
      </c>
      <c r="L20" s="12" t="str">
        <f>VLOOKUP(Tableau1[[#This Row],[Name]],[9]Tanium!$A:$A,1,0)</f>
        <v>CMRLPT19211</v>
      </c>
      <c r="M20" s="12" t="str">
        <f>VLOOKUP(Tableau1[[#This Row],[Name]],[10]Tanium!$A:$A,1,0)</f>
        <v>CMRLPT19211</v>
      </c>
      <c r="N20" s="12" t="str">
        <f>VLOOKUP(Tableau1[[#This Row],[Name]],[11]Tanium!$A:$A,1,0)</f>
        <v>CMRLPT19211</v>
      </c>
      <c r="O20" s="2" t="e">
        <f>VLOOKUP(Tableau1[[#This Row],[Name]],[12]Tanium!$A:$A,1,0)</f>
        <v>#N/A</v>
      </c>
      <c r="P20" s="4" t="e">
        <f>VLOOKUP(Tableau1[[#This Row],[Name]],[13]Tanium!$A:$A,1,0)</f>
        <v>#N/A</v>
      </c>
      <c r="Q20" s="12" t="e">
        <f>VLOOKUP(Tableau1[[#This Row],[Name]],[14]Tanium!$A:$A,1,0)</f>
        <v>#N/A</v>
      </c>
      <c r="R20" s="12" t="str">
        <f>VLOOKUP(Tableau1[[#This Row],[Name]],[15]Tanium!$A:$A,1,0)</f>
        <v>CMRLPT19211</v>
      </c>
      <c r="S20" s="12" t="str">
        <f>VLOOKUP(Tableau1[[#This Row],[Name]],[16]Tanium!$A:$A,1,0)</f>
        <v>CMRLPT19211</v>
      </c>
      <c r="T20" s="12" t="str">
        <f>VLOOKUP(Tableau1[[#This Row],[Name]],[17]Tanium!$A:$A,1,0)</f>
        <v>CMRLPT19211</v>
      </c>
      <c r="U20" s="12" t="str">
        <f>VLOOKUP(Tableau1[[#This Row],[Name]],[18]Tanium!$A:$A,1,0)</f>
        <v>CMRLPT19211</v>
      </c>
      <c r="V20" s="12" t="str">
        <f>VLOOKUP(Tableau1[[#This Row],[Name]],[19]Tanium!$A:$A,1,0)</f>
        <v>CMRLPT19211</v>
      </c>
      <c r="W20" s="4" t="str">
        <f>VLOOKUP(Tableau1[[#This Row],[Name]],[20]Tanium!$A:$A,1,0)</f>
        <v>CMRLPT19211</v>
      </c>
      <c r="X20" s="4" t="str">
        <f>VLOOKUP(Tableau1[[#This Row],[Name]],[21]Tanium!$A:$A,1,0)</f>
        <v>CMRLPT19211</v>
      </c>
      <c r="Y20" s="4" t="str">
        <f>VLOOKUP(Tableau1[[#This Row],[Name]],[22]Tanium!$A:$A,1,0)</f>
        <v>CMRLPT19211</v>
      </c>
      <c r="Z20" s="4" t="str">
        <f>VLOOKUP(Tableau1[[#This Row],[Name]],[23]Tanium!$A:$A,1,0)</f>
        <v>CMRLPT19211</v>
      </c>
      <c r="AA20" s="4" t="str">
        <f>VLOOKUP(Tableau1[[#This Row],[Name]],[24]Tanium!$A:$A,1,0)</f>
        <v>CMRLPT19211</v>
      </c>
      <c r="AB20" s="4" t="str">
        <f>VLOOKUP(Tableau1[[#This Row],[Name]],[25]Tanium!$A:$A,1,0)</f>
        <v>CMRLPT19211</v>
      </c>
      <c r="AC20" s="4" t="str">
        <f>VLOOKUP(Tableau1[[#This Row],[Name]],[26]Tanium!$A:$A,1,0)</f>
        <v>CMRLPT19211</v>
      </c>
      <c r="AD20" s="1" t="str">
        <f>VLOOKUP(Tableau1[[#This Row],[Name]],[1]Tanium!$A:$A,1,0)</f>
        <v>CMRLPT19211</v>
      </c>
      <c r="AE20" s="1" t="str">
        <f>VLOOKUP(Tableau1[[#This Row],[Name]],[27]Tanium!$A:$A,1,0)</f>
        <v>CMRLPT19211</v>
      </c>
      <c r="AF20" s="1" t="str">
        <f>VLOOKUP(Tableau1[[#This Row],[Name]],[28]Tanium!$A:$A,1,0)</f>
        <v>CMRLPT19211</v>
      </c>
      <c r="AG20" s="1" t="str">
        <f>VLOOKUP(Tableau1[[#This Row],[Name]],[29]Tanium!$A:$A,1,0)</f>
        <v>CMRLPT19211</v>
      </c>
      <c r="AH20" s="1" t="str">
        <f>VLOOKUP(Tableau1[[#This Row],[Name]],[30]Tanium!$A:$A,1,0)</f>
        <v>CMRLPT19211</v>
      </c>
      <c r="AI20" s="1" t="str">
        <f>VLOOKUP(Tableau1[[#This Row],[Name]],[31]Tanium!$A:$A,1,0)</f>
        <v>CMRLPT19211</v>
      </c>
      <c r="AJ20" s="1" t="str">
        <f>VLOOKUP(Tableau1[[#This Row],[Name]],[32]Tanium!$A:$A,1,0)</f>
        <v>CMRLPT19211</v>
      </c>
      <c r="AK20" s="1" t="str">
        <f>VLOOKUP(Tableau1[[#This Row],[Name]],[33]Tanium!$A:$A,1,0)</f>
        <v>CMRLPT19211</v>
      </c>
      <c r="AL20" s="1" t="str">
        <f>VLOOKUP(Tableau1[[#This Row],[Name]],[34]Tanium!$A:$A,1,0)</f>
        <v>CMRLPT19211</v>
      </c>
      <c r="AM20" s="1" t="str">
        <f>VLOOKUP(Tableau1[[#This Row],[Name]],[35]Tanium!$A:$A,1,0)</f>
        <v>CMRLPT19211</v>
      </c>
      <c r="AN20" s="1" t="str">
        <f>VLOOKUP(Tableau1[[#This Row],[Name]],[36]Tanium!$A:$A,1,0)</f>
        <v>CMRLPT19211</v>
      </c>
      <c r="AO20" s="1" t="str">
        <f>VLOOKUP(Tableau1[[#This Row],[Name]],[37]Tanium!$A:$A,1,0)</f>
        <v>CMRLPT19211</v>
      </c>
      <c r="AP20" s="11" t="str">
        <f>VLOOKUP(Tableau1[[#This Row],[Name]],[38]Tanium!$A:$A,1,0)</f>
        <v>CMRLPT19211</v>
      </c>
      <c r="AQ20" s="1" t="str">
        <f>VLOOKUP(Tableau1[[#This Row],[Name]],[39]Tanium!$A:$A,1,0)</f>
        <v>CMRLPT19211</v>
      </c>
      <c r="AR20" s="1" t="str">
        <f>VLOOKUP(Tableau1[[#This Row],[Name]],[40]Tanium!$A:$A,1,0)</f>
        <v>CMRLPT19211</v>
      </c>
    </row>
    <row r="21" spans="1:44" x14ac:dyDescent="0.35">
      <c r="A21" s="5" t="s">
        <v>470</v>
      </c>
      <c r="B21" s="4" t="e">
        <f>VLOOKUP(Tableau1[[#This Row],[Name]],'[1]AD wk'!$A:$D,4,0)</f>
        <v>#N/A</v>
      </c>
      <c r="C21" s="4" t="s">
        <v>202</v>
      </c>
      <c r="D21" s="4"/>
      <c r="E21" s="4" t="e">
        <f>VLOOKUP(Tableau1[[#This Row],[Name]],[2]Tanium!$A:$A,1,0)</f>
        <v>#N/A</v>
      </c>
      <c r="F21" s="4" t="e">
        <f>VLOOKUP(Tableau1[[#This Row],[Name]],[3]Tanium!$A:$A,1,0)</f>
        <v>#N/A</v>
      </c>
      <c r="G21" s="4" t="e">
        <f>VLOOKUP(Tableau1[[#This Row],[Name]],[4]Tanium!$A:$A,1,0)</f>
        <v>#N/A</v>
      </c>
      <c r="H21" s="4" t="e">
        <f>VLOOKUP(Tableau1[[#This Row],[Name]],[5]Tanium!$A:$A,1,0)</f>
        <v>#N/A</v>
      </c>
      <c r="I21" s="12" t="e">
        <f>VLOOKUP(Tableau1[[#This Row],[Name]],[6]Tanium!$A:$A,1,0)</f>
        <v>#N/A</v>
      </c>
      <c r="J21" s="12" t="e">
        <f>VLOOKUP(Tableau1[[#This Row],[Name]],[7]Tanium!$A:$A,1,0)</f>
        <v>#N/A</v>
      </c>
      <c r="K21" s="12" t="e">
        <f>VLOOKUP(Tableau1[[#This Row],[Name]],[8]Tanium!$A:$A,1,0)</f>
        <v>#N/A</v>
      </c>
      <c r="L21" s="12" t="e">
        <f>VLOOKUP(Tableau1[[#This Row],[Name]],[9]Tanium!$A:$A,1,0)</f>
        <v>#N/A</v>
      </c>
      <c r="M21" s="12" t="e">
        <f>VLOOKUP(Tableau1[[#This Row],[Name]],[10]Tanium!$A:$A,1,0)</f>
        <v>#N/A</v>
      </c>
      <c r="N21" s="12" t="e">
        <f>VLOOKUP(Tableau1[[#This Row],[Name]],[11]Tanium!$A:$A,1,0)</f>
        <v>#N/A</v>
      </c>
      <c r="O21" s="12" t="e">
        <f>VLOOKUP(Tableau1[[#This Row],[Name]],[12]Tanium!$A:$A,1,0)</f>
        <v>#N/A</v>
      </c>
      <c r="P21" s="4" t="str">
        <f>VLOOKUP(Tableau1[[#This Row],[Name]],[41]Tanium!$A:$A,1,0)</f>
        <v>CMRLPT19216</v>
      </c>
      <c r="Q21" s="12" t="str">
        <f>VLOOKUP(Tableau1[[#This Row],[Name]],[42]Tanium!$A:$A,1,0)</f>
        <v>CMRLPT19216</v>
      </c>
      <c r="R21" s="12" t="str">
        <f>VLOOKUP(Tableau1[[#This Row],[Name]],[43]Tanium!$A:$A,1,0)</f>
        <v>CMRLPT19216</v>
      </c>
      <c r="S21" s="12" t="str">
        <f>VLOOKUP(Tableau1[[#This Row],[Name]],[44]Tanium!$A:$A,1,0)</f>
        <v>CMRLPT19216</v>
      </c>
      <c r="T21" s="12" t="str">
        <f>VLOOKUP(Tableau1[[#This Row],[Name]],[45]Tanium!$A:$A,1,0)</f>
        <v>CMRLPT19216</v>
      </c>
      <c r="U21" s="12" t="str">
        <f>VLOOKUP(Tableau1[[#This Row],[Name]],[46]Tanium!$A:$A,1,0)</f>
        <v>CMRLPT19216</v>
      </c>
      <c r="V21" s="12" t="str">
        <f>VLOOKUP(Tableau1[[#This Row],[Name]],[47]Tanium!$A:$A,1,0)</f>
        <v>CMRLPT19216</v>
      </c>
      <c r="W21" s="4" t="str">
        <f>VLOOKUP(Tableau1[[#This Row],[Name]],[48]Tanium!$A:$A,1,0)</f>
        <v>CMRLPT19216</v>
      </c>
      <c r="X21" s="4" t="str">
        <f>VLOOKUP(Tableau1[[#This Row],[Name]],[49]Tanium!$A:$A,1,0)</f>
        <v>CMRLPT19216</v>
      </c>
      <c r="Y21" s="4" t="str">
        <f>VLOOKUP(Tableau1[[#This Row],[Name]],[50]Tanium!$A:$A,1,0)</f>
        <v>CMRLPT19216</v>
      </c>
      <c r="Z21" s="4" t="e">
        <f>VLOOKUP(Tableau1[[#This Row],[Name]],[51]Tanium!$A:$A,1,0)</f>
        <v>#N/A</v>
      </c>
      <c r="AA21" s="4" t="e">
        <f>VLOOKUP(Tableau1[[#This Row],[Name]],[52]Tanium!$A:$A,1,0)</f>
        <v>#N/A</v>
      </c>
      <c r="AB21" s="4" t="e">
        <f>VLOOKUP(Tableau1[[#This Row],[Name]],[25]Tanium!$A:$A,1,0)</f>
        <v>#N/A</v>
      </c>
      <c r="AC21" s="4" t="e">
        <f>VLOOKUP(Tableau1[[#This Row],[Name]],[26]Tanium!$A:$A,1,0)</f>
        <v>#N/A</v>
      </c>
      <c r="AD21" s="1" t="e">
        <f>VLOOKUP(Tableau1[[#This Row],[Name]],[1]Tanium!$A:$A,1,0)</f>
        <v>#N/A</v>
      </c>
      <c r="AE21" s="1" t="e">
        <f>VLOOKUP(Tableau1[[#This Row],[Name]],[27]Tanium!$A:$A,1,0)</f>
        <v>#N/A</v>
      </c>
      <c r="AF21" s="1" t="e">
        <f>VLOOKUP(Tableau1[[#This Row],[Name]],[28]Tanium!$A:$A,1,0)</f>
        <v>#N/A</v>
      </c>
      <c r="AG21" s="1" t="e">
        <f>VLOOKUP(Tableau1[[#This Row],[Name]],[29]Tanium!$A:$A,1,0)</f>
        <v>#N/A</v>
      </c>
      <c r="AH21" s="1" t="e">
        <f>VLOOKUP(Tableau1[[#This Row],[Name]],[30]Tanium!$A:$A,1,0)</f>
        <v>#N/A</v>
      </c>
      <c r="AI21" s="1" t="e">
        <f>VLOOKUP(Tableau1[[#This Row],[Name]],[31]Tanium!$A:$A,1,0)</f>
        <v>#N/A</v>
      </c>
      <c r="AJ21" s="1" t="e">
        <f>VLOOKUP(Tableau1[[#This Row],[Name]],[32]Tanium!$A:$A,1,0)</f>
        <v>#N/A</v>
      </c>
      <c r="AK21" s="1" t="e">
        <f>VLOOKUP(Tableau1[[#This Row],[Name]],[33]Tanium!$A:$A,1,0)</f>
        <v>#N/A</v>
      </c>
      <c r="AL21" s="1" t="e">
        <f>VLOOKUP(Tableau1[[#This Row],[Name]],[34]Tanium!$A:$A,1,0)</f>
        <v>#N/A</v>
      </c>
      <c r="AM21" s="1" t="e">
        <f>VLOOKUP(Tableau1[[#This Row],[Name]],[35]Tanium!$A:$A,1,0)</f>
        <v>#N/A</v>
      </c>
      <c r="AN21" s="1" t="e">
        <f>VLOOKUP(Tableau1[[#This Row],[Name]],[36]Tanium!$A:$A,1,0)</f>
        <v>#N/A</v>
      </c>
      <c r="AO21" s="1" t="e">
        <f>VLOOKUP(Tableau1[[#This Row],[Name]],[37]Tanium!$A:$A,1,0)</f>
        <v>#N/A</v>
      </c>
      <c r="AP21" s="11" t="e">
        <f>VLOOKUP(Tableau1[[#This Row],[Name]],[38]Tanium!$A:$A,1,0)</f>
        <v>#N/A</v>
      </c>
      <c r="AQ21" s="1" t="e">
        <f>VLOOKUP(Tableau1[[#This Row],[Name]],[39]Tanium!$A:$A,1,0)</f>
        <v>#N/A</v>
      </c>
      <c r="AR21" s="1" t="e">
        <f>VLOOKUP(Tableau1[[#This Row],[Name]],[40]Tanium!$A:$A,1,0)</f>
        <v>#N/A</v>
      </c>
    </row>
    <row r="22" spans="1:44" x14ac:dyDescent="0.35">
      <c r="A22" s="5" t="s">
        <v>7</v>
      </c>
      <c r="B22" s="4">
        <f>VLOOKUP(Tableau1[[#This Row],[Name]],'[1]AD wk'!$A:$D,4,0)</f>
        <v>45748.393750000003</v>
      </c>
      <c r="C22" s="2" t="s">
        <v>202</v>
      </c>
      <c r="D22" s="2"/>
      <c r="E22" s="2" t="e">
        <f>VLOOKUP(Tableau1[[#This Row],[Name]],[2]Tanium!$A:$A,1,0)</f>
        <v>#N/A</v>
      </c>
      <c r="F22" s="4" t="e">
        <f>VLOOKUP(Tableau1[[#This Row],[Name]],[3]Tanium!$A:$A,1,0)</f>
        <v>#N/A</v>
      </c>
      <c r="G22" s="4" t="e">
        <f>VLOOKUP(Tableau1[[#This Row],[Name]],[4]Tanium!$A:$A,1,0)</f>
        <v>#N/A</v>
      </c>
      <c r="H22" s="4" t="e">
        <f>VLOOKUP(Tableau1[[#This Row],[Name]],[5]Tanium!$A:$A,1,0)</f>
        <v>#N/A</v>
      </c>
      <c r="I22" s="2" t="e">
        <f>VLOOKUP(Tableau1[[#This Row],[Name]],[6]Tanium!$A:$A,1,0)</f>
        <v>#N/A</v>
      </c>
      <c r="J22" s="2" t="e">
        <f>VLOOKUP(Tableau1[[#This Row],[Name]],[7]Tanium!$A:$A,1,0)</f>
        <v>#N/A</v>
      </c>
      <c r="K22" s="2" t="e">
        <f>VLOOKUP(Tableau1[[#This Row],[Name]],[8]Tanium!$A:$A,1,0)</f>
        <v>#N/A</v>
      </c>
      <c r="L22" s="2" t="e">
        <f>VLOOKUP(Tableau1[[#This Row],[Name]],[9]Tanium!$A:$A,1,0)</f>
        <v>#N/A</v>
      </c>
      <c r="M22" s="2" t="e">
        <f>VLOOKUP(Tableau1[[#This Row],[Name]],[10]Tanium!$A:$A,1,0)</f>
        <v>#N/A</v>
      </c>
      <c r="N22" s="2" t="e">
        <f>VLOOKUP(Tableau1[[#This Row],[Name]],[11]Tanium!$A:$A,1,0)</f>
        <v>#N/A</v>
      </c>
      <c r="O22" s="2" t="e">
        <f>VLOOKUP(Tableau1[[#This Row],[Name]],[12]Tanium!$A:$A,1,0)</f>
        <v>#N/A</v>
      </c>
      <c r="P22" s="2" t="e">
        <f>VLOOKUP(Tableau1[[#This Row],[Name]],[13]Tanium!$A:$A,1,0)</f>
        <v>#N/A</v>
      </c>
      <c r="Q22" s="2" t="e">
        <f>VLOOKUP(Tableau1[[#This Row],[Name]],[14]Tanium!$A:$A,1,0)</f>
        <v>#N/A</v>
      </c>
      <c r="R22" s="2" t="e">
        <f>VLOOKUP(Tableau1[[#This Row],[Name]],[15]Tanium!$A:$A,1,0)</f>
        <v>#N/A</v>
      </c>
      <c r="S22" s="2" t="e">
        <f>VLOOKUP(Tableau1[[#This Row],[Name]],[16]Tanium!$A:$A,1,0)</f>
        <v>#N/A</v>
      </c>
      <c r="T22" s="2" t="e">
        <f>VLOOKUP(Tableau1[[#This Row],[Name]],[17]Tanium!$A:$A,1,0)</f>
        <v>#N/A</v>
      </c>
      <c r="U22" s="2" t="e">
        <f>VLOOKUP(Tableau1[[#This Row],[Name]],[18]Tanium!$A:$A,1,0)</f>
        <v>#N/A</v>
      </c>
      <c r="V22" s="2" t="e">
        <f>VLOOKUP(Tableau1[[#This Row],[Name]],[19]Tanium!$A:$A,1,0)</f>
        <v>#N/A</v>
      </c>
      <c r="W22" s="4" t="e">
        <f>VLOOKUP(Tableau1[[#This Row],[Name]],[20]Tanium!$A:$A,1,0)</f>
        <v>#N/A</v>
      </c>
      <c r="X22" s="4" t="e">
        <f>VLOOKUP(Tableau1[[#This Row],[Name]],[21]Tanium!$A:$A,1,0)</f>
        <v>#N/A</v>
      </c>
      <c r="Y22" s="4" t="e">
        <f>VLOOKUP(Tableau1[[#This Row],[Name]],[22]Tanium!$A:$A,1,0)</f>
        <v>#N/A</v>
      </c>
      <c r="Z22" s="4" t="e">
        <f>VLOOKUP(Tableau1[[#This Row],[Name]],[23]Tanium!$A:$A,1,0)</f>
        <v>#N/A</v>
      </c>
      <c r="AA22" s="4" t="e">
        <f>VLOOKUP(Tableau1[[#This Row],[Name]],[24]Tanium!$A:$A,1,0)</f>
        <v>#N/A</v>
      </c>
      <c r="AB22" s="4" t="e">
        <f>VLOOKUP(Tableau1[[#This Row],[Name]],[25]Tanium!$A:$A,1,0)</f>
        <v>#N/A</v>
      </c>
      <c r="AC22" s="4" t="e">
        <f>VLOOKUP(Tableau1[[#This Row],[Name]],[26]Tanium!$A:$A,1,0)</f>
        <v>#N/A</v>
      </c>
      <c r="AD22" t="e">
        <f>VLOOKUP(Tableau1[[#This Row],[Name]],[1]Tanium!$A:$A,1,0)</f>
        <v>#N/A</v>
      </c>
      <c r="AE22" t="e">
        <f>VLOOKUP(Tableau1[[#This Row],[Name]],[27]Tanium!$A:$A,1,0)</f>
        <v>#N/A</v>
      </c>
      <c r="AF22" t="e">
        <f>VLOOKUP(Tableau1[[#This Row],[Name]],[28]Tanium!$A:$A,1,0)</f>
        <v>#N/A</v>
      </c>
      <c r="AG22" t="e">
        <f>VLOOKUP(Tableau1[[#This Row],[Name]],[29]Tanium!$A:$A,1,0)</f>
        <v>#N/A</v>
      </c>
      <c r="AH22" t="e">
        <f>VLOOKUP(Tableau1[[#This Row],[Name]],[30]Tanium!$A:$A,1,0)</f>
        <v>#N/A</v>
      </c>
      <c r="AI22" t="e">
        <f>VLOOKUP(Tableau1[[#This Row],[Name]],[31]Tanium!$A:$A,1,0)</f>
        <v>#N/A</v>
      </c>
      <c r="AJ22" t="e">
        <f>VLOOKUP(Tableau1[[#This Row],[Name]],[32]Tanium!$A:$A,1,0)</f>
        <v>#N/A</v>
      </c>
      <c r="AK22" s="1" t="e">
        <f>VLOOKUP(Tableau1[[#This Row],[Name]],[33]Tanium!$A:$A,1,0)</f>
        <v>#N/A</v>
      </c>
      <c r="AL22" s="1" t="e">
        <f>VLOOKUP(Tableau1[[#This Row],[Name]],[34]Tanium!$A:$A,1,0)</f>
        <v>#N/A</v>
      </c>
      <c r="AM22" s="1" t="e">
        <f>VLOOKUP(Tableau1[[#This Row],[Name]],[35]Tanium!$A:$A,1,0)</f>
        <v>#N/A</v>
      </c>
      <c r="AN22" s="1" t="e">
        <f>VLOOKUP(Tableau1[[#This Row],[Name]],[36]Tanium!$A:$A,1,0)</f>
        <v>#N/A</v>
      </c>
      <c r="AO22" s="1" t="e">
        <f>VLOOKUP(Tableau1[[#This Row],[Name]],[37]Tanium!$A:$A,1,0)</f>
        <v>#N/A</v>
      </c>
      <c r="AP22" s="1" t="e">
        <f>VLOOKUP(Tableau1[[#This Row],[Name]],[38]Tanium!$A:$A,1,0)</f>
        <v>#N/A</v>
      </c>
      <c r="AQ22" s="1" t="e">
        <f>VLOOKUP(Tableau1[[#This Row],[Name]],[39]Tanium!$A:$A,1,0)</f>
        <v>#N/A</v>
      </c>
      <c r="AR22" s="1" t="str">
        <f>VLOOKUP(Tableau1[[#This Row],[Name]],[40]Tanium!$A:$A,1,0)</f>
        <v>CMRLPT19220</v>
      </c>
    </row>
    <row r="23" spans="1:44" x14ac:dyDescent="0.35">
      <c r="A23" s="15" t="s">
        <v>257</v>
      </c>
      <c r="B23" s="4">
        <f>VLOOKUP(Tableau1[[#This Row],[Name]],'[1]AD wk'!$A:$D,4,0)</f>
        <v>45754.735046296293</v>
      </c>
      <c r="C23" s="2" t="s">
        <v>202</v>
      </c>
      <c r="D23" s="2"/>
      <c r="E23" s="2" t="e">
        <f>VLOOKUP(Tableau1[[#This Row],[Name]],[2]Tanium!$A:$A,1,0)</f>
        <v>#N/A</v>
      </c>
      <c r="F23" s="4" t="e">
        <f>VLOOKUP(Tableau1[[#This Row],[Name]],[3]Tanium!$A:$A,1,0)</f>
        <v>#N/A</v>
      </c>
      <c r="G23" s="4" t="e">
        <f>VLOOKUP(Tableau1[[#This Row],[Name]],[4]Tanium!$A:$A,1,0)</f>
        <v>#N/A</v>
      </c>
      <c r="H23" s="4" t="e">
        <f>VLOOKUP(Tableau1[[#This Row],[Name]],[5]Tanium!$A:$A,1,0)</f>
        <v>#N/A</v>
      </c>
      <c r="I23" s="2" t="e">
        <f>VLOOKUP(Tableau1[[#This Row],[Name]],[6]Tanium!$A:$A,1,0)</f>
        <v>#N/A</v>
      </c>
      <c r="J23" s="2" t="e">
        <f>VLOOKUP(Tableau1[[#This Row],[Name]],[7]Tanium!$A:$A,1,0)</f>
        <v>#N/A</v>
      </c>
      <c r="K23" s="2" t="e">
        <f>VLOOKUP(Tableau1[[#This Row],[Name]],[8]Tanium!$A:$A,1,0)</f>
        <v>#N/A</v>
      </c>
      <c r="L23" s="2" t="e">
        <f>VLOOKUP(Tableau1[[#This Row],[Name]],[9]Tanium!$A:$A,1,0)</f>
        <v>#N/A</v>
      </c>
      <c r="M23" s="2" t="e">
        <f>VLOOKUP(Tableau1[[#This Row],[Name]],[10]Tanium!$A:$A,1,0)</f>
        <v>#N/A</v>
      </c>
      <c r="N23" s="2" t="e">
        <f>VLOOKUP(Tableau1[[#This Row],[Name]],[11]Tanium!$A:$A,1,0)</f>
        <v>#N/A</v>
      </c>
      <c r="O23" s="2" t="e">
        <f>VLOOKUP(Tableau1[[#This Row],[Name]],[12]Tanium!$A:$A,1,0)</f>
        <v>#N/A</v>
      </c>
      <c r="P23" s="2" t="e">
        <f>VLOOKUP(Tableau1[[#This Row],[Name]],[13]Tanium!$A:$A,1,0)</f>
        <v>#N/A</v>
      </c>
      <c r="Q23" s="2" t="e">
        <f>VLOOKUP(Tableau1[[#This Row],[Name]],[14]Tanium!$A:$A,1,0)</f>
        <v>#N/A</v>
      </c>
      <c r="R23" s="2" t="e">
        <f>VLOOKUP(Tableau1[[#This Row],[Name]],[15]Tanium!$A:$A,1,0)</f>
        <v>#N/A</v>
      </c>
      <c r="S23" s="2" t="e">
        <f>VLOOKUP(Tableau1[[#This Row],[Name]],[16]Tanium!$A:$A,1,0)</f>
        <v>#N/A</v>
      </c>
      <c r="T23" s="2" t="e">
        <f>VLOOKUP(Tableau1[[#This Row],[Name]],[17]Tanium!$A:$A,1,0)</f>
        <v>#N/A</v>
      </c>
      <c r="U23" s="2" t="e">
        <f>VLOOKUP(Tableau1[[#This Row],[Name]],[18]Tanium!$A:$A,1,0)</f>
        <v>#N/A</v>
      </c>
      <c r="V23" s="2" t="e">
        <f>VLOOKUP(Tableau1[[#This Row],[Name]],[19]Tanium!$A:$A,1,0)</f>
        <v>#N/A</v>
      </c>
      <c r="W23" s="4" t="e">
        <f>VLOOKUP(Tableau1[[#This Row],[Name]],[20]Tanium!$A:$A,1,0)</f>
        <v>#N/A</v>
      </c>
      <c r="X23" s="4" t="e">
        <f>VLOOKUP(Tableau1[[#This Row],[Name]],[21]Tanium!$A:$A,1,0)</f>
        <v>#N/A</v>
      </c>
      <c r="Y23" s="4" t="e">
        <f>VLOOKUP(Tableau1[[#This Row],[Name]],[22]Tanium!$A:$A,1,0)</f>
        <v>#N/A</v>
      </c>
      <c r="Z23" s="4" t="e">
        <f>VLOOKUP(Tableau1[[#This Row],[Name]],[23]Tanium!$A:$A,1,0)</f>
        <v>#N/A</v>
      </c>
      <c r="AA23" s="4" t="str">
        <f>VLOOKUP(Tableau1[[#This Row],[Name]],[24]Tanium!$A:$A,1,0)</f>
        <v>CMRLPT19226</v>
      </c>
      <c r="AB23" s="4" t="str">
        <f>VLOOKUP(Tableau1[[#This Row],[Name]],[25]Tanium!$A:$A,1,0)</f>
        <v>CMRLPT19226</v>
      </c>
      <c r="AC23" s="4" t="str">
        <f>VLOOKUP(Tableau1[[#This Row],[Name]],[26]Tanium!$A:$A,1,0)</f>
        <v>CMRLPT19226</v>
      </c>
      <c r="AD23" s="1" t="str">
        <f>VLOOKUP(Tableau1[[#This Row],[Name]],[1]Tanium!$A:$A,1,0)</f>
        <v>CMRLPT19226</v>
      </c>
      <c r="AE23" s="1" t="e">
        <f>VLOOKUP(Tableau1[[#This Row],[Name]],[27]Tanium!$A:$A,1,0)</f>
        <v>#N/A</v>
      </c>
      <c r="AF23" s="1" t="e">
        <f>VLOOKUP(Tableau1[[#This Row],[Name]],[28]Tanium!$A:$A,1,0)</f>
        <v>#N/A</v>
      </c>
      <c r="AG23" s="1" t="e">
        <f>VLOOKUP(Tableau1[[#This Row],[Name]],[29]Tanium!$A:$A,1,0)</f>
        <v>#N/A</v>
      </c>
      <c r="AH23" s="1" t="e">
        <f>VLOOKUP(Tableau1[[#This Row],[Name]],[30]Tanium!$A:$A,1,0)</f>
        <v>#N/A</v>
      </c>
      <c r="AI23" s="1" t="e">
        <f>VLOOKUP(Tableau1[[#This Row],[Name]],[31]Tanium!$A:$A,1,0)</f>
        <v>#N/A</v>
      </c>
      <c r="AJ23" s="1" t="e">
        <f>VLOOKUP(Tableau1[[#This Row],[Name]],[32]Tanium!$A:$A,1,0)</f>
        <v>#N/A</v>
      </c>
      <c r="AK23" s="1" t="str">
        <f>VLOOKUP(Tableau1[[#This Row],[Name]],[33]Tanium!$A:$A,1,0)</f>
        <v>CMRLPT19226</v>
      </c>
      <c r="AL23" s="1" t="str">
        <f>VLOOKUP(Tableau1[[#This Row],[Name]],[34]Tanium!$A:$A,1,0)</f>
        <v>CMRLPT19226</v>
      </c>
      <c r="AM23" s="1" t="str">
        <f>VLOOKUP(Tableau1[[#This Row],[Name]],[35]Tanium!$A:$A,1,0)</f>
        <v>CMRLPT19226</v>
      </c>
      <c r="AN23" s="1" t="str">
        <f>VLOOKUP(Tableau1[[#This Row],[Name]],[36]Tanium!$A:$A,1,0)</f>
        <v>CMRLPT19226</v>
      </c>
      <c r="AO23" s="1" t="str">
        <f>VLOOKUP(Tableau1[[#This Row],[Name]],[37]Tanium!$A:$A,1,0)</f>
        <v>CMRLPT19226</v>
      </c>
      <c r="AP23" s="1" t="str">
        <f>VLOOKUP(Tableau1[[#This Row],[Name]],[38]Tanium!$A:$A,1,0)</f>
        <v>CMRLPT19226</v>
      </c>
      <c r="AQ23" s="1" t="str">
        <f>VLOOKUP(Tableau1[[#This Row],[Name]],[39]Tanium!$A:$A,1,0)</f>
        <v>CMRLPT19226</v>
      </c>
      <c r="AR23" s="1" t="str">
        <f>VLOOKUP(Tableau1[[#This Row],[Name]],[40]Tanium!$A:$A,1,0)</f>
        <v>CMRLPT19226</v>
      </c>
    </row>
    <row r="24" spans="1:44" x14ac:dyDescent="0.35">
      <c r="A24" s="15" t="s">
        <v>246</v>
      </c>
      <c r="B24" s="4">
        <f>VLOOKUP(Tableau1[[#This Row],[Name]],'[1]AD wk'!$A:$D,4,0)</f>
        <v>45728.632418981484</v>
      </c>
      <c r="C24" s="2" t="s">
        <v>202</v>
      </c>
      <c r="D24" s="2"/>
      <c r="E24" s="2" t="str">
        <f>VLOOKUP(Tableau1[[#This Row],[Name]],[2]Tanium!$A:$A,1,0)</f>
        <v>CMRLPT19227</v>
      </c>
      <c r="F24" s="4" t="str">
        <f>VLOOKUP(Tableau1[[#This Row],[Name]],[3]Tanium!$A:$A,1,0)</f>
        <v>CMRLPT19227</v>
      </c>
      <c r="G24" s="4" t="str">
        <f>VLOOKUP(Tableau1[[#This Row],[Name]],[4]Tanium!$A:$A,1,0)</f>
        <v>CMRLPT19227</v>
      </c>
      <c r="H24" s="4" t="str">
        <f>VLOOKUP(Tableau1[[#This Row],[Name]],[5]Tanium!$A:$A,1,0)</f>
        <v>CMRLPT19227</v>
      </c>
      <c r="I24" s="2" t="str">
        <f>VLOOKUP(Tableau1[[#This Row],[Name]],[6]Tanium!$A:$A,1,0)</f>
        <v>CMRLPT19227</v>
      </c>
      <c r="J24" s="2" t="str">
        <f>VLOOKUP(Tableau1[[#This Row],[Name]],[7]Tanium!$A:$A,1,0)</f>
        <v>CMRLPT19227</v>
      </c>
      <c r="K24" s="2" t="str">
        <f>VLOOKUP(Tableau1[[#This Row],[Name]],[8]Tanium!$A:$A,1,0)</f>
        <v>CMRLPT19227</v>
      </c>
      <c r="L24" s="2" t="str">
        <f>VLOOKUP(Tableau1[[#This Row],[Name]],[9]Tanium!$A:$A,1,0)</f>
        <v>CMRLPT19227</v>
      </c>
      <c r="M24" s="2" t="str">
        <f>VLOOKUP(Tableau1[[#This Row],[Name]],[10]Tanium!$A:$A,1,0)</f>
        <v>CMRLPT19227</v>
      </c>
      <c r="N24" s="2" t="str">
        <f>VLOOKUP(Tableau1[[#This Row],[Name]],[11]Tanium!$A:$A,1,0)</f>
        <v>CMRLPT19227</v>
      </c>
      <c r="O24" s="2" t="e">
        <f>VLOOKUP(Tableau1[[#This Row],[Name]],[12]Tanium!$A:$A,1,0)</f>
        <v>#N/A</v>
      </c>
      <c r="P24" s="2" t="e">
        <f>VLOOKUP(Tableau1[[#This Row],[Name]],[13]Tanium!$A:$A,1,0)</f>
        <v>#N/A</v>
      </c>
      <c r="Q24" s="2" t="str">
        <f>VLOOKUP(Tableau1[[#This Row],[Name]],[14]Tanium!$A:$A,1,0)</f>
        <v>CMRLPT19227</v>
      </c>
      <c r="R24" s="2" t="str">
        <f>VLOOKUP(Tableau1[[#This Row],[Name]],[15]Tanium!$A:$A,1,0)</f>
        <v>CMRLPT19227</v>
      </c>
      <c r="S24" s="2" t="str">
        <f>VLOOKUP(Tableau1[[#This Row],[Name]],[16]Tanium!$A:$A,1,0)</f>
        <v>CMRLPT19227</v>
      </c>
      <c r="T24" s="2" t="str">
        <f>VLOOKUP(Tableau1[[#This Row],[Name]],[17]Tanium!$A:$A,1,0)</f>
        <v>CMRLPT19227</v>
      </c>
      <c r="U24" s="2" t="str">
        <f>VLOOKUP(Tableau1[[#This Row],[Name]],[18]Tanium!$A:$A,1,0)</f>
        <v>CMRLPT19227</v>
      </c>
      <c r="V24" s="2" t="str">
        <f>VLOOKUP(Tableau1[[#This Row],[Name]],[19]Tanium!$A:$A,1,0)</f>
        <v>CMRLPT19227</v>
      </c>
      <c r="W24" s="4" t="str">
        <f>VLOOKUP(Tableau1[[#This Row],[Name]],[20]Tanium!$A:$A,1,0)</f>
        <v>CMRLPT19227</v>
      </c>
      <c r="X24" s="4" t="str">
        <f>VLOOKUP(Tableau1[[#This Row],[Name]],[21]Tanium!$A:$A,1,0)</f>
        <v>CMRLPT19227</v>
      </c>
      <c r="Y24" s="4" t="str">
        <f>VLOOKUP(Tableau1[[#This Row],[Name]],[22]Tanium!$A:$A,1,0)</f>
        <v>CMRLPT19227</v>
      </c>
      <c r="Z24" s="4" t="e">
        <f>VLOOKUP(Tableau1[[#This Row],[Name]],[23]Tanium!$A:$A,1,0)</f>
        <v>#N/A</v>
      </c>
      <c r="AA24" s="4" t="str">
        <f>VLOOKUP(Tableau1[[#This Row],[Name]],[24]Tanium!$A:$A,1,0)</f>
        <v>CMRLPT19227</v>
      </c>
      <c r="AB24" s="4" t="str">
        <f>VLOOKUP(Tableau1[[#This Row],[Name]],[25]Tanium!$A:$A,1,0)</f>
        <v>CMRLPT19227</v>
      </c>
      <c r="AC24" s="4" t="str">
        <f>VLOOKUP(Tableau1[[#This Row],[Name]],[26]Tanium!$A:$A,1,0)</f>
        <v>CMRLPT19227</v>
      </c>
      <c r="AD24" s="1" t="str">
        <f>VLOOKUP(Tableau1[[#This Row],[Name]],[1]Tanium!$A:$A,1,0)</f>
        <v>CMRLPT19227</v>
      </c>
      <c r="AE24" s="1" t="str">
        <f>VLOOKUP(Tableau1[[#This Row],[Name]],[27]Tanium!$A:$A,1,0)</f>
        <v>CMRLPT19227</v>
      </c>
      <c r="AF24" s="1" t="str">
        <f>VLOOKUP(Tableau1[[#This Row],[Name]],[28]Tanium!$A:$A,1,0)</f>
        <v>CMRLPT19227</v>
      </c>
      <c r="AG24" s="1" t="str">
        <f>VLOOKUP(Tableau1[[#This Row],[Name]],[29]Tanium!$A:$A,1,0)</f>
        <v>CMRLPT19227</v>
      </c>
      <c r="AH24" s="1" t="str">
        <f>VLOOKUP(Tableau1[[#This Row],[Name]],[30]Tanium!$A:$A,1,0)</f>
        <v>CMRLPT19227</v>
      </c>
      <c r="AI24" s="1" t="str">
        <f>VLOOKUP(Tableau1[[#This Row],[Name]],[31]Tanium!$A:$A,1,0)</f>
        <v>CMRLPT19227</v>
      </c>
      <c r="AJ24" s="1" t="str">
        <f>VLOOKUP(Tableau1[[#This Row],[Name]],[32]Tanium!$A:$A,1,0)</f>
        <v>CMRLPT19227</v>
      </c>
      <c r="AK24" s="1" t="str">
        <f>VLOOKUP(Tableau1[[#This Row],[Name]],[33]Tanium!$A:$A,1,0)</f>
        <v>CMRLPT19227</v>
      </c>
      <c r="AL24" s="1" t="str">
        <f>VLOOKUP(Tableau1[[#This Row],[Name]],[34]Tanium!$A:$A,1,0)</f>
        <v>CMRLPT19227</v>
      </c>
      <c r="AM24" s="1" t="str">
        <f>VLOOKUP(Tableau1[[#This Row],[Name]],[35]Tanium!$A:$A,1,0)</f>
        <v>CMRLPT19227</v>
      </c>
      <c r="AN24" s="1" t="str">
        <f>VLOOKUP(Tableau1[[#This Row],[Name]],[36]Tanium!$A:$A,1,0)</f>
        <v>CMRLPT19227</v>
      </c>
      <c r="AO24" s="1" t="str">
        <f>VLOOKUP(Tableau1[[#This Row],[Name]],[37]Tanium!$A:$A,1,0)</f>
        <v>CMRLPT19227</v>
      </c>
      <c r="AP24" s="1" t="str">
        <f>VLOOKUP(Tableau1[[#This Row],[Name]],[38]Tanium!$A:$A,1,0)</f>
        <v>CMRLPT19227</v>
      </c>
      <c r="AQ24" s="1" t="str">
        <f>VLOOKUP(Tableau1[[#This Row],[Name]],[39]Tanium!$A:$A,1,0)</f>
        <v>CMRLPT19227</v>
      </c>
      <c r="AR24" s="1" t="str">
        <f>VLOOKUP(Tableau1[[#This Row],[Name]],[40]Tanium!$A:$A,1,0)</f>
        <v>CMRLPT19227</v>
      </c>
    </row>
    <row r="25" spans="1:44" x14ac:dyDescent="0.35">
      <c r="A25" s="5" t="s">
        <v>42</v>
      </c>
      <c r="B25" s="4">
        <f>VLOOKUP(Tableau1[[#This Row],[Name]],'[1]AD wk'!$A:$D,4,0)</f>
        <v>45701.471932870372</v>
      </c>
      <c r="C25" s="2" t="s">
        <v>202</v>
      </c>
      <c r="D25" s="2"/>
      <c r="E25" s="2" t="str">
        <f>VLOOKUP(Tableau1[[#This Row],[Name]],[2]Tanium!$A:$A,1,0)</f>
        <v>CMRLPT19232</v>
      </c>
      <c r="F25" s="4" t="str">
        <f>VLOOKUP(Tableau1[[#This Row],[Name]],[3]Tanium!$A:$A,1,0)</f>
        <v>CMRLPT19232</v>
      </c>
      <c r="G25" s="4" t="str">
        <f>VLOOKUP(Tableau1[[#This Row],[Name]],[4]Tanium!$A:$A,1,0)</f>
        <v>CMRLPT19232</v>
      </c>
      <c r="H25" s="4" t="str">
        <f>VLOOKUP(Tableau1[[#This Row],[Name]],[5]Tanium!$A:$A,1,0)</f>
        <v>CMRLPT19232</v>
      </c>
      <c r="I25" s="2" t="str">
        <f>VLOOKUP(Tableau1[[#This Row],[Name]],[6]Tanium!$A:$A,1,0)</f>
        <v>CMRLPT19232</v>
      </c>
      <c r="J25" s="2" t="str">
        <f>VLOOKUP(Tableau1[[#This Row],[Name]],[7]Tanium!$A:$A,1,0)</f>
        <v>CMRLPT19232</v>
      </c>
      <c r="K25" s="2" t="str">
        <f>VLOOKUP(Tableau1[[#This Row],[Name]],[8]Tanium!$A:$A,1,0)</f>
        <v>CMRLPT19232</v>
      </c>
      <c r="L25" s="2" t="str">
        <f>VLOOKUP(Tableau1[[#This Row],[Name]],[9]Tanium!$A:$A,1,0)</f>
        <v>CMRLPT19232</v>
      </c>
      <c r="M25" s="2" t="str">
        <f>VLOOKUP(Tableau1[[#This Row],[Name]],[10]Tanium!$A:$A,1,0)</f>
        <v>CMRLPT19232</v>
      </c>
      <c r="N25" s="2" t="str">
        <f>VLOOKUP(Tableau1[[#This Row],[Name]],[11]Tanium!$A:$A,1,0)</f>
        <v>CMRLPT19232</v>
      </c>
      <c r="O25" s="2" t="str">
        <f>VLOOKUP(Tableau1[[#This Row],[Name]],[12]Tanium!$A:$A,1,0)</f>
        <v>CMRLPT19232</v>
      </c>
      <c r="P25" s="2" t="str">
        <f>VLOOKUP(Tableau1[[#This Row],[Name]],[13]Tanium!$A:$A,1,0)</f>
        <v>CMRLPT19232</v>
      </c>
      <c r="Q25" s="2" t="str">
        <f>VLOOKUP(Tableau1[[#This Row],[Name]],[14]Tanium!$A:$A,1,0)</f>
        <v>CMRLPT19232</v>
      </c>
      <c r="R25" s="2" t="str">
        <f>VLOOKUP(Tableau1[[#This Row],[Name]],[15]Tanium!$A:$A,1,0)</f>
        <v>CMRLPT19232</v>
      </c>
      <c r="S25" s="2" t="str">
        <f>VLOOKUP(Tableau1[[#This Row],[Name]],[16]Tanium!$A:$A,1,0)</f>
        <v>CMRLPT19232</v>
      </c>
      <c r="T25" s="2" t="str">
        <f>VLOOKUP(Tableau1[[#This Row],[Name]],[17]Tanium!$A:$A,1,0)</f>
        <v>CMRLPT19232</v>
      </c>
      <c r="U25" s="2" t="e">
        <f>VLOOKUP(Tableau1[[#This Row],[Name]],[18]Tanium!$A:$A,1,0)</f>
        <v>#N/A</v>
      </c>
      <c r="V25" s="2" t="e">
        <f>VLOOKUP(Tableau1[[#This Row],[Name]],[19]Tanium!$A:$A,1,0)</f>
        <v>#N/A</v>
      </c>
      <c r="W25" s="4" t="e">
        <f>VLOOKUP(Tableau1[[#This Row],[Name]],[20]Tanium!$A:$A,1,0)</f>
        <v>#N/A</v>
      </c>
      <c r="X25" s="4" t="e">
        <f>VLOOKUP(Tableau1[[#This Row],[Name]],[21]Tanium!$A:$A,1,0)</f>
        <v>#N/A</v>
      </c>
      <c r="Y25" s="4" t="e">
        <f>VLOOKUP(Tableau1[[#This Row],[Name]],[22]Tanium!$A:$A,1,0)</f>
        <v>#N/A</v>
      </c>
      <c r="Z25" s="4" t="e">
        <f>VLOOKUP(Tableau1[[#This Row],[Name]],[23]Tanium!$A:$A,1,0)</f>
        <v>#N/A</v>
      </c>
      <c r="AA25" s="4" t="e">
        <f>VLOOKUP(Tableau1[[#This Row],[Name]],[24]Tanium!$A:$A,1,0)</f>
        <v>#N/A</v>
      </c>
      <c r="AB25" s="4" t="e">
        <f>VLOOKUP(Tableau1[[#This Row],[Name]],[25]Tanium!$A:$A,1,0)</f>
        <v>#N/A</v>
      </c>
      <c r="AC25" s="4" t="e">
        <f>VLOOKUP(Tableau1[[#This Row],[Name]],[26]Tanium!$A:$A,1,0)</f>
        <v>#N/A</v>
      </c>
      <c r="AD25" t="e">
        <f>VLOOKUP(Tableau1[[#This Row],[Name]],[1]Tanium!$A:$A,1,0)</f>
        <v>#N/A</v>
      </c>
      <c r="AE25" t="e">
        <f>VLOOKUP(Tableau1[[#This Row],[Name]],[27]Tanium!$A:$A,1,0)</f>
        <v>#N/A</v>
      </c>
      <c r="AF25" t="e">
        <f>VLOOKUP(Tableau1[[#This Row],[Name]],[28]Tanium!$A:$A,1,0)</f>
        <v>#N/A</v>
      </c>
      <c r="AG25" t="e">
        <f>VLOOKUP(Tableau1[[#This Row],[Name]],[29]Tanium!$A:$A,1,0)</f>
        <v>#N/A</v>
      </c>
      <c r="AH25" t="e">
        <f>VLOOKUP(Tableau1[[#This Row],[Name]],[30]Tanium!$A:$A,1,0)</f>
        <v>#N/A</v>
      </c>
      <c r="AI25" t="e">
        <f>VLOOKUP(Tableau1[[#This Row],[Name]],[31]Tanium!$A:$A,1,0)</f>
        <v>#N/A</v>
      </c>
      <c r="AJ25" t="e">
        <f>VLOOKUP(Tableau1[[#This Row],[Name]],[32]Tanium!$A:$A,1,0)</f>
        <v>#N/A</v>
      </c>
      <c r="AK25" s="1" t="e">
        <f>VLOOKUP(Tableau1[[#This Row],[Name]],[33]Tanium!$A:$A,1,0)</f>
        <v>#N/A</v>
      </c>
      <c r="AL25" s="1" t="e">
        <f>VLOOKUP(Tableau1[[#This Row],[Name]],[34]Tanium!$A:$A,1,0)</f>
        <v>#N/A</v>
      </c>
      <c r="AM25" s="1" t="e">
        <f>VLOOKUP(Tableau1[[#This Row],[Name]],[35]Tanium!$A:$A,1,0)</f>
        <v>#N/A</v>
      </c>
      <c r="AN25" s="1" t="e">
        <f>VLOOKUP(Tableau1[[#This Row],[Name]],[36]Tanium!$A:$A,1,0)</f>
        <v>#N/A</v>
      </c>
      <c r="AO25" s="1" t="e">
        <f>VLOOKUP(Tableau1[[#This Row],[Name]],[37]Tanium!$A:$A,1,0)</f>
        <v>#N/A</v>
      </c>
      <c r="AP25" s="1" t="e">
        <f>VLOOKUP(Tableau1[[#This Row],[Name]],[38]Tanium!$A:$A,1,0)</f>
        <v>#N/A</v>
      </c>
      <c r="AQ25" s="1" t="e">
        <f>VLOOKUP(Tableau1[[#This Row],[Name]],[39]Tanium!$A:$A,1,0)</f>
        <v>#N/A</v>
      </c>
      <c r="AR25" s="1" t="e">
        <f>VLOOKUP(Tableau1[[#This Row],[Name]],[40]Tanium!$A:$A,1,0)</f>
        <v>#N/A</v>
      </c>
    </row>
    <row r="26" spans="1:44" x14ac:dyDescent="0.35">
      <c r="A26" s="15" t="s">
        <v>209</v>
      </c>
      <c r="B26" s="4">
        <f>VLOOKUP(Tableau1[[#This Row],[Name]],'[1]AD wk'!$A:$D,4,0)</f>
        <v>45728.700150462966</v>
      </c>
      <c r="C26" s="2" t="s">
        <v>202</v>
      </c>
      <c r="D26" s="2"/>
      <c r="E26" s="2" t="str">
        <f>VLOOKUP(Tableau1[[#This Row],[Name]],[2]Tanium!$A:$A,1,0)</f>
        <v>CMRLPT19236</v>
      </c>
      <c r="F26" s="4" t="str">
        <f>VLOOKUP(Tableau1[[#This Row],[Name]],[3]Tanium!$A:$A,1,0)</f>
        <v>CMRLPT19236</v>
      </c>
      <c r="G26" s="4" t="str">
        <f>VLOOKUP(Tableau1[[#This Row],[Name]],[4]Tanium!$A:$A,1,0)</f>
        <v>CMRLPT19236</v>
      </c>
      <c r="H26" s="4" t="str">
        <f>VLOOKUP(Tableau1[[#This Row],[Name]],[5]Tanium!$A:$A,1,0)</f>
        <v>CMRLPT19236</v>
      </c>
      <c r="I26" s="2" t="str">
        <f>VLOOKUP(Tableau1[[#This Row],[Name]],[6]Tanium!$A:$A,1,0)</f>
        <v>CMRLPT19236</v>
      </c>
      <c r="J26" s="2" t="str">
        <f>VLOOKUP(Tableau1[[#This Row],[Name]],[7]Tanium!$A:$A,1,0)</f>
        <v>CMRLPT19236</v>
      </c>
      <c r="K26" s="2" t="str">
        <f>VLOOKUP(Tableau1[[#This Row],[Name]],[8]Tanium!$A:$A,1,0)</f>
        <v>CMRLPT19236</v>
      </c>
      <c r="L26" s="2" t="str">
        <f>VLOOKUP(Tableau1[[#This Row],[Name]],[9]Tanium!$A:$A,1,0)</f>
        <v>CMRLPT19236</v>
      </c>
      <c r="M26" s="2" t="str">
        <f>VLOOKUP(Tableau1[[#This Row],[Name]],[10]Tanium!$A:$A,1,0)</f>
        <v>CMRLPT19236</v>
      </c>
      <c r="N26" s="2" t="str">
        <f>VLOOKUP(Tableau1[[#This Row],[Name]],[11]Tanium!$A:$A,1,0)</f>
        <v>CMRLPT19236</v>
      </c>
      <c r="O26" s="2" t="str">
        <f>VLOOKUP(Tableau1[[#This Row],[Name]],[12]Tanium!$A:$A,1,0)</f>
        <v>CMRLPT19236</v>
      </c>
      <c r="P26" s="2" t="str">
        <f>VLOOKUP(Tableau1[[#This Row],[Name]],[13]Tanium!$A:$A,1,0)</f>
        <v>CMRLPT19236</v>
      </c>
      <c r="Q26" s="2" t="str">
        <f>VLOOKUP(Tableau1[[#This Row],[Name]],[14]Tanium!$A:$A,1,0)</f>
        <v>CMRLPT19236</v>
      </c>
      <c r="R26" s="2" t="str">
        <f>VLOOKUP(Tableau1[[#This Row],[Name]],[15]Tanium!$A:$A,1,0)</f>
        <v>CMRLPT19236</v>
      </c>
      <c r="S26" s="2" t="str">
        <f>VLOOKUP(Tableau1[[#This Row],[Name]],[16]Tanium!$A:$A,1,0)</f>
        <v>CMRLPT19236</v>
      </c>
      <c r="T26" s="2" t="str">
        <f>VLOOKUP(Tableau1[[#This Row],[Name]],[17]Tanium!$A:$A,1,0)</f>
        <v>CMRLPT19236</v>
      </c>
      <c r="U26" s="2" t="str">
        <f>VLOOKUP(Tableau1[[#This Row],[Name]],[18]Tanium!$A:$A,1,0)</f>
        <v>CMRLPT19236</v>
      </c>
      <c r="V26" s="2" t="str">
        <f>VLOOKUP(Tableau1[[#This Row],[Name]],[19]Tanium!$A:$A,1,0)</f>
        <v>CMRLPT19236</v>
      </c>
      <c r="W26" s="4" t="str">
        <f>VLOOKUP(Tableau1[[#This Row],[Name]],[20]Tanium!$A:$A,1,0)</f>
        <v>CMRLPT19236</v>
      </c>
      <c r="X26" s="4" t="str">
        <f>VLOOKUP(Tableau1[[#This Row],[Name]],[21]Tanium!$A:$A,1,0)</f>
        <v>CMRLPT19236</v>
      </c>
      <c r="Y26" s="4" t="str">
        <f>VLOOKUP(Tableau1[[#This Row],[Name]],[22]Tanium!$A:$A,1,0)</f>
        <v>CMRLPT19236</v>
      </c>
      <c r="Z26" s="4" t="str">
        <f>VLOOKUP(Tableau1[[#This Row],[Name]],[23]Tanium!$A:$A,1,0)</f>
        <v>CMRLPT19236</v>
      </c>
      <c r="AA26" s="4" t="str">
        <f>VLOOKUP(Tableau1[[#This Row],[Name]],[24]Tanium!$A:$A,1,0)</f>
        <v>CMRLPT19236</v>
      </c>
      <c r="AB26" s="4" t="str">
        <f>VLOOKUP(Tableau1[[#This Row],[Name]],[25]Tanium!$A:$A,1,0)</f>
        <v>CMRLPT19236</v>
      </c>
      <c r="AC26" s="4" t="e">
        <f>VLOOKUP(Tableau1[[#This Row],[Name]],[26]Tanium!$A:$A,1,0)</f>
        <v>#N/A</v>
      </c>
      <c r="AD26" s="1" t="str">
        <f>VLOOKUP(Tableau1[[#This Row],[Name]],[1]Tanium!$A:$A,1,0)</f>
        <v>CMRLPT19236</v>
      </c>
      <c r="AE26" s="1" t="str">
        <f>VLOOKUP(Tableau1[[#This Row],[Name]],[27]Tanium!$A:$A,1,0)</f>
        <v>CMRLPT19236</v>
      </c>
      <c r="AF26" s="1" t="str">
        <f>VLOOKUP(Tableau1[[#This Row],[Name]],[28]Tanium!$A:$A,1,0)</f>
        <v>CMRLPT19236</v>
      </c>
      <c r="AG26" s="1" t="str">
        <f>VLOOKUP(Tableau1[[#This Row],[Name]],[29]Tanium!$A:$A,1,0)</f>
        <v>CMRLPT19236</v>
      </c>
      <c r="AH26" s="1" t="str">
        <f>VLOOKUP(Tableau1[[#This Row],[Name]],[30]Tanium!$A:$A,1,0)</f>
        <v>CMRLPT19236</v>
      </c>
      <c r="AI26" s="1" t="str">
        <f>VLOOKUP(Tableau1[[#This Row],[Name]],[31]Tanium!$A:$A,1,0)</f>
        <v>CMRLPT19236</v>
      </c>
      <c r="AJ26" s="1" t="str">
        <f>VLOOKUP(Tableau1[[#This Row],[Name]],[32]Tanium!$A:$A,1,0)</f>
        <v>CMRLPT19236</v>
      </c>
      <c r="AK26" s="1" t="str">
        <f>VLOOKUP(Tableau1[[#This Row],[Name]],[33]Tanium!$A:$A,1,0)</f>
        <v>CMRLPT19236</v>
      </c>
      <c r="AL26" s="1" t="str">
        <f>VLOOKUP(Tableau1[[#This Row],[Name]],[34]Tanium!$A:$A,1,0)</f>
        <v>CMRLPT19236</v>
      </c>
      <c r="AM26" s="1" t="str">
        <f>VLOOKUP(Tableau1[[#This Row],[Name]],[35]Tanium!$A:$A,1,0)</f>
        <v>CMRLPT19236</v>
      </c>
      <c r="AN26" s="1" t="str">
        <f>VLOOKUP(Tableau1[[#This Row],[Name]],[36]Tanium!$A:$A,1,0)</f>
        <v>CMRLPT19236</v>
      </c>
      <c r="AO26" s="1" t="str">
        <f>VLOOKUP(Tableau1[[#This Row],[Name]],[37]Tanium!$A:$A,1,0)</f>
        <v>CMRLPT19236</v>
      </c>
      <c r="AP26" s="1" t="str">
        <f>VLOOKUP(Tableau1[[#This Row],[Name]],[38]Tanium!$A:$A,1,0)</f>
        <v>CMRLPT19236</v>
      </c>
      <c r="AQ26" s="1" t="str">
        <f>VLOOKUP(Tableau1[[#This Row],[Name]],[39]Tanium!$A:$A,1,0)</f>
        <v>CMRLPT19236</v>
      </c>
      <c r="AR26" s="1" t="str">
        <f>VLOOKUP(Tableau1[[#This Row],[Name]],[40]Tanium!$A:$A,1,0)</f>
        <v>CMRLPT19236</v>
      </c>
    </row>
    <row r="27" spans="1:44" x14ac:dyDescent="0.35">
      <c r="A27" s="5" t="s">
        <v>391</v>
      </c>
      <c r="B27" s="4">
        <f>VLOOKUP(Tableau1[[#This Row],[Name]],'[1]AD wk'!$A:$D,4,0)</f>
        <v>45740.66810185185</v>
      </c>
      <c r="C27" s="4" t="s">
        <v>202</v>
      </c>
      <c r="D27" s="4"/>
      <c r="E27" s="4" t="e">
        <f>VLOOKUP(Tableau1[[#This Row],[Name]],[2]Tanium!$A:$A,1,0)</f>
        <v>#N/A</v>
      </c>
      <c r="F27" s="4" t="e">
        <f>VLOOKUP(Tableau1[[#This Row],[Name]],[3]Tanium!$A:$A,1,0)</f>
        <v>#N/A</v>
      </c>
      <c r="G27" s="4" t="e">
        <f>VLOOKUP(Tableau1[[#This Row],[Name]],[4]Tanium!$A:$A,1,0)</f>
        <v>#N/A</v>
      </c>
      <c r="H27" s="4" t="e">
        <f>VLOOKUP(Tableau1[[#This Row],[Name]],[5]Tanium!$A:$A,1,0)</f>
        <v>#N/A</v>
      </c>
      <c r="I27" s="12" t="e">
        <f>VLOOKUP(Tableau1[[#This Row],[Name]],[6]Tanium!$A:$A,1,0)</f>
        <v>#N/A</v>
      </c>
      <c r="J27" s="12" t="e">
        <f>VLOOKUP(Tableau1[[#This Row],[Name]],[7]Tanium!$A:$A,1,0)</f>
        <v>#N/A</v>
      </c>
      <c r="K27" s="12" t="e">
        <f>VLOOKUP(Tableau1[[#This Row],[Name]],[8]Tanium!$A:$A,1,0)</f>
        <v>#N/A</v>
      </c>
      <c r="L27" s="12" t="e">
        <f>VLOOKUP(Tableau1[[#This Row],[Name]],[9]Tanium!$A:$A,1,0)</f>
        <v>#N/A</v>
      </c>
      <c r="M27" s="12" t="e">
        <f>VLOOKUP(Tableau1[[#This Row],[Name]],[10]Tanium!$A:$A,1,0)</f>
        <v>#N/A</v>
      </c>
      <c r="N27" s="12" t="e">
        <f>VLOOKUP(Tableau1[[#This Row],[Name]],[11]Tanium!$A:$A,1,0)</f>
        <v>#N/A</v>
      </c>
      <c r="O27" s="2" t="e">
        <f>VLOOKUP(Tableau1[[#This Row],[Name]],[12]Tanium!$A:$A,1,0)</f>
        <v>#N/A</v>
      </c>
      <c r="P27" s="4" t="e">
        <f>VLOOKUP(Tableau1[[#This Row],[Name]],[13]Tanium!$A:$A,1,0)</f>
        <v>#N/A</v>
      </c>
      <c r="Q27" s="12" t="e">
        <f>VLOOKUP(Tableau1[[#This Row],[Name]],[14]Tanium!$A:$A,1,0)</f>
        <v>#N/A</v>
      </c>
      <c r="R27" s="12" t="e">
        <f>VLOOKUP(Tableau1[[#This Row],[Name]],[15]Tanium!$A:$A,1,0)</f>
        <v>#N/A</v>
      </c>
      <c r="S27" s="12" t="str">
        <f>VLOOKUP(Tableau1[[#This Row],[Name]],[16]Tanium!$A:$A,1,0)</f>
        <v>CMRLPT19243</v>
      </c>
      <c r="T27" s="12" t="str">
        <f>VLOOKUP(Tableau1[[#This Row],[Name]],[17]Tanium!$A:$A,1,0)</f>
        <v>CMRLPT19243</v>
      </c>
      <c r="U27" s="12" t="str">
        <f>VLOOKUP(Tableau1[[#This Row],[Name]],[18]Tanium!$A:$A,1,0)</f>
        <v>CMRLPT19243</v>
      </c>
      <c r="V27" s="12" t="str">
        <f>VLOOKUP(Tableau1[[#This Row],[Name]],[19]Tanium!$A:$A,1,0)</f>
        <v>CMRLPT19243</v>
      </c>
      <c r="W27" s="4" t="str">
        <f>VLOOKUP(Tableau1[[#This Row],[Name]],[20]Tanium!$A:$A,1,0)</f>
        <v>CMRLPT19243</v>
      </c>
      <c r="X27" s="4" t="str">
        <f>VLOOKUP(Tableau1[[#This Row],[Name]],[21]Tanium!$A:$A,1,0)</f>
        <v>CMRLPT19243</v>
      </c>
      <c r="Y27" s="4" t="str">
        <f>VLOOKUP(Tableau1[[#This Row],[Name]],[22]Tanium!$A:$A,1,0)</f>
        <v>CMRLPT19243</v>
      </c>
      <c r="Z27" s="4" t="str">
        <f>VLOOKUP(Tableau1[[#This Row],[Name]],[23]Tanium!$A:$A,1,0)</f>
        <v>CMRLPT19243</v>
      </c>
      <c r="AA27" s="4" t="str">
        <f>VLOOKUP(Tableau1[[#This Row],[Name]],[24]Tanium!$A:$A,1,0)</f>
        <v>CMRLPT19243</v>
      </c>
      <c r="AB27" s="4" t="str">
        <f>VLOOKUP(Tableau1[[#This Row],[Name]],[25]Tanium!$A:$A,1,0)</f>
        <v>CMRLPT19243</v>
      </c>
      <c r="AC27" s="4" t="str">
        <f>VLOOKUP(Tableau1[[#This Row],[Name]],[26]Tanium!$A:$A,1,0)</f>
        <v>CMRLPT19243</v>
      </c>
      <c r="AD27" s="1" t="str">
        <f>VLOOKUP(Tableau1[[#This Row],[Name]],[1]Tanium!$A:$A,1,0)</f>
        <v>CMRLPT19243</v>
      </c>
      <c r="AE27" s="1" t="str">
        <f>VLOOKUP(Tableau1[[#This Row],[Name]],[27]Tanium!$A:$A,1,0)</f>
        <v>CMRLPT19243</v>
      </c>
      <c r="AF27" s="1" t="str">
        <f>VLOOKUP(Tableau1[[#This Row],[Name]],[28]Tanium!$A:$A,1,0)</f>
        <v>CMRLPT19243</v>
      </c>
      <c r="AG27" s="1" t="str">
        <f>VLOOKUP(Tableau1[[#This Row],[Name]],[29]Tanium!$A:$A,1,0)</f>
        <v>CMRLPT19243</v>
      </c>
      <c r="AH27" s="1" t="str">
        <f>VLOOKUP(Tableau1[[#This Row],[Name]],[30]Tanium!$A:$A,1,0)</f>
        <v>CMRLPT19243</v>
      </c>
      <c r="AI27" s="1" t="str">
        <f>VLOOKUP(Tableau1[[#This Row],[Name]],[31]Tanium!$A:$A,1,0)</f>
        <v>CMRLPT19243</v>
      </c>
      <c r="AJ27" s="1" t="str">
        <f>VLOOKUP(Tableau1[[#This Row],[Name]],[32]Tanium!$A:$A,1,0)</f>
        <v>CMRLPT19243</v>
      </c>
      <c r="AK27" s="1" t="str">
        <f>VLOOKUP(Tableau1[[#This Row],[Name]],[33]Tanium!$A:$A,1,0)</f>
        <v>CMRLPT19243</v>
      </c>
      <c r="AL27" s="1" t="str">
        <f>VLOOKUP(Tableau1[[#This Row],[Name]],[34]Tanium!$A:$A,1,0)</f>
        <v>CMRLPT19243</v>
      </c>
      <c r="AM27" s="1" t="str">
        <f>VLOOKUP(Tableau1[[#This Row],[Name]],[35]Tanium!$A:$A,1,0)</f>
        <v>CMRLPT19243</v>
      </c>
      <c r="AN27" s="1" t="str">
        <f>VLOOKUP(Tableau1[[#This Row],[Name]],[36]Tanium!$A:$A,1,0)</f>
        <v>CMRLPT19243</v>
      </c>
      <c r="AO27" s="1" t="str">
        <f>VLOOKUP(Tableau1[[#This Row],[Name]],[37]Tanium!$A:$A,1,0)</f>
        <v>CMRLPT19243</v>
      </c>
      <c r="AP27" s="11" t="str">
        <f>VLOOKUP(Tableau1[[#This Row],[Name]],[38]Tanium!$A:$A,1,0)</f>
        <v>CMRLPT19243</v>
      </c>
      <c r="AQ27" s="1" t="str">
        <f>VLOOKUP(Tableau1[[#This Row],[Name]],[39]Tanium!$A:$A,1,0)</f>
        <v>CMRLPT19243</v>
      </c>
      <c r="AR27" s="1" t="str">
        <f>VLOOKUP(Tableau1[[#This Row],[Name]],[40]Tanium!$A:$A,1,0)</f>
        <v>CMRLPT19243</v>
      </c>
    </row>
    <row r="28" spans="1:44" x14ac:dyDescent="0.35">
      <c r="A28" s="15" t="s">
        <v>210</v>
      </c>
      <c r="B28" s="4">
        <f>VLOOKUP(Tableau1[[#This Row],[Name]],'[1]AD wk'!$A:$D,4,0)</f>
        <v>45727.512025462966</v>
      </c>
      <c r="C28" s="2" t="s">
        <v>202</v>
      </c>
      <c r="D28" s="2"/>
      <c r="E28" s="2" t="e">
        <f>VLOOKUP(Tableau1[[#This Row],[Name]],[2]Tanium!$A:$A,1,0)</f>
        <v>#N/A</v>
      </c>
      <c r="F28" s="4" t="e">
        <f>VLOOKUP(Tableau1[[#This Row],[Name]],[3]Tanium!$A:$A,1,0)</f>
        <v>#N/A</v>
      </c>
      <c r="G28" s="4" t="e">
        <f>VLOOKUP(Tableau1[[#This Row],[Name]],[4]Tanium!$A:$A,1,0)</f>
        <v>#N/A</v>
      </c>
      <c r="H28" s="4" t="e">
        <f>VLOOKUP(Tableau1[[#This Row],[Name]],[5]Tanium!$A:$A,1,0)</f>
        <v>#N/A</v>
      </c>
      <c r="I28" s="2" t="e">
        <f>VLOOKUP(Tableau1[[#This Row],[Name]],[6]Tanium!$A:$A,1,0)</f>
        <v>#N/A</v>
      </c>
      <c r="J28" s="2" t="e">
        <f>VLOOKUP(Tableau1[[#This Row],[Name]],[7]Tanium!$A:$A,1,0)</f>
        <v>#N/A</v>
      </c>
      <c r="K28" s="2" t="e">
        <f>VLOOKUP(Tableau1[[#This Row],[Name]],[8]Tanium!$A:$A,1,0)</f>
        <v>#N/A</v>
      </c>
      <c r="L28" s="2" t="e">
        <f>VLOOKUP(Tableau1[[#This Row],[Name]],[9]Tanium!$A:$A,1,0)</f>
        <v>#N/A</v>
      </c>
      <c r="M28" s="2" t="e">
        <f>VLOOKUP(Tableau1[[#This Row],[Name]],[10]Tanium!$A:$A,1,0)</f>
        <v>#N/A</v>
      </c>
      <c r="N28" s="2" t="e">
        <f>VLOOKUP(Tableau1[[#This Row],[Name]],[11]Tanium!$A:$A,1,0)</f>
        <v>#N/A</v>
      </c>
      <c r="O28" s="2" t="e">
        <f>VLOOKUP(Tableau1[[#This Row],[Name]],[12]Tanium!$A:$A,1,0)</f>
        <v>#N/A</v>
      </c>
      <c r="P28" s="2" t="e">
        <f>VLOOKUP(Tableau1[[#This Row],[Name]],[13]Tanium!$A:$A,1,0)</f>
        <v>#N/A</v>
      </c>
      <c r="Q28" s="2" t="e">
        <f>VLOOKUP(Tableau1[[#This Row],[Name]],[14]Tanium!$A:$A,1,0)</f>
        <v>#N/A</v>
      </c>
      <c r="R28" s="2" t="e">
        <f>VLOOKUP(Tableau1[[#This Row],[Name]],[15]Tanium!$A:$A,1,0)</f>
        <v>#N/A</v>
      </c>
      <c r="S28" s="2" t="e">
        <f>VLOOKUP(Tableau1[[#This Row],[Name]],[16]Tanium!$A:$A,1,0)</f>
        <v>#N/A</v>
      </c>
      <c r="T28" s="2" t="e">
        <f>VLOOKUP(Tableau1[[#This Row],[Name]],[17]Tanium!$A:$A,1,0)</f>
        <v>#N/A</v>
      </c>
      <c r="U28" s="2" t="e">
        <f>VLOOKUP(Tableau1[[#This Row],[Name]],[18]Tanium!$A:$A,1,0)</f>
        <v>#N/A</v>
      </c>
      <c r="V28" s="2" t="e">
        <f>VLOOKUP(Tableau1[[#This Row],[Name]],[19]Tanium!$A:$A,1,0)</f>
        <v>#N/A</v>
      </c>
      <c r="W28" s="4" t="e">
        <f>VLOOKUP(Tableau1[[#This Row],[Name]],[20]Tanium!$A:$A,1,0)</f>
        <v>#N/A</v>
      </c>
      <c r="X28" s="4" t="e">
        <f>VLOOKUP(Tableau1[[#This Row],[Name]],[21]Tanium!$A:$A,1,0)</f>
        <v>#N/A</v>
      </c>
      <c r="Y28" s="4" t="e">
        <f>VLOOKUP(Tableau1[[#This Row],[Name]],[22]Tanium!$A:$A,1,0)</f>
        <v>#N/A</v>
      </c>
      <c r="Z28" s="4" t="e">
        <f>VLOOKUP(Tableau1[[#This Row],[Name]],[23]Tanium!$A:$A,1,0)</f>
        <v>#N/A</v>
      </c>
      <c r="AA28" s="4" t="e">
        <f>VLOOKUP(Tableau1[[#This Row],[Name]],[24]Tanium!$A:$A,1,0)</f>
        <v>#N/A</v>
      </c>
      <c r="AB28" s="4" t="e">
        <f>VLOOKUP(Tableau1[[#This Row],[Name]],[25]Tanium!$A:$A,1,0)</f>
        <v>#N/A</v>
      </c>
      <c r="AC28" s="4" t="e">
        <f>VLOOKUP(Tableau1[[#This Row],[Name]],[26]Tanium!$A:$A,1,0)</f>
        <v>#N/A</v>
      </c>
      <c r="AD28" s="1" t="str">
        <f>VLOOKUP(Tableau1[[#This Row],[Name]],[1]Tanium!$A:$A,1,0)</f>
        <v>CMRLPT19247</v>
      </c>
      <c r="AE28" s="1" t="str">
        <f>VLOOKUP(Tableau1[[#This Row],[Name]],[27]Tanium!$A:$A,1,0)</f>
        <v>CMRLPT19247</v>
      </c>
      <c r="AF28" s="1" t="str">
        <f>VLOOKUP(Tableau1[[#This Row],[Name]],[28]Tanium!$A:$A,1,0)</f>
        <v>CMRLPT19247</v>
      </c>
      <c r="AG28" s="1" t="str">
        <f>VLOOKUP(Tableau1[[#This Row],[Name]],[29]Tanium!$A:$A,1,0)</f>
        <v>CMRLPT19247</v>
      </c>
      <c r="AH28" s="1" t="str">
        <f>VLOOKUP(Tableau1[[#This Row],[Name]],[30]Tanium!$A:$A,1,0)</f>
        <v>CMRLPT19247</v>
      </c>
      <c r="AI28" s="1" t="str">
        <f>VLOOKUP(Tableau1[[#This Row],[Name]],[31]Tanium!$A:$A,1,0)</f>
        <v>CMRLPT19247</v>
      </c>
      <c r="AJ28" s="1" t="str">
        <f>VLOOKUP(Tableau1[[#This Row],[Name]],[32]Tanium!$A:$A,1,0)</f>
        <v>CMRLPT19247</v>
      </c>
      <c r="AK28" s="1" t="str">
        <f>VLOOKUP(Tableau1[[#This Row],[Name]],[33]Tanium!$A:$A,1,0)</f>
        <v>CMRLPT19247</v>
      </c>
      <c r="AL28" s="1" t="str">
        <f>VLOOKUP(Tableau1[[#This Row],[Name]],[34]Tanium!$A:$A,1,0)</f>
        <v>CMRLPT19247</v>
      </c>
      <c r="AM28" s="1" t="str">
        <f>VLOOKUP(Tableau1[[#This Row],[Name]],[35]Tanium!$A:$A,1,0)</f>
        <v>CMRLPT19247</v>
      </c>
      <c r="AN28" s="1" t="str">
        <f>VLOOKUP(Tableau1[[#This Row],[Name]],[36]Tanium!$A:$A,1,0)</f>
        <v>CMRLPT19247</v>
      </c>
      <c r="AO28" s="1" t="str">
        <f>VLOOKUP(Tableau1[[#This Row],[Name]],[37]Tanium!$A:$A,1,0)</f>
        <v>CMRLPT19247</v>
      </c>
      <c r="AP28" s="1" t="str">
        <f>VLOOKUP(Tableau1[[#This Row],[Name]],[38]Tanium!$A:$A,1,0)</f>
        <v>CMRLPT19247</v>
      </c>
      <c r="AQ28" s="1" t="str">
        <f>VLOOKUP(Tableau1[[#This Row],[Name]],[39]Tanium!$A:$A,1,0)</f>
        <v>CMRLPT19247</v>
      </c>
      <c r="AR28" s="1" t="str">
        <f>VLOOKUP(Tableau1[[#This Row],[Name]],[40]Tanium!$A:$A,1,0)</f>
        <v>CMRLPT19247</v>
      </c>
    </row>
    <row r="29" spans="1:44" x14ac:dyDescent="0.35">
      <c r="A29" s="5" t="s">
        <v>447</v>
      </c>
      <c r="B29" s="4">
        <f>VLOOKUP(Tableau1[[#This Row],[Name]],'[1]AD wk'!$A:$D,4,0)</f>
        <v>45740.374502314815</v>
      </c>
      <c r="C29" s="4" t="s">
        <v>202</v>
      </c>
      <c r="D29" s="4"/>
      <c r="E29" s="4" t="str">
        <f>VLOOKUP(Tableau1[[#This Row],[Name]],[2]Tanium!$A:$A,1,0)</f>
        <v>CMRLPT19250</v>
      </c>
      <c r="F29" s="4" t="str">
        <f>VLOOKUP(Tableau1[[#This Row],[Name]],[3]Tanium!$A:$A,1,0)</f>
        <v>CMRLPT19250</v>
      </c>
      <c r="G29" s="4" t="str">
        <f>VLOOKUP(Tableau1[[#This Row],[Name]],[4]Tanium!$A:$A,1,0)</f>
        <v>CMRLPT19250</v>
      </c>
      <c r="H29" s="4" t="str">
        <f>VLOOKUP(Tableau1[[#This Row],[Name]],[5]Tanium!$A:$A,1,0)</f>
        <v>CMRLPT19250</v>
      </c>
      <c r="I29" s="12" t="str">
        <f>VLOOKUP(Tableau1[[#This Row],[Name]],[6]Tanium!$A:$A,1,0)</f>
        <v>CMRLPT19250</v>
      </c>
      <c r="J29" s="12" t="str">
        <f>VLOOKUP(Tableau1[[#This Row],[Name]],[7]Tanium!$A:$A,1,0)</f>
        <v>CMRLPT19250</v>
      </c>
      <c r="K29" s="12" t="str">
        <f>VLOOKUP(Tableau1[[#This Row],[Name]],[8]Tanium!$A:$A,1,0)</f>
        <v>CMRLPT19250</v>
      </c>
      <c r="L29" s="12" t="str">
        <f>VLOOKUP(Tableau1[[#This Row],[Name]],[9]Tanium!$A:$A,1,0)</f>
        <v>CMRLPT19250</v>
      </c>
      <c r="M29" s="12" t="str">
        <f>VLOOKUP(Tableau1[[#This Row],[Name]],[10]Tanium!$A:$A,1,0)</f>
        <v>CMRLPT19250</v>
      </c>
      <c r="N29" s="12" t="str">
        <f>VLOOKUP(Tableau1[[#This Row],[Name]],[11]Tanium!$A:$A,1,0)</f>
        <v>CMRLPT19250</v>
      </c>
      <c r="O29" s="2" t="str">
        <f>VLOOKUP(Tableau1[[#This Row],[Name]],[12]Tanium!$A:$A,1,0)</f>
        <v>CMRLPT19250</v>
      </c>
      <c r="P29" s="4" t="e">
        <f>VLOOKUP(Tableau1[[#This Row],[Name]],[13]Tanium!$A:$A,1,0)</f>
        <v>#N/A</v>
      </c>
      <c r="Q29" s="12" t="str">
        <f>VLOOKUP(Tableau1[[#This Row],[Name]],[14]Tanium!$A:$A,1,0)</f>
        <v>CMRLPT19250</v>
      </c>
      <c r="R29" s="12" t="str">
        <f>VLOOKUP(Tableau1[[#This Row],[Name]],[15]Tanium!$A:$A,1,0)</f>
        <v>CMRLPT19250</v>
      </c>
      <c r="S29" s="12" t="str">
        <f>VLOOKUP(Tableau1[[#This Row],[Name]],[16]Tanium!$A:$A,1,0)</f>
        <v>CMRLPT19250</v>
      </c>
      <c r="T29" s="12" t="str">
        <f>VLOOKUP(Tableau1[[#This Row],[Name]],[17]Tanium!$A:$A,1,0)</f>
        <v>CMRLPT19250</v>
      </c>
      <c r="U29" s="12" t="str">
        <f>VLOOKUP(Tableau1[[#This Row],[Name]],[18]Tanium!$A:$A,1,0)</f>
        <v>CMRLPT19250</v>
      </c>
      <c r="V29" s="12" t="str">
        <f>VLOOKUP(Tableau1[[#This Row],[Name]],[19]Tanium!$A:$A,1,0)</f>
        <v>CMRLPT19250</v>
      </c>
      <c r="W29" s="4" t="str">
        <f>VLOOKUP(Tableau1[[#This Row],[Name]],[20]Tanium!$A:$A,1,0)</f>
        <v>CMRLPT19250</v>
      </c>
      <c r="X29" s="4" t="str">
        <f>VLOOKUP(Tableau1[[#This Row],[Name]],[21]Tanium!$A:$A,1,0)</f>
        <v>CMRLPT19250</v>
      </c>
      <c r="Y29" s="4" t="str">
        <f>VLOOKUP(Tableau1[[#This Row],[Name]],[22]Tanium!$A:$A,1,0)</f>
        <v>CMRLPT19250</v>
      </c>
      <c r="Z29" s="4" t="str">
        <f>VLOOKUP(Tableau1[[#This Row],[Name]],[23]Tanium!$A:$A,1,0)</f>
        <v>CMRLPT19250</v>
      </c>
      <c r="AA29" s="4" t="str">
        <f>VLOOKUP(Tableau1[[#This Row],[Name]],[24]Tanium!$A:$A,1,0)</f>
        <v>CMRLPT19250</v>
      </c>
      <c r="AB29" s="4" t="str">
        <f>VLOOKUP(Tableau1[[#This Row],[Name]],[25]Tanium!$A:$A,1,0)</f>
        <v>CMRLPT19250</v>
      </c>
      <c r="AC29" s="4" t="str">
        <f>VLOOKUP(Tableau1[[#This Row],[Name]],[26]Tanium!$A:$A,1,0)</f>
        <v>CMRLPT19250</v>
      </c>
      <c r="AD29" s="1" t="str">
        <f>VLOOKUP(Tableau1[[#This Row],[Name]],[1]Tanium!$A:$A,1,0)</f>
        <v>CMRLPT19250</v>
      </c>
      <c r="AE29" s="1" t="str">
        <f>VLOOKUP(Tableau1[[#This Row],[Name]],[27]Tanium!$A:$A,1,0)</f>
        <v>CMRLPT19250</v>
      </c>
      <c r="AF29" s="1" t="str">
        <f>VLOOKUP(Tableau1[[#This Row],[Name]],[28]Tanium!$A:$A,1,0)</f>
        <v>CMRLPT19250</v>
      </c>
      <c r="AG29" s="1" t="str">
        <f>VLOOKUP(Tableau1[[#This Row],[Name]],[29]Tanium!$A:$A,1,0)</f>
        <v>CMRLPT19250</v>
      </c>
      <c r="AH29" s="1" t="str">
        <f>VLOOKUP(Tableau1[[#This Row],[Name]],[30]Tanium!$A:$A,1,0)</f>
        <v>CMRLPT19250</v>
      </c>
      <c r="AI29" s="1" t="str">
        <f>VLOOKUP(Tableau1[[#This Row],[Name]],[31]Tanium!$A:$A,1,0)</f>
        <v>CMRLPT19250</v>
      </c>
      <c r="AJ29" s="1" t="str">
        <f>VLOOKUP(Tableau1[[#This Row],[Name]],[32]Tanium!$A:$A,1,0)</f>
        <v>CMRLPT19250</v>
      </c>
      <c r="AK29" s="1" t="str">
        <f>VLOOKUP(Tableau1[[#This Row],[Name]],[33]Tanium!$A:$A,1,0)</f>
        <v>CMRLPT19250</v>
      </c>
      <c r="AL29" s="1" t="str">
        <f>VLOOKUP(Tableau1[[#This Row],[Name]],[34]Tanium!$A:$A,1,0)</f>
        <v>CMRLPT19250</v>
      </c>
      <c r="AM29" s="1" t="str">
        <f>VLOOKUP(Tableau1[[#This Row],[Name]],[35]Tanium!$A:$A,1,0)</f>
        <v>CMRLPT19250</v>
      </c>
      <c r="AN29" s="1" t="str">
        <f>VLOOKUP(Tableau1[[#This Row],[Name]],[36]Tanium!$A:$A,1,0)</f>
        <v>CMRLPT19250</v>
      </c>
      <c r="AO29" s="1" t="str">
        <f>VLOOKUP(Tableau1[[#This Row],[Name]],[37]Tanium!$A:$A,1,0)</f>
        <v>CMRLPT19250</v>
      </c>
      <c r="AP29" s="11" t="str">
        <f>VLOOKUP(Tableau1[[#This Row],[Name]],[38]Tanium!$A:$A,1,0)</f>
        <v>CMRLPT19250</v>
      </c>
      <c r="AQ29" s="1" t="str">
        <f>VLOOKUP(Tableau1[[#This Row],[Name]],[39]Tanium!$A:$A,1,0)</f>
        <v>CMRLPT19250</v>
      </c>
      <c r="AR29" s="1" t="str">
        <f>VLOOKUP(Tableau1[[#This Row],[Name]],[40]Tanium!$A:$A,1,0)</f>
        <v>CMRLPT19250</v>
      </c>
    </row>
    <row r="30" spans="1:44" x14ac:dyDescent="0.35">
      <c r="A30" s="5" t="s">
        <v>200</v>
      </c>
      <c r="B30" s="4">
        <f>VLOOKUP(Tableau1[[#This Row],[Name]],'[1]AD wk'!$A:$D,4,0)</f>
        <v>45726.413587962961</v>
      </c>
      <c r="C30" s="2" t="s">
        <v>202</v>
      </c>
      <c r="D30" s="2"/>
      <c r="E30" s="2" t="str">
        <f>VLOOKUP(Tableau1[[#This Row],[Name]],[2]Tanium!$A:$A,1,0)</f>
        <v>CMRLPT19253</v>
      </c>
      <c r="F30" s="4" t="str">
        <f>VLOOKUP(Tableau1[[#This Row],[Name]],[3]Tanium!$A:$A,1,0)</f>
        <v>CMRLPT19253</v>
      </c>
      <c r="G30" s="4" t="str">
        <f>VLOOKUP(Tableau1[[#This Row],[Name]],[4]Tanium!$A:$A,1,0)</f>
        <v>CMRLPT19253</v>
      </c>
      <c r="H30" s="4" t="str">
        <f>VLOOKUP(Tableau1[[#This Row],[Name]],[5]Tanium!$A:$A,1,0)</f>
        <v>CMRLPT19253</v>
      </c>
      <c r="I30" s="2" t="str">
        <f>VLOOKUP(Tableau1[[#This Row],[Name]],[6]Tanium!$A:$A,1,0)</f>
        <v>CMRLPT19253</v>
      </c>
      <c r="J30" s="2" t="str">
        <f>VLOOKUP(Tableau1[[#This Row],[Name]],[7]Tanium!$A:$A,1,0)</f>
        <v>CMRLPT19253</v>
      </c>
      <c r="K30" s="2" t="str">
        <f>VLOOKUP(Tableau1[[#This Row],[Name]],[8]Tanium!$A:$A,1,0)</f>
        <v>CMRLPT19253</v>
      </c>
      <c r="L30" s="2" t="str">
        <f>VLOOKUP(Tableau1[[#This Row],[Name]],[9]Tanium!$A:$A,1,0)</f>
        <v>CMRLPT19253</v>
      </c>
      <c r="M30" s="2" t="str">
        <f>VLOOKUP(Tableau1[[#This Row],[Name]],[10]Tanium!$A:$A,1,0)</f>
        <v>CMRLPT19253</v>
      </c>
      <c r="N30" s="2" t="str">
        <f>VLOOKUP(Tableau1[[#This Row],[Name]],[11]Tanium!$A:$A,1,0)</f>
        <v>CMRLPT19253</v>
      </c>
      <c r="O30" s="2" t="str">
        <f>VLOOKUP(Tableau1[[#This Row],[Name]],[12]Tanium!$A:$A,1,0)</f>
        <v>CMRLPT19253</v>
      </c>
      <c r="P30" s="2" t="str">
        <f>VLOOKUP(Tableau1[[#This Row],[Name]],[13]Tanium!$A:$A,1,0)</f>
        <v>CMRLPT19253</v>
      </c>
      <c r="Q30" s="2" t="str">
        <f>VLOOKUP(Tableau1[[#This Row],[Name]],[14]Tanium!$A:$A,1,0)</f>
        <v>CMRLPT19253</v>
      </c>
      <c r="R30" s="2" t="str">
        <f>VLOOKUP(Tableau1[[#This Row],[Name]],[15]Tanium!$A:$A,1,0)</f>
        <v>CMRLPT19253</v>
      </c>
      <c r="S30" s="2" t="str">
        <f>VLOOKUP(Tableau1[[#This Row],[Name]],[16]Tanium!$A:$A,1,0)</f>
        <v>CMRLPT19253</v>
      </c>
      <c r="T30" s="2" t="str">
        <f>VLOOKUP(Tableau1[[#This Row],[Name]],[17]Tanium!$A:$A,1,0)</f>
        <v>CMRLPT19253</v>
      </c>
      <c r="U30" s="2" t="str">
        <f>VLOOKUP(Tableau1[[#This Row],[Name]],[18]Tanium!$A:$A,1,0)</f>
        <v>CMRLPT19253</v>
      </c>
      <c r="V30" s="2" t="str">
        <f>VLOOKUP(Tableau1[[#This Row],[Name]],[19]Tanium!$A:$A,1,0)</f>
        <v>CMRLPT19253</v>
      </c>
      <c r="W30" s="4" t="str">
        <f>VLOOKUP(Tableau1[[#This Row],[Name]],[20]Tanium!$A:$A,1,0)</f>
        <v>CMRLPT19253</v>
      </c>
      <c r="X30" s="4" t="str">
        <f>VLOOKUP(Tableau1[[#This Row],[Name]],[21]Tanium!$A:$A,1,0)</f>
        <v>CMRLPT19253</v>
      </c>
      <c r="Y30" s="4" t="str">
        <f>VLOOKUP(Tableau1[[#This Row],[Name]],[22]Tanium!$A:$A,1,0)</f>
        <v>CMRLPT19253</v>
      </c>
      <c r="Z30" s="4" t="str">
        <f>VLOOKUP(Tableau1[[#This Row],[Name]],[23]Tanium!$A:$A,1,0)</f>
        <v>CMRLPT19253</v>
      </c>
      <c r="AA30" s="4" t="e">
        <f>VLOOKUP(Tableau1[[#This Row],[Name]],[24]Tanium!$A:$A,1,0)</f>
        <v>#N/A</v>
      </c>
      <c r="AB30" s="4" t="e">
        <f>VLOOKUP(Tableau1[[#This Row],[Name]],[25]Tanium!$A:$A,1,0)</f>
        <v>#N/A</v>
      </c>
      <c r="AC30" s="4" t="e">
        <f>VLOOKUP(Tableau1[[#This Row],[Name]],[26]Tanium!$A:$A,1,0)</f>
        <v>#N/A</v>
      </c>
      <c r="AD30" t="e">
        <f>VLOOKUP(Tableau1[[#This Row],[Name]],[1]Tanium!$A:$A,1,0)</f>
        <v>#N/A</v>
      </c>
      <c r="AE30" t="e">
        <f>VLOOKUP(Tableau1[[#This Row],[Name]],[27]Tanium!$A:$A,1,0)</f>
        <v>#N/A</v>
      </c>
      <c r="AF30" t="e">
        <f>VLOOKUP(Tableau1[[#This Row],[Name]],[28]Tanium!$A:$A,1,0)</f>
        <v>#N/A</v>
      </c>
      <c r="AG30" t="e">
        <f>VLOOKUP(Tableau1[[#This Row],[Name]],[29]Tanium!$A:$A,1,0)</f>
        <v>#N/A</v>
      </c>
      <c r="AH30" t="e">
        <f>VLOOKUP(Tableau1[[#This Row],[Name]],[30]Tanium!$A:$A,1,0)</f>
        <v>#N/A</v>
      </c>
      <c r="AI30" t="e">
        <f>VLOOKUP(Tableau1[[#This Row],[Name]],[31]Tanium!$A:$A,1,0)</f>
        <v>#N/A</v>
      </c>
      <c r="AJ30" t="e">
        <f>VLOOKUP(Tableau1[[#This Row],[Name]],[32]Tanium!$A:$A,1,0)</f>
        <v>#N/A</v>
      </c>
      <c r="AK30" s="1" t="e">
        <f>VLOOKUP(Tableau1[[#This Row],[Name]],[33]Tanium!$A:$A,1,0)</f>
        <v>#N/A</v>
      </c>
      <c r="AL30" s="1" t="e">
        <f>VLOOKUP(Tableau1[[#This Row],[Name]],[34]Tanium!$A:$A,1,0)</f>
        <v>#N/A</v>
      </c>
      <c r="AM30" s="1" t="e">
        <f>VLOOKUP(Tableau1[[#This Row],[Name]],[35]Tanium!$A:$A,1,0)</f>
        <v>#N/A</v>
      </c>
      <c r="AN30" s="1" t="e">
        <f>VLOOKUP(Tableau1[[#This Row],[Name]],[36]Tanium!$A:$A,1,0)</f>
        <v>#N/A</v>
      </c>
      <c r="AO30" s="1" t="e">
        <f>VLOOKUP(Tableau1[[#This Row],[Name]],[37]Tanium!$A:$A,1,0)</f>
        <v>#N/A</v>
      </c>
      <c r="AP30" s="1" t="str">
        <f>VLOOKUP(Tableau1[[#This Row],[Name]],[38]Tanium!$A:$A,1,0)</f>
        <v>CMRLPT19253</v>
      </c>
      <c r="AQ30" s="1" t="str">
        <f>VLOOKUP(Tableau1[[#This Row],[Name]],[39]Tanium!$A:$A,1,0)</f>
        <v>CMRLPT19253</v>
      </c>
      <c r="AR30" s="1" t="str">
        <f>VLOOKUP(Tableau1[[#This Row],[Name]],[40]Tanium!$A:$A,1,0)</f>
        <v>CMRLPT19253</v>
      </c>
    </row>
    <row r="31" spans="1:44" x14ac:dyDescent="0.35">
      <c r="A31" s="5" t="s">
        <v>320</v>
      </c>
      <c r="B31" s="4">
        <f>VLOOKUP(Tableau1[[#This Row],[Name]],'[1]AD wk'!$A:$D,4,0)</f>
        <v>45750.454016203701</v>
      </c>
      <c r="C31" s="2" t="s">
        <v>202</v>
      </c>
      <c r="D31" s="2"/>
      <c r="E31" s="2" t="str">
        <f>VLOOKUP(Tableau1[[#This Row],[Name]],[2]Tanium!$A:$A,1,0)</f>
        <v>CMRLPT19254</v>
      </c>
      <c r="F31" s="4" t="str">
        <f>VLOOKUP(Tableau1[[#This Row],[Name]],[3]Tanium!$A:$A,1,0)</f>
        <v>CMRLPT19254</v>
      </c>
      <c r="G31" s="4" t="str">
        <f>VLOOKUP(Tableau1[[#This Row],[Name]],[4]Tanium!$A:$A,1,0)</f>
        <v>CMRLPT19254</v>
      </c>
      <c r="H31" s="4" t="str">
        <f>VLOOKUP(Tableau1[[#This Row],[Name]],[5]Tanium!$A:$A,1,0)</f>
        <v>CMRLPT19254</v>
      </c>
      <c r="I31" s="2" t="str">
        <f>VLOOKUP(Tableau1[[#This Row],[Name]],[6]Tanium!$A:$A,1,0)</f>
        <v>CMRLPT19254</v>
      </c>
      <c r="J31" s="2" t="str">
        <f>VLOOKUP(Tableau1[[#This Row],[Name]],[7]Tanium!$A:$A,1,0)</f>
        <v>CMRLPT19254</v>
      </c>
      <c r="K31" s="2" t="str">
        <f>VLOOKUP(Tableau1[[#This Row],[Name]],[8]Tanium!$A:$A,1,0)</f>
        <v>CMRLPT19254</v>
      </c>
      <c r="L31" s="2" t="str">
        <f>VLOOKUP(Tableau1[[#This Row],[Name]],[9]Tanium!$A:$A,1,0)</f>
        <v>CMRLPT19254</v>
      </c>
      <c r="M31" s="2" t="str">
        <f>VLOOKUP(Tableau1[[#This Row],[Name]],[10]Tanium!$A:$A,1,0)</f>
        <v>CMRLPT19254</v>
      </c>
      <c r="N31" s="2" t="str">
        <f>VLOOKUP(Tableau1[[#This Row],[Name]],[11]Tanium!$A:$A,1,0)</f>
        <v>CMRLPT19254</v>
      </c>
      <c r="O31" s="2" t="str">
        <f>VLOOKUP(Tableau1[[#This Row],[Name]],[12]Tanium!$A:$A,1,0)</f>
        <v>CMRLPT19254</v>
      </c>
      <c r="P31" s="2" t="str">
        <f>VLOOKUP(Tableau1[[#This Row],[Name]],[13]Tanium!$A:$A,1,0)</f>
        <v>CMRLPT19254</v>
      </c>
      <c r="Q31" s="2" t="str">
        <f>VLOOKUP(Tableau1[[#This Row],[Name]],[14]Tanium!$A:$A,1,0)</f>
        <v>CMRLPT19254</v>
      </c>
      <c r="R31" s="2" t="str">
        <f>VLOOKUP(Tableau1[[#This Row],[Name]],[15]Tanium!$A:$A,1,0)</f>
        <v>CMRLPT19254</v>
      </c>
      <c r="S31" s="2" t="str">
        <f>VLOOKUP(Tableau1[[#This Row],[Name]],[16]Tanium!$A:$A,1,0)</f>
        <v>CMRLPT19254</v>
      </c>
      <c r="T31" s="2" t="str">
        <f>VLOOKUP(Tableau1[[#This Row],[Name]],[17]Tanium!$A:$A,1,0)</f>
        <v>CMRLPT19254</v>
      </c>
      <c r="U31" s="2" t="str">
        <f>VLOOKUP(Tableau1[[#This Row],[Name]],[18]Tanium!$A:$A,1,0)</f>
        <v>CMRLPT19254</v>
      </c>
      <c r="V31" s="2" t="e">
        <f>VLOOKUP(Tableau1[[#This Row],[Name]],[19]Tanium!$A:$A,1,0)</f>
        <v>#N/A</v>
      </c>
      <c r="W31" s="4" t="e">
        <f>VLOOKUP(Tableau1[[#This Row],[Name]],[20]Tanium!$A:$A,1,0)</f>
        <v>#N/A</v>
      </c>
      <c r="X31" s="4" t="str">
        <f>VLOOKUP(Tableau1[[#This Row],[Name]],[21]Tanium!$A:$A,1,0)</f>
        <v>CMRLPT19254</v>
      </c>
      <c r="Y31" s="4" t="str">
        <f>VLOOKUP(Tableau1[[#This Row],[Name]],[22]Tanium!$A:$A,1,0)</f>
        <v>CMRLPT19254</v>
      </c>
      <c r="Z31" s="4" t="str">
        <f>VLOOKUP(Tableau1[[#This Row],[Name]],[23]Tanium!$A:$A,1,0)</f>
        <v>CMRLPT19254</v>
      </c>
      <c r="AA31" s="4" t="str">
        <f>VLOOKUP(Tableau1[[#This Row],[Name]],[24]Tanium!$A:$A,1,0)</f>
        <v>CMRLPT19254</v>
      </c>
      <c r="AB31" s="4" t="str">
        <f>VLOOKUP(Tableau1[[#This Row],[Name]],[25]Tanium!$A:$A,1,0)</f>
        <v>CMRLPT19254</v>
      </c>
      <c r="AC31" s="4" t="str">
        <f>VLOOKUP(Tableau1[[#This Row],[Name]],[26]Tanium!$A:$A,1,0)</f>
        <v>CMRLPT19254</v>
      </c>
      <c r="AD31" s="1" t="str">
        <f>VLOOKUP(Tableau1[[#This Row],[Name]],[1]Tanium!$A:$A,1,0)</f>
        <v>CMRLPT19254</v>
      </c>
      <c r="AE31" s="1" t="str">
        <f>VLOOKUP(Tableau1[[#This Row],[Name]],[27]Tanium!$A:$A,1,0)</f>
        <v>CMRLPT19254</v>
      </c>
      <c r="AF31" s="1" t="str">
        <f>VLOOKUP(Tableau1[[#This Row],[Name]],[28]Tanium!$A:$A,1,0)</f>
        <v>CMRLPT19254</v>
      </c>
      <c r="AG31" s="1" t="str">
        <f>VLOOKUP(Tableau1[[#This Row],[Name]],[29]Tanium!$A:$A,1,0)</f>
        <v>CMRLPT19254</v>
      </c>
      <c r="AH31" s="1" t="str">
        <f>VLOOKUP(Tableau1[[#This Row],[Name]],[30]Tanium!$A:$A,1,0)</f>
        <v>CMRLPT19254</v>
      </c>
      <c r="AI31" s="1" t="str">
        <f>VLOOKUP(Tableau1[[#This Row],[Name]],[31]Tanium!$A:$A,1,0)</f>
        <v>CMRLPT19254</v>
      </c>
      <c r="AJ31" s="1" t="e">
        <f>VLOOKUP(Tableau1[[#This Row],[Name]],[32]Tanium!$A:$A,1,0)</f>
        <v>#N/A</v>
      </c>
      <c r="AK31" s="1" t="e">
        <f>VLOOKUP(Tableau1[[#This Row],[Name]],[33]Tanium!$A:$A,1,0)</f>
        <v>#N/A</v>
      </c>
      <c r="AL31" s="1" t="e">
        <f>VLOOKUP(Tableau1[[#This Row],[Name]],[34]Tanium!$A:$A,1,0)</f>
        <v>#N/A</v>
      </c>
      <c r="AM31" s="1" t="e">
        <f>VLOOKUP(Tableau1[[#This Row],[Name]],[35]Tanium!$A:$A,1,0)</f>
        <v>#N/A</v>
      </c>
      <c r="AN31" s="1" t="e">
        <f>VLOOKUP(Tableau1[[#This Row],[Name]],[36]Tanium!$A:$A,1,0)</f>
        <v>#N/A</v>
      </c>
      <c r="AO31" s="1" t="e">
        <f>VLOOKUP(Tableau1[[#This Row],[Name]],[37]Tanium!$A:$A,1,0)</f>
        <v>#N/A</v>
      </c>
      <c r="AP31" s="1" t="e">
        <f>VLOOKUP(Tableau1[[#This Row],[Name]],[38]Tanium!$A:$A,1,0)</f>
        <v>#N/A</v>
      </c>
      <c r="AQ31" s="1" t="e">
        <f>VLOOKUP(Tableau1[[#This Row],[Name]],[39]Tanium!$A:$A,1,0)</f>
        <v>#N/A</v>
      </c>
      <c r="AR31" s="11" t="e">
        <f>VLOOKUP(Tableau1[[#This Row],[Name]],[40]Tanium!$A:$A,1,0)</f>
        <v>#N/A</v>
      </c>
    </row>
    <row r="32" spans="1:44" x14ac:dyDescent="0.35">
      <c r="A32" s="5" t="s">
        <v>166</v>
      </c>
      <c r="B32" s="4">
        <f>VLOOKUP(Tableau1[[#This Row],[Name]],'[1]AD wk'!$A:$D,4,0)</f>
        <v>45747.573819444442</v>
      </c>
      <c r="C32" s="2" t="s">
        <v>202</v>
      </c>
      <c r="D32" s="2"/>
      <c r="E32" s="2" t="str">
        <f>VLOOKUP(Tableau1[[#This Row],[Name]],[2]Tanium!$A:$A,1,0)</f>
        <v>CMRLPT19264</v>
      </c>
      <c r="F32" s="4" t="str">
        <f>VLOOKUP(Tableau1[[#This Row],[Name]],[3]Tanium!$A:$A,1,0)</f>
        <v>CMRLPT19264</v>
      </c>
      <c r="G32" s="4" t="str">
        <f>VLOOKUP(Tableau1[[#This Row],[Name]],[4]Tanium!$A:$A,1,0)</f>
        <v>CMRLPT19264</v>
      </c>
      <c r="H32" s="4" t="str">
        <f>VLOOKUP(Tableau1[[#This Row],[Name]],[5]Tanium!$A:$A,1,0)</f>
        <v>CMRLPT19264</v>
      </c>
      <c r="I32" s="2" t="str">
        <f>VLOOKUP(Tableau1[[#This Row],[Name]],[6]Tanium!$A:$A,1,0)</f>
        <v>CMRLPT19264</v>
      </c>
      <c r="J32" s="2" t="str">
        <f>VLOOKUP(Tableau1[[#This Row],[Name]],[7]Tanium!$A:$A,1,0)</f>
        <v>CMRLPT19264</v>
      </c>
      <c r="K32" s="2" t="str">
        <f>VLOOKUP(Tableau1[[#This Row],[Name]],[8]Tanium!$A:$A,1,0)</f>
        <v>CMRLPT19264</v>
      </c>
      <c r="L32" s="2" t="str">
        <f>VLOOKUP(Tableau1[[#This Row],[Name]],[9]Tanium!$A:$A,1,0)</f>
        <v>CMRLPT19264</v>
      </c>
      <c r="M32" s="2" t="str">
        <f>VLOOKUP(Tableau1[[#This Row],[Name]],[10]Tanium!$A:$A,1,0)</f>
        <v>CMRLPT19264</v>
      </c>
      <c r="N32" s="2" t="str">
        <f>VLOOKUP(Tableau1[[#This Row],[Name]],[11]Tanium!$A:$A,1,0)</f>
        <v>CMRLPT19264</v>
      </c>
      <c r="O32" s="2" t="str">
        <f>VLOOKUP(Tableau1[[#This Row],[Name]],[12]Tanium!$A:$A,1,0)</f>
        <v>CMRLPT19264</v>
      </c>
      <c r="P32" s="2" t="str">
        <f>VLOOKUP(Tableau1[[#This Row],[Name]],[13]Tanium!$A:$A,1,0)</f>
        <v>CMRLPT19264</v>
      </c>
      <c r="Q32" s="2" t="str">
        <f>VLOOKUP(Tableau1[[#This Row],[Name]],[14]Tanium!$A:$A,1,0)</f>
        <v>CMRLPT19264</v>
      </c>
      <c r="R32" s="2" t="str">
        <f>VLOOKUP(Tableau1[[#This Row],[Name]],[15]Tanium!$A:$A,1,0)</f>
        <v>CMRLPT19264</v>
      </c>
      <c r="S32" s="2" t="str">
        <f>VLOOKUP(Tableau1[[#This Row],[Name]],[16]Tanium!$A:$A,1,0)</f>
        <v>CMRLPT19264</v>
      </c>
      <c r="T32" s="2" t="str">
        <f>VLOOKUP(Tableau1[[#This Row],[Name]],[17]Tanium!$A:$A,1,0)</f>
        <v>CMRLPT19264</v>
      </c>
      <c r="U32" s="2" t="str">
        <f>VLOOKUP(Tableau1[[#This Row],[Name]],[18]Tanium!$A:$A,1,0)</f>
        <v>CMRLPT19264</v>
      </c>
      <c r="V32" s="2" t="str">
        <f>VLOOKUP(Tableau1[[#This Row],[Name]],[19]Tanium!$A:$A,1,0)</f>
        <v>CMRLPT19264</v>
      </c>
      <c r="W32" s="4" t="str">
        <f>VLOOKUP(Tableau1[[#This Row],[Name]],[20]Tanium!$A:$A,1,0)</f>
        <v>CMRLPT19264</v>
      </c>
      <c r="X32" s="4" t="str">
        <f>VLOOKUP(Tableau1[[#This Row],[Name]],[21]Tanium!$A:$A,1,0)</f>
        <v>CMRLPT19264</v>
      </c>
      <c r="Y32" s="4" t="str">
        <f>VLOOKUP(Tableau1[[#This Row],[Name]],[22]Tanium!$A:$A,1,0)</f>
        <v>CMRLPT19264</v>
      </c>
      <c r="Z32" s="4" t="str">
        <f>VLOOKUP(Tableau1[[#This Row],[Name]],[23]Tanium!$A:$A,1,0)</f>
        <v>CMRLPT19264</v>
      </c>
      <c r="AA32" s="4" t="e">
        <f>VLOOKUP(Tableau1[[#This Row],[Name]],[24]Tanium!$A:$A,1,0)</f>
        <v>#N/A</v>
      </c>
      <c r="AB32" s="4" t="e">
        <f>VLOOKUP(Tableau1[[#This Row],[Name]],[25]Tanium!$A:$A,1,0)</f>
        <v>#N/A</v>
      </c>
      <c r="AC32" s="4" t="e">
        <f>VLOOKUP(Tableau1[[#This Row],[Name]],[26]Tanium!$A:$A,1,0)</f>
        <v>#N/A</v>
      </c>
      <c r="AD32" t="e">
        <f>VLOOKUP(Tableau1[[#This Row],[Name]],[1]Tanium!$A:$A,1,0)</f>
        <v>#N/A</v>
      </c>
      <c r="AE32" t="e">
        <f>VLOOKUP(Tableau1[[#This Row],[Name]],[27]Tanium!$A:$A,1,0)</f>
        <v>#N/A</v>
      </c>
      <c r="AF32" t="e">
        <f>VLOOKUP(Tableau1[[#This Row],[Name]],[28]Tanium!$A:$A,1,0)</f>
        <v>#N/A</v>
      </c>
      <c r="AG32" t="e">
        <f>VLOOKUP(Tableau1[[#This Row],[Name]],[29]Tanium!$A:$A,1,0)</f>
        <v>#N/A</v>
      </c>
      <c r="AH32" t="e">
        <f>VLOOKUP(Tableau1[[#This Row],[Name]],[30]Tanium!$A:$A,1,0)</f>
        <v>#N/A</v>
      </c>
      <c r="AI32" t="e">
        <f>VLOOKUP(Tableau1[[#This Row],[Name]],[31]Tanium!$A:$A,1,0)</f>
        <v>#N/A</v>
      </c>
      <c r="AJ32" t="str">
        <f>VLOOKUP(Tableau1[[#This Row],[Name]],[32]Tanium!$A:$A,1,0)</f>
        <v>CMRLPT19264</v>
      </c>
      <c r="AK32" s="1" t="str">
        <f>VLOOKUP(Tableau1[[#This Row],[Name]],[33]Tanium!$A:$A,1,0)</f>
        <v>CMRLPT19264</v>
      </c>
      <c r="AL32" s="1" t="str">
        <f>VLOOKUP(Tableau1[[#This Row],[Name]],[34]Tanium!$A:$A,1,0)</f>
        <v>CMRLPT19264</v>
      </c>
      <c r="AM32" s="1" t="str">
        <f>VLOOKUP(Tableau1[[#This Row],[Name]],[35]Tanium!$A:$A,1,0)</f>
        <v>CMRLPT19264</v>
      </c>
      <c r="AN32" s="1" t="str">
        <f>VLOOKUP(Tableau1[[#This Row],[Name]],[36]Tanium!$A:$A,1,0)</f>
        <v>CMRLPT19264</v>
      </c>
      <c r="AO32" s="1" t="str">
        <f>VLOOKUP(Tableau1[[#This Row],[Name]],[37]Tanium!$A:$A,1,0)</f>
        <v>CMRLPT19264</v>
      </c>
      <c r="AP32" s="1" t="str">
        <f>VLOOKUP(Tableau1[[#This Row],[Name]],[38]Tanium!$A:$A,1,0)</f>
        <v>CMRLPT19264</v>
      </c>
      <c r="AQ32" s="1" t="str">
        <f>VLOOKUP(Tableau1[[#This Row],[Name]],[39]Tanium!$A:$A,1,0)</f>
        <v>CMRLPT19264</v>
      </c>
      <c r="AR32" s="1" t="str">
        <f>VLOOKUP(Tableau1[[#This Row],[Name]],[40]Tanium!$A:$A,1,0)</f>
        <v>CMRLPT19264</v>
      </c>
    </row>
    <row r="33" spans="1:44" x14ac:dyDescent="0.35">
      <c r="A33" s="5" t="s">
        <v>163</v>
      </c>
      <c r="B33" s="4">
        <f>VLOOKUP(Tableau1[[#This Row],[Name]],'[1]AD wk'!$A:$D,4,0)</f>
        <v>45741.198634259257</v>
      </c>
      <c r="C33" s="2" t="s">
        <v>202</v>
      </c>
      <c r="D33" s="2"/>
      <c r="E33" s="2" t="str">
        <f>VLOOKUP(Tableau1[[#This Row],[Name]],[2]Tanium!$A:$A,1,0)</f>
        <v>CMRLPT19265</v>
      </c>
      <c r="F33" s="4" t="str">
        <f>VLOOKUP(Tableau1[[#This Row],[Name]],[3]Tanium!$A:$A,1,0)</f>
        <v>CMRLPT19265</v>
      </c>
      <c r="G33" s="4" t="str">
        <f>VLOOKUP(Tableau1[[#This Row],[Name]],[4]Tanium!$A:$A,1,0)</f>
        <v>CMRLPT19265</v>
      </c>
      <c r="H33" s="4" t="str">
        <f>VLOOKUP(Tableau1[[#This Row],[Name]],[5]Tanium!$A:$A,1,0)</f>
        <v>CMRLPT19265</v>
      </c>
      <c r="I33" s="2" t="str">
        <f>VLOOKUP(Tableau1[[#This Row],[Name]],[6]Tanium!$A:$A,1,0)</f>
        <v>CMRLPT19265</v>
      </c>
      <c r="J33" s="2" t="str">
        <f>VLOOKUP(Tableau1[[#This Row],[Name]],[7]Tanium!$A:$A,1,0)</f>
        <v>CMRLPT19265</v>
      </c>
      <c r="K33" s="2" t="str">
        <f>VLOOKUP(Tableau1[[#This Row],[Name]],[8]Tanium!$A:$A,1,0)</f>
        <v>CMRLPT19265</v>
      </c>
      <c r="L33" s="2" t="str">
        <f>VLOOKUP(Tableau1[[#This Row],[Name]],[9]Tanium!$A:$A,1,0)</f>
        <v>CMRLPT19265</v>
      </c>
      <c r="M33" s="2" t="str">
        <f>VLOOKUP(Tableau1[[#This Row],[Name]],[10]Tanium!$A:$A,1,0)</f>
        <v>CMRLPT19265</v>
      </c>
      <c r="N33" s="2" t="str">
        <f>VLOOKUP(Tableau1[[#This Row],[Name]],[11]Tanium!$A:$A,1,0)</f>
        <v>CMRLPT19265</v>
      </c>
      <c r="O33" s="2" t="str">
        <f>VLOOKUP(Tableau1[[#This Row],[Name]],[12]Tanium!$A:$A,1,0)</f>
        <v>CMRLPT19265</v>
      </c>
      <c r="P33" s="2" t="str">
        <f>VLOOKUP(Tableau1[[#This Row],[Name]],[13]Tanium!$A:$A,1,0)</f>
        <v>CMRLPT19265</v>
      </c>
      <c r="Q33" s="2" t="str">
        <f>VLOOKUP(Tableau1[[#This Row],[Name]],[14]Tanium!$A:$A,1,0)</f>
        <v>CMRLPT19265</v>
      </c>
      <c r="R33" s="2" t="e">
        <f>VLOOKUP(Tableau1[[#This Row],[Name]],[15]Tanium!$A:$A,1,0)</f>
        <v>#N/A</v>
      </c>
      <c r="S33" s="2" t="e">
        <f>VLOOKUP(Tableau1[[#This Row],[Name]],[16]Tanium!$A:$A,1,0)</f>
        <v>#N/A</v>
      </c>
      <c r="T33" s="2" t="e">
        <f>VLOOKUP(Tableau1[[#This Row],[Name]],[17]Tanium!$A:$A,1,0)</f>
        <v>#N/A</v>
      </c>
      <c r="U33" s="2" t="e">
        <f>VLOOKUP(Tableau1[[#This Row],[Name]],[18]Tanium!$A:$A,1,0)</f>
        <v>#N/A</v>
      </c>
      <c r="V33" s="2" t="e">
        <f>VLOOKUP(Tableau1[[#This Row],[Name]],[19]Tanium!$A:$A,1,0)</f>
        <v>#N/A</v>
      </c>
      <c r="W33" s="4" t="e">
        <f>VLOOKUP(Tableau1[[#This Row],[Name]],[20]Tanium!$A:$A,1,0)</f>
        <v>#N/A</v>
      </c>
      <c r="X33" s="4" t="e">
        <f>VLOOKUP(Tableau1[[#This Row],[Name]],[21]Tanium!$A:$A,1,0)</f>
        <v>#N/A</v>
      </c>
      <c r="Y33" s="4" t="e">
        <f>VLOOKUP(Tableau1[[#This Row],[Name]],[22]Tanium!$A:$A,1,0)</f>
        <v>#N/A</v>
      </c>
      <c r="Z33" s="4" t="e">
        <f>VLOOKUP(Tableau1[[#This Row],[Name]],[23]Tanium!$A:$A,1,0)</f>
        <v>#N/A</v>
      </c>
      <c r="AA33" s="4" t="e">
        <f>VLOOKUP(Tableau1[[#This Row],[Name]],[24]Tanium!$A:$A,1,0)</f>
        <v>#N/A</v>
      </c>
      <c r="AB33" s="4" t="e">
        <f>VLOOKUP(Tableau1[[#This Row],[Name]],[25]Tanium!$A:$A,1,0)</f>
        <v>#N/A</v>
      </c>
      <c r="AC33" s="4" t="e">
        <f>VLOOKUP(Tableau1[[#This Row],[Name]],[26]Tanium!$A:$A,1,0)</f>
        <v>#N/A</v>
      </c>
      <c r="AD33" t="e">
        <f>VLOOKUP(Tableau1[[#This Row],[Name]],[1]Tanium!$A:$A,1,0)</f>
        <v>#N/A</v>
      </c>
      <c r="AE33" t="e">
        <f>VLOOKUP(Tableau1[[#This Row],[Name]],[27]Tanium!$A:$A,1,0)</f>
        <v>#N/A</v>
      </c>
      <c r="AF33" t="e">
        <f>VLOOKUP(Tableau1[[#This Row],[Name]],[28]Tanium!$A:$A,1,0)</f>
        <v>#N/A</v>
      </c>
      <c r="AG33" t="str">
        <f>VLOOKUP(Tableau1[[#This Row],[Name]],[29]Tanium!$A:$A,1,0)</f>
        <v>CMRLPT19265</v>
      </c>
      <c r="AH33" t="str">
        <f>VLOOKUP(Tableau1[[#This Row],[Name]],[30]Tanium!$A:$A,1,0)</f>
        <v>CMRLPT19265</v>
      </c>
      <c r="AI33" t="str">
        <f>VLOOKUP(Tableau1[[#This Row],[Name]],[31]Tanium!$A:$A,1,0)</f>
        <v>CMRLPT19265</v>
      </c>
      <c r="AJ33" t="str">
        <f>VLOOKUP(Tableau1[[#This Row],[Name]],[32]Tanium!$A:$A,1,0)</f>
        <v>CMRLPT19265</v>
      </c>
      <c r="AK33" s="1" t="str">
        <f>VLOOKUP(Tableau1[[#This Row],[Name]],[33]Tanium!$A:$A,1,0)</f>
        <v>CMRLPT19265</v>
      </c>
      <c r="AL33" s="1" t="str">
        <f>VLOOKUP(Tableau1[[#This Row],[Name]],[34]Tanium!$A:$A,1,0)</f>
        <v>CMRLPT19265</v>
      </c>
      <c r="AM33" s="1" t="str">
        <f>VLOOKUP(Tableau1[[#This Row],[Name]],[35]Tanium!$A:$A,1,0)</f>
        <v>CMRLPT19265</v>
      </c>
      <c r="AN33" s="1" t="str">
        <f>VLOOKUP(Tableau1[[#This Row],[Name]],[36]Tanium!$A:$A,1,0)</f>
        <v>CMRLPT19265</v>
      </c>
      <c r="AO33" s="1" t="str">
        <f>VLOOKUP(Tableau1[[#This Row],[Name]],[37]Tanium!$A:$A,1,0)</f>
        <v>CMRLPT19265</v>
      </c>
      <c r="AP33" s="1" t="str">
        <f>VLOOKUP(Tableau1[[#This Row],[Name]],[38]Tanium!$A:$A,1,0)</f>
        <v>CMRLPT19265</v>
      </c>
      <c r="AQ33" s="1" t="str">
        <f>VLOOKUP(Tableau1[[#This Row],[Name]],[39]Tanium!$A:$A,1,0)</f>
        <v>CMRLPT19265</v>
      </c>
      <c r="AR33" s="1" t="str">
        <f>VLOOKUP(Tableau1[[#This Row],[Name]],[40]Tanium!$A:$A,1,0)</f>
        <v>CMRLPT19265</v>
      </c>
    </row>
    <row r="34" spans="1:44" x14ac:dyDescent="0.35">
      <c r="A34" s="5" t="s">
        <v>365</v>
      </c>
      <c r="B34" s="4">
        <f>VLOOKUP(Tableau1[[#This Row],[Name]],'[1]AD wk'!$A:$D,4,0)</f>
        <v>45756.069756944446</v>
      </c>
      <c r="C34" s="4" t="s">
        <v>202</v>
      </c>
      <c r="D34" s="4"/>
      <c r="E34" s="4" t="str">
        <f>VLOOKUP(Tableau1[[#This Row],[Name]],[2]Tanium!$A:$A,1,0)</f>
        <v>CMRLPT19290</v>
      </c>
      <c r="F34" s="4" t="str">
        <f>VLOOKUP(Tableau1[[#This Row],[Name]],[3]Tanium!$A:$A,1,0)</f>
        <v>CMRLPT19290</v>
      </c>
      <c r="G34" s="4" t="str">
        <f>VLOOKUP(Tableau1[[#This Row],[Name]],[4]Tanium!$A:$A,1,0)</f>
        <v>CMRLPT19290</v>
      </c>
      <c r="H34" s="4" t="str">
        <f>VLOOKUP(Tableau1[[#This Row],[Name]],[5]Tanium!$A:$A,1,0)</f>
        <v>CMRLPT19290</v>
      </c>
      <c r="I34" s="12" t="str">
        <f>VLOOKUP(Tableau1[[#This Row],[Name]],[6]Tanium!$A:$A,1,0)</f>
        <v>CMRLPT19290</v>
      </c>
      <c r="J34" s="12" t="str">
        <f>VLOOKUP(Tableau1[[#This Row],[Name]],[7]Tanium!$A:$A,1,0)</f>
        <v>CMRLPT19290</v>
      </c>
      <c r="K34" s="12" t="str">
        <f>VLOOKUP(Tableau1[[#This Row],[Name]],[8]Tanium!$A:$A,1,0)</f>
        <v>CMRLPT19290</v>
      </c>
      <c r="L34" s="12" t="str">
        <f>VLOOKUP(Tableau1[[#This Row],[Name]],[9]Tanium!$A:$A,1,0)</f>
        <v>CMRLPT19290</v>
      </c>
      <c r="M34" s="12" t="str">
        <f>VLOOKUP(Tableau1[[#This Row],[Name]],[10]Tanium!$A:$A,1,0)</f>
        <v>CMRLPT19290</v>
      </c>
      <c r="N34" s="12" t="str">
        <f>VLOOKUP(Tableau1[[#This Row],[Name]],[11]Tanium!$A:$A,1,0)</f>
        <v>CMRLPT19290</v>
      </c>
      <c r="O34" s="2" t="str">
        <f>VLOOKUP(Tableau1[[#This Row],[Name]],[12]Tanium!$A:$A,1,0)</f>
        <v>CMRLPT19290</v>
      </c>
      <c r="P34" s="4" t="str">
        <f>VLOOKUP(Tableau1[[#This Row],[Name]],[13]Tanium!$A:$A,1,0)</f>
        <v>CMRLPT19290</v>
      </c>
      <c r="Q34" s="12" t="str">
        <f>VLOOKUP(Tableau1[[#This Row],[Name]],[14]Tanium!$A:$A,1,0)</f>
        <v>CMRLPT19290</v>
      </c>
      <c r="R34" s="12" t="e">
        <f>VLOOKUP(Tableau1[[#This Row],[Name]],[15]Tanium!$A:$A,1,0)</f>
        <v>#N/A</v>
      </c>
      <c r="S34" s="12" t="e">
        <f>VLOOKUP(Tableau1[[#This Row],[Name]],[16]Tanium!$A:$A,1,0)</f>
        <v>#N/A</v>
      </c>
      <c r="T34" s="12" t="e">
        <f>VLOOKUP(Tableau1[[#This Row],[Name]],[17]Tanium!$A:$A,1,0)</f>
        <v>#N/A</v>
      </c>
      <c r="U34" s="12" t="str">
        <f>VLOOKUP(Tableau1[[#This Row],[Name]],[18]Tanium!$A:$A,1,0)</f>
        <v>CMRLPT19290</v>
      </c>
      <c r="V34" s="12" t="str">
        <f>VLOOKUP(Tableau1[[#This Row],[Name]],[19]Tanium!$A:$A,1,0)</f>
        <v>CMRLPT19290</v>
      </c>
      <c r="W34" s="4" t="str">
        <f>VLOOKUP(Tableau1[[#This Row],[Name]],[20]Tanium!$A:$A,1,0)</f>
        <v>CMRLPT19290</v>
      </c>
      <c r="X34" s="4" t="str">
        <f>VLOOKUP(Tableau1[[#This Row],[Name]],[21]Tanium!$A:$A,1,0)</f>
        <v>CMRLPT19290</v>
      </c>
      <c r="Y34" s="4" t="str">
        <f>VLOOKUP(Tableau1[[#This Row],[Name]],[22]Tanium!$A:$A,1,0)</f>
        <v>CMRLPT19290</v>
      </c>
      <c r="Z34" s="4" t="str">
        <f>VLOOKUP(Tableau1[[#This Row],[Name]],[23]Tanium!$A:$A,1,0)</f>
        <v>CMRLPT19290</v>
      </c>
      <c r="AA34" s="4" t="str">
        <f>VLOOKUP(Tableau1[[#This Row],[Name]],[24]Tanium!$A:$A,1,0)</f>
        <v>CMRLPT19290</v>
      </c>
      <c r="AB34" s="4" t="str">
        <f>VLOOKUP(Tableau1[[#This Row],[Name]],[25]Tanium!$A:$A,1,0)</f>
        <v>CMRLPT19290</v>
      </c>
      <c r="AC34" s="4" t="str">
        <f>VLOOKUP(Tableau1[[#This Row],[Name]],[26]Tanium!$A:$A,1,0)</f>
        <v>CMRLPT19290</v>
      </c>
      <c r="AD34" s="1" t="str">
        <f>VLOOKUP(Tableau1[[#This Row],[Name]],[1]Tanium!$A:$A,1,0)</f>
        <v>CMRLPT19290</v>
      </c>
      <c r="AE34" s="1" t="str">
        <f>VLOOKUP(Tableau1[[#This Row],[Name]],[27]Tanium!$A:$A,1,0)</f>
        <v>CMRLPT19290</v>
      </c>
      <c r="AF34" s="1" t="str">
        <f>VLOOKUP(Tableau1[[#This Row],[Name]],[28]Tanium!$A:$A,1,0)</f>
        <v>CMRLPT19290</v>
      </c>
      <c r="AG34" s="1" t="str">
        <f>VLOOKUP(Tableau1[[#This Row],[Name]],[29]Tanium!$A:$A,1,0)</f>
        <v>CMRLPT19290</v>
      </c>
      <c r="AH34" s="1" t="str">
        <f>VLOOKUP(Tableau1[[#This Row],[Name]],[30]Tanium!$A:$A,1,0)</f>
        <v>CMRLPT19290</v>
      </c>
      <c r="AI34" s="1" t="str">
        <f>VLOOKUP(Tableau1[[#This Row],[Name]],[31]Tanium!$A:$A,1,0)</f>
        <v>CMRLPT19290</v>
      </c>
      <c r="AJ34" s="1" t="str">
        <f>VLOOKUP(Tableau1[[#This Row],[Name]],[32]Tanium!$A:$A,1,0)</f>
        <v>CMRLPT19290</v>
      </c>
      <c r="AK34" s="1" t="str">
        <f>VLOOKUP(Tableau1[[#This Row],[Name]],[33]Tanium!$A:$A,1,0)</f>
        <v>CMRLPT19290</v>
      </c>
      <c r="AL34" s="1" t="str">
        <f>VLOOKUP(Tableau1[[#This Row],[Name]],[34]Tanium!$A:$A,1,0)</f>
        <v>CMRLPT19290</v>
      </c>
      <c r="AM34" s="1" t="str">
        <f>VLOOKUP(Tableau1[[#This Row],[Name]],[35]Tanium!$A:$A,1,0)</f>
        <v>CMRLPT19290</v>
      </c>
      <c r="AN34" s="1" t="str">
        <f>VLOOKUP(Tableau1[[#This Row],[Name]],[36]Tanium!$A:$A,1,0)</f>
        <v>CMRLPT19290</v>
      </c>
      <c r="AO34" s="1" t="str">
        <f>VLOOKUP(Tableau1[[#This Row],[Name]],[37]Tanium!$A:$A,1,0)</f>
        <v>CMRLPT19290</v>
      </c>
      <c r="AP34" s="1" t="str">
        <f>VLOOKUP(Tableau1[[#This Row],[Name]],[38]Tanium!$A:$A,1,0)</f>
        <v>CMRLPT19290</v>
      </c>
      <c r="AQ34" s="11" t="str">
        <f>VLOOKUP(Tableau1[[#This Row],[Name]],[39]Tanium!$A:$A,1,0)</f>
        <v>CMRLPT19290</v>
      </c>
      <c r="AR34" s="1" t="str">
        <f>VLOOKUP(Tableau1[[#This Row],[Name]],[40]Tanium!$A:$A,1,0)</f>
        <v>CMRLPT19290</v>
      </c>
    </row>
    <row r="35" spans="1:44" x14ac:dyDescent="0.35">
      <c r="A35" s="5" t="s">
        <v>49</v>
      </c>
      <c r="B35" s="4">
        <f>VLOOKUP(Tableau1[[#This Row],[Name]],'[1]AD wk'!$A:$D,4,0)</f>
        <v>45750.654756944445</v>
      </c>
      <c r="C35" s="2" t="s">
        <v>202</v>
      </c>
      <c r="D35" s="2"/>
      <c r="E35" s="2" t="str">
        <f>VLOOKUP(Tableau1[[#This Row],[Name]],[2]Tanium!$A:$A,1,0)</f>
        <v>CMRLPT19293</v>
      </c>
      <c r="F35" s="4" t="str">
        <f>VLOOKUP(Tableau1[[#This Row],[Name]],[3]Tanium!$A:$A,1,0)</f>
        <v>CMRLPT19293</v>
      </c>
      <c r="G35" s="4" t="str">
        <f>VLOOKUP(Tableau1[[#This Row],[Name]],[4]Tanium!$A:$A,1,0)</f>
        <v>CMRLPT19293</v>
      </c>
      <c r="H35" s="4" t="str">
        <f>VLOOKUP(Tableau1[[#This Row],[Name]],[5]Tanium!$A:$A,1,0)</f>
        <v>CMRLPT19293</v>
      </c>
      <c r="I35" s="2" t="str">
        <f>VLOOKUP(Tableau1[[#This Row],[Name]],[6]Tanium!$A:$A,1,0)</f>
        <v>CMRLPT19293</v>
      </c>
      <c r="J35" s="2" t="str">
        <f>VLOOKUP(Tableau1[[#This Row],[Name]],[7]Tanium!$A:$A,1,0)</f>
        <v>CMRLPT19293</v>
      </c>
      <c r="K35" s="2" t="str">
        <f>VLOOKUP(Tableau1[[#This Row],[Name]],[8]Tanium!$A:$A,1,0)</f>
        <v>CMRLPT19293</v>
      </c>
      <c r="L35" s="2" t="str">
        <f>VLOOKUP(Tableau1[[#This Row],[Name]],[9]Tanium!$A:$A,1,0)</f>
        <v>CMRLPT19293</v>
      </c>
      <c r="M35" s="2" t="str">
        <f>VLOOKUP(Tableau1[[#This Row],[Name]],[10]Tanium!$A:$A,1,0)</f>
        <v>CMRLPT19293</v>
      </c>
      <c r="N35" s="2" t="str">
        <f>VLOOKUP(Tableau1[[#This Row],[Name]],[11]Tanium!$A:$A,1,0)</f>
        <v>CMRLPT19293</v>
      </c>
      <c r="O35" s="2" t="str">
        <f>VLOOKUP(Tableau1[[#This Row],[Name]],[12]Tanium!$A:$A,1,0)</f>
        <v>CMRLPT19293</v>
      </c>
      <c r="P35" s="2" t="str">
        <f>VLOOKUP(Tableau1[[#This Row],[Name]],[13]Tanium!$A:$A,1,0)</f>
        <v>CMRLPT19293</v>
      </c>
      <c r="Q35" s="2" t="str">
        <f>VLOOKUP(Tableau1[[#This Row],[Name]],[14]Tanium!$A:$A,1,0)</f>
        <v>CMRLPT19293</v>
      </c>
      <c r="R35" s="2" t="str">
        <f>VLOOKUP(Tableau1[[#This Row],[Name]],[15]Tanium!$A:$A,1,0)</f>
        <v>CMRLPT19293</v>
      </c>
      <c r="S35" s="2" t="str">
        <f>VLOOKUP(Tableau1[[#This Row],[Name]],[16]Tanium!$A:$A,1,0)</f>
        <v>CMRLPT19293</v>
      </c>
      <c r="T35" s="2" t="str">
        <f>VLOOKUP(Tableau1[[#This Row],[Name]],[17]Tanium!$A:$A,1,0)</f>
        <v>CMRLPT19293</v>
      </c>
      <c r="U35" s="2" t="e">
        <f>VLOOKUP(Tableau1[[#This Row],[Name]],[18]Tanium!$A:$A,1,0)</f>
        <v>#N/A</v>
      </c>
      <c r="V35" s="2" t="e">
        <f>VLOOKUP(Tableau1[[#This Row],[Name]],[19]Tanium!$A:$A,1,0)</f>
        <v>#N/A</v>
      </c>
      <c r="W35" s="4" t="e">
        <f>VLOOKUP(Tableau1[[#This Row],[Name]],[20]Tanium!$A:$A,1,0)</f>
        <v>#N/A</v>
      </c>
      <c r="X35" s="4" t="e">
        <f>VLOOKUP(Tableau1[[#This Row],[Name]],[21]Tanium!$A:$A,1,0)</f>
        <v>#N/A</v>
      </c>
      <c r="Y35" s="4" t="e">
        <f>VLOOKUP(Tableau1[[#This Row],[Name]],[22]Tanium!$A:$A,1,0)</f>
        <v>#N/A</v>
      </c>
      <c r="Z35" s="4" t="e">
        <f>VLOOKUP(Tableau1[[#This Row],[Name]],[23]Tanium!$A:$A,1,0)</f>
        <v>#N/A</v>
      </c>
      <c r="AA35" s="4" t="e">
        <f>VLOOKUP(Tableau1[[#This Row],[Name]],[24]Tanium!$A:$A,1,0)</f>
        <v>#N/A</v>
      </c>
      <c r="AB35" s="4" t="e">
        <f>VLOOKUP(Tableau1[[#This Row],[Name]],[25]Tanium!$A:$A,1,0)</f>
        <v>#N/A</v>
      </c>
      <c r="AC35" s="4" t="e">
        <f>VLOOKUP(Tableau1[[#This Row],[Name]],[26]Tanium!$A:$A,1,0)</f>
        <v>#N/A</v>
      </c>
      <c r="AD35" t="e">
        <f>VLOOKUP(Tableau1[[#This Row],[Name]],[1]Tanium!$A:$A,1,0)</f>
        <v>#N/A</v>
      </c>
      <c r="AE35" t="e">
        <f>VLOOKUP(Tableau1[[#This Row],[Name]],[27]Tanium!$A:$A,1,0)</f>
        <v>#N/A</v>
      </c>
      <c r="AF35" t="e">
        <f>VLOOKUP(Tableau1[[#This Row],[Name]],[28]Tanium!$A:$A,1,0)</f>
        <v>#N/A</v>
      </c>
      <c r="AG35" t="e">
        <f>VLOOKUP(Tableau1[[#This Row],[Name]],[29]Tanium!$A:$A,1,0)</f>
        <v>#N/A</v>
      </c>
      <c r="AH35" t="e">
        <f>VLOOKUP(Tableau1[[#This Row],[Name]],[30]Tanium!$A:$A,1,0)</f>
        <v>#N/A</v>
      </c>
      <c r="AI35" t="e">
        <f>VLOOKUP(Tableau1[[#This Row],[Name]],[31]Tanium!$A:$A,1,0)</f>
        <v>#N/A</v>
      </c>
      <c r="AJ35" t="e">
        <f>VLOOKUP(Tableau1[[#This Row],[Name]],[32]Tanium!$A:$A,1,0)</f>
        <v>#N/A</v>
      </c>
      <c r="AK35" s="1" t="e">
        <f>VLOOKUP(Tableau1[[#This Row],[Name]],[33]Tanium!$A:$A,1,0)</f>
        <v>#N/A</v>
      </c>
      <c r="AL35" s="1" t="e">
        <f>VLOOKUP(Tableau1[[#This Row],[Name]],[34]Tanium!$A:$A,1,0)</f>
        <v>#N/A</v>
      </c>
      <c r="AM35" s="1" t="e">
        <f>VLOOKUP(Tableau1[[#This Row],[Name]],[35]Tanium!$A:$A,1,0)</f>
        <v>#N/A</v>
      </c>
      <c r="AN35" s="1" t="e">
        <f>VLOOKUP(Tableau1[[#This Row],[Name]],[36]Tanium!$A:$A,1,0)</f>
        <v>#N/A</v>
      </c>
      <c r="AO35" s="1" t="e">
        <f>VLOOKUP(Tableau1[[#This Row],[Name]],[37]Tanium!$A:$A,1,0)</f>
        <v>#N/A</v>
      </c>
      <c r="AP35" s="1" t="e">
        <f>VLOOKUP(Tableau1[[#This Row],[Name]],[38]Tanium!$A:$A,1,0)</f>
        <v>#N/A</v>
      </c>
      <c r="AQ35" s="1" t="e">
        <f>VLOOKUP(Tableau1[[#This Row],[Name]],[39]Tanium!$A:$A,1,0)</f>
        <v>#N/A</v>
      </c>
      <c r="AR35" s="1" t="e">
        <f>VLOOKUP(Tableau1[[#This Row],[Name]],[40]Tanium!$A:$A,1,0)</f>
        <v>#N/A</v>
      </c>
    </row>
    <row r="36" spans="1:44" x14ac:dyDescent="0.35">
      <c r="A36" s="5" t="s">
        <v>164</v>
      </c>
      <c r="B36" s="4">
        <f>VLOOKUP(Tableau1[[#This Row],[Name]],'[1]AD wk'!$A:$D,4,0)</f>
        <v>45726.338113425925</v>
      </c>
      <c r="C36" s="2" t="s">
        <v>202</v>
      </c>
      <c r="D36" s="2"/>
      <c r="E36" s="2" t="str">
        <f>VLOOKUP(Tableau1[[#This Row],[Name]],[2]Tanium!$A:$A,1,0)</f>
        <v>CMRLPT19336</v>
      </c>
      <c r="F36" s="4" t="str">
        <f>VLOOKUP(Tableau1[[#This Row],[Name]],[3]Tanium!$A:$A,1,0)</f>
        <v>CMRLPT19336</v>
      </c>
      <c r="G36" s="4" t="str">
        <f>VLOOKUP(Tableau1[[#This Row],[Name]],[4]Tanium!$A:$A,1,0)</f>
        <v>CMRLPT19336</v>
      </c>
      <c r="H36" s="4" t="str">
        <f>VLOOKUP(Tableau1[[#This Row],[Name]],[5]Tanium!$A:$A,1,0)</f>
        <v>CMRLPT19336</v>
      </c>
      <c r="I36" s="2" t="str">
        <f>VLOOKUP(Tableau1[[#This Row],[Name]],[6]Tanium!$A:$A,1,0)</f>
        <v>CMRLPT19336</v>
      </c>
      <c r="J36" s="2" t="str">
        <f>VLOOKUP(Tableau1[[#This Row],[Name]],[7]Tanium!$A:$A,1,0)</f>
        <v>CMRLPT19336</v>
      </c>
      <c r="K36" s="2" t="str">
        <f>VLOOKUP(Tableau1[[#This Row],[Name]],[8]Tanium!$A:$A,1,0)</f>
        <v>CMRLPT19336</v>
      </c>
      <c r="L36" s="2" t="str">
        <f>VLOOKUP(Tableau1[[#This Row],[Name]],[9]Tanium!$A:$A,1,0)</f>
        <v>CMRLPT19336</v>
      </c>
      <c r="M36" s="2" t="str">
        <f>VLOOKUP(Tableau1[[#This Row],[Name]],[10]Tanium!$A:$A,1,0)</f>
        <v>CMRLPT19336</v>
      </c>
      <c r="N36" s="2" t="str">
        <f>VLOOKUP(Tableau1[[#This Row],[Name]],[11]Tanium!$A:$A,1,0)</f>
        <v>CMRLPT19336</v>
      </c>
      <c r="O36" s="2" t="str">
        <f>VLOOKUP(Tableau1[[#This Row],[Name]],[12]Tanium!$A:$A,1,0)</f>
        <v>CMRLPT19336</v>
      </c>
      <c r="P36" s="2" t="str">
        <f>VLOOKUP(Tableau1[[#This Row],[Name]],[13]Tanium!$A:$A,1,0)</f>
        <v>CMRLPT19336</v>
      </c>
      <c r="Q36" s="2" t="str">
        <f>VLOOKUP(Tableau1[[#This Row],[Name]],[14]Tanium!$A:$A,1,0)</f>
        <v>CMRLPT19336</v>
      </c>
      <c r="R36" s="2" t="str">
        <f>VLOOKUP(Tableau1[[#This Row],[Name]],[15]Tanium!$A:$A,1,0)</f>
        <v>CMRLPT19336</v>
      </c>
      <c r="S36" s="2" t="str">
        <f>VLOOKUP(Tableau1[[#This Row],[Name]],[16]Tanium!$A:$A,1,0)</f>
        <v>CMRLPT19336</v>
      </c>
      <c r="T36" s="2" t="str">
        <f>VLOOKUP(Tableau1[[#This Row],[Name]],[17]Tanium!$A:$A,1,0)</f>
        <v>CMRLPT19336</v>
      </c>
      <c r="U36" s="2" t="str">
        <f>VLOOKUP(Tableau1[[#This Row],[Name]],[18]Tanium!$A:$A,1,0)</f>
        <v>CMRLPT19336</v>
      </c>
      <c r="V36" s="2" t="str">
        <f>VLOOKUP(Tableau1[[#This Row],[Name]],[19]Tanium!$A:$A,1,0)</f>
        <v>CMRLPT19336</v>
      </c>
      <c r="W36" s="4" t="str">
        <f>VLOOKUP(Tableau1[[#This Row],[Name]],[20]Tanium!$A:$A,1,0)</f>
        <v>CMRLPT19336</v>
      </c>
      <c r="X36" s="4" t="str">
        <f>VLOOKUP(Tableau1[[#This Row],[Name]],[21]Tanium!$A:$A,1,0)</f>
        <v>CMRLPT19336</v>
      </c>
      <c r="Y36" s="4" t="str">
        <f>VLOOKUP(Tableau1[[#This Row],[Name]],[22]Tanium!$A:$A,1,0)</f>
        <v>CMRLPT19336</v>
      </c>
      <c r="Z36" s="4" t="str">
        <f>VLOOKUP(Tableau1[[#This Row],[Name]],[23]Tanium!$A:$A,1,0)</f>
        <v>CMRLPT19336</v>
      </c>
      <c r="AA36" s="4" t="str">
        <f>VLOOKUP(Tableau1[[#This Row],[Name]],[24]Tanium!$A:$A,1,0)</f>
        <v>CMRLPT19336</v>
      </c>
      <c r="AB36" s="4" t="str">
        <f>VLOOKUP(Tableau1[[#This Row],[Name]],[25]Tanium!$A:$A,1,0)</f>
        <v>CMRLPT19336</v>
      </c>
      <c r="AC36" s="4" t="str">
        <f>VLOOKUP(Tableau1[[#This Row],[Name]],[26]Tanium!$A:$A,1,0)</f>
        <v>CMRLPT19336</v>
      </c>
      <c r="AD36" t="e">
        <f>VLOOKUP(Tableau1[[#This Row],[Name]],[1]Tanium!$A:$A,1,0)</f>
        <v>#N/A</v>
      </c>
      <c r="AE36" t="e">
        <f>VLOOKUP(Tableau1[[#This Row],[Name]],[27]Tanium!$A:$A,1,0)</f>
        <v>#N/A</v>
      </c>
      <c r="AF36" t="str">
        <f>VLOOKUP(Tableau1[[#This Row],[Name]],[28]Tanium!$A:$A,1,0)</f>
        <v>CMRLPT19336</v>
      </c>
      <c r="AG36" t="str">
        <f>VLOOKUP(Tableau1[[#This Row],[Name]],[29]Tanium!$A:$A,1,0)</f>
        <v>CMRLPT19336</v>
      </c>
      <c r="AH36" t="str">
        <f>VLOOKUP(Tableau1[[#This Row],[Name]],[30]Tanium!$A:$A,1,0)</f>
        <v>CMRLPT19336</v>
      </c>
      <c r="AI36" t="str">
        <f>VLOOKUP(Tableau1[[#This Row],[Name]],[31]Tanium!$A:$A,1,0)</f>
        <v>CMRLPT19336</v>
      </c>
      <c r="AJ36" t="str">
        <f>VLOOKUP(Tableau1[[#This Row],[Name]],[32]Tanium!$A:$A,1,0)</f>
        <v>CMRLPT19336</v>
      </c>
      <c r="AK36" s="1" t="str">
        <f>VLOOKUP(Tableau1[[#This Row],[Name]],[33]Tanium!$A:$A,1,0)</f>
        <v>CMRLPT19336</v>
      </c>
      <c r="AL36" s="1" t="str">
        <f>VLOOKUP(Tableau1[[#This Row],[Name]],[34]Tanium!$A:$A,1,0)</f>
        <v>CMRLPT19336</v>
      </c>
      <c r="AM36" s="1" t="str">
        <f>VLOOKUP(Tableau1[[#This Row],[Name]],[35]Tanium!$A:$A,1,0)</f>
        <v>CMRLPT19336</v>
      </c>
      <c r="AN36" s="1" t="str">
        <f>VLOOKUP(Tableau1[[#This Row],[Name]],[36]Tanium!$A:$A,1,0)</f>
        <v>CMRLPT19336</v>
      </c>
      <c r="AO36" s="1" t="str">
        <f>VLOOKUP(Tableau1[[#This Row],[Name]],[37]Tanium!$A:$A,1,0)</f>
        <v>CMRLPT19336</v>
      </c>
      <c r="AP36" s="1" t="str">
        <f>VLOOKUP(Tableau1[[#This Row],[Name]],[38]Tanium!$A:$A,1,0)</f>
        <v>CMRLPT19336</v>
      </c>
      <c r="AQ36" s="1" t="str">
        <f>VLOOKUP(Tableau1[[#This Row],[Name]],[39]Tanium!$A:$A,1,0)</f>
        <v>CMRLPT19336</v>
      </c>
      <c r="AR36" s="1" t="str">
        <f>VLOOKUP(Tableau1[[#This Row],[Name]],[40]Tanium!$A:$A,1,0)</f>
        <v>CMRLPT19336</v>
      </c>
    </row>
    <row r="37" spans="1:44" x14ac:dyDescent="0.35">
      <c r="A37" s="5" t="s">
        <v>179</v>
      </c>
      <c r="B37" s="4">
        <f>VLOOKUP(Tableau1[[#This Row],[Name]],'[1]AD wk'!$A:$D,4,0)</f>
        <v>45688.336944444447</v>
      </c>
      <c r="C37" s="2" t="s">
        <v>202</v>
      </c>
      <c r="D37" s="2"/>
      <c r="E37" s="2" t="e">
        <f>VLOOKUP(Tableau1[[#This Row],[Name]],[2]Tanium!$A:$A,1,0)</f>
        <v>#N/A</v>
      </c>
      <c r="F37" s="4" t="e">
        <f>VLOOKUP(Tableau1[[#This Row],[Name]],[3]Tanium!$A:$A,1,0)</f>
        <v>#N/A</v>
      </c>
      <c r="G37" s="4" t="e">
        <f>VLOOKUP(Tableau1[[#This Row],[Name]],[4]Tanium!$A:$A,1,0)</f>
        <v>#N/A</v>
      </c>
      <c r="H37" s="4" t="e">
        <f>VLOOKUP(Tableau1[[#This Row],[Name]],[5]Tanium!$A:$A,1,0)</f>
        <v>#N/A</v>
      </c>
      <c r="I37" s="2" t="e">
        <f>VLOOKUP(Tableau1[[#This Row],[Name]],[6]Tanium!$A:$A,1,0)</f>
        <v>#N/A</v>
      </c>
      <c r="J37" s="2" t="e">
        <f>VLOOKUP(Tableau1[[#This Row],[Name]],[7]Tanium!$A:$A,1,0)</f>
        <v>#N/A</v>
      </c>
      <c r="K37" s="2" t="e">
        <f>VLOOKUP(Tableau1[[#This Row],[Name]],[8]Tanium!$A:$A,1,0)</f>
        <v>#N/A</v>
      </c>
      <c r="L37" s="2" t="e">
        <f>VLOOKUP(Tableau1[[#This Row],[Name]],[9]Tanium!$A:$A,1,0)</f>
        <v>#N/A</v>
      </c>
      <c r="M37" s="2" t="e">
        <f>VLOOKUP(Tableau1[[#This Row],[Name]],[10]Tanium!$A:$A,1,0)</f>
        <v>#N/A</v>
      </c>
      <c r="N37" s="2" t="e">
        <f>VLOOKUP(Tableau1[[#This Row],[Name]],[11]Tanium!$A:$A,1,0)</f>
        <v>#N/A</v>
      </c>
      <c r="O37" s="2" t="e">
        <f>VLOOKUP(Tableau1[[#This Row],[Name]],[12]Tanium!$A:$A,1,0)</f>
        <v>#N/A</v>
      </c>
      <c r="P37" s="2" t="e">
        <f>VLOOKUP(Tableau1[[#This Row],[Name]],[13]Tanium!$A:$A,1,0)</f>
        <v>#N/A</v>
      </c>
      <c r="Q37" s="2" t="e">
        <f>VLOOKUP(Tableau1[[#This Row],[Name]],[14]Tanium!$A:$A,1,0)</f>
        <v>#N/A</v>
      </c>
      <c r="R37" s="2" t="e">
        <f>VLOOKUP(Tableau1[[#This Row],[Name]],[15]Tanium!$A:$A,1,0)</f>
        <v>#N/A</v>
      </c>
      <c r="S37" s="2" t="e">
        <f>VLOOKUP(Tableau1[[#This Row],[Name]],[16]Tanium!$A:$A,1,0)</f>
        <v>#N/A</v>
      </c>
      <c r="T37" s="2" t="e">
        <f>VLOOKUP(Tableau1[[#This Row],[Name]],[17]Tanium!$A:$A,1,0)</f>
        <v>#N/A</v>
      </c>
      <c r="U37" s="2" t="e">
        <f>VLOOKUP(Tableau1[[#This Row],[Name]],[18]Tanium!$A:$A,1,0)</f>
        <v>#N/A</v>
      </c>
      <c r="V37" s="2" t="e">
        <f>VLOOKUP(Tableau1[[#This Row],[Name]],[19]Tanium!$A:$A,1,0)</f>
        <v>#N/A</v>
      </c>
      <c r="W37" s="4" t="e">
        <f>VLOOKUP(Tableau1[[#This Row],[Name]],[20]Tanium!$A:$A,1,0)</f>
        <v>#N/A</v>
      </c>
      <c r="X37" s="4" t="e">
        <f>VLOOKUP(Tableau1[[#This Row],[Name]],[21]Tanium!$A:$A,1,0)</f>
        <v>#N/A</v>
      </c>
      <c r="Y37" s="4" t="e">
        <f>VLOOKUP(Tableau1[[#This Row],[Name]],[22]Tanium!$A:$A,1,0)</f>
        <v>#N/A</v>
      </c>
      <c r="Z37" s="4" t="e">
        <f>VLOOKUP(Tableau1[[#This Row],[Name]],[23]Tanium!$A:$A,1,0)</f>
        <v>#N/A</v>
      </c>
      <c r="AA37" s="4" t="e">
        <f>VLOOKUP(Tableau1[[#This Row],[Name]],[24]Tanium!$A:$A,1,0)</f>
        <v>#N/A</v>
      </c>
      <c r="AB37" s="4" t="e">
        <f>VLOOKUP(Tableau1[[#This Row],[Name]],[25]Tanium!$A:$A,1,0)</f>
        <v>#N/A</v>
      </c>
      <c r="AC37" s="4" t="e">
        <f>VLOOKUP(Tableau1[[#This Row],[Name]],[26]Tanium!$A:$A,1,0)</f>
        <v>#N/A</v>
      </c>
      <c r="AD37" t="e">
        <f>VLOOKUP(Tableau1[[#This Row],[Name]],[1]Tanium!$A:$A,1,0)</f>
        <v>#N/A</v>
      </c>
      <c r="AE37" t="e">
        <f>VLOOKUP(Tableau1[[#This Row],[Name]],[27]Tanium!$A:$A,1,0)</f>
        <v>#N/A</v>
      </c>
      <c r="AF37" t="e">
        <f>VLOOKUP(Tableau1[[#This Row],[Name]],[28]Tanium!$A:$A,1,0)</f>
        <v>#N/A</v>
      </c>
      <c r="AG37" t="e">
        <f>VLOOKUP(Tableau1[[#This Row],[Name]],[29]Tanium!$A:$A,1,0)</f>
        <v>#N/A</v>
      </c>
      <c r="AH37" t="e">
        <f>VLOOKUP(Tableau1[[#This Row],[Name]],[30]Tanium!$A:$A,1,0)</f>
        <v>#N/A</v>
      </c>
      <c r="AI37" t="str">
        <f>VLOOKUP(Tableau1[[#This Row],[Name]],[31]Tanium!$A:$A,1,0)</f>
        <v>CMRLPT19351</v>
      </c>
      <c r="AJ37" t="str">
        <f>VLOOKUP(Tableau1[[#This Row],[Name]],[32]Tanium!$A:$A,1,0)</f>
        <v>CMRLPT19351</v>
      </c>
      <c r="AK37" s="1" t="str">
        <f>VLOOKUP(Tableau1[[#This Row],[Name]],[33]Tanium!$A:$A,1,0)</f>
        <v>CMRLPT19351</v>
      </c>
      <c r="AL37" s="1" t="str">
        <f>VLOOKUP(Tableau1[[#This Row],[Name]],[34]Tanium!$A:$A,1,0)</f>
        <v>CMRLPT19351</v>
      </c>
      <c r="AM37" s="1" t="str">
        <f>VLOOKUP(Tableau1[[#This Row],[Name]],[35]Tanium!$A:$A,1,0)</f>
        <v>CMRLPT19351</v>
      </c>
      <c r="AN37" s="1" t="str">
        <f>VLOOKUP(Tableau1[[#This Row],[Name]],[36]Tanium!$A:$A,1,0)</f>
        <v>CMRLPT19351</v>
      </c>
      <c r="AO37" s="1" t="str">
        <f>VLOOKUP(Tableau1[[#This Row],[Name]],[37]Tanium!$A:$A,1,0)</f>
        <v>CMRLPT19351</v>
      </c>
      <c r="AP37" s="1" t="str">
        <f>VLOOKUP(Tableau1[[#This Row],[Name]],[38]Tanium!$A:$A,1,0)</f>
        <v>CMRLPT19351</v>
      </c>
      <c r="AQ37" s="1" t="str">
        <f>VLOOKUP(Tableau1[[#This Row],[Name]],[39]Tanium!$A:$A,1,0)</f>
        <v>CMRLPT19351</v>
      </c>
      <c r="AR37" s="1" t="str">
        <f>VLOOKUP(Tableau1[[#This Row],[Name]],[40]Tanium!$A:$A,1,0)</f>
        <v>CMRLPT19351</v>
      </c>
    </row>
    <row r="38" spans="1:44" x14ac:dyDescent="0.35">
      <c r="A38" s="5" t="s">
        <v>544</v>
      </c>
      <c r="B38" s="4">
        <f>VLOOKUP(Tableau1[[#This Row],[Name]],'[1]AD wk'!$A:$D,4,0)</f>
        <v>45749.563414351855</v>
      </c>
      <c r="C38" s="4" t="s">
        <v>202</v>
      </c>
      <c r="D38" s="4"/>
      <c r="E38" s="4" t="str">
        <f>VLOOKUP(Tableau1[[#This Row],[Name]],[2]Tanium!$A:$A,1,0)</f>
        <v>CMRLPT19352</v>
      </c>
      <c r="F38" s="4" t="str">
        <f>VLOOKUP(Tableau1[[#This Row],[Name]],[3]Tanium!$A:$A,1,0)</f>
        <v>CMRLPT19352</v>
      </c>
      <c r="G38" s="4" t="str">
        <f>VLOOKUP(Tableau1[[#This Row],[Name]],[4]Tanium!$A:$A,1,0)</f>
        <v>CMRLPT19352</v>
      </c>
      <c r="H38" s="4" t="str">
        <f>VLOOKUP(Tableau1[[#This Row],[Name]],[5]Tanium!$A:$A,1,0)</f>
        <v>CMRLPT19352</v>
      </c>
      <c r="I38" s="12" t="str">
        <f>VLOOKUP(Tableau1[[#This Row],[Name]],[6]Tanium!$A:$A,1,0)</f>
        <v>CMRLPT19352</v>
      </c>
      <c r="J38" s="12" t="str">
        <f>VLOOKUP(Tableau1[[#This Row],[Name]],[7]Tanium!$A:$A,1,0)</f>
        <v>CMRLPT19352</v>
      </c>
      <c r="K38" s="12" t="str">
        <f>VLOOKUP(Tableau1[[#This Row],[Name]],[8]Tanium!$A:$A,1,0)</f>
        <v>CMRLPT19352</v>
      </c>
      <c r="L38" s="12" t="e">
        <f>VLOOKUP(Tableau1[[#This Row],[Name]],[9]Tanium!$A:$A,1,0)</f>
        <v>#N/A</v>
      </c>
      <c r="M38" s="12" t="str">
        <f>VLOOKUP(Tableau1[[#This Row],[Name]],[10]Tanium!$A:$A,1,0)</f>
        <v>CMRLPT19352</v>
      </c>
      <c r="N38" s="12" t="str">
        <f>VLOOKUP(Tableau1[[#This Row],[Name]],[11]Tanium!$A:$A,1,0)</f>
        <v>CMRLPT19352</v>
      </c>
      <c r="O38" s="12" t="str">
        <f>VLOOKUP(Tableau1[[#This Row],[Name]],[12]Tanium!$A:$A,1,0)</f>
        <v>CMRLPT19352</v>
      </c>
      <c r="P38" s="4" t="str">
        <f>VLOOKUP(Tableau1[[#This Row],[Name]],[41]Tanium!$A:$A,1,0)</f>
        <v>CMRLPT19352</v>
      </c>
      <c r="Q38" s="12" t="str">
        <f>VLOOKUP(Tableau1[[#This Row],[Name]],[42]Tanium!$A:$A,1,0)</f>
        <v>CMRLPT19352</v>
      </c>
      <c r="R38" s="12" t="str">
        <f>VLOOKUP(Tableau1[[#This Row],[Name]],[43]Tanium!$A:$A,1,0)</f>
        <v>CMRLPT19352</v>
      </c>
      <c r="S38" s="12" t="str">
        <f>VLOOKUP(Tableau1[[#This Row],[Name]],[44]Tanium!$A:$A,1,0)</f>
        <v>CMRLPT19352</v>
      </c>
      <c r="T38" s="12" t="str">
        <f>VLOOKUP(Tableau1[[#This Row],[Name]],[45]Tanium!$A:$A,1,0)</f>
        <v>CMRLPT19352</v>
      </c>
      <c r="U38" s="12" t="str">
        <f>VLOOKUP(Tableau1[[#This Row],[Name]],[46]Tanium!$A:$A,1,0)</f>
        <v>CMRLPT19352</v>
      </c>
      <c r="V38" s="12" t="str">
        <f>VLOOKUP(Tableau1[[#This Row],[Name]],[47]Tanium!$A:$A,1,0)</f>
        <v>CMRLPT19352</v>
      </c>
      <c r="W38" s="4" t="str">
        <f>VLOOKUP(Tableau1[[#This Row],[Name]],[48]Tanium!$A:$A,1,0)</f>
        <v>CMRLPT19352</v>
      </c>
      <c r="X38" s="4" t="str">
        <f>VLOOKUP(Tableau1[[#This Row],[Name]],[21]Tanium!$A:$A,1,0)</f>
        <v>CMRLPT19352</v>
      </c>
      <c r="Y38" s="4" t="str">
        <f>VLOOKUP(Tableau1[[#This Row],[Name]],[50]Tanium!$A:$A,1,0)</f>
        <v>CMRLPT19352</v>
      </c>
      <c r="Z38" s="4" t="str">
        <f>VLOOKUP(Tableau1[[#This Row],[Name]],[51]Tanium!$A:$A,1,0)</f>
        <v>CMRLPT19352</v>
      </c>
      <c r="AA38" s="4" t="str">
        <f>VLOOKUP(Tableau1[[#This Row],[Name]],[52]Tanium!$A:$A,1,0)</f>
        <v>CMRLPT19352</v>
      </c>
      <c r="AB38" s="4" t="str">
        <f>VLOOKUP(Tableau1[[#This Row],[Name]],[25]Tanium!$A:$A,1,0)</f>
        <v>CMRLPT19352</v>
      </c>
      <c r="AC38" s="4" t="str">
        <f>VLOOKUP(Tableau1[[#This Row],[Name]],[26]Tanium!$A:$A,1,0)</f>
        <v>CMRLPT19352</v>
      </c>
      <c r="AD38" s="1" t="str">
        <f>VLOOKUP(Tableau1[[#This Row],[Name]],[1]Tanium!$A:$A,1,0)</f>
        <v>CMRLPT19352</v>
      </c>
      <c r="AE38" s="1" t="str">
        <f>VLOOKUP(Tableau1[[#This Row],[Name]],[27]Tanium!$A:$A,1,0)</f>
        <v>CMRLPT19352</v>
      </c>
      <c r="AF38" s="1" t="str">
        <f>VLOOKUP(Tableau1[[#This Row],[Name]],[28]Tanium!$A:$A,1,0)</f>
        <v>CMRLPT19352</v>
      </c>
      <c r="AG38" s="1" t="str">
        <f>VLOOKUP(Tableau1[[#This Row],[Name]],[29]Tanium!$A:$A,1,0)</f>
        <v>CMRLPT19352</v>
      </c>
      <c r="AH38" s="1" t="str">
        <f>VLOOKUP(Tableau1[[#This Row],[Name]],[30]Tanium!$A:$A,1,0)</f>
        <v>CMRLPT19352</v>
      </c>
      <c r="AI38" s="1" t="str">
        <f>VLOOKUP(Tableau1[[#This Row],[Name]],[31]Tanium!$A:$A,1,0)</f>
        <v>CMRLPT19352</v>
      </c>
      <c r="AJ38" s="1" t="str">
        <f>VLOOKUP(Tableau1[[#This Row],[Name]],[32]Tanium!$A:$A,1,0)</f>
        <v>CMRLPT19352</v>
      </c>
      <c r="AK38" s="1" t="str">
        <f>VLOOKUP(Tableau1[[#This Row],[Name]],[33]Tanium!$A:$A,1,0)</f>
        <v>CMRLPT19352</v>
      </c>
      <c r="AL38" s="1" t="str">
        <f>VLOOKUP(Tableau1[[#This Row],[Name]],[34]Tanium!$A:$A,1,0)</f>
        <v>CMRLPT19352</v>
      </c>
      <c r="AM38" s="1" t="str">
        <f>VLOOKUP(Tableau1[[#This Row],[Name]],[35]Tanium!$A:$A,1,0)</f>
        <v>CMRLPT19352</v>
      </c>
      <c r="AN38" s="1" t="str">
        <f>VLOOKUP(Tableau1[[#This Row],[Name]],[36]Tanium!$A:$A,1,0)</f>
        <v>CMRLPT19352</v>
      </c>
      <c r="AO38" s="1" t="str">
        <f>VLOOKUP(Tableau1[[#This Row],[Name]],[37]Tanium!$A:$A,1,0)</f>
        <v>CMRLPT19352</v>
      </c>
      <c r="AP38" s="11" t="str">
        <f>VLOOKUP(Tableau1[[#This Row],[Name]],[38]Tanium!$A:$A,1,0)</f>
        <v>CMRLPT19352</v>
      </c>
      <c r="AQ38" s="1" t="str">
        <f>VLOOKUP(Tableau1[[#This Row],[Name]],[39]Tanium!$A:$A,1,0)</f>
        <v>CMRLPT19352</v>
      </c>
      <c r="AR38" s="1" t="str">
        <f>VLOOKUP(Tableau1[[#This Row],[Name]],[40]Tanium!$A:$A,1,0)</f>
        <v>CMRLPT19352</v>
      </c>
    </row>
    <row r="39" spans="1:44" x14ac:dyDescent="0.35">
      <c r="A39" s="5" t="s">
        <v>159</v>
      </c>
      <c r="B39" s="4">
        <f>VLOOKUP(Tableau1[[#This Row],[Name]],'[1]AD wk'!$A:$D,4,0)</f>
        <v>45755.506678240738</v>
      </c>
      <c r="C39" s="2" t="s">
        <v>202</v>
      </c>
      <c r="D39" s="2"/>
      <c r="E39" s="2" t="e">
        <f>VLOOKUP(Tableau1[[#This Row],[Name]],[2]Tanium!$A:$A,1,0)</f>
        <v>#N/A</v>
      </c>
      <c r="F39" s="4" t="e">
        <f>VLOOKUP(Tableau1[[#This Row],[Name]],[3]Tanium!$A:$A,1,0)</f>
        <v>#N/A</v>
      </c>
      <c r="G39" s="4" t="e">
        <f>VLOOKUP(Tableau1[[#This Row],[Name]],[4]Tanium!$A:$A,1,0)</f>
        <v>#N/A</v>
      </c>
      <c r="H39" s="4" t="e">
        <f>VLOOKUP(Tableau1[[#This Row],[Name]],[5]Tanium!$A:$A,1,0)</f>
        <v>#N/A</v>
      </c>
      <c r="I39" s="2" t="e">
        <f>VLOOKUP(Tableau1[[#This Row],[Name]],[6]Tanium!$A:$A,1,0)</f>
        <v>#N/A</v>
      </c>
      <c r="J39" s="2" t="e">
        <f>VLOOKUP(Tableau1[[#This Row],[Name]],[7]Tanium!$A:$A,1,0)</f>
        <v>#N/A</v>
      </c>
      <c r="K39" s="2" t="e">
        <f>VLOOKUP(Tableau1[[#This Row],[Name]],[8]Tanium!$A:$A,1,0)</f>
        <v>#N/A</v>
      </c>
      <c r="L39" s="2" t="e">
        <f>VLOOKUP(Tableau1[[#This Row],[Name]],[9]Tanium!$A:$A,1,0)</f>
        <v>#N/A</v>
      </c>
      <c r="M39" s="2" t="e">
        <f>VLOOKUP(Tableau1[[#This Row],[Name]],[10]Tanium!$A:$A,1,0)</f>
        <v>#N/A</v>
      </c>
      <c r="N39" s="2" t="e">
        <f>VLOOKUP(Tableau1[[#This Row],[Name]],[11]Tanium!$A:$A,1,0)</f>
        <v>#N/A</v>
      </c>
      <c r="O39" s="2" t="e">
        <f>VLOOKUP(Tableau1[[#This Row],[Name]],[12]Tanium!$A:$A,1,0)</f>
        <v>#N/A</v>
      </c>
      <c r="P39" s="2" t="e">
        <f>VLOOKUP(Tableau1[[#This Row],[Name]],[13]Tanium!$A:$A,1,0)</f>
        <v>#N/A</v>
      </c>
      <c r="Q39" s="2" t="e">
        <f>VLOOKUP(Tableau1[[#This Row],[Name]],[14]Tanium!$A:$A,1,0)</f>
        <v>#N/A</v>
      </c>
      <c r="R39" s="2" t="e">
        <f>VLOOKUP(Tableau1[[#This Row],[Name]],[15]Tanium!$A:$A,1,0)</f>
        <v>#N/A</v>
      </c>
      <c r="S39" s="2" t="e">
        <f>VLOOKUP(Tableau1[[#This Row],[Name]],[16]Tanium!$A:$A,1,0)</f>
        <v>#N/A</v>
      </c>
      <c r="T39" s="2" t="e">
        <f>VLOOKUP(Tableau1[[#This Row],[Name]],[17]Tanium!$A:$A,1,0)</f>
        <v>#N/A</v>
      </c>
      <c r="U39" s="2" t="e">
        <f>VLOOKUP(Tableau1[[#This Row],[Name]],[18]Tanium!$A:$A,1,0)</f>
        <v>#N/A</v>
      </c>
      <c r="V39" s="2" t="e">
        <f>VLOOKUP(Tableau1[[#This Row],[Name]],[19]Tanium!$A:$A,1,0)</f>
        <v>#N/A</v>
      </c>
      <c r="W39" s="4" t="e">
        <f>VLOOKUP(Tableau1[[#This Row],[Name]],[20]Tanium!$A:$A,1,0)</f>
        <v>#N/A</v>
      </c>
      <c r="X39" s="4" t="e">
        <f>VLOOKUP(Tableau1[[#This Row],[Name]],[21]Tanium!$A:$A,1,0)</f>
        <v>#N/A</v>
      </c>
      <c r="Y39" s="4" t="e">
        <f>VLOOKUP(Tableau1[[#This Row],[Name]],[22]Tanium!$A:$A,1,0)</f>
        <v>#N/A</v>
      </c>
      <c r="Z39" s="4" t="e">
        <f>VLOOKUP(Tableau1[[#This Row],[Name]],[23]Tanium!$A:$A,1,0)</f>
        <v>#N/A</v>
      </c>
      <c r="AA39" s="4" t="e">
        <f>VLOOKUP(Tableau1[[#This Row],[Name]],[24]Tanium!$A:$A,1,0)</f>
        <v>#N/A</v>
      </c>
      <c r="AB39" s="4" t="e">
        <f>VLOOKUP(Tableau1[[#This Row],[Name]],[25]Tanium!$A:$A,1,0)</f>
        <v>#N/A</v>
      </c>
      <c r="AC39" s="4" t="e">
        <f>VLOOKUP(Tableau1[[#This Row],[Name]],[26]Tanium!$A:$A,1,0)</f>
        <v>#N/A</v>
      </c>
      <c r="AD39" t="e">
        <f>VLOOKUP(Tableau1[[#This Row],[Name]],[1]Tanium!$A:$A,1,0)</f>
        <v>#N/A</v>
      </c>
      <c r="AE39" t="e">
        <f>VLOOKUP(Tableau1[[#This Row],[Name]],[27]Tanium!$A:$A,1,0)</f>
        <v>#N/A</v>
      </c>
      <c r="AF39" t="e">
        <f>VLOOKUP(Tableau1[[#This Row],[Name]],[28]Tanium!$A:$A,1,0)</f>
        <v>#N/A</v>
      </c>
      <c r="AG39" t="str">
        <f>VLOOKUP(Tableau1[[#This Row],[Name]],[29]Tanium!$A:$A,1,0)</f>
        <v>CMRLPT19357</v>
      </c>
      <c r="AH39" t="str">
        <f>VLOOKUP(Tableau1[[#This Row],[Name]],[30]Tanium!$A:$A,1,0)</f>
        <v>CMRLPT19357</v>
      </c>
      <c r="AI39" t="str">
        <f>VLOOKUP(Tableau1[[#This Row],[Name]],[31]Tanium!$A:$A,1,0)</f>
        <v>CMRLPT19357</v>
      </c>
      <c r="AJ39" t="str">
        <f>VLOOKUP(Tableau1[[#This Row],[Name]],[32]Tanium!$A:$A,1,0)</f>
        <v>CMRLPT19357</v>
      </c>
      <c r="AK39" s="1" t="str">
        <f>VLOOKUP(Tableau1[[#This Row],[Name]],[33]Tanium!$A:$A,1,0)</f>
        <v>CMRLPT19357</v>
      </c>
      <c r="AL39" s="1" t="str">
        <f>VLOOKUP(Tableau1[[#This Row],[Name]],[34]Tanium!$A:$A,1,0)</f>
        <v>CMRLPT19357</v>
      </c>
      <c r="AM39" s="1" t="str">
        <f>VLOOKUP(Tableau1[[#This Row],[Name]],[35]Tanium!$A:$A,1,0)</f>
        <v>CMRLPT19357</v>
      </c>
      <c r="AN39" s="1" t="str">
        <f>VLOOKUP(Tableau1[[#This Row],[Name]],[36]Tanium!$A:$A,1,0)</f>
        <v>CMRLPT19357</v>
      </c>
      <c r="AO39" s="1" t="str">
        <f>VLOOKUP(Tableau1[[#This Row],[Name]],[37]Tanium!$A:$A,1,0)</f>
        <v>CMRLPT19357</v>
      </c>
      <c r="AP39" s="1" t="str">
        <f>VLOOKUP(Tableau1[[#This Row],[Name]],[38]Tanium!$A:$A,1,0)</f>
        <v>CMRLPT19357</v>
      </c>
      <c r="AQ39" s="1" t="str">
        <f>VLOOKUP(Tableau1[[#This Row],[Name]],[39]Tanium!$A:$A,1,0)</f>
        <v>CMRLPT19357</v>
      </c>
      <c r="AR39" s="1" t="str">
        <f>VLOOKUP(Tableau1[[#This Row],[Name]],[40]Tanium!$A:$A,1,0)</f>
        <v>CMRLPT19357</v>
      </c>
    </row>
    <row r="40" spans="1:44" x14ac:dyDescent="0.35">
      <c r="A40" s="5" t="s">
        <v>168</v>
      </c>
      <c r="B40" s="4">
        <f>VLOOKUP(Tableau1[[#This Row],[Name]],'[1]AD wk'!$A:$D,4,0)</f>
        <v>45664.390081018515</v>
      </c>
      <c r="C40" s="2" t="s">
        <v>202</v>
      </c>
      <c r="D40" s="2"/>
      <c r="E40" s="2" t="e">
        <f>VLOOKUP(Tableau1[[#This Row],[Name]],[2]Tanium!$A:$A,1,0)</f>
        <v>#N/A</v>
      </c>
      <c r="F40" s="4" t="e">
        <f>VLOOKUP(Tableau1[[#This Row],[Name]],[3]Tanium!$A:$A,1,0)</f>
        <v>#N/A</v>
      </c>
      <c r="G40" s="4" t="e">
        <f>VLOOKUP(Tableau1[[#This Row],[Name]],[4]Tanium!$A:$A,1,0)</f>
        <v>#N/A</v>
      </c>
      <c r="H40" s="4" t="e">
        <f>VLOOKUP(Tableau1[[#This Row],[Name]],[5]Tanium!$A:$A,1,0)</f>
        <v>#N/A</v>
      </c>
      <c r="I40" s="2" t="e">
        <f>VLOOKUP(Tableau1[[#This Row],[Name]],[6]Tanium!$A:$A,1,0)</f>
        <v>#N/A</v>
      </c>
      <c r="J40" s="2" t="e">
        <f>VLOOKUP(Tableau1[[#This Row],[Name]],[7]Tanium!$A:$A,1,0)</f>
        <v>#N/A</v>
      </c>
      <c r="K40" s="2" t="e">
        <f>VLOOKUP(Tableau1[[#This Row],[Name]],[8]Tanium!$A:$A,1,0)</f>
        <v>#N/A</v>
      </c>
      <c r="L40" s="2" t="e">
        <f>VLOOKUP(Tableau1[[#This Row],[Name]],[9]Tanium!$A:$A,1,0)</f>
        <v>#N/A</v>
      </c>
      <c r="M40" s="2" t="e">
        <f>VLOOKUP(Tableau1[[#This Row],[Name]],[10]Tanium!$A:$A,1,0)</f>
        <v>#N/A</v>
      </c>
      <c r="N40" s="2" t="e">
        <f>VLOOKUP(Tableau1[[#This Row],[Name]],[11]Tanium!$A:$A,1,0)</f>
        <v>#N/A</v>
      </c>
      <c r="O40" s="2" t="e">
        <f>VLOOKUP(Tableau1[[#This Row],[Name]],[12]Tanium!$A:$A,1,0)</f>
        <v>#N/A</v>
      </c>
      <c r="P40" s="2" t="str">
        <f>VLOOKUP(Tableau1[[#This Row],[Name]],[13]Tanium!$A:$A,1,0)</f>
        <v>CMRLPT19359</v>
      </c>
      <c r="Q40" s="2" t="str">
        <f>VLOOKUP(Tableau1[[#This Row],[Name]],[14]Tanium!$A:$A,1,0)</f>
        <v>CMRLPT19359</v>
      </c>
      <c r="R40" s="2" t="str">
        <f>VLOOKUP(Tableau1[[#This Row],[Name]],[15]Tanium!$A:$A,1,0)</f>
        <v>CMRLPT19359</v>
      </c>
      <c r="S40" s="2" t="str">
        <f>VLOOKUP(Tableau1[[#This Row],[Name]],[16]Tanium!$A:$A,1,0)</f>
        <v>CMRLPT19359</v>
      </c>
      <c r="T40" s="2" t="str">
        <f>VLOOKUP(Tableau1[[#This Row],[Name]],[17]Tanium!$A:$A,1,0)</f>
        <v>CMRLPT19359</v>
      </c>
      <c r="U40" s="2" t="e">
        <f>VLOOKUP(Tableau1[[#This Row],[Name]],[18]Tanium!$A:$A,1,0)</f>
        <v>#N/A</v>
      </c>
      <c r="V40" s="2" t="e">
        <f>VLOOKUP(Tableau1[[#This Row],[Name]],[19]Tanium!$A:$A,1,0)</f>
        <v>#N/A</v>
      </c>
      <c r="W40" s="4" t="e">
        <f>VLOOKUP(Tableau1[[#This Row],[Name]],[20]Tanium!$A:$A,1,0)</f>
        <v>#N/A</v>
      </c>
      <c r="X40" s="4" t="e">
        <f>VLOOKUP(Tableau1[[#This Row],[Name]],[21]Tanium!$A:$A,1,0)</f>
        <v>#N/A</v>
      </c>
      <c r="Y40" s="4" t="e">
        <f>VLOOKUP(Tableau1[[#This Row],[Name]],[22]Tanium!$A:$A,1,0)</f>
        <v>#N/A</v>
      </c>
      <c r="Z40" s="4" t="e">
        <f>VLOOKUP(Tableau1[[#This Row],[Name]],[23]Tanium!$A:$A,1,0)</f>
        <v>#N/A</v>
      </c>
      <c r="AA40" s="4" t="e">
        <f>VLOOKUP(Tableau1[[#This Row],[Name]],[24]Tanium!$A:$A,1,0)</f>
        <v>#N/A</v>
      </c>
      <c r="AB40" s="4" t="e">
        <f>VLOOKUP(Tableau1[[#This Row],[Name]],[25]Tanium!$A:$A,1,0)</f>
        <v>#N/A</v>
      </c>
      <c r="AC40" s="4" t="e">
        <f>VLOOKUP(Tableau1[[#This Row],[Name]],[26]Tanium!$A:$A,1,0)</f>
        <v>#N/A</v>
      </c>
      <c r="AD40" t="e">
        <f>VLOOKUP(Tableau1[[#This Row],[Name]],[1]Tanium!$A:$A,1,0)</f>
        <v>#N/A</v>
      </c>
      <c r="AE40" t="e">
        <f>VLOOKUP(Tableau1[[#This Row],[Name]],[27]Tanium!$A:$A,1,0)</f>
        <v>#N/A</v>
      </c>
      <c r="AF40" t="e">
        <f>VLOOKUP(Tableau1[[#This Row],[Name]],[28]Tanium!$A:$A,1,0)</f>
        <v>#N/A</v>
      </c>
      <c r="AG40" t="e">
        <f>VLOOKUP(Tableau1[[#This Row],[Name]],[29]Tanium!$A:$A,1,0)</f>
        <v>#N/A</v>
      </c>
      <c r="AH40" t="e">
        <f>VLOOKUP(Tableau1[[#This Row],[Name]],[30]Tanium!$A:$A,1,0)</f>
        <v>#N/A</v>
      </c>
      <c r="AI40" t="e">
        <f>VLOOKUP(Tableau1[[#This Row],[Name]],[31]Tanium!$A:$A,1,0)</f>
        <v>#N/A</v>
      </c>
      <c r="AJ40" t="e">
        <f>VLOOKUP(Tableau1[[#This Row],[Name]],[32]Tanium!$A:$A,1,0)</f>
        <v>#N/A</v>
      </c>
      <c r="AK40" s="1" t="e">
        <f>VLOOKUP(Tableau1[[#This Row],[Name]],[33]Tanium!$A:$A,1,0)</f>
        <v>#N/A</v>
      </c>
      <c r="AL40" s="1" t="e">
        <f>VLOOKUP(Tableau1[[#This Row],[Name]],[34]Tanium!$A:$A,1,0)</f>
        <v>#N/A</v>
      </c>
      <c r="AM40" s="1" t="str">
        <f>VLOOKUP(Tableau1[[#This Row],[Name]],[35]Tanium!$A:$A,1,0)</f>
        <v>CMRLPT19359</v>
      </c>
      <c r="AN40" s="1" t="str">
        <f>VLOOKUP(Tableau1[[#This Row],[Name]],[36]Tanium!$A:$A,1,0)</f>
        <v>CMRLPT19359</v>
      </c>
      <c r="AO40" s="1" t="str">
        <f>VLOOKUP(Tableau1[[#This Row],[Name]],[37]Tanium!$A:$A,1,0)</f>
        <v>CMRLPT19359</v>
      </c>
      <c r="AP40" s="1" t="str">
        <f>VLOOKUP(Tableau1[[#This Row],[Name]],[38]Tanium!$A:$A,1,0)</f>
        <v>CMRLPT19359</v>
      </c>
      <c r="AQ40" s="1" t="str">
        <f>VLOOKUP(Tableau1[[#This Row],[Name]],[39]Tanium!$A:$A,1,0)</f>
        <v>CMRLPT19359</v>
      </c>
      <c r="AR40" s="1" t="str">
        <f>VLOOKUP(Tableau1[[#This Row],[Name]],[40]Tanium!$A:$A,1,0)</f>
        <v>CMRLPT19359</v>
      </c>
    </row>
    <row r="41" spans="1:44" x14ac:dyDescent="0.35">
      <c r="A41" s="5" t="s">
        <v>380</v>
      </c>
      <c r="B41" s="4">
        <f>VLOOKUP(Tableau1[[#This Row],[Name]],'[1]AD wk'!$A:$D,4,0)</f>
        <v>45750.997199074074</v>
      </c>
      <c r="C41" s="4" t="s">
        <v>202</v>
      </c>
      <c r="D41" s="4"/>
      <c r="E41" s="4" t="str">
        <f>VLOOKUP(Tableau1[[#This Row],[Name]],[2]Tanium!$A:$A,1,0)</f>
        <v>CMRLPT19363</v>
      </c>
      <c r="F41" s="4" t="str">
        <f>VLOOKUP(Tableau1[[#This Row],[Name]],[3]Tanium!$A:$A,1,0)</f>
        <v>CMRLPT19363</v>
      </c>
      <c r="G41" s="4" t="str">
        <f>VLOOKUP(Tableau1[[#This Row],[Name]],[4]Tanium!$A:$A,1,0)</f>
        <v>CMRLPT19363</v>
      </c>
      <c r="H41" s="4" t="str">
        <f>VLOOKUP(Tableau1[[#This Row],[Name]],[5]Tanium!$A:$A,1,0)</f>
        <v>CMRLPT19363</v>
      </c>
      <c r="I41" s="12" t="str">
        <f>VLOOKUP(Tableau1[[#This Row],[Name]],[6]Tanium!$A:$A,1,0)</f>
        <v>CMRLPT19363</v>
      </c>
      <c r="J41" s="12" t="str">
        <f>VLOOKUP(Tableau1[[#This Row],[Name]],[7]Tanium!$A:$A,1,0)</f>
        <v>CMRLPT19363</v>
      </c>
      <c r="K41" s="12" t="str">
        <f>VLOOKUP(Tableau1[[#This Row],[Name]],[8]Tanium!$A:$A,1,0)</f>
        <v>CMRLPT19363</v>
      </c>
      <c r="L41" s="12" t="str">
        <f>VLOOKUP(Tableau1[[#This Row],[Name]],[9]Tanium!$A:$A,1,0)</f>
        <v>CMRLPT19363</v>
      </c>
      <c r="M41" s="12" t="str">
        <f>VLOOKUP(Tableau1[[#This Row],[Name]],[10]Tanium!$A:$A,1,0)</f>
        <v>CMRLPT19363</v>
      </c>
      <c r="N41" s="12" t="str">
        <f>VLOOKUP(Tableau1[[#This Row],[Name]],[11]Tanium!$A:$A,1,0)</f>
        <v>CMRLPT19363</v>
      </c>
      <c r="O41" s="2" t="str">
        <f>VLOOKUP(Tableau1[[#This Row],[Name]],[12]Tanium!$A:$A,1,0)</f>
        <v>CMRLPT19363</v>
      </c>
      <c r="P41" s="4" t="str">
        <f>VLOOKUP(Tableau1[[#This Row],[Name]],[13]Tanium!$A:$A,1,0)</f>
        <v>CMRLPT19363</v>
      </c>
      <c r="Q41" s="12" t="str">
        <f>VLOOKUP(Tableau1[[#This Row],[Name]],[14]Tanium!$A:$A,1,0)</f>
        <v>CMRLPT19363</v>
      </c>
      <c r="R41" s="12" t="str">
        <f>VLOOKUP(Tableau1[[#This Row],[Name]],[15]Tanium!$A:$A,1,0)</f>
        <v>CMRLPT19363</v>
      </c>
      <c r="S41" s="12" t="e">
        <f>VLOOKUP(Tableau1[[#This Row],[Name]],[16]Tanium!$A:$A,1,0)</f>
        <v>#N/A</v>
      </c>
      <c r="T41" s="12" t="str">
        <f>VLOOKUP(Tableau1[[#This Row],[Name]],[17]Tanium!$A:$A,1,0)</f>
        <v>CMRLPT19363</v>
      </c>
      <c r="U41" s="12" t="str">
        <f>VLOOKUP(Tableau1[[#This Row],[Name]],[18]Tanium!$A:$A,1,0)</f>
        <v>CMRLPT19363</v>
      </c>
      <c r="V41" s="12" t="str">
        <f>VLOOKUP(Tableau1[[#This Row],[Name]],[19]Tanium!$A:$A,1,0)</f>
        <v>CMRLPT19363</v>
      </c>
      <c r="W41" s="4" t="str">
        <f>VLOOKUP(Tableau1[[#This Row],[Name]],[20]Tanium!$A:$A,1,0)</f>
        <v>CMRLPT19363</v>
      </c>
      <c r="X41" s="4" t="str">
        <f>VLOOKUP(Tableau1[[#This Row],[Name]],[21]Tanium!$A:$A,1,0)</f>
        <v>CMRLPT19363</v>
      </c>
      <c r="Y41" s="4" t="str">
        <f>VLOOKUP(Tableau1[[#This Row],[Name]],[22]Tanium!$A:$A,1,0)</f>
        <v>CMRLPT19363</v>
      </c>
      <c r="Z41" s="4" t="str">
        <f>VLOOKUP(Tableau1[[#This Row],[Name]],[23]Tanium!$A:$A,1,0)</f>
        <v>CMRLPT19363</v>
      </c>
      <c r="AA41" s="4" t="str">
        <f>VLOOKUP(Tableau1[[#This Row],[Name]],[24]Tanium!$A:$A,1,0)</f>
        <v>CMRLPT19363</v>
      </c>
      <c r="AB41" s="4" t="str">
        <f>VLOOKUP(Tableau1[[#This Row],[Name]],[25]Tanium!$A:$A,1,0)</f>
        <v>CMRLPT19363</v>
      </c>
      <c r="AC41" s="4" t="str">
        <f>VLOOKUP(Tableau1[[#This Row],[Name]],[26]Tanium!$A:$A,1,0)</f>
        <v>CMRLPT19363</v>
      </c>
      <c r="AD41" s="1" t="str">
        <f>VLOOKUP(Tableau1[[#This Row],[Name]],[1]Tanium!$A:$A,1,0)</f>
        <v>CMRLPT19363</v>
      </c>
      <c r="AE41" s="1" t="str">
        <f>VLOOKUP(Tableau1[[#This Row],[Name]],[27]Tanium!$A:$A,1,0)</f>
        <v>CMRLPT19363</v>
      </c>
      <c r="AF41" s="1" t="str">
        <f>VLOOKUP(Tableau1[[#This Row],[Name]],[28]Tanium!$A:$A,1,0)</f>
        <v>CMRLPT19363</v>
      </c>
      <c r="AG41" s="1" t="str">
        <f>VLOOKUP(Tableau1[[#This Row],[Name]],[29]Tanium!$A:$A,1,0)</f>
        <v>CMRLPT19363</v>
      </c>
      <c r="AH41" s="1" t="str">
        <f>VLOOKUP(Tableau1[[#This Row],[Name]],[30]Tanium!$A:$A,1,0)</f>
        <v>CMRLPT19363</v>
      </c>
      <c r="AI41" s="1" t="str">
        <f>VLOOKUP(Tableau1[[#This Row],[Name]],[31]Tanium!$A:$A,1,0)</f>
        <v>CMRLPT19363</v>
      </c>
      <c r="AJ41" s="1" t="str">
        <f>VLOOKUP(Tableau1[[#This Row],[Name]],[32]Tanium!$A:$A,1,0)</f>
        <v>CMRLPT19363</v>
      </c>
      <c r="AK41" s="1" t="str">
        <f>VLOOKUP(Tableau1[[#This Row],[Name]],[33]Tanium!$A:$A,1,0)</f>
        <v>CMRLPT19363</v>
      </c>
      <c r="AL41" s="1" t="str">
        <f>VLOOKUP(Tableau1[[#This Row],[Name]],[34]Tanium!$A:$A,1,0)</f>
        <v>CMRLPT19363</v>
      </c>
      <c r="AM41" s="1" t="str">
        <f>VLOOKUP(Tableau1[[#This Row],[Name]],[35]Tanium!$A:$A,1,0)</f>
        <v>CMRLPT19363</v>
      </c>
      <c r="AN41" s="1" t="str">
        <f>VLOOKUP(Tableau1[[#This Row],[Name]],[36]Tanium!$A:$A,1,0)</f>
        <v>CMRLPT19363</v>
      </c>
      <c r="AO41" s="1" t="str">
        <f>VLOOKUP(Tableau1[[#This Row],[Name]],[37]Tanium!$A:$A,1,0)</f>
        <v>CMRLPT19363</v>
      </c>
      <c r="AP41" s="11" t="str">
        <f>VLOOKUP(Tableau1[[#This Row],[Name]],[38]Tanium!$A:$A,1,0)</f>
        <v>CMRLPT19363</v>
      </c>
      <c r="AQ41" s="1" t="str">
        <f>VLOOKUP(Tableau1[[#This Row],[Name]],[39]Tanium!$A:$A,1,0)</f>
        <v>CMRLPT19363</v>
      </c>
      <c r="AR41" s="1" t="str">
        <f>VLOOKUP(Tableau1[[#This Row],[Name]],[40]Tanium!$A:$A,1,0)</f>
        <v>CMRLPT19363</v>
      </c>
    </row>
    <row r="42" spans="1:44" x14ac:dyDescent="0.35">
      <c r="A42" s="5" t="s">
        <v>546</v>
      </c>
      <c r="B42" s="4">
        <f>VLOOKUP(Tableau1[[#This Row],[Name]],'[1]AD wk'!$A:$D,4,0)</f>
        <v>45745.911469907405</v>
      </c>
      <c r="C42" s="4" t="s">
        <v>202</v>
      </c>
      <c r="D42" s="4"/>
      <c r="E42" s="4" t="e">
        <f>VLOOKUP(Tableau1[[#This Row],[Name]],[2]Tanium!$A:$A,1,0)</f>
        <v>#N/A</v>
      </c>
      <c r="F42" s="4" t="e">
        <f>VLOOKUP(Tableau1[[#This Row],[Name]],[3]Tanium!$A:$A,1,0)</f>
        <v>#N/A</v>
      </c>
      <c r="G42" s="4" t="e">
        <f>VLOOKUP(Tableau1[[#This Row],[Name]],[4]Tanium!$A:$A,1,0)</f>
        <v>#N/A</v>
      </c>
      <c r="H42" s="4" t="e">
        <f>VLOOKUP(Tableau1[[#This Row],[Name]],[5]Tanium!$A:$A,1,0)</f>
        <v>#N/A</v>
      </c>
      <c r="I42" s="12" t="e">
        <f>VLOOKUP(Tableau1[[#This Row],[Name]],[6]Tanium!$A:$A,1,0)</f>
        <v>#N/A</v>
      </c>
      <c r="J42" s="12" t="e">
        <f>VLOOKUP(Tableau1[[#This Row],[Name]],[7]Tanium!$A:$A,1,0)</f>
        <v>#N/A</v>
      </c>
      <c r="K42" s="12" t="e">
        <f>VLOOKUP(Tableau1[[#This Row],[Name]],[8]Tanium!$A:$A,1,0)</f>
        <v>#N/A</v>
      </c>
      <c r="L42" s="12" t="e">
        <f>VLOOKUP(Tableau1[[#This Row],[Name]],[9]Tanium!$A:$A,1,0)</f>
        <v>#N/A</v>
      </c>
      <c r="M42" s="12" t="str">
        <f>VLOOKUP(Tableau1[[#This Row],[Name]],[10]Tanium!$A:$A,1,0)</f>
        <v>CMRLPT19365</v>
      </c>
      <c r="N42" s="12" t="str">
        <f>VLOOKUP(Tableau1[[#This Row],[Name]],[11]Tanium!$A:$A,1,0)</f>
        <v>CMRLPT19365</v>
      </c>
      <c r="O42" s="12" t="str">
        <f>VLOOKUP(Tableau1[[#This Row],[Name]],[12]Tanium!$A:$A,1,0)</f>
        <v>CMRLPT19365</v>
      </c>
      <c r="P42" s="4" t="str">
        <f>VLOOKUP(Tableau1[[#This Row],[Name]],[41]Tanium!$A:$A,1,0)</f>
        <v>CMRLPT19365</v>
      </c>
      <c r="Q42" s="12" t="str">
        <f>VLOOKUP(Tableau1[[#This Row],[Name]],[42]Tanium!$A:$A,1,0)</f>
        <v>CMRLPT19365</v>
      </c>
      <c r="R42" s="12" t="str">
        <f>VLOOKUP(Tableau1[[#This Row],[Name]],[43]Tanium!$A:$A,1,0)</f>
        <v>CMRLPT19365</v>
      </c>
      <c r="S42" s="12" t="str">
        <f>VLOOKUP(Tableau1[[#This Row],[Name]],[44]Tanium!$A:$A,1,0)</f>
        <v>CMRLPT19365</v>
      </c>
      <c r="T42" s="12" t="str">
        <f>VLOOKUP(Tableau1[[#This Row],[Name]],[45]Tanium!$A:$A,1,0)</f>
        <v>CMRLPT19365</v>
      </c>
      <c r="U42" s="12" t="str">
        <f>VLOOKUP(Tableau1[[#This Row],[Name]],[46]Tanium!$A:$A,1,0)</f>
        <v>CMRLPT19365</v>
      </c>
      <c r="V42" s="12" t="str">
        <f>VLOOKUP(Tableau1[[#This Row],[Name]],[47]Tanium!$A:$A,1,0)</f>
        <v>CMRLPT19365</v>
      </c>
      <c r="W42" s="4" t="str">
        <f>VLOOKUP(Tableau1[[#This Row],[Name]],[48]Tanium!$A:$A,1,0)</f>
        <v>CMRLPT19365</v>
      </c>
      <c r="X42" s="4" t="str">
        <f>VLOOKUP(Tableau1[[#This Row],[Name]],[21]Tanium!$A:$A,1,0)</f>
        <v>CMRLPT19365</v>
      </c>
      <c r="Y42" s="4" t="str">
        <f>VLOOKUP(Tableau1[[#This Row],[Name]],[50]Tanium!$A:$A,1,0)</f>
        <v>CMRLPT19365</v>
      </c>
      <c r="Z42" s="4" t="str">
        <f>VLOOKUP(Tableau1[[#This Row],[Name]],[51]Tanium!$A:$A,1,0)</f>
        <v>CMRLPT19365</v>
      </c>
      <c r="AA42" s="4" t="str">
        <f>VLOOKUP(Tableau1[[#This Row],[Name]],[52]Tanium!$A:$A,1,0)</f>
        <v>CMRLPT19365</v>
      </c>
      <c r="AB42" s="4" t="str">
        <f>VLOOKUP(Tableau1[[#This Row],[Name]],[25]Tanium!$A:$A,1,0)</f>
        <v>CMRLPT19365</v>
      </c>
      <c r="AC42" s="4" t="str">
        <f>VLOOKUP(Tableau1[[#This Row],[Name]],[26]Tanium!$A:$A,1,0)</f>
        <v>CMRLPT19365</v>
      </c>
      <c r="AD42" s="1" t="str">
        <f>VLOOKUP(Tableau1[[#This Row],[Name]],[1]Tanium!$A:$A,1,0)</f>
        <v>CMRLPT19365</v>
      </c>
      <c r="AE42" s="1" t="str">
        <f>VLOOKUP(Tableau1[[#This Row],[Name]],[27]Tanium!$A:$A,1,0)</f>
        <v>CMRLPT19365</v>
      </c>
      <c r="AF42" s="1" t="str">
        <f>VLOOKUP(Tableau1[[#This Row],[Name]],[28]Tanium!$A:$A,1,0)</f>
        <v>CMRLPT19365</v>
      </c>
      <c r="AG42" s="1" t="str">
        <f>VLOOKUP(Tableau1[[#This Row],[Name]],[29]Tanium!$A:$A,1,0)</f>
        <v>CMRLPT19365</v>
      </c>
      <c r="AH42" s="1" t="str">
        <f>VLOOKUP(Tableau1[[#This Row],[Name]],[30]Tanium!$A:$A,1,0)</f>
        <v>CMRLPT19365</v>
      </c>
      <c r="AI42" s="1" t="str">
        <f>VLOOKUP(Tableau1[[#This Row],[Name]],[31]Tanium!$A:$A,1,0)</f>
        <v>CMRLPT19365</v>
      </c>
      <c r="AJ42" s="1" t="str">
        <f>VLOOKUP(Tableau1[[#This Row],[Name]],[32]Tanium!$A:$A,1,0)</f>
        <v>CMRLPT19365</v>
      </c>
      <c r="AK42" s="1" t="str">
        <f>VLOOKUP(Tableau1[[#This Row],[Name]],[33]Tanium!$A:$A,1,0)</f>
        <v>CMRLPT19365</v>
      </c>
      <c r="AL42" s="1" t="str">
        <f>VLOOKUP(Tableau1[[#This Row],[Name]],[34]Tanium!$A:$A,1,0)</f>
        <v>CMRLPT19365</v>
      </c>
      <c r="AM42" s="1" t="str">
        <f>VLOOKUP(Tableau1[[#This Row],[Name]],[35]Tanium!$A:$A,1,0)</f>
        <v>CMRLPT19365</v>
      </c>
      <c r="AN42" s="1" t="str">
        <f>VLOOKUP(Tableau1[[#This Row],[Name]],[36]Tanium!$A:$A,1,0)</f>
        <v>CMRLPT19365</v>
      </c>
      <c r="AO42" s="1" t="str">
        <f>VLOOKUP(Tableau1[[#This Row],[Name]],[37]Tanium!$A:$A,1,0)</f>
        <v>CMRLPT19365</v>
      </c>
      <c r="AP42" s="11" t="str">
        <f>VLOOKUP(Tableau1[[#This Row],[Name]],[38]Tanium!$A:$A,1,0)</f>
        <v>CMRLPT19365</v>
      </c>
      <c r="AQ42" s="1" t="str">
        <f>VLOOKUP(Tableau1[[#This Row],[Name]],[39]Tanium!$A:$A,1,0)</f>
        <v>CMRLPT19365</v>
      </c>
      <c r="AR42" s="1" t="str">
        <f>VLOOKUP(Tableau1[[#This Row],[Name]],[40]Tanium!$A:$A,1,0)</f>
        <v>CMRLPT19365</v>
      </c>
    </row>
    <row r="43" spans="1:44" x14ac:dyDescent="0.35">
      <c r="A43" s="5" t="s">
        <v>443</v>
      </c>
      <c r="B43" s="4">
        <f>VLOOKUP(Tableau1[[#This Row],[Name]],'[1]AD wk'!$A:$D,4,0)</f>
        <v>45754.367407407408</v>
      </c>
      <c r="C43" s="4" t="s">
        <v>202</v>
      </c>
      <c r="D43" s="4"/>
      <c r="E43" s="4" t="str">
        <f>VLOOKUP(Tableau1[[#This Row],[Name]],[2]Tanium!$A:$A,1,0)</f>
        <v>CMRLPT20001</v>
      </c>
      <c r="F43" s="4" t="str">
        <f>VLOOKUP(Tableau1[[#This Row],[Name]],[3]Tanium!$A:$A,1,0)</f>
        <v>CMRLPT20001</v>
      </c>
      <c r="G43" s="4" t="str">
        <f>VLOOKUP(Tableau1[[#This Row],[Name]],[4]Tanium!$A:$A,1,0)</f>
        <v>CMRLPT20001</v>
      </c>
      <c r="H43" s="4" t="str">
        <f>VLOOKUP(Tableau1[[#This Row],[Name]],[5]Tanium!$A:$A,1,0)</f>
        <v>CMRLPT20001</v>
      </c>
      <c r="I43" s="12" t="str">
        <f>VLOOKUP(Tableau1[[#This Row],[Name]],[6]Tanium!$A:$A,1,0)</f>
        <v>CMRLPT20001</v>
      </c>
      <c r="J43" s="12" t="str">
        <f>VLOOKUP(Tableau1[[#This Row],[Name]],[7]Tanium!$A:$A,1,0)</f>
        <v>CMRLPT20001</v>
      </c>
      <c r="K43" s="12" t="str">
        <f>VLOOKUP(Tableau1[[#This Row],[Name]],[8]Tanium!$A:$A,1,0)</f>
        <v>CMRLPT20001</v>
      </c>
      <c r="L43" s="12" t="str">
        <f>VLOOKUP(Tableau1[[#This Row],[Name]],[9]Tanium!$A:$A,1,0)</f>
        <v>CMRLPT20001</v>
      </c>
      <c r="M43" s="12" t="str">
        <f>VLOOKUP(Tableau1[[#This Row],[Name]],[10]Tanium!$A:$A,1,0)</f>
        <v>CMRLPT20001</v>
      </c>
      <c r="N43" s="12" t="str">
        <f>VLOOKUP(Tableau1[[#This Row],[Name]],[11]Tanium!$A:$A,1,0)</f>
        <v>CMRLPT20001</v>
      </c>
      <c r="O43" s="2" t="str">
        <f>VLOOKUP(Tableau1[[#This Row],[Name]],[12]Tanium!$A:$A,1,0)</f>
        <v>CMRLPT20001</v>
      </c>
      <c r="P43" s="4" t="e">
        <f>VLOOKUP(Tableau1[[#This Row],[Name]],[13]Tanium!$A:$A,1,0)</f>
        <v>#N/A</v>
      </c>
      <c r="Q43" s="12" t="str">
        <f>VLOOKUP(Tableau1[[#This Row],[Name]],[14]Tanium!$A:$A,1,0)</f>
        <v>CMRLPT20001</v>
      </c>
      <c r="R43" s="12" t="str">
        <f>VLOOKUP(Tableau1[[#This Row],[Name]],[15]Tanium!$A:$A,1,0)</f>
        <v>CMRLPT20001</v>
      </c>
      <c r="S43" s="12" t="str">
        <f>VLOOKUP(Tableau1[[#This Row],[Name]],[16]Tanium!$A:$A,1,0)</f>
        <v>CMRLPT20001</v>
      </c>
      <c r="T43" s="12" t="str">
        <f>VLOOKUP(Tableau1[[#This Row],[Name]],[17]Tanium!$A:$A,1,0)</f>
        <v>CMRLPT20001</v>
      </c>
      <c r="U43" s="12" t="str">
        <f>VLOOKUP(Tableau1[[#This Row],[Name]],[18]Tanium!$A:$A,1,0)</f>
        <v>CMRLPT20001</v>
      </c>
      <c r="V43" s="12" t="str">
        <f>VLOOKUP(Tableau1[[#This Row],[Name]],[19]Tanium!$A:$A,1,0)</f>
        <v>CMRLPT20001</v>
      </c>
      <c r="W43" s="4" t="str">
        <f>VLOOKUP(Tableau1[[#This Row],[Name]],[20]Tanium!$A:$A,1,0)</f>
        <v>CMRLPT20001</v>
      </c>
      <c r="X43" s="4" t="str">
        <f>VLOOKUP(Tableau1[[#This Row],[Name]],[21]Tanium!$A:$A,1,0)</f>
        <v>CMRLPT20001</v>
      </c>
      <c r="Y43" s="4" t="str">
        <f>VLOOKUP(Tableau1[[#This Row],[Name]],[22]Tanium!$A:$A,1,0)</f>
        <v>CMRLPT20001</v>
      </c>
      <c r="Z43" s="4" t="str">
        <f>VLOOKUP(Tableau1[[#This Row],[Name]],[23]Tanium!$A:$A,1,0)</f>
        <v>CMRLPT20001</v>
      </c>
      <c r="AA43" s="4" t="str">
        <f>VLOOKUP(Tableau1[[#This Row],[Name]],[24]Tanium!$A:$A,1,0)</f>
        <v>CMRLPT20001</v>
      </c>
      <c r="AB43" s="4" t="str">
        <f>VLOOKUP(Tableau1[[#This Row],[Name]],[25]Tanium!$A:$A,1,0)</f>
        <v>CMRLPT20001</v>
      </c>
      <c r="AC43" s="4" t="str">
        <f>VLOOKUP(Tableau1[[#This Row],[Name]],[26]Tanium!$A:$A,1,0)</f>
        <v>CMRLPT20001</v>
      </c>
      <c r="AD43" s="1" t="str">
        <f>VLOOKUP(Tableau1[[#This Row],[Name]],[1]Tanium!$A:$A,1,0)</f>
        <v>CMRLPT20001</v>
      </c>
      <c r="AE43" s="1" t="str">
        <f>VLOOKUP(Tableau1[[#This Row],[Name]],[27]Tanium!$A:$A,1,0)</f>
        <v>CMRLPT20001</v>
      </c>
      <c r="AF43" s="1" t="str">
        <f>VLOOKUP(Tableau1[[#This Row],[Name]],[28]Tanium!$A:$A,1,0)</f>
        <v>CMRLPT20001</v>
      </c>
      <c r="AG43" s="1" t="str">
        <f>VLOOKUP(Tableau1[[#This Row],[Name]],[29]Tanium!$A:$A,1,0)</f>
        <v>CMRLPT20001</v>
      </c>
      <c r="AH43" s="1" t="str">
        <f>VLOOKUP(Tableau1[[#This Row],[Name]],[30]Tanium!$A:$A,1,0)</f>
        <v>CMRLPT20001</v>
      </c>
      <c r="AI43" s="1" t="str">
        <f>VLOOKUP(Tableau1[[#This Row],[Name]],[31]Tanium!$A:$A,1,0)</f>
        <v>CMRLPT20001</v>
      </c>
      <c r="AJ43" s="1" t="str">
        <f>VLOOKUP(Tableau1[[#This Row],[Name]],[32]Tanium!$A:$A,1,0)</f>
        <v>CMRLPT20001</v>
      </c>
      <c r="AK43" s="1" t="str">
        <f>VLOOKUP(Tableau1[[#This Row],[Name]],[33]Tanium!$A:$A,1,0)</f>
        <v>CMRLPT20001</v>
      </c>
      <c r="AL43" s="1" t="str">
        <f>VLOOKUP(Tableau1[[#This Row],[Name]],[34]Tanium!$A:$A,1,0)</f>
        <v>CMRLPT20001</v>
      </c>
      <c r="AM43" s="1" t="str">
        <f>VLOOKUP(Tableau1[[#This Row],[Name]],[35]Tanium!$A:$A,1,0)</f>
        <v>CMRLPT20001</v>
      </c>
      <c r="AN43" s="1" t="str">
        <f>VLOOKUP(Tableau1[[#This Row],[Name]],[36]Tanium!$A:$A,1,0)</f>
        <v>CMRLPT20001</v>
      </c>
      <c r="AO43" s="1" t="str">
        <f>VLOOKUP(Tableau1[[#This Row],[Name]],[37]Tanium!$A:$A,1,0)</f>
        <v>CMRLPT20001</v>
      </c>
      <c r="AP43" s="11" t="str">
        <f>VLOOKUP(Tableau1[[#This Row],[Name]],[38]Tanium!$A:$A,1,0)</f>
        <v>CMRLPT20001</v>
      </c>
      <c r="AQ43" s="1" t="str">
        <f>VLOOKUP(Tableau1[[#This Row],[Name]],[39]Tanium!$A:$A,1,0)</f>
        <v>CMRLPT20001</v>
      </c>
      <c r="AR43" s="1" t="str">
        <f>VLOOKUP(Tableau1[[#This Row],[Name]],[40]Tanium!$A:$A,1,0)</f>
        <v>CMRLPT20001</v>
      </c>
    </row>
    <row r="44" spans="1:44" x14ac:dyDescent="0.35">
      <c r="A44" s="5" t="s">
        <v>128</v>
      </c>
      <c r="B44" s="4">
        <f>VLOOKUP(Tableau1[[#This Row],[Name]],'[1]AD wk'!$A:$D,4,0)</f>
        <v>45754.317303240743</v>
      </c>
      <c r="C44" s="2" t="s">
        <v>202</v>
      </c>
      <c r="D44" s="2"/>
      <c r="E44" s="2" t="e">
        <f>VLOOKUP(Tableau1[[#This Row],[Name]],[2]Tanium!$A:$A,1,0)</f>
        <v>#N/A</v>
      </c>
      <c r="F44" s="4" t="e">
        <f>VLOOKUP(Tableau1[[#This Row],[Name]],[3]Tanium!$A:$A,1,0)</f>
        <v>#N/A</v>
      </c>
      <c r="G44" s="4" t="e">
        <f>VLOOKUP(Tableau1[[#This Row],[Name]],[4]Tanium!$A:$A,1,0)</f>
        <v>#N/A</v>
      </c>
      <c r="H44" s="4" t="e">
        <f>VLOOKUP(Tableau1[[#This Row],[Name]],[5]Tanium!$A:$A,1,0)</f>
        <v>#N/A</v>
      </c>
      <c r="I44" s="2" t="e">
        <f>VLOOKUP(Tableau1[[#This Row],[Name]],[6]Tanium!$A:$A,1,0)</f>
        <v>#N/A</v>
      </c>
      <c r="J44" s="2" t="e">
        <f>VLOOKUP(Tableau1[[#This Row],[Name]],[7]Tanium!$A:$A,1,0)</f>
        <v>#N/A</v>
      </c>
      <c r="K44" s="2" t="e">
        <f>VLOOKUP(Tableau1[[#This Row],[Name]],[8]Tanium!$A:$A,1,0)</f>
        <v>#N/A</v>
      </c>
      <c r="L44" s="2" t="e">
        <f>VLOOKUP(Tableau1[[#This Row],[Name]],[9]Tanium!$A:$A,1,0)</f>
        <v>#N/A</v>
      </c>
      <c r="M44" s="2" t="e">
        <f>VLOOKUP(Tableau1[[#This Row],[Name]],[10]Tanium!$A:$A,1,0)</f>
        <v>#N/A</v>
      </c>
      <c r="N44" s="2" t="e">
        <f>VLOOKUP(Tableau1[[#This Row],[Name]],[11]Tanium!$A:$A,1,0)</f>
        <v>#N/A</v>
      </c>
      <c r="O44" s="2" t="e">
        <f>VLOOKUP(Tableau1[[#This Row],[Name]],[12]Tanium!$A:$A,1,0)</f>
        <v>#N/A</v>
      </c>
      <c r="P44" s="2" t="e">
        <f>VLOOKUP(Tableau1[[#This Row],[Name]],[13]Tanium!$A:$A,1,0)</f>
        <v>#N/A</v>
      </c>
      <c r="Q44" s="2" t="e">
        <f>VLOOKUP(Tableau1[[#This Row],[Name]],[14]Tanium!$A:$A,1,0)</f>
        <v>#N/A</v>
      </c>
      <c r="R44" s="2" t="e">
        <f>VLOOKUP(Tableau1[[#This Row],[Name]],[15]Tanium!$A:$A,1,0)</f>
        <v>#N/A</v>
      </c>
      <c r="S44" s="2" t="e">
        <f>VLOOKUP(Tableau1[[#This Row],[Name]],[16]Tanium!$A:$A,1,0)</f>
        <v>#N/A</v>
      </c>
      <c r="T44" s="2" t="e">
        <f>VLOOKUP(Tableau1[[#This Row],[Name]],[17]Tanium!$A:$A,1,0)</f>
        <v>#N/A</v>
      </c>
      <c r="U44" s="2" t="e">
        <f>VLOOKUP(Tableau1[[#This Row],[Name]],[18]Tanium!$A:$A,1,0)</f>
        <v>#N/A</v>
      </c>
      <c r="V44" s="2" t="e">
        <f>VLOOKUP(Tableau1[[#This Row],[Name]],[19]Tanium!$A:$A,1,0)</f>
        <v>#N/A</v>
      </c>
      <c r="W44" s="4" t="e">
        <f>VLOOKUP(Tableau1[[#This Row],[Name]],[20]Tanium!$A:$A,1,0)</f>
        <v>#N/A</v>
      </c>
      <c r="X44" s="4" t="e">
        <f>VLOOKUP(Tableau1[[#This Row],[Name]],[21]Tanium!$A:$A,1,0)</f>
        <v>#N/A</v>
      </c>
      <c r="Y44" s="4" t="e">
        <f>VLOOKUP(Tableau1[[#This Row],[Name]],[22]Tanium!$A:$A,1,0)</f>
        <v>#N/A</v>
      </c>
      <c r="Z44" s="4" t="e">
        <f>VLOOKUP(Tableau1[[#This Row],[Name]],[23]Tanium!$A:$A,1,0)</f>
        <v>#N/A</v>
      </c>
      <c r="AA44" s="4" t="e">
        <f>VLOOKUP(Tableau1[[#This Row],[Name]],[24]Tanium!$A:$A,1,0)</f>
        <v>#N/A</v>
      </c>
      <c r="AB44" s="4" t="e">
        <f>VLOOKUP(Tableau1[[#This Row],[Name]],[25]Tanium!$A:$A,1,0)</f>
        <v>#N/A</v>
      </c>
      <c r="AC44" s="4" t="e">
        <f>VLOOKUP(Tableau1[[#This Row],[Name]],[26]Tanium!$A:$A,1,0)</f>
        <v>#N/A</v>
      </c>
      <c r="AD44" t="e">
        <f>VLOOKUP(Tableau1[[#This Row],[Name]],[1]Tanium!$A:$A,1,0)</f>
        <v>#N/A</v>
      </c>
      <c r="AE44" t="e">
        <f>VLOOKUP(Tableau1[[#This Row],[Name]],[27]Tanium!$A:$A,1,0)</f>
        <v>#N/A</v>
      </c>
      <c r="AF44" t="e">
        <f>VLOOKUP(Tableau1[[#This Row],[Name]],[28]Tanium!$A:$A,1,0)</f>
        <v>#N/A</v>
      </c>
      <c r="AG44" t="e">
        <f>VLOOKUP(Tableau1[[#This Row],[Name]],[29]Tanium!$A:$A,1,0)</f>
        <v>#N/A</v>
      </c>
      <c r="AH44" t="e">
        <f>VLOOKUP(Tableau1[[#This Row],[Name]],[30]Tanium!$A:$A,1,0)</f>
        <v>#N/A</v>
      </c>
      <c r="AI44" t="e">
        <f>VLOOKUP(Tableau1[[#This Row],[Name]],[31]Tanium!$A:$A,1,0)</f>
        <v>#N/A</v>
      </c>
      <c r="AJ44" t="e">
        <f>VLOOKUP(Tableau1[[#This Row],[Name]],[32]Tanium!$A:$A,1,0)</f>
        <v>#N/A</v>
      </c>
      <c r="AK44" s="1" t="e">
        <f>VLOOKUP(Tableau1[[#This Row],[Name]],[33]Tanium!$A:$A,1,0)</f>
        <v>#N/A</v>
      </c>
      <c r="AL44" s="1" t="str">
        <f>VLOOKUP(Tableau1[[#This Row],[Name]],[34]Tanium!$A:$A,1,0)</f>
        <v>CMRLPT20002</v>
      </c>
      <c r="AM44" s="1" t="str">
        <f>VLOOKUP(Tableau1[[#This Row],[Name]],[35]Tanium!$A:$A,1,0)</f>
        <v>CMRLPT20002</v>
      </c>
      <c r="AN44" s="1" t="str">
        <f>VLOOKUP(Tableau1[[#This Row],[Name]],[36]Tanium!$A:$A,1,0)</f>
        <v>CMRLPT20002</v>
      </c>
      <c r="AO44" s="1" t="str">
        <f>VLOOKUP(Tableau1[[#This Row],[Name]],[37]Tanium!$A:$A,1,0)</f>
        <v>CMRLPT20002</v>
      </c>
      <c r="AP44" s="1" t="str">
        <f>VLOOKUP(Tableau1[[#This Row],[Name]],[38]Tanium!$A:$A,1,0)</f>
        <v>CMRLPT20002</v>
      </c>
      <c r="AQ44" s="1" t="str">
        <f>VLOOKUP(Tableau1[[#This Row],[Name]],[39]Tanium!$A:$A,1,0)</f>
        <v>CMRLPT20002</v>
      </c>
      <c r="AR44" s="1" t="str">
        <f>VLOOKUP(Tableau1[[#This Row],[Name]],[40]Tanium!$A:$A,1,0)</f>
        <v>CMRLPT20002</v>
      </c>
    </row>
    <row r="45" spans="1:44" x14ac:dyDescent="0.35">
      <c r="A45" s="5" t="s">
        <v>29</v>
      </c>
      <c r="B45" s="4">
        <f>VLOOKUP(Tableau1[[#This Row],[Name]],'[1]AD wk'!$A:$D,4,0)</f>
        <v>45754.431655092594</v>
      </c>
      <c r="C45" s="2" t="s">
        <v>452</v>
      </c>
      <c r="D45" s="2"/>
      <c r="E45" s="4" t="e">
        <f>VLOOKUP(Tableau1[[#This Row],[Name]],[2]Tanium!$A:$A,1,0)</f>
        <v>#N/A</v>
      </c>
      <c r="F45" s="4" t="e">
        <f>VLOOKUP(Tableau1[[#This Row],[Name]],[3]Tanium!$A:$A,1,0)</f>
        <v>#N/A</v>
      </c>
      <c r="G45" s="4" t="e">
        <f>VLOOKUP(Tableau1[[#This Row],[Name]],[4]Tanium!$A:$A,1,0)</f>
        <v>#N/A</v>
      </c>
      <c r="H45" s="4" t="e">
        <f>VLOOKUP(Tableau1[[#This Row],[Name]],[5]Tanium!$A:$A,1,0)</f>
        <v>#N/A</v>
      </c>
      <c r="I45" s="2" t="e">
        <f>VLOOKUP(Tableau1[[#This Row],[Name]],[6]Tanium!$A:$A,1,0)</f>
        <v>#N/A</v>
      </c>
      <c r="J45" s="2" t="e">
        <f>VLOOKUP(Tableau1[[#This Row],[Name]],[7]Tanium!$A:$A,1,0)</f>
        <v>#N/A</v>
      </c>
      <c r="K45" s="2" t="e">
        <f>VLOOKUP(Tableau1[[#This Row],[Name]],[8]Tanium!$A:$A,1,0)</f>
        <v>#N/A</v>
      </c>
      <c r="L45" s="2" t="e">
        <f>VLOOKUP(Tableau1[[#This Row],[Name]],[9]Tanium!$A:$A,1,0)</f>
        <v>#N/A</v>
      </c>
      <c r="M45" s="2" t="e">
        <f>VLOOKUP(Tableau1[[#This Row],[Name]],[10]Tanium!$A:$A,1,0)</f>
        <v>#N/A</v>
      </c>
      <c r="N45" s="2" t="e">
        <f>VLOOKUP(Tableau1[[#This Row],[Name]],[11]Tanium!$A:$A,1,0)</f>
        <v>#N/A</v>
      </c>
      <c r="O45" s="2" t="e">
        <f>VLOOKUP(Tableau1[[#This Row],[Name]],[12]Tanium!$A:$A,1,0)</f>
        <v>#N/A</v>
      </c>
      <c r="P45" s="2" t="e">
        <f>VLOOKUP(Tableau1[[#This Row],[Name]],[13]Tanium!$A:$A,1,0)</f>
        <v>#N/A</v>
      </c>
      <c r="Q45" s="2" t="e">
        <f>VLOOKUP(Tableau1[[#This Row],[Name]],[14]Tanium!$A:$A,1,0)</f>
        <v>#N/A</v>
      </c>
      <c r="R45" s="2" t="e">
        <f>VLOOKUP(Tableau1[[#This Row],[Name]],[15]Tanium!$A:$A,1,0)</f>
        <v>#N/A</v>
      </c>
      <c r="S45" s="2" t="e">
        <f>VLOOKUP(Tableau1[[#This Row],[Name]],[16]Tanium!$A:$A,1,0)</f>
        <v>#N/A</v>
      </c>
      <c r="T45" s="2" t="e">
        <f>VLOOKUP(Tableau1[[#This Row],[Name]],[17]Tanium!$A:$A,1,0)</f>
        <v>#N/A</v>
      </c>
      <c r="U45" s="2" t="e">
        <f>VLOOKUP(Tableau1[[#This Row],[Name]],[18]Tanium!$A:$A,1,0)</f>
        <v>#N/A</v>
      </c>
      <c r="V45" s="2" t="e">
        <f>VLOOKUP(Tableau1[[#This Row],[Name]],[19]Tanium!$A:$A,1,0)</f>
        <v>#N/A</v>
      </c>
      <c r="W45" s="4" t="e">
        <f>VLOOKUP(Tableau1[[#This Row],[Name]],[20]Tanium!$A:$A,1,0)</f>
        <v>#N/A</v>
      </c>
      <c r="X45" s="4" t="e">
        <f>VLOOKUP(Tableau1[[#This Row],[Name]],[21]Tanium!$A:$A,1,0)</f>
        <v>#N/A</v>
      </c>
      <c r="Y45" s="4" t="e">
        <f>VLOOKUP(Tableau1[[#This Row],[Name]],[22]Tanium!$A:$A,1,0)</f>
        <v>#N/A</v>
      </c>
      <c r="Z45" s="4" t="e">
        <f>VLOOKUP(Tableau1[[#This Row],[Name]],[23]Tanium!$A:$A,1,0)</f>
        <v>#N/A</v>
      </c>
      <c r="AA45" s="4" t="e">
        <f>VLOOKUP(Tableau1[[#This Row],[Name]],[24]Tanium!$A:$A,1,0)</f>
        <v>#N/A</v>
      </c>
      <c r="AB45" s="4" t="e">
        <f>VLOOKUP(Tableau1[[#This Row],[Name]],[25]Tanium!$A:$A,1,0)</f>
        <v>#N/A</v>
      </c>
      <c r="AC45" s="4" t="e">
        <f>VLOOKUP(Tableau1[[#This Row],[Name]],[26]Tanium!$A:$A,1,0)</f>
        <v>#N/A</v>
      </c>
      <c r="AD45" t="e">
        <f>VLOOKUP(Tableau1[[#This Row],[Name]],[1]Tanium!$A:$A,1,0)</f>
        <v>#N/A</v>
      </c>
      <c r="AE45" t="e">
        <f>VLOOKUP(Tableau1[[#This Row],[Name]],[27]Tanium!$A:$A,1,0)</f>
        <v>#N/A</v>
      </c>
      <c r="AF45" t="e">
        <f>VLOOKUP(Tableau1[[#This Row],[Name]],[28]Tanium!$A:$A,1,0)</f>
        <v>#N/A</v>
      </c>
      <c r="AG45" t="e">
        <f>VLOOKUP(Tableau1[[#This Row],[Name]],[29]Tanium!$A:$A,1,0)</f>
        <v>#N/A</v>
      </c>
      <c r="AH45" t="e">
        <f>VLOOKUP(Tableau1[[#This Row],[Name]],[30]Tanium!$A:$A,1,0)</f>
        <v>#N/A</v>
      </c>
      <c r="AI45" t="e">
        <f>VLOOKUP(Tableau1[[#This Row],[Name]],[31]Tanium!$A:$A,1,0)</f>
        <v>#N/A</v>
      </c>
      <c r="AJ45" t="e">
        <f>VLOOKUP(Tableau1[[#This Row],[Name]],[32]Tanium!$A:$A,1,0)</f>
        <v>#N/A</v>
      </c>
      <c r="AK45" s="1" t="e">
        <f>VLOOKUP(Tableau1[[#This Row],[Name]],[33]Tanium!$A:$A,1,0)</f>
        <v>#N/A</v>
      </c>
      <c r="AL45" s="1" t="e">
        <f>VLOOKUP(Tableau1[[#This Row],[Name]],[34]Tanium!$A:$A,1,0)</f>
        <v>#N/A</v>
      </c>
      <c r="AM45" s="1" t="e">
        <f>VLOOKUP(Tableau1[[#This Row],[Name]],[35]Tanium!$A:$A,1,0)</f>
        <v>#N/A</v>
      </c>
      <c r="AN45" s="1" t="e">
        <f>VLOOKUP(Tableau1[[#This Row],[Name]],[36]Tanium!$A:$A,1,0)</f>
        <v>#N/A</v>
      </c>
      <c r="AO45" s="1" t="e">
        <f>VLOOKUP(Tableau1[[#This Row],[Name]],[37]Tanium!$A:$A,1,0)</f>
        <v>#N/A</v>
      </c>
      <c r="AP45" s="1" t="e">
        <f>VLOOKUP(Tableau1[[#This Row],[Name]],[38]Tanium!$A:$A,1,0)</f>
        <v>#N/A</v>
      </c>
      <c r="AQ45" s="1" t="e">
        <f>VLOOKUP(Tableau1[[#This Row],[Name]],[39]Tanium!$A:$A,1,0)</f>
        <v>#N/A</v>
      </c>
      <c r="AR45" s="1" t="e">
        <f>VLOOKUP(Tableau1[[#This Row],[Name]],[40]Tanium!$A:$A,1,0)</f>
        <v>#N/A</v>
      </c>
    </row>
    <row r="46" spans="1:44" x14ac:dyDescent="0.35">
      <c r="A46" s="5" t="s">
        <v>507</v>
      </c>
      <c r="B46" s="4">
        <f>VLOOKUP(Tableau1[[#This Row],[Name]],'[1]AD wk'!$A:$D,4,0)</f>
        <v>45749.029374999998</v>
      </c>
      <c r="C46" s="4" t="s">
        <v>202</v>
      </c>
      <c r="D46" s="4"/>
      <c r="E46" s="4" t="str">
        <f>VLOOKUP(Tableau1[[#This Row],[Name]],[2]Tanium!$A:$A,1,0)</f>
        <v>CMRLPT20020</v>
      </c>
      <c r="F46" s="4" t="str">
        <f>VLOOKUP(Tableau1[[#This Row],[Name]],[3]Tanium!$A:$A,1,0)</f>
        <v>CMRLPT20020</v>
      </c>
      <c r="G46" s="4" t="str">
        <f>VLOOKUP(Tableau1[[#This Row],[Name]],[4]Tanium!$A:$A,1,0)</f>
        <v>CMRLPT20020</v>
      </c>
      <c r="H46" s="4" t="str">
        <f>VLOOKUP(Tableau1[[#This Row],[Name]],[5]Tanium!$A:$A,1,0)</f>
        <v>CMRLPT20020</v>
      </c>
      <c r="I46" s="12" t="str">
        <f>VLOOKUP(Tableau1[[#This Row],[Name]],[6]Tanium!$A:$A,1,0)</f>
        <v>CMRLPT20020</v>
      </c>
      <c r="J46" s="12" t="str">
        <f>VLOOKUP(Tableau1[[#This Row],[Name]],[7]Tanium!$A:$A,1,0)</f>
        <v>CMRLPT20020</v>
      </c>
      <c r="K46" s="12" t="e">
        <f>VLOOKUP(Tableau1[[#This Row],[Name]],[8]Tanium!$A:$A,1,0)</f>
        <v>#N/A</v>
      </c>
      <c r="L46" s="12" t="e">
        <f>VLOOKUP(Tableau1[[#This Row],[Name]],[9]Tanium!$A:$A,1,0)</f>
        <v>#N/A</v>
      </c>
      <c r="M46" s="12" t="e">
        <f>VLOOKUP(Tableau1[[#This Row],[Name]],[10]Tanium!$A:$A,1,0)</f>
        <v>#N/A</v>
      </c>
      <c r="N46" s="12" t="str">
        <f>VLOOKUP(Tableau1[[#This Row],[Name]],[11]Tanium!$A:$A,1,0)</f>
        <v>CMRLPT20020</v>
      </c>
      <c r="O46" s="12" t="str">
        <f>VLOOKUP(Tableau1[[#This Row],[Name]],[12]Tanium!$A:$A,1,0)</f>
        <v>CMRLPT20020</v>
      </c>
      <c r="P46" s="4" t="str">
        <f>VLOOKUP(Tableau1[[#This Row],[Name]],[41]Tanium!$A:$A,1,0)</f>
        <v>CMRLPT20020</v>
      </c>
      <c r="Q46" s="12" t="str">
        <f>VLOOKUP(Tableau1[[#This Row],[Name]],[42]Tanium!$A:$A,1,0)</f>
        <v>CMRLPT20020</v>
      </c>
      <c r="R46" s="12" t="str">
        <f>VLOOKUP(Tableau1[[#This Row],[Name]],[43]Tanium!$A:$A,1,0)</f>
        <v>CMRLPT20020</v>
      </c>
      <c r="S46" s="12" t="str">
        <f>VLOOKUP(Tableau1[[#This Row],[Name]],[44]Tanium!$A:$A,1,0)</f>
        <v>CMRLPT20020</v>
      </c>
      <c r="T46" s="12" t="str">
        <f>VLOOKUP(Tableau1[[#This Row],[Name]],[45]Tanium!$A:$A,1,0)</f>
        <v>CMRLPT20020</v>
      </c>
      <c r="U46" s="12" t="str">
        <f>VLOOKUP(Tableau1[[#This Row],[Name]],[46]Tanium!$A:$A,1,0)</f>
        <v>CMRLPT20020</v>
      </c>
      <c r="V46" s="12" t="str">
        <f>VLOOKUP(Tableau1[[#This Row],[Name]],[47]Tanium!$A:$A,1,0)</f>
        <v>CMRLPT20020</v>
      </c>
      <c r="W46" s="4" t="str">
        <f>VLOOKUP(Tableau1[[#This Row],[Name]],[48]Tanium!$A:$A,1,0)</f>
        <v>CMRLPT20020</v>
      </c>
      <c r="X46" s="4" t="str">
        <f>VLOOKUP(Tableau1[[#This Row],[Name]],[49]Tanium!$A:$A,1,0)</f>
        <v>CMRLPT20020</v>
      </c>
      <c r="Y46" s="4" t="str">
        <f>VLOOKUP(Tableau1[[#This Row],[Name]],[50]Tanium!$A:$A,1,0)</f>
        <v>CMRLPT20020</v>
      </c>
      <c r="Z46" s="4" t="str">
        <f>VLOOKUP(Tableau1[[#This Row],[Name]],[51]Tanium!$A:$A,1,0)</f>
        <v>CMRLPT20020</v>
      </c>
      <c r="AA46" s="4" t="str">
        <f>VLOOKUP(Tableau1[[#This Row],[Name]],[52]Tanium!$A:$A,1,0)</f>
        <v>CMRLPT20020</v>
      </c>
      <c r="AB46" s="4" t="str">
        <f>VLOOKUP(Tableau1[[#This Row],[Name]],[25]Tanium!$A:$A,1,0)</f>
        <v>CMRLPT20020</v>
      </c>
      <c r="AC46" s="4" t="str">
        <f>VLOOKUP(Tableau1[[#This Row],[Name]],[26]Tanium!$A:$A,1,0)</f>
        <v>CMRLPT20020</v>
      </c>
      <c r="AD46" s="1" t="str">
        <f>VLOOKUP(Tableau1[[#This Row],[Name]],[1]Tanium!$A:$A,1,0)</f>
        <v>CMRLPT20020</v>
      </c>
      <c r="AE46" s="1" t="str">
        <f>VLOOKUP(Tableau1[[#This Row],[Name]],[27]Tanium!$A:$A,1,0)</f>
        <v>CMRLPT20020</v>
      </c>
      <c r="AF46" s="1" t="str">
        <f>VLOOKUP(Tableau1[[#This Row],[Name]],[28]Tanium!$A:$A,1,0)</f>
        <v>CMRLPT20020</v>
      </c>
      <c r="AG46" s="1" t="str">
        <f>VLOOKUP(Tableau1[[#This Row],[Name]],[29]Tanium!$A:$A,1,0)</f>
        <v>CMRLPT20020</v>
      </c>
      <c r="AH46" s="1" t="str">
        <f>VLOOKUP(Tableau1[[#This Row],[Name]],[30]Tanium!$A:$A,1,0)</f>
        <v>CMRLPT20020</v>
      </c>
      <c r="AI46" s="1" t="str">
        <f>VLOOKUP(Tableau1[[#This Row],[Name]],[31]Tanium!$A:$A,1,0)</f>
        <v>CMRLPT20020</v>
      </c>
      <c r="AJ46" s="1" t="str">
        <f>VLOOKUP(Tableau1[[#This Row],[Name]],[32]Tanium!$A:$A,1,0)</f>
        <v>CMRLPT20020</v>
      </c>
      <c r="AK46" s="1" t="str">
        <f>VLOOKUP(Tableau1[[#This Row],[Name]],[33]Tanium!$A:$A,1,0)</f>
        <v>CMRLPT20020</v>
      </c>
      <c r="AL46" s="1" t="str">
        <f>VLOOKUP(Tableau1[[#This Row],[Name]],[34]Tanium!$A:$A,1,0)</f>
        <v>CMRLPT20020</v>
      </c>
      <c r="AM46" s="1" t="str">
        <f>VLOOKUP(Tableau1[[#This Row],[Name]],[35]Tanium!$A:$A,1,0)</f>
        <v>CMRLPT20020</v>
      </c>
      <c r="AN46" s="1" t="str">
        <f>VLOOKUP(Tableau1[[#This Row],[Name]],[36]Tanium!$A:$A,1,0)</f>
        <v>CMRLPT20020</v>
      </c>
      <c r="AO46" s="1" t="str">
        <f>VLOOKUP(Tableau1[[#This Row],[Name]],[37]Tanium!$A:$A,1,0)</f>
        <v>CMRLPT20020</v>
      </c>
      <c r="AP46" s="11" t="str">
        <f>VLOOKUP(Tableau1[[#This Row],[Name]],[38]Tanium!$A:$A,1,0)</f>
        <v>CMRLPT20020</v>
      </c>
      <c r="AQ46" s="1" t="str">
        <f>VLOOKUP(Tableau1[[#This Row],[Name]],[39]Tanium!$A:$A,1,0)</f>
        <v>CMRLPT20020</v>
      </c>
      <c r="AR46" s="1" t="str">
        <f>VLOOKUP(Tableau1[[#This Row],[Name]],[40]Tanium!$A:$A,1,0)</f>
        <v>CMRLPT20020</v>
      </c>
    </row>
    <row r="47" spans="1:44" x14ac:dyDescent="0.35">
      <c r="A47" s="5" t="s">
        <v>499</v>
      </c>
      <c r="B47" s="4">
        <f>VLOOKUP(Tableau1[[#This Row],[Name]],'[1]AD wk'!$A:$D,4,0)</f>
        <v>45753.384618055556</v>
      </c>
      <c r="C47" s="4" t="s">
        <v>202</v>
      </c>
      <c r="D47" s="4"/>
      <c r="E47" s="4" t="str">
        <f>VLOOKUP(Tableau1[[#This Row],[Name]],[2]Tanium!$A:$A,1,0)</f>
        <v>CMRLPT20034</v>
      </c>
      <c r="F47" s="4" t="str">
        <f>VLOOKUP(Tableau1[[#This Row],[Name]],[3]Tanium!$A:$A,1,0)</f>
        <v>CMRLPT20034</v>
      </c>
      <c r="G47" s="4" t="str">
        <f>VLOOKUP(Tableau1[[#This Row],[Name]],[4]Tanium!$A:$A,1,0)</f>
        <v>CMRLPT20034</v>
      </c>
      <c r="H47" s="4" t="str">
        <f>VLOOKUP(Tableau1[[#This Row],[Name]],[5]Tanium!$A:$A,1,0)</f>
        <v>CMRLPT20034</v>
      </c>
      <c r="I47" s="12" t="str">
        <f>VLOOKUP(Tableau1[[#This Row],[Name]],[6]Tanium!$A:$A,1,0)</f>
        <v>CMRLPT20034</v>
      </c>
      <c r="J47" s="12" t="str">
        <f>VLOOKUP(Tableau1[[#This Row],[Name]],[7]Tanium!$A:$A,1,0)</f>
        <v>CMRLPT20034</v>
      </c>
      <c r="K47" s="12" t="str">
        <f>VLOOKUP(Tableau1[[#This Row],[Name]],[8]Tanium!$A:$A,1,0)</f>
        <v>CMRLPT20034</v>
      </c>
      <c r="L47" s="12" t="str">
        <f>VLOOKUP(Tableau1[[#This Row],[Name]],[9]Tanium!$A:$A,1,0)</f>
        <v>CMRLPT20034</v>
      </c>
      <c r="M47" s="12" t="e">
        <f>VLOOKUP(Tableau1[[#This Row],[Name]],[10]Tanium!$A:$A,1,0)</f>
        <v>#N/A</v>
      </c>
      <c r="N47" s="12" t="str">
        <f>VLOOKUP(Tableau1[[#This Row],[Name]],[11]Tanium!$A:$A,1,0)</f>
        <v>CMRLPT20034</v>
      </c>
      <c r="O47" s="12" t="str">
        <f>VLOOKUP(Tableau1[[#This Row],[Name]],[12]Tanium!$A:$A,1,0)</f>
        <v>CMRLPT20034</v>
      </c>
      <c r="P47" s="4" t="str">
        <f>VLOOKUP(Tableau1[[#This Row],[Name]],[41]Tanium!$A:$A,1,0)</f>
        <v>CMRLPT20034</v>
      </c>
      <c r="Q47" s="12" t="str">
        <f>VLOOKUP(Tableau1[[#This Row],[Name]],[42]Tanium!$A:$A,1,0)</f>
        <v>CMRLPT20034</v>
      </c>
      <c r="R47" s="12" t="str">
        <f>VLOOKUP(Tableau1[[#This Row],[Name]],[43]Tanium!$A:$A,1,0)</f>
        <v>CMRLPT20034</v>
      </c>
      <c r="S47" s="12" t="str">
        <f>VLOOKUP(Tableau1[[#This Row],[Name]],[44]Tanium!$A:$A,1,0)</f>
        <v>CMRLPT20034</v>
      </c>
      <c r="T47" s="12" t="str">
        <f>VLOOKUP(Tableau1[[#This Row],[Name]],[45]Tanium!$A:$A,1,0)</f>
        <v>CMRLPT20034</v>
      </c>
      <c r="U47" s="12" t="str">
        <f>VLOOKUP(Tableau1[[#This Row],[Name]],[46]Tanium!$A:$A,1,0)</f>
        <v>CMRLPT20034</v>
      </c>
      <c r="V47" s="12" t="str">
        <f>VLOOKUP(Tableau1[[#This Row],[Name]],[47]Tanium!$A:$A,1,0)</f>
        <v>CMRLPT20034</v>
      </c>
      <c r="W47" s="4" t="str">
        <f>VLOOKUP(Tableau1[[#This Row],[Name]],[48]Tanium!$A:$A,1,0)</f>
        <v>CMRLPT20034</v>
      </c>
      <c r="X47" s="4" t="str">
        <f>VLOOKUP(Tableau1[[#This Row],[Name]],[49]Tanium!$A:$A,1,0)</f>
        <v>CMRLPT20034</v>
      </c>
      <c r="Y47" s="4" t="str">
        <f>VLOOKUP(Tableau1[[#This Row],[Name]],[50]Tanium!$A:$A,1,0)</f>
        <v>CMRLPT20034</v>
      </c>
      <c r="Z47" s="4" t="str">
        <f>VLOOKUP(Tableau1[[#This Row],[Name]],[51]Tanium!$A:$A,1,0)</f>
        <v>CMRLPT20034</v>
      </c>
      <c r="AA47" s="4" t="str">
        <f>VLOOKUP(Tableau1[[#This Row],[Name]],[52]Tanium!$A:$A,1,0)</f>
        <v>CMRLPT20034</v>
      </c>
      <c r="AB47" s="4" t="str">
        <f>VLOOKUP(Tableau1[[#This Row],[Name]],[25]Tanium!$A:$A,1,0)</f>
        <v>CMRLPT20034</v>
      </c>
      <c r="AC47" s="4" t="str">
        <f>VLOOKUP(Tableau1[[#This Row],[Name]],[26]Tanium!$A:$A,1,0)</f>
        <v>CMRLPT20034</v>
      </c>
      <c r="AD47" s="1" t="str">
        <f>VLOOKUP(Tableau1[[#This Row],[Name]],[1]Tanium!$A:$A,1,0)</f>
        <v>CMRLPT20034</v>
      </c>
      <c r="AE47" s="1" t="str">
        <f>VLOOKUP(Tableau1[[#This Row],[Name]],[27]Tanium!$A:$A,1,0)</f>
        <v>CMRLPT20034</v>
      </c>
      <c r="AF47" s="1" t="str">
        <f>VLOOKUP(Tableau1[[#This Row],[Name]],[28]Tanium!$A:$A,1,0)</f>
        <v>CMRLPT20034</v>
      </c>
      <c r="AG47" s="1" t="str">
        <f>VLOOKUP(Tableau1[[#This Row],[Name]],[29]Tanium!$A:$A,1,0)</f>
        <v>CMRLPT20034</v>
      </c>
      <c r="AH47" s="1" t="str">
        <f>VLOOKUP(Tableau1[[#This Row],[Name]],[30]Tanium!$A:$A,1,0)</f>
        <v>CMRLPT20034</v>
      </c>
      <c r="AI47" s="1" t="str">
        <f>VLOOKUP(Tableau1[[#This Row],[Name]],[31]Tanium!$A:$A,1,0)</f>
        <v>CMRLPT20034</v>
      </c>
      <c r="AJ47" s="1" t="str">
        <f>VLOOKUP(Tableau1[[#This Row],[Name]],[32]Tanium!$A:$A,1,0)</f>
        <v>CMRLPT20034</v>
      </c>
      <c r="AK47" s="1" t="str">
        <f>VLOOKUP(Tableau1[[#This Row],[Name]],[33]Tanium!$A:$A,1,0)</f>
        <v>CMRLPT20034</v>
      </c>
      <c r="AL47" s="1" t="str">
        <f>VLOOKUP(Tableau1[[#This Row],[Name]],[34]Tanium!$A:$A,1,0)</f>
        <v>CMRLPT20034</v>
      </c>
      <c r="AM47" s="1" t="str">
        <f>VLOOKUP(Tableau1[[#This Row],[Name]],[35]Tanium!$A:$A,1,0)</f>
        <v>CMRLPT20034</v>
      </c>
      <c r="AN47" s="1" t="str">
        <f>VLOOKUP(Tableau1[[#This Row],[Name]],[36]Tanium!$A:$A,1,0)</f>
        <v>CMRLPT20034</v>
      </c>
      <c r="AO47" s="1" t="str">
        <f>VLOOKUP(Tableau1[[#This Row],[Name]],[37]Tanium!$A:$A,1,0)</f>
        <v>CMRLPT20034</v>
      </c>
      <c r="AP47" s="11" t="str">
        <f>VLOOKUP(Tableau1[[#This Row],[Name]],[38]Tanium!$A:$A,1,0)</f>
        <v>CMRLPT20034</v>
      </c>
      <c r="AQ47" s="1" t="str">
        <f>VLOOKUP(Tableau1[[#This Row],[Name]],[39]Tanium!$A:$A,1,0)</f>
        <v>CMRLPT20034</v>
      </c>
      <c r="AR47" s="1" t="str">
        <f>VLOOKUP(Tableau1[[#This Row],[Name]],[40]Tanium!$A:$A,1,0)</f>
        <v>CMRLPT20034</v>
      </c>
    </row>
    <row r="48" spans="1:44" x14ac:dyDescent="0.35">
      <c r="A48" s="5" t="s">
        <v>173</v>
      </c>
      <c r="B48" s="4">
        <f>VLOOKUP(Tableau1[[#This Row],[Name]],'[1]AD wk'!$A:$D,4,0)</f>
        <v>45634.863692129627</v>
      </c>
      <c r="C48" s="2" t="s">
        <v>202</v>
      </c>
      <c r="D48" s="2"/>
      <c r="E48" s="2" t="str">
        <f>VLOOKUP(Tableau1[[#This Row],[Name]],[2]Tanium!$A:$A,1,0)</f>
        <v>CMRLPT20039</v>
      </c>
      <c r="F48" s="4" t="str">
        <f>VLOOKUP(Tableau1[[#This Row],[Name]],[3]Tanium!$A:$A,1,0)</f>
        <v>CMRLPT20039</v>
      </c>
      <c r="G48" s="4" t="str">
        <f>VLOOKUP(Tableau1[[#This Row],[Name]],[4]Tanium!$A:$A,1,0)</f>
        <v>CMRLPT20039</v>
      </c>
      <c r="H48" s="4" t="str">
        <f>VLOOKUP(Tableau1[[#This Row],[Name]],[5]Tanium!$A:$A,1,0)</f>
        <v>CMRLPT20039</v>
      </c>
      <c r="I48" s="2" t="str">
        <f>VLOOKUP(Tableau1[[#This Row],[Name]],[6]Tanium!$A:$A,1,0)</f>
        <v>CMRLPT20039</v>
      </c>
      <c r="J48" s="2" t="str">
        <f>VLOOKUP(Tableau1[[#This Row],[Name]],[7]Tanium!$A:$A,1,0)</f>
        <v>CMRLPT20039</v>
      </c>
      <c r="K48" s="2" t="str">
        <f>VLOOKUP(Tableau1[[#This Row],[Name]],[8]Tanium!$A:$A,1,0)</f>
        <v>CMRLPT20039</v>
      </c>
      <c r="L48" s="2" t="str">
        <f>VLOOKUP(Tableau1[[#This Row],[Name]],[9]Tanium!$A:$A,1,0)</f>
        <v>CMRLPT20039</v>
      </c>
      <c r="M48" s="2" t="str">
        <f>VLOOKUP(Tableau1[[#This Row],[Name]],[10]Tanium!$A:$A,1,0)</f>
        <v>CMRLPT20039</v>
      </c>
      <c r="N48" s="2" t="e">
        <f>VLOOKUP(Tableau1[[#This Row],[Name]],[11]Tanium!$A:$A,1,0)</f>
        <v>#N/A</v>
      </c>
      <c r="O48" s="2" t="e">
        <f>VLOOKUP(Tableau1[[#This Row],[Name]],[12]Tanium!$A:$A,1,0)</f>
        <v>#N/A</v>
      </c>
      <c r="P48" s="2" t="e">
        <f>VLOOKUP(Tableau1[[#This Row],[Name]],[13]Tanium!$A:$A,1,0)</f>
        <v>#N/A</v>
      </c>
      <c r="Q48" s="2" t="e">
        <f>VLOOKUP(Tableau1[[#This Row],[Name]],[14]Tanium!$A:$A,1,0)</f>
        <v>#N/A</v>
      </c>
      <c r="R48" s="2" t="e">
        <f>VLOOKUP(Tableau1[[#This Row],[Name]],[15]Tanium!$A:$A,1,0)</f>
        <v>#N/A</v>
      </c>
      <c r="S48" s="2" t="e">
        <f>VLOOKUP(Tableau1[[#This Row],[Name]],[16]Tanium!$A:$A,1,0)</f>
        <v>#N/A</v>
      </c>
      <c r="T48" s="2" t="e">
        <f>VLOOKUP(Tableau1[[#This Row],[Name]],[17]Tanium!$A:$A,1,0)</f>
        <v>#N/A</v>
      </c>
      <c r="U48" s="2" t="e">
        <f>VLOOKUP(Tableau1[[#This Row],[Name]],[18]Tanium!$A:$A,1,0)</f>
        <v>#N/A</v>
      </c>
      <c r="V48" s="2" t="e">
        <f>VLOOKUP(Tableau1[[#This Row],[Name]],[19]Tanium!$A:$A,1,0)</f>
        <v>#N/A</v>
      </c>
      <c r="W48" s="4" t="e">
        <f>VLOOKUP(Tableau1[[#This Row],[Name]],[20]Tanium!$A:$A,1,0)</f>
        <v>#N/A</v>
      </c>
      <c r="X48" s="4" t="e">
        <f>VLOOKUP(Tableau1[[#This Row],[Name]],[21]Tanium!$A:$A,1,0)</f>
        <v>#N/A</v>
      </c>
      <c r="Y48" s="4" t="e">
        <f>VLOOKUP(Tableau1[[#This Row],[Name]],[22]Tanium!$A:$A,1,0)</f>
        <v>#N/A</v>
      </c>
      <c r="Z48" s="4" t="e">
        <f>VLOOKUP(Tableau1[[#This Row],[Name]],[23]Tanium!$A:$A,1,0)</f>
        <v>#N/A</v>
      </c>
      <c r="AA48" s="4" t="e">
        <f>VLOOKUP(Tableau1[[#This Row],[Name]],[24]Tanium!$A:$A,1,0)</f>
        <v>#N/A</v>
      </c>
      <c r="AB48" s="4" t="e">
        <f>VLOOKUP(Tableau1[[#This Row],[Name]],[25]Tanium!$A:$A,1,0)</f>
        <v>#N/A</v>
      </c>
      <c r="AC48" s="4" t="e">
        <f>VLOOKUP(Tableau1[[#This Row],[Name]],[26]Tanium!$A:$A,1,0)</f>
        <v>#N/A</v>
      </c>
      <c r="AD48" t="e">
        <f>VLOOKUP(Tableau1[[#This Row],[Name]],[1]Tanium!$A:$A,1,0)</f>
        <v>#N/A</v>
      </c>
      <c r="AE48" t="e">
        <f>VLOOKUP(Tableau1[[#This Row],[Name]],[27]Tanium!$A:$A,1,0)</f>
        <v>#N/A</v>
      </c>
      <c r="AF48" t="e">
        <f>VLOOKUP(Tableau1[[#This Row],[Name]],[28]Tanium!$A:$A,1,0)</f>
        <v>#N/A</v>
      </c>
      <c r="AG48" t="e">
        <f>VLOOKUP(Tableau1[[#This Row],[Name]],[29]Tanium!$A:$A,1,0)</f>
        <v>#N/A</v>
      </c>
      <c r="AH48" t="e">
        <f>VLOOKUP(Tableau1[[#This Row],[Name]],[30]Tanium!$A:$A,1,0)</f>
        <v>#N/A</v>
      </c>
      <c r="AI48" t="e">
        <f>VLOOKUP(Tableau1[[#This Row],[Name]],[31]Tanium!$A:$A,1,0)</f>
        <v>#N/A</v>
      </c>
      <c r="AJ48" t="e">
        <f>VLOOKUP(Tableau1[[#This Row],[Name]],[32]Tanium!$A:$A,1,0)</f>
        <v>#N/A</v>
      </c>
      <c r="AK48" s="1" t="e">
        <f>VLOOKUP(Tableau1[[#This Row],[Name]],[33]Tanium!$A:$A,1,0)</f>
        <v>#N/A</v>
      </c>
      <c r="AL48" s="1" t="e">
        <f>VLOOKUP(Tableau1[[#This Row],[Name]],[34]Tanium!$A:$A,1,0)</f>
        <v>#N/A</v>
      </c>
      <c r="AM48" s="1" t="e">
        <f>VLOOKUP(Tableau1[[#This Row],[Name]],[35]Tanium!$A:$A,1,0)</f>
        <v>#N/A</v>
      </c>
      <c r="AN48" s="1" t="e">
        <f>VLOOKUP(Tableau1[[#This Row],[Name]],[36]Tanium!$A:$A,1,0)</f>
        <v>#N/A</v>
      </c>
      <c r="AO48" s="1" t="e">
        <f>VLOOKUP(Tableau1[[#This Row],[Name]],[37]Tanium!$A:$A,1,0)</f>
        <v>#N/A</v>
      </c>
      <c r="AP48" s="1" t="str">
        <f>VLOOKUP(Tableau1[[#This Row],[Name]],[38]Tanium!$A:$A,1,0)</f>
        <v>CMRLPT20039</v>
      </c>
      <c r="AQ48" s="1" t="str">
        <f>VLOOKUP(Tableau1[[#This Row],[Name]],[39]Tanium!$A:$A,1,0)</f>
        <v>CMRLPT20039</v>
      </c>
      <c r="AR48" s="1" t="str">
        <f>VLOOKUP(Tableau1[[#This Row],[Name]],[40]Tanium!$A:$A,1,0)</f>
        <v>CMRLPT20039</v>
      </c>
    </row>
    <row r="49" spans="1:44" x14ac:dyDescent="0.35">
      <c r="A49" t="s">
        <v>264</v>
      </c>
      <c r="B49" s="4">
        <f>VLOOKUP(Tableau1[[#This Row],[Name]],'[1]AD wk'!$A:$D,4,0)</f>
        <v>45751.434837962966</v>
      </c>
      <c r="C49" s="2" t="s">
        <v>202</v>
      </c>
      <c r="D49" s="2"/>
      <c r="E49" s="2" t="str">
        <f>VLOOKUP(Tableau1[[#This Row],[Name]],[2]Tanium!$A:$A,1,0)</f>
        <v>CMRLPT20041</v>
      </c>
      <c r="F49" s="4" t="str">
        <f>VLOOKUP(Tableau1[[#This Row],[Name]],[3]Tanium!$A:$A,1,0)</f>
        <v>CMRLPT20041</v>
      </c>
      <c r="G49" s="4" t="str">
        <f>VLOOKUP(Tableau1[[#This Row],[Name]],[4]Tanium!$A:$A,1,0)</f>
        <v>CMRLPT20041</v>
      </c>
      <c r="H49" s="4" t="str">
        <f>VLOOKUP(Tableau1[[#This Row],[Name]],[5]Tanium!$A:$A,1,0)</f>
        <v>CMRLPT20041</v>
      </c>
      <c r="I49" s="2" t="str">
        <f>VLOOKUP(Tableau1[[#This Row],[Name]],[6]Tanium!$A:$A,1,0)</f>
        <v>CMRLPT20041</v>
      </c>
      <c r="J49" s="2" t="str">
        <f>VLOOKUP(Tableau1[[#This Row],[Name]],[7]Tanium!$A:$A,1,0)</f>
        <v>CMRLPT20041</v>
      </c>
      <c r="K49" s="2" t="str">
        <f>VLOOKUP(Tableau1[[#This Row],[Name]],[8]Tanium!$A:$A,1,0)</f>
        <v>CMRLPT20041</v>
      </c>
      <c r="L49" s="2" t="str">
        <f>VLOOKUP(Tableau1[[#This Row],[Name]],[9]Tanium!$A:$A,1,0)</f>
        <v>CMRLPT20041</v>
      </c>
      <c r="M49" s="2" t="str">
        <f>VLOOKUP(Tableau1[[#This Row],[Name]],[10]Tanium!$A:$A,1,0)</f>
        <v>CMRLPT20041</v>
      </c>
      <c r="N49" s="2" t="str">
        <f>VLOOKUP(Tableau1[[#This Row],[Name]],[11]Tanium!$A:$A,1,0)</f>
        <v>CMRLPT20041</v>
      </c>
      <c r="O49" s="2" t="str">
        <f>VLOOKUP(Tableau1[[#This Row],[Name]],[12]Tanium!$A:$A,1,0)</f>
        <v>CMRLPT20041</v>
      </c>
      <c r="P49" s="2" t="str">
        <f>VLOOKUP(Tableau1[[#This Row],[Name]],[13]Tanium!$A:$A,1,0)</f>
        <v>CMRLPT20041</v>
      </c>
      <c r="Q49" s="2" t="str">
        <f>VLOOKUP(Tableau1[[#This Row],[Name]],[14]Tanium!$A:$A,1,0)</f>
        <v>CMRLPT20041</v>
      </c>
      <c r="R49" s="2" t="str">
        <f>VLOOKUP(Tableau1[[#This Row],[Name]],[15]Tanium!$A:$A,1,0)</f>
        <v>CMRLPT20041</v>
      </c>
      <c r="S49" s="2" t="str">
        <f>VLOOKUP(Tableau1[[#This Row],[Name]],[16]Tanium!$A:$A,1,0)</f>
        <v>CMRLPT20041</v>
      </c>
      <c r="T49" s="2" t="str">
        <f>VLOOKUP(Tableau1[[#This Row],[Name]],[17]Tanium!$A:$A,1,0)</f>
        <v>CMRLPT20041</v>
      </c>
      <c r="U49" s="2" t="str">
        <f>VLOOKUP(Tableau1[[#This Row],[Name]],[18]Tanium!$A:$A,1,0)</f>
        <v>CMRLPT20041</v>
      </c>
      <c r="V49" s="2" t="e">
        <f>VLOOKUP(Tableau1[[#This Row],[Name]],[19]Tanium!$A:$A,1,0)</f>
        <v>#N/A</v>
      </c>
      <c r="W49" s="4" t="e">
        <f>VLOOKUP(Tableau1[[#This Row],[Name]],[20]Tanium!$A:$A,1,0)</f>
        <v>#N/A</v>
      </c>
      <c r="X49" s="4" t="e">
        <f>VLOOKUP(Tableau1[[#This Row],[Name]],[21]Tanium!$A:$A,1,0)</f>
        <v>#N/A</v>
      </c>
      <c r="Y49" s="4" t="e">
        <f>VLOOKUP(Tableau1[[#This Row],[Name]],[22]Tanium!$A:$A,1,0)</f>
        <v>#N/A</v>
      </c>
      <c r="Z49" s="4" t="str">
        <f>VLOOKUP(Tableau1[[#This Row],[Name]],[23]Tanium!$A:$A,1,0)</f>
        <v>CMRLPT20041</v>
      </c>
      <c r="AA49" s="4" t="str">
        <f>VLOOKUP(Tableau1[[#This Row],[Name]],[24]Tanium!$A:$A,1,0)</f>
        <v>CMRLPT20041</v>
      </c>
      <c r="AB49" s="4" t="str">
        <f>VLOOKUP(Tableau1[[#This Row],[Name]],[25]Tanium!$A:$A,1,0)</f>
        <v>CMRLPT20041</v>
      </c>
      <c r="AC49" s="4" t="str">
        <f>VLOOKUP(Tableau1[[#This Row],[Name]],[26]Tanium!$A:$A,1,0)</f>
        <v>CMRLPT20041</v>
      </c>
      <c r="AD49" s="1" t="str">
        <f>VLOOKUP(Tableau1[[#This Row],[Name]],[1]Tanium!$A:$A,1,0)</f>
        <v>CMRLPT20041</v>
      </c>
      <c r="AE49" s="1" t="str">
        <f>VLOOKUP(Tableau1[[#This Row],[Name]],[27]Tanium!$A:$A,1,0)</f>
        <v>CMRLPT20041</v>
      </c>
      <c r="AF49" s="1" t="str">
        <f>VLOOKUP(Tableau1[[#This Row],[Name]],[28]Tanium!$A:$A,1,0)</f>
        <v>CMRLPT20041</v>
      </c>
      <c r="AG49" s="1" t="str">
        <f>VLOOKUP(Tableau1[[#This Row],[Name]],[29]Tanium!$A:$A,1,0)</f>
        <v>CMRLPT20041</v>
      </c>
      <c r="AH49" s="1" t="str">
        <f>VLOOKUP(Tableau1[[#This Row],[Name]],[30]Tanium!$A:$A,1,0)</f>
        <v>CMRLPT20041</v>
      </c>
      <c r="AI49" s="1" t="str">
        <f>VLOOKUP(Tableau1[[#This Row],[Name]],[31]Tanium!$A:$A,1,0)</f>
        <v>CMRLPT20041</v>
      </c>
      <c r="AJ49" s="1" t="str">
        <f>VLOOKUP(Tableau1[[#This Row],[Name]],[32]Tanium!$A:$A,1,0)</f>
        <v>CMRLPT20041</v>
      </c>
      <c r="AK49" s="1" t="str">
        <f>VLOOKUP(Tableau1[[#This Row],[Name]],[33]Tanium!$A:$A,1,0)</f>
        <v>CMRLPT20041</v>
      </c>
      <c r="AL49" s="1" t="str">
        <f>VLOOKUP(Tableau1[[#This Row],[Name]],[34]Tanium!$A:$A,1,0)</f>
        <v>CMRLPT20041</v>
      </c>
      <c r="AM49" s="1" t="str">
        <f>VLOOKUP(Tableau1[[#This Row],[Name]],[35]Tanium!$A:$A,1,0)</f>
        <v>CMRLPT20041</v>
      </c>
      <c r="AN49" s="1" t="str">
        <f>VLOOKUP(Tableau1[[#This Row],[Name]],[36]Tanium!$A:$A,1,0)</f>
        <v>CMRLPT20041</v>
      </c>
      <c r="AO49" s="1" t="str">
        <f>VLOOKUP(Tableau1[[#This Row],[Name]],[37]Tanium!$A:$A,1,0)</f>
        <v>CMRLPT20041</v>
      </c>
      <c r="AP49" s="1" t="str">
        <f>VLOOKUP(Tableau1[[#This Row],[Name]],[38]Tanium!$A:$A,1,0)</f>
        <v>CMRLPT20041</v>
      </c>
      <c r="AQ49" s="1" t="str">
        <f>VLOOKUP(Tableau1[[#This Row],[Name]],[39]Tanium!$A:$A,1,0)</f>
        <v>CMRLPT20041</v>
      </c>
      <c r="AR49" s="1" t="str">
        <f>VLOOKUP(Tableau1[[#This Row],[Name]],[40]Tanium!$A:$A,1,0)</f>
        <v>CMRLPT20041</v>
      </c>
    </row>
    <row r="50" spans="1:44" x14ac:dyDescent="0.35">
      <c r="A50" s="13" t="s">
        <v>582</v>
      </c>
      <c r="B50" s="4">
        <f>VLOOKUP(Tableau1[[#This Row],[Name]],'[1]AD wk'!$A:$D,4,0)</f>
        <v>45750.324537037035</v>
      </c>
      <c r="C50" s="4" t="s">
        <v>202</v>
      </c>
      <c r="D50" s="4"/>
      <c r="E50" s="4" t="str">
        <f>VLOOKUP(Tableau1[[#This Row],[Name]],[2]Tanium!$A:$A,1,0)</f>
        <v>CMRLPT20047</v>
      </c>
      <c r="F50" s="4" t="str">
        <f>VLOOKUP(Tableau1[[#This Row],[Name]],[3]Tanium!$A:$A,1,0)</f>
        <v>CMRLPT20047</v>
      </c>
      <c r="G50" s="4" t="str">
        <f>VLOOKUP(Tableau1[[#This Row],[Name]],[4]Tanium!$A:$A,1,0)</f>
        <v>CMRLPT20047</v>
      </c>
      <c r="H50" s="4" t="str">
        <f>VLOOKUP(Tableau1[[#This Row],[Name]],[5]Tanium!$A:$A,1,0)</f>
        <v>CMRLPT20047</v>
      </c>
      <c r="I50" s="12" t="str">
        <f>VLOOKUP(Tableau1[[#This Row],[Name]],[6]Tanium!$A:$A,1,0)</f>
        <v>CMRLPT20047</v>
      </c>
      <c r="J50" s="12" t="str">
        <f>VLOOKUP(Tableau1[[#This Row],[Name]],[7]Tanium!$A:$A,1,0)</f>
        <v>CMRLPT20047</v>
      </c>
      <c r="K50" s="12" t="e">
        <f>VLOOKUP(Tableau1[[#This Row],[Name]],[8]Tanium!$A:$A,1,0)</f>
        <v>#N/A</v>
      </c>
      <c r="L50" s="12" t="str">
        <f>VLOOKUP(Tableau1[[#This Row],[Name]],[9]Tanium!$A:$A,1,0)</f>
        <v>CMRLPT20047</v>
      </c>
      <c r="M50" s="12" t="str">
        <f>VLOOKUP(Tableau1[[#This Row],[Name]],[10]Tanium!$A:$A,1,0)</f>
        <v>CMRLPT20047</v>
      </c>
      <c r="N50" s="12" t="str">
        <f>VLOOKUP(Tableau1[[#This Row],[Name]],[11]Tanium!$A:$A,1,0)</f>
        <v>CMRLPT20047</v>
      </c>
      <c r="O50" s="12" t="str">
        <f>VLOOKUP(Tableau1[[#This Row],[Name]],[12]Tanium!$A:$A,1,0)</f>
        <v>CMRLPT20047</v>
      </c>
      <c r="P50" s="4" t="str">
        <f>VLOOKUP(Tableau1[[#This Row],[Name]],[41]Tanium!$A:$A,1,0)</f>
        <v>CMRLPT20047</v>
      </c>
      <c r="Q50" s="12" t="str">
        <f>VLOOKUP(Tableau1[[#This Row],[Name]],[42]Tanium!$A:$A,1,0)</f>
        <v>CMRLPT20047</v>
      </c>
      <c r="R50" s="12" t="str">
        <f>VLOOKUP(Tableau1[[#This Row],[Name]],[43]Tanium!$A:$A,1,0)</f>
        <v>CMRLPT20047</v>
      </c>
      <c r="S50" s="12" t="str">
        <f>VLOOKUP(Tableau1[[#This Row],[Name]],[44]Tanium!$A:$A,1,0)</f>
        <v>CMRLPT20047</v>
      </c>
      <c r="T50" s="12" t="str">
        <f>VLOOKUP(Tableau1[[#This Row],[Name]],[45]Tanium!$A:$A,1,0)</f>
        <v>CMRLPT20047</v>
      </c>
      <c r="U50" s="12" t="str">
        <f>VLOOKUP(Tableau1[[#This Row],[Name]],[46]Tanium!$A:$A,1,0)</f>
        <v>CMRLPT20047</v>
      </c>
      <c r="V50" s="12" t="str">
        <f>VLOOKUP(Tableau1[[#This Row],[Name]],[47]Tanium!$A:$A,1,0)</f>
        <v>CMRLPT20047</v>
      </c>
      <c r="W50" s="4" t="str">
        <f>VLOOKUP(Tableau1[[#This Row],[Name]],[48]Tanium!$A:$A,1,0)</f>
        <v>CMRLPT20047</v>
      </c>
      <c r="X50" s="4" t="str">
        <f>VLOOKUP(Tableau1[[#This Row],[Name]],[49]Tanium!$A:$A,1,0)</f>
        <v>CMRLPT20047</v>
      </c>
      <c r="Y50" s="4" t="str">
        <f>VLOOKUP(Tableau1[[#This Row],[Name]],[50]Tanium!$A:$A,1,0)</f>
        <v>CMRLPT20047</v>
      </c>
      <c r="Z50" s="4" t="str">
        <f>VLOOKUP(Tableau1[[#This Row],[Name]],[51]Tanium!$A:$A,1,0)</f>
        <v>CMRLPT20047</v>
      </c>
      <c r="AA50" s="4" t="str">
        <f>VLOOKUP(Tableau1[[#This Row],[Name]],[52]Tanium!$A:$A,1,0)</f>
        <v>CMRLPT20047</v>
      </c>
      <c r="AB50" s="4" t="str">
        <f>VLOOKUP(Tableau1[[#This Row],[Name]],[25]Tanium!$A:$A,1,0)</f>
        <v>CMRLPT20047</v>
      </c>
      <c r="AC50" s="4" t="str">
        <f>VLOOKUP(Tableau1[[#This Row],[Name]],[26]Tanium!$A:$A,1,0)</f>
        <v>CMRLPT20047</v>
      </c>
      <c r="AD50" s="1" t="str">
        <f>VLOOKUP(Tableau1[[#This Row],[Name]],[1]Tanium!$A:$A,1,0)</f>
        <v>CMRLPT20047</v>
      </c>
      <c r="AE50" s="1" t="str">
        <f>VLOOKUP(Tableau1[[#This Row],[Name]],[27]Tanium!$A:$A,1,0)</f>
        <v>CMRLPT20047</v>
      </c>
      <c r="AF50" s="1" t="str">
        <f>VLOOKUP(Tableau1[[#This Row],[Name]],[28]Tanium!$A:$A,1,0)</f>
        <v>CMRLPT20047</v>
      </c>
      <c r="AG50" s="1" t="str">
        <f>VLOOKUP(Tableau1[[#This Row],[Name]],[29]Tanium!$A:$A,1,0)</f>
        <v>CMRLPT20047</v>
      </c>
      <c r="AH50" s="1" t="str">
        <f>VLOOKUP(Tableau1[[#This Row],[Name]],[30]Tanium!$A:$A,1,0)</f>
        <v>CMRLPT20047</v>
      </c>
      <c r="AI50" s="1" t="str">
        <f>VLOOKUP(Tableau1[[#This Row],[Name]],[31]Tanium!$A:$A,1,0)</f>
        <v>CMRLPT20047</v>
      </c>
      <c r="AJ50" s="1" t="str">
        <f>VLOOKUP(Tableau1[[#This Row],[Name]],[32]Tanium!$A:$A,1,0)</f>
        <v>CMRLPT20047</v>
      </c>
      <c r="AK50" s="1" t="str">
        <f>VLOOKUP(Tableau1[[#This Row],[Name]],[33]Tanium!$A:$A,1,0)</f>
        <v>CMRLPT20047</v>
      </c>
      <c r="AL50" s="1" t="str">
        <f>VLOOKUP(Tableau1[[#This Row],[Name]],[34]Tanium!$A:$A,1,0)</f>
        <v>CMRLPT20047</v>
      </c>
      <c r="AM50" s="1" t="str">
        <f>VLOOKUP(Tableau1[[#This Row],[Name]],[35]Tanium!$A:$A,1,0)</f>
        <v>CMRLPT20047</v>
      </c>
      <c r="AN50" s="1" t="str">
        <f>VLOOKUP(Tableau1[[#This Row],[Name]],[36]Tanium!$A:$A,1,0)</f>
        <v>CMRLPT20047</v>
      </c>
      <c r="AO50" s="1" t="str">
        <f>VLOOKUP(Tableau1[[#This Row],[Name]],[37]Tanium!$A:$A,1,0)</f>
        <v>CMRLPT20047</v>
      </c>
      <c r="AP50" s="11" t="str">
        <f>VLOOKUP(Tableau1[[#This Row],[Name]],[38]Tanium!$A:$A,1,0)</f>
        <v>CMRLPT20047</v>
      </c>
      <c r="AQ50" s="1" t="str">
        <f>VLOOKUP(Tableau1[[#This Row],[Name]],[39]Tanium!$A:$A,1,0)</f>
        <v>CMRLPT20047</v>
      </c>
      <c r="AR50" s="1" t="str">
        <f>VLOOKUP(Tableau1[[#This Row],[Name]],[40]Tanium!$A:$A,1,0)</f>
        <v>CMRLPT20047</v>
      </c>
    </row>
    <row r="51" spans="1:44" x14ac:dyDescent="0.35">
      <c r="A51" s="5" t="s">
        <v>389</v>
      </c>
      <c r="B51" s="4">
        <f>VLOOKUP(Tableau1[[#This Row],[Name]],'[1]AD wk'!$A:$D,4,0)</f>
        <v>45748.291215277779</v>
      </c>
      <c r="C51" s="4" t="s">
        <v>202</v>
      </c>
      <c r="D51" s="4"/>
      <c r="E51" s="4" t="str">
        <f>VLOOKUP(Tableau1[[#This Row],[Name]],[2]Tanium!$A:$A,1,0)</f>
        <v>CMRLPT20054</v>
      </c>
      <c r="F51" s="4" t="str">
        <f>VLOOKUP(Tableau1[[#This Row],[Name]],[3]Tanium!$A:$A,1,0)</f>
        <v>CMRLPT20054</v>
      </c>
      <c r="G51" s="4" t="str">
        <f>VLOOKUP(Tableau1[[#This Row],[Name]],[4]Tanium!$A:$A,1,0)</f>
        <v>CMRLPT20054</v>
      </c>
      <c r="H51" s="4" t="e">
        <f>VLOOKUP(Tableau1[[#This Row],[Name]],[5]Tanium!$A:$A,1,0)</f>
        <v>#N/A</v>
      </c>
      <c r="I51" s="12" t="e">
        <f>VLOOKUP(Tableau1[[#This Row],[Name]],[6]Tanium!$A:$A,1,0)</f>
        <v>#N/A</v>
      </c>
      <c r="J51" s="12" t="e">
        <f>VLOOKUP(Tableau1[[#This Row],[Name]],[7]Tanium!$A:$A,1,0)</f>
        <v>#N/A</v>
      </c>
      <c r="K51" s="12" t="e">
        <f>VLOOKUP(Tableau1[[#This Row],[Name]],[8]Tanium!$A:$A,1,0)</f>
        <v>#N/A</v>
      </c>
      <c r="L51" s="12" t="e">
        <f>VLOOKUP(Tableau1[[#This Row],[Name]],[9]Tanium!$A:$A,1,0)</f>
        <v>#N/A</v>
      </c>
      <c r="M51" s="12" t="e">
        <f>VLOOKUP(Tableau1[[#This Row],[Name]],[10]Tanium!$A:$A,1,0)</f>
        <v>#N/A</v>
      </c>
      <c r="N51" s="12" t="e">
        <f>VLOOKUP(Tableau1[[#This Row],[Name]],[11]Tanium!$A:$A,1,0)</f>
        <v>#N/A</v>
      </c>
      <c r="O51" s="2" t="e">
        <f>VLOOKUP(Tableau1[[#This Row],[Name]],[12]Tanium!$A:$A,1,0)</f>
        <v>#N/A</v>
      </c>
      <c r="P51" s="4" t="e">
        <f>VLOOKUP(Tableau1[[#This Row],[Name]],[13]Tanium!$A:$A,1,0)</f>
        <v>#N/A</v>
      </c>
      <c r="Q51" s="12" t="e">
        <f>VLOOKUP(Tableau1[[#This Row],[Name]],[14]Tanium!$A:$A,1,0)</f>
        <v>#N/A</v>
      </c>
      <c r="R51" s="12" t="e">
        <f>VLOOKUP(Tableau1[[#This Row],[Name]],[15]Tanium!$A:$A,1,0)</f>
        <v>#N/A</v>
      </c>
      <c r="S51" s="12" t="str">
        <f>VLOOKUP(Tableau1[[#This Row],[Name]],[16]Tanium!$A:$A,1,0)</f>
        <v>CMRLPT20054</v>
      </c>
      <c r="T51" s="12" t="str">
        <f>VLOOKUP(Tableau1[[#This Row],[Name]],[17]Tanium!$A:$A,1,0)</f>
        <v>CMRLPT20054</v>
      </c>
      <c r="U51" s="12" t="str">
        <f>VLOOKUP(Tableau1[[#This Row],[Name]],[18]Tanium!$A:$A,1,0)</f>
        <v>CMRLPT20054</v>
      </c>
      <c r="V51" s="12" t="str">
        <f>VLOOKUP(Tableau1[[#This Row],[Name]],[19]Tanium!$A:$A,1,0)</f>
        <v>CMRLPT20054</v>
      </c>
      <c r="W51" s="4" t="str">
        <f>VLOOKUP(Tableau1[[#This Row],[Name]],[20]Tanium!$A:$A,1,0)</f>
        <v>CMRLPT20054</v>
      </c>
      <c r="X51" s="4" t="str">
        <f>VLOOKUP(Tableau1[[#This Row],[Name]],[21]Tanium!$A:$A,1,0)</f>
        <v>CMRLPT20054</v>
      </c>
      <c r="Y51" s="4" t="str">
        <f>VLOOKUP(Tableau1[[#This Row],[Name]],[22]Tanium!$A:$A,1,0)</f>
        <v>CMRLPT20054</v>
      </c>
      <c r="Z51" s="4" t="str">
        <f>VLOOKUP(Tableau1[[#This Row],[Name]],[23]Tanium!$A:$A,1,0)</f>
        <v>CMRLPT20054</v>
      </c>
      <c r="AA51" s="4" t="str">
        <f>VLOOKUP(Tableau1[[#This Row],[Name]],[24]Tanium!$A:$A,1,0)</f>
        <v>CMRLPT20054</v>
      </c>
      <c r="AB51" s="4" t="str">
        <f>VLOOKUP(Tableau1[[#This Row],[Name]],[25]Tanium!$A:$A,1,0)</f>
        <v>CMRLPT20054</v>
      </c>
      <c r="AC51" s="4" t="str">
        <f>VLOOKUP(Tableau1[[#This Row],[Name]],[26]Tanium!$A:$A,1,0)</f>
        <v>CMRLPT20054</v>
      </c>
      <c r="AD51" s="1" t="str">
        <f>VLOOKUP(Tableau1[[#This Row],[Name]],[1]Tanium!$A:$A,1,0)</f>
        <v>CMRLPT20054</v>
      </c>
      <c r="AE51" s="1" t="str">
        <f>VLOOKUP(Tableau1[[#This Row],[Name]],[27]Tanium!$A:$A,1,0)</f>
        <v>CMRLPT20054</v>
      </c>
      <c r="AF51" s="1" t="str">
        <f>VLOOKUP(Tableau1[[#This Row],[Name]],[28]Tanium!$A:$A,1,0)</f>
        <v>CMRLPT20054</v>
      </c>
      <c r="AG51" s="1" t="str">
        <f>VLOOKUP(Tableau1[[#This Row],[Name]],[29]Tanium!$A:$A,1,0)</f>
        <v>CMRLPT20054</v>
      </c>
      <c r="AH51" s="1" t="str">
        <f>VLOOKUP(Tableau1[[#This Row],[Name]],[30]Tanium!$A:$A,1,0)</f>
        <v>CMRLPT20054</v>
      </c>
      <c r="AI51" s="1" t="str">
        <f>VLOOKUP(Tableau1[[#This Row],[Name]],[31]Tanium!$A:$A,1,0)</f>
        <v>CMRLPT20054</v>
      </c>
      <c r="AJ51" s="1" t="str">
        <f>VLOOKUP(Tableau1[[#This Row],[Name]],[32]Tanium!$A:$A,1,0)</f>
        <v>CMRLPT20054</v>
      </c>
      <c r="AK51" s="1" t="str">
        <f>VLOOKUP(Tableau1[[#This Row],[Name]],[33]Tanium!$A:$A,1,0)</f>
        <v>CMRLPT20054</v>
      </c>
      <c r="AL51" s="1" t="str">
        <f>VLOOKUP(Tableau1[[#This Row],[Name]],[34]Tanium!$A:$A,1,0)</f>
        <v>CMRLPT20054</v>
      </c>
      <c r="AM51" s="1" t="str">
        <f>VLOOKUP(Tableau1[[#This Row],[Name]],[35]Tanium!$A:$A,1,0)</f>
        <v>CMRLPT20054</v>
      </c>
      <c r="AN51" s="1" t="str">
        <f>VLOOKUP(Tableau1[[#This Row],[Name]],[36]Tanium!$A:$A,1,0)</f>
        <v>CMRLPT20054</v>
      </c>
      <c r="AO51" s="1" t="str">
        <f>VLOOKUP(Tableau1[[#This Row],[Name]],[37]Tanium!$A:$A,1,0)</f>
        <v>CMRLPT20054</v>
      </c>
      <c r="AP51" s="11" t="str">
        <f>VLOOKUP(Tableau1[[#This Row],[Name]],[38]Tanium!$A:$A,1,0)</f>
        <v>CMRLPT20054</v>
      </c>
      <c r="AQ51" s="1" t="str">
        <f>VLOOKUP(Tableau1[[#This Row],[Name]],[39]Tanium!$A:$A,1,0)</f>
        <v>CMRLPT20054</v>
      </c>
      <c r="AR51" s="1" t="str">
        <f>VLOOKUP(Tableau1[[#This Row],[Name]],[40]Tanium!$A:$A,1,0)</f>
        <v>CMRLPT20054</v>
      </c>
    </row>
    <row r="52" spans="1:44" x14ac:dyDescent="0.35">
      <c r="A52" s="5" t="s">
        <v>196</v>
      </c>
      <c r="B52" s="4">
        <f>VLOOKUP(Tableau1[[#This Row],[Name]],'[1]AD wk'!$A:$D,4,0)</f>
        <v>45748.34983796296</v>
      </c>
      <c r="C52" s="2" t="s">
        <v>202</v>
      </c>
      <c r="D52" s="2"/>
      <c r="E52" s="2" t="e">
        <f>VLOOKUP(Tableau1[[#This Row],[Name]],[2]Tanium!$A:$A,1,0)</f>
        <v>#N/A</v>
      </c>
      <c r="F52" s="4" t="e">
        <f>VLOOKUP(Tableau1[[#This Row],[Name]],[3]Tanium!$A:$A,1,0)</f>
        <v>#N/A</v>
      </c>
      <c r="G52" s="4" t="e">
        <f>VLOOKUP(Tableau1[[#This Row],[Name]],[4]Tanium!$A:$A,1,0)</f>
        <v>#N/A</v>
      </c>
      <c r="H52" s="4" t="e">
        <f>VLOOKUP(Tableau1[[#This Row],[Name]],[5]Tanium!$A:$A,1,0)</f>
        <v>#N/A</v>
      </c>
      <c r="I52" s="2" t="e">
        <f>VLOOKUP(Tableau1[[#This Row],[Name]],[6]Tanium!$A:$A,1,0)</f>
        <v>#N/A</v>
      </c>
      <c r="J52" s="2" t="e">
        <f>VLOOKUP(Tableau1[[#This Row],[Name]],[7]Tanium!$A:$A,1,0)</f>
        <v>#N/A</v>
      </c>
      <c r="K52" s="2" t="e">
        <f>VLOOKUP(Tableau1[[#This Row],[Name]],[8]Tanium!$A:$A,1,0)</f>
        <v>#N/A</v>
      </c>
      <c r="L52" s="2" t="e">
        <f>VLOOKUP(Tableau1[[#This Row],[Name]],[9]Tanium!$A:$A,1,0)</f>
        <v>#N/A</v>
      </c>
      <c r="M52" s="2" t="e">
        <f>VLOOKUP(Tableau1[[#This Row],[Name]],[10]Tanium!$A:$A,1,0)</f>
        <v>#N/A</v>
      </c>
      <c r="N52" s="2" t="e">
        <f>VLOOKUP(Tableau1[[#This Row],[Name]],[11]Tanium!$A:$A,1,0)</f>
        <v>#N/A</v>
      </c>
      <c r="O52" s="2" t="e">
        <f>VLOOKUP(Tableau1[[#This Row],[Name]],[12]Tanium!$A:$A,1,0)</f>
        <v>#N/A</v>
      </c>
      <c r="P52" s="2" t="e">
        <f>VLOOKUP(Tableau1[[#This Row],[Name]],[13]Tanium!$A:$A,1,0)</f>
        <v>#N/A</v>
      </c>
      <c r="Q52" s="2" t="e">
        <f>VLOOKUP(Tableau1[[#This Row],[Name]],[14]Tanium!$A:$A,1,0)</f>
        <v>#N/A</v>
      </c>
      <c r="R52" s="2" t="e">
        <f>VLOOKUP(Tableau1[[#This Row],[Name]],[15]Tanium!$A:$A,1,0)</f>
        <v>#N/A</v>
      </c>
      <c r="S52" s="2" t="e">
        <f>VLOOKUP(Tableau1[[#This Row],[Name]],[16]Tanium!$A:$A,1,0)</f>
        <v>#N/A</v>
      </c>
      <c r="T52" s="2" t="e">
        <f>VLOOKUP(Tableau1[[#This Row],[Name]],[17]Tanium!$A:$A,1,0)</f>
        <v>#N/A</v>
      </c>
      <c r="U52" s="2" t="e">
        <f>VLOOKUP(Tableau1[[#This Row],[Name]],[18]Tanium!$A:$A,1,0)</f>
        <v>#N/A</v>
      </c>
      <c r="V52" s="2" t="e">
        <f>VLOOKUP(Tableau1[[#This Row],[Name]],[19]Tanium!$A:$A,1,0)</f>
        <v>#N/A</v>
      </c>
      <c r="W52" s="4" t="e">
        <f>VLOOKUP(Tableau1[[#This Row],[Name]],[20]Tanium!$A:$A,1,0)</f>
        <v>#N/A</v>
      </c>
      <c r="X52" s="4" t="e">
        <f>VLOOKUP(Tableau1[[#This Row],[Name]],[21]Tanium!$A:$A,1,0)</f>
        <v>#N/A</v>
      </c>
      <c r="Y52" s="4" t="e">
        <f>VLOOKUP(Tableau1[[#This Row],[Name]],[22]Tanium!$A:$A,1,0)</f>
        <v>#N/A</v>
      </c>
      <c r="Z52" s="4" t="e">
        <f>VLOOKUP(Tableau1[[#This Row],[Name]],[23]Tanium!$A:$A,1,0)</f>
        <v>#N/A</v>
      </c>
      <c r="AA52" s="4" t="e">
        <f>VLOOKUP(Tableau1[[#This Row],[Name]],[24]Tanium!$A:$A,1,0)</f>
        <v>#N/A</v>
      </c>
      <c r="AB52" s="4" t="e">
        <f>VLOOKUP(Tableau1[[#This Row],[Name]],[25]Tanium!$A:$A,1,0)</f>
        <v>#N/A</v>
      </c>
      <c r="AC52" s="4" t="e">
        <f>VLOOKUP(Tableau1[[#This Row],[Name]],[26]Tanium!$A:$A,1,0)</f>
        <v>#N/A</v>
      </c>
      <c r="AD52" t="e">
        <f>VLOOKUP(Tableau1[[#This Row],[Name]],[1]Tanium!$A:$A,1,0)</f>
        <v>#N/A</v>
      </c>
      <c r="AE52" t="e">
        <f>VLOOKUP(Tableau1[[#This Row],[Name]],[27]Tanium!$A:$A,1,0)</f>
        <v>#N/A</v>
      </c>
      <c r="AF52" t="e">
        <f>VLOOKUP(Tableau1[[#This Row],[Name]],[28]Tanium!$A:$A,1,0)</f>
        <v>#N/A</v>
      </c>
      <c r="AG52" t="e">
        <f>VLOOKUP(Tableau1[[#This Row],[Name]],[29]Tanium!$A:$A,1,0)</f>
        <v>#N/A</v>
      </c>
      <c r="AH52" t="str">
        <f>VLOOKUP(Tableau1[[#This Row],[Name]],[30]Tanium!$A:$A,1,0)</f>
        <v>CMRLPT20056</v>
      </c>
      <c r="AI52" t="str">
        <f>VLOOKUP(Tableau1[[#This Row],[Name]],[31]Tanium!$A:$A,1,0)</f>
        <v>CMRLPT20056</v>
      </c>
      <c r="AJ52" t="str">
        <f>VLOOKUP(Tableau1[[#This Row],[Name]],[32]Tanium!$A:$A,1,0)</f>
        <v>CMRLPT20056</v>
      </c>
      <c r="AK52" s="1" t="str">
        <f>VLOOKUP(Tableau1[[#This Row],[Name]],[33]Tanium!$A:$A,1,0)</f>
        <v>CMRLPT20056</v>
      </c>
      <c r="AL52" s="1" t="str">
        <f>VLOOKUP(Tableau1[[#This Row],[Name]],[34]Tanium!$A:$A,1,0)</f>
        <v>CMRLPT20056</v>
      </c>
      <c r="AM52" s="1" t="str">
        <f>VLOOKUP(Tableau1[[#This Row],[Name]],[35]Tanium!$A:$A,1,0)</f>
        <v>CMRLPT20056</v>
      </c>
      <c r="AN52" s="1" t="str">
        <f>VLOOKUP(Tableau1[[#This Row],[Name]],[36]Tanium!$A:$A,1,0)</f>
        <v>CMRLPT20056</v>
      </c>
      <c r="AO52" s="1" t="str">
        <f>VLOOKUP(Tableau1[[#This Row],[Name]],[37]Tanium!$A:$A,1,0)</f>
        <v>CMRLPT20056</v>
      </c>
      <c r="AP52" s="1" t="str">
        <f>VLOOKUP(Tableau1[[#This Row],[Name]],[38]Tanium!$A:$A,1,0)</f>
        <v>CMRLPT20056</v>
      </c>
      <c r="AQ52" s="1" t="str">
        <f>VLOOKUP(Tableau1[[#This Row],[Name]],[39]Tanium!$A:$A,1,0)</f>
        <v>CMRLPT20056</v>
      </c>
      <c r="AR52" s="1" t="str">
        <f>VLOOKUP(Tableau1[[#This Row],[Name]],[40]Tanium!$A:$A,1,0)</f>
        <v>CMRLPT20056</v>
      </c>
    </row>
    <row r="53" spans="1:44" x14ac:dyDescent="0.35">
      <c r="A53" s="5" t="s">
        <v>362</v>
      </c>
      <c r="B53" s="4">
        <f>VLOOKUP(Tableau1[[#This Row],[Name]],'[1]AD wk'!$A:$D,4,0)</f>
        <v>45754.327986111108</v>
      </c>
      <c r="C53" s="4" t="s">
        <v>202</v>
      </c>
      <c r="D53" s="4"/>
      <c r="E53" s="4" t="str">
        <f>VLOOKUP(Tableau1[[#This Row],[Name]],[2]Tanium!$A:$A,1,0)</f>
        <v>CMRLPT20077</v>
      </c>
      <c r="F53" s="4" t="str">
        <f>VLOOKUP(Tableau1[[#This Row],[Name]],[3]Tanium!$A:$A,1,0)</f>
        <v>CMRLPT20077</v>
      </c>
      <c r="G53" s="4" t="str">
        <f>VLOOKUP(Tableau1[[#This Row],[Name]],[4]Tanium!$A:$A,1,0)</f>
        <v>CMRLPT20077</v>
      </c>
      <c r="H53" s="4" t="str">
        <f>VLOOKUP(Tableau1[[#This Row],[Name]],[5]Tanium!$A:$A,1,0)</f>
        <v>CMRLPT20077</v>
      </c>
      <c r="I53" s="12" t="str">
        <f>VLOOKUP(Tableau1[[#This Row],[Name]],[6]Tanium!$A:$A,1,0)</f>
        <v>CMRLPT20077</v>
      </c>
      <c r="J53" s="12" t="str">
        <f>VLOOKUP(Tableau1[[#This Row],[Name]],[7]Tanium!$A:$A,1,0)</f>
        <v>CMRLPT20077</v>
      </c>
      <c r="K53" s="12" t="str">
        <f>VLOOKUP(Tableau1[[#This Row],[Name]],[8]Tanium!$A:$A,1,0)</f>
        <v>CMRLPT20077</v>
      </c>
      <c r="L53" s="12" t="str">
        <f>VLOOKUP(Tableau1[[#This Row],[Name]],[9]Tanium!$A:$A,1,0)</f>
        <v>CMRLPT20077</v>
      </c>
      <c r="M53" s="12" t="str">
        <f>VLOOKUP(Tableau1[[#This Row],[Name]],[10]Tanium!$A:$A,1,0)</f>
        <v>CMRLPT20077</v>
      </c>
      <c r="N53" s="12" t="str">
        <f>VLOOKUP(Tableau1[[#This Row],[Name]],[11]Tanium!$A:$A,1,0)</f>
        <v>CMRLPT20077</v>
      </c>
      <c r="O53" s="2" t="str">
        <f>VLOOKUP(Tableau1[[#This Row],[Name]],[12]Tanium!$A:$A,1,0)</f>
        <v>CMRLPT20077</v>
      </c>
      <c r="P53" s="4" t="str">
        <f>VLOOKUP(Tableau1[[#This Row],[Name]],[13]Tanium!$A:$A,1,0)</f>
        <v>CMRLPT20077</v>
      </c>
      <c r="Q53" s="12" t="str">
        <f>VLOOKUP(Tableau1[[#This Row],[Name]],[14]Tanium!$A:$A,1,0)</f>
        <v>CMRLPT20077</v>
      </c>
      <c r="R53" s="12" t="str">
        <f>VLOOKUP(Tableau1[[#This Row],[Name]],[15]Tanium!$A:$A,1,0)</f>
        <v>CMRLPT20077</v>
      </c>
      <c r="S53" s="12" t="str">
        <f>VLOOKUP(Tableau1[[#This Row],[Name]],[16]Tanium!$A:$A,1,0)</f>
        <v>CMRLPT20077</v>
      </c>
      <c r="T53" s="12" t="e">
        <f>VLOOKUP(Tableau1[[#This Row],[Name]],[17]Tanium!$A:$A,1,0)</f>
        <v>#N/A</v>
      </c>
      <c r="U53" s="12" t="str">
        <f>VLOOKUP(Tableau1[[#This Row],[Name]],[18]Tanium!$A:$A,1,0)</f>
        <v>CMRLPT20077</v>
      </c>
      <c r="V53" s="12" t="str">
        <f>VLOOKUP(Tableau1[[#This Row],[Name]],[19]Tanium!$A:$A,1,0)</f>
        <v>CMRLPT20077</v>
      </c>
      <c r="W53" s="4" t="str">
        <f>VLOOKUP(Tableau1[[#This Row],[Name]],[20]Tanium!$A:$A,1,0)</f>
        <v>CMRLPT20077</v>
      </c>
      <c r="X53" s="4" t="str">
        <f>VLOOKUP(Tableau1[[#This Row],[Name]],[21]Tanium!$A:$A,1,0)</f>
        <v>CMRLPT20077</v>
      </c>
      <c r="Y53" s="4" t="str">
        <f>VLOOKUP(Tableau1[[#This Row],[Name]],[22]Tanium!$A:$A,1,0)</f>
        <v>CMRLPT20077</v>
      </c>
      <c r="Z53" s="4" t="str">
        <f>VLOOKUP(Tableau1[[#This Row],[Name]],[23]Tanium!$A:$A,1,0)</f>
        <v>CMRLPT20077</v>
      </c>
      <c r="AA53" s="4" t="str">
        <f>VLOOKUP(Tableau1[[#This Row],[Name]],[24]Tanium!$A:$A,1,0)</f>
        <v>CMRLPT20077</v>
      </c>
      <c r="AB53" s="4" t="str">
        <f>VLOOKUP(Tableau1[[#This Row],[Name]],[25]Tanium!$A:$A,1,0)</f>
        <v>CMRLPT20077</v>
      </c>
      <c r="AC53" s="4" t="str">
        <f>VLOOKUP(Tableau1[[#This Row],[Name]],[26]Tanium!$A:$A,1,0)</f>
        <v>CMRLPT20077</v>
      </c>
      <c r="AD53" s="1" t="str">
        <f>VLOOKUP(Tableau1[[#This Row],[Name]],[1]Tanium!$A:$A,1,0)</f>
        <v>CMRLPT20077</v>
      </c>
      <c r="AE53" s="1" t="str">
        <f>VLOOKUP(Tableau1[[#This Row],[Name]],[27]Tanium!$A:$A,1,0)</f>
        <v>CMRLPT20077</v>
      </c>
      <c r="AF53" s="1" t="str">
        <f>VLOOKUP(Tableau1[[#This Row],[Name]],[28]Tanium!$A:$A,1,0)</f>
        <v>CMRLPT20077</v>
      </c>
      <c r="AG53" s="1" t="str">
        <f>VLOOKUP(Tableau1[[#This Row],[Name]],[29]Tanium!$A:$A,1,0)</f>
        <v>CMRLPT20077</v>
      </c>
      <c r="AH53" s="1" t="str">
        <f>VLOOKUP(Tableau1[[#This Row],[Name]],[30]Tanium!$A:$A,1,0)</f>
        <v>CMRLPT20077</v>
      </c>
      <c r="AI53" s="1" t="str">
        <f>VLOOKUP(Tableau1[[#This Row],[Name]],[31]Tanium!$A:$A,1,0)</f>
        <v>CMRLPT20077</v>
      </c>
      <c r="AJ53" s="1" t="str">
        <f>VLOOKUP(Tableau1[[#This Row],[Name]],[32]Tanium!$A:$A,1,0)</f>
        <v>CMRLPT20077</v>
      </c>
      <c r="AK53" s="1" t="str">
        <f>VLOOKUP(Tableau1[[#This Row],[Name]],[33]Tanium!$A:$A,1,0)</f>
        <v>CMRLPT20077</v>
      </c>
      <c r="AL53" s="1" t="str">
        <f>VLOOKUP(Tableau1[[#This Row],[Name]],[34]Tanium!$A:$A,1,0)</f>
        <v>CMRLPT20077</v>
      </c>
      <c r="AM53" s="1" t="str">
        <f>VLOOKUP(Tableau1[[#This Row],[Name]],[35]Tanium!$A:$A,1,0)</f>
        <v>CMRLPT20077</v>
      </c>
      <c r="AN53" s="1" t="str">
        <f>VLOOKUP(Tableau1[[#This Row],[Name]],[36]Tanium!$A:$A,1,0)</f>
        <v>CMRLPT20077</v>
      </c>
      <c r="AO53" s="1" t="str">
        <f>VLOOKUP(Tableau1[[#This Row],[Name]],[37]Tanium!$A:$A,1,0)</f>
        <v>CMRLPT20077</v>
      </c>
      <c r="AP53" s="1" t="str">
        <f>VLOOKUP(Tableau1[[#This Row],[Name]],[38]Tanium!$A:$A,1,0)</f>
        <v>CMRLPT20077</v>
      </c>
      <c r="AQ53" s="11" t="str">
        <f>VLOOKUP(Tableau1[[#This Row],[Name]],[39]Tanium!$A:$A,1,0)</f>
        <v>CMRLPT20077</v>
      </c>
      <c r="AR53" s="1" t="str">
        <f>VLOOKUP(Tableau1[[#This Row],[Name]],[40]Tanium!$A:$A,1,0)</f>
        <v>CMRLPT20077</v>
      </c>
    </row>
    <row r="54" spans="1:44" x14ac:dyDescent="0.35">
      <c r="A54" s="5" t="s">
        <v>170</v>
      </c>
      <c r="B54" s="4">
        <f>VLOOKUP(Tableau1[[#This Row],[Name]],'[1]AD wk'!$A:$D,4,0)</f>
        <v>45684.303518518522</v>
      </c>
      <c r="C54" s="2" t="s">
        <v>202</v>
      </c>
      <c r="D54" s="2"/>
      <c r="E54" s="2" t="e">
        <f>VLOOKUP(Tableau1[[#This Row],[Name]],[2]Tanium!$A:$A,1,0)</f>
        <v>#N/A</v>
      </c>
      <c r="F54" s="4" t="e">
        <f>VLOOKUP(Tableau1[[#This Row],[Name]],[3]Tanium!$A:$A,1,0)</f>
        <v>#N/A</v>
      </c>
      <c r="G54" s="4" t="e">
        <f>VLOOKUP(Tableau1[[#This Row],[Name]],[4]Tanium!$A:$A,1,0)</f>
        <v>#N/A</v>
      </c>
      <c r="H54" s="4" t="e">
        <f>VLOOKUP(Tableau1[[#This Row],[Name]],[5]Tanium!$A:$A,1,0)</f>
        <v>#N/A</v>
      </c>
      <c r="I54" s="2" t="e">
        <f>VLOOKUP(Tableau1[[#This Row],[Name]],[6]Tanium!$A:$A,1,0)</f>
        <v>#N/A</v>
      </c>
      <c r="J54" s="2" t="e">
        <f>VLOOKUP(Tableau1[[#This Row],[Name]],[7]Tanium!$A:$A,1,0)</f>
        <v>#N/A</v>
      </c>
      <c r="K54" s="2" t="e">
        <f>VLOOKUP(Tableau1[[#This Row],[Name]],[8]Tanium!$A:$A,1,0)</f>
        <v>#N/A</v>
      </c>
      <c r="L54" s="2" t="e">
        <f>VLOOKUP(Tableau1[[#This Row],[Name]],[9]Tanium!$A:$A,1,0)</f>
        <v>#N/A</v>
      </c>
      <c r="M54" s="2" t="e">
        <f>VLOOKUP(Tableau1[[#This Row],[Name]],[10]Tanium!$A:$A,1,0)</f>
        <v>#N/A</v>
      </c>
      <c r="N54" s="2" t="e">
        <f>VLOOKUP(Tableau1[[#This Row],[Name]],[11]Tanium!$A:$A,1,0)</f>
        <v>#N/A</v>
      </c>
      <c r="O54" s="2" t="e">
        <f>VLOOKUP(Tableau1[[#This Row],[Name]],[12]Tanium!$A:$A,1,0)</f>
        <v>#N/A</v>
      </c>
      <c r="P54" s="2" t="e">
        <f>VLOOKUP(Tableau1[[#This Row],[Name]],[13]Tanium!$A:$A,1,0)</f>
        <v>#N/A</v>
      </c>
      <c r="Q54" s="2" t="e">
        <f>VLOOKUP(Tableau1[[#This Row],[Name]],[14]Tanium!$A:$A,1,0)</f>
        <v>#N/A</v>
      </c>
      <c r="R54" s="2" t="e">
        <f>VLOOKUP(Tableau1[[#This Row],[Name]],[15]Tanium!$A:$A,1,0)</f>
        <v>#N/A</v>
      </c>
      <c r="S54" s="2" t="e">
        <f>VLOOKUP(Tableau1[[#This Row],[Name]],[16]Tanium!$A:$A,1,0)</f>
        <v>#N/A</v>
      </c>
      <c r="T54" s="2" t="e">
        <f>VLOOKUP(Tableau1[[#This Row],[Name]],[17]Tanium!$A:$A,1,0)</f>
        <v>#N/A</v>
      </c>
      <c r="U54" s="2" t="e">
        <f>VLOOKUP(Tableau1[[#This Row],[Name]],[18]Tanium!$A:$A,1,0)</f>
        <v>#N/A</v>
      </c>
      <c r="V54" s="2" t="e">
        <f>VLOOKUP(Tableau1[[#This Row],[Name]],[19]Tanium!$A:$A,1,0)</f>
        <v>#N/A</v>
      </c>
      <c r="W54" s="4" t="e">
        <f>VLOOKUP(Tableau1[[#This Row],[Name]],[20]Tanium!$A:$A,1,0)</f>
        <v>#N/A</v>
      </c>
      <c r="X54" s="4" t="e">
        <f>VLOOKUP(Tableau1[[#This Row],[Name]],[21]Tanium!$A:$A,1,0)</f>
        <v>#N/A</v>
      </c>
      <c r="Y54" s="4" t="e">
        <f>VLOOKUP(Tableau1[[#This Row],[Name]],[22]Tanium!$A:$A,1,0)</f>
        <v>#N/A</v>
      </c>
      <c r="Z54" s="4" t="e">
        <f>VLOOKUP(Tableau1[[#This Row],[Name]],[23]Tanium!$A:$A,1,0)</f>
        <v>#N/A</v>
      </c>
      <c r="AA54" s="4" t="e">
        <f>VLOOKUP(Tableau1[[#This Row],[Name]],[24]Tanium!$A:$A,1,0)</f>
        <v>#N/A</v>
      </c>
      <c r="AB54" s="4" t="e">
        <f>VLOOKUP(Tableau1[[#This Row],[Name]],[25]Tanium!$A:$A,1,0)</f>
        <v>#N/A</v>
      </c>
      <c r="AC54" s="4" t="e">
        <f>VLOOKUP(Tableau1[[#This Row],[Name]],[26]Tanium!$A:$A,1,0)</f>
        <v>#N/A</v>
      </c>
      <c r="AD54" t="e">
        <f>VLOOKUP(Tableau1[[#This Row],[Name]],[1]Tanium!$A:$A,1,0)</f>
        <v>#N/A</v>
      </c>
      <c r="AE54" t="e">
        <f>VLOOKUP(Tableau1[[#This Row],[Name]],[27]Tanium!$A:$A,1,0)</f>
        <v>#N/A</v>
      </c>
      <c r="AF54" t="e">
        <f>VLOOKUP(Tableau1[[#This Row],[Name]],[28]Tanium!$A:$A,1,0)</f>
        <v>#N/A</v>
      </c>
      <c r="AG54" t="e">
        <f>VLOOKUP(Tableau1[[#This Row],[Name]],[29]Tanium!$A:$A,1,0)</f>
        <v>#N/A</v>
      </c>
      <c r="AH54" t="e">
        <f>VLOOKUP(Tableau1[[#This Row],[Name]],[30]Tanium!$A:$A,1,0)</f>
        <v>#N/A</v>
      </c>
      <c r="AI54" t="e">
        <f>VLOOKUP(Tableau1[[#This Row],[Name]],[31]Tanium!$A:$A,1,0)</f>
        <v>#N/A</v>
      </c>
      <c r="AJ54" t="str">
        <f>VLOOKUP(Tableau1[[#This Row],[Name]],[32]Tanium!$A:$A,1,0)</f>
        <v>CMRLPT20082</v>
      </c>
      <c r="AK54" s="1" t="str">
        <f>VLOOKUP(Tableau1[[#This Row],[Name]],[33]Tanium!$A:$A,1,0)</f>
        <v>CMRLPT20082</v>
      </c>
      <c r="AL54" s="1" t="str">
        <f>VLOOKUP(Tableau1[[#This Row],[Name]],[34]Tanium!$A:$A,1,0)</f>
        <v>CMRLPT20082</v>
      </c>
      <c r="AM54" s="1" t="str">
        <f>VLOOKUP(Tableau1[[#This Row],[Name]],[35]Tanium!$A:$A,1,0)</f>
        <v>CMRLPT20082</v>
      </c>
      <c r="AN54" s="1" t="str">
        <f>VLOOKUP(Tableau1[[#This Row],[Name]],[36]Tanium!$A:$A,1,0)</f>
        <v>CMRLPT20082</v>
      </c>
      <c r="AO54" s="1" t="str">
        <f>VLOOKUP(Tableau1[[#This Row],[Name]],[37]Tanium!$A:$A,1,0)</f>
        <v>CMRLPT20082</v>
      </c>
      <c r="AP54" s="1" t="str">
        <f>VLOOKUP(Tableau1[[#This Row],[Name]],[38]Tanium!$A:$A,1,0)</f>
        <v>CMRLPT20082</v>
      </c>
      <c r="AQ54" s="1" t="str">
        <f>VLOOKUP(Tableau1[[#This Row],[Name]],[39]Tanium!$A:$A,1,0)</f>
        <v>CMRLPT20082</v>
      </c>
      <c r="AR54" s="1" t="str">
        <f>VLOOKUP(Tableau1[[#This Row],[Name]],[40]Tanium!$A:$A,1,0)</f>
        <v>CMRLPT20082</v>
      </c>
    </row>
    <row r="55" spans="1:44" x14ac:dyDescent="0.35">
      <c r="A55" s="5" t="s">
        <v>132</v>
      </c>
      <c r="B55" s="4">
        <f>VLOOKUP(Tableau1[[#This Row],[Name]],'[1]AD wk'!$A:$D,4,0)</f>
        <v>45705.610543981478</v>
      </c>
      <c r="C55" s="2" t="s">
        <v>202</v>
      </c>
      <c r="D55" s="2"/>
      <c r="E55" s="2" t="e">
        <f>VLOOKUP(Tableau1[[#This Row],[Name]],[2]Tanium!$A:$A,1,0)</f>
        <v>#N/A</v>
      </c>
      <c r="F55" s="4" t="e">
        <f>VLOOKUP(Tableau1[[#This Row],[Name]],[3]Tanium!$A:$A,1,0)</f>
        <v>#N/A</v>
      </c>
      <c r="G55" s="4" t="e">
        <f>VLOOKUP(Tableau1[[#This Row],[Name]],[4]Tanium!$A:$A,1,0)</f>
        <v>#N/A</v>
      </c>
      <c r="H55" s="4" t="e">
        <f>VLOOKUP(Tableau1[[#This Row],[Name]],[5]Tanium!$A:$A,1,0)</f>
        <v>#N/A</v>
      </c>
      <c r="I55" s="2" t="e">
        <f>VLOOKUP(Tableau1[[#This Row],[Name]],[6]Tanium!$A:$A,1,0)</f>
        <v>#N/A</v>
      </c>
      <c r="J55" s="2" t="e">
        <f>VLOOKUP(Tableau1[[#This Row],[Name]],[7]Tanium!$A:$A,1,0)</f>
        <v>#N/A</v>
      </c>
      <c r="K55" s="2" t="e">
        <f>VLOOKUP(Tableau1[[#This Row],[Name]],[8]Tanium!$A:$A,1,0)</f>
        <v>#N/A</v>
      </c>
      <c r="L55" s="2" t="e">
        <f>VLOOKUP(Tableau1[[#This Row],[Name]],[9]Tanium!$A:$A,1,0)</f>
        <v>#N/A</v>
      </c>
      <c r="M55" s="2" t="e">
        <f>VLOOKUP(Tableau1[[#This Row],[Name]],[10]Tanium!$A:$A,1,0)</f>
        <v>#N/A</v>
      </c>
      <c r="N55" s="2" t="e">
        <f>VLOOKUP(Tableau1[[#This Row],[Name]],[11]Tanium!$A:$A,1,0)</f>
        <v>#N/A</v>
      </c>
      <c r="O55" s="2" t="e">
        <f>VLOOKUP(Tableau1[[#This Row],[Name]],[12]Tanium!$A:$A,1,0)</f>
        <v>#N/A</v>
      </c>
      <c r="P55" s="2" t="e">
        <f>VLOOKUP(Tableau1[[#This Row],[Name]],[13]Tanium!$A:$A,1,0)</f>
        <v>#N/A</v>
      </c>
      <c r="Q55" s="2" t="e">
        <f>VLOOKUP(Tableau1[[#This Row],[Name]],[14]Tanium!$A:$A,1,0)</f>
        <v>#N/A</v>
      </c>
      <c r="R55" s="2" t="e">
        <f>VLOOKUP(Tableau1[[#This Row],[Name]],[15]Tanium!$A:$A,1,0)</f>
        <v>#N/A</v>
      </c>
      <c r="S55" s="2" t="e">
        <f>VLOOKUP(Tableau1[[#This Row],[Name]],[16]Tanium!$A:$A,1,0)</f>
        <v>#N/A</v>
      </c>
      <c r="T55" s="2" t="e">
        <f>VLOOKUP(Tableau1[[#This Row],[Name]],[17]Tanium!$A:$A,1,0)</f>
        <v>#N/A</v>
      </c>
      <c r="U55" s="2" t="e">
        <f>VLOOKUP(Tableau1[[#This Row],[Name]],[18]Tanium!$A:$A,1,0)</f>
        <v>#N/A</v>
      </c>
      <c r="V55" s="2" t="e">
        <f>VLOOKUP(Tableau1[[#This Row],[Name]],[19]Tanium!$A:$A,1,0)</f>
        <v>#N/A</v>
      </c>
      <c r="W55" s="4" t="e">
        <f>VLOOKUP(Tableau1[[#This Row],[Name]],[20]Tanium!$A:$A,1,0)</f>
        <v>#N/A</v>
      </c>
      <c r="X55" s="4" t="e">
        <f>VLOOKUP(Tableau1[[#This Row],[Name]],[21]Tanium!$A:$A,1,0)</f>
        <v>#N/A</v>
      </c>
      <c r="Y55" s="4" t="e">
        <f>VLOOKUP(Tableau1[[#This Row],[Name]],[22]Tanium!$A:$A,1,0)</f>
        <v>#N/A</v>
      </c>
      <c r="Z55" s="4" t="e">
        <f>VLOOKUP(Tableau1[[#This Row],[Name]],[23]Tanium!$A:$A,1,0)</f>
        <v>#N/A</v>
      </c>
      <c r="AA55" s="4" t="e">
        <f>VLOOKUP(Tableau1[[#This Row],[Name]],[24]Tanium!$A:$A,1,0)</f>
        <v>#N/A</v>
      </c>
      <c r="AB55" s="4" t="e">
        <f>VLOOKUP(Tableau1[[#This Row],[Name]],[25]Tanium!$A:$A,1,0)</f>
        <v>#N/A</v>
      </c>
      <c r="AC55" s="4" t="e">
        <f>VLOOKUP(Tableau1[[#This Row],[Name]],[26]Tanium!$A:$A,1,0)</f>
        <v>#N/A</v>
      </c>
      <c r="AD55" t="e">
        <f>VLOOKUP(Tableau1[[#This Row],[Name]],[1]Tanium!$A:$A,1,0)</f>
        <v>#N/A</v>
      </c>
      <c r="AE55" t="e">
        <f>VLOOKUP(Tableau1[[#This Row],[Name]],[27]Tanium!$A:$A,1,0)</f>
        <v>#N/A</v>
      </c>
      <c r="AF55" t="e">
        <f>VLOOKUP(Tableau1[[#This Row],[Name]],[28]Tanium!$A:$A,1,0)</f>
        <v>#N/A</v>
      </c>
      <c r="AG55" t="e">
        <f>VLOOKUP(Tableau1[[#This Row],[Name]],[29]Tanium!$A:$A,1,0)</f>
        <v>#N/A</v>
      </c>
      <c r="AH55" t="str">
        <f>VLOOKUP(Tableau1[[#This Row],[Name]],[30]Tanium!$A:$A,1,0)</f>
        <v>CMRLPT20091</v>
      </c>
      <c r="AI55" t="str">
        <f>VLOOKUP(Tableau1[[#This Row],[Name]],[31]Tanium!$A:$A,1,0)</f>
        <v>CMRLPT20091</v>
      </c>
      <c r="AJ55" t="str">
        <f>VLOOKUP(Tableau1[[#This Row],[Name]],[32]Tanium!$A:$A,1,0)</f>
        <v>CMRLPT20091</v>
      </c>
      <c r="AK55" s="1" t="str">
        <f>VLOOKUP(Tableau1[[#This Row],[Name]],[33]Tanium!$A:$A,1,0)</f>
        <v>CMRLPT20091</v>
      </c>
      <c r="AL55" s="1" t="str">
        <f>VLOOKUP(Tableau1[[#This Row],[Name]],[34]Tanium!$A:$A,1,0)</f>
        <v>CMRLPT20091</v>
      </c>
      <c r="AM55" s="1" t="str">
        <f>VLOOKUP(Tableau1[[#This Row],[Name]],[35]Tanium!$A:$A,1,0)</f>
        <v>CMRLPT20091</v>
      </c>
      <c r="AN55" s="1" t="str">
        <f>VLOOKUP(Tableau1[[#This Row],[Name]],[36]Tanium!$A:$A,1,0)</f>
        <v>CMRLPT20091</v>
      </c>
      <c r="AO55" s="1" t="str">
        <f>VLOOKUP(Tableau1[[#This Row],[Name]],[37]Tanium!$A:$A,1,0)</f>
        <v>CMRLPT20091</v>
      </c>
      <c r="AP55" s="1" t="str">
        <f>VLOOKUP(Tableau1[[#This Row],[Name]],[38]Tanium!$A:$A,1,0)</f>
        <v>CMRLPT20091</v>
      </c>
      <c r="AQ55" s="1" t="str">
        <f>VLOOKUP(Tableau1[[#This Row],[Name]],[39]Tanium!$A:$A,1,0)</f>
        <v>CMRLPT20091</v>
      </c>
      <c r="AR55" s="1" t="str">
        <f>VLOOKUP(Tableau1[[#This Row],[Name]],[40]Tanium!$A:$A,1,0)</f>
        <v>CMRLPT20091</v>
      </c>
    </row>
    <row r="56" spans="1:44" x14ac:dyDescent="0.35">
      <c r="A56" s="5" t="s">
        <v>635</v>
      </c>
      <c r="B56" s="4">
        <f>VLOOKUP(Tableau1[[#This Row],[Name]],'[1]AD wk'!$A:$D,4,0)</f>
        <v>45754.34783564815</v>
      </c>
      <c r="C56" s="4" t="s">
        <v>202</v>
      </c>
      <c r="D56" s="4"/>
      <c r="E56" s="4" t="e">
        <f>VLOOKUP(Tableau1[[#This Row],[Name]],[2]Tanium!$A:$A,1,0)</f>
        <v>#N/A</v>
      </c>
      <c r="F56" s="4" t="e">
        <f>VLOOKUP(Tableau1[[#This Row],[Name]],[3]Tanium!$A:$A,1,0)</f>
        <v>#N/A</v>
      </c>
      <c r="G56" s="4" t="e">
        <f>VLOOKUP(Tableau1[[#This Row],[Name]],[4]Tanium!$A:$A,1,0)</f>
        <v>#N/A</v>
      </c>
      <c r="H56" s="4" t="e">
        <f>VLOOKUP(Tableau1[[#This Row],[Name]],[5]Tanium!$A:$A,1,0)</f>
        <v>#N/A</v>
      </c>
      <c r="I56" s="12" t="e">
        <f>VLOOKUP(Tableau1[[#This Row],[Name]],[6]Tanium!$A:$A,1,0)</f>
        <v>#N/A</v>
      </c>
      <c r="J56" s="12" t="str">
        <f>VLOOKUP(Tableau1[[#This Row],[Name]],[7]Tanium!$A:$A,1,0)</f>
        <v>CMRLPT20095</v>
      </c>
      <c r="K56" s="12" t="str">
        <f>VLOOKUP(Tableau1[[#This Row],[Name]],[8]Tanium!$A:$A,1,0)</f>
        <v>CMRLPT20095</v>
      </c>
      <c r="L56" s="12" t="str">
        <f>VLOOKUP(Tableau1[[#This Row],[Name]],[9]Tanium!$A:$A,1,0)</f>
        <v>CMRLPT20095</v>
      </c>
      <c r="M56" s="12" t="str">
        <f>VLOOKUP(Tableau1[[#This Row],[Name]],[10]Tanium!$A:$A,1,0)</f>
        <v>CMRLPT20095</v>
      </c>
      <c r="N56" s="12" t="str">
        <f>VLOOKUP(Tableau1[[#This Row],[Name]],[11]Tanium!$A:$A,1,0)</f>
        <v>CMRLPT20095</v>
      </c>
      <c r="O56" s="12" t="str">
        <f>VLOOKUP(Tableau1[[#This Row],[Name]],[12]Tanium!$A:$A,1,0)</f>
        <v>CMRLPT20095</v>
      </c>
      <c r="P56" s="4" t="str">
        <f>VLOOKUP(Tableau1[[#This Row],[Name]],[41]Tanium!$A:$A,1,0)</f>
        <v>CMRLPT20095</v>
      </c>
      <c r="Q56" s="12" t="str">
        <f>VLOOKUP(Tableau1[[#This Row],[Name]],[42]Tanium!$A:$A,1,0)</f>
        <v>CMRLPT20095</v>
      </c>
      <c r="R56" s="12" t="str">
        <f>VLOOKUP(Tableau1[[#This Row],[Name]],[43]Tanium!$A:$A,1,0)</f>
        <v>CMRLPT20095</v>
      </c>
      <c r="S56" s="12" t="str">
        <f>VLOOKUP(Tableau1[[#This Row],[Name]],[44]Tanium!$A:$A,1,0)</f>
        <v>CMRLPT20095</v>
      </c>
      <c r="T56" s="12" t="str">
        <f>VLOOKUP(Tableau1[[#This Row],[Name]],[45]Tanium!$A:$A,1,0)</f>
        <v>CMRLPT20095</v>
      </c>
      <c r="U56" s="12" t="str">
        <f>VLOOKUP(Tableau1[[#This Row],[Name]],[46]Tanium!$A:$A,1,0)</f>
        <v>CMRLPT20095</v>
      </c>
      <c r="V56" s="12" t="str">
        <f>VLOOKUP(Tableau1[[#This Row],[Name]],[47]Tanium!$A:$A,1,0)</f>
        <v>CMRLPT20095</v>
      </c>
      <c r="W56" s="4" t="str">
        <f>VLOOKUP(Tableau1[[#This Row],[Name]],[48]Tanium!$A:$A,1,0)</f>
        <v>CMRLPT20095</v>
      </c>
      <c r="X56" s="4" t="str">
        <f>VLOOKUP(Tableau1[[#This Row],[Name]],[49]Tanium!$A:$A,1,0)</f>
        <v>CMRLPT20095</v>
      </c>
      <c r="Y56" s="4" t="str">
        <f>VLOOKUP(Tableau1[[#This Row],[Name]],[50]Tanium!$A:$A,1,0)</f>
        <v>CMRLPT20095</v>
      </c>
      <c r="Z56" s="4" t="str">
        <f>VLOOKUP(Tableau1[[#This Row],[Name]],[51]Tanium!$A:$A,1,0)</f>
        <v>CMRLPT20095</v>
      </c>
      <c r="AA56" s="4" t="str">
        <f>VLOOKUP(Tableau1[[#This Row],[Name]],[52]Tanium!$A:$A,1,0)</f>
        <v>CMRLPT20095</v>
      </c>
      <c r="AB56" s="4" t="str">
        <f>VLOOKUP(Tableau1[[#This Row],[Name]],[25]Tanium!$A:$A,1,0)</f>
        <v>CMRLPT20095</v>
      </c>
      <c r="AC56" s="4" t="str">
        <f>VLOOKUP(Tableau1[[#This Row],[Name]],[26]Tanium!$A:$A,1,0)</f>
        <v>CMRLPT20095</v>
      </c>
      <c r="AD56" s="1" t="str">
        <f>VLOOKUP(Tableau1[[#This Row],[Name]],[1]Tanium!$A:$A,1,0)</f>
        <v>CMRLPT20095</v>
      </c>
      <c r="AE56" s="1" t="str">
        <f>VLOOKUP(Tableau1[[#This Row],[Name]],[27]Tanium!$A:$A,1,0)</f>
        <v>CMRLPT20095</v>
      </c>
      <c r="AF56" s="1" t="str">
        <f>VLOOKUP(Tableau1[[#This Row],[Name]],[28]Tanium!$A:$A,1,0)</f>
        <v>CMRLPT20095</v>
      </c>
      <c r="AG56" s="1" t="str">
        <f>VLOOKUP(Tableau1[[#This Row],[Name]],[29]Tanium!$A:$A,1,0)</f>
        <v>CMRLPT20095</v>
      </c>
      <c r="AH56" s="1" t="str">
        <f>VLOOKUP(Tableau1[[#This Row],[Name]],[30]Tanium!$A:$A,1,0)</f>
        <v>CMRLPT20095</v>
      </c>
      <c r="AI56" s="1" t="str">
        <f>VLOOKUP(Tableau1[[#This Row],[Name]],[31]Tanium!$A:$A,1,0)</f>
        <v>CMRLPT20095</v>
      </c>
      <c r="AJ56" s="1" t="str">
        <f>VLOOKUP(Tableau1[[#This Row],[Name]],[32]Tanium!$A:$A,1,0)</f>
        <v>CMRLPT20095</v>
      </c>
      <c r="AK56" s="1" t="str">
        <f>VLOOKUP(Tableau1[[#This Row],[Name]],[33]Tanium!$A:$A,1,0)</f>
        <v>CMRLPT20095</v>
      </c>
      <c r="AL56" s="1" t="str">
        <f>VLOOKUP(Tableau1[[#This Row],[Name]],[34]Tanium!$A:$A,1,0)</f>
        <v>CMRLPT20095</v>
      </c>
      <c r="AM56" s="1" t="str">
        <f>VLOOKUP(Tableau1[[#This Row],[Name]],[35]Tanium!$A:$A,1,0)</f>
        <v>CMRLPT20095</v>
      </c>
      <c r="AN56" s="1" t="str">
        <f>VLOOKUP(Tableau1[[#This Row],[Name]],[36]Tanium!$A:$A,1,0)</f>
        <v>CMRLPT20095</v>
      </c>
      <c r="AO56" s="1" t="str">
        <f>VLOOKUP(Tableau1[[#This Row],[Name]],[37]Tanium!$A:$A,1,0)</f>
        <v>CMRLPT20095</v>
      </c>
      <c r="AP56" s="11" t="str">
        <f>VLOOKUP(Tableau1[[#This Row],[Name]],[38]Tanium!$A:$A,1,0)</f>
        <v>CMRLPT20095</v>
      </c>
      <c r="AQ56" s="1" t="str">
        <f>VLOOKUP(Tableau1[[#This Row],[Name]],[39]Tanium!$A:$A,1,0)</f>
        <v>CMRLPT20095</v>
      </c>
      <c r="AR56" s="1" t="str">
        <f>VLOOKUP(Tableau1[[#This Row],[Name]],[40]Tanium!$A:$A,1,0)</f>
        <v>CMRLPT20095</v>
      </c>
    </row>
    <row r="57" spans="1:44" x14ac:dyDescent="0.35">
      <c r="A57" s="5" t="s">
        <v>69</v>
      </c>
      <c r="B57" s="4">
        <f>VLOOKUP(Tableau1[[#This Row],[Name]],'[1]AD wk'!$A:$D,4,0)</f>
        <v>45576.35628472222</v>
      </c>
      <c r="C57" s="2" t="s">
        <v>22</v>
      </c>
      <c r="D57" s="2"/>
      <c r="E57" s="4" t="e">
        <f>VLOOKUP(Tableau1[[#This Row],[Name]],[2]Tanium!$A:$A,1,0)</f>
        <v>#N/A</v>
      </c>
      <c r="F57" s="4" t="e">
        <f>VLOOKUP(Tableau1[[#This Row],[Name]],[3]Tanium!$A:$A,1,0)</f>
        <v>#N/A</v>
      </c>
      <c r="G57" s="4" t="e">
        <f>VLOOKUP(Tableau1[[#This Row],[Name]],[4]Tanium!$A:$A,1,0)</f>
        <v>#N/A</v>
      </c>
      <c r="H57" s="4" t="e">
        <f>VLOOKUP(Tableau1[[#This Row],[Name]],[5]Tanium!$A:$A,1,0)</f>
        <v>#N/A</v>
      </c>
      <c r="I57" s="2" t="e">
        <f>VLOOKUP(Tableau1[[#This Row],[Name]],[6]Tanium!$A:$A,1,0)</f>
        <v>#N/A</v>
      </c>
      <c r="J57" s="2" t="e">
        <f>VLOOKUP(Tableau1[[#This Row],[Name]],[7]Tanium!$A:$A,1,0)</f>
        <v>#N/A</v>
      </c>
      <c r="K57" s="2" t="e">
        <f>VLOOKUP(Tableau1[[#This Row],[Name]],[8]Tanium!$A:$A,1,0)</f>
        <v>#N/A</v>
      </c>
      <c r="L57" s="2" t="e">
        <f>VLOOKUP(Tableau1[[#This Row],[Name]],[9]Tanium!$A:$A,1,0)</f>
        <v>#N/A</v>
      </c>
      <c r="M57" s="2" t="e">
        <f>VLOOKUP(Tableau1[[#This Row],[Name]],[10]Tanium!$A:$A,1,0)</f>
        <v>#N/A</v>
      </c>
      <c r="N57" s="2" t="e">
        <f>VLOOKUP(Tableau1[[#This Row],[Name]],[11]Tanium!$A:$A,1,0)</f>
        <v>#N/A</v>
      </c>
      <c r="O57" s="2" t="e">
        <f>VLOOKUP(Tableau1[[#This Row],[Name]],[12]Tanium!$A:$A,1,0)</f>
        <v>#N/A</v>
      </c>
      <c r="P57" s="2" t="e">
        <f>VLOOKUP(Tableau1[[#This Row],[Name]],[13]Tanium!$A:$A,1,0)</f>
        <v>#N/A</v>
      </c>
      <c r="Q57" s="2" t="e">
        <f>VLOOKUP(Tableau1[[#This Row],[Name]],[14]Tanium!$A:$A,1,0)</f>
        <v>#N/A</v>
      </c>
      <c r="R57" s="2" t="e">
        <f>VLOOKUP(Tableau1[[#This Row],[Name]],[15]Tanium!$A:$A,1,0)</f>
        <v>#N/A</v>
      </c>
      <c r="S57" s="2" t="e">
        <f>VLOOKUP(Tableau1[[#This Row],[Name]],[16]Tanium!$A:$A,1,0)</f>
        <v>#N/A</v>
      </c>
      <c r="T57" s="2" t="e">
        <f>VLOOKUP(Tableau1[[#This Row],[Name]],[17]Tanium!$A:$A,1,0)</f>
        <v>#N/A</v>
      </c>
      <c r="U57" s="2" t="e">
        <f>VLOOKUP(Tableau1[[#This Row],[Name]],[18]Tanium!$A:$A,1,0)</f>
        <v>#N/A</v>
      </c>
      <c r="V57" s="2" t="e">
        <f>VLOOKUP(Tableau1[[#This Row],[Name]],[19]Tanium!$A:$A,1,0)</f>
        <v>#N/A</v>
      </c>
      <c r="W57" s="4" t="e">
        <f>VLOOKUP(Tableau1[[#This Row],[Name]],[20]Tanium!$A:$A,1,0)</f>
        <v>#N/A</v>
      </c>
      <c r="X57" s="4" t="e">
        <f>VLOOKUP(Tableau1[[#This Row],[Name]],[21]Tanium!$A:$A,1,0)</f>
        <v>#N/A</v>
      </c>
      <c r="Y57" s="4" t="e">
        <f>VLOOKUP(Tableau1[[#This Row],[Name]],[22]Tanium!$A:$A,1,0)</f>
        <v>#N/A</v>
      </c>
      <c r="Z57" s="4" t="e">
        <f>VLOOKUP(Tableau1[[#This Row],[Name]],[23]Tanium!$A:$A,1,0)</f>
        <v>#N/A</v>
      </c>
      <c r="AA57" s="4" t="e">
        <f>VLOOKUP(Tableau1[[#This Row],[Name]],[24]Tanium!$A:$A,1,0)</f>
        <v>#N/A</v>
      </c>
      <c r="AB57" s="4" t="e">
        <f>VLOOKUP(Tableau1[[#This Row],[Name]],[25]Tanium!$A:$A,1,0)</f>
        <v>#N/A</v>
      </c>
      <c r="AC57" s="4" t="e">
        <f>VLOOKUP(Tableau1[[#This Row],[Name]],[26]Tanium!$A:$A,1,0)</f>
        <v>#N/A</v>
      </c>
      <c r="AD57" t="e">
        <f>VLOOKUP(Tableau1[[#This Row],[Name]],[1]Tanium!$A:$A,1,0)</f>
        <v>#N/A</v>
      </c>
      <c r="AE57" t="e">
        <f>VLOOKUP(Tableau1[[#This Row],[Name]],[27]Tanium!$A:$A,1,0)</f>
        <v>#N/A</v>
      </c>
      <c r="AF57" t="e">
        <f>VLOOKUP(Tableau1[[#This Row],[Name]],[28]Tanium!$A:$A,1,0)</f>
        <v>#N/A</v>
      </c>
      <c r="AG57" t="e">
        <f>VLOOKUP(Tableau1[[#This Row],[Name]],[29]Tanium!$A:$A,1,0)</f>
        <v>#N/A</v>
      </c>
      <c r="AH57" t="e">
        <f>VLOOKUP(Tableau1[[#This Row],[Name]],[30]Tanium!$A:$A,1,0)</f>
        <v>#N/A</v>
      </c>
      <c r="AI57" t="e">
        <f>VLOOKUP(Tableau1[[#This Row],[Name]],[31]Tanium!$A:$A,1,0)</f>
        <v>#N/A</v>
      </c>
      <c r="AJ57" t="e">
        <f>VLOOKUP(Tableau1[[#This Row],[Name]],[32]Tanium!$A:$A,1,0)</f>
        <v>#N/A</v>
      </c>
      <c r="AK57" s="1" t="e">
        <f>VLOOKUP(Tableau1[[#This Row],[Name]],[33]Tanium!$A:$A,1,0)</f>
        <v>#N/A</v>
      </c>
      <c r="AL57" s="1" t="e">
        <f>VLOOKUP(Tableau1[[#This Row],[Name]],[34]Tanium!$A:$A,1,0)</f>
        <v>#N/A</v>
      </c>
      <c r="AM57" s="1" t="e">
        <f>VLOOKUP(Tableau1[[#This Row],[Name]],[35]Tanium!$A:$A,1,0)</f>
        <v>#N/A</v>
      </c>
      <c r="AN57" s="1" t="e">
        <f>VLOOKUP(Tableau1[[#This Row],[Name]],[36]Tanium!$A:$A,1,0)</f>
        <v>#N/A</v>
      </c>
      <c r="AO57" s="1" t="e">
        <f>VLOOKUP(Tableau1[[#This Row],[Name]],[37]Tanium!$A:$A,1,0)</f>
        <v>#N/A</v>
      </c>
      <c r="AP57" s="1" t="e">
        <f>VLOOKUP(Tableau1[[#This Row],[Name]],[38]Tanium!$A:$A,1,0)</f>
        <v>#N/A</v>
      </c>
      <c r="AQ57" s="1" t="e">
        <f>VLOOKUP(Tableau1[[#This Row],[Name]],[39]Tanium!$A:$A,1,0)</f>
        <v>#N/A</v>
      </c>
      <c r="AR57" s="1" t="e">
        <f>VLOOKUP(Tableau1[[#This Row],[Name]],[40]Tanium!$A:$A,1,0)</f>
        <v>#N/A</v>
      </c>
    </row>
    <row r="58" spans="1:44" x14ac:dyDescent="0.35">
      <c r="A58" s="5" t="s">
        <v>612</v>
      </c>
      <c r="B58" s="4">
        <f>VLOOKUP(Tableau1[[#This Row],[Name]],'[1]AD wk'!$A:$D,4,0)</f>
        <v>45753.595902777779</v>
      </c>
      <c r="C58" s="4" t="s">
        <v>202</v>
      </c>
      <c r="D58" s="4"/>
      <c r="E58" s="4" t="str">
        <f>VLOOKUP(Tableau1[[#This Row],[Name]],[2]Tanium!$A:$A,1,0)</f>
        <v>CMRLPT20117</v>
      </c>
      <c r="F58" s="4" t="str">
        <f>VLOOKUP(Tableau1[[#This Row],[Name]],[3]Tanium!$A:$A,1,0)</f>
        <v>CMRLPT20117</v>
      </c>
      <c r="G58" s="4" t="e">
        <f>VLOOKUP(Tableau1[[#This Row],[Name]],[4]Tanium!$A:$A,1,0)</f>
        <v>#N/A</v>
      </c>
      <c r="H58" s="4" t="e">
        <f>VLOOKUP(Tableau1[[#This Row],[Name]],[5]Tanium!$A:$A,1,0)</f>
        <v>#N/A</v>
      </c>
      <c r="I58" s="12" t="e">
        <f>VLOOKUP(Tableau1[[#This Row],[Name]],[6]Tanium!$A:$A,1,0)</f>
        <v>#N/A</v>
      </c>
      <c r="J58" s="12" t="e">
        <f>VLOOKUP(Tableau1[[#This Row],[Name]],[7]Tanium!$A:$A,1,0)</f>
        <v>#N/A</v>
      </c>
      <c r="K58" s="12" t="str">
        <f>VLOOKUP(Tableau1[[#This Row],[Name]],[8]Tanium!$A:$A,1,0)</f>
        <v>CMRLPT20117</v>
      </c>
      <c r="L58" s="12" t="str">
        <f>VLOOKUP(Tableau1[[#This Row],[Name]],[9]Tanium!$A:$A,1,0)</f>
        <v>CMRLPT20117</v>
      </c>
      <c r="M58" s="12" t="str">
        <f>VLOOKUP(Tableau1[[#This Row],[Name]],[10]Tanium!$A:$A,1,0)</f>
        <v>CMRLPT20117</v>
      </c>
      <c r="N58" s="12" t="str">
        <f>VLOOKUP(Tableau1[[#This Row],[Name]],[11]Tanium!$A:$A,1,0)</f>
        <v>CMRLPT20117</v>
      </c>
      <c r="O58" s="12" t="str">
        <f>VLOOKUP(Tableau1[[#This Row],[Name]],[12]Tanium!$A:$A,1,0)</f>
        <v>CMRLPT20117</v>
      </c>
      <c r="P58" s="4" t="str">
        <f>VLOOKUP(Tableau1[[#This Row],[Name]],[41]Tanium!$A:$A,1,0)</f>
        <v>CMRLPT20117</v>
      </c>
      <c r="Q58" s="12" t="str">
        <f>VLOOKUP(Tableau1[[#This Row],[Name]],[42]Tanium!$A:$A,1,0)</f>
        <v>CMRLPT20117</v>
      </c>
      <c r="R58" s="12" t="str">
        <f>VLOOKUP(Tableau1[[#This Row],[Name]],[43]Tanium!$A:$A,1,0)</f>
        <v>CMRLPT20117</v>
      </c>
      <c r="S58" s="12" t="str">
        <f>VLOOKUP(Tableau1[[#This Row],[Name]],[44]Tanium!$A:$A,1,0)</f>
        <v>CMRLPT20117</v>
      </c>
      <c r="T58" s="12" t="str">
        <f>VLOOKUP(Tableau1[[#This Row],[Name]],[45]Tanium!$A:$A,1,0)</f>
        <v>CMRLPT20117</v>
      </c>
      <c r="U58" s="12" t="str">
        <f>VLOOKUP(Tableau1[[#This Row],[Name]],[46]Tanium!$A:$A,1,0)</f>
        <v>CMRLPT20117</v>
      </c>
      <c r="V58" s="12" t="str">
        <f>VLOOKUP(Tableau1[[#This Row],[Name]],[47]Tanium!$A:$A,1,0)</f>
        <v>CMRLPT20117</v>
      </c>
      <c r="W58" s="4" t="str">
        <f>VLOOKUP(Tableau1[[#This Row],[Name]],[48]Tanium!$A:$A,1,0)</f>
        <v>CMRLPT20117</v>
      </c>
      <c r="X58" s="4" t="str">
        <f>VLOOKUP(Tableau1[[#This Row],[Name]],[49]Tanium!$A:$A,1,0)</f>
        <v>CMRLPT20117</v>
      </c>
      <c r="Y58" s="4" t="str">
        <f>VLOOKUP(Tableau1[[#This Row],[Name]],[50]Tanium!$A:$A,1,0)</f>
        <v>CMRLPT20117</v>
      </c>
      <c r="Z58" s="4" t="str">
        <f>VLOOKUP(Tableau1[[#This Row],[Name]],[51]Tanium!$A:$A,1,0)</f>
        <v>CMRLPT20117</v>
      </c>
      <c r="AA58" s="4" t="str">
        <f>VLOOKUP(Tableau1[[#This Row],[Name]],[52]Tanium!$A:$A,1,0)</f>
        <v>CMRLPT20117</v>
      </c>
      <c r="AB58" s="4" t="str">
        <f>VLOOKUP(Tableau1[[#This Row],[Name]],[25]Tanium!$A:$A,1,0)</f>
        <v>CMRLPT20117</v>
      </c>
      <c r="AC58" s="4" t="str">
        <f>VLOOKUP(Tableau1[[#This Row],[Name]],[26]Tanium!$A:$A,1,0)</f>
        <v>CMRLPT20117</v>
      </c>
      <c r="AD58" s="1" t="str">
        <f>VLOOKUP(Tableau1[[#This Row],[Name]],[1]Tanium!$A:$A,1,0)</f>
        <v>CMRLPT20117</v>
      </c>
      <c r="AE58" s="1" t="str">
        <f>VLOOKUP(Tableau1[[#This Row],[Name]],[27]Tanium!$A:$A,1,0)</f>
        <v>CMRLPT20117</v>
      </c>
      <c r="AF58" s="1" t="str">
        <f>VLOOKUP(Tableau1[[#This Row],[Name]],[28]Tanium!$A:$A,1,0)</f>
        <v>CMRLPT20117</v>
      </c>
      <c r="AG58" s="1" t="str">
        <f>VLOOKUP(Tableau1[[#This Row],[Name]],[29]Tanium!$A:$A,1,0)</f>
        <v>CMRLPT20117</v>
      </c>
      <c r="AH58" s="1" t="str">
        <f>VLOOKUP(Tableau1[[#This Row],[Name]],[30]Tanium!$A:$A,1,0)</f>
        <v>CMRLPT20117</v>
      </c>
      <c r="AI58" s="1" t="str">
        <f>VLOOKUP(Tableau1[[#This Row],[Name]],[31]Tanium!$A:$A,1,0)</f>
        <v>CMRLPT20117</v>
      </c>
      <c r="AJ58" s="1" t="str">
        <f>VLOOKUP(Tableau1[[#This Row],[Name]],[32]Tanium!$A:$A,1,0)</f>
        <v>CMRLPT20117</v>
      </c>
      <c r="AK58" s="1" t="str">
        <f>VLOOKUP(Tableau1[[#This Row],[Name]],[33]Tanium!$A:$A,1,0)</f>
        <v>CMRLPT20117</v>
      </c>
      <c r="AL58" s="1" t="str">
        <f>VLOOKUP(Tableau1[[#This Row],[Name]],[34]Tanium!$A:$A,1,0)</f>
        <v>CMRLPT20117</v>
      </c>
      <c r="AM58" s="1" t="str">
        <f>VLOOKUP(Tableau1[[#This Row],[Name]],[35]Tanium!$A:$A,1,0)</f>
        <v>CMRLPT20117</v>
      </c>
      <c r="AN58" s="1" t="str">
        <f>VLOOKUP(Tableau1[[#This Row],[Name]],[36]Tanium!$A:$A,1,0)</f>
        <v>CMRLPT20117</v>
      </c>
      <c r="AO58" s="1" t="str">
        <f>VLOOKUP(Tableau1[[#This Row],[Name]],[37]Tanium!$A:$A,1,0)</f>
        <v>CMRLPT20117</v>
      </c>
      <c r="AP58" s="11" t="str">
        <f>VLOOKUP(Tableau1[[#This Row],[Name]],[38]Tanium!$A:$A,1,0)</f>
        <v>CMRLPT20117</v>
      </c>
      <c r="AQ58" s="1" t="str">
        <f>VLOOKUP(Tableau1[[#This Row],[Name]],[39]Tanium!$A:$A,1,0)</f>
        <v>CMRLPT20117</v>
      </c>
      <c r="AR58" s="1" t="str">
        <f>VLOOKUP(Tableau1[[#This Row],[Name]],[40]Tanium!$A:$A,1,0)</f>
        <v>CMRLPT20117</v>
      </c>
    </row>
    <row r="59" spans="1:44" x14ac:dyDescent="0.35">
      <c r="A59" s="5" t="s">
        <v>23</v>
      </c>
      <c r="B59" s="4">
        <f>VLOOKUP(Tableau1[[#This Row],[Name]],'[1]AD wk'!$A:$D,4,0)</f>
        <v>45607.664259259262</v>
      </c>
      <c r="C59" s="2" t="s">
        <v>202</v>
      </c>
      <c r="D59" s="2"/>
      <c r="E59" s="2" t="str">
        <f>VLOOKUP(Tableau1[[#This Row],[Name]],[2]Tanium!$A:$A,1,0)</f>
        <v>CMRLPT20120</v>
      </c>
      <c r="F59" s="4" t="str">
        <f>VLOOKUP(Tableau1[[#This Row],[Name]],[3]Tanium!$A:$A,1,0)</f>
        <v>CMRLPT20120</v>
      </c>
      <c r="G59" s="4" t="str">
        <f>VLOOKUP(Tableau1[[#This Row],[Name]],[4]Tanium!$A:$A,1,0)</f>
        <v>CMRLPT20120</v>
      </c>
      <c r="H59" s="4" t="str">
        <f>VLOOKUP(Tableau1[[#This Row],[Name]],[5]Tanium!$A:$A,1,0)</f>
        <v>CMRLPT20120</v>
      </c>
      <c r="I59" s="2" t="str">
        <f>VLOOKUP(Tableau1[[#This Row],[Name]],[6]Tanium!$A:$A,1,0)</f>
        <v>CMRLPT20120</v>
      </c>
      <c r="J59" s="2" t="str">
        <f>VLOOKUP(Tableau1[[#This Row],[Name]],[7]Tanium!$A:$A,1,0)</f>
        <v>CMRLPT20120</v>
      </c>
      <c r="K59" s="2" t="str">
        <f>VLOOKUP(Tableau1[[#This Row],[Name]],[8]Tanium!$A:$A,1,0)</f>
        <v>CMRLPT20120</v>
      </c>
      <c r="L59" s="2" t="str">
        <f>VLOOKUP(Tableau1[[#This Row],[Name]],[9]Tanium!$A:$A,1,0)</f>
        <v>CMRLPT20120</v>
      </c>
      <c r="M59" s="2" t="str">
        <f>VLOOKUP(Tableau1[[#This Row],[Name]],[10]Tanium!$A:$A,1,0)</f>
        <v>CMRLPT20120</v>
      </c>
      <c r="N59" s="2" t="str">
        <f>VLOOKUP(Tableau1[[#This Row],[Name]],[11]Tanium!$A:$A,1,0)</f>
        <v>CMRLPT20120</v>
      </c>
      <c r="O59" s="2" t="e">
        <f>VLOOKUP(Tableau1[[#This Row],[Name]],[12]Tanium!$A:$A,1,0)</f>
        <v>#N/A</v>
      </c>
      <c r="P59" s="2" t="e">
        <f>VLOOKUP(Tableau1[[#This Row],[Name]],[13]Tanium!$A:$A,1,0)</f>
        <v>#N/A</v>
      </c>
      <c r="Q59" s="2" t="e">
        <f>VLOOKUP(Tableau1[[#This Row],[Name]],[14]Tanium!$A:$A,1,0)</f>
        <v>#N/A</v>
      </c>
      <c r="R59" s="2" t="e">
        <f>VLOOKUP(Tableau1[[#This Row],[Name]],[15]Tanium!$A:$A,1,0)</f>
        <v>#N/A</v>
      </c>
      <c r="S59" s="2" t="e">
        <f>VLOOKUP(Tableau1[[#This Row],[Name]],[16]Tanium!$A:$A,1,0)</f>
        <v>#N/A</v>
      </c>
      <c r="T59" s="2" t="e">
        <f>VLOOKUP(Tableau1[[#This Row],[Name]],[17]Tanium!$A:$A,1,0)</f>
        <v>#N/A</v>
      </c>
      <c r="U59" s="2" t="e">
        <f>VLOOKUP(Tableau1[[#This Row],[Name]],[18]Tanium!$A:$A,1,0)</f>
        <v>#N/A</v>
      </c>
      <c r="V59" s="2" t="e">
        <f>VLOOKUP(Tableau1[[#This Row],[Name]],[19]Tanium!$A:$A,1,0)</f>
        <v>#N/A</v>
      </c>
      <c r="W59" s="4" t="e">
        <f>VLOOKUP(Tableau1[[#This Row],[Name]],[20]Tanium!$A:$A,1,0)</f>
        <v>#N/A</v>
      </c>
      <c r="X59" s="4" t="e">
        <f>VLOOKUP(Tableau1[[#This Row],[Name]],[21]Tanium!$A:$A,1,0)</f>
        <v>#N/A</v>
      </c>
      <c r="Y59" s="4" t="e">
        <f>VLOOKUP(Tableau1[[#This Row],[Name]],[22]Tanium!$A:$A,1,0)</f>
        <v>#N/A</v>
      </c>
      <c r="Z59" s="4" t="e">
        <f>VLOOKUP(Tableau1[[#This Row],[Name]],[23]Tanium!$A:$A,1,0)</f>
        <v>#N/A</v>
      </c>
      <c r="AA59" s="4" t="e">
        <f>VLOOKUP(Tableau1[[#This Row],[Name]],[24]Tanium!$A:$A,1,0)</f>
        <v>#N/A</v>
      </c>
      <c r="AB59" s="4" t="e">
        <f>VLOOKUP(Tableau1[[#This Row],[Name]],[25]Tanium!$A:$A,1,0)</f>
        <v>#N/A</v>
      </c>
      <c r="AC59" s="4" t="e">
        <f>VLOOKUP(Tableau1[[#This Row],[Name]],[26]Tanium!$A:$A,1,0)</f>
        <v>#N/A</v>
      </c>
      <c r="AD59" t="e">
        <f>VLOOKUP(Tableau1[[#This Row],[Name]],[1]Tanium!$A:$A,1,0)</f>
        <v>#N/A</v>
      </c>
      <c r="AE59" t="e">
        <f>VLOOKUP(Tableau1[[#This Row],[Name]],[27]Tanium!$A:$A,1,0)</f>
        <v>#N/A</v>
      </c>
      <c r="AF59" t="e">
        <f>VLOOKUP(Tableau1[[#This Row],[Name]],[28]Tanium!$A:$A,1,0)</f>
        <v>#N/A</v>
      </c>
      <c r="AG59" t="e">
        <f>VLOOKUP(Tableau1[[#This Row],[Name]],[29]Tanium!$A:$A,1,0)</f>
        <v>#N/A</v>
      </c>
      <c r="AH59" t="e">
        <f>VLOOKUP(Tableau1[[#This Row],[Name]],[30]Tanium!$A:$A,1,0)</f>
        <v>#N/A</v>
      </c>
      <c r="AI59" t="e">
        <f>VLOOKUP(Tableau1[[#This Row],[Name]],[31]Tanium!$A:$A,1,0)</f>
        <v>#N/A</v>
      </c>
      <c r="AJ59" t="e">
        <f>VLOOKUP(Tableau1[[#This Row],[Name]],[32]Tanium!$A:$A,1,0)</f>
        <v>#N/A</v>
      </c>
      <c r="AK59" s="1" t="e">
        <f>VLOOKUP(Tableau1[[#This Row],[Name]],[33]Tanium!$A:$A,1,0)</f>
        <v>#N/A</v>
      </c>
      <c r="AL59" s="1" t="e">
        <f>VLOOKUP(Tableau1[[#This Row],[Name]],[34]Tanium!$A:$A,1,0)</f>
        <v>#N/A</v>
      </c>
      <c r="AM59" s="1" t="e">
        <f>VLOOKUP(Tableau1[[#This Row],[Name]],[35]Tanium!$A:$A,1,0)</f>
        <v>#N/A</v>
      </c>
      <c r="AN59" s="1" t="e">
        <f>VLOOKUP(Tableau1[[#This Row],[Name]],[36]Tanium!$A:$A,1,0)</f>
        <v>#N/A</v>
      </c>
      <c r="AO59" s="1" t="e">
        <f>VLOOKUP(Tableau1[[#This Row],[Name]],[37]Tanium!$A:$A,1,0)</f>
        <v>#N/A</v>
      </c>
      <c r="AP59" s="1" t="e">
        <f>VLOOKUP(Tableau1[[#This Row],[Name]],[38]Tanium!$A:$A,1,0)</f>
        <v>#N/A</v>
      </c>
      <c r="AQ59" s="1" t="e">
        <f>VLOOKUP(Tableau1[[#This Row],[Name]],[39]Tanium!$A:$A,1,0)</f>
        <v>#N/A</v>
      </c>
      <c r="AR59" s="1" t="e">
        <f>VLOOKUP(Tableau1[[#This Row],[Name]],[40]Tanium!$A:$A,1,0)</f>
        <v>#N/A</v>
      </c>
    </row>
    <row r="60" spans="1:44" x14ac:dyDescent="0.35">
      <c r="A60" s="15" t="s">
        <v>253</v>
      </c>
      <c r="B60" s="4">
        <f>VLOOKUP(Tableau1[[#This Row],[Name]],'[1]AD wk'!$A:$D,4,0)</f>
        <v>45749.396319444444</v>
      </c>
      <c r="C60" s="2" t="s">
        <v>202</v>
      </c>
      <c r="D60" s="2"/>
      <c r="E60" s="2" t="str">
        <f>VLOOKUP(Tableau1[[#This Row],[Name]],[2]Tanium!$A:$A,1,0)</f>
        <v>CMRLPT20121</v>
      </c>
      <c r="F60" s="4" t="str">
        <f>VLOOKUP(Tableau1[[#This Row],[Name]],[3]Tanium!$A:$A,1,0)</f>
        <v>CMRLPT20121</v>
      </c>
      <c r="G60" s="4" t="str">
        <f>VLOOKUP(Tableau1[[#This Row],[Name]],[4]Tanium!$A:$A,1,0)</f>
        <v>CMRLPT20121</v>
      </c>
      <c r="H60" s="4" t="e">
        <f>VLOOKUP(Tableau1[[#This Row],[Name]],[5]Tanium!$A:$A,1,0)</f>
        <v>#N/A</v>
      </c>
      <c r="I60" s="2" t="e">
        <f>VLOOKUP(Tableau1[[#This Row],[Name]],[6]Tanium!$A:$A,1,0)</f>
        <v>#N/A</v>
      </c>
      <c r="J60" s="2" t="e">
        <f>VLOOKUP(Tableau1[[#This Row],[Name]],[7]Tanium!$A:$A,1,0)</f>
        <v>#N/A</v>
      </c>
      <c r="K60" s="2" t="e">
        <f>VLOOKUP(Tableau1[[#This Row],[Name]],[8]Tanium!$A:$A,1,0)</f>
        <v>#N/A</v>
      </c>
      <c r="L60" s="2" t="e">
        <f>VLOOKUP(Tableau1[[#This Row],[Name]],[9]Tanium!$A:$A,1,0)</f>
        <v>#N/A</v>
      </c>
      <c r="M60" s="2" t="e">
        <f>VLOOKUP(Tableau1[[#This Row],[Name]],[10]Tanium!$A:$A,1,0)</f>
        <v>#N/A</v>
      </c>
      <c r="N60" s="2" t="e">
        <f>VLOOKUP(Tableau1[[#This Row],[Name]],[11]Tanium!$A:$A,1,0)</f>
        <v>#N/A</v>
      </c>
      <c r="O60" s="2" t="e">
        <f>VLOOKUP(Tableau1[[#This Row],[Name]],[12]Tanium!$A:$A,1,0)</f>
        <v>#N/A</v>
      </c>
      <c r="P60" s="2" t="e">
        <f>VLOOKUP(Tableau1[[#This Row],[Name]],[13]Tanium!$A:$A,1,0)</f>
        <v>#N/A</v>
      </c>
      <c r="Q60" s="2" t="str">
        <f>VLOOKUP(Tableau1[[#This Row],[Name]],[14]Tanium!$A:$A,1,0)</f>
        <v>CMRLPT20121</v>
      </c>
      <c r="R60" s="2" t="str">
        <f>VLOOKUP(Tableau1[[#This Row],[Name]],[15]Tanium!$A:$A,1,0)</f>
        <v>CMRLPT20121</v>
      </c>
      <c r="S60" s="2" t="str">
        <f>VLOOKUP(Tableau1[[#This Row],[Name]],[16]Tanium!$A:$A,1,0)</f>
        <v>CMRLPT20121</v>
      </c>
      <c r="T60" s="2" t="str">
        <f>VLOOKUP(Tableau1[[#This Row],[Name]],[17]Tanium!$A:$A,1,0)</f>
        <v>CMRLPT20121</v>
      </c>
      <c r="U60" s="2" t="e">
        <f>VLOOKUP(Tableau1[[#This Row],[Name]],[18]Tanium!$A:$A,1,0)</f>
        <v>#N/A</v>
      </c>
      <c r="V60" s="2" t="e">
        <f>VLOOKUP(Tableau1[[#This Row],[Name]],[19]Tanium!$A:$A,1,0)</f>
        <v>#N/A</v>
      </c>
      <c r="W60" s="4" t="e">
        <f>VLOOKUP(Tableau1[[#This Row],[Name]],[20]Tanium!$A:$A,1,0)</f>
        <v>#N/A</v>
      </c>
      <c r="X60" s="4" t="e">
        <f>VLOOKUP(Tableau1[[#This Row],[Name]],[21]Tanium!$A:$A,1,0)</f>
        <v>#N/A</v>
      </c>
      <c r="Y60" s="4" t="e">
        <f>VLOOKUP(Tableau1[[#This Row],[Name]],[22]Tanium!$A:$A,1,0)</f>
        <v>#N/A</v>
      </c>
      <c r="Z60" s="4" t="e">
        <f>VLOOKUP(Tableau1[[#This Row],[Name]],[23]Tanium!$A:$A,1,0)</f>
        <v>#N/A</v>
      </c>
      <c r="AA60" s="4" t="str">
        <f>VLOOKUP(Tableau1[[#This Row],[Name]],[24]Tanium!$A:$A,1,0)</f>
        <v>CMRLPT20121</v>
      </c>
      <c r="AB60" s="4" t="str">
        <f>VLOOKUP(Tableau1[[#This Row],[Name]],[25]Tanium!$A:$A,1,0)</f>
        <v>CMRLPT20121</v>
      </c>
      <c r="AC60" s="4" t="str">
        <f>VLOOKUP(Tableau1[[#This Row],[Name]],[26]Tanium!$A:$A,1,0)</f>
        <v>CMRLPT20121</v>
      </c>
      <c r="AD60" s="1" t="str">
        <f>VLOOKUP(Tableau1[[#This Row],[Name]],[1]Tanium!$A:$A,1,0)</f>
        <v>CMRLPT20121</v>
      </c>
      <c r="AE60" s="1" t="str">
        <f>VLOOKUP(Tableau1[[#This Row],[Name]],[27]Tanium!$A:$A,1,0)</f>
        <v>CMRLPT20121</v>
      </c>
      <c r="AF60" s="1" t="str">
        <f>VLOOKUP(Tableau1[[#This Row],[Name]],[28]Tanium!$A:$A,1,0)</f>
        <v>CMRLPT20121</v>
      </c>
      <c r="AG60" s="1" t="str">
        <f>VLOOKUP(Tableau1[[#This Row],[Name]],[29]Tanium!$A:$A,1,0)</f>
        <v>CMRLPT20121</v>
      </c>
      <c r="AH60" s="1" t="e">
        <f>VLOOKUP(Tableau1[[#This Row],[Name]],[30]Tanium!$A:$A,1,0)</f>
        <v>#N/A</v>
      </c>
      <c r="AI60" s="1" t="str">
        <f>VLOOKUP(Tableau1[[#This Row],[Name]],[31]Tanium!$A:$A,1,0)</f>
        <v>CMRLPT20121</v>
      </c>
      <c r="AJ60" s="1" t="str">
        <f>VLOOKUP(Tableau1[[#This Row],[Name]],[32]Tanium!$A:$A,1,0)</f>
        <v>CMRLPT20121</v>
      </c>
      <c r="AK60" s="1" t="str">
        <f>VLOOKUP(Tableau1[[#This Row],[Name]],[33]Tanium!$A:$A,1,0)</f>
        <v>CMRLPT20121</v>
      </c>
      <c r="AL60" s="1" t="str">
        <f>VLOOKUP(Tableau1[[#This Row],[Name]],[34]Tanium!$A:$A,1,0)</f>
        <v>CMRLPT20121</v>
      </c>
      <c r="AM60" s="1" t="str">
        <f>VLOOKUP(Tableau1[[#This Row],[Name]],[35]Tanium!$A:$A,1,0)</f>
        <v>CMRLPT20121</v>
      </c>
      <c r="AN60" s="1" t="str">
        <f>VLOOKUP(Tableau1[[#This Row],[Name]],[36]Tanium!$A:$A,1,0)</f>
        <v>CMRLPT20121</v>
      </c>
      <c r="AO60" s="1" t="str">
        <f>VLOOKUP(Tableau1[[#This Row],[Name]],[37]Tanium!$A:$A,1,0)</f>
        <v>CMRLPT20121</v>
      </c>
      <c r="AP60" s="1" t="str">
        <f>VLOOKUP(Tableau1[[#This Row],[Name]],[38]Tanium!$A:$A,1,0)</f>
        <v>CMRLPT20121</v>
      </c>
      <c r="AQ60" s="1" t="str">
        <f>VLOOKUP(Tableau1[[#This Row],[Name]],[39]Tanium!$A:$A,1,0)</f>
        <v>CMRLPT20121</v>
      </c>
      <c r="AR60" s="1" t="str">
        <f>VLOOKUP(Tableau1[[#This Row],[Name]],[40]Tanium!$A:$A,1,0)</f>
        <v>CMRLPT20121</v>
      </c>
    </row>
    <row r="61" spans="1:44" x14ac:dyDescent="0.35">
      <c r="A61" t="s">
        <v>287</v>
      </c>
      <c r="B61" s="4">
        <f>VLOOKUP(Tableau1[[#This Row],[Name]],'[1]AD wk'!$A:$D,4,0)</f>
        <v>45748.323194444441</v>
      </c>
      <c r="C61" s="2" t="s">
        <v>202</v>
      </c>
      <c r="D61" s="2"/>
      <c r="E61" s="2" t="str">
        <f>VLOOKUP(Tableau1[[#This Row],[Name]],[2]Tanium!$A:$A,1,0)</f>
        <v>CMRLPT21003</v>
      </c>
      <c r="F61" s="4" t="str">
        <f>VLOOKUP(Tableau1[[#This Row],[Name]],[3]Tanium!$A:$A,1,0)</f>
        <v>CMRLPT21003</v>
      </c>
      <c r="G61" s="4" t="str">
        <f>VLOOKUP(Tableau1[[#This Row],[Name]],[4]Tanium!$A:$A,1,0)</f>
        <v>CMRLPT21003</v>
      </c>
      <c r="H61" s="4" t="str">
        <f>VLOOKUP(Tableau1[[#This Row],[Name]],[5]Tanium!$A:$A,1,0)</f>
        <v>CMRLPT21003</v>
      </c>
      <c r="I61" s="2" t="e">
        <f>VLOOKUP(Tableau1[[#This Row],[Name]],[6]Tanium!$A:$A,1,0)</f>
        <v>#N/A</v>
      </c>
      <c r="J61" s="2" t="e">
        <f>VLOOKUP(Tableau1[[#This Row],[Name]],[7]Tanium!$A:$A,1,0)</f>
        <v>#N/A</v>
      </c>
      <c r="K61" s="2" t="e">
        <f>VLOOKUP(Tableau1[[#This Row],[Name]],[8]Tanium!$A:$A,1,0)</f>
        <v>#N/A</v>
      </c>
      <c r="L61" s="2" t="e">
        <f>VLOOKUP(Tableau1[[#This Row],[Name]],[9]Tanium!$A:$A,1,0)</f>
        <v>#N/A</v>
      </c>
      <c r="M61" s="2" t="e">
        <f>VLOOKUP(Tableau1[[#This Row],[Name]],[10]Tanium!$A:$A,1,0)</f>
        <v>#N/A</v>
      </c>
      <c r="N61" s="2" t="e">
        <f>VLOOKUP(Tableau1[[#This Row],[Name]],[11]Tanium!$A:$A,1,0)</f>
        <v>#N/A</v>
      </c>
      <c r="O61" s="2" t="e">
        <f>VLOOKUP(Tableau1[[#This Row],[Name]],[12]Tanium!$A:$A,1,0)</f>
        <v>#N/A</v>
      </c>
      <c r="P61" s="2" t="e">
        <f>VLOOKUP(Tableau1[[#This Row],[Name]],[13]Tanium!$A:$A,1,0)</f>
        <v>#N/A</v>
      </c>
      <c r="Q61" s="2" t="e">
        <f>VLOOKUP(Tableau1[[#This Row],[Name]],[14]Tanium!$A:$A,1,0)</f>
        <v>#N/A</v>
      </c>
      <c r="R61" s="2" t="e">
        <f>VLOOKUP(Tableau1[[#This Row],[Name]],[15]Tanium!$A:$A,1,0)</f>
        <v>#N/A</v>
      </c>
      <c r="S61" s="2" t="e">
        <f>VLOOKUP(Tableau1[[#This Row],[Name]],[16]Tanium!$A:$A,1,0)</f>
        <v>#N/A</v>
      </c>
      <c r="T61" s="2" t="e">
        <f>VLOOKUP(Tableau1[[#This Row],[Name]],[17]Tanium!$A:$A,1,0)</f>
        <v>#N/A</v>
      </c>
      <c r="U61" s="2" t="e">
        <f>VLOOKUP(Tableau1[[#This Row],[Name]],[18]Tanium!$A:$A,1,0)</f>
        <v>#N/A</v>
      </c>
      <c r="V61" s="2" t="e">
        <f>VLOOKUP(Tableau1[[#This Row],[Name]],[19]Tanium!$A:$A,1,0)</f>
        <v>#N/A</v>
      </c>
      <c r="W61" s="4" t="e">
        <f>VLOOKUP(Tableau1[[#This Row],[Name]],[20]Tanium!$A:$A,1,0)</f>
        <v>#N/A</v>
      </c>
      <c r="X61" s="4" t="e">
        <f>VLOOKUP(Tableau1[[#This Row],[Name]],[21]Tanium!$A:$A,1,0)</f>
        <v>#N/A</v>
      </c>
      <c r="Y61" s="4" t="e">
        <f>VLOOKUP(Tableau1[[#This Row],[Name]],[22]Tanium!$A:$A,1,0)</f>
        <v>#N/A</v>
      </c>
      <c r="Z61" s="4" t="str">
        <f>VLOOKUP(Tableau1[[#This Row],[Name]],[23]Tanium!$A:$A,1,0)</f>
        <v>CMRLPT21003</v>
      </c>
      <c r="AA61" s="4" t="str">
        <f>VLOOKUP(Tableau1[[#This Row],[Name]],[24]Tanium!$A:$A,1,0)</f>
        <v>CMRLPT21003</v>
      </c>
      <c r="AB61" s="4" t="str">
        <f>VLOOKUP(Tableau1[[#This Row],[Name]],[25]Tanium!$A:$A,1,0)</f>
        <v>CMRLPT21003</v>
      </c>
      <c r="AC61" s="4" t="str">
        <f>VLOOKUP(Tableau1[[#This Row],[Name]],[26]Tanium!$A:$A,1,0)</f>
        <v>CMRLPT21003</v>
      </c>
      <c r="AD61" s="1" t="str">
        <f>VLOOKUP(Tableau1[[#This Row],[Name]],[1]Tanium!$A:$A,1,0)</f>
        <v>CMRLPT21003</v>
      </c>
      <c r="AE61" s="1" t="str">
        <f>VLOOKUP(Tableau1[[#This Row],[Name]],[27]Tanium!$A:$A,1,0)</f>
        <v>CMRLPT21003</v>
      </c>
      <c r="AF61" s="1" t="str">
        <f>VLOOKUP(Tableau1[[#This Row],[Name]],[28]Tanium!$A:$A,1,0)</f>
        <v>CMRLPT21003</v>
      </c>
      <c r="AG61" s="1" t="str">
        <f>VLOOKUP(Tableau1[[#This Row],[Name]],[29]Tanium!$A:$A,1,0)</f>
        <v>CMRLPT21003</v>
      </c>
      <c r="AH61" s="1" t="str">
        <f>VLOOKUP(Tableau1[[#This Row],[Name]],[30]Tanium!$A:$A,1,0)</f>
        <v>CMRLPT21003</v>
      </c>
      <c r="AI61" s="1" t="str">
        <f>VLOOKUP(Tableau1[[#This Row],[Name]],[31]Tanium!$A:$A,1,0)</f>
        <v>CMRLPT21003</v>
      </c>
      <c r="AJ61" s="1" t="str">
        <f>VLOOKUP(Tableau1[[#This Row],[Name]],[32]Tanium!$A:$A,1,0)</f>
        <v>CMRLPT21003</v>
      </c>
      <c r="AK61" s="1" t="str">
        <f>VLOOKUP(Tableau1[[#This Row],[Name]],[33]Tanium!$A:$A,1,0)</f>
        <v>CMRLPT21003</v>
      </c>
      <c r="AL61" s="1" t="str">
        <f>VLOOKUP(Tableau1[[#This Row],[Name]],[34]Tanium!$A:$A,1,0)</f>
        <v>CMRLPT21003</v>
      </c>
      <c r="AM61" s="1" t="str">
        <f>VLOOKUP(Tableau1[[#This Row],[Name]],[35]Tanium!$A:$A,1,0)</f>
        <v>CMRLPT21003</v>
      </c>
      <c r="AN61" s="1" t="str">
        <f>VLOOKUP(Tableau1[[#This Row],[Name]],[36]Tanium!$A:$A,1,0)</f>
        <v>CMRLPT21003</v>
      </c>
      <c r="AO61" s="1" t="str">
        <f>VLOOKUP(Tableau1[[#This Row],[Name]],[37]Tanium!$A:$A,1,0)</f>
        <v>CMRLPT21003</v>
      </c>
      <c r="AP61" s="1" t="str">
        <f>VLOOKUP(Tableau1[[#This Row],[Name]],[38]Tanium!$A:$A,1,0)</f>
        <v>CMRLPT21003</v>
      </c>
      <c r="AQ61" s="1" t="str">
        <f>VLOOKUP(Tableau1[[#This Row],[Name]],[39]Tanium!$A:$A,1,0)</f>
        <v>CMRLPT21003</v>
      </c>
      <c r="AR61" s="1" t="str">
        <f>VLOOKUP(Tableau1[[#This Row],[Name]],[40]Tanium!$A:$A,1,0)</f>
        <v>CMRLPT21003</v>
      </c>
    </row>
    <row r="62" spans="1:44" x14ac:dyDescent="0.35">
      <c r="A62" s="5" t="s">
        <v>172</v>
      </c>
      <c r="B62" s="4">
        <f>VLOOKUP(Tableau1[[#This Row],[Name]],'[1]AD wk'!$A:$D,4,0)</f>
        <v>45704.583379629628</v>
      </c>
      <c r="C62" s="2" t="s">
        <v>202</v>
      </c>
      <c r="D62" s="2"/>
      <c r="E62" s="2" t="e">
        <f>VLOOKUP(Tableau1[[#This Row],[Name]],[2]Tanium!$A:$A,1,0)</f>
        <v>#N/A</v>
      </c>
      <c r="F62" s="4" t="e">
        <f>VLOOKUP(Tableau1[[#This Row],[Name]],[3]Tanium!$A:$A,1,0)</f>
        <v>#N/A</v>
      </c>
      <c r="G62" s="4" t="e">
        <f>VLOOKUP(Tableau1[[#This Row],[Name]],[4]Tanium!$A:$A,1,0)</f>
        <v>#N/A</v>
      </c>
      <c r="H62" s="4" t="e">
        <f>VLOOKUP(Tableau1[[#This Row],[Name]],[5]Tanium!$A:$A,1,0)</f>
        <v>#N/A</v>
      </c>
      <c r="I62" s="2" t="str">
        <f>VLOOKUP(Tableau1[[#This Row],[Name]],[6]Tanium!$A:$A,1,0)</f>
        <v>CMRLPT21006</v>
      </c>
      <c r="J62" s="2" t="str">
        <f>VLOOKUP(Tableau1[[#This Row],[Name]],[7]Tanium!$A:$A,1,0)</f>
        <v>CMRLPT21006</v>
      </c>
      <c r="K62" s="2" t="str">
        <f>VLOOKUP(Tableau1[[#This Row],[Name]],[8]Tanium!$A:$A,1,0)</f>
        <v>CMRLPT21006</v>
      </c>
      <c r="L62" s="2" t="str">
        <f>VLOOKUP(Tableau1[[#This Row],[Name]],[9]Tanium!$A:$A,1,0)</f>
        <v>CMRLPT21006</v>
      </c>
      <c r="M62" s="2" t="str">
        <f>VLOOKUP(Tableau1[[#This Row],[Name]],[10]Tanium!$A:$A,1,0)</f>
        <v>CMRLPT21006</v>
      </c>
      <c r="N62" s="2" t="str">
        <f>VLOOKUP(Tableau1[[#This Row],[Name]],[11]Tanium!$A:$A,1,0)</f>
        <v>CMRLPT21006</v>
      </c>
      <c r="O62" s="2" t="str">
        <f>VLOOKUP(Tableau1[[#This Row],[Name]],[12]Tanium!$A:$A,1,0)</f>
        <v>CMRLPT21006</v>
      </c>
      <c r="P62" s="2" t="str">
        <f>VLOOKUP(Tableau1[[#This Row],[Name]],[13]Tanium!$A:$A,1,0)</f>
        <v>CMRLPT21006</v>
      </c>
      <c r="Q62" s="2" t="str">
        <f>VLOOKUP(Tableau1[[#This Row],[Name]],[14]Tanium!$A:$A,1,0)</f>
        <v>CMRLPT21006</v>
      </c>
      <c r="R62" s="2" t="str">
        <f>VLOOKUP(Tableau1[[#This Row],[Name]],[15]Tanium!$A:$A,1,0)</f>
        <v>CMRLPT21006</v>
      </c>
      <c r="S62" s="2" t="str">
        <f>VLOOKUP(Tableau1[[#This Row],[Name]],[16]Tanium!$A:$A,1,0)</f>
        <v>CMRLPT21006</v>
      </c>
      <c r="T62" s="2" t="str">
        <f>VLOOKUP(Tableau1[[#This Row],[Name]],[17]Tanium!$A:$A,1,0)</f>
        <v>CMRLPT21006</v>
      </c>
      <c r="U62" s="2" t="str">
        <f>VLOOKUP(Tableau1[[#This Row],[Name]],[18]Tanium!$A:$A,1,0)</f>
        <v>CMRLPT21006</v>
      </c>
      <c r="V62" s="2" t="str">
        <f>VLOOKUP(Tableau1[[#This Row],[Name]],[19]Tanium!$A:$A,1,0)</f>
        <v>CMRLPT21006</v>
      </c>
      <c r="W62" s="4" t="str">
        <f>VLOOKUP(Tableau1[[#This Row],[Name]],[20]Tanium!$A:$A,1,0)</f>
        <v>CMRLPT21006</v>
      </c>
      <c r="X62" s="4" t="e">
        <f>VLOOKUP(Tableau1[[#This Row],[Name]],[21]Tanium!$A:$A,1,0)</f>
        <v>#N/A</v>
      </c>
      <c r="Y62" s="4" t="e">
        <f>VLOOKUP(Tableau1[[#This Row],[Name]],[22]Tanium!$A:$A,1,0)</f>
        <v>#N/A</v>
      </c>
      <c r="Z62" s="4" t="e">
        <f>VLOOKUP(Tableau1[[#This Row],[Name]],[23]Tanium!$A:$A,1,0)</f>
        <v>#N/A</v>
      </c>
      <c r="AA62" s="4" t="e">
        <f>VLOOKUP(Tableau1[[#This Row],[Name]],[24]Tanium!$A:$A,1,0)</f>
        <v>#N/A</v>
      </c>
      <c r="AB62" s="4" t="e">
        <f>VLOOKUP(Tableau1[[#This Row],[Name]],[25]Tanium!$A:$A,1,0)</f>
        <v>#N/A</v>
      </c>
      <c r="AC62" s="4" t="e">
        <f>VLOOKUP(Tableau1[[#This Row],[Name]],[26]Tanium!$A:$A,1,0)</f>
        <v>#N/A</v>
      </c>
      <c r="AD62" t="e">
        <f>VLOOKUP(Tableau1[[#This Row],[Name]],[1]Tanium!$A:$A,1,0)</f>
        <v>#N/A</v>
      </c>
      <c r="AE62" t="e">
        <f>VLOOKUP(Tableau1[[#This Row],[Name]],[27]Tanium!$A:$A,1,0)</f>
        <v>#N/A</v>
      </c>
      <c r="AF62" t="e">
        <f>VLOOKUP(Tableau1[[#This Row],[Name]],[28]Tanium!$A:$A,1,0)</f>
        <v>#N/A</v>
      </c>
      <c r="AG62" t="str">
        <f>VLOOKUP(Tableau1[[#This Row],[Name]],[29]Tanium!$A:$A,1,0)</f>
        <v>CMRLPT21006</v>
      </c>
      <c r="AH62" t="str">
        <f>VLOOKUP(Tableau1[[#This Row],[Name]],[30]Tanium!$A:$A,1,0)</f>
        <v>CMRLPT21006</v>
      </c>
      <c r="AI62" t="str">
        <f>VLOOKUP(Tableau1[[#This Row],[Name]],[31]Tanium!$A:$A,1,0)</f>
        <v>CMRLPT21006</v>
      </c>
      <c r="AJ62" t="str">
        <f>VLOOKUP(Tableau1[[#This Row],[Name]],[32]Tanium!$A:$A,1,0)</f>
        <v>CMRLPT21006</v>
      </c>
      <c r="AK62" s="1" t="str">
        <f>VLOOKUP(Tableau1[[#This Row],[Name]],[33]Tanium!$A:$A,1,0)</f>
        <v>CMRLPT21006</v>
      </c>
      <c r="AL62" s="1" t="str">
        <f>VLOOKUP(Tableau1[[#This Row],[Name]],[34]Tanium!$A:$A,1,0)</f>
        <v>CMRLPT21006</v>
      </c>
      <c r="AM62" s="1" t="str">
        <f>VLOOKUP(Tableau1[[#This Row],[Name]],[35]Tanium!$A:$A,1,0)</f>
        <v>CMRLPT21006</v>
      </c>
      <c r="AN62" s="1" t="str">
        <f>VLOOKUP(Tableau1[[#This Row],[Name]],[36]Tanium!$A:$A,1,0)</f>
        <v>CMRLPT21006</v>
      </c>
      <c r="AO62" s="1" t="str">
        <f>VLOOKUP(Tableau1[[#This Row],[Name]],[37]Tanium!$A:$A,1,0)</f>
        <v>CMRLPT21006</v>
      </c>
      <c r="AP62" s="1" t="str">
        <f>VLOOKUP(Tableau1[[#This Row],[Name]],[38]Tanium!$A:$A,1,0)</f>
        <v>CMRLPT21006</v>
      </c>
      <c r="AQ62" s="1" t="str">
        <f>VLOOKUP(Tableau1[[#This Row],[Name]],[39]Tanium!$A:$A,1,0)</f>
        <v>CMRLPT21006</v>
      </c>
      <c r="AR62" s="1" t="str">
        <f>VLOOKUP(Tableau1[[#This Row],[Name]],[40]Tanium!$A:$A,1,0)</f>
        <v>CMRLPT21006</v>
      </c>
    </row>
    <row r="63" spans="1:44" x14ac:dyDescent="0.35">
      <c r="A63" s="5" t="s">
        <v>309</v>
      </c>
      <c r="B63" s="4">
        <f>VLOOKUP(Tableau1[[#This Row],[Name]],'[1]AD wk'!$A:$D,4,0)</f>
        <v>45750.480717592596</v>
      </c>
      <c r="C63" s="2" t="s">
        <v>202</v>
      </c>
      <c r="D63" s="2"/>
      <c r="E63" s="2" t="e">
        <f>VLOOKUP(Tableau1[[#This Row],[Name]],[2]Tanium!$A:$A,1,0)</f>
        <v>#N/A</v>
      </c>
      <c r="F63" s="4" t="e">
        <f>VLOOKUP(Tableau1[[#This Row],[Name]],[3]Tanium!$A:$A,1,0)</f>
        <v>#N/A</v>
      </c>
      <c r="G63" s="4" t="e">
        <f>VLOOKUP(Tableau1[[#This Row],[Name]],[4]Tanium!$A:$A,1,0)</f>
        <v>#N/A</v>
      </c>
      <c r="H63" s="4" t="e">
        <f>VLOOKUP(Tableau1[[#This Row],[Name]],[5]Tanium!$A:$A,1,0)</f>
        <v>#N/A</v>
      </c>
      <c r="I63" s="2" t="e">
        <f>VLOOKUP(Tableau1[[#This Row],[Name]],[6]Tanium!$A:$A,1,0)</f>
        <v>#N/A</v>
      </c>
      <c r="J63" s="2" t="e">
        <f>VLOOKUP(Tableau1[[#This Row],[Name]],[7]Tanium!$A:$A,1,0)</f>
        <v>#N/A</v>
      </c>
      <c r="K63" s="2" t="e">
        <f>VLOOKUP(Tableau1[[#This Row],[Name]],[8]Tanium!$A:$A,1,0)</f>
        <v>#N/A</v>
      </c>
      <c r="L63" s="2" t="e">
        <f>VLOOKUP(Tableau1[[#This Row],[Name]],[9]Tanium!$A:$A,1,0)</f>
        <v>#N/A</v>
      </c>
      <c r="M63" s="2" t="e">
        <f>VLOOKUP(Tableau1[[#This Row],[Name]],[10]Tanium!$A:$A,1,0)</f>
        <v>#N/A</v>
      </c>
      <c r="N63" s="2" t="e">
        <f>VLOOKUP(Tableau1[[#This Row],[Name]],[11]Tanium!$A:$A,1,0)</f>
        <v>#N/A</v>
      </c>
      <c r="O63" s="2" t="e">
        <f>VLOOKUP(Tableau1[[#This Row],[Name]],[12]Tanium!$A:$A,1,0)</f>
        <v>#N/A</v>
      </c>
      <c r="P63" s="2" t="e">
        <f>VLOOKUP(Tableau1[[#This Row],[Name]],[13]Tanium!$A:$A,1,0)</f>
        <v>#N/A</v>
      </c>
      <c r="Q63" s="2" t="e">
        <f>VLOOKUP(Tableau1[[#This Row],[Name]],[14]Tanium!$A:$A,1,0)</f>
        <v>#N/A</v>
      </c>
      <c r="R63" s="2" t="e">
        <f>VLOOKUP(Tableau1[[#This Row],[Name]],[15]Tanium!$A:$A,1,0)</f>
        <v>#N/A</v>
      </c>
      <c r="S63" s="2" t="e">
        <f>VLOOKUP(Tableau1[[#This Row],[Name]],[16]Tanium!$A:$A,1,0)</f>
        <v>#N/A</v>
      </c>
      <c r="T63" s="2" t="e">
        <f>VLOOKUP(Tableau1[[#This Row],[Name]],[17]Tanium!$A:$A,1,0)</f>
        <v>#N/A</v>
      </c>
      <c r="U63" s="2" t="e">
        <f>VLOOKUP(Tableau1[[#This Row],[Name]],[18]Tanium!$A:$A,1,0)</f>
        <v>#N/A</v>
      </c>
      <c r="V63" s="2" t="e">
        <f>VLOOKUP(Tableau1[[#This Row],[Name]],[19]Tanium!$A:$A,1,0)</f>
        <v>#N/A</v>
      </c>
      <c r="W63" s="4" t="e">
        <f>VLOOKUP(Tableau1[[#This Row],[Name]],[20]Tanium!$A:$A,1,0)</f>
        <v>#N/A</v>
      </c>
      <c r="X63" s="4" t="str">
        <f>VLOOKUP(Tableau1[[#This Row],[Name]],[21]Tanium!$A:$A,1,0)</f>
        <v>CMRLPT21017</v>
      </c>
      <c r="Y63" s="4" t="str">
        <f>VLOOKUP(Tableau1[[#This Row],[Name]],[22]Tanium!$A:$A,1,0)</f>
        <v>CMRLPT21017</v>
      </c>
      <c r="Z63" s="4" t="str">
        <f>VLOOKUP(Tableau1[[#This Row],[Name]],[23]Tanium!$A:$A,1,0)</f>
        <v>CMRLPT21017</v>
      </c>
      <c r="AA63" s="4" t="str">
        <f>VLOOKUP(Tableau1[[#This Row],[Name]],[24]Tanium!$A:$A,1,0)</f>
        <v>CMRLPT21017</v>
      </c>
      <c r="AB63" s="4" t="str">
        <f>VLOOKUP(Tableau1[[#This Row],[Name]],[25]Tanium!$A:$A,1,0)</f>
        <v>CMRLPT21017</v>
      </c>
      <c r="AC63" s="4" t="str">
        <f>VLOOKUP(Tableau1[[#This Row],[Name]],[26]Tanium!$A:$A,1,0)</f>
        <v>CMRLPT21017</v>
      </c>
      <c r="AD63" s="1" t="str">
        <f>VLOOKUP(Tableau1[[#This Row],[Name]],[1]Tanium!$A:$A,1,0)</f>
        <v>CMRLPT21017</v>
      </c>
      <c r="AE63" s="1" t="str">
        <f>VLOOKUP(Tableau1[[#This Row],[Name]],[27]Tanium!$A:$A,1,0)</f>
        <v>CMRLPT21017</v>
      </c>
      <c r="AF63" s="1" t="str">
        <f>VLOOKUP(Tableau1[[#This Row],[Name]],[28]Tanium!$A:$A,1,0)</f>
        <v>CMRLPT21017</v>
      </c>
      <c r="AG63" s="1" t="str">
        <f>VLOOKUP(Tableau1[[#This Row],[Name]],[29]Tanium!$A:$A,1,0)</f>
        <v>CMRLPT21017</v>
      </c>
      <c r="AH63" s="1" t="str">
        <f>VLOOKUP(Tableau1[[#This Row],[Name]],[30]Tanium!$A:$A,1,0)</f>
        <v>CMRLPT21017</v>
      </c>
      <c r="AI63" s="1" t="str">
        <f>VLOOKUP(Tableau1[[#This Row],[Name]],[31]Tanium!$A:$A,1,0)</f>
        <v>CMRLPT21017</v>
      </c>
      <c r="AJ63" s="1" t="str">
        <f>VLOOKUP(Tableau1[[#This Row],[Name]],[32]Tanium!$A:$A,1,0)</f>
        <v>CMRLPT21017</v>
      </c>
      <c r="AK63" s="1" t="str">
        <f>VLOOKUP(Tableau1[[#This Row],[Name]],[33]Tanium!$A:$A,1,0)</f>
        <v>CMRLPT21017</v>
      </c>
      <c r="AL63" s="1" t="str">
        <f>VLOOKUP(Tableau1[[#This Row],[Name]],[34]Tanium!$A:$A,1,0)</f>
        <v>CMRLPT21017</v>
      </c>
      <c r="AM63" s="1" t="str">
        <f>VLOOKUP(Tableau1[[#This Row],[Name]],[35]Tanium!$A:$A,1,0)</f>
        <v>CMRLPT21017</v>
      </c>
      <c r="AN63" s="1" t="str">
        <f>VLOOKUP(Tableau1[[#This Row],[Name]],[36]Tanium!$A:$A,1,0)</f>
        <v>CMRLPT21017</v>
      </c>
      <c r="AO63" s="1" t="str">
        <f>VLOOKUP(Tableau1[[#This Row],[Name]],[37]Tanium!$A:$A,1,0)</f>
        <v>CMRLPT21017</v>
      </c>
      <c r="AP63" s="1" t="str">
        <f>VLOOKUP(Tableau1[[#This Row],[Name]],[38]Tanium!$A:$A,1,0)</f>
        <v>CMRLPT21017</v>
      </c>
      <c r="AQ63" s="1" t="str">
        <f>VLOOKUP(Tableau1[[#This Row],[Name]],[39]Tanium!$A:$A,1,0)</f>
        <v>CMRLPT21017</v>
      </c>
      <c r="AR63" s="11" t="str">
        <f>VLOOKUP(Tableau1[[#This Row],[Name]],[40]Tanium!$A:$A,1,0)</f>
        <v>CMRLPT21017</v>
      </c>
    </row>
    <row r="64" spans="1:44" x14ac:dyDescent="0.35">
      <c r="A64" s="5" t="s">
        <v>88</v>
      </c>
      <c r="B64" s="4">
        <f>VLOOKUP(Tableau1[[#This Row],[Name]],'[1]AD wk'!$A:$D,4,0)</f>
        <v>45750.32571759259</v>
      </c>
      <c r="C64" s="2" t="s">
        <v>452</v>
      </c>
      <c r="D64" s="2"/>
      <c r="E64" s="4" t="e">
        <f>VLOOKUP(Tableau1[[#This Row],[Name]],[2]Tanium!$A:$A,1,0)</f>
        <v>#N/A</v>
      </c>
      <c r="F64" s="4" t="e">
        <f>VLOOKUP(Tableau1[[#This Row],[Name]],[3]Tanium!$A:$A,1,0)</f>
        <v>#N/A</v>
      </c>
      <c r="G64" s="4" t="e">
        <f>VLOOKUP(Tableau1[[#This Row],[Name]],[4]Tanium!$A:$A,1,0)</f>
        <v>#N/A</v>
      </c>
      <c r="H64" s="4" t="e">
        <f>VLOOKUP(Tableau1[[#This Row],[Name]],[5]Tanium!$A:$A,1,0)</f>
        <v>#N/A</v>
      </c>
      <c r="I64" s="2" t="e">
        <f>VLOOKUP(Tableau1[[#This Row],[Name]],[6]Tanium!$A:$A,1,0)</f>
        <v>#N/A</v>
      </c>
      <c r="J64" s="2" t="e">
        <f>VLOOKUP(Tableau1[[#This Row],[Name]],[7]Tanium!$A:$A,1,0)</f>
        <v>#N/A</v>
      </c>
      <c r="K64" s="2" t="e">
        <f>VLOOKUP(Tableau1[[#This Row],[Name]],[8]Tanium!$A:$A,1,0)</f>
        <v>#N/A</v>
      </c>
      <c r="L64" s="2" t="e">
        <f>VLOOKUP(Tableau1[[#This Row],[Name]],[9]Tanium!$A:$A,1,0)</f>
        <v>#N/A</v>
      </c>
      <c r="M64" s="2" t="e">
        <f>VLOOKUP(Tableau1[[#This Row],[Name]],[10]Tanium!$A:$A,1,0)</f>
        <v>#N/A</v>
      </c>
      <c r="N64" s="2" t="e">
        <f>VLOOKUP(Tableau1[[#This Row],[Name]],[11]Tanium!$A:$A,1,0)</f>
        <v>#N/A</v>
      </c>
      <c r="O64" s="2" t="e">
        <f>VLOOKUP(Tableau1[[#This Row],[Name]],[12]Tanium!$A:$A,1,0)</f>
        <v>#N/A</v>
      </c>
      <c r="P64" s="2" t="e">
        <f>VLOOKUP(Tableau1[[#This Row],[Name]],[13]Tanium!$A:$A,1,0)</f>
        <v>#N/A</v>
      </c>
      <c r="Q64" s="2" t="e">
        <f>VLOOKUP(Tableau1[[#This Row],[Name]],[14]Tanium!$A:$A,1,0)</f>
        <v>#N/A</v>
      </c>
      <c r="R64" s="2" t="e">
        <f>VLOOKUP(Tableau1[[#This Row],[Name]],[15]Tanium!$A:$A,1,0)</f>
        <v>#N/A</v>
      </c>
      <c r="S64" s="2" t="e">
        <f>VLOOKUP(Tableau1[[#This Row],[Name]],[16]Tanium!$A:$A,1,0)</f>
        <v>#N/A</v>
      </c>
      <c r="T64" s="2" t="e">
        <f>VLOOKUP(Tableau1[[#This Row],[Name]],[17]Tanium!$A:$A,1,0)</f>
        <v>#N/A</v>
      </c>
      <c r="U64" s="2" t="e">
        <f>VLOOKUP(Tableau1[[#This Row],[Name]],[18]Tanium!$A:$A,1,0)</f>
        <v>#N/A</v>
      </c>
      <c r="V64" s="2" t="e">
        <f>VLOOKUP(Tableau1[[#This Row],[Name]],[19]Tanium!$A:$A,1,0)</f>
        <v>#N/A</v>
      </c>
      <c r="W64" s="4" t="e">
        <f>VLOOKUP(Tableau1[[#This Row],[Name]],[20]Tanium!$A:$A,1,0)</f>
        <v>#N/A</v>
      </c>
      <c r="X64" s="4" t="e">
        <f>VLOOKUP(Tableau1[[#This Row],[Name]],[21]Tanium!$A:$A,1,0)</f>
        <v>#N/A</v>
      </c>
      <c r="Y64" s="4" t="e">
        <f>VLOOKUP(Tableau1[[#This Row],[Name]],[22]Tanium!$A:$A,1,0)</f>
        <v>#N/A</v>
      </c>
      <c r="Z64" s="4" t="e">
        <f>VLOOKUP(Tableau1[[#This Row],[Name]],[23]Tanium!$A:$A,1,0)</f>
        <v>#N/A</v>
      </c>
      <c r="AA64" s="4" t="e">
        <f>VLOOKUP(Tableau1[[#This Row],[Name]],[24]Tanium!$A:$A,1,0)</f>
        <v>#N/A</v>
      </c>
      <c r="AB64" s="4" t="e">
        <f>VLOOKUP(Tableau1[[#This Row],[Name]],[25]Tanium!$A:$A,1,0)</f>
        <v>#N/A</v>
      </c>
      <c r="AC64" s="4" t="e">
        <f>VLOOKUP(Tableau1[[#This Row],[Name]],[26]Tanium!$A:$A,1,0)</f>
        <v>#N/A</v>
      </c>
      <c r="AD64" t="e">
        <f>VLOOKUP(Tableau1[[#This Row],[Name]],[1]Tanium!$A:$A,1,0)</f>
        <v>#N/A</v>
      </c>
      <c r="AE64" t="e">
        <f>VLOOKUP(Tableau1[[#This Row],[Name]],[27]Tanium!$A:$A,1,0)</f>
        <v>#N/A</v>
      </c>
      <c r="AF64" t="e">
        <f>VLOOKUP(Tableau1[[#This Row],[Name]],[28]Tanium!$A:$A,1,0)</f>
        <v>#N/A</v>
      </c>
      <c r="AG64" t="e">
        <f>VLOOKUP(Tableau1[[#This Row],[Name]],[29]Tanium!$A:$A,1,0)</f>
        <v>#N/A</v>
      </c>
      <c r="AH64" t="e">
        <f>VLOOKUP(Tableau1[[#This Row],[Name]],[30]Tanium!$A:$A,1,0)</f>
        <v>#N/A</v>
      </c>
      <c r="AI64" t="e">
        <f>VLOOKUP(Tableau1[[#This Row],[Name]],[31]Tanium!$A:$A,1,0)</f>
        <v>#N/A</v>
      </c>
      <c r="AJ64" t="e">
        <f>VLOOKUP(Tableau1[[#This Row],[Name]],[32]Tanium!$A:$A,1,0)</f>
        <v>#N/A</v>
      </c>
      <c r="AK64" s="1" t="e">
        <f>VLOOKUP(Tableau1[[#This Row],[Name]],[33]Tanium!$A:$A,1,0)</f>
        <v>#N/A</v>
      </c>
      <c r="AL64" s="1" t="e">
        <f>VLOOKUP(Tableau1[[#This Row],[Name]],[34]Tanium!$A:$A,1,0)</f>
        <v>#N/A</v>
      </c>
      <c r="AM64" s="1" t="e">
        <f>VLOOKUP(Tableau1[[#This Row],[Name]],[35]Tanium!$A:$A,1,0)</f>
        <v>#N/A</v>
      </c>
      <c r="AN64" s="1" t="e">
        <f>VLOOKUP(Tableau1[[#This Row],[Name]],[36]Tanium!$A:$A,1,0)</f>
        <v>#N/A</v>
      </c>
      <c r="AO64" s="1" t="e">
        <f>VLOOKUP(Tableau1[[#This Row],[Name]],[37]Tanium!$A:$A,1,0)</f>
        <v>#N/A</v>
      </c>
      <c r="AP64" s="1" t="e">
        <f>VLOOKUP(Tableau1[[#This Row],[Name]],[38]Tanium!$A:$A,1,0)</f>
        <v>#N/A</v>
      </c>
      <c r="AQ64" s="1" t="e">
        <f>VLOOKUP(Tableau1[[#This Row],[Name]],[39]Tanium!$A:$A,1,0)</f>
        <v>#N/A</v>
      </c>
      <c r="AR64" s="1" t="e">
        <f>VLOOKUP(Tableau1[[#This Row],[Name]],[40]Tanium!$A:$A,1,0)</f>
        <v>#N/A</v>
      </c>
    </row>
    <row r="65" spans="1:44" x14ac:dyDescent="0.35">
      <c r="A65" s="5" t="s">
        <v>78</v>
      </c>
      <c r="B65" s="4">
        <f>VLOOKUP(Tableau1[[#This Row],[Name]],'[1]AD wk'!$A:$D,4,0)</f>
        <v>45754.341944444444</v>
      </c>
      <c r="C65" s="2" t="s">
        <v>202</v>
      </c>
      <c r="D65" s="2"/>
      <c r="E65" s="2" t="str">
        <f>VLOOKUP(Tableau1[[#This Row],[Name]],[2]Tanium!$A:$A,1,0)</f>
        <v>CMRLPT21039</v>
      </c>
      <c r="F65" s="4" t="str">
        <f>VLOOKUP(Tableau1[[#This Row],[Name]],[3]Tanium!$A:$A,1,0)</f>
        <v>CMRLPT21039</v>
      </c>
      <c r="G65" s="4" t="str">
        <f>VLOOKUP(Tableau1[[#This Row],[Name]],[4]Tanium!$A:$A,1,0)</f>
        <v>CMRLPT21039</v>
      </c>
      <c r="H65" s="4" t="str">
        <f>VLOOKUP(Tableau1[[#This Row],[Name]],[5]Tanium!$A:$A,1,0)</f>
        <v>CMRLPT21039</v>
      </c>
      <c r="I65" s="2" t="str">
        <f>VLOOKUP(Tableau1[[#This Row],[Name]],[6]Tanium!$A:$A,1,0)</f>
        <v>CMRLPT21039</v>
      </c>
      <c r="J65" s="2" t="str">
        <f>VLOOKUP(Tableau1[[#This Row],[Name]],[7]Tanium!$A:$A,1,0)</f>
        <v>CMRLPT21039</v>
      </c>
      <c r="K65" s="2" t="str">
        <f>VLOOKUP(Tableau1[[#This Row],[Name]],[8]Tanium!$A:$A,1,0)</f>
        <v>CMRLPT21039</v>
      </c>
      <c r="L65" s="2" t="str">
        <f>VLOOKUP(Tableau1[[#This Row],[Name]],[9]Tanium!$A:$A,1,0)</f>
        <v>CMRLPT21039</v>
      </c>
      <c r="M65" s="2" t="str">
        <f>VLOOKUP(Tableau1[[#This Row],[Name]],[10]Tanium!$A:$A,1,0)</f>
        <v>CMRLPT21039</v>
      </c>
      <c r="N65" s="2" t="str">
        <f>VLOOKUP(Tableau1[[#This Row],[Name]],[11]Tanium!$A:$A,1,0)</f>
        <v>CMRLPT21039</v>
      </c>
      <c r="O65" s="2" t="str">
        <f>VLOOKUP(Tableau1[[#This Row],[Name]],[12]Tanium!$A:$A,1,0)</f>
        <v>CMRLPT21039</v>
      </c>
      <c r="P65" s="2" t="str">
        <f>VLOOKUP(Tableau1[[#This Row],[Name]],[13]Tanium!$A:$A,1,0)</f>
        <v>CMRLPT21039</v>
      </c>
      <c r="Q65" s="2" t="str">
        <f>VLOOKUP(Tableau1[[#This Row],[Name]],[14]Tanium!$A:$A,1,0)</f>
        <v>CMRLPT21039</v>
      </c>
      <c r="R65" s="2" t="str">
        <f>VLOOKUP(Tableau1[[#This Row],[Name]],[15]Tanium!$A:$A,1,0)</f>
        <v>CMRLPT21039</v>
      </c>
      <c r="S65" s="2" t="str">
        <f>VLOOKUP(Tableau1[[#This Row],[Name]],[16]Tanium!$A:$A,1,0)</f>
        <v>CMRLPT21039</v>
      </c>
      <c r="T65" s="2" t="str">
        <f>VLOOKUP(Tableau1[[#This Row],[Name]],[17]Tanium!$A:$A,1,0)</f>
        <v>CMRLPT21039</v>
      </c>
      <c r="U65" s="2" t="e">
        <f>VLOOKUP(Tableau1[[#This Row],[Name]],[18]Tanium!$A:$A,1,0)</f>
        <v>#N/A</v>
      </c>
      <c r="V65" s="2" t="e">
        <f>VLOOKUP(Tableau1[[#This Row],[Name]],[19]Tanium!$A:$A,1,0)</f>
        <v>#N/A</v>
      </c>
      <c r="W65" s="4" t="e">
        <f>VLOOKUP(Tableau1[[#This Row],[Name]],[20]Tanium!$A:$A,1,0)</f>
        <v>#N/A</v>
      </c>
      <c r="X65" s="4" t="e">
        <f>VLOOKUP(Tableau1[[#This Row],[Name]],[21]Tanium!$A:$A,1,0)</f>
        <v>#N/A</v>
      </c>
      <c r="Y65" s="4" t="e">
        <f>VLOOKUP(Tableau1[[#This Row],[Name]],[22]Tanium!$A:$A,1,0)</f>
        <v>#N/A</v>
      </c>
      <c r="Z65" s="4" t="e">
        <f>VLOOKUP(Tableau1[[#This Row],[Name]],[23]Tanium!$A:$A,1,0)</f>
        <v>#N/A</v>
      </c>
      <c r="AA65" s="4" t="e">
        <f>VLOOKUP(Tableau1[[#This Row],[Name]],[24]Tanium!$A:$A,1,0)</f>
        <v>#N/A</v>
      </c>
      <c r="AB65" s="4" t="e">
        <f>VLOOKUP(Tableau1[[#This Row],[Name]],[25]Tanium!$A:$A,1,0)</f>
        <v>#N/A</v>
      </c>
      <c r="AC65" s="4" t="e">
        <f>VLOOKUP(Tableau1[[#This Row],[Name]],[26]Tanium!$A:$A,1,0)</f>
        <v>#N/A</v>
      </c>
      <c r="AD65" t="e">
        <f>VLOOKUP(Tableau1[[#This Row],[Name]],[1]Tanium!$A:$A,1,0)</f>
        <v>#N/A</v>
      </c>
      <c r="AE65" t="e">
        <f>VLOOKUP(Tableau1[[#This Row],[Name]],[27]Tanium!$A:$A,1,0)</f>
        <v>#N/A</v>
      </c>
      <c r="AF65" t="e">
        <f>VLOOKUP(Tableau1[[#This Row],[Name]],[28]Tanium!$A:$A,1,0)</f>
        <v>#N/A</v>
      </c>
      <c r="AG65" t="e">
        <f>VLOOKUP(Tableau1[[#This Row],[Name]],[29]Tanium!$A:$A,1,0)</f>
        <v>#N/A</v>
      </c>
      <c r="AH65" t="e">
        <f>VLOOKUP(Tableau1[[#This Row],[Name]],[30]Tanium!$A:$A,1,0)</f>
        <v>#N/A</v>
      </c>
      <c r="AI65" t="e">
        <f>VLOOKUP(Tableau1[[#This Row],[Name]],[31]Tanium!$A:$A,1,0)</f>
        <v>#N/A</v>
      </c>
      <c r="AJ65" t="e">
        <f>VLOOKUP(Tableau1[[#This Row],[Name]],[32]Tanium!$A:$A,1,0)</f>
        <v>#N/A</v>
      </c>
      <c r="AK65" s="1" t="e">
        <f>VLOOKUP(Tableau1[[#This Row],[Name]],[33]Tanium!$A:$A,1,0)</f>
        <v>#N/A</v>
      </c>
      <c r="AL65" s="1" t="e">
        <f>VLOOKUP(Tableau1[[#This Row],[Name]],[34]Tanium!$A:$A,1,0)</f>
        <v>#N/A</v>
      </c>
      <c r="AM65" s="1" t="e">
        <f>VLOOKUP(Tableau1[[#This Row],[Name]],[35]Tanium!$A:$A,1,0)</f>
        <v>#N/A</v>
      </c>
      <c r="AN65" s="1" t="e">
        <f>VLOOKUP(Tableau1[[#This Row],[Name]],[36]Tanium!$A:$A,1,0)</f>
        <v>#N/A</v>
      </c>
      <c r="AO65" s="1" t="e">
        <f>VLOOKUP(Tableau1[[#This Row],[Name]],[37]Tanium!$A:$A,1,0)</f>
        <v>#N/A</v>
      </c>
      <c r="AP65" s="1" t="e">
        <f>VLOOKUP(Tableau1[[#This Row],[Name]],[38]Tanium!$A:$A,1,0)</f>
        <v>#N/A</v>
      </c>
      <c r="AQ65" s="1" t="e">
        <f>VLOOKUP(Tableau1[[#This Row],[Name]],[39]Tanium!$A:$A,1,0)</f>
        <v>#N/A</v>
      </c>
      <c r="AR65" s="1" t="e">
        <f>VLOOKUP(Tableau1[[#This Row],[Name]],[40]Tanium!$A:$A,1,0)</f>
        <v>#N/A</v>
      </c>
    </row>
    <row r="66" spans="1:44" x14ac:dyDescent="0.35">
      <c r="A66" s="5" t="s">
        <v>79</v>
      </c>
      <c r="B66" s="4">
        <f>VLOOKUP(Tableau1[[#This Row],[Name]],'[1]AD wk'!$A:$D,4,0)</f>
        <v>45749.280509259261</v>
      </c>
      <c r="C66" s="2" t="s">
        <v>202</v>
      </c>
      <c r="D66" s="2"/>
      <c r="E66" s="2" t="str">
        <f>VLOOKUP(Tableau1[[#This Row],[Name]],[2]Tanium!$A:$A,1,0)</f>
        <v>CMRLPT21044</v>
      </c>
      <c r="F66" s="4" t="str">
        <f>VLOOKUP(Tableau1[[#This Row],[Name]],[3]Tanium!$A:$A,1,0)</f>
        <v>CMRLPT21044</v>
      </c>
      <c r="G66" s="4" t="str">
        <f>VLOOKUP(Tableau1[[#This Row],[Name]],[4]Tanium!$A:$A,1,0)</f>
        <v>CMRLPT21044</v>
      </c>
      <c r="H66" s="4" t="str">
        <f>VLOOKUP(Tableau1[[#This Row],[Name]],[5]Tanium!$A:$A,1,0)</f>
        <v>CMRLPT21044</v>
      </c>
      <c r="I66" s="2" t="str">
        <f>VLOOKUP(Tableau1[[#This Row],[Name]],[6]Tanium!$A:$A,1,0)</f>
        <v>CMRLPT21044</v>
      </c>
      <c r="J66" s="2" t="str">
        <f>VLOOKUP(Tableau1[[#This Row],[Name]],[7]Tanium!$A:$A,1,0)</f>
        <v>CMRLPT21044</v>
      </c>
      <c r="K66" s="2" t="str">
        <f>VLOOKUP(Tableau1[[#This Row],[Name]],[8]Tanium!$A:$A,1,0)</f>
        <v>CMRLPT21044</v>
      </c>
      <c r="L66" s="2" t="str">
        <f>VLOOKUP(Tableau1[[#This Row],[Name]],[9]Tanium!$A:$A,1,0)</f>
        <v>CMRLPT21044</v>
      </c>
      <c r="M66" s="2" t="str">
        <f>VLOOKUP(Tableau1[[#This Row],[Name]],[10]Tanium!$A:$A,1,0)</f>
        <v>CMRLPT21044</v>
      </c>
      <c r="N66" s="2" t="str">
        <f>VLOOKUP(Tableau1[[#This Row],[Name]],[11]Tanium!$A:$A,1,0)</f>
        <v>CMRLPT21044</v>
      </c>
      <c r="O66" s="2" t="str">
        <f>VLOOKUP(Tableau1[[#This Row],[Name]],[12]Tanium!$A:$A,1,0)</f>
        <v>CMRLPT21044</v>
      </c>
      <c r="P66" s="2" t="str">
        <f>VLOOKUP(Tableau1[[#This Row],[Name]],[13]Tanium!$A:$A,1,0)</f>
        <v>CMRLPT21044</v>
      </c>
      <c r="Q66" s="2" t="str">
        <f>VLOOKUP(Tableau1[[#This Row],[Name]],[14]Tanium!$A:$A,1,0)</f>
        <v>CMRLPT21044</v>
      </c>
      <c r="R66" s="2" t="str">
        <f>VLOOKUP(Tableau1[[#This Row],[Name]],[15]Tanium!$A:$A,1,0)</f>
        <v>CMRLPT21044</v>
      </c>
      <c r="S66" s="2" t="str">
        <f>VLOOKUP(Tableau1[[#This Row],[Name]],[16]Tanium!$A:$A,1,0)</f>
        <v>CMRLPT21044</v>
      </c>
      <c r="T66" s="2" t="str">
        <f>VLOOKUP(Tableau1[[#This Row],[Name]],[17]Tanium!$A:$A,1,0)</f>
        <v>CMRLPT21044</v>
      </c>
      <c r="U66" s="2" t="e">
        <f>VLOOKUP(Tableau1[[#This Row],[Name]],[18]Tanium!$A:$A,1,0)</f>
        <v>#N/A</v>
      </c>
      <c r="V66" s="2" t="e">
        <f>VLOOKUP(Tableau1[[#This Row],[Name]],[19]Tanium!$A:$A,1,0)</f>
        <v>#N/A</v>
      </c>
      <c r="W66" s="4" t="e">
        <f>VLOOKUP(Tableau1[[#This Row],[Name]],[20]Tanium!$A:$A,1,0)</f>
        <v>#N/A</v>
      </c>
      <c r="X66" s="4" t="e">
        <f>VLOOKUP(Tableau1[[#This Row],[Name]],[21]Tanium!$A:$A,1,0)</f>
        <v>#N/A</v>
      </c>
      <c r="Y66" s="4" t="e">
        <f>VLOOKUP(Tableau1[[#This Row],[Name]],[22]Tanium!$A:$A,1,0)</f>
        <v>#N/A</v>
      </c>
      <c r="Z66" s="4" t="e">
        <f>VLOOKUP(Tableau1[[#This Row],[Name]],[23]Tanium!$A:$A,1,0)</f>
        <v>#N/A</v>
      </c>
      <c r="AA66" s="4" t="e">
        <f>VLOOKUP(Tableau1[[#This Row],[Name]],[24]Tanium!$A:$A,1,0)</f>
        <v>#N/A</v>
      </c>
      <c r="AB66" s="4" t="e">
        <f>VLOOKUP(Tableau1[[#This Row],[Name]],[25]Tanium!$A:$A,1,0)</f>
        <v>#N/A</v>
      </c>
      <c r="AC66" s="4" t="e">
        <f>VLOOKUP(Tableau1[[#This Row],[Name]],[26]Tanium!$A:$A,1,0)</f>
        <v>#N/A</v>
      </c>
      <c r="AD66" t="e">
        <f>VLOOKUP(Tableau1[[#This Row],[Name]],[1]Tanium!$A:$A,1,0)</f>
        <v>#N/A</v>
      </c>
      <c r="AE66" t="e">
        <f>VLOOKUP(Tableau1[[#This Row],[Name]],[27]Tanium!$A:$A,1,0)</f>
        <v>#N/A</v>
      </c>
      <c r="AF66" t="e">
        <f>VLOOKUP(Tableau1[[#This Row],[Name]],[28]Tanium!$A:$A,1,0)</f>
        <v>#N/A</v>
      </c>
      <c r="AG66" t="e">
        <f>VLOOKUP(Tableau1[[#This Row],[Name]],[29]Tanium!$A:$A,1,0)</f>
        <v>#N/A</v>
      </c>
      <c r="AH66" t="e">
        <f>VLOOKUP(Tableau1[[#This Row],[Name]],[30]Tanium!$A:$A,1,0)</f>
        <v>#N/A</v>
      </c>
      <c r="AI66" t="e">
        <f>VLOOKUP(Tableau1[[#This Row],[Name]],[31]Tanium!$A:$A,1,0)</f>
        <v>#N/A</v>
      </c>
      <c r="AJ66" t="e">
        <f>VLOOKUP(Tableau1[[#This Row],[Name]],[32]Tanium!$A:$A,1,0)</f>
        <v>#N/A</v>
      </c>
      <c r="AK66" s="1" t="e">
        <f>VLOOKUP(Tableau1[[#This Row],[Name]],[33]Tanium!$A:$A,1,0)</f>
        <v>#N/A</v>
      </c>
      <c r="AL66" s="1" t="e">
        <f>VLOOKUP(Tableau1[[#This Row],[Name]],[34]Tanium!$A:$A,1,0)</f>
        <v>#N/A</v>
      </c>
      <c r="AM66" s="1" t="e">
        <f>VLOOKUP(Tableau1[[#This Row],[Name]],[35]Tanium!$A:$A,1,0)</f>
        <v>#N/A</v>
      </c>
      <c r="AN66" s="1" t="e">
        <f>VLOOKUP(Tableau1[[#This Row],[Name]],[36]Tanium!$A:$A,1,0)</f>
        <v>#N/A</v>
      </c>
      <c r="AO66" s="1" t="e">
        <f>VLOOKUP(Tableau1[[#This Row],[Name]],[37]Tanium!$A:$A,1,0)</f>
        <v>#N/A</v>
      </c>
      <c r="AP66" s="1" t="e">
        <f>VLOOKUP(Tableau1[[#This Row],[Name]],[38]Tanium!$A:$A,1,0)</f>
        <v>#N/A</v>
      </c>
      <c r="AQ66" s="1" t="e">
        <f>VLOOKUP(Tableau1[[#This Row],[Name]],[39]Tanium!$A:$A,1,0)</f>
        <v>#N/A</v>
      </c>
      <c r="AR66" s="1" t="e">
        <f>VLOOKUP(Tableau1[[#This Row],[Name]],[40]Tanium!$A:$A,1,0)</f>
        <v>#N/A</v>
      </c>
    </row>
    <row r="67" spans="1:44" x14ac:dyDescent="0.35">
      <c r="A67" s="5" t="s">
        <v>137</v>
      </c>
      <c r="B67" s="4">
        <f>VLOOKUP(Tableau1[[#This Row],[Name]],'[1]AD wk'!$A:$D,4,0)</f>
        <v>45687.354699074072</v>
      </c>
      <c r="C67" s="2" t="s">
        <v>202</v>
      </c>
      <c r="D67" s="2"/>
      <c r="E67" s="2" t="e">
        <f>VLOOKUP(Tableau1[[#This Row],[Name]],[2]Tanium!$A:$A,1,0)</f>
        <v>#N/A</v>
      </c>
      <c r="F67" s="4" t="e">
        <f>VLOOKUP(Tableau1[[#This Row],[Name]],[3]Tanium!$A:$A,1,0)</f>
        <v>#N/A</v>
      </c>
      <c r="G67" s="4" t="e">
        <f>VLOOKUP(Tableau1[[#This Row],[Name]],[4]Tanium!$A:$A,1,0)</f>
        <v>#N/A</v>
      </c>
      <c r="H67" s="4" t="e">
        <f>VLOOKUP(Tableau1[[#This Row],[Name]],[5]Tanium!$A:$A,1,0)</f>
        <v>#N/A</v>
      </c>
      <c r="I67" s="2" t="e">
        <f>VLOOKUP(Tableau1[[#This Row],[Name]],[6]Tanium!$A:$A,1,0)</f>
        <v>#N/A</v>
      </c>
      <c r="J67" s="2" t="e">
        <f>VLOOKUP(Tableau1[[#This Row],[Name]],[7]Tanium!$A:$A,1,0)</f>
        <v>#N/A</v>
      </c>
      <c r="K67" s="2" t="e">
        <f>VLOOKUP(Tableau1[[#This Row],[Name]],[8]Tanium!$A:$A,1,0)</f>
        <v>#N/A</v>
      </c>
      <c r="L67" s="2" t="e">
        <f>VLOOKUP(Tableau1[[#This Row],[Name]],[9]Tanium!$A:$A,1,0)</f>
        <v>#N/A</v>
      </c>
      <c r="M67" s="2" t="e">
        <f>VLOOKUP(Tableau1[[#This Row],[Name]],[10]Tanium!$A:$A,1,0)</f>
        <v>#N/A</v>
      </c>
      <c r="N67" s="2" t="e">
        <f>VLOOKUP(Tableau1[[#This Row],[Name]],[11]Tanium!$A:$A,1,0)</f>
        <v>#N/A</v>
      </c>
      <c r="O67" s="2" t="e">
        <f>VLOOKUP(Tableau1[[#This Row],[Name]],[12]Tanium!$A:$A,1,0)</f>
        <v>#N/A</v>
      </c>
      <c r="P67" s="2" t="e">
        <f>VLOOKUP(Tableau1[[#This Row],[Name]],[13]Tanium!$A:$A,1,0)</f>
        <v>#N/A</v>
      </c>
      <c r="Q67" s="2" t="e">
        <f>VLOOKUP(Tableau1[[#This Row],[Name]],[14]Tanium!$A:$A,1,0)</f>
        <v>#N/A</v>
      </c>
      <c r="R67" s="2" t="e">
        <f>VLOOKUP(Tableau1[[#This Row],[Name]],[15]Tanium!$A:$A,1,0)</f>
        <v>#N/A</v>
      </c>
      <c r="S67" s="2" t="e">
        <f>VLOOKUP(Tableau1[[#This Row],[Name]],[16]Tanium!$A:$A,1,0)</f>
        <v>#N/A</v>
      </c>
      <c r="T67" s="2" t="e">
        <f>VLOOKUP(Tableau1[[#This Row],[Name]],[17]Tanium!$A:$A,1,0)</f>
        <v>#N/A</v>
      </c>
      <c r="U67" s="2" t="e">
        <f>VLOOKUP(Tableau1[[#This Row],[Name]],[18]Tanium!$A:$A,1,0)</f>
        <v>#N/A</v>
      </c>
      <c r="V67" s="2" t="e">
        <f>VLOOKUP(Tableau1[[#This Row],[Name]],[19]Tanium!$A:$A,1,0)</f>
        <v>#N/A</v>
      </c>
      <c r="W67" s="4" t="e">
        <f>VLOOKUP(Tableau1[[#This Row],[Name]],[20]Tanium!$A:$A,1,0)</f>
        <v>#N/A</v>
      </c>
      <c r="X67" s="4" t="e">
        <f>VLOOKUP(Tableau1[[#This Row],[Name]],[21]Tanium!$A:$A,1,0)</f>
        <v>#N/A</v>
      </c>
      <c r="Y67" s="4" t="e">
        <f>VLOOKUP(Tableau1[[#This Row],[Name]],[22]Tanium!$A:$A,1,0)</f>
        <v>#N/A</v>
      </c>
      <c r="Z67" s="4" t="e">
        <f>VLOOKUP(Tableau1[[#This Row],[Name]],[23]Tanium!$A:$A,1,0)</f>
        <v>#N/A</v>
      </c>
      <c r="AA67" s="4" t="e">
        <f>VLOOKUP(Tableau1[[#This Row],[Name]],[24]Tanium!$A:$A,1,0)</f>
        <v>#N/A</v>
      </c>
      <c r="AB67" s="4" t="e">
        <f>VLOOKUP(Tableau1[[#This Row],[Name]],[25]Tanium!$A:$A,1,0)</f>
        <v>#N/A</v>
      </c>
      <c r="AC67" s="4" t="e">
        <f>VLOOKUP(Tableau1[[#This Row],[Name]],[26]Tanium!$A:$A,1,0)</f>
        <v>#N/A</v>
      </c>
      <c r="AD67" t="e">
        <f>VLOOKUP(Tableau1[[#This Row],[Name]],[1]Tanium!$A:$A,1,0)</f>
        <v>#N/A</v>
      </c>
      <c r="AE67" t="e">
        <f>VLOOKUP(Tableau1[[#This Row],[Name]],[27]Tanium!$A:$A,1,0)</f>
        <v>#N/A</v>
      </c>
      <c r="AF67" t="e">
        <f>VLOOKUP(Tableau1[[#This Row],[Name]],[28]Tanium!$A:$A,1,0)</f>
        <v>#N/A</v>
      </c>
      <c r="AG67" t="e">
        <f>VLOOKUP(Tableau1[[#This Row],[Name]],[29]Tanium!$A:$A,1,0)</f>
        <v>#N/A</v>
      </c>
      <c r="AH67" t="str">
        <f>VLOOKUP(Tableau1[[#This Row],[Name]],[30]Tanium!$A:$A,1,0)</f>
        <v>CMRLPT21055</v>
      </c>
      <c r="AI67" t="str">
        <f>VLOOKUP(Tableau1[[#This Row],[Name]],[31]Tanium!$A:$A,1,0)</f>
        <v>CMRLPT21055</v>
      </c>
      <c r="AJ67" t="str">
        <f>VLOOKUP(Tableau1[[#This Row],[Name]],[32]Tanium!$A:$A,1,0)</f>
        <v>CMRLPT21055</v>
      </c>
      <c r="AK67" s="1" t="str">
        <f>VLOOKUP(Tableau1[[#This Row],[Name]],[33]Tanium!$A:$A,1,0)</f>
        <v>CMRLPT21055</v>
      </c>
      <c r="AL67" s="1" t="str">
        <f>VLOOKUP(Tableau1[[#This Row],[Name]],[34]Tanium!$A:$A,1,0)</f>
        <v>CMRLPT21055</v>
      </c>
      <c r="AM67" s="1" t="str">
        <f>VLOOKUP(Tableau1[[#This Row],[Name]],[35]Tanium!$A:$A,1,0)</f>
        <v>CMRLPT21055</v>
      </c>
      <c r="AN67" s="1" t="str">
        <f>VLOOKUP(Tableau1[[#This Row],[Name]],[36]Tanium!$A:$A,1,0)</f>
        <v>CMRLPT21055</v>
      </c>
      <c r="AO67" s="1" t="str">
        <f>VLOOKUP(Tableau1[[#This Row],[Name]],[37]Tanium!$A:$A,1,0)</f>
        <v>CMRLPT21055</v>
      </c>
      <c r="AP67" s="1" t="str">
        <f>VLOOKUP(Tableau1[[#This Row],[Name]],[38]Tanium!$A:$A,1,0)</f>
        <v>CMRLPT21055</v>
      </c>
      <c r="AQ67" s="1" t="str">
        <f>VLOOKUP(Tableau1[[#This Row],[Name]],[39]Tanium!$A:$A,1,0)</f>
        <v>CMRLPT21055</v>
      </c>
      <c r="AR67" s="1" t="str">
        <f>VLOOKUP(Tableau1[[#This Row],[Name]],[40]Tanium!$A:$A,1,0)</f>
        <v>CMRLPT21055</v>
      </c>
    </row>
    <row r="68" spans="1:44" x14ac:dyDescent="0.35">
      <c r="A68" s="5" t="s">
        <v>151</v>
      </c>
      <c r="B68" s="4">
        <f>VLOOKUP(Tableau1[[#This Row],[Name]],'[1]AD wk'!$A:$D,4,0)</f>
        <v>45673.590775462966</v>
      </c>
      <c r="C68" s="2" t="s">
        <v>202</v>
      </c>
      <c r="D68" s="2"/>
      <c r="E68" s="2" t="str">
        <f>VLOOKUP(Tableau1[[#This Row],[Name]],[2]Tanium!$A:$A,1,0)</f>
        <v>CMRLPT21058</v>
      </c>
      <c r="F68" s="4" t="str">
        <f>VLOOKUP(Tableau1[[#This Row],[Name]],[3]Tanium!$A:$A,1,0)</f>
        <v>CMRLPT21058</v>
      </c>
      <c r="G68" s="4" t="str">
        <f>VLOOKUP(Tableau1[[#This Row],[Name]],[4]Tanium!$A:$A,1,0)</f>
        <v>CMRLPT21058</v>
      </c>
      <c r="H68" s="4" t="str">
        <f>VLOOKUP(Tableau1[[#This Row],[Name]],[5]Tanium!$A:$A,1,0)</f>
        <v>CMRLPT21058</v>
      </c>
      <c r="I68" s="2" t="str">
        <f>VLOOKUP(Tableau1[[#This Row],[Name]],[6]Tanium!$A:$A,1,0)</f>
        <v>CMRLPT21058</v>
      </c>
      <c r="J68" s="2" t="str">
        <f>VLOOKUP(Tableau1[[#This Row],[Name]],[7]Tanium!$A:$A,1,0)</f>
        <v>CMRLPT21058</v>
      </c>
      <c r="K68" s="2" t="str">
        <f>VLOOKUP(Tableau1[[#This Row],[Name]],[8]Tanium!$A:$A,1,0)</f>
        <v>CMRLPT21058</v>
      </c>
      <c r="L68" s="2" t="str">
        <f>VLOOKUP(Tableau1[[#This Row],[Name]],[9]Tanium!$A:$A,1,0)</f>
        <v>CMRLPT21058</v>
      </c>
      <c r="M68" s="2" t="str">
        <f>VLOOKUP(Tableau1[[#This Row],[Name]],[10]Tanium!$A:$A,1,0)</f>
        <v>CMRLPT21058</v>
      </c>
      <c r="N68" s="2" t="str">
        <f>VLOOKUP(Tableau1[[#This Row],[Name]],[11]Tanium!$A:$A,1,0)</f>
        <v>CMRLPT21058</v>
      </c>
      <c r="O68" s="2" t="str">
        <f>VLOOKUP(Tableau1[[#This Row],[Name]],[12]Tanium!$A:$A,1,0)</f>
        <v>CMRLPT21058</v>
      </c>
      <c r="P68" s="2" t="str">
        <f>VLOOKUP(Tableau1[[#This Row],[Name]],[13]Tanium!$A:$A,1,0)</f>
        <v>CMRLPT21058</v>
      </c>
      <c r="Q68" s="2" t="str">
        <f>VLOOKUP(Tableau1[[#This Row],[Name]],[14]Tanium!$A:$A,1,0)</f>
        <v>CMRLPT21058</v>
      </c>
      <c r="R68" s="2" t="str">
        <f>VLOOKUP(Tableau1[[#This Row],[Name]],[15]Tanium!$A:$A,1,0)</f>
        <v>CMRLPT21058</v>
      </c>
      <c r="S68" s="2" t="str">
        <f>VLOOKUP(Tableau1[[#This Row],[Name]],[16]Tanium!$A:$A,1,0)</f>
        <v>CMRLPT21058</v>
      </c>
      <c r="T68" s="2" t="str">
        <f>VLOOKUP(Tableau1[[#This Row],[Name]],[17]Tanium!$A:$A,1,0)</f>
        <v>CMRLPT21058</v>
      </c>
      <c r="U68" s="2" t="str">
        <f>VLOOKUP(Tableau1[[#This Row],[Name]],[18]Tanium!$A:$A,1,0)</f>
        <v>CMRLPT21058</v>
      </c>
      <c r="V68" s="2" t="str">
        <f>VLOOKUP(Tableau1[[#This Row],[Name]],[19]Tanium!$A:$A,1,0)</f>
        <v>CMRLPT21058</v>
      </c>
      <c r="W68" s="4" t="str">
        <f>VLOOKUP(Tableau1[[#This Row],[Name]],[20]Tanium!$A:$A,1,0)</f>
        <v>CMRLPT21058</v>
      </c>
      <c r="X68" s="4" t="str">
        <f>VLOOKUP(Tableau1[[#This Row],[Name]],[21]Tanium!$A:$A,1,0)</f>
        <v>CMRLPT21058</v>
      </c>
      <c r="Y68" s="4" t="str">
        <f>VLOOKUP(Tableau1[[#This Row],[Name]],[22]Tanium!$A:$A,1,0)</f>
        <v>CMRLPT21058</v>
      </c>
      <c r="Z68" s="4" t="str">
        <f>VLOOKUP(Tableau1[[#This Row],[Name]],[23]Tanium!$A:$A,1,0)</f>
        <v>CMRLPT21058</v>
      </c>
      <c r="AA68" s="4" t="e">
        <f>VLOOKUP(Tableau1[[#This Row],[Name]],[24]Tanium!$A:$A,1,0)</f>
        <v>#N/A</v>
      </c>
      <c r="AB68" s="4" t="e">
        <f>VLOOKUP(Tableau1[[#This Row],[Name]],[25]Tanium!$A:$A,1,0)</f>
        <v>#N/A</v>
      </c>
      <c r="AC68" s="4" t="e">
        <f>VLOOKUP(Tableau1[[#This Row],[Name]],[26]Tanium!$A:$A,1,0)</f>
        <v>#N/A</v>
      </c>
      <c r="AD68" t="e">
        <f>VLOOKUP(Tableau1[[#This Row],[Name]],[1]Tanium!$A:$A,1,0)</f>
        <v>#N/A</v>
      </c>
      <c r="AE68" t="e">
        <f>VLOOKUP(Tableau1[[#This Row],[Name]],[27]Tanium!$A:$A,1,0)</f>
        <v>#N/A</v>
      </c>
      <c r="AF68" t="e">
        <f>VLOOKUP(Tableau1[[#This Row],[Name]],[28]Tanium!$A:$A,1,0)</f>
        <v>#N/A</v>
      </c>
      <c r="AG68" t="e">
        <f>VLOOKUP(Tableau1[[#This Row],[Name]],[29]Tanium!$A:$A,1,0)</f>
        <v>#N/A</v>
      </c>
      <c r="AH68" t="e">
        <f>VLOOKUP(Tableau1[[#This Row],[Name]],[30]Tanium!$A:$A,1,0)</f>
        <v>#N/A</v>
      </c>
      <c r="AI68" t="e">
        <f>VLOOKUP(Tableau1[[#This Row],[Name]],[31]Tanium!$A:$A,1,0)</f>
        <v>#N/A</v>
      </c>
      <c r="AJ68" t="e">
        <f>VLOOKUP(Tableau1[[#This Row],[Name]],[32]Tanium!$A:$A,1,0)</f>
        <v>#N/A</v>
      </c>
      <c r="AK68" s="1" t="e">
        <f>VLOOKUP(Tableau1[[#This Row],[Name]],[33]Tanium!$A:$A,1,0)</f>
        <v>#N/A</v>
      </c>
      <c r="AL68" s="1" t="e">
        <f>VLOOKUP(Tableau1[[#This Row],[Name]],[34]Tanium!$A:$A,1,0)</f>
        <v>#N/A</v>
      </c>
      <c r="AM68" s="1" t="e">
        <f>VLOOKUP(Tableau1[[#This Row],[Name]],[35]Tanium!$A:$A,1,0)</f>
        <v>#N/A</v>
      </c>
      <c r="AN68" s="1" t="e">
        <f>VLOOKUP(Tableau1[[#This Row],[Name]],[36]Tanium!$A:$A,1,0)</f>
        <v>#N/A</v>
      </c>
      <c r="AO68" s="1" t="e">
        <f>VLOOKUP(Tableau1[[#This Row],[Name]],[37]Tanium!$A:$A,1,0)</f>
        <v>#N/A</v>
      </c>
      <c r="AP68" s="1" t="str">
        <f>VLOOKUP(Tableau1[[#This Row],[Name]],[38]Tanium!$A:$A,1,0)</f>
        <v>CMRLPT21058</v>
      </c>
      <c r="AQ68" s="1" t="str">
        <f>VLOOKUP(Tableau1[[#This Row],[Name]],[39]Tanium!$A:$A,1,0)</f>
        <v>CMRLPT21058</v>
      </c>
      <c r="AR68" s="1" t="str">
        <f>VLOOKUP(Tableau1[[#This Row],[Name]],[40]Tanium!$A:$A,1,0)</f>
        <v>CMRLPT21058</v>
      </c>
    </row>
    <row r="69" spans="1:44" x14ac:dyDescent="0.35">
      <c r="A69" s="5" t="s">
        <v>608</v>
      </c>
      <c r="B69" s="4">
        <f>VLOOKUP(Tableau1[[#This Row],[Name]],'[1]AD wk'!$A:$D,4,0)</f>
        <v>45754.285219907404</v>
      </c>
      <c r="C69" s="4" t="s">
        <v>202</v>
      </c>
      <c r="D69" s="4"/>
      <c r="E69" s="4" t="str">
        <f>VLOOKUP(Tableau1[[#This Row],[Name]],[2]Tanium!$A:$A,1,0)</f>
        <v>CMRLPT21065</v>
      </c>
      <c r="F69" s="4" t="str">
        <f>VLOOKUP(Tableau1[[#This Row],[Name]],[3]Tanium!$A:$A,1,0)</f>
        <v>CMRLPT21065</v>
      </c>
      <c r="G69" s="4" t="str">
        <f>VLOOKUP(Tableau1[[#This Row],[Name]],[4]Tanium!$A:$A,1,0)</f>
        <v>CMRLPT21065</v>
      </c>
      <c r="H69" s="4" t="str">
        <f>VLOOKUP(Tableau1[[#This Row],[Name]],[5]Tanium!$A:$A,1,0)</f>
        <v>CMRLPT21065</v>
      </c>
      <c r="I69" s="12" t="str">
        <f>VLOOKUP(Tableau1[[#This Row],[Name]],[6]Tanium!$A:$A,1,0)</f>
        <v>CMRLPT21065</v>
      </c>
      <c r="J69" s="12" t="e">
        <f>VLOOKUP(Tableau1[[#This Row],[Name]],[7]Tanium!$A:$A,1,0)</f>
        <v>#N/A</v>
      </c>
      <c r="K69" s="12" t="str">
        <f>VLOOKUP(Tableau1[[#This Row],[Name]],[8]Tanium!$A:$A,1,0)</f>
        <v>CMRLPT21065</v>
      </c>
      <c r="L69" s="12" t="str">
        <f>VLOOKUP(Tableau1[[#This Row],[Name]],[9]Tanium!$A:$A,1,0)</f>
        <v>CMRLPT21065</v>
      </c>
      <c r="M69" s="12" t="str">
        <f>VLOOKUP(Tableau1[[#This Row],[Name]],[10]Tanium!$A:$A,1,0)</f>
        <v>CMRLPT21065</v>
      </c>
      <c r="N69" s="12" t="str">
        <f>VLOOKUP(Tableau1[[#This Row],[Name]],[11]Tanium!$A:$A,1,0)</f>
        <v>CMRLPT21065</v>
      </c>
      <c r="O69" s="12" t="str">
        <f>VLOOKUP(Tableau1[[#This Row],[Name]],[12]Tanium!$A:$A,1,0)</f>
        <v>CMRLPT21065</v>
      </c>
      <c r="P69" s="4" t="str">
        <f>VLOOKUP(Tableau1[[#This Row],[Name]],[41]Tanium!$A:$A,1,0)</f>
        <v>CMRLPT21065</v>
      </c>
      <c r="Q69" s="12" t="str">
        <f>VLOOKUP(Tableau1[[#This Row],[Name]],[42]Tanium!$A:$A,1,0)</f>
        <v>CMRLPT21065</v>
      </c>
      <c r="R69" s="12" t="str">
        <f>VLOOKUP(Tableau1[[#This Row],[Name]],[43]Tanium!$A:$A,1,0)</f>
        <v>CMRLPT21065</v>
      </c>
      <c r="S69" s="12" t="str">
        <f>VLOOKUP(Tableau1[[#This Row],[Name]],[44]Tanium!$A:$A,1,0)</f>
        <v>CMRLPT21065</v>
      </c>
      <c r="T69" s="12" t="str">
        <f>VLOOKUP(Tableau1[[#This Row],[Name]],[45]Tanium!$A:$A,1,0)</f>
        <v>CMRLPT21065</v>
      </c>
      <c r="U69" s="12" t="str">
        <f>VLOOKUP(Tableau1[[#This Row],[Name]],[46]Tanium!$A:$A,1,0)</f>
        <v>CMRLPT21065</v>
      </c>
      <c r="V69" s="12" t="str">
        <f>VLOOKUP(Tableau1[[#This Row],[Name]],[47]Tanium!$A:$A,1,0)</f>
        <v>CMRLPT21065</v>
      </c>
      <c r="W69" s="4" t="str">
        <f>VLOOKUP(Tableau1[[#This Row],[Name]],[48]Tanium!$A:$A,1,0)</f>
        <v>CMRLPT21065</v>
      </c>
      <c r="X69" s="4" t="str">
        <f>VLOOKUP(Tableau1[[#This Row],[Name]],[49]Tanium!$A:$A,1,0)</f>
        <v>CMRLPT21065</v>
      </c>
      <c r="Y69" s="4" t="str">
        <f>VLOOKUP(Tableau1[[#This Row],[Name]],[50]Tanium!$A:$A,1,0)</f>
        <v>CMRLPT21065</v>
      </c>
      <c r="Z69" s="4" t="str">
        <f>VLOOKUP(Tableau1[[#This Row],[Name]],[51]Tanium!$A:$A,1,0)</f>
        <v>CMRLPT21065</v>
      </c>
      <c r="AA69" s="4" t="str">
        <f>VLOOKUP(Tableau1[[#This Row],[Name]],[52]Tanium!$A:$A,1,0)</f>
        <v>CMRLPT21065</v>
      </c>
      <c r="AB69" s="4" t="str">
        <f>VLOOKUP(Tableau1[[#This Row],[Name]],[25]Tanium!$A:$A,1,0)</f>
        <v>CMRLPT21065</v>
      </c>
      <c r="AC69" s="4" t="str">
        <f>VLOOKUP(Tableau1[[#This Row],[Name]],[26]Tanium!$A:$A,1,0)</f>
        <v>CMRLPT21065</v>
      </c>
      <c r="AD69" s="1" t="str">
        <f>VLOOKUP(Tableau1[[#This Row],[Name]],[1]Tanium!$A:$A,1,0)</f>
        <v>CMRLPT21065</v>
      </c>
      <c r="AE69" s="1" t="str">
        <f>VLOOKUP(Tableau1[[#This Row],[Name]],[27]Tanium!$A:$A,1,0)</f>
        <v>CMRLPT21065</v>
      </c>
      <c r="AF69" s="1" t="str">
        <f>VLOOKUP(Tableau1[[#This Row],[Name]],[28]Tanium!$A:$A,1,0)</f>
        <v>CMRLPT21065</v>
      </c>
      <c r="AG69" s="1" t="str">
        <f>VLOOKUP(Tableau1[[#This Row],[Name]],[29]Tanium!$A:$A,1,0)</f>
        <v>CMRLPT21065</v>
      </c>
      <c r="AH69" s="1" t="str">
        <f>VLOOKUP(Tableau1[[#This Row],[Name]],[30]Tanium!$A:$A,1,0)</f>
        <v>CMRLPT21065</v>
      </c>
      <c r="AI69" s="1" t="str">
        <f>VLOOKUP(Tableau1[[#This Row],[Name]],[31]Tanium!$A:$A,1,0)</f>
        <v>CMRLPT21065</v>
      </c>
      <c r="AJ69" s="1" t="str">
        <f>VLOOKUP(Tableau1[[#This Row],[Name]],[32]Tanium!$A:$A,1,0)</f>
        <v>CMRLPT21065</v>
      </c>
      <c r="AK69" s="1" t="str">
        <f>VLOOKUP(Tableau1[[#This Row],[Name]],[33]Tanium!$A:$A,1,0)</f>
        <v>CMRLPT21065</v>
      </c>
      <c r="AL69" s="1" t="str">
        <f>VLOOKUP(Tableau1[[#This Row],[Name]],[34]Tanium!$A:$A,1,0)</f>
        <v>CMRLPT21065</v>
      </c>
      <c r="AM69" s="1" t="str">
        <f>VLOOKUP(Tableau1[[#This Row],[Name]],[35]Tanium!$A:$A,1,0)</f>
        <v>CMRLPT21065</v>
      </c>
      <c r="AN69" s="1" t="str">
        <f>VLOOKUP(Tableau1[[#This Row],[Name]],[36]Tanium!$A:$A,1,0)</f>
        <v>CMRLPT21065</v>
      </c>
      <c r="AO69" s="1" t="str">
        <f>VLOOKUP(Tableau1[[#This Row],[Name]],[37]Tanium!$A:$A,1,0)</f>
        <v>CMRLPT21065</v>
      </c>
      <c r="AP69" s="11" t="str">
        <f>VLOOKUP(Tableau1[[#This Row],[Name]],[38]Tanium!$A:$A,1,0)</f>
        <v>CMRLPT21065</v>
      </c>
      <c r="AQ69" s="1" t="str">
        <f>VLOOKUP(Tableau1[[#This Row],[Name]],[39]Tanium!$A:$A,1,0)</f>
        <v>CMRLPT21065</v>
      </c>
      <c r="AR69" s="1" t="str">
        <f>VLOOKUP(Tableau1[[#This Row],[Name]],[40]Tanium!$A:$A,1,0)</f>
        <v>CMRLPT21065</v>
      </c>
    </row>
    <row r="70" spans="1:44" x14ac:dyDescent="0.35">
      <c r="A70" s="13" t="s">
        <v>587</v>
      </c>
      <c r="B70" s="4">
        <f>VLOOKUP(Tableau1[[#This Row],[Name]],'[1]AD wk'!$A:$D,4,0)</f>
        <v>45752.721064814818</v>
      </c>
      <c r="C70" s="4" t="s">
        <v>202</v>
      </c>
      <c r="D70" s="4"/>
      <c r="E70" s="4" t="str">
        <f>VLOOKUP(Tableau1[[#This Row],[Name]],[2]Tanium!$A:$A,1,0)</f>
        <v>CMRLPT21069</v>
      </c>
      <c r="F70" s="4" t="str">
        <f>VLOOKUP(Tableau1[[#This Row],[Name]],[3]Tanium!$A:$A,1,0)</f>
        <v>CMRLPT21069</v>
      </c>
      <c r="G70" s="4" t="str">
        <f>VLOOKUP(Tableau1[[#This Row],[Name]],[4]Tanium!$A:$A,1,0)</f>
        <v>CMRLPT21069</v>
      </c>
      <c r="H70" s="4" t="str">
        <f>VLOOKUP(Tableau1[[#This Row],[Name]],[5]Tanium!$A:$A,1,0)</f>
        <v>CMRLPT21069</v>
      </c>
      <c r="I70" s="12" t="str">
        <f>VLOOKUP(Tableau1[[#This Row],[Name]],[6]Tanium!$A:$A,1,0)</f>
        <v>CMRLPT21069</v>
      </c>
      <c r="J70" s="12" t="str">
        <f>VLOOKUP(Tableau1[[#This Row],[Name]],[7]Tanium!$A:$A,1,0)</f>
        <v>CMRLPT21069</v>
      </c>
      <c r="K70" s="12" t="e">
        <f>VLOOKUP(Tableau1[[#This Row],[Name]],[8]Tanium!$A:$A,1,0)</f>
        <v>#N/A</v>
      </c>
      <c r="L70" s="12" t="str">
        <f>VLOOKUP(Tableau1[[#This Row],[Name]],[9]Tanium!$A:$A,1,0)</f>
        <v>CMRLPT21069</v>
      </c>
      <c r="M70" s="12" t="str">
        <f>VLOOKUP(Tableau1[[#This Row],[Name]],[10]Tanium!$A:$A,1,0)</f>
        <v>CMRLPT21069</v>
      </c>
      <c r="N70" s="12" t="str">
        <f>VLOOKUP(Tableau1[[#This Row],[Name]],[11]Tanium!$A:$A,1,0)</f>
        <v>CMRLPT21069</v>
      </c>
      <c r="O70" s="12" t="str">
        <f>VLOOKUP(Tableau1[[#This Row],[Name]],[12]Tanium!$A:$A,1,0)</f>
        <v>CMRLPT21069</v>
      </c>
      <c r="P70" s="4" t="str">
        <f>VLOOKUP(Tableau1[[#This Row],[Name]],[41]Tanium!$A:$A,1,0)</f>
        <v>CMRLPT21069</v>
      </c>
      <c r="Q70" s="12" t="str">
        <f>VLOOKUP(Tableau1[[#This Row],[Name]],[42]Tanium!$A:$A,1,0)</f>
        <v>CMRLPT21069</v>
      </c>
      <c r="R70" s="12" t="str">
        <f>VLOOKUP(Tableau1[[#This Row],[Name]],[43]Tanium!$A:$A,1,0)</f>
        <v>CMRLPT21069</v>
      </c>
      <c r="S70" s="12" t="str">
        <f>VLOOKUP(Tableau1[[#This Row],[Name]],[44]Tanium!$A:$A,1,0)</f>
        <v>CMRLPT21069</v>
      </c>
      <c r="T70" s="12" t="str">
        <f>VLOOKUP(Tableau1[[#This Row],[Name]],[45]Tanium!$A:$A,1,0)</f>
        <v>CMRLPT21069</v>
      </c>
      <c r="U70" s="12" t="str">
        <f>VLOOKUP(Tableau1[[#This Row],[Name]],[46]Tanium!$A:$A,1,0)</f>
        <v>CMRLPT21069</v>
      </c>
      <c r="V70" s="12" t="str">
        <f>VLOOKUP(Tableau1[[#This Row],[Name]],[47]Tanium!$A:$A,1,0)</f>
        <v>CMRLPT21069</v>
      </c>
      <c r="W70" s="4" t="str">
        <f>VLOOKUP(Tableau1[[#This Row],[Name]],[48]Tanium!$A:$A,1,0)</f>
        <v>CMRLPT21069</v>
      </c>
      <c r="X70" s="4" t="str">
        <f>VLOOKUP(Tableau1[[#This Row],[Name]],[49]Tanium!$A:$A,1,0)</f>
        <v>CMRLPT21069</v>
      </c>
      <c r="Y70" s="4" t="str">
        <f>VLOOKUP(Tableau1[[#This Row],[Name]],[50]Tanium!$A:$A,1,0)</f>
        <v>CMRLPT21069</v>
      </c>
      <c r="Z70" s="4" t="str">
        <f>VLOOKUP(Tableau1[[#This Row],[Name]],[51]Tanium!$A:$A,1,0)</f>
        <v>CMRLPT21069</v>
      </c>
      <c r="AA70" s="4" t="str">
        <f>VLOOKUP(Tableau1[[#This Row],[Name]],[52]Tanium!$A:$A,1,0)</f>
        <v>CMRLPT21069</v>
      </c>
      <c r="AB70" s="4" t="str">
        <f>VLOOKUP(Tableau1[[#This Row],[Name]],[25]Tanium!$A:$A,1,0)</f>
        <v>CMRLPT21069</v>
      </c>
      <c r="AC70" s="4" t="str">
        <f>VLOOKUP(Tableau1[[#This Row],[Name]],[26]Tanium!$A:$A,1,0)</f>
        <v>CMRLPT21069</v>
      </c>
      <c r="AD70" s="1" t="str">
        <f>VLOOKUP(Tableau1[[#This Row],[Name]],[1]Tanium!$A:$A,1,0)</f>
        <v>CMRLPT21069</v>
      </c>
      <c r="AE70" s="1" t="str">
        <f>VLOOKUP(Tableau1[[#This Row],[Name]],[27]Tanium!$A:$A,1,0)</f>
        <v>CMRLPT21069</v>
      </c>
      <c r="AF70" s="1" t="str">
        <f>VLOOKUP(Tableau1[[#This Row],[Name]],[28]Tanium!$A:$A,1,0)</f>
        <v>CMRLPT21069</v>
      </c>
      <c r="AG70" s="1" t="str">
        <f>VLOOKUP(Tableau1[[#This Row],[Name]],[29]Tanium!$A:$A,1,0)</f>
        <v>CMRLPT21069</v>
      </c>
      <c r="AH70" s="1" t="str">
        <f>VLOOKUP(Tableau1[[#This Row],[Name]],[30]Tanium!$A:$A,1,0)</f>
        <v>CMRLPT21069</v>
      </c>
      <c r="AI70" s="1" t="str">
        <f>VLOOKUP(Tableau1[[#This Row],[Name]],[31]Tanium!$A:$A,1,0)</f>
        <v>CMRLPT21069</v>
      </c>
      <c r="AJ70" s="1" t="str">
        <f>VLOOKUP(Tableau1[[#This Row],[Name]],[32]Tanium!$A:$A,1,0)</f>
        <v>CMRLPT21069</v>
      </c>
      <c r="AK70" s="1" t="str">
        <f>VLOOKUP(Tableau1[[#This Row],[Name]],[33]Tanium!$A:$A,1,0)</f>
        <v>CMRLPT21069</v>
      </c>
      <c r="AL70" s="1" t="str">
        <f>VLOOKUP(Tableau1[[#This Row],[Name]],[34]Tanium!$A:$A,1,0)</f>
        <v>CMRLPT21069</v>
      </c>
      <c r="AM70" s="1" t="str">
        <f>VLOOKUP(Tableau1[[#This Row],[Name]],[35]Tanium!$A:$A,1,0)</f>
        <v>CMRLPT21069</v>
      </c>
      <c r="AN70" s="1" t="str">
        <f>VLOOKUP(Tableau1[[#This Row],[Name]],[36]Tanium!$A:$A,1,0)</f>
        <v>CMRLPT21069</v>
      </c>
      <c r="AO70" s="1" t="str">
        <f>VLOOKUP(Tableau1[[#This Row],[Name]],[37]Tanium!$A:$A,1,0)</f>
        <v>CMRLPT21069</v>
      </c>
      <c r="AP70" s="11" t="str">
        <f>VLOOKUP(Tableau1[[#This Row],[Name]],[38]Tanium!$A:$A,1,0)</f>
        <v>CMRLPT21069</v>
      </c>
      <c r="AQ70" s="1" t="str">
        <f>VLOOKUP(Tableau1[[#This Row],[Name]],[39]Tanium!$A:$A,1,0)</f>
        <v>CMRLPT21069</v>
      </c>
      <c r="AR70" s="1" t="str">
        <f>VLOOKUP(Tableau1[[#This Row],[Name]],[40]Tanium!$A:$A,1,0)</f>
        <v>CMRLPT21069</v>
      </c>
    </row>
    <row r="71" spans="1:44" x14ac:dyDescent="0.35">
      <c r="A71" s="5" t="s">
        <v>377</v>
      </c>
      <c r="B71" s="4">
        <f>VLOOKUP(Tableau1[[#This Row],[Name]],'[1]AD wk'!$A:$D,4,0)</f>
        <v>45751.663981481484</v>
      </c>
      <c r="C71" s="4" t="s">
        <v>202</v>
      </c>
      <c r="D71" s="4"/>
      <c r="E71" s="4" t="e">
        <f>VLOOKUP(Tableau1[[#This Row],[Name]],[2]Tanium!$A:$A,1,0)</f>
        <v>#N/A</v>
      </c>
      <c r="F71" s="4" t="str">
        <f>VLOOKUP(Tableau1[[#This Row],[Name]],[3]Tanium!$A:$A,1,0)</f>
        <v>CMRLPT21081</v>
      </c>
      <c r="G71" s="4" t="str">
        <f>VLOOKUP(Tableau1[[#This Row],[Name]],[4]Tanium!$A:$A,1,0)</f>
        <v>CMRLPT21081</v>
      </c>
      <c r="H71" s="4" t="str">
        <f>VLOOKUP(Tableau1[[#This Row],[Name]],[5]Tanium!$A:$A,1,0)</f>
        <v>CMRLPT21081</v>
      </c>
      <c r="I71" s="12" t="str">
        <f>VLOOKUP(Tableau1[[#This Row],[Name]],[6]Tanium!$A:$A,1,0)</f>
        <v>CMRLPT21081</v>
      </c>
      <c r="J71" s="12" t="str">
        <f>VLOOKUP(Tableau1[[#This Row],[Name]],[7]Tanium!$A:$A,1,0)</f>
        <v>CMRLPT21081</v>
      </c>
      <c r="K71" s="12" t="str">
        <f>VLOOKUP(Tableau1[[#This Row],[Name]],[8]Tanium!$A:$A,1,0)</f>
        <v>CMRLPT21081</v>
      </c>
      <c r="L71" s="12" t="str">
        <f>VLOOKUP(Tableau1[[#This Row],[Name]],[9]Tanium!$A:$A,1,0)</f>
        <v>CMRLPT21081</v>
      </c>
      <c r="M71" s="12" t="str">
        <f>VLOOKUP(Tableau1[[#This Row],[Name]],[10]Tanium!$A:$A,1,0)</f>
        <v>CMRLPT21081</v>
      </c>
      <c r="N71" s="12" t="str">
        <f>VLOOKUP(Tableau1[[#This Row],[Name]],[11]Tanium!$A:$A,1,0)</f>
        <v>CMRLPT21081</v>
      </c>
      <c r="O71" s="2" t="str">
        <f>VLOOKUP(Tableau1[[#This Row],[Name]],[12]Tanium!$A:$A,1,0)</f>
        <v>CMRLPT21081</v>
      </c>
      <c r="P71" s="4" t="str">
        <f>VLOOKUP(Tableau1[[#This Row],[Name]],[13]Tanium!$A:$A,1,0)</f>
        <v>CMRLPT21081</v>
      </c>
      <c r="Q71" s="12" t="str">
        <f>VLOOKUP(Tableau1[[#This Row],[Name]],[14]Tanium!$A:$A,1,0)</f>
        <v>CMRLPT21081</v>
      </c>
      <c r="R71" s="12" t="str">
        <f>VLOOKUP(Tableau1[[#This Row],[Name]],[15]Tanium!$A:$A,1,0)</f>
        <v>CMRLPT21081</v>
      </c>
      <c r="S71" s="12" t="e">
        <f>VLOOKUP(Tableau1[[#This Row],[Name]],[16]Tanium!$A:$A,1,0)</f>
        <v>#N/A</v>
      </c>
      <c r="T71" s="12" t="str">
        <f>VLOOKUP(Tableau1[[#This Row],[Name]],[17]Tanium!$A:$A,1,0)</f>
        <v>CMRLPT21081</v>
      </c>
      <c r="U71" s="12" t="str">
        <f>VLOOKUP(Tableau1[[#This Row],[Name]],[18]Tanium!$A:$A,1,0)</f>
        <v>CMRLPT21081</v>
      </c>
      <c r="V71" s="12" t="str">
        <f>VLOOKUP(Tableau1[[#This Row],[Name]],[19]Tanium!$A:$A,1,0)</f>
        <v>CMRLPT21081</v>
      </c>
      <c r="W71" s="4" t="str">
        <f>VLOOKUP(Tableau1[[#This Row],[Name]],[20]Tanium!$A:$A,1,0)</f>
        <v>CMRLPT21081</v>
      </c>
      <c r="X71" s="4" t="str">
        <f>VLOOKUP(Tableau1[[#This Row],[Name]],[21]Tanium!$A:$A,1,0)</f>
        <v>CMRLPT21081</v>
      </c>
      <c r="Y71" s="4" t="str">
        <f>VLOOKUP(Tableau1[[#This Row],[Name]],[22]Tanium!$A:$A,1,0)</f>
        <v>CMRLPT21081</v>
      </c>
      <c r="Z71" s="4" t="str">
        <f>VLOOKUP(Tableau1[[#This Row],[Name]],[23]Tanium!$A:$A,1,0)</f>
        <v>CMRLPT21081</v>
      </c>
      <c r="AA71" s="4" t="str">
        <f>VLOOKUP(Tableau1[[#This Row],[Name]],[24]Tanium!$A:$A,1,0)</f>
        <v>CMRLPT21081</v>
      </c>
      <c r="AB71" s="4" t="str">
        <f>VLOOKUP(Tableau1[[#This Row],[Name]],[25]Tanium!$A:$A,1,0)</f>
        <v>CMRLPT21081</v>
      </c>
      <c r="AC71" s="4" t="str">
        <f>VLOOKUP(Tableau1[[#This Row],[Name]],[26]Tanium!$A:$A,1,0)</f>
        <v>CMRLPT21081</v>
      </c>
      <c r="AD71" s="1" t="str">
        <f>VLOOKUP(Tableau1[[#This Row],[Name]],[1]Tanium!$A:$A,1,0)</f>
        <v>CMRLPT21081</v>
      </c>
      <c r="AE71" s="1" t="str">
        <f>VLOOKUP(Tableau1[[#This Row],[Name]],[27]Tanium!$A:$A,1,0)</f>
        <v>CMRLPT21081</v>
      </c>
      <c r="AF71" s="1" t="str">
        <f>VLOOKUP(Tableau1[[#This Row],[Name]],[28]Tanium!$A:$A,1,0)</f>
        <v>CMRLPT21081</v>
      </c>
      <c r="AG71" s="1" t="str">
        <f>VLOOKUP(Tableau1[[#This Row],[Name]],[29]Tanium!$A:$A,1,0)</f>
        <v>CMRLPT21081</v>
      </c>
      <c r="AH71" s="1" t="str">
        <f>VLOOKUP(Tableau1[[#This Row],[Name]],[30]Tanium!$A:$A,1,0)</f>
        <v>CMRLPT21081</v>
      </c>
      <c r="AI71" s="1" t="str">
        <f>VLOOKUP(Tableau1[[#This Row],[Name]],[31]Tanium!$A:$A,1,0)</f>
        <v>CMRLPT21081</v>
      </c>
      <c r="AJ71" s="1" t="str">
        <f>VLOOKUP(Tableau1[[#This Row],[Name]],[32]Tanium!$A:$A,1,0)</f>
        <v>CMRLPT21081</v>
      </c>
      <c r="AK71" s="1" t="str">
        <f>VLOOKUP(Tableau1[[#This Row],[Name]],[33]Tanium!$A:$A,1,0)</f>
        <v>CMRLPT21081</v>
      </c>
      <c r="AL71" s="1" t="str">
        <f>VLOOKUP(Tableau1[[#This Row],[Name]],[34]Tanium!$A:$A,1,0)</f>
        <v>CMRLPT21081</v>
      </c>
      <c r="AM71" s="1" t="str">
        <f>VLOOKUP(Tableau1[[#This Row],[Name]],[35]Tanium!$A:$A,1,0)</f>
        <v>CMRLPT21081</v>
      </c>
      <c r="AN71" s="1" t="str">
        <f>VLOOKUP(Tableau1[[#This Row],[Name]],[36]Tanium!$A:$A,1,0)</f>
        <v>CMRLPT21081</v>
      </c>
      <c r="AO71" s="1" t="str">
        <f>VLOOKUP(Tableau1[[#This Row],[Name]],[37]Tanium!$A:$A,1,0)</f>
        <v>CMRLPT21081</v>
      </c>
      <c r="AP71" s="11" t="str">
        <f>VLOOKUP(Tableau1[[#This Row],[Name]],[38]Tanium!$A:$A,1,0)</f>
        <v>CMRLPT21081</v>
      </c>
      <c r="AQ71" s="1" t="str">
        <f>VLOOKUP(Tableau1[[#This Row],[Name]],[39]Tanium!$A:$A,1,0)</f>
        <v>CMRLPT21081</v>
      </c>
      <c r="AR71" s="1" t="str">
        <f>VLOOKUP(Tableau1[[#This Row],[Name]],[40]Tanium!$A:$A,1,0)</f>
        <v>CMRLPT21081</v>
      </c>
    </row>
    <row r="72" spans="1:44" x14ac:dyDescent="0.35">
      <c r="A72" s="5" t="s">
        <v>351</v>
      </c>
      <c r="B72" s="4">
        <f>VLOOKUP(Tableau1[[#This Row],[Name]],'[1]AD wk'!$A:$D,4,0)</f>
        <v>45748.312361111108</v>
      </c>
      <c r="C72" s="4" t="s">
        <v>202</v>
      </c>
      <c r="D72" s="4"/>
      <c r="E72" s="4" t="str">
        <f>VLOOKUP(Tableau1[[#This Row],[Name]],[2]Tanium!$A:$A,1,0)</f>
        <v>CMRLPT21086</v>
      </c>
      <c r="F72" s="4" t="str">
        <f>VLOOKUP(Tableau1[[#This Row],[Name]],[3]Tanium!$A:$A,1,0)</f>
        <v>CMRLPT21086</v>
      </c>
      <c r="G72" s="4" t="str">
        <f>VLOOKUP(Tableau1[[#This Row],[Name]],[4]Tanium!$A:$A,1,0)</f>
        <v>CMRLPT21086</v>
      </c>
      <c r="H72" s="4" t="str">
        <f>VLOOKUP(Tableau1[[#This Row],[Name]],[5]Tanium!$A:$A,1,0)</f>
        <v>CMRLPT21086</v>
      </c>
      <c r="I72" s="12" t="str">
        <f>VLOOKUP(Tableau1[[#This Row],[Name]],[6]Tanium!$A:$A,1,0)</f>
        <v>CMRLPT21086</v>
      </c>
      <c r="J72" s="12" t="str">
        <f>VLOOKUP(Tableau1[[#This Row],[Name]],[7]Tanium!$A:$A,1,0)</f>
        <v>CMRLPT21086</v>
      </c>
      <c r="K72" s="12" t="str">
        <f>VLOOKUP(Tableau1[[#This Row],[Name]],[8]Tanium!$A:$A,1,0)</f>
        <v>CMRLPT21086</v>
      </c>
      <c r="L72" s="12" t="str">
        <f>VLOOKUP(Tableau1[[#This Row],[Name]],[9]Tanium!$A:$A,1,0)</f>
        <v>CMRLPT21086</v>
      </c>
      <c r="M72" s="12" t="str">
        <f>VLOOKUP(Tableau1[[#This Row],[Name]],[10]Tanium!$A:$A,1,0)</f>
        <v>CMRLPT21086</v>
      </c>
      <c r="N72" s="12" t="str">
        <f>VLOOKUP(Tableau1[[#This Row],[Name]],[11]Tanium!$A:$A,1,0)</f>
        <v>CMRLPT21086</v>
      </c>
      <c r="O72" s="2" t="str">
        <f>VLOOKUP(Tableau1[[#This Row],[Name]],[12]Tanium!$A:$A,1,0)</f>
        <v>CMRLPT21086</v>
      </c>
      <c r="P72" s="4" t="str">
        <f>VLOOKUP(Tableau1[[#This Row],[Name]],[13]Tanium!$A:$A,1,0)</f>
        <v>CMRLPT21086</v>
      </c>
      <c r="Q72" s="12" t="str">
        <f>VLOOKUP(Tableau1[[#This Row],[Name]],[14]Tanium!$A:$A,1,0)</f>
        <v>CMRLPT21086</v>
      </c>
      <c r="R72" s="12" t="str">
        <f>VLOOKUP(Tableau1[[#This Row],[Name]],[15]Tanium!$A:$A,1,0)</f>
        <v>CMRLPT21086</v>
      </c>
      <c r="S72" s="12" t="e">
        <f>VLOOKUP(Tableau1[[#This Row],[Name]],[16]Tanium!$A:$A,1,0)</f>
        <v>#N/A</v>
      </c>
      <c r="T72" s="12" t="e">
        <f>VLOOKUP(Tableau1[[#This Row],[Name]],[17]Tanium!$A:$A,1,0)</f>
        <v>#N/A</v>
      </c>
      <c r="U72" s="12" t="e">
        <f>VLOOKUP(Tableau1[[#This Row],[Name]],[18]Tanium!$A:$A,1,0)</f>
        <v>#N/A</v>
      </c>
      <c r="V72" s="12" t="str">
        <f>VLOOKUP(Tableau1[[#This Row],[Name]],[19]Tanium!$A:$A,1,0)</f>
        <v>CMRLPT21086</v>
      </c>
      <c r="W72" s="4" t="str">
        <f>VLOOKUP(Tableau1[[#This Row],[Name]],[20]Tanium!$A:$A,1,0)</f>
        <v>CMRLPT21086</v>
      </c>
      <c r="X72" s="4" t="str">
        <f>VLOOKUP(Tableau1[[#This Row],[Name]],[21]Tanium!$A:$A,1,0)</f>
        <v>CMRLPT21086</v>
      </c>
      <c r="Y72" s="4" t="str">
        <f>VLOOKUP(Tableau1[[#This Row],[Name]],[22]Tanium!$A:$A,1,0)</f>
        <v>CMRLPT21086</v>
      </c>
      <c r="Z72" s="4" t="str">
        <f>VLOOKUP(Tableau1[[#This Row],[Name]],[23]Tanium!$A:$A,1,0)</f>
        <v>CMRLPT21086</v>
      </c>
      <c r="AA72" s="4" t="str">
        <f>VLOOKUP(Tableau1[[#This Row],[Name]],[24]Tanium!$A:$A,1,0)</f>
        <v>CMRLPT21086</v>
      </c>
      <c r="AB72" s="4" t="str">
        <f>VLOOKUP(Tableau1[[#This Row],[Name]],[25]Tanium!$A:$A,1,0)</f>
        <v>CMRLPT21086</v>
      </c>
      <c r="AC72" s="4" t="str">
        <f>VLOOKUP(Tableau1[[#This Row],[Name]],[26]Tanium!$A:$A,1,0)</f>
        <v>CMRLPT21086</v>
      </c>
      <c r="AD72" s="1" t="str">
        <f>VLOOKUP(Tableau1[[#This Row],[Name]],[1]Tanium!$A:$A,1,0)</f>
        <v>CMRLPT21086</v>
      </c>
      <c r="AE72" s="1" t="str">
        <f>VLOOKUP(Tableau1[[#This Row],[Name]],[27]Tanium!$A:$A,1,0)</f>
        <v>CMRLPT21086</v>
      </c>
      <c r="AF72" s="1" t="str">
        <f>VLOOKUP(Tableau1[[#This Row],[Name]],[28]Tanium!$A:$A,1,0)</f>
        <v>CMRLPT21086</v>
      </c>
      <c r="AG72" s="1" t="str">
        <f>VLOOKUP(Tableau1[[#This Row],[Name]],[29]Tanium!$A:$A,1,0)</f>
        <v>CMRLPT21086</v>
      </c>
      <c r="AH72" s="1" t="str">
        <f>VLOOKUP(Tableau1[[#This Row],[Name]],[30]Tanium!$A:$A,1,0)</f>
        <v>CMRLPT21086</v>
      </c>
      <c r="AI72" s="1" t="str">
        <f>VLOOKUP(Tableau1[[#This Row],[Name]],[31]Tanium!$A:$A,1,0)</f>
        <v>CMRLPT21086</v>
      </c>
      <c r="AJ72" s="1" t="str">
        <f>VLOOKUP(Tableau1[[#This Row],[Name]],[32]Tanium!$A:$A,1,0)</f>
        <v>CMRLPT21086</v>
      </c>
      <c r="AK72" s="1" t="str">
        <f>VLOOKUP(Tableau1[[#This Row],[Name]],[33]Tanium!$A:$A,1,0)</f>
        <v>CMRLPT21086</v>
      </c>
      <c r="AL72" s="1" t="str">
        <f>VLOOKUP(Tableau1[[#This Row],[Name]],[34]Tanium!$A:$A,1,0)</f>
        <v>CMRLPT21086</v>
      </c>
      <c r="AM72" s="1" t="str">
        <f>VLOOKUP(Tableau1[[#This Row],[Name]],[35]Tanium!$A:$A,1,0)</f>
        <v>CMRLPT21086</v>
      </c>
      <c r="AN72" s="1" t="str">
        <f>VLOOKUP(Tableau1[[#This Row],[Name]],[36]Tanium!$A:$A,1,0)</f>
        <v>CMRLPT21086</v>
      </c>
      <c r="AO72" s="1" t="str">
        <f>VLOOKUP(Tableau1[[#This Row],[Name]],[37]Tanium!$A:$A,1,0)</f>
        <v>CMRLPT21086</v>
      </c>
      <c r="AP72" s="1" t="str">
        <f>VLOOKUP(Tableau1[[#This Row],[Name]],[38]Tanium!$A:$A,1,0)</f>
        <v>CMRLPT21086</v>
      </c>
      <c r="AQ72" s="11" t="str">
        <f>VLOOKUP(Tableau1[[#This Row],[Name]],[39]Tanium!$A:$A,1,0)</f>
        <v>CMRLPT21086</v>
      </c>
      <c r="AR72" s="1" t="str">
        <f>VLOOKUP(Tableau1[[#This Row],[Name]],[40]Tanium!$A:$A,1,0)</f>
        <v>CMRLPT21086</v>
      </c>
    </row>
    <row r="73" spans="1:44" x14ac:dyDescent="0.35">
      <c r="A73" s="13" t="s">
        <v>584</v>
      </c>
      <c r="B73" s="4">
        <f>VLOOKUP(Tableau1[[#This Row],[Name]],'[1]AD wk'!$A:$D,4,0)</f>
        <v>45754.384710648148</v>
      </c>
      <c r="C73" s="4" t="s">
        <v>202</v>
      </c>
      <c r="D73" s="4"/>
      <c r="E73" s="4" t="e">
        <f>VLOOKUP(Tableau1[[#This Row],[Name]],[2]Tanium!$A:$A,1,0)</f>
        <v>#N/A</v>
      </c>
      <c r="F73" s="4" t="e">
        <f>VLOOKUP(Tableau1[[#This Row],[Name]],[3]Tanium!$A:$A,1,0)</f>
        <v>#N/A</v>
      </c>
      <c r="G73" s="4" t="e">
        <f>VLOOKUP(Tableau1[[#This Row],[Name]],[4]Tanium!$A:$A,1,0)</f>
        <v>#N/A</v>
      </c>
      <c r="H73" s="4" t="e">
        <f>VLOOKUP(Tableau1[[#This Row],[Name]],[5]Tanium!$A:$A,1,0)</f>
        <v>#N/A</v>
      </c>
      <c r="I73" s="12" t="e">
        <f>VLOOKUP(Tableau1[[#This Row],[Name]],[6]Tanium!$A:$A,1,0)</f>
        <v>#N/A</v>
      </c>
      <c r="J73" s="12" t="e">
        <f>VLOOKUP(Tableau1[[#This Row],[Name]],[7]Tanium!$A:$A,1,0)</f>
        <v>#N/A</v>
      </c>
      <c r="K73" s="12" t="e">
        <f>VLOOKUP(Tableau1[[#This Row],[Name]],[8]Tanium!$A:$A,1,0)</f>
        <v>#N/A</v>
      </c>
      <c r="L73" s="12" t="str">
        <f>VLOOKUP(Tableau1[[#This Row],[Name]],[9]Tanium!$A:$A,1,0)</f>
        <v>CMRLPT21092</v>
      </c>
      <c r="M73" s="12" t="str">
        <f>VLOOKUP(Tableau1[[#This Row],[Name]],[10]Tanium!$A:$A,1,0)</f>
        <v>CMRLPT21092</v>
      </c>
      <c r="N73" s="12" t="str">
        <f>VLOOKUP(Tableau1[[#This Row],[Name]],[11]Tanium!$A:$A,1,0)</f>
        <v>CMRLPT21092</v>
      </c>
      <c r="O73" s="12" t="str">
        <f>VLOOKUP(Tableau1[[#This Row],[Name]],[12]Tanium!$A:$A,1,0)</f>
        <v>CMRLPT21092</v>
      </c>
      <c r="P73" s="4" t="str">
        <f>VLOOKUP(Tableau1[[#This Row],[Name]],[41]Tanium!$A:$A,1,0)</f>
        <v>CMRLPT21092</v>
      </c>
      <c r="Q73" s="12" t="str">
        <f>VLOOKUP(Tableau1[[#This Row],[Name]],[42]Tanium!$A:$A,1,0)</f>
        <v>CMRLPT21092</v>
      </c>
      <c r="R73" s="12" t="str">
        <f>VLOOKUP(Tableau1[[#This Row],[Name]],[43]Tanium!$A:$A,1,0)</f>
        <v>CMRLPT21092</v>
      </c>
      <c r="S73" s="12" t="str">
        <f>VLOOKUP(Tableau1[[#This Row],[Name]],[44]Tanium!$A:$A,1,0)</f>
        <v>CMRLPT21092</v>
      </c>
      <c r="T73" s="12" t="str">
        <f>VLOOKUP(Tableau1[[#This Row],[Name]],[45]Tanium!$A:$A,1,0)</f>
        <v>CMRLPT21092</v>
      </c>
      <c r="U73" s="12" t="str">
        <f>VLOOKUP(Tableau1[[#This Row],[Name]],[46]Tanium!$A:$A,1,0)</f>
        <v>CMRLPT21092</v>
      </c>
      <c r="V73" s="12" t="str">
        <f>VLOOKUP(Tableau1[[#This Row],[Name]],[47]Tanium!$A:$A,1,0)</f>
        <v>CMRLPT21092</v>
      </c>
      <c r="W73" s="4" t="str">
        <f>VLOOKUP(Tableau1[[#This Row],[Name]],[48]Tanium!$A:$A,1,0)</f>
        <v>CMRLPT21092</v>
      </c>
      <c r="X73" s="4" t="str">
        <f>VLOOKUP(Tableau1[[#This Row],[Name]],[49]Tanium!$A:$A,1,0)</f>
        <v>CMRLPT21092</v>
      </c>
      <c r="Y73" s="4" t="str">
        <f>VLOOKUP(Tableau1[[#This Row],[Name]],[50]Tanium!$A:$A,1,0)</f>
        <v>CMRLPT21092</v>
      </c>
      <c r="Z73" s="4" t="str">
        <f>VLOOKUP(Tableau1[[#This Row],[Name]],[51]Tanium!$A:$A,1,0)</f>
        <v>CMRLPT21092</v>
      </c>
      <c r="AA73" s="4" t="str">
        <f>VLOOKUP(Tableau1[[#This Row],[Name]],[52]Tanium!$A:$A,1,0)</f>
        <v>CMRLPT21092</v>
      </c>
      <c r="AB73" s="4" t="str">
        <f>VLOOKUP(Tableau1[[#This Row],[Name]],[25]Tanium!$A:$A,1,0)</f>
        <v>CMRLPT21092</v>
      </c>
      <c r="AC73" s="4" t="str">
        <f>VLOOKUP(Tableau1[[#This Row],[Name]],[26]Tanium!$A:$A,1,0)</f>
        <v>CMRLPT21092</v>
      </c>
      <c r="AD73" s="1" t="str">
        <f>VLOOKUP(Tableau1[[#This Row],[Name]],[1]Tanium!$A:$A,1,0)</f>
        <v>CMRLPT21092</v>
      </c>
      <c r="AE73" s="1" t="str">
        <f>VLOOKUP(Tableau1[[#This Row],[Name]],[27]Tanium!$A:$A,1,0)</f>
        <v>CMRLPT21092</v>
      </c>
      <c r="AF73" s="1" t="str">
        <f>VLOOKUP(Tableau1[[#This Row],[Name]],[28]Tanium!$A:$A,1,0)</f>
        <v>CMRLPT21092</v>
      </c>
      <c r="AG73" s="1" t="str">
        <f>VLOOKUP(Tableau1[[#This Row],[Name]],[29]Tanium!$A:$A,1,0)</f>
        <v>CMRLPT21092</v>
      </c>
      <c r="AH73" s="1" t="str">
        <f>VLOOKUP(Tableau1[[#This Row],[Name]],[30]Tanium!$A:$A,1,0)</f>
        <v>CMRLPT21092</v>
      </c>
      <c r="AI73" s="1" t="str">
        <f>VLOOKUP(Tableau1[[#This Row],[Name]],[31]Tanium!$A:$A,1,0)</f>
        <v>CMRLPT21092</v>
      </c>
      <c r="AJ73" s="1" t="str">
        <f>VLOOKUP(Tableau1[[#This Row],[Name]],[32]Tanium!$A:$A,1,0)</f>
        <v>CMRLPT21092</v>
      </c>
      <c r="AK73" s="1" t="str">
        <f>VLOOKUP(Tableau1[[#This Row],[Name]],[33]Tanium!$A:$A,1,0)</f>
        <v>CMRLPT21092</v>
      </c>
      <c r="AL73" s="1" t="str">
        <f>VLOOKUP(Tableau1[[#This Row],[Name]],[34]Tanium!$A:$A,1,0)</f>
        <v>CMRLPT21092</v>
      </c>
      <c r="AM73" s="1" t="str">
        <f>VLOOKUP(Tableau1[[#This Row],[Name]],[35]Tanium!$A:$A,1,0)</f>
        <v>CMRLPT21092</v>
      </c>
      <c r="AN73" s="1" t="str">
        <f>VLOOKUP(Tableau1[[#This Row],[Name]],[36]Tanium!$A:$A,1,0)</f>
        <v>CMRLPT21092</v>
      </c>
      <c r="AO73" s="1" t="str">
        <f>VLOOKUP(Tableau1[[#This Row],[Name]],[37]Tanium!$A:$A,1,0)</f>
        <v>CMRLPT21092</v>
      </c>
      <c r="AP73" s="11" t="str">
        <f>VLOOKUP(Tableau1[[#This Row],[Name]],[38]Tanium!$A:$A,1,0)</f>
        <v>CMRLPT21092</v>
      </c>
      <c r="AQ73" s="1" t="str">
        <f>VLOOKUP(Tableau1[[#This Row],[Name]],[39]Tanium!$A:$A,1,0)</f>
        <v>CMRLPT21092</v>
      </c>
      <c r="AR73" s="1" t="str">
        <f>VLOOKUP(Tableau1[[#This Row],[Name]],[40]Tanium!$A:$A,1,0)</f>
        <v>CMRLPT21092</v>
      </c>
    </row>
    <row r="74" spans="1:44" x14ac:dyDescent="0.35">
      <c r="A74" s="5" t="s">
        <v>77</v>
      </c>
      <c r="B74" s="4">
        <f>VLOOKUP(Tableau1[[#This Row],[Name]],'[1]AD wk'!$A:$D,4,0)</f>
        <v>45754.285624999997</v>
      </c>
      <c r="C74" s="2" t="s">
        <v>22</v>
      </c>
      <c r="D74" s="2"/>
      <c r="E74" s="4" t="e">
        <f>VLOOKUP(Tableau1[[#This Row],[Name]],[2]Tanium!$A:$A,1,0)</f>
        <v>#N/A</v>
      </c>
      <c r="F74" s="4" t="e">
        <f>VLOOKUP(Tableau1[[#This Row],[Name]],[3]Tanium!$A:$A,1,0)</f>
        <v>#N/A</v>
      </c>
      <c r="G74" s="4" t="e">
        <f>VLOOKUP(Tableau1[[#This Row],[Name]],[4]Tanium!$A:$A,1,0)</f>
        <v>#N/A</v>
      </c>
      <c r="H74" s="4" t="e">
        <f>VLOOKUP(Tableau1[[#This Row],[Name]],[5]Tanium!$A:$A,1,0)</f>
        <v>#N/A</v>
      </c>
      <c r="I74" s="2" t="e">
        <f>VLOOKUP(Tableau1[[#This Row],[Name]],[6]Tanium!$A:$A,1,0)</f>
        <v>#N/A</v>
      </c>
      <c r="J74" s="2" t="e">
        <f>VLOOKUP(Tableau1[[#This Row],[Name]],[7]Tanium!$A:$A,1,0)</f>
        <v>#N/A</v>
      </c>
      <c r="K74" s="2" t="e">
        <f>VLOOKUP(Tableau1[[#This Row],[Name]],[8]Tanium!$A:$A,1,0)</f>
        <v>#N/A</v>
      </c>
      <c r="L74" s="2" t="e">
        <f>VLOOKUP(Tableau1[[#This Row],[Name]],[9]Tanium!$A:$A,1,0)</f>
        <v>#N/A</v>
      </c>
      <c r="M74" s="2" t="e">
        <f>VLOOKUP(Tableau1[[#This Row],[Name]],[10]Tanium!$A:$A,1,0)</f>
        <v>#N/A</v>
      </c>
      <c r="N74" s="2" t="e">
        <f>VLOOKUP(Tableau1[[#This Row],[Name]],[11]Tanium!$A:$A,1,0)</f>
        <v>#N/A</v>
      </c>
      <c r="O74" s="2" t="e">
        <f>VLOOKUP(Tableau1[[#This Row],[Name]],[12]Tanium!$A:$A,1,0)</f>
        <v>#N/A</v>
      </c>
      <c r="P74" s="2" t="e">
        <f>VLOOKUP(Tableau1[[#This Row],[Name]],[13]Tanium!$A:$A,1,0)</f>
        <v>#N/A</v>
      </c>
      <c r="Q74" s="2" t="e">
        <f>VLOOKUP(Tableau1[[#This Row],[Name]],[14]Tanium!$A:$A,1,0)</f>
        <v>#N/A</v>
      </c>
      <c r="R74" s="2" t="e">
        <f>VLOOKUP(Tableau1[[#This Row],[Name]],[15]Tanium!$A:$A,1,0)</f>
        <v>#N/A</v>
      </c>
      <c r="S74" s="2" t="e">
        <f>VLOOKUP(Tableau1[[#This Row],[Name]],[16]Tanium!$A:$A,1,0)</f>
        <v>#N/A</v>
      </c>
      <c r="T74" s="2" t="e">
        <f>VLOOKUP(Tableau1[[#This Row],[Name]],[17]Tanium!$A:$A,1,0)</f>
        <v>#N/A</v>
      </c>
      <c r="U74" s="2" t="e">
        <f>VLOOKUP(Tableau1[[#This Row],[Name]],[18]Tanium!$A:$A,1,0)</f>
        <v>#N/A</v>
      </c>
      <c r="V74" s="2" t="e">
        <f>VLOOKUP(Tableau1[[#This Row],[Name]],[19]Tanium!$A:$A,1,0)</f>
        <v>#N/A</v>
      </c>
      <c r="W74" s="4" t="e">
        <f>VLOOKUP(Tableau1[[#This Row],[Name]],[20]Tanium!$A:$A,1,0)</f>
        <v>#N/A</v>
      </c>
      <c r="X74" s="4" t="e">
        <f>VLOOKUP(Tableau1[[#This Row],[Name]],[21]Tanium!$A:$A,1,0)</f>
        <v>#N/A</v>
      </c>
      <c r="Y74" s="4" t="e">
        <f>VLOOKUP(Tableau1[[#This Row],[Name]],[22]Tanium!$A:$A,1,0)</f>
        <v>#N/A</v>
      </c>
      <c r="Z74" s="4" t="e">
        <f>VLOOKUP(Tableau1[[#This Row],[Name]],[23]Tanium!$A:$A,1,0)</f>
        <v>#N/A</v>
      </c>
      <c r="AA74" s="4" t="e">
        <f>VLOOKUP(Tableau1[[#This Row],[Name]],[24]Tanium!$A:$A,1,0)</f>
        <v>#N/A</v>
      </c>
      <c r="AB74" s="4" t="e">
        <f>VLOOKUP(Tableau1[[#This Row],[Name]],[25]Tanium!$A:$A,1,0)</f>
        <v>#N/A</v>
      </c>
      <c r="AC74" s="4" t="e">
        <f>VLOOKUP(Tableau1[[#This Row],[Name]],[26]Tanium!$A:$A,1,0)</f>
        <v>#N/A</v>
      </c>
      <c r="AD74" t="e">
        <f>VLOOKUP(Tableau1[[#This Row],[Name]],[1]Tanium!$A:$A,1,0)</f>
        <v>#N/A</v>
      </c>
      <c r="AE74" t="e">
        <f>VLOOKUP(Tableau1[[#This Row],[Name]],[27]Tanium!$A:$A,1,0)</f>
        <v>#N/A</v>
      </c>
      <c r="AF74" t="e">
        <f>VLOOKUP(Tableau1[[#This Row],[Name]],[28]Tanium!$A:$A,1,0)</f>
        <v>#N/A</v>
      </c>
      <c r="AG74" t="e">
        <f>VLOOKUP(Tableau1[[#This Row],[Name]],[29]Tanium!$A:$A,1,0)</f>
        <v>#N/A</v>
      </c>
      <c r="AH74" t="e">
        <f>VLOOKUP(Tableau1[[#This Row],[Name]],[30]Tanium!$A:$A,1,0)</f>
        <v>#N/A</v>
      </c>
      <c r="AI74" t="e">
        <f>VLOOKUP(Tableau1[[#This Row],[Name]],[31]Tanium!$A:$A,1,0)</f>
        <v>#N/A</v>
      </c>
      <c r="AJ74" t="e">
        <f>VLOOKUP(Tableau1[[#This Row],[Name]],[32]Tanium!$A:$A,1,0)</f>
        <v>#N/A</v>
      </c>
      <c r="AK74" s="1" t="e">
        <f>VLOOKUP(Tableau1[[#This Row],[Name]],[33]Tanium!$A:$A,1,0)</f>
        <v>#N/A</v>
      </c>
      <c r="AL74" s="1" t="e">
        <f>VLOOKUP(Tableau1[[#This Row],[Name]],[34]Tanium!$A:$A,1,0)</f>
        <v>#N/A</v>
      </c>
      <c r="AM74" s="1" t="e">
        <f>VLOOKUP(Tableau1[[#This Row],[Name]],[35]Tanium!$A:$A,1,0)</f>
        <v>#N/A</v>
      </c>
      <c r="AN74" s="1" t="e">
        <f>VLOOKUP(Tableau1[[#This Row],[Name]],[36]Tanium!$A:$A,1,0)</f>
        <v>#N/A</v>
      </c>
      <c r="AO74" s="1" t="e">
        <f>VLOOKUP(Tableau1[[#This Row],[Name]],[37]Tanium!$A:$A,1,0)</f>
        <v>#N/A</v>
      </c>
      <c r="AP74" s="1" t="e">
        <f>VLOOKUP(Tableau1[[#This Row],[Name]],[38]Tanium!$A:$A,1,0)</f>
        <v>#N/A</v>
      </c>
      <c r="AQ74" s="1" t="e">
        <f>VLOOKUP(Tableau1[[#This Row],[Name]],[39]Tanium!$A:$A,1,0)</f>
        <v>#N/A</v>
      </c>
      <c r="AR74" s="1" t="e">
        <f>VLOOKUP(Tableau1[[#This Row],[Name]],[40]Tanium!$A:$A,1,0)</f>
        <v>#N/A</v>
      </c>
    </row>
    <row r="75" spans="1:44" x14ac:dyDescent="0.35">
      <c r="A75" s="13" t="s">
        <v>585</v>
      </c>
      <c r="B75" s="4">
        <f>VLOOKUP(Tableau1[[#This Row],[Name]],'[1]AD wk'!$A:$D,4,0)</f>
        <v>45754.415543981479</v>
      </c>
      <c r="C75" s="4" t="s">
        <v>202</v>
      </c>
      <c r="D75" s="4"/>
      <c r="E75" s="4" t="str">
        <f>VLOOKUP(Tableau1[[#This Row],[Name]],[2]Tanium!$A:$A,1,0)</f>
        <v>CMRLPT21097</v>
      </c>
      <c r="F75" s="4" t="str">
        <f>VLOOKUP(Tableau1[[#This Row],[Name]],[3]Tanium!$A:$A,1,0)</f>
        <v>CMRLPT21097</v>
      </c>
      <c r="G75" s="4" t="str">
        <f>VLOOKUP(Tableau1[[#This Row],[Name]],[4]Tanium!$A:$A,1,0)</f>
        <v>CMRLPT21097</v>
      </c>
      <c r="H75" s="4" t="str">
        <f>VLOOKUP(Tableau1[[#This Row],[Name]],[5]Tanium!$A:$A,1,0)</f>
        <v>CMRLPT21097</v>
      </c>
      <c r="I75" s="12" t="str">
        <f>VLOOKUP(Tableau1[[#This Row],[Name]],[6]Tanium!$A:$A,1,0)</f>
        <v>CMRLPT21097</v>
      </c>
      <c r="J75" s="12" t="str">
        <f>VLOOKUP(Tableau1[[#This Row],[Name]],[7]Tanium!$A:$A,1,0)</f>
        <v>CMRLPT21097</v>
      </c>
      <c r="K75" s="12" t="e">
        <f>VLOOKUP(Tableau1[[#This Row],[Name]],[8]Tanium!$A:$A,1,0)</f>
        <v>#N/A</v>
      </c>
      <c r="L75" s="12" t="str">
        <f>VLOOKUP(Tableau1[[#This Row],[Name]],[9]Tanium!$A:$A,1,0)</f>
        <v>CMRLPT21097</v>
      </c>
      <c r="M75" s="12" t="str">
        <f>VLOOKUP(Tableau1[[#This Row],[Name]],[10]Tanium!$A:$A,1,0)</f>
        <v>CMRLPT21097</v>
      </c>
      <c r="N75" s="12" t="str">
        <f>VLOOKUP(Tableau1[[#This Row],[Name]],[11]Tanium!$A:$A,1,0)</f>
        <v>CMRLPT21097</v>
      </c>
      <c r="O75" s="12" t="str">
        <f>VLOOKUP(Tableau1[[#This Row],[Name]],[12]Tanium!$A:$A,1,0)</f>
        <v>CMRLPT21097</v>
      </c>
      <c r="P75" s="4" t="str">
        <f>VLOOKUP(Tableau1[[#This Row],[Name]],[41]Tanium!$A:$A,1,0)</f>
        <v>CMRLPT21097</v>
      </c>
      <c r="Q75" s="12" t="str">
        <f>VLOOKUP(Tableau1[[#This Row],[Name]],[42]Tanium!$A:$A,1,0)</f>
        <v>CMRLPT21097</v>
      </c>
      <c r="R75" s="12" t="str">
        <f>VLOOKUP(Tableau1[[#This Row],[Name]],[43]Tanium!$A:$A,1,0)</f>
        <v>CMRLPT21097</v>
      </c>
      <c r="S75" s="12" t="str">
        <f>VLOOKUP(Tableau1[[#This Row],[Name]],[44]Tanium!$A:$A,1,0)</f>
        <v>CMRLPT21097</v>
      </c>
      <c r="T75" s="12" t="str">
        <f>VLOOKUP(Tableau1[[#This Row],[Name]],[45]Tanium!$A:$A,1,0)</f>
        <v>CMRLPT21097</v>
      </c>
      <c r="U75" s="12" t="str">
        <f>VLOOKUP(Tableau1[[#This Row],[Name]],[46]Tanium!$A:$A,1,0)</f>
        <v>CMRLPT21097</v>
      </c>
      <c r="V75" s="12" t="str">
        <f>VLOOKUP(Tableau1[[#This Row],[Name]],[47]Tanium!$A:$A,1,0)</f>
        <v>CMRLPT21097</v>
      </c>
      <c r="W75" s="4" t="str">
        <f>VLOOKUP(Tableau1[[#This Row],[Name]],[48]Tanium!$A:$A,1,0)</f>
        <v>CMRLPT21097</v>
      </c>
      <c r="X75" s="4" t="str">
        <f>VLOOKUP(Tableau1[[#This Row],[Name]],[49]Tanium!$A:$A,1,0)</f>
        <v>CMRLPT21097</v>
      </c>
      <c r="Y75" s="4" t="str">
        <f>VLOOKUP(Tableau1[[#This Row],[Name]],[50]Tanium!$A:$A,1,0)</f>
        <v>CMRLPT21097</v>
      </c>
      <c r="Z75" s="4" t="str">
        <f>VLOOKUP(Tableau1[[#This Row],[Name]],[51]Tanium!$A:$A,1,0)</f>
        <v>CMRLPT21097</v>
      </c>
      <c r="AA75" s="4" t="str">
        <f>VLOOKUP(Tableau1[[#This Row],[Name]],[52]Tanium!$A:$A,1,0)</f>
        <v>CMRLPT21097</v>
      </c>
      <c r="AB75" s="4" t="str">
        <f>VLOOKUP(Tableau1[[#This Row],[Name]],[25]Tanium!$A:$A,1,0)</f>
        <v>CMRLPT21097</v>
      </c>
      <c r="AC75" s="4" t="str">
        <f>VLOOKUP(Tableau1[[#This Row],[Name]],[26]Tanium!$A:$A,1,0)</f>
        <v>CMRLPT21097</v>
      </c>
      <c r="AD75" s="1" t="str">
        <f>VLOOKUP(Tableau1[[#This Row],[Name]],[1]Tanium!$A:$A,1,0)</f>
        <v>CMRLPT21097</v>
      </c>
      <c r="AE75" s="1" t="str">
        <f>VLOOKUP(Tableau1[[#This Row],[Name]],[27]Tanium!$A:$A,1,0)</f>
        <v>CMRLPT21097</v>
      </c>
      <c r="AF75" s="1" t="str">
        <f>VLOOKUP(Tableau1[[#This Row],[Name]],[28]Tanium!$A:$A,1,0)</f>
        <v>CMRLPT21097</v>
      </c>
      <c r="AG75" s="1" t="str">
        <f>VLOOKUP(Tableau1[[#This Row],[Name]],[29]Tanium!$A:$A,1,0)</f>
        <v>CMRLPT21097</v>
      </c>
      <c r="AH75" s="1" t="str">
        <f>VLOOKUP(Tableau1[[#This Row],[Name]],[30]Tanium!$A:$A,1,0)</f>
        <v>CMRLPT21097</v>
      </c>
      <c r="AI75" s="1" t="str">
        <f>VLOOKUP(Tableau1[[#This Row],[Name]],[31]Tanium!$A:$A,1,0)</f>
        <v>CMRLPT21097</v>
      </c>
      <c r="AJ75" s="1" t="str">
        <f>VLOOKUP(Tableau1[[#This Row],[Name]],[32]Tanium!$A:$A,1,0)</f>
        <v>CMRLPT21097</v>
      </c>
      <c r="AK75" s="1" t="str">
        <f>VLOOKUP(Tableau1[[#This Row],[Name]],[33]Tanium!$A:$A,1,0)</f>
        <v>CMRLPT21097</v>
      </c>
      <c r="AL75" s="1" t="str">
        <f>VLOOKUP(Tableau1[[#This Row],[Name]],[34]Tanium!$A:$A,1,0)</f>
        <v>CMRLPT21097</v>
      </c>
      <c r="AM75" s="1" t="str">
        <f>VLOOKUP(Tableau1[[#This Row],[Name]],[35]Tanium!$A:$A,1,0)</f>
        <v>CMRLPT21097</v>
      </c>
      <c r="AN75" s="1" t="str">
        <f>VLOOKUP(Tableau1[[#This Row],[Name]],[36]Tanium!$A:$A,1,0)</f>
        <v>CMRLPT21097</v>
      </c>
      <c r="AO75" s="1" t="str">
        <f>VLOOKUP(Tableau1[[#This Row],[Name]],[37]Tanium!$A:$A,1,0)</f>
        <v>CMRLPT21097</v>
      </c>
      <c r="AP75" s="11" t="str">
        <f>VLOOKUP(Tableau1[[#This Row],[Name]],[38]Tanium!$A:$A,1,0)</f>
        <v>CMRLPT21097</v>
      </c>
      <c r="AQ75" s="1" t="str">
        <f>VLOOKUP(Tableau1[[#This Row],[Name]],[39]Tanium!$A:$A,1,0)</f>
        <v>CMRLPT21097</v>
      </c>
      <c r="AR75" s="1" t="str">
        <f>VLOOKUP(Tableau1[[#This Row],[Name]],[40]Tanium!$A:$A,1,0)</f>
        <v>CMRLPT21097</v>
      </c>
    </row>
    <row r="76" spans="1:44" x14ac:dyDescent="0.35">
      <c r="A76" s="13" t="s">
        <v>586</v>
      </c>
      <c r="B76" s="4">
        <f>VLOOKUP(Tableau1[[#This Row],[Name]],'[1]AD wk'!$A:$D,4,0)</f>
        <v>45754.288449074076</v>
      </c>
      <c r="C76" s="4" t="s">
        <v>202</v>
      </c>
      <c r="D76" s="4"/>
      <c r="E76" s="4" t="str">
        <f>VLOOKUP(Tableau1[[#This Row],[Name]],[2]Tanium!$A:$A,1,0)</f>
        <v>CMRLPT21099</v>
      </c>
      <c r="F76" s="4" t="str">
        <f>VLOOKUP(Tableau1[[#This Row],[Name]],[3]Tanium!$A:$A,1,0)</f>
        <v>CMRLPT21099</v>
      </c>
      <c r="G76" s="4" t="str">
        <f>VLOOKUP(Tableau1[[#This Row],[Name]],[4]Tanium!$A:$A,1,0)</f>
        <v>CMRLPT21099</v>
      </c>
      <c r="H76" s="4" t="str">
        <f>VLOOKUP(Tableau1[[#This Row],[Name]],[5]Tanium!$A:$A,1,0)</f>
        <v>CMRLPT21099</v>
      </c>
      <c r="I76" s="12" t="str">
        <f>VLOOKUP(Tableau1[[#This Row],[Name]],[6]Tanium!$A:$A,1,0)</f>
        <v>CMRLPT21099</v>
      </c>
      <c r="J76" s="12" t="e">
        <f>VLOOKUP(Tableau1[[#This Row],[Name]],[7]Tanium!$A:$A,1,0)</f>
        <v>#N/A</v>
      </c>
      <c r="K76" s="12" t="e">
        <f>VLOOKUP(Tableau1[[#This Row],[Name]],[8]Tanium!$A:$A,1,0)</f>
        <v>#N/A</v>
      </c>
      <c r="L76" s="12" t="str">
        <f>VLOOKUP(Tableau1[[#This Row],[Name]],[9]Tanium!$A:$A,1,0)</f>
        <v>CMRLPT21099</v>
      </c>
      <c r="M76" s="12" t="str">
        <f>VLOOKUP(Tableau1[[#This Row],[Name]],[10]Tanium!$A:$A,1,0)</f>
        <v>CMRLPT21099</v>
      </c>
      <c r="N76" s="12" t="str">
        <f>VLOOKUP(Tableau1[[#This Row],[Name]],[11]Tanium!$A:$A,1,0)</f>
        <v>CMRLPT21099</v>
      </c>
      <c r="O76" s="12" t="str">
        <f>VLOOKUP(Tableau1[[#This Row],[Name]],[12]Tanium!$A:$A,1,0)</f>
        <v>CMRLPT21099</v>
      </c>
      <c r="P76" s="4" t="str">
        <f>VLOOKUP(Tableau1[[#This Row],[Name]],[41]Tanium!$A:$A,1,0)</f>
        <v>CMRLPT21099</v>
      </c>
      <c r="Q76" s="12" t="str">
        <f>VLOOKUP(Tableau1[[#This Row],[Name]],[42]Tanium!$A:$A,1,0)</f>
        <v>CMRLPT21099</v>
      </c>
      <c r="R76" s="12" t="str">
        <f>VLOOKUP(Tableau1[[#This Row],[Name]],[43]Tanium!$A:$A,1,0)</f>
        <v>CMRLPT21099</v>
      </c>
      <c r="S76" s="12" t="str">
        <f>VLOOKUP(Tableau1[[#This Row],[Name]],[44]Tanium!$A:$A,1,0)</f>
        <v>CMRLPT21099</v>
      </c>
      <c r="T76" s="12" t="str">
        <f>VLOOKUP(Tableau1[[#This Row],[Name]],[45]Tanium!$A:$A,1,0)</f>
        <v>CMRLPT21099</v>
      </c>
      <c r="U76" s="12" t="str">
        <f>VLOOKUP(Tableau1[[#This Row],[Name]],[46]Tanium!$A:$A,1,0)</f>
        <v>CMRLPT21099</v>
      </c>
      <c r="V76" s="12" t="str">
        <f>VLOOKUP(Tableau1[[#This Row],[Name]],[47]Tanium!$A:$A,1,0)</f>
        <v>CMRLPT21099</v>
      </c>
      <c r="W76" s="4" t="str">
        <f>VLOOKUP(Tableau1[[#This Row],[Name]],[48]Tanium!$A:$A,1,0)</f>
        <v>CMRLPT21099</v>
      </c>
      <c r="X76" s="4" t="str">
        <f>VLOOKUP(Tableau1[[#This Row],[Name]],[49]Tanium!$A:$A,1,0)</f>
        <v>CMRLPT21099</v>
      </c>
      <c r="Y76" s="4" t="str">
        <f>VLOOKUP(Tableau1[[#This Row],[Name]],[50]Tanium!$A:$A,1,0)</f>
        <v>CMRLPT21099</v>
      </c>
      <c r="Z76" s="4" t="str">
        <f>VLOOKUP(Tableau1[[#This Row],[Name]],[51]Tanium!$A:$A,1,0)</f>
        <v>CMRLPT21099</v>
      </c>
      <c r="AA76" s="4" t="str">
        <f>VLOOKUP(Tableau1[[#This Row],[Name]],[52]Tanium!$A:$A,1,0)</f>
        <v>CMRLPT21099</v>
      </c>
      <c r="AB76" s="4" t="str">
        <f>VLOOKUP(Tableau1[[#This Row],[Name]],[25]Tanium!$A:$A,1,0)</f>
        <v>CMRLPT21099</v>
      </c>
      <c r="AC76" s="4" t="str">
        <f>VLOOKUP(Tableau1[[#This Row],[Name]],[26]Tanium!$A:$A,1,0)</f>
        <v>CMRLPT21099</v>
      </c>
      <c r="AD76" s="1" t="str">
        <f>VLOOKUP(Tableau1[[#This Row],[Name]],[1]Tanium!$A:$A,1,0)</f>
        <v>CMRLPT21099</v>
      </c>
      <c r="AE76" s="1" t="str">
        <f>VLOOKUP(Tableau1[[#This Row],[Name]],[27]Tanium!$A:$A,1,0)</f>
        <v>CMRLPT21099</v>
      </c>
      <c r="AF76" s="1" t="str">
        <f>VLOOKUP(Tableau1[[#This Row],[Name]],[28]Tanium!$A:$A,1,0)</f>
        <v>CMRLPT21099</v>
      </c>
      <c r="AG76" s="1" t="str">
        <f>VLOOKUP(Tableau1[[#This Row],[Name]],[29]Tanium!$A:$A,1,0)</f>
        <v>CMRLPT21099</v>
      </c>
      <c r="AH76" s="1" t="str">
        <f>VLOOKUP(Tableau1[[#This Row],[Name]],[30]Tanium!$A:$A,1,0)</f>
        <v>CMRLPT21099</v>
      </c>
      <c r="AI76" s="1" t="str">
        <f>VLOOKUP(Tableau1[[#This Row],[Name]],[31]Tanium!$A:$A,1,0)</f>
        <v>CMRLPT21099</v>
      </c>
      <c r="AJ76" s="1" t="str">
        <f>VLOOKUP(Tableau1[[#This Row],[Name]],[32]Tanium!$A:$A,1,0)</f>
        <v>CMRLPT21099</v>
      </c>
      <c r="AK76" s="1" t="str">
        <f>VLOOKUP(Tableau1[[#This Row],[Name]],[33]Tanium!$A:$A,1,0)</f>
        <v>CMRLPT21099</v>
      </c>
      <c r="AL76" s="1" t="str">
        <f>VLOOKUP(Tableau1[[#This Row],[Name]],[34]Tanium!$A:$A,1,0)</f>
        <v>CMRLPT21099</v>
      </c>
      <c r="AM76" s="1" t="str">
        <f>VLOOKUP(Tableau1[[#This Row],[Name]],[35]Tanium!$A:$A,1,0)</f>
        <v>CMRLPT21099</v>
      </c>
      <c r="AN76" s="1" t="str">
        <f>VLOOKUP(Tableau1[[#This Row],[Name]],[36]Tanium!$A:$A,1,0)</f>
        <v>CMRLPT21099</v>
      </c>
      <c r="AO76" s="1" t="str">
        <f>VLOOKUP(Tableau1[[#This Row],[Name]],[37]Tanium!$A:$A,1,0)</f>
        <v>CMRLPT21099</v>
      </c>
      <c r="AP76" s="11" t="str">
        <f>VLOOKUP(Tableau1[[#This Row],[Name]],[38]Tanium!$A:$A,1,0)</f>
        <v>CMRLPT21099</v>
      </c>
      <c r="AQ76" s="1" t="str">
        <f>VLOOKUP(Tableau1[[#This Row],[Name]],[39]Tanium!$A:$A,1,0)</f>
        <v>CMRLPT21099</v>
      </c>
      <c r="AR76" s="1" t="str">
        <f>VLOOKUP(Tableau1[[#This Row],[Name]],[40]Tanium!$A:$A,1,0)</f>
        <v>CMRLPT21099</v>
      </c>
    </row>
    <row r="77" spans="1:44" x14ac:dyDescent="0.35">
      <c r="A77" s="5" t="s">
        <v>376</v>
      </c>
      <c r="B77" s="4">
        <f>VLOOKUP(Tableau1[[#This Row],[Name]],'[1]AD wk'!$A:$D,4,0)</f>
        <v>45755.503831018519</v>
      </c>
      <c r="C77" s="4" t="s">
        <v>202</v>
      </c>
      <c r="D77" s="4"/>
      <c r="E77" s="4" t="str">
        <f>VLOOKUP(Tableau1[[#This Row],[Name]],[2]Tanium!$A:$A,1,0)</f>
        <v>CMRLPT21110</v>
      </c>
      <c r="F77" s="4" t="str">
        <f>VLOOKUP(Tableau1[[#This Row],[Name]],[3]Tanium!$A:$A,1,0)</f>
        <v>CMRLPT21110</v>
      </c>
      <c r="G77" s="4" t="str">
        <f>VLOOKUP(Tableau1[[#This Row],[Name]],[4]Tanium!$A:$A,1,0)</f>
        <v>CMRLPT21110</v>
      </c>
      <c r="H77" s="4" t="str">
        <f>VLOOKUP(Tableau1[[#This Row],[Name]],[5]Tanium!$A:$A,1,0)</f>
        <v>CMRLPT21110</v>
      </c>
      <c r="I77" s="12" t="str">
        <f>VLOOKUP(Tableau1[[#This Row],[Name]],[6]Tanium!$A:$A,1,0)</f>
        <v>CMRLPT21110</v>
      </c>
      <c r="J77" s="12" t="str">
        <f>VLOOKUP(Tableau1[[#This Row],[Name]],[7]Tanium!$A:$A,1,0)</f>
        <v>CMRLPT21110</v>
      </c>
      <c r="K77" s="12" t="str">
        <f>VLOOKUP(Tableau1[[#This Row],[Name]],[8]Tanium!$A:$A,1,0)</f>
        <v>CMRLPT21110</v>
      </c>
      <c r="L77" s="12" t="str">
        <f>VLOOKUP(Tableau1[[#This Row],[Name]],[9]Tanium!$A:$A,1,0)</f>
        <v>CMRLPT21110</v>
      </c>
      <c r="M77" s="12" t="str">
        <f>VLOOKUP(Tableau1[[#This Row],[Name]],[10]Tanium!$A:$A,1,0)</f>
        <v>CMRLPT21110</v>
      </c>
      <c r="N77" s="12" t="str">
        <f>VLOOKUP(Tableau1[[#This Row],[Name]],[11]Tanium!$A:$A,1,0)</f>
        <v>CMRLPT21110</v>
      </c>
      <c r="O77" s="2" t="str">
        <f>VLOOKUP(Tableau1[[#This Row],[Name]],[12]Tanium!$A:$A,1,0)</f>
        <v>CMRLPT21110</v>
      </c>
      <c r="P77" s="4" t="str">
        <f>VLOOKUP(Tableau1[[#This Row],[Name]],[13]Tanium!$A:$A,1,0)</f>
        <v>CMRLPT21110</v>
      </c>
      <c r="Q77" s="12" t="str">
        <f>VLOOKUP(Tableau1[[#This Row],[Name]],[14]Tanium!$A:$A,1,0)</f>
        <v>CMRLPT21110</v>
      </c>
      <c r="R77" s="12" t="str">
        <f>VLOOKUP(Tableau1[[#This Row],[Name]],[15]Tanium!$A:$A,1,0)</f>
        <v>CMRLPT21110</v>
      </c>
      <c r="S77" s="12" t="e">
        <f>VLOOKUP(Tableau1[[#This Row],[Name]],[16]Tanium!$A:$A,1,0)</f>
        <v>#N/A</v>
      </c>
      <c r="T77" s="12" t="str">
        <f>VLOOKUP(Tableau1[[#This Row],[Name]],[17]Tanium!$A:$A,1,0)</f>
        <v>CMRLPT21110</v>
      </c>
      <c r="U77" s="12" t="str">
        <f>VLOOKUP(Tableau1[[#This Row],[Name]],[18]Tanium!$A:$A,1,0)</f>
        <v>CMRLPT21110</v>
      </c>
      <c r="V77" s="12" t="str">
        <f>VLOOKUP(Tableau1[[#This Row],[Name]],[19]Tanium!$A:$A,1,0)</f>
        <v>CMRLPT21110</v>
      </c>
      <c r="W77" s="4" t="str">
        <f>VLOOKUP(Tableau1[[#This Row],[Name]],[20]Tanium!$A:$A,1,0)</f>
        <v>CMRLPT21110</v>
      </c>
      <c r="X77" s="4" t="str">
        <f>VLOOKUP(Tableau1[[#This Row],[Name]],[21]Tanium!$A:$A,1,0)</f>
        <v>CMRLPT21110</v>
      </c>
      <c r="Y77" s="4" t="str">
        <f>VLOOKUP(Tableau1[[#This Row],[Name]],[22]Tanium!$A:$A,1,0)</f>
        <v>CMRLPT21110</v>
      </c>
      <c r="Z77" s="4" t="str">
        <f>VLOOKUP(Tableau1[[#This Row],[Name]],[23]Tanium!$A:$A,1,0)</f>
        <v>CMRLPT21110</v>
      </c>
      <c r="AA77" s="4" t="str">
        <f>VLOOKUP(Tableau1[[#This Row],[Name]],[24]Tanium!$A:$A,1,0)</f>
        <v>CMRLPT21110</v>
      </c>
      <c r="AB77" s="4" t="str">
        <f>VLOOKUP(Tableau1[[#This Row],[Name]],[25]Tanium!$A:$A,1,0)</f>
        <v>CMRLPT21110</v>
      </c>
      <c r="AC77" s="4" t="str">
        <f>VLOOKUP(Tableau1[[#This Row],[Name]],[26]Tanium!$A:$A,1,0)</f>
        <v>CMRLPT21110</v>
      </c>
      <c r="AD77" s="1" t="str">
        <f>VLOOKUP(Tableau1[[#This Row],[Name]],[1]Tanium!$A:$A,1,0)</f>
        <v>CMRLPT21110</v>
      </c>
      <c r="AE77" s="1" t="str">
        <f>VLOOKUP(Tableau1[[#This Row],[Name]],[27]Tanium!$A:$A,1,0)</f>
        <v>CMRLPT21110</v>
      </c>
      <c r="AF77" s="1" t="str">
        <f>VLOOKUP(Tableau1[[#This Row],[Name]],[28]Tanium!$A:$A,1,0)</f>
        <v>CMRLPT21110</v>
      </c>
      <c r="AG77" s="1" t="str">
        <f>VLOOKUP(Tableau1[[#This Row],[Name]],[29]Tanium!$A:$A,1,0)</f>
        <v>CMRLPT21110</v>
      </c>
      <c r="AH77" s="1" t="str">
        <f>VLOOKUP(Tableau1[[#This Row],[Name]],[30]Tanium!$A:$A,1,0)</f>
        <v>CMRLPT21110</v>
      </c>
      <c r="AI77" s="1" t="str">
        <f>VLOOKUP(Tableau1[[#This Row],[Name]],[31]Tanium!$A:$A,1,0)</f>
        <v>CMRLPT21110</v>
      </c>
      <c r="AJ77" s="1" t="str">
        <f>VLOOKUP(Tableau1[[#This Row],[Name]],[32]Tanium!$A:$A,1,0)</f>
        <v>CMRLPT21110</v>
      </c>
      <c r="AK77" s="1" t="str">
        <f>VLOOKUP(Tableau1[[#This Row],[Name]],[33]Tanium!$A:$A,1,0)</f>
        <v>CMRLPT21110</v>
      </c>
      <c r="AL77" s="1" t="str">
        <f>VLOOKUP(Tableau1[[#This Row],[Name]],[34]Tanium!$A:$A,1,0)</f>
        <v>CMRLPT21110</v>
      </c>
      <c r="AM77" s="1" t="str">
        <f>VLOOKUP(Tableau1[[#This Row],[Name]],[35]Tanium!$A:$A,1,0)</f>
        <v>CMRLPT21110</v>
      </c>
      <c r="AN77" s="1" t="str">
        <f>VLOOKUP(Tableau1[[#This Row],[Name]],[36]Tanium!$A:$A,1,0)</f>
        <v>CMRLPT21110</v>
      </c>
      <c r="AO77" s="1" t="str">
        <f>VLOOKUP(Tableau1[[#This Row],[Name]],[37]Tanium!$A:$A,1,0)</f>
        <v>CMRLPT21110</v>
      </c>
      <c r="AP77" s="11" t="str">
        <f>VLOOKUP(Tableau1[[#This Row],[Name]],[38]Tanium!$A:$A,1,0)</f>
        <v>CMRLPT21110</v>
      </c>
      <c r="AQ77" s="1" t="str">
        <f>VLOOKUP(Tableau1[[#This Row],[Name]],[39]Tanium!$A:$A,1,0)</f>
        <v>CMRLPT21110</v>
      </c>
      <c r="AR77" s="1" t="str">
        <f>VLOOKUP(Tableau1[[#This Row],[Name]],[40]Tanium!$A:$A,1,0)</f>
        <v>CMRLPT21110</v>
      </c>
    </row>
    <row r="78" spans="1:44" x14ac:dyDescent="0.35">
      <c r="A78" s="13" t="s">
        <v>583</v>
      </c>
      <c r="B78" s="4">
        <f>VLOOKUP(Tableau1[[#This Row],[Name]],'[1]AD wk'!$A:$D,4,0)</f>
        <v>45754.393182870372</v>
      </c>
      <c r="C78" s="4" t="s">
        <v>202</v>
      </c>
      <c r="D78" s="4"/>
      <c r="E78" s="4" t="str">
        <f>VLOOKUP(Tableau1[[#This Row],[Name]],[2]Tanium!$A:$A,1,0)</f>
        <v>CMRLPT21111</v>
      </c>
      <c r="F78" s="4" t="str">
        <f>VLOOKUP(Tableau1[[#This Row],[Name]],[3]Tanium!$A:$A,1,0)</f>
        <v>CMRLPT21111</v>
      </c>
      <c r="G78" s="4" t="str">
        <f>VLOOKUP(Tableau1[[#This Row],[Name]],[4]Tanium!$A:$A,1,0)</f>
        <v>CMRLPT21111</v>
      </c>
      <c r="H78" s="4" t="str">
        <f>VLOOKUP(Tableau1[[#This Row],[Name]],[5]Tanium!$A:$A,1,0)</f>
        <v>CMRLPT21111</v>
      </c>
      <c r="I78" s="12" t="e">
        <f>VLOOKUP(Tableau1[[#This Row],[Name]],[6]Tanium!$A:$A,1,0)</f>
        <v>#N/A</v>
      </c>
      <c r="J78" s="12" t="e">
        <f>VLOOKUP(Tableau1[[#This Row],[Name]],[7]Tanium!$A:$A,1,0)</f>
        <v>#N/A</v>
      </c>
      <c r="K78" s="12" t="e">
        <f>VLOOKUP(Tableau1[[#This Row],[Name]],[8]Tanium!$A:$A,1,0)</f>
        <v>#N/A</v>
      </c>
      <c r="L78" s="12" t="str">
        <f>VLOOKUP(Tableau1[[#This Row],[Name]],[9]Tanium!$A:$A,1,0)</f>
        <v>CMRLPT21111</v>
      </c>
      <c r="M78" s="12" t="str">
        <f>VLOOKUP(Tableau1[[#This Row],[Name]],[10]Tanium!$A:$A,1,0)</f>
        <v>CMRLPT21111</v>
      </c>
      <c r="N78" s="12" t="str">
        <f>VLOOKUP(Tableau1[[#This Row],[Name]],[11]Tanium!$A:$A,1,0)</f>
        <v>CMRLPT21111</v>
      </c>
      <c r="O78" s="12" t="str">
        <f>VLOOKUP(Tableau1[[#This Row],[Name]],[12]Tanium!$A:$A,1,0)</f>
        <v>CMRLPT21111</v>
      </c>
      <c r="P78" s="4" t="str">
        <f>VLOOKUP(Tableau1[[#This Row],[Name]],[41]Tanium!$A:$A,1,0)</f>
        <v>CMRLPT21111</v>
      </c>
      <c r="Q78" s="12" t="str">
        <f>VLOOKUP(Tableau1[[#This Row],[Name]],[42]Tanium!$A:$A,1,0)</f>
        <v>CMRLPT21111</v>
      </c>
      <c r="R78" s="12" t="str">
        <f>VLOOKUP(Tableau1[[#This Row],[Name]],[43]Tanium!$A:$A,1,0)</f>
        <v>CMRLPT21111</v>
      </c>
      <c r="S78" s="12" t="str">
        <f>VLOOKUP(Tableau1[[#This Row],[Name]],[44]Tanium!$A:$A,1,0)</f>
        <v>CMRLPT21111</v>
      </c>
      <c r="T78" s="12" t="str">
        <f>VLOOKUP(Tableau1[[#This Row],[Name]],[45]Tanium!$A:$A,1,0)</f>
        <v>CMRLPT21111</v>
      </c>
      <c r="U78" s="12" t="str">
        <f>VLOOKUP(Tableau1[[#This Row],[Name]],[46]Tanium!$A:$A,1,0)</f>
        <v>CMRLPT21111</v>
      </c>
      <c r="V78" s="12" t="str">
        <f>VLOOKUP(Tableau1[[#This Row],[Name]],[47]Tanium!$A:$A,1,0)</f>
        <v>CMRLPT21111</v>
      </c>
      <c r="W78" s="4" t="str">
        <f>VLOOKUP(Tableau1[[#This Row],[Name]],[48]Tanium!$A:$A,1,0)</f>
        <v>CMRLPT21111</v>
      </c>
      <c r="X78" s="4" t="str">
        <f>VLOOKUP(Tableau1[[#This Row],[Name]],[49]Tanium!$A:$A,1,0)</f>
        <v>CMRLPT21111</v>
      </c>
      <c r="Y78" s="4" t="str">
        <f>VLOOKUP(Tableau1[[#This Row],[Name]],[50]Tanium!$A:$A,1,0)</f>
        <v>CMRLPT21111</v>
      </c>
      <c r="Z78" s="4" t="str">
        <f>VLOOKUP(Tableau1[[#This Row],[Name]],[51]Tanium!$A:$A,1,0)</f>
        <v>CMRLPT21111</v>
      </c>
      <c r="AA78" s="4" t="str">
        <f>VLOOKUP(Tableau1[[#This Row],[Name]],[52]Tanium!$A:$A,1,0)</f>
        <v>CMRLPT21111</v>
      </c>
      <c r="AB78" s="4" t="str">
        <f>VLOOKUP(Tableau1[[#This Row],[Name]],[25]Tanium!$A:$A,1,0)</f>
        <v>CMRLPT21111</v>
      </c>
      <c r="AC78" s="4" t="str">
        <f>VLOOKUP(Tableau1[[#This Row],[Name]],[26]Tanium!$A:$A,1,0)</f>
        <v>CMRLPT21111</v>
      </c>
      <c r="AD78" s="1" t="str">
        <f>VLOOKUP(Tableau1[[#This Row],[Name]],[1]Tanium!$A:$A,1,0)</f>
        <v>CMRLPT21111</v>
      </c>
      <c r="AE78" s="1" t="str">
        <f>VLOOKUP(Tableau1[[#This Row],[Name]],[27]Tanium!$A:$A,1,0)</f>
        <v>CMRLPT21111</v>
      </c>
      <c r="AF78" s="1" t="str">
        <f>VLOOKUP(Tableau1[[#This Row],[Name]],[28]Tanium!$A:$A,1,0)</f>
        <v>CMRLPT21111</v>
      </c>
      <c r="AG78" s="1" t="str">
        <f>VLOOKUP(Tableau1[[#This Row],[Name]],[29]Tanium!$A:$A,1,0)</f>
        <v>CMRLPT21111</v>
      </c>
      <c r="AH78" s="1" t="str">
        <f>VLOOKUP(Tableau1[[#This Row],[Name]],[30]Tanium!$A:$A,1,0)</f>
        <v>CMRLPT21111</v>
      </c>
      <c r="AI78" s="1" t="str">
        <f>VLOOKUP(Tableau1[[#This Row],[Name]],[31]Tanium!$A:$A,1,0)</f>
        <v>CMRLPT21111</v>
      </c>
      <c r="AJ78" s="1" t="str">
        <f>VLOOKUP(Tableau1[[#This Row],[Name]],[32]Tanium!$A:$A,1,0)</f>
        <v>CMRLPT21111</v>
      </c>
      <c r="AK78" s="1" t="str">
        <f>VLOOKUP(Tableau1[[#This Row],[Name]],[33]Tanium!$A:$A,1,0)</f>
        <v>CMRLPT21111</v>
      </c>
      <c r="AL78" s="1" t="str">
        <f>VLOOKUP(Tableau1[[#This Row],[Name]],[34]Tanium!$A:$A,1,0)</f>
        <v>CMRLPT21111</v>
      </c>
      <c r="AM78" s="1" t="str">
        <f>VLOOKUP(Tableau1[[#This Row],[Name]],[35]Tanium!$A:$A,1,0)</f>
        <v>CMRLPT21111</v>
      </c>
      <c r="AN78" s="1" t="str">
        <f>VLOOKUP(Tableau1[[#This Row],[Name]],[36]Tanium!$A:$A,1,0)</f>
        <v>CMRLPT21111</v>
      </c>
      <c r="AO78" s="1" t="str">
        <f>VLOOKUP(Tableau1[[#This Row],[Name]],[37]Tanium!$A:$A,1,0)</f>
        <v>CMRLPT21111</v>
      </c>
      <c r="AP78" s="11" t="str">
        <f>VLOOKUP(Tableau1[[#This Row],[Name]],[38]Tanium!$A:$A,1,0)</f>
        <v>CMRLPT21111</v>
      </c>
      <c r="AQ78" s="1" t="str">
        <f>VLOOKUP(Tableau1[[#This Row],[Name]],[39]Tanium!$A:$A,1,0)</f>
        <v>CMRLPT21111</v>
      </c>
      <c r="AR78" s="1" t="str">
        <f>VLOOKUP(Tableau1[[#This Row],[Name]],[40]Tanium!$A:$A,1,0)</f>
        <v>CMRLPT21111</v>
      </c>
    </row>
    <row r="79" spans="1:44" x14ac:dyDescent="0.35">
      <c r="A79" s="5" t="s">
        <v>379</v>
      </c>
      <c r="B79" s="4">
        <f>VLOOKUP(Tableau1[[#This Row],[Name]],'[1]AD wk'!$A:$D,4,0)</f>
        <v>45748.502303240741</v>
      </c>
      <c r="C79" s="4" t="s">
        <v>202</v>
      </c>
      <c r="D79" s="4"/>
      <c r="E79" s="4" t="str">
        <f>VLOOKUP(Tableau1[[#This Row],[Name]],[2]Tanium!$A:$A,1,0)</f>
        <v>CMRLPT21125</v>
      </c>
      <c r="F79" s="4" t="str">
        <f>VLOOKUP(Tableau1[[#This Row],[Name]],[3]Tanium!$A:$A,1,0)</f>
        <v>CMRLPT21125</v>
      </c>
      <c r="G79" s="4" t="str">
        <f>VLOOKUP(Tableau1[[#This Row],[Name]],[4]Tanium!$A:$A,1,0)</f>
        <v>CMRLPT21125</v>
      </c>
      <c r="H79" s="4" t="str">
        <f>VLOOKUP(Tableau1[[#This Row],[Name]],[5]Tanium!$A:$A,1,0)</f>
        <v>CMRLPT21125</v>
      </c>
      <c r="I79" s="12" t="str">
        <f>VLOOKUP(Tableau1[[#This Row],[Name]],[6]Tanium!$A:$A,1,0)</f>
        <v>CMRLPT21125</v>
      </c>
      <c r="J79" s="12" t="str">
        <f>VLOOKUP(Tableau1[[#This Row],[Name]],[7]Tanium!$A:$A,1,0)</f>
        <v>CMRLPT21125</v>
      </c>
      <c r="K79" s="12" t="str">
        <f>VLOOKUP(Tableau1[[#This Row],[Name]],[8]Tanium!$A:$A,1,0)</f>
        <v>CMRLPT21125</v>
      </c>
      <c r="L79" s="12" t="str">
        <f>VLOOKUP(Tableau1[[#This Row],[Name]],[9]Tanium!$A:$A,1,0)</f>
        <v>CMRLPT21125</v>
      </c>
      <c r="M79" s="12" t="str">
        <f>VLOOKUP(Tableau1[[#This Row],[Name]],[10]Tanium!$A:$A,1,0)</f>
        <v>CMRLPT21125</v>
      </c>
      <c r="N79" s="12" t="str">
        <f>VLOOKUP(Tableau1[[#This Row],[Name]],[11]Tanium!$A:$A,1,0)</f>
        <v>CMRLPT21125</v>
      </c>
      <c r="O79" s="2" t="str">
        <f>VLOOKUP(Tableau1[[#This Row],[Name]],[12]Tanium!$A:$A,1,0)</f>
        <v>CMRLPT21125</v>
      </c>
      <c r="P79" s="4" t="str">
        <f>VLOOKUP(Tableau1[[#This Row],[Name]],[13]Tanium!$A:$A,1,0)</f>
        <v>CMRLPT21125</v>
      </c>
      <c r="Q79" s="12" t="str">
        <f>VLOOKUP(Tableau1[[#This Row],[Name]],[14]Tanium!$A:$A,1,0)</f>
        <v>CMRLPT21125</v>
      </c>
      <c r="R79" s="12" t="str">
        <f>VLOOKUP(Tableau1[[#This Row],[Name]],[15]Tanium!$A:$A,1,0)</f>
        <v>CMRLPT21125</v>
      </c>
      <c r="S79" s="12" t="e">
        <f>VLOOKUP(Tableau1[[#This Row],[Name]],[16]Tanium!$A:$A,1,0)</f>
        <v>#N/A</v>
      </c>
      <c r="T79" s="12" t="str">
        <f>VLOOKUP(Tableau1[[#This Row],[Name]],[17]Tanium!$A:$A,1,0)</f>
        <v>CMRLPT21125</v>
      </c>
      <c r="U79" s="12" t="str">
        <f>VLOOKUP(Tableau1[[#This Row],[Name]],[18]Tanium!$A:$A,1,0)</f>
        <v>CMRLPT21125</v>
      </c>
      <c r="V79" s="12" t="str">
        <f>VLOOKUP(Tableau1[[#This Row],[Name]],[19]Tanium!$A:$A,1,0)</f>
        <v>CMRLPT21125</v>
      </c>
      <c r="W79" s="4" t="str">
        <f>VLOOKUP(Tableau1[[#This Row],[Name]],[20]Tanium!$A:$A,1,0)</f>
        <v>CMRLPT21125</v>
      </c>
      <c r="X79" s="4" t="str">
        <f>VLOOKUP(Tableau1[[#This Row],[Name]],[21]Tanium!$A:$A,1,0)</f>
        <v>CMRLPT21125</v>
      </c>
      <c r="Y79" s="4" t="str">
        <f>VLOOKUP(Tableau1[[#This Row],[Name]],[22]Tanium!$A:$A,1,0)</f>
        <v>CMRLPT21125</v>
      </c>
      <c r="Z79" s="4" t="str">
        <f>VLOOKUP(Tableau1[[#This Row],[Name]],[23]Tanium!$A:$A,1,0)</f>
        <v>CMRLPT21125</v>
      </c>
      <c r="AA79" s="4" t="str">
        <f>VLOOKUP(Tableau1[[#This Row],[Name]],[24]Tanium!$A:$A,1,0)</f>
        <v>CMRLPT21125</v>
      </c>
      <c r="AB79" s="4" t="str">
        <f>VLOOKUP(Tableau1[[#This Row],[Name]],[25]Tanium!$A:$A,1,0)</f>
        <v>CMRLPT21125</v>
      </c>
      <c r="AC79" s="4" t="str">
        <f>VLOOKUP(Tableau1[[#This Row],[Name]],[26]Tanium!$A:$A,1,0)</f>
        <v>CMRLPT21125</v>
      </c>
      <c r="AD79" s="1" t="str">
        <f>VLOOKUP(Tableau1[[#This Row],[Name]],[1]Tanium!$A:$A,1,0)</f>
        <v>CMRLPT21125</v>
      </c>
      <c r="AE79" s="1" t="str">
        <f>VLOOKUP(Tableau1[[#This Row],[Name]],[27]Tanium!$A:$A,1,0)</f>
        <v>CMRLPT21125</v>
      </c>
      <c r="AF79" s="1" t="str">
        <f>VLOOKUP(Tableau1[[#This Row],[Name]],[28]Tanium!$A:$A,1,0)</f>
        <v>CMRLPT21125</v>
      </c>
      <c r="AG79" s="1" t="str">
        <f>VLOOKUP(Tableau1[[#This Row],[Name]],[29]Tanium!$A:$A,1,0)</f>
        <v>CMRLPT21125</v>
      </c>
      <c r="AH79" s="1" t="str">
        <f>VLOOKUP(Tableau1[[#This Row],[Name]],[30]Tanium!$A:$A,1,0)</f>
        <v>CMRLPT21125</v>
      </c>
      <c r="AI79" s="1" t="str">
        <f>VLOOKUP(Tableau1[[#This Row],[Name]],[31]Tanium!$A:$A,1,0)</f>
        <v>CMRLPT21125</v>
      </c>
      <c r="AJ79" s="1" t="str">
        <f>VLOOKUP(Tableau1[[#This Row],[Name]],[32]Tanium!$A:$A,1,0)</f>
        <v>CMRLPT21125</v>
      </c>
      <c r="AK79" s="1" t="str">
        <f>VLOOKUP(Tableau1[[#This Row],[Name]],[33]Tanium!$A:$A,1,0)</f>
        <v>CMRLPT21125</v>
      </c>
      <c r="AL79" s="1" t="str">
        <f>VLOOKUP(Tableau1[[#This Row],[Name]],[34]Tanium!$A:$A,1,0)</f>
        <v>CMRLPT21125</v>
      </c>
      <c r="AM79" s="1" t="str">
        <f>VLOOKUP(Tableau1[[#This Row],[Name]],[35]Tanium!$A:$A,1,0)</f>
        <v>CMRLPT21125</v>
      </c>
      <c r="AN79" s="1" t="str">
        <f>VLOOKUP(Tableau1[[#This Row],[Name]],[36]Tanium!$A:$A,1,0)</f>
        <v>CMRLPT21125</v>
      </c>
      <c r="AO79" s="1" t="str">
        <f>VLOOKUP(Tableau1[[#This Row],[Name]],[37]Tanium!$A:$A,1,0)</f>
        <v>CMRLPT21125</v>
      </c>
      <c r="AP79" s="11" t="str">
        <f>VLOOKUP(Tableau1[[#This Row],[Name]],[38]Tanium!$A:$A,1,0)</f>
        <v>CMRLPT21125</v>
      </c>
      <c r="AQ79" s="1" t="str">
        <f>VLOOKUP(Tableau1[[#This Row],[Name]],[39]Tanium!$A:$A,1,0)</f>
        <v>CMRLPT21125</v>
      </c>
      <c r="AR79" s="1" t="str">
        <f>VLOOKUP(Tableau1[[#This Row],[Name]],[40]Tanium!$A:$A,1,0)</f>
        <v>CMRLPT21125</v>
      </c>
    </row>
    <row r="80" spans="1:44" x14ac:dyDescent="0.35">
      <c r="A80" s="5" t="s">
        <v>310</v>
      </c>
      <c r="B80" s="4">
        <f>VLOOKUP(Tableau1[[#This Row],[Name]],'[1]AD wk'!$A:$D,4,0)</f>
        <v>45750.589479166665</v>
      </c>
      <c r="C80" s="2" t="s">
        <v>202</v>
      </c>
      <c r="D80" s="2"/>
      <c r="E80" s="2" t="str">
        <f>VLOOKUP(Tableau1[[#This Row],[Name]],[2]Tanium!$A:$A,1,0)</f>
        <v>CMRLPT21130</v>
      </c>
      <c r="F80" s="4" t="str">
        <f>VLOOKUP(Tableau1[[#This Row],[Name]],[3]Tanium!$A:$A,1,0)</f>
        <v>CMRLPT21130</v>
      </c>
      <c r="G80" s="4" t="str">
        <f>VLOOKUP(Tableau1[[#This Row],[Name]],[4]Tanium!$A:$A,1,0)</f>
        <v>CMRLPT21130</v>
      </c>
      <c r="H80" s="4" t="str">
        <f>VLOOKUP(Tableau1[[#This Row],[Name]],[5]Tanium!$A:$A,1,0)</f>
        <v>CMRLPT21130</v>
      </c>
      <c r="I80" s="2" t="str">
        <f>VLOOKUP(Tableau1[[#This Row],[Name]],[6]Tanium!$A:$A,1,0)</f>
        <v>CMRLPT21130</v>
      </c>
      <c r="J80" s="2" t="str">
        <f>VLOOKUP(Tableau1[[#This Row],[Name]],[7]Tanium!$A:$A,1,0)</f>
        <v>CMRLPT21130</v>
      </c>
      <c r="K80" s="2" t="str">
        <f>VLOOKUP(Tableau1[[#This Row],[Name]],[8]Tanium!$A:$A,1,0)</f>
        <v>CMRLPT21130</v>
      </c>
      <c r="L80" s="2" t="str">
        <f>VLOOKUP(Tableau1[[#This Row],[Name]],[9]Tanium!$A:$A,1,0)</f>
        <v>CMRLPT21130</v>
      </c>
      <c r="M80" s="2" t="str">
        <f>VLOOKUP(Tableau1[[#This Row],[Name]],[10]Tanium!$A:$A,1,0)</f>
        <v>CMRLPT21130</v>
      </c>
      <c r="N80" s="2" t="str">
        <f>VLOOKUP(Tableau1[[#This Row],[Name]],[11]Tanium!$A:$A,1,0)</f>
        <v>CMRLPT21130</v>
      </c>
      <c r="O80" s="2" t="str">
        <f>VLOOKUP(Tableau1[[#This Row],[Name]],[12]Tanium!$A:$A,1,0)</f>
        <v>CMRLPT21130</v>
      </c>
      <c r="P80" s="2" t="str">
        <f>VLOOKUP(Tableau1[[#This Row],[Name]],[13]Tanium!$A:$A,1,0)</f>
        <v>CMRLPT21130</v>
      </c>
      <c r="Q80" s="2" t="str">
        <f>VLOOKUP(Tableau1[[#This Row],[Name]],[14]Tanium!$A:$A,1,0)</f>
        <v>CMRLPT21130</v>
      </c>
      <c r="R80" s="2" t="str">
        <f>VLOOKUP(Tableau1[[#This Row],[Name]],[15]Tanium!$A:$A,1,0)</f>
        <v>CMRLPT21130</v>
      </c>
      <c r="S80" s="2" t="str">
        <f>VLOOKUP(Tableau1[[#This Row],[Name]],[16]Tanium!$A:$A,1,0)</f>
        <v>CMRLPT21130</v>
      </c>
      <c r="T80" s="2" t="e">
        <f>VLOOKUP(Tableau1[[#This Row],[Name]],[17]Tanium!$A:$A,1,0)</f>
        <v>#N/A</v>
      </c>
      <c r="U80" s="2" t="e">
        <f>VLOOKUP(Tableau1[[#This Row],[Name]],[18]Tanium!$A:$A,1,0)</f>
        <v>#N/A</v>
      </c>
      <c r="V80" s="2" t="e">
        <f>VLOOKUP(Tableau1[[#This Row],[Name]],[19]Tanium!$A:$A,1,0)</f>
        <v>#N/A</v>
      </c>
      <c r="W80" s="4" t="e">
        <f>VLOOKUP(Tableau1[[#This Row],[Name]],[20]Tanium!$A:$A,1,0)</f>
        <v>#N/A</v>
      </c>
      <c r="X80" s="4" t="str">
        <f>VLOOKUP(Tableau1[[#This Row],[Name]],[21]Tanium!$A:$A,1,0)</f>
        <v>CMRLPT21130</v>
      </c>
      <c r="Y80" s="4" t="str">
        <f>VLOOKUP(Tableau1[[#This Row],[Name]],[22]Tanium!$A:$A,1,0)</f>
        <v>CMRLPT21130</v>
      </c>
      <c r="Z80" s="4" t="str">
        <f>VLOOKUP(Tableau1[[#This Row],[Name]],[23]Tanium!$A:$A,1,0)</f>
        <v>CMRLPT21130</v>
      </c>
      <c r="AA80" s="4" t="str">
        <f>VLOOKUP(Tableau1[[#This Row],[Name]],[24]Tanium!$A:$A,1,0)</f>
        <v>CMRLPT21130</v>
      </c>
      <c r="AB80" s="4" t="str">
        <f>VLOOKUP(Tableau1[[#This Row],[Name]],[25]Tanium!$A:$A,1,0)</f>
        <v>CMRLPT21130</v>
      </c>
      <c r="AC80" s="4" t="str">
        <f>VLOOKUP(Tableau1[[#This Row],[Name]],[26]Tanium!$A:$A,1,0)</f>
        <v>CMRLPT21130</v>
      </c>
      <c r="AD80" s="1" t="str">
        <f>VLOOKUP(Tableau1[[#This Row],[Name]],[1]Tanium!$A:$A,1,0)</f>
        <v>CMRLPT21130</v>
      </c>
      <c r="AE80" s="1" t="str">
        <f>VLOOKUP(Tableau1[[#This Row],[Name]],[27]Tanium!$A:$A,1,0)</f>
        <v>CMRLPT21130</v>
      </c>
      <c r="AF80" s="1" t="str">
        <f>VLOOKUP(Tableau1[[#This Row],[Name]],[28]Tanium!$A:$A,1,0)</f>
        <v>CMRLPT21130</v>
      </c>
      <c r="AG80" s="1" t="str">
        <f>VLOOKUP(Tableau1[[#This Row],[Name]],[29]Tanium!$A:$A,1,0)</f>
        <v>CMRLPT21130</v>
      </c>
      <c r="AH80" s="1" t="str">
        <f>VLOOKUP(Tableau1[[#This Row],[Name]],[30]Tanium!$A:$A,1,0)</f>
        <v>CMRLPT21130</v>
      </c>
      <c r="AI80" s="1" t="str">
        <f>VLOOKUP(Tableau1[[#This Row],[Name]],[31]Tanium!$A:$A,1,0)</f>
        <v>CMRLPT21130</v>
      </c>
      <c r="AJ80" s="1" t="str">
        <f>VLOOKUP(Tableau1[[#This Row],[Name]],[32]Tanium!$A:$A,1,0)</f>
        <v>CMRLPT21130</v>
      </c>
      <c r="AK80" s="1" t="str">
        <f>VLOOKUP(Tableau1[[#This Row],[Name]],[33]Tanium!$A:$A,1,0)</f>
        <v>CMRLPT21130</v>
      </c>
      <c r="AL80" s="1" t="str">
        <f>VLOOKUP(Tableau1[[#This Row],[Name]],[34]Tanium!$A:$A,1,0)</f>
        <v>CMRLPT21130</v>
      </c>
      <c r="AM80" s="1" t="str">
        <f>VLOOKUP(Tableau1[[#This Row],[Name]],[35]Tanium!$A:$A,1,0)</f>
        <v>CMRLPT21130</v>
      </c>
      <c r="AN80" s="1" t="str">
        <f>VLOOKUP(Tableau1[[#This Row],[Name]],[36]Tanium!$A:$A,1,0)</f>
        <v>CMRLPT21130</v>
      </c>
      <c r="AO80" s="1" t="str">
        <f>VLOOKUP(Tableau1[[#This Row],[Name]],[37]Tanium!$A:$A,1,0)</f>
        <v>CMRLPT21130</v>
      </c>
      <c r="AP80" s="1" t="str">
        <f>VLOOKUP(Tableau1[[#This Row],[Name]],[38]Tanium!$A:$A,1,0)</f>
        <v>CMRLPT21130</v>
      </c>
      <c r="AQ80" s="1" t="str">
        <f>VLOOKUP(Tableau1[[#This Row],[Name]],[39]Tanium!$A:$A,1,0)</f>
        <v>CMRLPT21130</v>
      </c>
      <c r="AR80" s="11" t="str">
        <f>VLOOKUP(Tableau1[[#This Row],[Name]],[40]Tanium!$A:$A,1,0)</f>
        <v>CMRLPT21130</v>
      </c>
    </row>
    <row r="81" spans="1:44" x14ac:dyDescent="0.35">
      <c r="A81" s="5" t="s">
        <v>409</v>
      </c>
      <c r="B81" s="4">
        <f>VLOOKUP(Tableau1[[#This Row],[Name]],'[1]AD wk'!$A:$D,4,0)</f>
        <v>45754.290844907409</v>
      </c>
      <c r="C81" s="4" t="s">
        <v>202</v>
      </c>
      <c r="D81" s="4"/>
      <c r="E81" s="4" t="str">
        <f>VLOOKUP(Tableau1[[#This Row],[Name]],[2]Tanium!$A:$A,1,0)</f>
        <v>CMRLPT21138</v>
      </c>
      <c r="F81" s="4" t="str">
        <f>VLOOKUP(Tableau1[[#This Row],[Name]],[3]Tanium!$A:$A,1,0)</f>
        <v>CMRLPT21138</v>
      </c>
      <c r="G81" s="4" t="str">
        <f>VLOOKUP(Tableau1[[#This Row],[Name]],[4]Tanium!$A:$A,1,0)</f>
        <v>CMRLPT21138</v>
      </c>
      <c r="H81" s="4" t="str">
        <f>VLOOKUP(Tableau1[[#This Row],[Name]],[5]Tanium!$A:$A,1,0)</f>
        <v>CMRLPT21138</v>
      </c>
      <c r="I81" s="12" t="str">
        <f>VLOOKUP(Tableau1[[#This Row],[Name]],[6]Tanium!$A:$A,1,0)</f>
        <v>CMRLPT21138</v>
      </c>
      <c r="J81" s="12" t="str">
        <f>VLOOKUP(Tableau1[[#This Row],[Name]],[7]Tanium!$A:$A,1,0)</f>
        <v>CMRLPT21138</v>
      </c>
      <c r="K81" s="12" t="str">
        <f>VLOOKUP(Tableau1[[#This Row],[Name]],[8]Tanium!$A:$A,1,0)</f>
        <v>CMRLPT21138</v>
      </c>
      <c r="L81" s="12" t="str">
        <f>VLOOKUP(Tableau1[[#This Row],[Name]],[9]Tanium!$A:$A,1,0)</f>
        <v>CMRLPT21138</v>
      </c>
      <c r="M81" s="12" t="str">
        <f>VLOOKUP(Tableau1[[#This Row],[Name]],[10]Tanium!$A:$A,1,0)</f>
        <v>CMRLPT21138</v>
      </c>
      <c r="N81" s="12" t="str">
        <f>VLOOKUP(Tableau1[[#This Row],[Name]],[11]Tanium!$A:$A,1,0)</f>
        <v>CMRLPT21138</v>
      </c>
      <c r="O81" s="2" t="str">
        <f>VLOOKUP(Tableau1[[#This Row],[Name]],[12]Tanium!$A:$A,1,0)</f>
        <v>CMRLPT21138</v>
      </c>
      <c r="P81" s="4" t="str">
        <f>VLOOKUP(Tableau1[[#This Row],[Name]],[13]Tanium!$A:$A,1,0)</f>
        <v>CMRLPT21138</v>
      </c>
      <c r="Q81" s="12" t="e">
        <f>VLOOKUP(Tableau1[[#This Row],[Name]],[14]Tanium!$A:$A,1,0)</f>
        <v>#N/A</v>
      </c>
      <c r="R81" s="12" t="str">
        <f>VLOOKUP(Tableau1[[#This Row],[Name]],[15]Tanium!$A:$A,1,0)</f>
        <v>CMRLPT21138</v>
      </c>
      <c r="S81" s="12" t="str">
        <f>VLOOKUP(Tableau1[[#This Row],[Name]],[16]Tanium!$A:$A,1,0)</f>
        <v>CMRLPT21138</v>
      </c>
      <c r="T81" s="12" t="str">
        <f>VLOOKUP(Tableau1[[#This Row],[Name]],[17]Tanium!$A:$A,1,0)</f>
        <v>CMRLPT21138</v>
      </c>
      <c r="U81" s="12" t="str">
        <f>VLOOKUP(Tableau1[[#This Row],[Name]],[18]Tanium!$A:$A,1,0)</f>
        <v>CMRLPT21138</v>
      </c>
      <c r="V81" s="12" t="str">
        <f>VLOOKUP(Tableau1[[#This Row],[Name]],[19]Tanium!$A:$A,1,0)</f>
        <v>CMRLPT21138</v>
      </c>
      <c r="W81" s="4" t="str">
        <f>VLOOKUP(Tableau1[[#This Row],[Name]],[20]Tanium!$A:$A,1,0)</f>
        <v>CMRLPT21138</v>
      </c>
      <c r="X81" s="4" t="str">
        <f>VLOOKUP(Tableau1[[#This Row],[Name]],[21]Tanium!$A:$A,1,0)</f>
        <v>CMRLPT21138</v>
      </c>
      <c r="Y81" s="4" t="str">
        <f>VLOOKUP(Tableau1[[#This Row],[Name]],[22]Tanium!$A:$A,1,0)</f>
        <v>CMRLPT21138</v>
      </c>
      <c r="Z81" s="4" t="str">
        <f>VLOOKUP(Tableau1[[#This Row],[Name]],[23]Tanium!$A:$A,1,0)</f>
        <v>CMRLPT21138</v>
      </c>
      <c r="AA81" s="4" t="str">
        <f>VLOOKUP(Tableau1[[#This Row],[Name]],[24]Tanium!$A:$A,1,0)</f>
        <v>CMRLPT21138</v>
      </c>
      <c r="AB81" s="4" t="str">
        <f>VLOOKUP(Tableau1[[#This Row],[Name]],[25]Tanium!$A:$A,1,0)</f>
        <v>CMRLPT21138</v>
      </c>
      <c r="AC81" s="4" t="str">
        <f>VLOOKUP(Tableau1[[#This Row],[Name]],[26]Tanium!$A:$A,1,0)</f>
        <v>CMRLPT21138</v>
      </c>
      <c r="AD81" s="1" t="str">
        <f>VLOOKUP(Tableau1[[#This Row],[Name]],[1]Tanium!$A:$A,1,0)</f>
        <v>CMRLPT21138</v>
      </c>
      <c r="AE81" s="1" t="str">
        <f>VLOOKUP(Tableau1[[#This Row],[Name]],[27]Tanium!$A:$A,1,0)</f>
        <v>CMRLPT21138</v>
      </c>
      <c r="AF81" s="1" t="str">
        <f>VLOOKUP(Tableau1[[#This Row],[Name]],[28]Tanium!$A:$A,1,0)</f>
        <v>CMRLPT21138</v>
      </c>
      <c r="AG81" s="1" t="str">
        <f>VLOOKUP(Tableau1[[#This Row],[Name]],[29]Tanium!$A:$A,1,0)</f>
        <v>CMRLPT21138</v>
      </c>
      <c r="AH81" s="1" t="str">
        <f>VLOOKUP(Tableau1[[#This Row],[Name]],[30]Tanium!$A:$A,1,0)</f>
        <v>CMRLPT21138</v>
      </c>
      <c r="AI81" s="1" t="str">
        <f>VLOOKUP(Tableau1[[#This Row],[Name]],[31]Tanium!$A:$A,1,0)</f>
        <v>CMRLPT21138</v>
      </c>
      <c r="AJ81" s="1" t="str">
        <f>VLOOKUP(Tableau1[[#This Row],[Name]],[32]Tanium!$A:$A,1,0)</f>
        <v>CMRLPT21138</v>
      </c>
      <c r="AK81" s="1" t="str">
        <f>VLOOKUP(Tableau1[[#This Row],[Name]],[33]Tanium!$A:$A,1,0)</f>
        <v>CMRLPT21138</v>
      </c>
      <c r="AL81" s="1" t="str">
        <f>VLOOKUP(Tableau1[[#This Row],[Name]],[34]Tanium!$A:$A,1,0)</f>
        <v>CMRLPT21138</v>
      </c>
      <c r="AM81" s="1" t="str">
        <f>VLOOKUP(Tableau1[[#This Row],[Name]],[35]Tanium!$A:$A,1,0)</f>
        <v>CMRLPT21138</v>
      </c>
      <c r="AN81" s="1" t="str">
        <f>VLOOKUP(Tableau1[[#This Row],[Name]],[36]Tanium!$A:$A,1,0)</f>
        <v>CMRLPT21138</v>
      </c>
      <c r="AO81" s="1" t="str">
        <f>VLOOKUP(Tableau1[[#This Row],[Name]],[37]Tanium!$A:$A,1,0)</f>
        <v>CMRLPT21138</v>
      </c>
      <c r="AP81" s="11" t="str">
        <f>VLOOKUP(Tableau1[[#This Row],[Name]],[38]Tanium!$A:$A,1,0)</f>
        <v>CMRLPT21138</v>
      </c>
      <c r="AQ81" s="1" t="str">
        <f>VLOOKUP(Tableau1[[#This Row],[Name]],[39]Tanium!$A:$A,1,0)</f>
        <v>CMRLPT21138</v>
      </c>
      <c r="AR81" s="1" t="str">
        <f>VLOOKUP(Tableau1[[#This Row],[Name]],[40]Tanium!$A:$A,1,0)</f>
        <v>CMRLPT21138</v>
      </c>
    </row>
    <row r="82" spans="1:44" x14ac:dyDescent="0.35">
      <c r="A82" s="5" t="s">
        <v>343</v>
      </c>
      <c r="B82" s="4">
        <f>VLOOKUP(Tableau1[[#This Row],[Name]],'[1]AD wk'!$A:$D,4,0)</f>
        <v>45755.754548611112</v>
      </c>
      <c r="C82" s="4" t="s">
        <v>202</v>
      </c>
      <c r="D82" s="4"/>
      <c r="E82" s="4" t="str">
        <f>VLOOKUP(Tableau1[[#This Row],[Name]],[2]Tanium!$A:$A,1,0)</f>
        <v>CMRLPT21149</v>
      </c>
      <c r="F82" s="4" t="str">
        <f>VLOOKUP(Tableau1[[#This Row],[Name]],[3]Tanium!$A:$A,1,0)</f>
        <v>CMRLPT21149</v>
      </c>
      <c r="G82" s="4" t="str">
        <f>VLOOKUP(Tableau1[[#This Row],[Name]],[4]Tanium!$A:$A,1,0)</f>
        <v>CMRLPT21149</v>
      </c>
      <c r="H82" s="4" t="str">
        <f>VLOOKUP(Tableau1[[#This Row],[Name]],[5]Tanium!$A:$A,1,0)</f>
        <v>CMRLPT21149</v>
      </c>
      <c r="I82" s="12" t="str">
        <f>VLOOKUP(Tableau1[[#This Row],[Name]],[6]Tanium!$A:$A,1,0)</f>
        <v>CMRLPT21149</v>
      </c>
      <c r="J82" s="12" t="str">
        <f>VLOOKUP(Tableau1[[#This Row],[Name]],[7]Tanium!$A:$A,1,0)</f>
        <v>CMRLPT21149</v>
      </c>
      <c r="K82" s="12" t="str">
        <f>VLOOKUP(Tableau1[[#This Row],[Name]],[8]Tanium!$A:$A,1,0)</f>
        <v>CMRLPT21149</v>
      </c>
      <c r="L82" s="12" t="str">
        <f>VLOOKUP(Tableau1[[#This Row],[Name]],[9]Tanium!$A:$A,1,0)</f>
        <v>CMRLPT21149</v>
      </c>
      <c r="M82" s="12" t="str">
        <f>VLOOKUP(Tableau1[[#This Row],[Name]],[10]Tanium!$A:$A,1,0)</f>
        <v>CMRLPT21149</v>
      </c>
      <c r="N82" s="12" t="str">
        <f>VLOOKUP(Tableau1[[#This Row],[Name]],[11]Tanium!$A:$A,1,0)</f>
        <v>CMRLPT21149</v>
      </c>
      <c r="O82" s="2" t="str">
        <f>VLOOKUP(Tableau1[[#This Row],[Name]],[12]Tanium!$A:$A,1,0)</f>
        <v>CMRLPT21149</v>
      </c>
      <c r="P82" s="4" t="str">
        <f>VLOOKUP(Tableau1[[#This Row],[Name]],[13]Tanium!$A:$A,1,0)</f>
        <v>CMRLPT21149</v>
      </c>
      <c r="Q82" s="12" t="str">
        <f>VLOOKUP(Tableau1[[#This Row],[Name]],[14]Tanium!$A:$A,1,0)</f>
        <v>CMRLPT21149</v>
      </c>
      <c r="R82" s="12" t="str">
        <f>VLOOKUP(Tableau1[[#This Row],[Name]],[15]Tanium!$A:$A,1,0)</f>
        <v>CMRLPT21149</v>
      </c>
      <c r="S82" s="12" t="str">
        <f>VLOOKUP(Tableau1[[#This Row],[Name]],[16]Tanium!$A:$A,1,0)</f>
        <v>CMRLPT21149</v>
      </c>
      <c r="T82" s="12" t="str">
        <f>VLOOKUP(Tableau1[[#This Row],[Name]],[17]Tanium!$A:$A,1,0)</f>
        <v>CMRLPT21149</v>
      </c>
      <c r="U82" s="12" t="e">
        <f>VLOOKUP(Tableau1[[#This Row],[Name]],[18]Tanium!$A:$A,1,0)</f>
        <v>#N/A</v>
      </c>
      <c r="V82" s="12" t="e">
        <f>VLOOKUP(Tableau1[[#This Row],[Name]],[19]Tanium!$A:$A,1,0)</f>
        <v>#N/A</v>
      </c>
      <c r="W82" s="4" t="str">
        <f>VLOOKUP(Tableau1[[#This Row],[Name]],[20]Tanium!$A:$A,1,0)</f>
        <v>CMRLPT21149</v>
      </c>
      <c r="X82" s="4" t="str">
        <f>VLOOKUP(Tableau1[[#This Row],[Name]],[21]Tanium!$A:$A,1,0)</f>
        <v>CMRLPT21149</v>
      </c>
      <c r="Y82" s="4" t="str">
        <f>VLOOKUP(Tableau1[[#This Row],[Name]],[22]Tanium!$A:$A,1,0)</f>
        <v>CMRLPT21149</v>
      </c>
      <c r="Z82" s="4" t="str">
        <f>VLOOKUP(Tableau1[[#This Row],[Name]],[23]Tanium!$A:$A,1,0)</f>
        <v>CMRLPT21149</v>
      </c>
      <c r="AA82" s="4" t="str">
        <f>VLOOKUP(Tableau1[[#This Row],[Name]],[24]Tanium!$A:$A,1,0)</f>
        <v>CMRLPT21149</v>
      </c>
      <c r="AB82" s="4" t="str">
        <f>VLOOKUP(Tableau1[[#This Row],[Name]],[25]Tanium!$A:$A,1,0)</f>
        <v>CMRLPT21149</v>
      </c>
      <c r="AC82" s="4" t="str">
        <f>VLOOKUP(Tableau1[[#This Row],[Name]],[26]Tanium!$A:$A,1,0)</f>
        <v>CMRLPT21149</v>
      </c>
      <c r="AD82" s="1" t="str">
        <f>VLOOKUP(Tableau1[[#This Row],[Name]],[1]Tanium!$A:$A,1,0)</f>
        <v>CMRLPT21149</v>
      </c>
      <c r="AE82" s="1" t="str">
        <f>VLOOKUP(Tableau1[[#This Row],[Name]],[27]Tanium!$A:$A,1,0)</f>
        <v>CMRLPT21149</v>
      </c>
      <c r="AF82" s="1" t="str">
        <f>VLOOKUP(Tableau1[[#This Row],[Name]],[28]Tanium!$A:$A,1,0)</f>
        <v>CMRLPT21149</v>
      </c>
      <c r="AG82" s="1" t="str">
        <f>VLOOKUP(Tableau1[[#This Row],[Name]],[29]Tanium!$A:$A,1,0)</f>
        <v>CMRLPT21149</v>
      </c>
      <c r="AH82" s="1" t="str">
        <f>VLOOKUP(Tableau1[[#This Row],[Name]],[30]Tanium!$A:$A,1,0)</f>
        <v>CMRLPT21149</v>
      </c>
      <c r="AI82" s="1" t="str">
        <f>VLOOKUP(Tableau1[[#This Row],[Name]],[31]Tanium!$A:$A,1,0)</f>
        <v>CMRLPT21149</v>
      </c>
      <c r="AJ82" s="1" t="str">
        <f>VLOOKUP(Tableau1[[#This Row],[Name]],[32]Tanium!$A:$A,1,0)</f>
        <v>CMRLPT21149</v>
      </c>
      <c r="AK82" s="1" t="str">
        <f>VLOOKUP(Tableau1[[#This Row],[Name]],[33]Tanium!$A:$A,1,0)</f>
        <v>CMRLPT21149</v>
      </c>
      <c r="AL82" s="1" t="str">
        <f>VLOOKUP(Tableau1[[#This Row],[Name]],[34]Tanium!$A:$A,1,0)</f>
        <v>CMRLPT21149</v>
      </c>
      <c r="AM82" s="1" t="str">
        <f>VLOOKUP(Tableau1[[#This Row],[Name]],[35]Tanium!$A:$A,1,0)</f>
        <v>CMRLPT21149</v>
      </c>
      <c r="AN82" s="1" t="str">
        <f>VLOOKUP(Tableau1[[#This Row],[Name]],[36]Tanium!$A:$A,1,0)</f>
        <v>CMRLPT21149</v>
      </c>
      <c r="AO82" s="1" t="str">
        <f>VLOOKUP(Tableau1[[#This Row],[Name]],[37]Tanium!$A:$A,1,0)</f>
        <v>CMRLPT21149</v>
      </c>
      <c r="AP82" s="1" t="str">
        <f>VLOOKUP(Tableau1[[#This Row],[Name]],[38]Tanium!$A:$A,1,0)</f>
        <v>CMRLPT21149</v>
      </c>
      <c r="AQ82" s="11" t="str">
        <f>VLOOKUP(Tableau1[[#This Row],[Name]],[39]Tanium!$A:$A,1,0)</f>
        <v>CMRLPT21149</v>
      </c>
      <c r="AR82" s="1" t="str">
        <f>VLOOKUP(Tableau1[[#This Row],[Name]],[40]Tanium!$A:$A,1,0)</f>
        <v>CMRLPT21149</v>
      </c>
    </row>
    <row r="83" spans="1:44" x14ac:dyDescent="0.35">
      <c r="A83" s="5" t="s">
        <v>41</v>
      </c>
      <c r="B83" s="4">
        <f>VLOOKUP(Tableau1[[#This Row],[Name]],'[1]AD wk'!$A:$D,4,0)</f>
        <v>45748.289386574077</v>
      </c>
      <c r="C83" s="2" t="s">
        <v>22</v>
      </c>
      <c r="D83" s="2"/>
      <c r="E83" s="4" t="e">
        <f>VLOOKUP(Tableau1[[#This Row],[Name]],[2]Tanium!$A:$A,1,0)</f>
        <v>#N/A</v>
      </c>
      <c r="F83" s="4" t="e">
        <f>VLOOKUP(Tableau1[[#This Row],[Name]],[3]Tanium!$A:$A,1,0)</f>
        <v>#N/A</v>
      </c>
      <c r="G83" s="4" t="e">
        <f>VLOOKUP(Tableau1[[#This Row],[Name]],[4]Tanium!$A:$A,1,0)</f>
        <v>#N/A</v>
      </c>
      <c r="H83" s="4" t="e">
        <f>VLOOKUP(Tableau1[[#This Row],[Name]],[5]Tanium!$A:$A,1,0)</f>
        <v>#N/A</v>
      </c>
      <c r="I83" s="2" t="e">
        <f>VLOOKUP(Tableau1[[#This Row],[Name]],[6]Tanium!$A:$A,1,0)</f>
        <v>#N/A</v>
      </c>
      <c r="J83" s="2" t="e">
        <f>VLOOKUP(Tableau1[[#This Row],[Name]],[7]Tanium!$A:$A,1,0)</f>
        <v>#N/A</v>
      </c>
      <c r="K83" s="2" t="e">
        <f>VLOOKUP(Tableau1[[#This Row],[Name]],[8]Tanium!$A:$A,1,0)</f>
        <v>#N/A</v>
      </c>
      <c r="L83" s="2" t="e">
        <f>VLOOKUP(Tableau1[[#This Row],[Name]],[9]Tanium!$A:$A,1,0)</f>
        <v>#N/A</v>
      </c>
      <c r="M83" s="2" t="e">
        <f>VLOOKUP(Tableau1[[#This Row],[Name]],[10]Tanium!$A:$A,1,0)</f>
        <v>#N/A</v>
      </c>
      <c r="N83" s="2" t="e">
        <f>VLOOKUP(Tableau1[[#This Row],[Name]],[11]Tanium!$A:$A,1,0)</f>
        <v>#N/A</v>
      </c>
      <c r="O83" s="2" t="e">
        <f>VLOOKUP(Tableau1[[#This Row],[Name]],[12]Tanium!$A:$A,1,0)</f>
        <v>#N/A</v>
      </c>
      <c r="P83" s="2" t="e">
        <f>VLOOKUP(Tableau1[[#This Row],[Name]],[13]Tanium!$A:$A,1,0)</f>
        <v>#N/A</v>
      </c>
      <c r="Q83" s="2" t="e">
        <f>VLOOKUP(Tableau1[[#This Row],[Name]],[14]Tanium!$A:$A,1,0)</f>
        <v>#N/A</v>
      </c>
      <c r="R83" s="2" t="e">
        <f>VLOOKUP(Tableau1[[#This Row],[Name]],[15]Tanium!$A:$A,1,0)</f>
        <v>#N/A</v>
      </c>
      <c r="S83" s="2" t="e">
        <f>VLOOKUP(Tableau1[[#This Row],[Name]],[16]Tanium!$A:$A,1,0)</f>
        <v>#N/A</v>
      </c>
      <c r="T83" s="2" t="e">
        <f>VLOOKUP(Tableau1[[#This Row],[Name]],[17]Tanium!$A:$A,1,0)</f>
        <v>#N/A</v>
      </c>
      <c r="U83" s="2" t="e">
        <f>VLOOKUP(Tableau1[[#This Row],[Name]],[18]Tanium!$A:$A,1,0)</f>
        <v>#N/A</v>
      </c>
      <c r="V83" s="2" t="e">
        <f>VLOOKUP(Tableau1[[#This Row],[Name]],[19]Tanium!$A:$A,1,0)</f>
        <v>#N/A</v>
      </c>
      <c r="W83" s="4" t="e">
        <f>VLOOKUP(Tableau1[[#This Row],[Name]],[20]Tanium!$A:$A,1,0)</f>
        <v>#N/A</v>
      </c>
      <c r="X83" s="4" t="e">
        <f>VLOOKUP(Tableau1[[#This Row],[Name]],[21]Tanium!$A:$A,1,0)</f>
        <v>#N/A</v>
      </c>
      <c r="Y83" s="4" t="e">
        <f>VLOOKUP(Tableau1[[#This Row],[Name]],[22]Tanium!$A:$A,1,0)</f>
        <v>#N/A</v>
      </c>
      <c r="Z83" s="4" t="e">
        <f>VLOOKUP(Tableau1[[#This Row],[Name]],[23]Tanium!$A:$A,1,0)</f>
        <v>#N/A</v>
      </c>
      <c r="AA83" s="4" t="e">
        <f>VLOOKUP(Tableau1[[#This Row],[Name]],[24]Tanium!$A:$A,1,0)</f>
        <v>#N/A</v>
      </c>
      <c r="AB83" s="4" t="e">
        <f>VLOOKUP(Tableau1[[#This Row],[Name]],[25]Tanium!$A:$A,1,0)</f>
        <v>#N/A</v>
      </c>
      <c r="AC83" s="4" t="e">
        <f>VLOOKUP(Tableau1[[#This Row],[Name]],[26]Tanium!$A:$A,1,0)</f>
        <v>#N/A</v>
      </c>
      <c r="AD83" t="e">
        <f>VLOOKUP(Tableau1[[#This Row],[Name]],[1]Tanium!$A:$A,1,0)</f>
        <v>#N/A</v>
      </c>
      <c r="AE83" t="e">
        <f>VLOOKUP(Tableau1[[#This Row],[Name]],[27]Tanium!$A:$A,1,0)</f>
        <v>#N/A</v>
      </c>
      <c r="AF83" t="e">
        <f>VLOOKUP(Tableau1[[#This Row],[Name]],[28]Tanium!$A:$A,1,0)</f>
        <v>#N/A</v>
      </c>
      <c r="AG83" t="e">
        <f>VLOOKUP(Tableau1[[#This Row],[Name]],[29]Tanium!$A:$A,1,0)</f>
        <v>#N/A</v>
      </c>
      <c r="AH83" t="e">
        <f>VLOOKUP(Tableau1[[#This Row],[Name]],[30]Tanium!$A:$A,1,0)</f>
        <v>#N/A</v>
      </c>
      <c r="AI83" t="e">
        <f>VLOOKUP(Tableau1[[#This Row],[Name]],[31]Tanium!$A:$A,1,0)</f>
        <v>#N/A</v>
      </c>
      <c r="AJ83" t="e">
        <f>VLOOKUP(Tableau1[[#This Row],[Name]],[32]Tanium!$A:$A,1,0)</f>
        <v>#N/A</v>
      </c>
      <c r="AK83" s="1" t="e">
        <f>VLOOKUP(Tableau1[[#This Row],[Name]],[33]Tanium!$A:$A,1,0)</f>
        <v>#N/A</v>
      </c>
      <c r="AL83" s="1" t="e">
        <f>VLOOKUP(Tableau1[[#This Row],[Name]],[34]Tanium!$A:$A,1,0)</f>
        <v>#N/A</v>
      </c>
      <c r="AM83" s="1" t="e">
        <f>VLOOKUP(Tableau1[[#This Row],[Name]],[35]Tanium!$A:$A,1,0)</f>
        <v>#N/A</v>
      </c>
      <c r="AN83" s="1" t="e">
        <f>VLOOKUP(Tableau1[[#This Row],[Name]],[36]Tanium!$A:$A,1,0)</f>
        <v>#N/A</v>
      </c>
      <c r="AO83" s="1" t="e">
        <f>VLOOKUP(Tableau1[[#This Row],[Name]],[37]Tanium!$A:$A,1,0)</f>
        <v>#N/A</v>
      </c>
      <c r="AP83" s="1" t="e">
        <f>VLOOKUP(Tableau1[[#This Row],[Name]],[38]Tanium!$A:$A,1,0)</f>
        <v>#N/A</v>
      </c>
      <c r="AQ83" s="1" t="e">
        <f>VLOOKUP(Tableau1[[#This Row],[Name]],[39]Tanium!$A:$A,1,0)</f>
        <v>#N/A</v>
      </c>
      <c r="AR83" s="1" t="e">
        <f>VLOOKUP(Tableau1[[#This Row],[Name]],[40]Tanium!$A:$A,1,0)</f>
        <v>#N/A</v>
      </c>
    </row>
    <row r="84" spans="1:44" x14ac:dyDescent="0.35">
      <c r="A84" s="5" t="s">
        <v>55</v>
      </c>
      <c r="B84" s="4">
        <f>VLOOKUP(Tableau1[[#This Row],[Name]],'[1]AD wk'!$A:$D,4,0)</f>
        <v>45755.552442129629</v>
      </c>
      <c r="C84" s="2" t="s">
        <v>22</v>
      </c>
      <c r="D84" s="2"/>
      <c r="E84" s="4" t="e">
        <f>VLOOKUP(Tableau1[[#This Row],[Name]],[2]Tanium!$A:$A,1,0)</f>
        <v>#N/A</v>
      </c>
      <c r="F84" s="4" t="e">
        <f>VLOOKUP(Tableau1[[#This Row],[Name]],[3]Tanium!$A:$A,1,0)</f>
        <v>#N/A</v>
      </c>
      <c r="G84" s="4" t="e">
        <f>VLOOKUP(Tableau1[[#This Row],[Name]],[4]Tanium!$A:$A,1,0)</f>
        <v>#N/A</v>
      </c>
      <c r="H84" s="4" t="e">
        <f>VLOOKUP(Tableau1[[#This Row],[Name]],[5]Tanium!$A:$A,1,0)</f>
        <v>#N/A</v>
      </c>
      <c r="I84" s="2" t="e">
        <f>VLOOKUP(Tableau1[[#This Row],[Name]],[6]Tanium!$A:$A,1,0)</f>
        <v>#N/A</v>
      </c>
      <c r="J84" s="2" t="e">
        <f>VLOOKUP(Tableau1[[#This Row],[Name]],[7]Tanium!$A:$A,1,0)</f>
        <v>#N/A</v>
      </c>
      <c r="K84" s="2" t="e">
        <f>VLOOKUP(Tableau1[[#This Row],[Name]],[8]Tanium!$A:$A,1,0)</f>
        <v>#N/A</v>
      </c>
      <c r="L84" s="2" t="e">
        <f>VLOOKUP(Tableau1[[#This Row],[Name]],[9]Tanium!$A:$A,1,0)</f>
        <v>#N/A</v>
      </c>
      <c r="M84" s="2" t="e">
        <f>VLOOKUP(Tableau1[[#This Row],[Name]],[10]Tanium!$A:$A,1,0)</f>
        <v>#N/A</v>
      </c>
      <c r="N84" s="2" t="e">
        <f>VLOOKUP(Tableau1[[#This Row],[Name]],[11]Tanium!$A:$A,1,0)</f>
        <v>#N/A</v>
      </c>
      <c r="O84" s="2" t="e">
        <f>VLOOKUP(Tableau1[[#This Row],[Name]],[12]Tanium!$A:$A,1,0)</f>
        <v>#N/A</v>
      </c>
      <c r="P84" s="2" t="e">
        <f>VLOOKUP(Tableau1[[#This Row],[Name]],[13]Tanium!$A:$A,1,0)</f>
        <v>#N/A</v>
      </c>
      <c r="Q84" s="2" t="e">
        <f>VLOOKUP(Tableau1[[#This Row],[Name]],[14]Tanium!$A:$A,1,0)</f>
        <v>#N/A</v>
      </c>
      <c r="R84" s="2" t="e">
        <f>VLOOKUP(Tableau1[[#This Row],[Name]],[15]Tanium!$A:$A,1,0)</f>
        <v>#N/A</v>
      </c>
      <c r="S84" s="2" t="e">
        <f>VLOOKUP(Tableau1[[#This Row],[Name]],[16]Tanium!$A:$A,1,0)</f>
        <v>#N/A</v>
      </c>
      <c r="T84" s="2" t="e">
        <f>VLOOKUP(Tableau1[[#This Row],[Name]],[17]Tanium!$A:$A,1,0)</f>
        <v>#N/A</v>
      </c>
      <c r="U84" s="2" t="e">
        <f>VLOOKUP(Tableau1[[#This Row],[Name]],[18]Tanium!$A:$A,1,0)</f>
        <v>#N/A</v>
      </c>
      <c r="V84" s="2" t="e">
        <f>VLOOKUP(Tableau1[[#This Row],[Name]],[19]Tanium!$A:$A,1,0)</f>
        <v>#N/A</v>
      </c>
      <c r="W84" s="4" t="e">
        <f>VLOOKUP(Tableau1[[#This Row],[Name]],[20]Tanium!$A:$A,1,0)</f>
        <v>#N/A</v>
      </c>
      <c r="X84" s="4" t="e">
        <f>VLOOKUP(Tableau1[[#This Row],[Name]],[21]Tanium!$A:$A,1,0)</f>
        <v>#N/A</v>
      </c>
      <c r="Y84" s="4" t="e">
        <f>VLOOKUP(Tableau1[[#This Row],[Name]],[22]Tanium!$A:$A,1,0)</f>
        <v>#N/A</v>
      </c>
      <c r="Z84" s="4" t="e">
        <f>VLOOKUP(Tableau1[[#This Row],[Name]],[23]Tanium!$A:$A,1,0)</f>
        <v>#N/A</v>
      </c>
      <c r="AA84" s="4" t="e">
        <f>VLOOKUP(Tableau1[[#This Row],[Name]],[24]Tanium!$A:$A,1,0)</f>
        <v>#N/A</v>
      </c>
      <c r="AB84" s="4" t="e">
        <f>VLOOKUP(Tableau1[[#This Row],[Name]],[25]Tanium!$A:$A,1,0)</f>
        <v>#N/A</v>
      </c>
      <c r="AC84" s="4" t="e">
        <f>VLOOKUP(Tableau1[[#This Row],[Name]],[26]Tanium!$A:$A,1,0)</f>
        <v>#N/A</v>
      </c>
      <c r="AD84" t="e">
        <f>VLOOKUP(Tableau1[[#This Row],[Name]],[1]Tanium!$A:$A,1,0)</f>
        <v>#N/A</v>
      </c>
      <c r="AE84" t="e">
        <f>VLOOKUP(Tableau1[[#This Row],[Name]],[27]Tanium!$A:$A,1,0)</f>
        <v>#N/A</v>
      </c>
      <c r="AF84" t="e">
        <f>VLOOKUP(Tableau1[[#This Row],[Name]],[28]Tanium!$A:$A,1,0)</f>
        <v>#N/A</v>
      </c>
      <c r="AG84" t="e">
        <f>VLOOKUP(Tableau1[[#This Row],[Name]],[29]Tanium!$A:$A,1,0)</f>
        <v>#N/A</v>
      </c>
      <c r="AH84" t="e">
        <f>VLOOKUP(Tableau1[[#This Row],[Name]],[30]Tanium!$A:$A,1,0)</f>
        <v>#N/A</v>
      </c>
      <c r="AI84" t="e">
        <f>VLOOKUP(Tableau1[[#This Row],[Name]],[31]Tanium!$A:$A,1,0)</f>
        <v>#N/A</v>
      </c>
      <c r="AJ84" t="e">
        <f>VLOOKUP(Tableau1[[#This Row],[Name]],[32]Tanium!$A:$A,1,0)</f>
        <v>#N/A</v>
      </c>
      <c r="AK84" s="1" t="e">
        <f>VLOOKUP(Tableau1[[#This Row],[Name]],[33]Tanium!$A:$A,1,0)</f>
        <v>#N/A</v>
      </c>
      <c r="AL84" s="1" t="e">
        <f>VLOOKUP(Tableau1[[#This Row],[Name]],[34]Tanium!$A:$A,1,0)</f>
        <v>#N/A</v>
      </c>
      <c r="AM84" s="1" t="e">
        <f>VLOOKUP(Tableau1[[#This Row],[Name]],[35]Tanium!$A:$A,1,0)</f>
        <v>#N/A</v>
      </c>
      <c r="AN84" s="1" t="e">
        <f>VLOOKUP(Tableau1[[#This Row],[Name]],[36]Tanium!$A:$A,1,0)</f>
        <v>#N/A</v>
      </c>
      <c r="AO84" s="1" t="e">
        <f>VLOOKUP(Tableau1[[#This Row],[Name]],[37]Tanium!$A:$A,1,0)</f>
        <v>#N/A</v>
      </c>
      <c r="AP84" s="1" t="e">
        <f>VLOOKUP(Tableau1[[#This Row],[Name]],[38]Tanium!$A:$A,1,0)</f>
        <v>#N/A</v>
      </c>
      <c r="AQ84" s="1" t="e">
        <f>VLOOKUP(Tableau1[[#This Row],[Name]],[39]Tanium!$A:$A,1,0)</f>
        <v>#N/A</v>
      </c>
      <c r="AR84" s="1" t="e">
        <f>VLOOKUP(Tableau1[[#This Row],[Name]],[40]Tanium!$A:$A,1,0)</f>
        <v>#N/A</v>
      </c>
    </row>
    <row r="85" spans="1:44" x14ac:dyDescent="0.35">
      <c r="A85" s="5" t="s">
        <v>33</v>
      </c>
      <c r="B85" s="4">
        <f>VLOOKUP(Tableau1[[#This Row],[Name]],'[1]AD wk'!$A:$D,4,0)</f>
        <v>45749.370335648149</v>
      </c>
      <c r="C85" s="2" t="s">
        <v>452</v>
      </c>
      <c r="D85" s="2"/>
      <c r="E85" s="4" t="e">
        <f>VLOOKUP(Tableau1[[#This Row],[Name]],[2]Tanium!$A:$A,1,0)</f>
        <v>#N/A</v>
      </c>
      <c r="F85" s="4" t="e">
        <f>VLOOKUP(Tableau1[[#This Row],[Name]],[3]Tanium!$A:$A,1,0)</f>
        <v>#N/A</v>
      </c>
      <c r="G85" s="4" t="e">
        <f>VLOOKUP(Tableau1[[#This Row],[Name]],[4]Tanium!$A:$A,1,0)</f>
        <v>#N/A</v>
      </c>
      <c r="H85" s="4" t="e">
        <f>VLOOKUP(Tableau1[[#This Row],[Name]],[5]Tanium!$A:$A,1,0)</f>
        <v>#N/A</v>
      </c>
      <c r="I85" s="2" t="e">
        <f>VLOOKUP(Tableau1[[#This Row],[Name]],[6]Tanium!$A:$A,1,0)</f>
        <v>#N/A</v>
      </c>
      <c r="J85" s="2" t="e">
        <f>VLOOKUP(Tableau1[[#This Row],[Name]],[7]Tanium!$A:$A,1,0)</f>
        <v>#N/A</v>
      </c>
      <c r="K85" s="2" t="e">
        <f>VLOOKUP(Tableau1[[#This Row],[Name]],[8]Tanium!$A:$A,1,0)</f>
        <v>#N/A</v>
      </c>
      <c r="L85" s="2" t="e">
        <f>VLOOKUP(Tableau1[[#This Row],[Name]],[9]Tanium!$A:$A,1,0)</f>
        <v>#N/A</v>
      </c>
      <c r="M85" s="2" t="e">
        <f>VLOOKUP(Tableau1[[#This Row],[Name]],[10]Tanium!$A:$A,1,0)</f>
        <v>#N/A</v>
      </c>
      <c r="N85" s="2" t="e">
        <f>VLOOKUP(Tableau1[[#This Row],[Name]],[11]Tanium!$A:$A,1,0)</f>
        <v>#N/A</v>
      </c>
      <c r="O85" s="2" t="e">
        <f>VLOOKUP(Tableau1[[#This Row],[Name]],[12]Tanium!$A:$A,1,0)</f>
        <v>#N/A</v>
      </c>
      <c r="P85" s="2" t="e">
        <f>VLOOKUP(Tableau1[[#This Row],[Name]],[13]Tanium!$A:$A,1,0)</f>
        <v>#N/A</v>
      </c>
      <c r="Q85" s="2" t="e">
        <f>VLOOKUP(Tableau1[[#This Row],[Name]],[14]Tanium!$A:$A,1,0)</f>
        <v>#N/A</v>
      </c>
      <c r="R85" s="2" t="e">
        <f>VLOOKUP(Tableau1[[#This Row],[Name]],[15]Tanium!$A:$A,1,0)</f>
        <v>#N/A</v>
      </c>
      <c r="S85" s="2" t="e">
        <f>VLOOKUP(Tableau1[[#This Row],[Name]],[16]Tanium!$A:$A,1,0)</f>
        <v>#N/A</v>
      </c>
      <c r="T85" s="2" t="e">
        <f>VLOOKUP(Tableau1[[#This Row],[Name]],[17]Tanium!$A:$A,1,0)</f>
        <v>#N/A</v>
      </c>
      <c r="U85" s="2" t="e">
        <f>VLOOKUP(Tableau1[[#This Row],[Name]],[18]Tanium!$A:$A,1,0)</f>
        <v>#N/A</v>
      </c>
      <c r="V85" s="2" t="e">
        <f>VLOOKUP(Tableau1[[#This Row],[Name]],[19]Tanium!$A:$A,1,0)</f>
        <v>#N/A</v>
      </c>
      <c r="W85" s="4" t="e">
        <f>VLOOKUP(Tableau1[[#This Row],[Name]],[20]Tanium!$A:$A,1,0)</f>
        <v>#N/A</v>
      </c>
      <c r="X85" s="4" t="e">
        <f>VLOOKUP(Tableau1[[#This Row],[Name]],[21]Tanium!$A:$A,1,0)</f>
        <v>#N/A</v>
      </c>
      <c r="Y85" s="4" t="e">
        <f>VLOOKUP(Tableau1[[#This Row],[Name]],[22]Tanium!$A:$A,1,0)</f>
        <v>#N/A</v>
      </c>
      <c r="Z85" s="4" t="e">
        <f>VLOOKUP(Tableau1[[#This Row],[Name]],[23]Tanium!$A:$A,1,0)</f>
        <v>#N/A</v>
      </c>
      <c r="AA85" s="4" t="e">
        <f>VLOOKUP(Tableau1[[#This Row],[Name]],[24]Tanium!$A:$A,1,0)</f>
        <v>#N/A</v>
      </c>
      <c r="AB85" s="4" t="e">
        <f>VLOOKUP(Tableau1[[#This Row],[Name]],[25]Tanium!$A:$A,1,0)</f>
        <v>#N/A</v>
      </c>
      <c r="AC85" s="4" t="e">
        <f>VLOOKUP(Tableau1[[#This Row],[Name]],[26]Tanium!$A:$A,1,0)</f>
        <v>#N/A</v>
      </c>
      <c r="AD85" t="e">
        <f>VLOOKUP(Tableau1[[#This Row],[Name]],[1]Tanium!$A:$A,1,0)</f>
        <v>#N/A</v>
      </c>
      <c r="AE85" t="e">
        <f>VLOOKUP(Tableau1[[#This Row],[Name]],[27]Tanium!$A:$A,1,0)</f>
        <v>#N/A</v>
      </c>
      <c r="AF85" t="e">
        <f>VLOOKUP(Tableau1[[#This Row],[Name]],[28]Tanium!$A:$A,1,0)</f>
        <v>#N/A</v>
      </c>
      <c r="AG85" t="e">
        <f>VLOOKUP(Tableau1[[#This Row],[Name]],[29]Tanium!$A:$A,1,0)</f>
        <v>#N/A</v>
      </c>
      <c r="AH85" t="e">
        <f>VLOOKUP(Tableau1[[#This Row],[Name]],[30]Tanium!$A:$A,1,0)</f>
        <v>#N/A</v>
      </c>
      <c r="AI85" t="e">
        <f>VLOOKUP(Tableau1[[#This Row],[Name]],[31]Tanium!$A:$A,1,0)</f>
        <v>#N/A</v>
      </c>
      <c r="AJ85" t="e">
        <f>VLOOKUP(Tableau1[[#This Row],[Name]],[32]Tanium!$A:$A,1,0)</f>
        <v>#N/A</v>
      </c>
      <c r="AK85" s="1" t="e">
        <f>VLOOKUP(Tableau1[[#This Row],[Name]],[33]Tanium!$A:$A,1,0)</f>
        <v>#N/A</v>
      </c>
      <c r="AL85" s="1" t="e">
        <f>VLOOKUP(Tableau1[[#This Row],[Name]],[34]Tanium!$A:$A,1,0)</f>
        <v>#N/A</v>
      </c>
      <c r="AM85" s="1" t="e">
        <f>VLOOKUP(Tableau1[[#This Row],[Name]],[35]Tanium!$A:$A,1,0)</f>
        <v>#N/A</v>
      </c>
      <c r="AN85" s="1" t="e">
        <f>VLOOKUP(Tableau1[[#This Row],[Name]],[36]Tanium!$A:$A,1,0)</f>
        <v>#N/A</v>
      </c>
      <c r="AO85" s="1" t="e">
        <f>VLOOKUP(Tableau1[[#This Row],[Name]],[37]Tanium!$A:$A,1,0)</f>
        <v>#N/A</v>
      </c>
      <c r="AP85" s="1" t="e">
        <f>VLOOKUP(Tableau1[[#This Row],[Name]],[38]Tanium!$A:$A,1,0)</f>
        <v>#N/A</v>
      </c>
      <c r="AQ85" s="1" t="e">
        <f>VLOOKUP(Tableau1[[#This Row],[Name]],[39]Tanium!$A:$A,1,0)</f>
        <v>#N/A</v>
      </c>
      <c r="AR85" s="1" t="e">
        <f>VLOOKUP(Tableau1[[#This Row],[Name]],[40]Tanium!$A:$A,1,0)</f>
        <v>#N/A</v>
      </c>
    </row>
    <row r="86" spans="1:44" x14ac:dyDescent="0.35">
      <c r="A86" s="5" t="s">
        <v>360</v>
      </c>
      <c r="B86" s="4">
        <f>VLOOKUP(Tableau1[[#This Row],[Name]],'[1]AD wk'!$A:$D,4,0)</f>
        <v>45750.360081018516</v>
      </c>
      <c r="C86" s="4" t="s">
        <v>202</v>
      </c>
      <c r="D86" s="4"/>
      <c r="E86" s="4" t="str">
        <f>VLOOKUP(Tableau1[[#This Row],[Name]],[2]Tanium!$A:$A,1,0)</f>
        <v>CMRLPT22003</v>
      </c>
      <c r="F86" s="4" t="str">
        <f>VLOOKUP(Tableau1[[#This Row],[Name]],[3]Tanium!$A:$A,1,0)</f>
        <v>CMRLPT22003</v>
      </c>
      <c r="G86" s="4" t="str">
        <f>VLOOKUP(Tableau1[[#This Row],[Name]],[4]Tanium!$A:$A,1,0)</f>
        <v>CMRLPT22003</v>
      </c>
      <c r="H86" s="4" t="str">
        <f>VLOOKUP(Tableau1[[#This Row],[Name]],[5]Tanium!$A:$A,1,0)</f>
        <v>CMRLPT22003</v>
      </c>
      <c r="I86" s="12" t="str">
        <f>VLOOKUP(Tableau1[[#This Row],[Name]],[6]Tanium!$A:$A,1,0)</f>
        <v>CMRLPT22003</v>
      </c>
      <c r="J86" s="12" t="str">
        <f>VLOOKUP(Tableau1[[#This Row],[Name]],[7]Tanium!$A:$A,1,0)</f>
        <v>CMRLPT22003</v>
      </c>
      <c r="K86" s="12" t="str">
        <f>VLOOKUP(Tableau1[[#This Row],[Name]],[8]Tanium!$A:$A,1,0)</f>
        <v>CMRLPT22003</v>
      </c>
      <c r="L86" s="12" t="str">
        <f>VLOOKUP(Tableau1[[#This Row],[Name]],[9]Tanium!$A:$A,1,0)</f>
        <v>CMRLPT22003</v>
      </c>
      <c r="M86" s="12" t="str">
        <f>VLOOKUP(Tableau1[[#This Row],[Name]],[10]Tanium!$A:$A,1,0)</f>
        <v>CMRLPT22003</v>
      </c>
      <c r="N86" s="12" t="str">
        <f>VLOOKUP(Tableau1[[#This Row],[Name]],[11]Tanium!$A:$A,1,0)</f>
        <v>CMRLPT22003</v>
      </c>
      <c r="O86" s="2" t="str">
        <f>VLOOKUP(Tableau1[[#This Row],[Name]],[12]Tanium!$A:$A,1,0)</f>
        <v>CMRLPT22003</v>
      </c>
      <c r="P86" s="4" t="str">
        <f>VLOOKUP(Tableau1[[#This Row],[Name]],[13]Tanium!$A:$A,1,0)</f>
        <v>CMRLPT22003</v>
      </c>
      <c r="Q86" s="12" t="str">
        <f>VLOOKUP(Tableau1[[#This Row],[Name]],[14]Tanium!$A:$A,1,0)</f>
        <v>CMRLPT22003</v>
      </c>
      <c r="R86" s="12" t="str">
        <f>VLOOKUP(Tableau1[[#This Row],[Name]],[15]Tanium!$A:$A,1,0)</f>
        <v>CMRLPT22003</v>
      </c>
      <c r="S86" s="12" t="e">
        <f>VLOOKUP(Tableau1[[#This Row],[Name]],[16]Tanium!$A:$A,1,0)</f>
        <v>#N/A</v>
      </c>
      <c r="T86" s="12" t="e">
        <f>VLOOKUP(Tableau1[[#This Row],[Name]],[17]Tanium!$A:$A,1,0)</f>
        <v>#N/A</v>
      </c>
      <c r="U86" s="12" t="str">
        <f>VLOOKUP(Tableau1[[#This Row],[Name]],[18]Tanium!$A:$A,1,0)</f>
        <v>CMRLPT22003</v>
      </c>
      <c r="V86" s="12" t="str">
        <f>VLOOKUP(Tableau1[[#This Row],[Name]],[19]Tanium!$A:$A,1,0)</f>
        <v>CMRLPT22003</v>
      </c>
      <c r="W86" s="4" t="str">
        <f>VLOOKUP(Tableau1[[#This Row],[Name]],[20]Tanium!$A:$A,1,0)</f>
        <v>CMRLPT22003</v>
      </c>
      <c r="X86" s="4" t="str">
        <f>VLOOKUP(Tableau1[[#This Row],[Name]],[21]Tanium!$A:$A,1,0)</f>
        <v>CMRLPT22003</v>
      </c>
      <c r="Y86" s="4" t="str">
        <f>VLOOKUP(Tableau1[[#This Row],[Name]],[22]Tanium!$A:$A,1,0)</f>
        <v>CMRLPT22003</v>
      </c>
      <c r="Z86" s="4" t="str">
        <f>VLOOKUP(Tableau1[[#This Row],[Name]],[23]Tanium!$A:$A,1,0)</f>
        <v>CMRLPT22003</v>
      </c>
      <c r="AA86" s="4" t="str">
        <f>VLOOKUP(Tableau1[[#This Row],[Name]],[24]Tanium!$A:$A,1,0)</f>
        <v>CMRLPT22003</v>
      </c>
      <c r="AB86" s="4" t="str">
        <f>VLOOKUP(Tableau1[[#This Row],[Name]],[25]Tanium!$A:$A,1,0)</f>
        <v>CMRLPT22003</v>
      </c>
      <c r="AC86" s="4" t="str">
        <f>VLOOKUP(Tableau1[[#This Row],[Name]],[26]Tanium!$A:$A,1,0)</f>
        <v>CMRLPT22003</v>
      </c>
      <c r="AD86" s="1" t="str">
        <f>VLOOKUP(Tableau1[[#This Row],[Name]],[1]Tanium!$A:$A,1,0)</f>
        <v>CMRLPT22003</v>
      </c>
      <c r="AE86" s="1" t="str">
        <f>VLOOKUP(Tableau1[[#This Row],[Name]],[27]Tanium!$A:$A,1,0)</f>
        <v>CMRLPT22003</v>
      </c>
      <c r="AF86" s="1" t="str">
        <f>VLOOKUP(Tableau1[[#This Row],[Name]],[28]Tanium!$A:$A,1,0)</f>
        <v>CMRLPT22003</v>
      </c>
      <c r="AG86" s="1" t="str">
        <f>VLOOKUP(Tableau1[[#This Row],[Name]],[29]Tanium!$A:$A,1,0)</f>
        <v>CMRLPT22003</v>
      </c>
      <c r="AH86" s="1" t="str">
        <f>VLOOKUP(Tableau1[[#This Row],[Name]],[30]Tanium!$A:$A,1,0)</f>
        <v>CMRLPT22003</v>
      </c>
      <c r="AI86" s="1" t="str">
        <f>VLOOKUP(Tableau1[[#This Row],[Name]],[31]Tanium!$A:$A,1,0)</f>
        <v>CMRLPT22003</v>
      </c>
      <c r="AJ86" s="1" t="str">
        <f>VLOOKUP(Tableau1[[#This Row],[Name]],[32]Tanium!$A:$A,1,0)</f>
        <v>CMRLPT22003</v>
      </c>
      <c r="AK86" s="1" t="str">
        <f>VLOOKUP(Tableau1[[#This Row],[Name]],[33]Tanium!$A:$A,1,0)</f>
        <v>CMRLPT22003</v>
      </c>
      <c r="AL86" s="1" t="str">
        <f>VLOOKUP(Tableau1[[#This Row],[Name]],[34]Tanium!$A:$A,1,0)</f>
        <v>CMRLPT22003</v>
      </c>
      <c r="AM86" s="1" t="str">
        <f>VLOOKUP(Tableau1[[#This Row],[Name]],[35]Tanium!$A:$A,1,0)</f>
        <v>CMRLPT22003</v>
      </c>
      <c r="AN86" s="1" t="str">
        <f>VLOOKUP(Tableau1[[#This Row],[Name]],[36]Tanium!$A:$A,1,0)</f>
        <v>CMRLPT22003</v>
      </c>
      <c r="AO86" s="1" t="str">
        <f>VLOOKUP(Tableau1[[#This Row],[Name]],[37]Tanium!$A:$A,1,0)</f>
        <v>CMRLPT22003</v>
      </c>
      <c r="AP86" s="1" t="str">
        <f>VLOOKUP(Tableau1[[#This Row],[Name]],[38]Tanium!$A:$A,1,0)</f>
        <v>CMRLPT22003</v>
      </c>
      <c r="AQ86" s="11" t="str">
        <f>VLOOKUP(Tableau1[[#This Row],[Name]],[39]Tanium!$A:$A,1,0)</f>
        <v>CMRLPT22003</v>
      </c>
      <c r="AR86" s="1" t="str">
        <f>VLOOKUP(Tableau1[[#This Row],[Name]],[40]Tanium!$A:$A,1,0)</f>
        <v>CMRLPT22003</v>
      </c>
    </row>
    <row r="87" spans="1:44" x14ac:dyDescent="0.35">
      <c r="A87" s="5" t="s">
        <v>145</v>
      </c>
      <c r="B87" s="4">
        <f>VLOOKUP(Tableau1[[#This Row],[Name]],'[1]AD wk'!$A:$D,4,0)</f>
        <v>45722.306388888886</v>
      </c>
      <c r="C87" s="2" t="s">
        <v>202</v>
      </c>
      <c r="D87" s="2"/>
      <c r="E87" s="2" t="str">
        <f>VLOOKUP(Tableau1[[#This Row],[Name]],[2]Tanium!$A:$A,1,0)</f>
        <v>CMRLPT22009</v>
      </c>
      <c r="F87" s="4" t="str">
        <f>VLOOKUP(Tableau1[[#This Row],[Name]],[3]Tanium!$A:$A,1,0)</f>
        <v>CMRLPT22009</v>
      </c>
      <c r="G87" s="4" t="str">
        <f>VLOOKUP(Tableau1[[#This Row],[Name]],[4]Tanium!$A:$A,1,0)</f>
        <v>CMRLPT22009</v>
      </c>
      <c r="H87" s="4" t="str">
        <f>VLOOKUP(Tableau1[[#This Row],[Name]],[5]Tanium!$A:$A,1,0)</f>
        <v>CMRLPT22009</v>
      </c>
      <c r="I87" s="2" t="str">
        <f>VLOOKUP(Tableau1[[#This Row],[Name]],[6]Tanium!$A:$A,1,0)</f>
        <v>CMRLPT22009</v>
      </c>
      <c r="J87" s="2" t="str">
        <f>VLOOKUP(Tableau1[[#This Row],[Name]],[7]Tanium!$A:$A,1,0)</f>
        <v>CMRLPT22009</v>
      </c>
      <c r="K87" s="2" t="str">
        <f>VLOOKUP(Tableau1[[#This Row],[Name]],[8]Tanium!$A:$A,1,0)</f>
        <v>CMRLPT22009</v>
      </c>
      <c r="L87" s="2" t="e">
        <f>VLOOKUP(Tableau1[[#This Row],[Name]],[9]Tanium!$A:$A,1,0)</f>
        <v>#N/A</v>
      </c>
      <c r="M87" s="2" t="str">
        <f>VLOOKUP(Tableau1[[#This Row],[Name]],[10]Tanium!$A:$A,1,0)</f>
        <v>CMRLPT22009</v>
      </c>
      <c r="N87" s="2" t="str">
        <f>VLOOKUP(Tableau1[[#This Row],[Name]],[11]Tanium!$A:$A,1,0)</f>
        <v>CMRLPT22009</v>
      </c>
      <c r="O87" s="2" t="str">
        <f>VLOOKUP(Tableau1[[#This Row],[Name]],[12]Tanium!$A:$A,1,0)</f>
        <v>CMRLPT22009</v>
      </c>
      <c r="P87" s="2" t="str">
        <f>VLOOKUP(Tableau1[[#This Row],[Name]],[13]Tanium!$A:$A,1,0)</f>
        <v>CMRLPT22009</v>
      </c>
      <c r="Q87" s="2" t="str">
        <f>VLOOKUP(Tableau1[[#This Row],[Name]],[14]Tanium!$A:$A,1,0)</f>
        <v>CMRLPT22009</v>
      </c>
      <c r="R87" s="2" t="str">
        <f>VLOOKUP(Tableau1[[#This Row],[Name]],[15]Tanium!$A:$A,1,0)</f>
        <v>CMRLPT22009</v>
      </c>
      <c r="S87" s="2" t="str">
        <f>VLOOKUP(Tableau1[[#This Row],[Name]],[16]Tanium!$A:$A,1,0)</f>
        <v>CMRLPT22009</v>
      </c>
      <c r="T87" s="2" t="str">
        <f>VLOOKUP(Tableau1[[#This Row],[Name]],[17]Tanium!$A:$A,1,0)</f>
        <v>CMRLPT22009</v>
      </c>
      <c r="U87" s="2" t="str">
        <f>VLOOKUP(Tableau1[[#This Row],[Name]],[18]Tanium!$A:$A,1,0)</f>
        <v>CMRLPT22009</v>
      </c>
      <c r="V87" s="2" t="str">
        <f>VLOOKUP(Tableau1[[#This Row],[Name]],[19]Tanium!$A:$A,1,0)</f>
        <v>CMRLPT22009</v>
      </c>
      <c r="W87" s="4" t="str">
        <f>VLOOKUP(Tableau1[[#This Row],[Name]],[20]Tanium!$A:$A,1,0)</f>
        <v>CMRLPT22009</v>
      </c>
      <c r="X87" s="4" t="str">
        <f>VLOOKUP(Tableau1[[#This Row],[Name]],[21]Tanium!$A:$A,1,0)</f>
        <v>CMRLPT22009</v>
      </c>
      <c r="Y87" s="4" t="str">
        <f>VLOOKUP(Tableau1[[#This Row],[Name]],[22]Tanium!$A:$A,1,0)</f>
        <v>CMRLPT22009</v>
      </c>
      <c r="Z87" s="4" t="str">
        <f>VLOOKUP(Tableau1[[#This Row],[Name]],[23]Tanium!$A:$A,1,0)</f>
        <v>CMRLPT22009</v>
      </c>
      <c r="AA87" s="4" t="e">
        <f>VLOOKUP(Tableau1[[#This Row],[Name]],[24]Tanium!$A:$A,1,0)</f>
        <v>#N/A</v>
      </c>
      <c r="AB87" s="4" t="e">
        <f>VLOOKUP(Tableau1[[#This Row],[Name]],[25]Tanium!$A:$A,1,0)</f>
        <v>#N/A</v>
      </c>
      <c r="AC87" s="4" t="e">
        <f>VLOOKUP(Tableau1[[#This Row],[Name]],[26]Tanium!$A:$A,1,0)</f>
        <v>#N/A</v>
      </c>
      <c r="AD87" t="e">
        <f>VLOOKUP(Tableau1[[#This Row],[Name]],[1]Tanium!$A:$A,1,0)</f>
        <v>#N/A</v>
      </c>
      <c r="AE87" t="str">
        <f>VLOOKUP(Tableau1[[#This Row],[Name]],[27]Tanium!$A:$A,1,0)</f>
        <v>CMRLPT22009</v>
      </c>
      <c r="AF87" t="str">
        <f>VLOOKUP(Tableau1[[#This Row],[Name]],[28]Tanium!$A:$A,1,0)</f>
        <v>CMRLPT22009</v>
      </c>
      <c r="AG87" t="str">
        <f>VLOOKUP(Tableau1[[#This Row],[Name]],[29]Tanium!$A:$A,1,0)</f>
        <v>CMRLPT22009</v>
      </c>
      <c r="AH87" t="str">
        <f>VLOOKUP(Tableau1[[#This Row],[Name]],[30]Tanium!$A:$A,1,0)</f>
        <v>CMRLPT22009</v>
      </c>
      <c r="AI87" t="str">
        <f>VLOOKUP(Tableau1[[#This Row],[Name]],[31]Tanium!$A:$A,1,0)</f>
        <v>CMRLPT22009</v>
      </c>
      <c r="AJ87" t="str">
        <f>VLOOKUP(Tableau1[[#This Row],[Name]],[32]Tanium!$A:$A,1,0)</f>
        <v>CMRLPT22009</v>
      </c>
      <c r="AK87" s="1" t="str">
        <f>VLOOKUP(Tableau1[[#This Row],[Name]],[33]Tanium!$A:$A,1,0)</f>
        <v>CMRLPT22009</v>
      </c>
      <c r="AL87" s="1" t="str">
        <f>VLOOKUP(Tableau1[[#This Row],[Name]],[34]Tanium!$A:$A,1,0)</f>
        <v>CMRLPT22009</v>
      </c>
      <c r="AM87" s="1" t="str">
        <f>VLOOKUP(Tableau1[[#This Row],[Name]],[35]Tanium!$A:$A,1,0)</f>
        <v>CMRLPT22009</v>
      </c>
      <c r="AN87" s="1" t="str">
        <f>VLOOKUP(Tableau1[[#This Row],[Name]],[36]Tanium!$A:$A,1,0)</f>
        <v>CMRLPT22009</v>
      </c>
      <c r="AO87" s="1" t="str">
        <f>VLOOKUP(Tableau1[[#This Row],[Name]],[37]Tanium!$A:$A,1,0)</f>
        <v>CMRLPT22009</v>
      </c>
      <c r="AP87" s="1" t="str">
        <f>VLOOKUP(Tableau1[[#This Row],[Name]],[38]Tanium!$A:$A,1,0)</f>
        <v>CMRLPT22009</v>
      </c>
      <c r="AQ87" s="1" t="str">
        <f>VLOOKUP(Tableau1[[#This Row],[Name]],[39]Tanium!$A:$A,1,0)</f>
        <v>CMRLPT22009</v>
      </c>
      <c r="AR87" s="1" t="str">
        <f>VLOOKUP(Tableau1[[#This Row],[Name]],[40]Tanium!$A:$A,1,0)</f>
        <v>CMRLPT22009</v>
      </c>
    </row>
    <row r="88" spans="1:44" x14ac:dyDescent="0.35">
      <c r="A88" s="5" t="s">
        <v>352</v>
      </c>
      <c r="B88" s="4">
        <f>VLOOKUP(Tableau1[[#This Row],[Name]],'[1]AD wk'!$A:$D,4,0)</f>
        <v>45754.463263888887</v>
      </c>
      <c r="C88" s="4" t="s">
        <v>202</v>
      </c>
      <c r="D88" s="4"/>
      <c r="E88" s="4" t="e">
        <f>VLOOKUP(Tableau1[[#This Row],[Name]],[2]Tanium!$A:$A,1,0)</f>
        <v>#N/A</v>
      </c>
      <c r="F88" s="4" t="e">
        <f>VLOOKUP(Tableau1[[#This Row],[Name]],[3]Tanium!$A:$A,1,0)</f>
        <v>#N/A</v>
      </c>
      <c r="G88" s="4" t="e">
        <f>VLOOKUP(Tableau1[[#This Row],[Name]],[4]Tanium!$A:$A,1,0)</f>
        <v>#N/A</v>
      </c>
      <c r="H88" s="4" t="e">
        <f>VLOOKUP(Tableau1[[#This Row],[Name]],[5]Tanium!$A:$A,1,0)</f>
        <v>#N/A</v>
      </c>
      <c r="I88" s="12" t="e">
        <f>VLOOKUP(Tableau1[[#This Row],[Name]],[6]Tanium!$A:$A,1,0)</f>
        <v>#N/A</v>
      </c>
      <c r="J88" s="12" t="e">
        <f>VLOOKUP(Tableau1[[#This Row],[Name]],[7]Tanium!$A:$A,1,0)</f>
        <v>#N/A</v>
      </c>
      <c r="K88" s="12" t="e">
        <f>VLOOKUP(Tableau1[[#This Row],[Name]],[8]Tanium!$A:$A,1,0)</f>
        <v>#N/A</v>
      </c>
      <c r="L88" s="12" t="e">
        <f>VLOOKUP(Tableau1[[#This Row],[Name]],[9]Tanium!$A:$A,1,0)</f>
        <v>#N/A</v>
      </c>
      <c r="M88" s="12" t="e">
        <f>VLOOKUP(Tableau1[[#This Row],[Name]],[10]Tanium!$A:$A,1,0)</f>
        <v>#N/A</v>
      </c>
      <c r="N88" s="12" t="e">
        <f>VLOOKUP(Tableau1[[#This Row],[Name]],[11]Tanium!$A:$A,1,0)</f>
        <v>#N/A</v>
      </c>
      <c r="O88" s="2" t="e">
        <f>VLOOKUP(Tableau1[[#This Row],[Name]],[12]Tanium!$A:$A,1,0)</f>
        <v>#N/A</v>
      </c>
      <c r="P88" s="4" t="e">
        <f>VLOOKUP(Tableau1[[#This Row],[Name]],[13]Tanium!$A:$A,1,0)</f>
        <v>#N/A</v>
      </c>
      <c r="Q88" s="12" t="e">
        <f>VLOOKUP(Tableau1[[#This Row],[Name]],[14]Tanium!$A:$A,1,0)</f>
        <v>#N/A</v>
      </c>
      <c r="R88" s="12" t="e">
        <f>VLOOKUP(Tableau1[[#This Row],[Name]],[15]Tanium!$A:$A,1,0)</f>
        <v>#N/A</v>
      </c>
      <c r="S88" s="12" t="e">
        <f>VLOOKUP(Tableau1[[#This Row],[Name]],[16]Tanium!$A:$A,1,0)</f>
        <v>#N/A</v>
      </c>
      <c r="T88" s="12" t="e">
        <f>VLOOKUP(Tableau1[[#This Row],[Name]],[17]Tanium!$A:$A,1,0)</f>
        <v>#N/A</v>
      </c>
      <c r="U88" s="12" t="e">
        <f>VLOOKUP(Tableau1[[#This Row],[Name]],[18]Tanium!$A:$A,1,0)</f>
        <v>#N/A</v>
      </c>
      <c r="V88" s="12" t="str">
        <f>VLOOKUP(Tableau1[[#This Row],[Name]],[19]Tanium!$A:$A,1,0)</f>
        <v>CMRLPT22013</v>
      </c>
      <c r="W88" s="4" t="str">
        <f>VLOOKUP(Tableau1[[#This Row],[Name]],[20]Tanium!$A:$A,1,0)</f>
        <v>CMRLPT22013</v>
      </c>
      <c r="X88" s="4" t="str">
        <f>VLOOKUP(Tableau1[[#This Row],[Name]],[21]Tanium!$A:$A,1,0)</f>
        <v>CMRLPT22013</v>
      </c>
      <c r="Y88" s="4" t="str">
        <f>VLOOKUP(Tableau1[[#This Row],[Name]],[22]Tanium!$A:$A,1,0)</f>
        <v>CMRLPT22013</v>
      </c>
      <c r="Z88" s="4" t="str">
        <f>VLOOKUP(Tableau1[[#This Row],[Name]],[23]Tanium!$A:$A,1,0)</f>
        <v>CMRLPT22013</v>
      </c>
      <c r="AA88" s="4" t="str">
        <f>VLOOKUP(Tableau1[[#This Row],[Name]],[24]Tanium!$A:$A,1,0)</f>
        <v>CMRLPT22013</v>
      </c>
      <c r="AB88" s="4" t="str">
        <f>VLOOKUP(Tableau1[[#This Row],[Name]],[25]Tanium!$A:$A,1,0)</f>
        <v>CMRLPT22013</v>
      </c>
      <c r="AC88" s="4" t="str">
        <f>VLOOKUP(Tableau1[[#This Row],[Name]],[26]Tanium!$A:$A,1,0)</f>
        <v>CMRLPT22013</v>
      </c>
      <c r="AD88" s="1" t="str">
        <f>VLOOKUP(Tableau1[[#This Row],[Name]],[1]Tanium!$A:$A,1,0)</f>
        <v>CMRLPT22013</v>
      </c>
      <c r="AE88" s="1" t="str">
        <f>VLOOKUP(Tableau1[[#This Row],[Name]],[27]Tanium!$A:$A,1,0)</f>
        <v>CMRLPT22013</v>
      </c>
      <c r="AF88" s="1" t="str">
        <f>VLOOKUP(Tableau1[[#This Row],[Name]],[28]Tanium!$A:$A,1,0)</f>
        <v>CMRLPT22013</v>
      </c>
      <c r="AG88" s="1" t="str">
        <f>VLOOKUP(Tableau1[[#This Row],[Name]],[29]Tanium!$A:$A,1,0)</f>
        <v>CMRLPT22013</v>
      </c>
      <c r="AH88" s="1" t="str">
        <f>VLOOKUP(Tableau1[[#This Row],[Name]],[30]Tanium!$A:$A,1,0)</f>
        <v>CMRLPT22013</v>
      </c>
      <c r="AI88" s="1" t="str">
        <f>VLOOKUP(Tableau1[[#This Row],[Name]],[31]Tanium!$A:$A,1,0)</f>
        <v>CMRLPT22013</v>
      </c>
      <c r="AJ88" s="1" t="str">
        <f>VLOOKUP(Tableau1[[#This Row],[Name]],[32]Tanium!$A:$A,1,0)</f>
        <v>CMRLPT22013</v>
      </c>
      <c r="AK88" s="1" t="str">
        <f>VLOOKUP(Tableau1[[#This Row],[Name]],[33]Tanium!$A:$A,1,0)</f>
        <v>CMRLPT22013</v>
      </c>
      <c r="AL88" s="1" t="str">
        <f>VLOOKUP(Tableau1[[#This Row],[Name]],[34]Tanium!$A:$A,1,0)</f>
        <v>CMRLPT22013</v>
      </c>
      <c r="AM88" s="1" t="str">
        <f>VLOOKUP(Tableau1[[#This Row],[Name]],[35]Tanium!$A:$A,1,0)</f>
        <v>CMRLPT22013</v>
      </c>
      <c r="AN88" s="1" t="str">
        <f>VLOOKUP(Tableau1[[#This Row],[Name]],[36]Tanium!$A:$A,1,0)</f>
        <v>CMRLPT22013</v>
      </c>
      <c r="AO88" s="1" t="str">
        <f>VLOOKUP(Tableau1[[#This Row],[Name]],[37]Tanium!$A:$A,1,0)</f>
        <v>CMRLPT22013</v>
      </c>
      <c r="AP88" s="1" t="str">
        <f>VLOOKUP(Tableau1[[#This Row],[Name]],[38]Tanium!$A:$A,1,0)</f>
        <v>CMRLPT22013</v>
      </c>
      <c r="AQ88" s="11" t="str">
        <f>VLOOKUP(Tableau1[[#This Row],[Name]],[39]Tanium!$A:$A,1,0)</f>
        <v>CMRLPT22013</v>
      </c>
      <c r="AR88" s="1" t="str">
        <f>VLOOKUP(Tableau1[[#This Row],[Name]],[40]Tanium!$A:$A,1,0)</f>
        <v>CMRLPT22013</v>
      </c>
    </row>
    <row r="89" spans="1:44" x14ac:dyDescent="0.35">
      <c r="A89" s="15" t="s">
        <v>243</v>
      </c>
      <c r="B89" s="4">
        <f>VLOOKUP(Tableau1[[#This Row],[Name]],'[1]AD wk'!$A:$D,4,0)</f>
        <v>45719.660636574074</v>
      </c>
      <c r="C89" s="2" t="s">
        <v>202</v>
      </c>
      <c r="D89" s="2"/>
      <c r="E89" s="2" t="e">
        <f>VLOOKUP(Tableau1[[#This Row],[Name]],[2]Tanium!$A:$A,1,0)</f>
        <v>#N/A</v>
      </c>
      <c r="F89" s="4" t="e">
        <f>VLOOKUP(Tableau1[[#This Row],[Name]],[3]Tanium!$A:$A,1,0)</f>
        <v>#N/A</v>
      </c>
      <c r="G89" s="4" t="e">
        <f>VLOOKUP(Tableau1[[#This Row],[Name]],[4]Tanium!$A:$A,1,0)</f>
        <v>#N/A</v>
      </c>
      <c r="H89" s="4" t="e">
        <f>VLOOKUP(Tableau1[[#This Row],[Name]],[5]Tanium!$A:$A,1,0)</f>
        <v>#N/A</v>
      </c>
      <c r="I89" s="2" t="e">
        <f>VLOOKUP(Tableau1[[#This Row],[Name]],[6]Tanium!$A:$A,1,0)</f>
        <v>#N/A</v>
      </c>
      <c r="J89" s="2" t="e">
        <f>VLOOKUP(Tableau1[[#This Row],[Name]],[7]Tanium!$A:$A,1,0)</f>
        <v>#N/A</v>
      </c>
      <c r="K89" s="2" t="e">
        <f>VLOOKUP(Tableau1[[#This Row],[Name]],[8]Tanium!$A:$A,1,0)</f>
        <v>#N/A</v>
      </c>
      <c r="L89" s="2" t="e">
        <f>VLOOKUP(Tableau1[[#This Row],[Name]],[9]Tanium!$A:$A,1,0)</f>
        <v>#N/A</v>
      </c>
      <c r="M89" s="2" t="e">
        <f>VLOOKUP(Tableau1[[#This Row],[Name]],[10]Tanium!$A:$A,1,0)</f>
        <v>#N/A</v>
      </c>
      <c r="N89" s="2" t="e">
        <f>VLOOKUP(Tableau1[[#This Row],[Name]],[11]Tanium!$A:$A,1,0)</f>
        <v>#N/A</v>
      </c>
      <c r="O89" s="2" t="e">
        <f>VLOOKUP(Tableau1[[#This Row],[Name]],[12]Tanium!$A:$A,1,0)</f>
        <v>#N/A</v>
      </c>
      <c r="P89" s="2" t="e">
        <f>VLOOKUP(Tableau1[[#This Row],[Name]],[13]Tanium!$A:$A,1,0)</f>
        <v>#N/A</v>
      </c>
      <c r="Q89" s="2" t="e">
        <f>VLOOKUP(Tableau1[[#This Row],[Name]],[14]Tanium!$A:$A,1,0)</f>
        <v>#N/A</v>
      </c>
      <c r="R89" s="2" t="e">
        <f>VLOOKUP(Tableau1[[#This Row],[Name]],[15]Tanium!$A:$A,1,0)</f>
        <v>#N/A</v>
      </c>
      <c r="S89" s="2" t="e">
        <f>VLOOKUP(Tableau1[[#This Row],[Name]],[16]Tanium!$A:$A,1,0)</f>
        <v>#N/A</v>
      </c>
      <c r="T89" s="2" t="e">
        <f>VLOOKUP(Tableau1[[#This Row],[Name]],[17]Tanium!$A:$A,1,0)</f>
        <v>#N/A</v>
      </c>
      <c r="U89" s="2" t="e">
        <f>VLOOKUP(Tableau1[[#This Row],[Name]],[18]Tanium!$A:$A,1,0)</f>
        <v>#N/A</v>
      </c>
      <c r="V89" s="2" t="e">
        <f>VLOOKUP(Tableau1[[#This Row],[Name]],[19]Tanium!$A:$A,1,0)</f>
        <v>#N/A</v>
      </c>
      <c r="W89" s="4" t="e">
        <f>VLOOKUP(Tableau1[[#This Row],[Name]],[20]Tanium!$A:$A,1,0)</f>
        <v>#N/A</v>
      </c>
      <c r="X89" s="4" t="e">
        <f>VLOOKUP(Tableau1[[#This Row],[Name]],[21]Tanium!$A:$A,1,0)</f>
        <v>#N/A</v>
      </c>
      <c r="Y89" s="4" t="e">
        <f>VLOOKUP(Tableau1[[#This Row],[Name]],[22]Tanium!$A:$A,1,0)</f>
        <v>#N/A</v>
      </c>
      <c r="Z89" s="4" t="e">
        <f>VLOOKUP(Tableau1[[#This Row],[Name]],[23]Tanium!$A:$A,1,0)</f>
        <v>#N/A</v>
      </c>
      <c r="AA89" s="4" t="str">
        <f>VLOOKUP(Tableau1[[#This Row],[Name]],[24]Tanium!$A:$A,1,0)</f>
        <v>CMRLPT22017</v>
      </c>
      <c r="AB89" s="4" t="str">
        <f>VLOOKUP(Tableau1[[#This Row],[Name]],[25]Tanium!$A:$A,1,0)</f>
        <v>CMRLPT22017</v>
      </c>
      <c r="AC89" s="4" t="str">
        <f>VLOOKUP(Tableau1[[#This Row],[Name]],[26]Tanium!$A:$A,1,0)</f>
        <v>CMRLPT22017</v>
      </c>
      <c r="AD89" s="1" t="str">
        <f>VLOOKUP(Tableau1[[#This Row],[Name]],[1]Tanium!$A:$A,1,0)</f>
        <v>CMRLPT22017</v>
      </c>
      <c r="AE89" s="1" t="str">
        <f>VLOOKUP(Tableau1[[#This Row],[Name]],[27]Tanium!$A:$A,1,0)</f>
        <v>CMRLPT22017</v>
      </c>
      <c r="AF89" s="1" t="str">
        <f>VLOOKUP(Tableau1[[#This Row],[Name]],[28]Tanium!$A:$A,1,0)</f>
        <v>CMRLPT22017</v>
      </c>
      <c r="AG89" s="1" t="str">
        <f>VLOOKUP(Tableau1[[#This Row],[Name]],[29]Tanium!$A:$A,1,0)</f>
        <v>CMRLPT22017</v>
      </c>
      <c r="AH89" s="1" t="str">
        <f>VLOOKUP(Tableau1[[#This Row],[Name]],[30]Tanium!$A:$A,1,0)</f>
        <v>CMRLPT22017</v>
      </c>
      <c r="AI89" s="1" t="str">
        <f>VLOOKUP(Tableau1[[#This Row],[Name]],[31]Tanium!$A:$A,1,0)</f>
        <v>CMRLPT22017</v>
      </c>
      <c r="AJ89" s="1" t="str">
        <f>VLOOKUP(Tableau1[[#This Row],[Name]],[32]Tanium!$A:$A,1,0)</f>
        <v>CMRLPT22017</v>
      </c>
      <c r="AK89" s="1" t="str">
        <f>VLOOKUP(Tableau1[[#This Row],[Name]],[33]Tanium!$A:$A,1,0)</f>
        <v>CMRLPT22017</v>
      </c>
      <c r="AL89" s="1" t="str">
        <f>VLOOKUP(Tableau1[[#This Row],[Name]],[34]Tanium!$A:$A,1,0)</f>
        <v>CMRLPT22017</v>
      </c>
      <c r="AM89" s="1" t="str">
        <f>VLOOKUP(Tableau1[[#This Row],[Name]],[35]Tanium!$A:$A,1,0)</f>
        <v>CMRLPT22017</v>
      </c>
      <c r="AN89" s="1" t="str">
        <f>VLOOKUP(Tableau1[[#This Row],[Name]],[36]Tanium!$A:$A,1,0)</f>
        <v>CMRLPT22017</v>
      </c>
      <c r="AO89" s="1" t="str">
        <f>VLOOKUP(Tableau1[[#This Row],[Name]],[37]Tanium!$A:$A,1,0)</f>
        <v>CMRLPT22017</v>
      </c>
      <c r="AP89" s="1" t="str">
        <f>VLOOKUP(Tableau1[[#This Row],[Name]],[38]Tanium!$A:$A,1,0)</f>
        <v>CMRLPT22017</v>
      </c>
      <c r="AQ89" s="1" t="str">
        <f>VLOOKUP(Tableau1[[#This Row],[Name]],[39]Tanium!$A:$A,1,0)</f>
        <v>CMRLPT22017</v>
      </c>
      <c r="AR89" s="1" t="str">
        <f>VLOOKUP(Tableau1[[#This Row],[Name]],[40]Tanium!$A:$A,1,0)</f>
        <v>CMRLPT22017</v>
      </c>
    </row>
    <row r="90" spans="1:44" x14ac:dyDescent="0.35">
      <c r="A90" s="15" t="s">
        <v>206</v>
      </c>
      <c r="B90" s="4">
        <f>VLOOKUP(Tableau1[[#This Row],[Name]],'[1]AD wk'!$A:$D,4,0)</f>
        <v>45750.5625462963</v>
      </c>
      <c r="C90" s="2" t="s">
        <v>202</v>
      </c>
      <c r="D90" s="2"/>
      <c r="E90" s="2" t="str">
        <f>VLOOKUP(Tableau1[[#This Row],[Name]],[2]Tanium!$A:$A,1,0)</f>
        <v>CMRLPT22018</v>
      </c>
      <c r="F90" s="4" t="str">
        <f>VLOOKUP(Tableau1[[#This Row],[Name]],[3]Tanium!$A:$A,1,0)</f>
        <v>CMRLPT22018</v>
      </c>
      <c r="G90" s="4" t="str">
        <f>VLOOKUP(Tableau1[[#This Row],[Name]],[4]Tanium!$A:$A,1,0)</f>
        <v>CMRLPT22018</v>
      </c>
      <c r="H90" s="4" t="str">
        <f>VLOOKUP(Tableau1[[#This Row],[Name]],[5]Tanium!$A:$A,1,0)</f>
        <v>CMRLPT22018</v>
      </c>
      <c r="I90" s="2" t="str">
        <f>VLOOKUP(Tableau1[[#This Row],[Name]],[6]Tanium!$A:$A,1,0)</f>
        <v>CMRLPT22018</v>
      </c>
      <c r="J90" s="2" t="str">
        <f>VLOOKUP(Tableau1[[#This Row],[Name]],[7]Tanium!$A:$A,1,0)</f>
        <v>CMRLPT22018</v>
      </c>
      <c r="K90" s="2" t="str">
        <f>VLOOKUP(Tableau1[[#This Row],[Name]],[8]Tanium!$A:$A,1,0)</f>
        <v>CMRLPT22018</v>
      </c>
      <c r="L90" s="2" t="str">
        <f>VLOOKUP(Tableau1[[#This Row],[Name]],[9]Tanium!$A:$A,1,0)</f>
        <v>CMRLPT22018</v>
      </c>
      <c r="M90" s="2" t="str">
        <f>VLOOKUP(Tableau1[[#This Row],[Name]],[10]Tanium!$A:$A,1,0)</f>
        <v>CMRLPT22018</v>
      </c>
      <c r="N90" s="2" t="str">
        <f>VLOOKUP(Tableau1[[#This Row],[Name]],[11]Tanium!$A:$A,1,0)</f>
        <v>CMRLPT22018</v>
      </c>
      <c r="O90" s="2" t="str">
        <f>VLOOKUP(Tableau1[[#This Row],[Name]],[12]Tanium!$A:$A,1,0)</f>
        <v>CMRLPT22018</v>
      </c>
      <c r="P90" s="2" t="str">
        <f>VLOOKUP(Tableau1[[#This Row],[Name]],[13]Tanium!$A:$A,1,0)</f>
        <v>CMRLPT22018</v>
      </c>
      <c r="Q90" s="2" t="str">
        <f>VLOOKUP(Tableau1[[#This Row],[Name]],[14]Tanium!$A:$A,1,0)</f>
        <v>CMRLPT22018</v>
      </c>
      <c r="R90" s="2" t="str">
        <f>VLOOKUP(Tableau1[[#This Row],[Name]],[15]Tanium!$A:$A,1,0)</f>
        <v>CMRLPT22018</v>
      </c>
      <c r="S90" s="2" t="str">
        <f>VLOOKUP(Tableau1[[#This Row],[Name]],[16]Tanium!$A:$A,1,0)</f>
        <v>CMRLPT22018</v>
      </c>
      <c r="T90" s="2" t="str">
        <f>VLOOKUP(Tableau1[[#This Row],[Name]],[17]Tanium!$A:$A,1,0)</f>
        <v>CMRLPT22018</v>
      </c>
      <c r="U90" s="2" t="str">
        <f>VLOOKUP(Tableau1[[#This Row],[Name]],[18]Tanium!$A:$A,1,0)</f>
        <v>CMRLPT22018</v>
      </c>
      <c r="V90" s="2" t="str">
        <f>VLOOKUP(Tableau1[[#This Row],[Name]],[19]Tanium!$A:$A,1,0)</f>
        <v>CMRLPT22018</v>
      </c>
      <c r="W90" s="4" t="str">
        <f>VLOOKUP(Tableau1[[#This Row],[Name]],[20]Tanium!$A:$A,1,0)</f>
        <v>CMRLPT22018</v>
      </c>
      <c r="X90" s="4" t="str">
        <f>VLOOKUP(Tableau1[[#This Row],[Name]],[21]Tanium!$A:$A,1,0)</f>
        <v>CMRLPT22018</v>
      </c>
      <c r="Y90" s="4" t="str">
        <f>VLOOKUP(Tableau1[[#This Row],[Name]],[22]Tanium!$A:$A,1,0)</f>
        <v>CMRLPT22018</v>
      </c>
      <c r="Z90" s="4" t="str">
        <f>VLOOKUP(Tableau1[[#This Row],[Name]],[23]Tanium!$A:$A,1,0)</f>
        <v>CMRLPT22018</v>
      </c>
      <c r="AA90" s="4" t="str">
        <f>VLOOKUP(Tableau1[[#This Row],[Name]],[24]Tanium!$A:$A,1,0)</f>
        <v>CMRLPT22018</v>
      </c>
      <c r="AB90" s="4" t="str">
        <f>VLOOKUP(Tableau1[[#This Row],[Name]],[25]Tanium!$A:$A,1,0)</f>
        <v>CMRLPT22018</v>
      </c>
      <c r="AC90" s="4" t="e">
        <f>VLOOKUP(Tableau1[[#This Row],[Name]],[26]Tanium!$A:$A,1,0)</f>
        <v>#N/A</v>
      </c>
      <c r="AD90" s="1" t="str">
        <f>VLOOKUP(Tableau1[[#This Row],[Name]],[1]Tanium!$A:$A,1,0)</f>
        <v>CMRLPT22018</v>
      </c>
      <c r="AE90" s="1" t="str">
        <f>VLOOKUP(Tableau1[[#This Row],[Name]],[27]Tanium!$A:$A,1,0)</f>
        <v>CMRLPT22018</v>
      </c>
      <c r="AF90" s="1" t="str">
        <f>VLOOKUP(Tableau1[[#This Row],[Name]],[28]Tanium!$A:$A,1,0)</f>
        <v>CMRLPT22018</v>
      </c>
      <c r="AG90" s="1" t="str">
        <f>VLOOKUP(Tableau1[[#This Row],[Name]],[29]Tanium!$A:$A,1,0)</f>
        <v>CMRLPT22018</v>
      </c>
      <c r="AH90" s="1" t="str">
        <f>VLOOKUP(Tableau1[[#This Row],[Name]],[30]Tanium!$A:$A,1,0)</f>
        <v>CMRLPT22018</v>
      </c>
      <c r="AI90" s="1" t="str">
        <f>VLOOKUP(Tableau1[[#This Row],[Name]],[31]Tanium!$A:$A,1,0)</f>
        <v>CMRLPT22018</v>
      </c>
      <c r="AJ90" s="1" t="str">
        <f>VLOOKUP(Tableau1[[#This Row],[Name]],[32]Tanium!$A:$A,1,0)</f>
        <v>CMRLPT22018</v>
      </c>
      <c r="AK90" s="1" t="str">
        <f>VLOOKUP(Tableau1[[#This Row],[Name]],[33]Tanium!$A:$A,1,0)</f>
        <v>CMRLPT22018</v>
      </c>
      <c r="AL90" s="1" t="str">
        <f>VLOOKUP(Tableau1[[#This Row],[Name]],[34]Tanium!$A:$A,1,0)</f>
        <v>CMRLPT22018</v>
      </c>
      <c r="AM90" s="1" t="str">
        <f>VLOOKUP(Tableau1[[#This Row],[Name]],[35]Tanium!$A:$A,1,0)</f>
        <v>CMRLPT22018</v>
      </c>
      <c r="AN90" s="1" t="str">
        <f>VLOOKUP(Tableau1[[#This Row],[Name]],[36]Tanium!$A:$A,1,0)</f>
        <v>CMRLPT22018</v>
      </c>
      <c r="AO90" s="1" t="str">
        <f>VLOOKUP(Tableau1[[#This Row],[Name]],[37]Tanium!$A:$A,1,0)</f>
        <v>CMRLPT22018</v>
      </c>
      <c r="AP90" s="1" t="str">
        <f>VLOOKUP(Tableau1[[#This Row],[Name]],[38]Tanium!$A:$A,1,0)</f>
        <v>CMRLPT22018</v>
      </c>
      <c r="AQ90" s="1" t="str">
        <f>VLOOKUP(Tableau1[[#This Row],[Name]],[39]Tanium!$A:$A,1,0)</f>
        <v>CMRLPT22018</v>
      </c>
      <c r="AR90" s="1" t="str">
        <f>VLOOKUP(Tableau1[[#This Row],[Name]],[40]Tanium!$A:$A,1,0)</f>
        <v>CMRLPT22018</v>
      </c>
    </row>
    <row r="91" spans="1:44" x14ac:dyDescent="0.35">
      <c r="A91" s="5" t="s">
        <v>603</v>
      </c>
      <c r="B91" s="4">
        <f>VLOOKUP(Tableau1[[#This Row],[Name]],'[1]AD wk'!$A:$D,4,0)</f>
        <v>45754.423483796294</v>
      </c>
      <c r="C91" s="4" t="s">
        <v>202</v>
      </c>
      <c r="D91" s="4"/>
      <c r="E91" s="4" t="str">
        <f>VLOOKUP(Tableau1[[#This Row],[Name]],[2]Tanium!$A:$A,1,0)</f>
        <v>CMRLPT22026</v>
      </c>
      <c r="F91" s="4" t="str">
        <f>VLOOKUP(Tableau1[[#This Row],[Name]],[3]Tanium!$A:$A,1,0)</f>
        <v>CMRLPT22026</v>
      </c>
      <c r="G91" s="4" t="str">
        <f>VLOOKUP(Tableau1[[#This Row],[Name]],[4]Tanium!$A:$A,1,0)</f>
        <v>CMRLPT22026</v>
      </c>
      <c r="H91" s="4" t="str">
        <f>VLOOKUP(Tableau1[[#This Row],[Name]],[5]Tanium!$A:$A,1,0)</f>
        <v>CMRLPT22026</v>
      </c>
      <c r="I91" s="12" t="str">
        <f>VLOOKUP(Tableau1[[#This Row],[Name]],[6]Tanium!$A:$A,1,0)</f>
        <v>CMRLPT22026</v>
      </c>
      <c r="J91" s="12" t="e">
        <f>VLOOKUP(Tableau1[[#This Row],[Name]],[7]Tanium!$A:$A,1,0)</f>
        <v>#N/A</v>
      </c>
      <c r="K91" s="12" t="str">
        <f>VLOOKUP(Tableau1[[#This Row],[Name]],[8]Tanium!$A:$A,1,0)</f>
        <v>CMRLPT22026</v>
      </c>
      <c r="L91" s="12" t="str">
        <f>VLOOKUP(Tableau1[[#This Row],[Name]],[9]Tanium!$A:$A,1,0)</f>
        <v>CMRLPT22026</v>
      </c>
      <c r="M91" s="12" t="str">
        <f>VLOOKUP(Tableau1[[#This Row],[Name]],[10]Tanium!$A:$A,1,0)</f>
        <v>CMRLPT22026</v>
      </c>
      <c r="N91" s="12" t="str">
        <f>VLOOKUP(Tableau1[[#This Row],[Name]],[11]Tanium!$A:$A,1,0)</f>
        <v>CMRLPT22026</v>
      </c>
      <c r="O91" s="12" t="str">
        <f>VLOOKUP(Tableau1[[#This Row],[Name]],[12]Tanium!$A:$A,1,0)</f>
        <v>CMRLPT22026</v>
      </c>
      <c r="P91" s="4" t="str">
        <f>VLOOKUP(Tableau1[[#This Row],[Name]],[41]Tanium!$A:$A,1,0)</f>
        <v>CMRLPT22026</v>
      </c>
      <c r="Q91" s="12" t="str">
        <f>VLOOKUP(Tableau1[[#This Row],[Name]],[42]Tanium!$A:$A,1,0)</f>
        <v>CMRLPT22026</v>
      </c>
      <c r="R91" s="12" t="str">
        <f>VLOOKUP(Tableau1[[#This Row],[Name]],[43]Tanium!$A:$A,1,0)</f>
        <v>CMRLPT22026</v>
      </c>
      <c r="S91" s="12" t="str">
        <f>VLOOKUP(Tableau1[[#This Row],[Name]],[44]Tanium!$A:$A,1,0)</f>
        <v>CMRLPT22026</v>
      </c>
      <c r="T91" s="12" t="str">
        <f>VLOOKUP(Tableau1[[#This Row],[Name]],[45]Tanium!$A:$A,1,0)</f>
        <v>CMRLPT22026</v>
      </c>
      <c r="U91" s="12" t="str">
        <f>VLOOKUP(Tableau1[[#This Row],[Name]],[46]Tanium!$A:$A,1,0)</f>
        <v>CMRLPT22026</v>
      </c>
      <c r="V91" s="12" t="str">
        <f>VLOOKUP(Tableau1[[#This Row],[Name]],[47]Tanium!$A:$A,1,0)</f>
        <v>CMRLPT22026</v>
      </c>
      <c r="W91" s="4" t="str">
        <f>VLOOKUP(Tableau1[[#This Row],[Name]],[48]Tanium!$A:$A,1,0)</f>
        <v>CMRLPT22026</v>
      </c>
      <c r="X91" s="4" t="str">
        <f>VLOOKUP(Tableau1[[#This Row],[Name]],[49]Tanium!$A:$A,1,0)</f>
        <v>CMRLPT22026</v>
      </c>
      <c r="Y91" s="4" t="str">
        <f>VLOOKUP(Tableau1[[#This Row],[Name]],[50]Tanium!$A:$A,1,0)</f>
        <v>CMRLPT22026</v>
      </c>
      <c r="Z91" s="4" t="str">
        <f>VLOOKUP(Tableau1[[#This Row],[Name]],[51]Tanium!$A:$A,1,0)</f>
        <v>CMRLPT22026</v>
      </c>
      <c r="AA91" s="4" t="str">
        <f>VLOOKUP(Tableau1[[#This Row],[Name]],[52]Tanium!$A:$A,1,0)</f>
        <v>CMRLPT22026</v>
      </c>
      <c r="AB91" s="4" t="str">
        <f>VLOOKUP(Tableau1[[#This Row],[Name]],[25]Tanium!$A:$A,1,0)</f>
        <v>CMRLPT22026</v>
      </c>
      <c r="AC91" s="4" t="str">
        <f>VLOOKUP(Tableau1[[#This Row],[Name]],[26]Tanium!$A:$A,1,0)</f>
        <v>CMRLPT22026</v>
      </c>
      <c r="AD91" s="1" t="str">
        <f>VLOOKUP(Tableau1[[#This Row],[Name]],[1]Tanium!$A:$A,1,0)</f>
        <v>CMRLPT22026</v>
      </c>
      <c r="AE91" s="1" t="str">
        <f>VLOOKUP(Tableau1[[#This Row],[Name]],[27]Tanium!$A:$A,1,0)</f>
        <v>CMRLPT22026</v>
      </c>
      <c r="AF91" s="1" t="str">
        <f>VLOOKUP(Tableau1[[#This Row],[Name]],[28]Tanium!$A:$A,1,0)</f>
        <v>CMRLPT22026</v>
      </c>
      <c r="AG91" s="1" t="str">
        <f>VLOOKUP(Tableau1[[#This Row],[Name]],[29]Tanium!$A:$A,1,0)</f>
        <v>CMRLPT22026</v>
      </c>
      <c r="AH91" s="1" t="str">
        <f>VLOOKUP(Tableau1[[#This Row],[Name]],[30]Tanium!$A:$A,1,0)</f>
        <v>CMRLPT22026</v>
      </c>
      <c r="AI91" s="1" t="str">
        <f>VLOOKUP(Tableau1[[#This Row],[Name]],[31]Tanium!$A:$A,1,0)</f>
        <v>CMRLPT22026</v>
      </c>
      <c r="AJ91" s="1" t="str">
        <f>VLOOKUP(Tableau1[[#This Row],[Name]],[32]Tanium!$A:$A,1,0)</f>
        <v>CMRLPT22026</v>
      </c>
      <c r="AK91" s="1" t="str">
        <f>VLOOKUP(Tableau1[[#This Row],[Name]],[33]Tanium!$A:$A,1,0)</f>
        <v>CMRLPT22026</v>
      </c>
      <c r="AL91" s="1" t="str">
        <f>VLOOKUP(Tableau1[[#This Row],[Name]],[34]Tanium!$A:$A,1,0)</f>
        <v>CMRLPT22026</v>
      </c>
      <c r="AM91" s="1" t="str">
        <f>VLOOKUP(Tableau1[[#This Row],[Name]],[35]Tanium!$A:$A,1,0)</f>
        <v>CMRLPT22026</v>
      </c>
      <c r="AN91" s="1" t="str">
        <f>VLOOKUP(Tableau1[[#This Row],[Name]],[36]Tanium!$A:$A,1,0)</f>
        <v>CMRLPT22026</v>
      </c>
      <c r="AO91" s="1" t="str">
        <f>VLOOKUP(Tableau1[[#This Row],[Name]],[37]Tanium!$A:$A,1,0)</f>
        <v>CMRLPT22026</v>
      </c>
      <c r="AP91" s="11" t="str">
        <f>VLOOKUP(Tableau1[[#This Row],[Name]],[38]Tanium!$A:$A,1,0)</f>
        <v>CMRLPT22026</v>
      </c>
      <c r="AQ91" s="1" t="str">
        <f>VLOOKUP(Tableau1[[#This Row],[Name]],[39]Tanium!$A:$A,1,0)</f>
        <v>CMRLPT22026</v>
      </c>
      <c r="AR91" s="1" t="str">
        <f>VLOOKUP(Tableau1[[#This Row],[Name]],[40]Tanium!$A:$A,1,0)</f>
        <v>CMRLPT22026</v>
      </c>
    </row>
    <row r="92" spans="1:44" x14ac:dyDescent="0.35">
      <c r="A92" s="5" t="s">
        <v>627</v>
      </c>
      <c r="B92" s="4">
        <f>VLOOKUP(Tableau1[[#This Row],[Name]],'[1]AD wk'!$A:$D,4,0)</f>
        <v>45750.514340277776</v>
      </c>
      <c r="C92" s="4" t="s">
        <v>202</v>
      </c>
      <c r="D92" s="4"/>
      <c r="E92" s="4" t="str">
        <f>VLOOKUP(Tableau1[[#This Row],[Name]],[2]Tanium!$A:$A,1,0)</f>
        <v>CMRLPT22031</v>
      </c>
      <c r="F92" s="4" t="str">
        <f>VLOOKUP(Tableau1[[#This Row],[Name]],[3]Tanium!$A:$A,1,0)</f>
        <v>CMRLPT22031</v>
      </c>
      <c r="G92" s="4" t="str">
        <f>VLOOKUP(Tableau1[[#This Row],[Name]],[4]Tanium!$A:$A,1,0)</f>
        <v>CMRLPT22031</v>
      </c>
      <c r="H92" s="4" t="e">
        <f>VLOOKUP(Tableau1[[#This Row],[Name]],[5]Tanium!$A:$A,1,0)</f>
        <v>#N/A</v>
      </c>
      <c r="I92" s="12" t="e">
        <f>VLOOKUP(Tableau1[[#This Row],[Name]],[6]Tanium!$A:$A,1,0)</f>
        <v>#N/A</v>
      </c>
      <c r="J92" s="12" t="str">
        <f>VLOOKUP(Tableau1[[#This Row],[Name]],[7]Tanium!$A:$A,1,0)</f>
        <v>CMRLPT22031</v>
      </c>
      <c r="K92" s="12" t="str">
        <f>VLOOKUP(Tableau1[[#This Row],[Name]],[8]Tanium!$A:$A,1,0)</f>
        <v>CMRLPT22031</v>
      </c>
      <c r="L92" s="12" t="str">
        <f>VLOOKUP(Tableau1[[#This Row],[Name]],[9]Tanium!$A:$A,1,0)</f>
        <v>CMRLPT22031</v>
      </c>
      <c r="M92" s="12" t="str">
        <f>VLOOKUP(Tableau1[[#This Row],[Name]],[10]Tanium!$A:$A,1,0)</f>
        <v>CMRLPT22031</v>
      </c>
      <c r="N92" s="12" t="str">
        <f>VLOOKUP(Tableau1[[#This Row],[Name]],[11]Tanium!$A:$A,1,0)</f>
        <v>CMRLPT22031</v>
      </c>
      <c r="O92" s="12" t="str">
        <f>VLOOKUP(Tableau1[[#This Row],[Name]],[12]Tanium!$A:$A,1,0)</f>
        <v>CMRLPT22031</v>
      </c>
      <c r="P92" s="4" t="str">
        <f>VLOOKUP(Tableau1[[#This Row],[Name]],[41]Tanium!$A:$A,1,0)</f>
        <v>CMRLPT22031</v>
      </c>
      <c r="Q92" s="12" t="str">
        <f>VLOOKUP(Tableau1[[#This Row],[Name]],[42]Tanium!$A:$A,1,0)</f>
        <v>CMRLPT22031</v>
      </c>
      <c r="R92" s="12" t="str">
        <f>VLOOKUP(Tableau1[[#This Row],[Name]],[43]Tanium!$A:$A,1,0)</f>
        <v>CMRLPT22031</v>
      </c>
      <c r="S92" s="12" t="str">
        <f>VLOOKUP(Tableau1[[#This Row],[Name]],[44]Tanium!$A:$A,1,0)</f>
        <v>CMRLPT22031</v>
      </c>
      <c r="T92" s="12" t="str">
        <f>VLOOKUP(Tableau1[[#This Row],[Name]],[45]Tanium!$A:$A,1,0)</f>
        <v>CMRLPT22031</v>
      </c>
      <c r="U92" s="12" t="str">
        <f>VLOOKUP(Tableau1[[#This Row],[Name]],[46]Tanium!$A:$A,1,0)</f>
        <v>CMRLPT22031</v>
      </c>
      <c r="V92" s="12" t="str">
        <f>VLOOKUP(Tableau1[[#This Row],[Name]],[47]Tanium!$A:$A,1,0)</f>
        <v>CMRLPT22031</v>
      </c>
      <c r="W92" s="4" t="str">
        <f>VLOOKUP(Tableau1[[#This Row],[Name]],[48]Tanium!$A:$A,1,0)</f>
        <v>CMRLPT22031</v>
      </c>
      <c r="X92" s="4" t="str">
        <f>VLOOKUP(Tableau1[[#This Row],[Name]],[49]Tanium!$A:$A,1,0)</f>
        <v>CMRLPT22031</v>
      </c>
      <c r="Y92" s="4" t="str">
        <f>VLOOKUP(Tableau1[[#This Row],[Name]],[50]Tanium!$A:$A,1,0)</f>
        <v>CMRLPT22031</v>
      </c>
      <c r="Z92" s="4" t="str">
        <f>VLOOKUP(Tableau1[[#This Row],[Name]],[51]Tanium!$A:$A,1,0)</f>
        <v>CMRLPT22031</v>
      </c>
      <c r="AA92" s="4" t="str">
        <f>VLOOKUP(Tableau1[[#This Row],[Name]],[52]Tanium!$A:$A,1,0)</f>
        <v>CMRLPT22031</v>
      </c>
      <c r="AB92" s="4" t="str">
        <f>VLOOKUP(Tableau1[[#This Row],[Name]],[25]Tanium!$A:$A,1,0)</f>
        <v>CMRLPT22031</v>
      </c>
      <c r="AC92" s="4" t="str">
        <f>VLOOKUP(Tableau1[[#This Row],[Name]],[26]Tanium!$A:$A,1,0)</f>
        <v>CMRLPT22031</v>
      </c>
      <c r="AD92" s="1" t="str">
        <f>VLOOKUP(Tableau1[[#This Row],[Name]],[1]Tanium!$A:$A,1,0)</f>
        <v>CMRLPT22031</v>
      </c>
      <c r="AE92" s="1" t="str">
        <f>VLOOKUP(Tableau1[[#This Row],[Name]],[27]Tanium!$A:$A,1,0)</f>
        <v>CMRLPT22031</v>
      </c>
      <c r="AF92" s="1" t="str">
        <f>VLOOKUP(Tableau1[[#This Row],[Name]],[28]Tanium!$A:$A,1,0)</f>
        <v>CMRLPT22031</v>
      </c>
      <c r="AG92" s="1" t="str">
        <f>VLOOKUP(Tableau1[[#This Row],[Name]],[29]Tanium!$A:$A,1,0)</f>
        <v>CMRLPT22031</v>
      </c>
      <c r="AH92" s="1" t="str">
        <f>VLOOKUP(Tableau1[[#This Row],[Name]],[30]Tanium!$A:$A,1,0)</f>
        <v>CMRLPT22031</v>
      </c>
      <c r="AI92" s="1" t="str">
        <f>VLOOKUP(Tableau1[[#This Row],[Name]],[31]Tanium!$A:$A,1,0)</f>
        <v>CMRLPT22031</v>
      </c>
      <c r="AJ92" s="1" t="str">
        <f>VLOOKUP(Tableau1[[#This Row],[Name]],[32]Tanium!$A:$A,1,0)</f>
        <v>CMRLPT22031</v>
      </c>
      <c r="AK92" s="1" t="str">
        <f>VLOOKUP(Tableau1[[#This Row],[Name]],[33]Tanium!$A:$A,1,0)</f>
        <v>CMRLPT22031</v>
      </c>
      <c r="AL92" s="1" t="str">
        <f>VLOOKUP(Tableau1[[#This Row],[Name]],[34]Tanium!$A:$A,1,0)</f>
        <v>CMRLPT22031</v>
      </c>
      <c r="AM92" s="1" t="str">
        <f>VLOOKUP(Tableau1[[#This Row],[Name]],[35]Tanium!$A:$A,1,0)</f>
        <v>CMRLPT22031</v>
      </c>
      <c r="AN92" s="1" t="str">
        <f>VLOOKUP(Tableau1[[#This Row],[Name]],[36]Tanium!$A:$A,1,0)</f>
        <v>CMRLPT22031</v>
      </c>
      <c r="AO92" s="1" t="str">
        <f>VLOOKUP(Tableau1[[#This Row],[Name]],[37]Tanium!$A:$A,1,0)</f>
        <v>CMRLPT22031</v>
      </c>
      <c r="AP92" s="11" t="str">
        <f>VLOOKUP(Tableau1[[#This Row],[Name]],[38]Tanium!$A:$A,1,0)</f>
        <v>CMRLPT22031</v>
      </c>
      <c r="AQ92" s="1" t="str">
        <f>VLOOKUP(Tableau1[[#This Row],[Name]],[39]Tanium!$A:$A,1,0)</f>
        <v>CMRLPT22031</v>
      </c>
      <c r="AR92" s="1" t="str">
        <f>VLOOKUP(Tableau1[[#This Row],[Name]],[40]Tanium!$A:$A,1,0)</f>
        <v>CMRLPT22031</v>
      </c>
    </row>
    <row r="93" spans="1:44" x14ac:dyDescent="0.35">
      <c r="A93" s="5" t="s">
        <v>617</v>
      </c>
      <c r="B93" s="4">
        <f>VLOOKUP(Tableau1[[#This Row],[Name]],'[1]AD wk'!$A:$D,4,0)</f>
        <v>45754.318287037036</v>
      </c>
      <c r="C93" s="4" t="s">
        <v>202</v>
      </c>
      <c r="D93" s="4"/>
      <c r="E93" s="4" t="str">
        <f>VLOOKUP(Tableau1[[#This Row],[Name]],[2]Tanium!$A:$A,1,0)</f>
        <v>CMRLPT22040</v>
      </c>
      <c r="F93" s="4" t="str">
        <f>VLOOKUP(Tableau1[[#This Row],[Name]],[3]Tanium!$A:$A,1,0)</f>
        <v>CMRLPT22040</v>
      </c>
      <c r="G93" s="4" t="str">
        <f>VLOOKUP(Tableau1[[#This Row],[Name]],[4]Tanium!$A:$A,1,0)</f>
        <v>CMRLPT22040</v>
      </c>
      <c r="H93" s="4" t="str">
        <f>VLOOKUP(Tableau1[[#This Row],[Name]],[5]Tanium!$A:$A,1,0)</f>
        <v>CMRLPT22040</v>
      </c>
      <c r="I93" s="12" t="e">
        <f>VLOOKUP(Tableau1[[#This Row],[Name]],[6]Tanium!$A:$A,1,0)</f>
        <v>#N/A</v>
      </c>
      <c r="J93" s="12" t="e">
        <f>VLOOKUP(Tableau1[[#This Row],[Name]],[7]Tanium!$A:$A,1,0)</f>
        <v>#N/A</v>
      </c>
      <c r="K93" s="12" t="str">
        <f>VLOOKUP(Tableau1[[#This Row],[Name]],[8]Tanium!$A:$A,1,0)</f>
        <v>CMRLPT22040</v>
      </c>
      <c r="L93" s="12" t="str">
        <f>VLOOKUP(Tableau1[[#This Row],[Name]],[9]Tanium!$A:$A,1,0)</f>
        <v>CMRLPT22040</v>
      </c>
      <c r="M93" s="12" t="str">
        <f>VLOOKUP(Tableau1[[#This Row],[Name]],[10]Tanium!$A:$A,1,0)</f>
        <v>CMRLPT22040</v>
      </c>
      <c r="N93" s="12" t="str">
        <f>VLOOKUP(Tableau1[[#This Row],[Name]],[11]Tanium!$A:$A,1,0)</f>
        <v>CMRLPT22040</v>
      </c>
      <c r="O93" s="12" t="str">
        <f>VLOOKUP(Tableau1[[#This Row],[Name]],[12]Tanium!$A:$A,1,0)</f>
        <v>CMRLPT22040</v>
      </c>
      <c r="P93" s="4" t="str">
        <f>VLOOKUP(Tableau1[[#This Row],[Name]],[41]Tanium!$A:$A,1,0)</f>
        <v>CMRLPT22040</v>
      </c>
      <c r="Q93" s="12" t="str">
        <f>VLOOKUP(Tableau1[[#This Row],[Name]],[42]Tanium!$A:$A,1,0)</f>
        <v>CMRLPT22040</v>
      </c>
      <c r="R93" s="12" t="str">
        <f>VLOOKUP(Tableau1[[#This Row],[Name]],[43]Tanium!$A:$A,1,0)</f>
        <v>CMRLPT22040</v>
      </c>
      <c r="S93" s="12" t="str">
        <f>VLOOKUP(Tableau1[[#This Row],[Name]],[44]Tanium!$A:$A,1,0)</f>
        <v>CMRLPT22040</v>
      </c>
      <c r="T93" s="12" t="str">
        <f>VLOOKUP(Tableau1[[#This Row],[Name]],[45]Tanium!$A:$A,1,0)</f>
        <v>CMRLPT22040</v>
      </c>
      <c r="U93" s="12" t="str">
        <f>VLOOKUP(Tableau1[[#This Row],[Name]],[46]Tanium!$A:$A,1,0)</f>
        <v>CMRLPT22040</v>
      </c>
      <c r="V93" s="12" t="str">
        <f>VLOOKUP(Tableau1[[#This Row],[Name]],[47]Tanium!$A:$A,1,0)</f>
        <v>CMRLPT22040</v>
      </c>
      <c r="W93" s="4" t="str">
        <f>VLOOKUP(Tableau1[[#This Row],[Name]],[48]Tanium!$A:$A,1,0)</f>
        <v>CMRLPT22040</v>
      </c>
      <c r="X93" s="4" t="str">
        <f>VLOOKUP(Tableau1[[#This Row],[Name]],[49]Tanium!$A:$A,1,0)</f>
        <v>CMRLPT22040</v>
      </c>
      <c r="Y93" s="4" t="str">
        <f>VLOOKUP(Tableau1[[#This Row],[Name]],[50]Tanium!$A:$A,1,0)</f>
        <v>CMRLPT22040</v>
      </c>
      <c r="Z93" s="4" t="str">
        <f>VLOOKUP(Tableau1[[#This Row],[Name]],[51]Tanium!$A:$A,1,0)</f>
        <v>CMRLPT22040</v>
      </c>
      <c r="AA93" s="4" t="str">
        <f>VLOOKUP(Tableau1[[#This Row],[Name]],[52]Tanium!$A:$A,1,0)</f>
        <v>CMRLPT22040</v>
      </c>
      <c r="AB93" s="4" t="str">
        <f>VLOOKUP(Tableau1[[#This Row],[Name]],[25]Tanium!$A:$A,1,0)</f>
        <v>CMRLPT22040</v>
      </c>
      <c r="AC93" s="4" t="str">
        <f>VLOOKUP(Tableau1[[#This Row],[Name]],[26]Tanium!$A:$A,1,0)</f>
        <v>CMRLPT22040</v>
      </c>
      <c r="AD93" s="1" t="str">
        <f>VLOOKUP(Tableau1[[#This Row],[Name]],[1]Tanium!$A:$A,1,0)</f>
        <v>CMRLPT22040</v>
      </c>
      <c r="AE93" s="1" t="str">
        <f>VLOOKUP(Tableau1[[#This Row],[Name]],[27]Tanium!$A:$A,1,0)</f>
        <v>CMRLPT22040</v>
      </c>
      <c r="AF93" s="1" t="str">
        <f>VLOOKUP(Tableau1[[#This Row],[Name]],[28]Tanium!$A:$A,1,0)</f>
        <v>CMRLPT22040</v>
      </c>
      <c r="AG93" s="1" t="str">
        <f>VLOOKUP(Tableau1[[#This Row],[Name]],[29]Tanium!$A:$A,1,0)</f>
        <v>CMRLPT22040</v>
      </c>
      <c r="AH93" s="1" t="str">
        <f>VLOOKUP(Tableau1[[#This Row],[Name]],[30]Tanium!$A:$A,1,0)</f>
        <v>CMRLPT22040</v>
      </c>
      <c r="AI93" s="1" t="str">
        <f>VLOOKUP(Tableau1[[#This Row],[Name]],[31]Tanium!$A:$A,1,0)</f>
        <v>CMRLPT22040</v>
      </c>
      <c r="AJ93" s="1" t="str">
        <f>VLOOKUP(Tableau1[[#This Row],[Name]],[32]Tanium!$A:$A,1,0)</f>
        <v>CMRLPT22040</v>
      </c>
      <c r="AK93" s="1" t="str">
        <f>VLOOKUP(Tableau1[[#This Row],[Name]],[33]Tanium!$A:$A,1,0)</f>
        <v>CMRLPT22040</v>
      </c>
      <c r="AL93" s="1" t="str">
        <f>VLOOKUP(Tableau1[[#This Row],[Name]],[34]Tanium!$A:$A,1,0)</f>
        <v>CMRLPT22040</v>
      </c>
      <c r="AM93" s="1" t="str">
        <f>VLOOKUP(Tableau1[[#This Row],[Name]],[35]Tanium!$A:$A,1,0)</f>
        <v>CMRLPT22040</v>
      </c>
      <c r="AN93" s="1" t="str">
        <f>VLOOKUP(Tableau1[[#This Row],[Name]],[36]Tanium!$A:$A,1,0)</f>
        <v>CMRLPT22040</v>
      </c>
      <c r="AO93" s="1" t="str">
        <f>VLOOKUP(Tableau1[[#This Row],[Name]],[37]Tanium!$A:$A,1,0)</f>
        <v>CMRLPT22040</v>
      </c>
      <c r="AP93" s="11" t="str">
        <f>VLOOKUP(Tableau1[[#This Row],[Name]],[38]Tanium!$A:$A,1,0)</f>
        <v>CMRLPT22040</v>
      </c>
      <c r="AQ93" s="1" t="str">
        <f>VLOOKUP(Tableau1[[#This Row],[Name]],[39]Tanium!$A:$A,1,0)</f>
        <v>CMRLPT22040</v>
      </c>
      <c r="AR93" s="1" t="str">
        <f>VLOOKUP(Tableau1[[#This Row],[Name]],[40]Tanium!$A:$A,1,0)</f>
        <v>CMRLPT22040</v>
      </c>
    </row>
    <row r="94" spans="1:44" x14ac:dyDescent="0.35">
      <c r="A94" s="15" t="s">
        <v>218</v>
      </c>
      <c r="B94" s="4">
        <f>VLOOKUP(Tableau1[[#This Row],[Name]],'[1]AD wk'!$A:$D,4,0)</f>
        <v>45737.37699074074</v>
      </c>
      <c r="C94" s="2" t="s">
        <v>202</v>
      </c>
      <c r="D94" s="2"/>
      <c r="E94" s="2" t="str">
        <f>VLOOKUP(Tableau1[[#This Row],[Name]],[2]Tanium!$A:$A,1,0)</f>
        <v>CMRLPT22050</v>
      </c>
      <c r="F94" s="4" t="str">
        <f>VLOOKUP(Tableau1[[#This Row],[Name]],[3]Tanium!$A:$A,1,0)</f>
        <v>CMRLPT22050</v>
      </c>
      <c r="G94" s="4" t="str">
        <f>VLOOKUP(Tableau1[[#This Row],[Name]],[4]Tanium!$A:$A,1,0)</f>
        <v>CMRLPT22050</v>
      </c>
      <c r="H94" s="4" t="str">
        <f>VLOOKUP(Tableau1[[#This Row],[Name]],[5]Tanium!$A:$A,1,0)</f>
        <v>CMRLPT22050</v>
      </c>
      <c r="I94" s="2" t="str">
        <f>VLOOKUP(Tableau1[[#This Row],[Name]],[6]Tanium!$A:$A,1,0)</f>
        <v>CMRLPT22050</v>
      </c>
      <c r="J94" s="2" t="str">
        <f>VLOOKUP(Tableau1[[#This Row],[Name]],[7]Tanium!$A:$A,1,0)</f>
        <v>CMRLPT22050</v>
      </c>
      <c r="K94" s="2" t="str">
        <f>VLOOKUP(Tableau1[[#This Row],[Name]],[8]Tanium!$A:$A,1,0)</f>
        <v>CMRLPT22050</v>
      </c>
      <c r="L94" s="2" t="str">
        <f>VLOOKUP(Tableau1[[#This Row],[Name]],[9]Tanium!$A:$A,1,0)</f>
        <v>CMRLPT22050</v>
      </c>
      <c r="M94" s="2" t="e">
        <f>VLOOKUP(Tableau1[[#This Row],[Name]],[10]Tanium!$A:$A,1,0)</f>
        <v>#N/A</v>
      </c>
      <c r="N94" s="2" t="e">
        <f>VLOOKUP(Tableau1[[#This Row],[Name]],[11]Tanium!$A:$A,1,0)</f>
        <v>#N/A</v>
      </c>
      <c r="O94" s="2" t="e">
        <f>VLOOKUP(Tableau1[[#This Row],[Name]],[12]Tanium!$A:$A,1,0)</f>
        <v>#N/A</v>
      </c>
      <c r="P94" s="2" t="e">
        <f>VLOOKUP(Tableau1[[#This Row],[Name]],[13]Tanium!$A:$A,1,0)</f>
        <v>#N/A</v>
      </c>
      <c r="Q94" s="2" t="e">
        <f>VLOOKUP(Tableau1[[#This Row],[Name]],[14]Tanium!$A:$A,1,0)</f>
        <v>#N/A</v>
      </c>
      <c r="R94" s="2" t="e">
        <f>VLOOKUP(Tableau1[[#This Row],[Name]],[15]Tanium!$A:$A,1,0)</f>
        <v>#N/A</v>
      </c>
      <c r="S94" s="2" t="e">
        <f>VLOOKUP(Tableau1[[#This Row],[Name]],[16]Tanium!$A:$A,1,0)</f>
        <v>#N/A</v>
      </c>
      <c r="T94" s="2" t="e">
        <f>VLOOKUP(Tableau1[[#This Row],[Name]],[17]Tanium!$A:$A,1,0)</f>
        <v>#N/A</v>
      </c>
      <c r="U94" s="2" t="e">
        <f>VLOOKUP(Tableau1[[#This Row],[Name]],[18]Tanium!$A:$A,1,0)</f>
        <v>#N/A</v>
      </c>
      <c r="V94" s="2" t="e">
        <f>VLOOKUP(Tableau1[[#This Row],[Name]],[19]Tanium!$A:$A,1,0)</f>
        <v>#N/A</v>
      </c>
      <c r="W94" s="4" t="e">
        <f>VLOOKUP(Tableau1[[#This Row],[Name]],[20]Tanium!$A:$A,1,0)</f>
        <v>#N/A</v>
      </c>
      <c r="X94" s="4" t="e">
        <f>VLOOKUP(Tableau1[[#This Row],[Name]],[21]Tanium!$A:$A,1,0)</f>
        <v>#N/A</v>
      </c>
      <c r="Y94" s="4" t="e">
        <f>VLOOKUP(Tableau1[[#This Row],[Name]],[22]Tanium!$A:$A,1,0)</f>
        <v>#N/A</v>
      </c>
      <c r="Z94" s="4" t="e">
        <f>VLOOKUP(Tableau1[[#This Row],[Name]],[23]Tanium!$A:$A,1,0)</f>
        <v>#N/A</v>
      </c>
      <c r="AA94" s="4" t="e">
        <f>VLOOKUP(Tableau1[[#This Row],[Name]],[24]Tanium!$A:$A,1,0)</f>
        <v>#N/A</v>
      </c>
      <c r="AB94" s="4" t="e">
        <f>VLOOKUP(Tableau1[[#This Row],[Name]],[25]Tanium!$A:$A,1,0)</f>
        <v>#N/A</v>
      </c>
      <c r="AC94" s="4" t="str">
        <f>VLOOKUP(Tableau1[[#This Row],[Name]],[26]Tanium!$A:$A,1,0)</f>
        <v>CMRLPT22050</v>
      </c>
      <c r="AD94" s="1" t="str">
        <f>VLOOKUP(Tableau1[[#This Row],[Name]],[1]Tanium!$A:$A,1,0)</f>
        <v>CMRLPT22050</v>
      </c>
      <c r="AE94" s="1" t="str">
        <f>VLOOKUP(Tableau1[[#This Row],[Name]],[27]Tanium!$A:$A,1,0)</f>
        <v>CMRLPT22050</v>
      </c>
      <c r="AF94" s="1" t="str">
        <f>VLOOKUP(Tableau1[[#This Row],[Name]],[28]Tanium!$A:$A,1,0)</f>
        <v>CMRLPT22050</v>
      </c>
      <c r="AG94" s="1" t="str">
        <f>VLOOKUP(Tableau1[[#This Row],[Name]],[29]Tanium!$A:$A,1,0)</f>
        <v>CMRLPT22050</v>
      </c>
      <c r="AH94" s="1" t="str">
        <f>VLOOKUP(Tableau1[[#This Row],[Name]],[30]Tanium!$A:$A,1,0)</f>
        <v>CMRLPT22050</v>
      </c>
      <c r="AI94" s="1" t="str">
        <f>VLOOKUP(Tableau1[[#This Row],[Name]],[31]Tanium!$A:$A,1,0)</f>
        <v>CMRLPT22050</v>
      </c>
      <c r="AJ94" s="1" t="str">
        <f>VLOOKUP(Tableau1[[#This Row],[Name]],[32]Tanium!$A:$A,1,0)</f>
        <v>CMRLPT22050</v>
      </c>
      <c r="AK94" s="1" t="str">
        <f>VLOOKUP(Tableau1[[#This Row],[Name]],[33]Tanium!$A:$A,1,0)</f>
        <v>CMRLPT22050</v>
      </c>
      <c r="AL94" s="1" t="str">
        <f>VLOOKUP(Tableau1[[#This Row],[Name]],[34]Tanium!$A:$A,1,0)</f>
        <v>CMRLPT22050</v>
      </c>
      <c r="AM94" s="1" t="str">
        <f>VLOOKUP(Tableau1[[#This Row],[Name]],[35]Tanium!$A:$A,1,0)</f>
        <v>CMRLPT22050</v>
      </c>
      <c r="AN94" s="1" t="str">
        <f>VLOOKUP(Tableau1[[#This Row],[Name]],[36]Tanium!$A:$A,1,0)</f>
        <v>CMRLPT22050</v>
      </c>
      <c r="AO94" s="1" t="str">
        <f>VLOOKUP(Tableau1[[#This Row],[Name]],[37]Tanium!$A:$A,1,0)</f>
        <v>CMRLPT22050</v>
      </c>
      <c r="AP94" s="1" t="str">
        <f>VLOOKUP(Tableau1[[#This Row],[Name]],[38]Tanium!$A:$A,1,0)</f>
        <v>CMRLPT22050</v>
      </c>
      <c r="AQ94" s="1" t="str">
        <f>VLOOKUP(Tableau1[[#This Row],[Name]],[39]Tanium!$A:$A,1,0)</f>
        <v>CMRLPT22050</v>
      </c>
      <c r="AR94" s="1" t="str">
        <f>VLOOKUP(Tableau1[[#This Row],[Name]],[40]Tanium!$A:$A,1,0)</f>
        <v>CMRLPT22050</v>
      </c>
    </row>
    <row r="95" spans="1:44" x14ac:dyDescent="0.35">
      <c r="A95" s="5" t="s">
        <v>361</v>
      </c>
      <c r="B95" s="4">
        <f>VLOOKUP(Tableau1[[#This Row],[Name]],'[1]AD wk'!$A:$D,4,0)</f>
        <v>45754.341458333336</v>
      </c>
      <c r="C95" s="4" t="s">
        <v>202</v>
      </c>
      <c r="D95" s="4"/>
      <c r="E95" s="4" t="str">
        <f>VLOOKUP(Tableau1[[#This Row],[Name]],[2]Tanium!$A:$A,1,0)</f>
        <v>CMRLPT22057</v>
      </c>
      <c r="F95" s="4" t="str">
        <f>VLOOKUP(Tableau1[[#This Row],[Name]],[3]Tanium!$A:$A,1,0)</f>
        <v>CMRLPT22057</v>
      </c>
      <c r="G95" s="4" t="str">
        <f>VLOOKUP(Tableau1[[#This Row],[Name]],[4]Tanium!$A:$A,1,0)</f>
        <v>CMRLPT22057</v>
      </c>
      <c r="H95" s="4" t="str">
        <f>VLOOKUP(Tableau1[[#This Row],[Name]],[5]Tanium!$A:$A,1,0)</f>
        <v>CMRLPT22057</v>
      </c>
      <c r="I95" s="12" t="str">
        <f>VLOOKUP(Tableau1[[#This Row],[Name]],[6]Tanium!$A:$A,1,0)</f>
        <v>CMRLPT22057</v>
      </c>
      <c r="J95" s="12" t="str">
        <f>VLOOKUP(Tableau1[[#This Row],[Name]],[7]Tanium!$A:$A,1,0)</f>
        <v>CMRLPT22057</v>
      </c>
      <c r="K95" s="12" t="str">
        <f>VLOOKUP(Tableau1[[#This Row],[Name]],[8]Tanium!$A:$A,1,0)</f>
        <v>CMRLPT22057</v>
      </c>
      <c r="L95" s="12" t="str">
        <f>VLOOKUP(Tableau1[[#This Row],[Name]],[9]Tanium!$A:$A,1,0)</f>
        <v>CMRLPT22057</v>
      </c>
      <c r="M95" s="12" t="str">
        <f>VLOOKUP(Tableau1[[#This Row],[Name]],[10]Tanium!$A:$A,1,0)</f>
        <v>CMRLPT22057</v>
      </c>
      <c r="N95" s="12" t="str">
        <f>VLOOKUP(Tableau1[[#This Row],[Name]],[11]Tanium!$A:$A,1,0)</f>
        <v>CMRLPT22057</v>
      </c>
      <c r="O95" s="2" t="str">
        <f>VLOOKUP(Tableau1[[#This Row],[Name]],[12]Tanium!$A:$A,1,0)</f>
        <v>CMRLPT22057</v>
      </c>
      <c r="P95" s="4" t="str">
        <f>VLOOKUP(Tableau1[[#This Row],[Name]],[13]Tanium!$A:$A,1,0)</f>
        <v>CMRLPT22057</v>
      </c>
      <c r="Q95" s="12" t="str">
        <f>VLOOKUP(Tableau1[[#This Row],[Name]],[14]Tanium!$A:$A,1,0)</f>
        <v>CMRLPT22057</v>
      </c>
      <c r="R95" s="12" t="str">
        <f>VLOOKUP(Tableau1[[#This Row],[Name]],[15]Tanium!$A:$A,1,0)</f>
        <v>CMRLPT22057</v>
      </c>
      <c r="S95" s="12" t="str">
        <f>VLOOKUP(Tableau1[[#This Row],[Name]],[16]Tanium!$A:$A,1,0)</f>
        <v>CMRLPT22057</v>
      </c>
      <c r="T95" s="12" t="e">
        <f>VLOOKUP(Tableau1[[#This Row],[Name]],[17]Tanium!$A:$A,1,0)</f>
        <v>#N/A</v>
      </c>
      <c r="U95" s="12" t="str">
        <f>VLOOKUP(Tableau1[[#This Row],[Name]],[18]Tanium!$A:$A,1,0)</f>
        <v>CMRLPT22057</v>
      </c>
      <c r="V95" s="12" t="str">
        <f>VLOOKUP(Tableau1[[#This Row],[Name]],[19]Tanium!$A:$A,1,0)</f>
        <v>CMRLPT22057</v>
      </c>
      <c r="W95" s="4" t="str">
        <f>VLOOKUP(Tableau1[[#This Row],[Name]],[20]Tanium!$A:$A,1,0)</f>
        <v>CMRLPT22057</v>
      </c>
      <c r="X95" s="4" t="str">
        <f>VLOOKUP(Tableau1[[#This Row],[Name]],[21]Tanium!$A:$A,1,0)</f>
        <v>CMRLPT22057</v>
      </c>
      <c r="Y95" s="4" t="str">
        <f>VLOOKUP(Tableau1[[#This Row],[Name]],[22]Tanium!$A:$A,1,0)</f>
        <v>CMRLPT22057</v>
      </c>
      <c r="Z95" s="4" t="str">
        <f>VLOOKUP(Tableau1[[#This Row],[Name]],[23]Tanium!$A:$A,1,0)</f>
        <v>CMRLPT22057</v>
      </c>
      <c r="AA95" s="4" t="str">
        <f>VLOOKUP(Tableau1[[#This Row],[Name]],[24]Tanium!$A:$A,1,0)</f>
        <v>CMRLPT22057</v>
      </c>
      <c r="AB95" s="4" t="str">
        <f>VLOOKUP(Tableau1[[#This Row],[Name]],[25]Tanium!$A:$A,1,0)</f>
        <v>CMRLPT22057</v>
      </c>
      <c r="AC95" s="4" t="str">
        <f>VLOOKUP(Tableau1[[#This Row],[Name]],[26]Tanium!$A:$A,1,0)</f>
        <v>CMRLPT22057</v>
      </c>
      <c r="AD95" s="1" t="str">
        <f>VLOOKUP(Tableau1[[#This Row],[Name]],[1]Tanium!$A:$A,1,0)</f>
        <v>CMRLPT22057</v>
      </c>
      <c r="AE95" s="1" t="str">
        <f>VLOOKUP(Tableau1[[#This Row],[Name]],[27]Tanium!$A:$A,1,0)</f>
        <v>CMRLPT22057</v>
      </c>
      <c r="AF95" s="1" t="str">
        <f>VLOOKUP(Tableau1[[#This Row],[Name]],[28]Tanium!$A:$A,1,0)</f>
        <v>CMRLPT22057</v>
      </c>
      <c r="AG95" s="1" t="str">
        <f>VLOOKUP(Tableau1[[#This Row],[Name]],[29]Tanium!$A:$A,1,0)</f>
        <v>CMRLPT22057</v>
      </c>
      <c r="AH95" s="1" t="str">
        <f>VLOOKUP(Tableau1[[#This Row],[Name]],[30]Tanium!$A:$A,1,0)</f>
        <v>CMRLPT22057</v>
      </c>
      <c r="AI95" s="1" t="str">
        <f>VLOOKUP(Tableau1[[#This Row],[Name]],[31]Tanium!$A:$A,1,0)</f>
        <v>CMRLPT22057</v>
      </c>
      <c r="AJ95" s="1" t="str">
        <f>VLOOKUP(Tableau1[[#This Row],[Name]],[32]Tanium!$A:$A,1,0)</f>
        <v>CMRLPT22057</v>
      </c>
      <c r="AK95" s="1" t="str">
        <f>VLOOKUP(Tableau1[[#This Row],[Name]],[33]Tanium!$A:$A,1,0)</f>
        <v>CMRLPT22057</v>
      </c>
      <c r="AL95" s="1" t="str">
        <f>VLOOKUP(Tableau1[[#This Row],[Name]],[34]Tanium!$A:$A,1,0)</f>
        <v>CMRLPT22057</v>
      </c>
      <c r="AM95" s="1" t="str">
        <f>VLOOKUP(Tableau1[[#This Row],[Name]],[35]Tanium!$A:$A,1,0)</f>
        <v>CMRLPT22057</v>
      </c>
      <c r="AN95" s="1" t="str">
        <f>VLOOKUP(Tableau1[[#This Row],[Name]],[36]Tanium!$A:$A,1,0)</f>
        <v>CMRLPT22057</v>
      </c>
      <c r="AO95" s="1" t="str">
        <f>VLOOKUP(Tableau1[[#This Row],[Name]],[37]Tanium!$A:$A,1,0)</f>
        <v>CMRLPT22057</v>
      </c>
      <c r="AP95" s="1" t="str">
        <f>VLOOKUP(Tableau1[[#This Row],[Name]],[38]Tanium!$A:$A,1,0)</f>
        <v>CMRLPT22057</v>
      </c>
      <c r="AQ95" s="11" t="str">
        <f>VLOOKUP(Tableau1[[#This Row],[Name]],[39]Tanium!$A:$A,1,0)</f>
        <v>CMRLPT22057</v>
      </c>
      <c r="AR95" s="1" t="str">
        <f>VLOOKUP(Tableau1[[#This Row],[Name]],[40]Tanium!$A:$A,1,0)</f>
        <v>CMRLPT22057</v>
      </c>
    </row>
    <row r="96" spans="1:44" x14ac:dyDescent="0.35">
      <c r="A96" t="s">
        <v>270</v>
      </c>
      <c r="B96" s="4">
        <f>VLOOKUP(Tableau1[[#This Row],[Name]],'[1]AD wk'!$A:$D,4,0)</f>
        <v>45748.294537037036</v>
      </c>
      <c r="C96" s="2" t="s">
        <v>202</v>
      </c>
      <c r="D96" s="2"/>
      <c r="E96" s="2" t="str">
        <f>VLOOKUP(Tableau1[[#This Row],[Name]],[2]Tanium!$A:$A,1,0)</f>
        <v>CMRLPT22061</v>
      </c>
      <c r="F96" s="4" t="str">
        <f>VLOOKUP(Tableau1[[#This Row],[Name]],[3]Tanium!$A:$A,1,0)</f>
        <v>CMRLPT22061</v>
      </c>
      <c r="G96" s="4" t="str">
        <f>VLOOKUP(Tableau1[[#This Row],[Name]],[4]Tanium!$A:$A,1,0)</f>
        <v>CMRLPT22061</v>
      </c>
      <c r="H96" s="4" t="str">
        <f>VLOOKUP(Tableau1[[#This Row],[Name]],[5]Tanium!$A:$A,1,0)</f>
        <v>CMRLPT22061</v>
      </c>
      <c r="I96" s="2" t="str">
        <f>VLOOKUP(Tableau1[[#This Row],[Name]],[6]Tanium!$A:$A,1,0)</f>
        <v>CMRLPT22061</v>
      </c>
      <c r="J96" s="2" t="str">
        <f>VLOOKUP(Tableau1[[#This Row],[Name]],[7]Tanium!$A:$A,1,0)</f>
        <v>CMRLPT22061</v>
      </c>
      <c r="K96" s="2" t="str">
        <f>VLOOKUP(Tableau1[[#This Row],[Name]],[8]Tanium!$A:$A,1,0)</f>
        <v>CMRLPT22061</v>
      </c>
      <c r="L96" s="2" t="str">
        <f>VLOOKUP(Tableau1[[#This Row],[Name]],[9]Tanium!$A:$A,1,0)</f>
        <v>CMRLPT22061</v>
      </c>
      <c r="M96" s="2" t="str">
        <f>VLOOKUP(Tableau1[[#This Row],[Name]],[10]Tanium!$A:$A,1,0)</f>
        <v>CMRLPT22061</v>
      </c>
      <c r="N96" s="2" t="str">
        <f>VLOOKUP(Tableau1[[#This Row],[Name]],[11]Tanium!$A:$A,1,0)</f>
        <v>CMRLPT22061</v>
      </c>
      <c r="O96" s="2" t="str">
        <f>VLOOKUP(Tableau1[[#This Row],[Name]],[12]Tanium!$A:$A,1,0)</f>
        <v>CMRLPT22061</v>
      </c>
      <c r="P96" s="2" t="str">
        <f>VLOOKUP(Tableau1[[#This Row],[Name]],[13]Tanium!$A:$A,1,0)</f>
        <v>CMRLPT22061</v>
      </c>
      <c r="Q96" s="2" t="str">
        <f>VLOOKUP(Tableau1[[#This Row],[Name]],[14]Tanium!$A:$A,1,0)</f>
        <v>CMRLPT22061</v>
      </c>
      <c r="R96" s="2" t="str">
        <f>VLOOKUP(Tableau1[[#This Row],[Name]],[15]Tanium!$A:$A,1,0)</f>
        <v>CMRLPT22061</v>
      </c>
      <c r="S96" s="2" t="str">
        <f>VLOOKUP(Tableau1[[#This Row],[Name]],[16]Tanium!$A:$A,1,0)</f>
        <v>CMRLPT22061</v>
      </c>
      <c r="T96" s="2" t="str">
        <f>VLOOKUP(Tableau1[[#This Row],[Name]],[17]Tanium!$A:$A,1,0)</f>
        <v>CMRLPT22061</v>
      </c>
      <c r="U96" s="2" t="e">
        <f>VLOOKUP(Tableau1[[#This Row],[Name]],[18]Tanium!$A:$A,1,0)</f>
        <v>#N/A</v>
      </c>
      <c r="V96" s="2" t="e">
        <f>VLOOKUP(Tableau1[[#This Row],[Name]],[19]Tanium!$A:$A,1,0)</f>
        <v>#N/A</v>
      </c>
      <c r="W96" s="4" t="e">
        <f>VLOOKUP(Tableau1[[#This Row],[Name]],[20]Tanium!$A:$A,1,0)</f>
        <v>#N/A</v>
      </c>
      <c r="X96" s="4" t="e">
        <f>VLOOKUP(Tableau1[[#This Row],[Name]],[21]Tanium!$A:$A,1,0)</f>
        <v>#N/A</v>
      </c>
      <c r="Y96" s="4" t="e">
        <f>VLOOKUP(Tableau1[[#This Row],[Name]],[22]Tanium!$A:$A,1,0)</f>
        <v>#N/A</v>
      </c>
      <c r="Z96" s="4" t="str">
        <f>VLOOKUP(Tableau1[[#This Row],[Name]],[23]Tanium!$A:$A,1,0)</f>
        <v>CMRLPT22061</v>
      </c>
      <c r="AA96" s="4" t="str">
        <f>VLOOKUP(Tableau1[[#This Row],[Name]],[24]Tanium!$A:$A,1,0)</f>
        <v>CMRLPT22061</v>
      </c>
      <c r="AB96" s="4" t="str">
        <f>VLOOKUP(Tableau1[[#This Row],[Name]],[25]Tanium!$A:$A,1,0)</f>
        <v>CMRLPT22061</v>
      </c>
      <c r="AC96" s="4" t="str">
        <f>VLOOKUP(Tableau1[[#This Row],[Name]],[26]Tanium!$A:$A,1,0)</f>
        <v>CMRLPT22061</v>
      </c>
      <c r="AD96" s="1" t="str">
        <f>VLOOKUP(Tableau1[[#This Row],[Name]],[1]Tanium!$A:$A,1,0)</f>
        <v>CMRLPT22061</v>
      </c>
      <c r="AE96" s="1" t="str">
        <f>VLOOKUP(Tableau1[[#This Row],[Name]],[27]Tanium!$A:$A,1,0)</f>
        <v>CMRLPT22061</v>
      </c>
      <c r="AF96" s="1" t="str">
        <f>VLOOKUP(Tableau1[[#This Row],[Name]],[28]Tanium!$A:$A,1,0)</f>
        <v>CMRLPT22061</v>
      </c>
      <c r="AG96" s="1" t="str">
        <f>VLOOKUP(Tableau1[[#This Row],[Name]],[29]Tanium!$A:$A,1,0)</f>
        <v>CMRLPT22061</v>
      </c>
      <c r="AH96" s="1" t="str">
        <f>VLOOKUP(Tableau1[[#This Row],[Name]],[30]Tanium!$A:$A,1,0)</f>
        <v>CMRLPT22061</v>
      </c>
      <c r="AI96" s="1" t="str">
        <f>VLOOKUP(Tableau1[[#This Row],[Name]],[31]Tanium!$A:$A,1,0)</f>
        <v>CMRLPT22061</v>
      </c>
      <c r="AJ96" s="1" t="str">
        <f>VLOOKUP(Tableau1[[#This Row],[Name]],[32]Tanium!$A:$A,1,0)</f>
        <v>CMRLPT22061</v>
      </c>
      <c r="AK96" s="1" t="str">
        <f>VLOOKUP(Tableau1[[#This Row],[Name]],[33]Tanium!$A:$A,1,0)</f>
        <v>CMRLPT22061</v>
      </c>
      <c r="AL96" s="1" t="str">
        <f>VLOOKUP(Tableau1[[#This Row],[Name]],[34]Tanium!$A:$A,1,0)</f>
        <v>CMRLPT22061</v>
      </c>
      <c r="AM96" s="1" t="str">
        <f>VLOOKUP(Tableau1[[#This Row],[Name]],[35]Tanium!$A:$A,1,0)</f>
        <v>CMRLPT22061</v>
      </c>
      <c r="AN96" s="1" t="str">
        <f>VLOOKUP(Tableau1[[#This Row],[Name]],[36]Tanium!$A:$A,1,0)</f>
        <v>CMRLPT22061</v>
      </c>
      <c r="AO96" s="1" t="str">
        <f>VLOOKUP(Tableau1[[#This Row],[Name]],[37]Tanium!$A:$A,1,0)</f>
        <v>CMRLPT22061</v>
      </c>
      <c r="AP96" s="1" t="str">
        <f>VLOOKUP(Tableau1[[#This Row],[Name]],[38]Tanium!$A:$A,1,0)</f>
        <v>CMRLPT22061</v>
      </c>
      <c r="AQ96" s="1" t="str">
        <f>VLOOKUP(Tableau1[[#This Row],[Name]],[39]Tanium!$A:$A,1,0)</f>
        <v>CMRLPT22061</v>
      </c>
      <c r="AR96" s="1" t="str">
        <f>VLOOKUP(Tableau1[[#This Row],[Name]],[40]Tanium!$A:$A,1,0)</f>
        <v>CMRLPT22061</v>
      </c>
    </row>
    <row r="97" spans="1:44" x14ac:dyDescent="0.35">
      <c r="A97" s="15" t="s">
        <v>233</v>
      </c>
      <c r="B97" s="4">
        <f>VLOOKUP(Tableau1[[#This Row],[Name]],'[1]AD wk'!$A:$D,4,0)</f>
        <v>45734.349421296298</v>
      </c>
      <c r="C97" s="2" t="s">
        <v>202</v>
      </c>
      <c r="D97" s="2"/>
      <c r="E97" s="2" t="str">
        <f>VLOOKUP(Tableau1[[#This Row],[Name]],[2]Tanium!$A:$A,1,0)</f>
        <v>CMRLPT22068</v>
      </c>
      <c r="F97" s="4" t="str">
        <f>VLOOKUP(Tableau1[[#This Row],[Name]],[3]Tanium!$A:$A,1,0)</f>
        <v>CMRLPT22068</v>
      </c>
      <c r="G97" s="4" t="str">
        <f>VLOOKUP(Tableau1[[#This Row],[Name]],[4]Tanium!$A:$A,1,0)</f>
        <v>CMRLPT22068</v>
      </c>
      <c r="H97" s="4" t="str">
        <f>VLOOKUP(Tableau1[[#This Row],[Name]],[5]Tanium!$A:$A,1,0)</f>
        <v>CMRLPT22068</v>
      </c>
      <c r="I97" s="2" t="str">
        <f>VLOOKUP(Tableau1[[#This Row],[Name]],[6]Tanium!$A:$A,1,0)</f>
        <v>CMRLPT22068</v>
      </c>
      <c r="J97" s="2" t="str">
        <f>VLOOKUP(Tableau1[[#This Row],[Name]],[7]Tanium!$A:$A,1,0)</f>
        <v>CMRLPT22068</v>
      </c>
      <c r="K97" s="2" t="str">
        <f>VLOOKUP(Tableau1[[#This Row],[Name]],[8]Tanium!$A:$A,1,0)</f>
        <v>CMRLPT22068</v>
      </c>
      <c r="L97" s="2" t="str">
        <f>VLOOKUP(Tableau1[[#This Row],[Name]],[9]Tanium!$A:$A,1,0)</f>
        <v>CMRLPT22068</v>
      </c>
      <c r="M97" s="2" t="str">
        <f>VLOOKUP(Tableau1[[#This Row],[Name]],[10]Tanium!$A:$A,1,0)</f>
        <v>CMRLPT22068</v>
      </c>
      <c r="N97" s="2" t="str">
        <f>VLOOKUP(Tableau1[[#This Row],[Name]],[11]Tanium!$A:$A,1,0)</f>
        <v>CMRLPT22068</v>
      </c>
      <c r="O97" s="2" t="str">
        <f>VLOOKUP(Tableau1[[#This Row],[Name]],[12]Tanium!$A:$A,1,0)</f>
        <v>CMRLPT22068</v>
      </c>
      <c r="P97" s="2" t="str">
        <f>VLOOKUP(Tableau1[[#This Row],[Name]],[13]Tanium!$A:$A,1,0)</f>
        <v>CMRLPT22068</v>
      </c>
      <c r="Q97" s="2" t="str">
        <f>VLOOKUP(Tableau1[[#This Row],[Name]],[14]Tanium!$A:$A,1,0)</f>
        <v>CMRLPT22068</v>
      </c>
      <c r="R97" s="2" t="str">
        <f>VLOOKUP(Tableau1[[#This Row],[Name]],[15]Tanium!$A:$A,1,0)</f>
        <v>CMRLPT22068</v>
      </c>
      <c r="S97" s="2" t="str">
        <f>VLOOKUP(Tableau1[[#This Row],[Name]],[16]Tanium!$A:$A,1,0)</f>
        <v>CMRLPT22068</v>
      </c>
      <c r="T97" s="2" t="str">
        <f>VLOOKUP(Tableau1[[#This Row],[Name]],[17]Tanium!$A:$A,1,0)</f>
        <v>CMRLPT22068</v>
      </c>
      <c r="U97" s="2" t="str">
        <f>VLOOKUP(Tableau1[[#This Row],[Name]],[18]Tanium!$A:$A,1,0)</f>
        <v>CMRLPT22068</v>
      </c>
      <c r="V97" s="2" t="str">
        <f>VLOOKUP(Tableau1[[#This Row],[Name]],[19]Tanium!$A:$A,1,0)</f>
        <v>CMRLPT22068</v>
      </c>
      <c r="W97" s="4" t="str">
        <f>VLOOKUP(Tableau1[[#This Row],[Name]],[20]Tanium!$A:$A,1,0)</f>
        <v>CMRLPT22068</v>
      </c>
      <c r="X97" s="4" t="str">
        <f>VLOOKUP(Tableau1[[#This Row],[Name]],[21]Tanium!$A:$A,1,0)</f>
        <v>CMRLPT22068</v>
      </c>
      <c r="Y97" s="4" t="str">
        <f>VLOOKUP(Tableau1[[#This Row],[Name]],[22]Tanium!$A:$A,1,0)</f>
        <v>CMRLPT22068</v>
      </c>
      <c r="Z97" s="4" t="str">
        <f>VLOOKUP(Tableau1[[#This Row],[Name]],[23]Tanium!$A:$A,1,0)</f>
        <v>CMRLPT22068</v>
      </c>
      <c r="AA97" s="4" t="e">
        <f>VLOOKUP(Tableau1[[#This Row],[Name]],[24]Tanium!$A:$A,1,0)</f>
        <v>#N/A</v>
      </c>
      <c r="AB97" s="4" t="e">
        <f>VLOOKUP(Tableau1[[#This Row],[Name]],[25]Tanium!$A:$A,1,0)</f>
        <v>#N/A</v>
      </c>
      <c r="AC97" s="4" t="str">
        <f>VLOOKUP(Tableau1[[#This Row],[Name]],[26]Tanium!$A:$A,1,0)</f>
        <v>CMRLPT22068</v>
      </c>
      <c r="AD97" s="1" t="str">
        <f>VLOOKUP(Tableau1[[#This Row],[Name]],[1]Tanium!$A:$A,1,0)</f>
        <v>CMRLPT22068</v>
      </c>
      <c r="AE97" s="1" t="str">
        <f>VLOOKUP(Tableau1[[#This Row],[Name]],[27]Tanium!$A:$A,1,0)</f>
        <v>CMRLPT22068</v>
      </c>
      <c r="AF97" s="1" t="str">
        <f>VLOOKUP(Tableau1[[#This Row],[Name]],[28]Tanium!$A:$A,1,0)</f>
        <v>CMRLPT22068</v>
      </c>
      <c r="AG97" s="1" t="str">
        <f>VLOOKUP(Tableau1[[#This Row],[Name]],[29]Tanium!$A:$A,1,0)</f>
        <v>CMRLPT22068</v>
      </c>
      <c r="AH97" s="1" t="str">
        <f>VLOOKUP(Tableau1[[#This Row],[Name]],[30]Tanium!$A:$A,1,0)</f>
        <v>CMRLPT22068</v>
      </c>
      <c r="AI97" s="1" t="str">
        <f>VLOOKUP(Tableau1[[#This Row],[Name]],[31]Tanium!$A:$A,1,0)</f>
        <v>CMRLPT22068</v>
      </c>
      <c r="AJ97" s="1" t="str">
        <f>VLOOKUP(Tableau1[[#This Row],[Name]],[32]Tanium!$A:$A,1,0)</f>
        <v>CMRLPT22068</v>
      </c>
      <c r="AK97" s="1" t="str">
        <f>VLOOKUP(Tableau1[[#This Row],[Name]],[33]Tanium!$A:$A,1,0)</f>
        <v>CMRLPT22068</v>
      </c>
      <c r="AL97" s="1" t="str">
        <f>VLOOKUP(Tableau1[[#This Row],[Name]],[34]Tanium!$A:$A,1,0)</f>
        <v>CMRLPT22068</v>
      </c>
      <c r="AM97" s="1" t="str">
        <f>VLOOKUP(Tableau1[[#This Row],[Name]],[35]Tanium!$A:$A,1,0)</f>
        <v>CMRLPT22068</v>
      </c>
      <c r="AN97" s="1" t="str">
        <f>VLOOKUP(Tableau1[[#This Row],[Name]],[36]Tanium!$A:$A,1,0)</f>
        <v>CMRLPT22068</v>
      </c>
      <c r="AO97" s="1" t="str">
        <f>VLOOKUP(Tableau1[[#This Row],[Name]],[37]Tanium!$A:$A,1,0)</f>
        <v>CMRLPT22068</v>
      </c>
      <c r="AP97" s="1" t="str">
        <f>VLOOKUP(Tableau1[[#This Row],[Name]],[38]Tanium!$A:$A,1,0)</f>
        <v>CMRLPT22068</v>
      </c>
      <c r="AQ97" s="1" t="str">
        <f>VLOOKUP(Tableau1[[#This Row],[Name]],[39]Tanium!$A:$A,1,0)</f>
        <v>CMRLPT22068</v>
      </c>
      <c r="AR97" s="1" t="str">
        <f>VLOOKUP(Tableau1[[#This Row],[Name]],[40]Tanium!$A:$A,1,0)</f>
        <v>CMRLPT22068</v>
      </c>
    </row>
    <row r="98" spans="1:44" x14ac:dyDescent="0.35">
      <c r="A98" s="5" t="s">
        <v>144</v>
      </c>
      <c r="B98" s="4">
        <f>VLOOKUP(Tableau1[[#This Row],[Name]],'[1]AD wk'!$A:$D,4,0)</f>
        <v>45657.641469907408</v>
      </c>
      <c r="C98" s="2" t="s">
        <v>202</v>
      </c>
      <c r="D98" s="2"/>
      <c r="E98" s="2" t="e">
        <f>VLOOKUP(Tableau1[[#This Row],[Name]],[2]Tanium!$A:$A,1,0)</f>
        <v>#N/A</v>
      </c>
      <c r="F98" s="4" t="e">
        <f>VLOOKUP(Tableau1[[#This Row],[Name]],[3]Tanium!$A:$A,1,0)</f>
        <v>#N/A</v>
      </c>
      <c r="G98" s="4" t="e">
        <f>VLOOKUP(Tableau1[[#This Row],[Name]],[4]Tanium!$A:$A,1,0)</f>
        <v>#N/A</v>
      </c>
      <c r="H98" s="4" t="e">
        <f>VLOOKUP(Tableau1[[#This Row],[Name]],[5]Tanium!$A:$A,1,0)</f>
        <v>#N/A</v>
      </c>
      <c r="I98" s="2" t="e">
        <f>VLOOKUP(Tableau1[[#This Row],[Name]],[6]Tanium!$A:$A,1,0)</f>
        <v>#N/A</v>
      </c>
      <c r="J98" s="2" t="e">
        <f>VLOOKUP(Tableau1[[#This Row],[Name]],[7]Tanium!$A:$A,1,0)</f>
        <v>#N/A</v>
      </c>
      <c r="K98" s="2" t="e">
        <f>VLOOKUP(Tableau1[[#This Row],[Name]],[8]Tanium!$A:$A,1,0)</f>
        <v>#N/A</v>
      </c>
      <c r="L98" s="2" t="e">
        <f>VLOOKUP(Tableau1[[#This Row],[Name]],[9]Tanium!$A:$A,1,0)</f>
        <v>#N/A</v>
      </c>
      <c r="M98" s="2" t="e">
        <f>VLOOKUP(Tableau1[[#This Row],[Name]],[10]Tanium!$A:$A,1,0)</f>
        <v>#N/A</v>
      </c>
      <c r="N98" s="2" t="e">
        <f>VLOOKUP(Tableau1[[#This Row],[Name]],[11]Tanium!$A:$A,1,0)</f>
        <v>#N/A</v>
      </c>
      <c r="O98" s="2" t="e">
        <f>VLOOKUP(Tableau1[[#This Row],[Name]],[12]Tanium!$A:$A,1,0)</f>
        <v>#N/A</v>
      </c>
      <c r="P98" s="2" t="e">
        <f>VLOOKUP(Tableau1[[#This Row],[Name]],[13]Tanium!$A:$A,1,0)</f>
        <v>#N/A</v>
      </c>
      <c r="Q98" s="2" t="e">
        <f>VLOOKUP(Tableau1[[#This Row],[Name]],[14]Tanium!$A:$A,1,0)</f>
        <v>#N/A</v>
      </c>
      <c r="R98" s="2" t="e">
        <f>VLOOKUP(Tableau1[[#This Row],[Name]],[15]Tanium!$A:$A,1,0)</f>
        <v>#N/A</v>
      </c>
      <c r="S98" s="2" t="str">
        <f>VLOOKUP(Tableau1[[#This Row],[Name]],[16]Tanium!$A:$A,1,0)</f>
        <v>CMRLPT22073</v>
      </c>
      <c r="T98" s="2" t="str">
        <f>VLOOKUP(Tableau1[[#This Row],[Name]],[17]Tanium!$A:$A,1,0)</f>
        <v>CMRLPT22073</v>
      </c>
      <c r="U98" s="2" t="str">
        <f>VLOOKUP(Tableau1[[#This Row],[Name]],[18]Tanium!$A:$A,1,0)</f>
        <v>CMRLPT22073</v>
      </c>
      <c r="V98" s="2" t="str">
        <f>VLOOKUP(Tableau1[[#This Row],[Name]],[19]Tanium!$A:$A,1,0)</f>
        <v>CMRLPT22073</v>
      </c>
      <c r="W98" s="4" t="str">
        <f>VLOOKUP(Tableau1[[#This Row],[Name]],[20]Tanium!$A:$A,1,0)</f>
        <v>CMRLPT22073</v>
      </c>
      <c r="X98" s="4" t="e">
        <f>VLOOKUP(Tableau1[[#This Row],[Name]],[21]Tanium!$A:$A,1,0)</f>
        <v>#N/A</v>
      </c>
      <c r="Y98" s="4" t="e">
        <f>VLOOKUP(Tableau1[[#This Row],[Name]],[22]Tanium!$A:$A,1,0)</f>
        <v>#N/A</v>
      </c>
      <c r="Z98" s="4" t="e">
        <f>VLOOKUP(Tableau1[[#This Row],[Name]],[23]Tanium!$A:$A,1,0)</f>
        <v>#N/A</v>
      </c>
      <c r="AA98" s="4" t="e">
        <f>VLOOKUP(Tableau1[[#This Row],[Name]],[24]Tanium!$A:$A,1,0)</f>
        <v>#N/A</v>
      </c>
      <c r="AB98" s="4" t="e">
        <f>VLOOKUP(Tableau1[[#This Row],[Name]],[25]Tanium!$A:$A,1,0)</f>
        <v>#N/A</v>
      </c>
      <c r="AC98" s="4" t="e">
        <f>VLOOKUP(Tableau1[[#This Row],[Name]],[26]Tanium!$A:$A,1,0)</f>
        <v>#N/A</v>
      </c>
      <c r="AD98" t="e">
        <f>VLOOKUP(Tableau1[[#This Row],[Name]],[1]Tanium!$A:$A,1,0)</f>
        <v>#N/A</v>
      </c>
      <c r="AE98" t="e">
        <f>VLOOKUP(Tableau1[[#This Row],[Name]],[27]Tanium!$A:$A,1,0)</f>
        <v>#N/A</v>
      </c>
      <c r="AF98" t="e">
        <f>VLOOKUP(Tableau1[[#This Row],[Name]],[28]Tanium!$A:$A,1,0)</f>
        <v>#N/A</v>
      </c>
      <c r="AG98" t="e">
        <f>VLOOKUP(Tableau1[[#This Row],[Name]],[29]Tanium!$A:$A,1,0)</f>
        <v>#N/A</v>
      </c>
      <c r="AH98" t="e">
        <f>VLOOKUP(Tableau1[[#This Row],[Name]],[30]Tanium!$A:$A,1,0)</f>
        <v>#N/A</v>
      </c>
      <c r="AI98" t="e">
        <f>VLOOKUP(Tableau1[[#This Row],[Name]],[31]Tanium!$A:$A,1,0)</f>
        <v>#N/A</v>
      </c>
      <c r="AJ98" t="e">
        <f>VLOOKUP(Tableau1[[#This Row],[Name]],[32]Tanium!$A:$A,1,0)</f>
        <v>#N/A</v>
      </c>
      <c r="AK98" s="1" t="e">
        <f>VLOOKUP(Tableau1[[#This Row],[Name]],[33]Tanium!$A:$A,1,0)</f>
        <v>#N/A</v>
      </c>
      <c r="AL98" s="1" t="e">
        <f>VLOOKUP(Tableau1[[#This Row],[Name]],[34]Tanium!$A:$A,1,0)</f>
        <v>#N/A</v>
      </c>
      <c r="AM98" s="1" t="e">
        <f>VLOOKUP(Tableau1[[#This Row],[Name]],[35]Tanium!$A:$A,1,0)</f>
        <v>#N/A</v>
      </c>
      <c r="AN98" s="1" t="str">
        <f>VLOOKUP(Tableau1[[#This Row],[Name]],[36]Tanium!$A:$A,1,0)</f>
        <v>CMRLPT22073</v>
      </c>
      <c r="AO98" s="1" t="str">
        <f>VLOOKUP(Tableau1[[#This Row],[Name]],[37]Tanium!$A:$A,1,0)</f>
        <v>CMRLPT22073</v>
      </c>
      <c r="AP98" s="1" t="str">
        <f>VLOOKUP(Tableau1[[#This Row],[Name]],[38]Tanium!$A:$A,1,0)</f>
        <v>CMRLPT22073</v>
      </c>
      <c r="AQ98" s="1" t="str">
        <f>VLOOKUP(Tableau1[[#This Row],[Name]],[39]Tanium!$A:$A,1,0)</f>
        <v>CMRLPT22073</v>
      </c>
      <c r="AR98" s="1" t="str">
        <f>VLOOKUP(Tableau1[[#This Row],[Name]],[40]Tanium!$A:$A,1,0)</f>
        <v>CMRLPT22073</v>
      </c>
    </row>
    <row r="99" spans="1:44" x14ac:dyDescent="0.35">
      <c r="A99" s="5" t="s">
        <v>99</v>
      </c>
      <c r="B99" s="4">
        <f>VLOOKUP(Tableau1[[#This Row],[Name]],'[1]AD wk'!$A:$D,4,0)</f>
        <v>45748.366909722223</v>
      </c>
      <c r="C99" s="2" t="s">
        <v>202</v>
      </c>
      <c r="D99" s="2"/>
      <c r="E99" s="2" t="str">
        <f>VLOOKUP(Tableau1[[#This Row],[Name]],[2]Tanium!$A:$A,1,0)</f>
        <v>CMRLPT22083</v>
      </c>
      <c r="F99" s="4" t="str">
        <f>VLOOKUP(Tableau1[[#This Row],[Name]],[3]Tanium!$A:$A,1,0)</f>
        <v>CMRLPT22083</v>
      </c>
      <c r="G99" s="4" t="str">
        <f>VLOOKUP(Tableau1[[#This Row],[Name]],[4]Tanium!$A:$A,1,0)</f>
        <v>CMRLPT22083</v>
      </c>
      <c r="H99" s="4" t="str">
        <f>VLOOKUP(Tableau1[[#This Row],[Name]],[5]Tanium!$A:$A,1,0)</f>
        <v>CMRLPT22083</v>
      </c>
      <c r="I99" s="2" t="str">
        <f>VLOOKUP(Tableau1[[#This Row],[Name]],[6]Tanium!$A:$A,1,0)</f>
        <v>CMRLPT22083</v>
      </c>
      <c r="J99" s="2" t="str">
        <f>VLOOKUP(Tableau1[[#This Row],[Name]],[7]Tanium!$A:$A,1,0)</f>
        <v>CMRLPT22083</v>
      </c>
      <c r="K99" s="2" t="str">
        <f>VLOOKUP(Tableau1[[#This Row],[Name]],[8]Tanium!$A:$A,1,0)</f>
        <v>CMRLPT22083</v>
      </c>
      <c r="L99" s="2" t="str">
        <f>VLOOKUP(Tableau1[[#This Row],[Name]],[9]Tanium!$A:$A,1,0)</f>
        <v>CMRLPT22083</v>
      </c>
      <c r="M99" s="2" t="str">
        <f>VLOOKUP(Tableau1[[#This Row],[Name]],[10]Tanium!$A:$A,1,0)</f>
        <v>CMRLPT22083</v>
      </c>
      <c r="N99" s="2" t="str">
        <f>VLOOKUP(Tableau1[[#This Row],[Name]],[11]Tanium!$A:$A,1,0)</f>
        <v>CMRLPT22083</v>
      </c>
      <c r="O99" s="2" t="str">
        <f>VLOOKUP(Tableau1[[#This Row],[Name]],[12]Tanium!$A:$A,1,0)</f>
        <v>CMRLPT22083</v>
      </c>
      <c r="P99" s="2" t="str">
        <f>VLOOKUP(Tableau1[[#This Row],[Name]],[13]Tanium!$A:$A,1,0)</f>
        <v>CMRLPT22083</v>
      </c>
      <c r="Q99" s="2" t="str">
        <f>VLOOKUP(Tableau1[[#This Row],[Name]],[14]Tanium!$A:$A,1,0)</f>
        <v>CMRLPT22083</v>
      </c>
      <c r="R99" s="2" t="str">
        <f>VLOOKUP(Tableau1[[#This Row],[Name]],[15]Tanium!$A:$A,1,0)</f>
        <v>CMRLPT22083</v>
      </c>
      <c r="S99" s="2" t="str">
        <f>VLOOKUP(Tableau1[[#This Row],[Name]],[16]Tanium!$A:$A,1,0)</f>
        <v>CMRLPT22083</v>
      </c>
      <c r="T99" s="2" t="e">
        <f>VLOOKUP(Tableau1[[#This Row],[Name]],[17]Tanium!$A:$A,1,0)</f>
        <v>#N/A</v>
      </c>
      <c r="U99" s="2" t="e">
        <f>VLOOKUP(Tableau1[[#This Row],[Name]],[18]Tanium!$A:$A,1,0)</f>
        <v>#N/A</v>
      </c>
      <c r="V99" s="2" t="e">
        <f>VLOOKUP(Tableau1[[#This Row],[Name]],[19]Tanium!$A:$A,1,0)</f>
        <v>#N/A</v>
      </c>
      <c r="W99" s="4" t="e">
        <f>VLOOKUP(Tableau1[[#This Row],[Name]],[20]Tanium!$A:$A,1,0)</f>
        <v>#N/A</v>
      </c>
      <c r="X99" s="4" t="e">
        <f>VLOOKUP(Tableau1[[#This Row],[Name]],[21]Tanium!$A:$A,1,0)</f>
        <v>#N/A</v>
      </c>
      <c r="Y99" s="4" t="e">
        <f>VLOOKUP(Tableau1[[#This Row],[Name]],[22]Tanium!$A:$A,1,0)</f>
        <v>#N/A</v>
      </c>
      <c r="Z99" s="4" t="e">
        <f>VLOOKUP(Tableau1[[#This Row],[Name]],[23]Tanium!$A:$A,1,0)</f>
        <v>#N/A</v>
      </c>
      <c r="AA99" s="4" t="e">
        <f>VLOOKUP(Tableau1[[#This Row],[Name]],[24]Tanium!$A:$A,1,0)</f>
        <v>#N/A</v>
      </c>
      <c r="AB99" s="4" t="e">
        <f>VLOOKUP(Tableau1[[#This Row],[Name]],[25]Tanium!$A:$A,1,0)</f>
        <v>#N/A</v>
      </c>
      <c r="AC99" s="4" t="e">
        <f>VLOOKUP(Tableau1[[#This Row],[Name]],[26]Tanium!$A:$A,1,0)</f>
        <v>#N/A</v>
      </c>
      <c r="AD99" t="e">
        <f>VLOOKUP(Tableau1[[#This Row],[Name]],[1]Tanium!$A:$A,1,0)</f>
        <v>#N/A</v>
      </c>
      <c r="AE99" t="e">
        <f>VLOOKUP(Tableau1[[#This Row],[Name]],[27]Tanium!$A:$A,1,0)</f>
        <v>#N/A</v>
      </c>
      <c r="AF99" t="e">
        <f>VLOOKUP(Tableau1[[#This Row],[Name]],[28]Tanium!$A:$A,1,0)</f>
        <v>#N/A</v>
      </c>
      <c r="AG99" t="e">
        <f>VLOOKUP(Tableau1[[#This Row],[Name]],[29]Tanium!$A:$A,1,0)</f>
        <v>#N/A</v>
      </c>
      <c r="AH99" t="e">
        <f>VLOOKUP(Tableau1[[#This Row],[Name]],[30]Tanium!$A:$A,1,0)</f>
        <v>#N/A</v>
      </c>
      <c r="AI99" t="e">
        <f>VLOOKUP(Tableau1[[#This Row],[Name]],[31]Tanium!$A:$A,1,0)</f>
        <v>#N/A</v>
      </c>
      <c r="AJ99" t="e">
        <f>VLOOKUP(Tableau1[[#This Row],[Name]],[32]Tanium!$A:$A,1,0)</f>
        <v>#N/A</v>
      </c>
      <c r="AK99" s="1" t="e">
        <f>VLOOKUP(Tableau1[[#This Row],[Name]],[33]Tanium!$A:$A,1,0)</f>
        <v>#N/A</v>
      </c>
      <c r="AL99" s="1" t="e">
        <f>VLOOKUP(Tableau1[[#This Row],[Name]],[34]Tanium!$A:$A,1,0)</f>
        <v>#N/A</v>
      </c>
      <c r="AM99" s="1" t="e">
        <f>VLOOKUP(Tableau1[[#This Row],[Name]],[35]Tanium!$A:$A,1,0)</f>
        <v>#N/A</v>
      </c>
      <c r="AN99" s="1" t="e">
        <f>VLOOKUP(Tableau1[[#This Row],[Name]],[36]Tanium!$A:$A,1,0)</f>
        <v>#N/A</v>
      </c>
      <c r="AO99" s="1" t="e">
        <f>VLOOKUP(Tableau1[[#This Row],[Name]],[37]Tanium!$A:$A,1,0)</f>
        <v>#N/A</v>
      </c>
      <c r="AP99" s="1" t="e">
        <f>VLOOKUP(Tableau1[[#This Row],[Name]],[38]Tanium!$A:$A,1,0)</f>
        <v>#N/A</v>
      </c>
      <c r="AQ99" s="1" t="e">
        <f>VLOOKUP(Tableau1[[#This Row],[Name]],[39]Tanium!$A:$A,1,0)</f>
        <v>#N/A</v>
      </c>
      <c r="AR99" s="1" t="e">
        <f>VLOOKUP(Tableau1[[#This Row],[Name]],[40]Tanium!$A:$A,1,0)</f>
        <v>#N/A</v>
      </c>
    </row>
    <row r="100" spans="1:44" x14ac:dyDescent="0.35">
      <c r="A100" s="5" t="s">
        <v>445</v>
      </c>
      <c r="B100" s="4">
        <f>VLOOKUP(Tableau1[[#This Row],[Name]],'[1]AD wk'!$A:$D,4,0)</f>
        <v>45754.270462962966</v>
      </c>
      <c r="C100" s="4" t="s">
        <v>202</v>
      </c>
      <c r="D100" s="4"/>
      <c r="E100" s="4" t="str">
        <f>VLOOKUP(Tableau1[[#This Row],[Name]],[2]Tanium!$A:$A,1,0)</f>
        <v>CMRLPT22086</v>
      </c>
      <c r="F100" s="4" t="str">
        <f>VLOOKUP(Tableau1[[#This Row],[Name]],[3]Tanium!$A:$A,1,0)</f>
        <v>CMRLPT22086</v>
      </c>
      <c r="G100" s="4" t="str">
        <f>VLOOKUP(Tableau1[[#This Row],[Name]],[4]Tanium!$A:$A,1,0)</f>
        <v>CMRLPT22086</v>
      </c>
      <c r="H100" s="4" t="str">
        <f>VLOOKUP(Tableau1[[#This Row],[Name]],[5]Tanium!$A:$A,1,0)</f>
        <v>CMRLPT22086</v>
      </c>
      <c r="I100" s="12" t="str">
        <f>VLOOKUP(Tableau1[[#This Row],[Name]],[6]Tanium!$A:$A,1,0)</f>
        <v>CMRLPT22086</v>
      </c>
      <c r="J100" s="12" t="str">
        <f>VLOOKUP(Tableau1[[#This Row],[Name]],[7]Tanium!$A:$A,1,0)</f>
        <v>CMRLPT22086</v>
      </c>
      <c r="K100" s="12" t="str">
        <f>VLOOKUP(Tableau1[[#This Row],[Name]],[8]Tanium!$A:$A,1,0)</f>
        <v>CMRLPT22086</v>
      </c>
      <c r="L100" s="12" t="str">
        <f>VLOOKUP(Tableau1[[#This Row],[Name]],[9]Tanium!$A:$A,1,0)</f>
        <v>CMRLPT22086</v>
      </c>
      <c r="M100" s="12" t="str">
        <f>VLOOKUP(Tableau1[[#This Row],[Name]],[10]Tanium!$A:$A,1,0)</f>
        <v>CMRLPT22086</v>
      </c>
      <c r="N100" s="12" t="str">
        <f>VLOOKUP(Tableau1[[#This Row],[Name]],[11]Tanium!$A:$A,1,0)</f>
        <v>CMRLPT22086</v>
      </c>
      <c r="O100" s="2" t="e">
        <f>VLOOKUP(Tableau1[[#This Row],[Name]],[12]Tanium!$A:$A,1,0)</f>
        <v>#N/A</v>
      </c>
      <c r="P100" s="4" t="e">
        <f>VLOOKUP(Tableau1[[#This Row],[Name]],[13]Tanium!$A:$A,1,0)</f>
        <v>#N/A</v>
      </c>
      <c r="Q100" s="12" t="str">
        <f>VLOOKUP(Tableau1[[#This Row],[Name]],[14]Tanium!$A:$A,1,0)</f>
        <v>CMRLPT22086</v>
      </c>
      <c r="R100" s="12" t="str">
        <f>VLOOKUP(Tableau1[[#This Row],[Name]],[15]Tanium!$A:$A,1,0)</f>
        <v>CMRLPT22086</v>
      </c>
      <c r="S100" s="12" t="str">
        <f>VLOOKUP(Tableau1[[#This Row],[Name]],[16]Tanium!$A:$A,1,0)</f>
        <v>CMRLPT22086</v>
      </c>
      <c r="T100" s="12" t="str">
        <f>VLOOKUP(Tableau1[[#This Row],[Name]],[17]Tanium!$A:$A,1,0)</f>
        <v>CMRLPT22086</v>
      </c>
      <c r="U100" s="12" t="str">
        <f>VLOOKUP(Tableau1[[#This Row],[Name]],[18]Tanium!$A:$A,1,0)</f>
        <v>CMRLPT22086</v>
      </c>
      <c r="V100" s="12" t="str">
        <f>VLOOKUP(Tableau1[[#This Row],[Name]],[19]Tanium!$A:$A,1,0)</f>
        <v>CMRLPT22086</v>
      </c>
      <c r="W100" s="4" t="str">
        <f>VLOOKUP(Tableau1[[#This Row],[Name]],[20]Tanium!$A:$A,1,0)</f>
        <v>CMRLPT22086</v>
      </c>
      <c r="X100" s="4" t="str">
        <f>VLOOKUP(Tableau1[[#This Row],[Name]],[21]Tanium!$A:$A,1,0)</f>
        <v>CMRLPT22086</v>
      </c>
      <c r="Y100" s="4" t="str">
        <f>VLOOKUP(Tableau1[[#This Row],[Name]],[22]Tanium!$A:$A,1,0)</f>
        <v>CMRLPT22086</v>
      </c>
      <c r="Z100" s="4" t="str">
        <f>VLOOKUP(Tableau1[[#This Row],[Name]],[23]Tanium!$A:$A,1,0)</f>
        <v>CMRLPT22086</v>
      </c>
      <c r="AA100" s="4" t="str">
        <f>VLOOKUP(Tableau1[[#This Row],[Name]],[24]Tanium!$A:$A,1,0)</f>
        <v>CMRLPT22086</v>
      </c>
      <c r="AB100" s="4" t="str">
        <f>VLOOKUP(Tableau1[[#This Row],[Name]],[25]Tanium!$A:$A,1,0)</f>
        <v>CMRLPT22086</v>
      </c>
      <c r="AC100" s="4" t="str">
        <f>VLOOKUP(Tableau1[[#This Row],[Name]],[26]Tanium!$A:$A,1,0)</f>
        <v>CMRLPT22086</v>
      </c>
      <c r="AD100" s="1" t="str">
        <f>VLOOKUP(Tableau1[[#This Row],[Name]],[1]Tanium!$A:$A,1,0)</f>
        <v>CMRLPT22086</v>
      </c>
      <c r="AE100" s="1" t="str">
        <f>VLOOKUP(Tableau1[[#This Row],[Name]],[27]Tanium!$A:$A,1,0)</f>
        <v>CMRLPT22086</v>
      </c>
      <c r="AF100" s="1" t="str">
        <f>VLOOKUP(Tableau1[[#This Row],[Name]],[28]Tanium!$A:$A,1,0)</f>
        <v>CMRLPT22086</v>
      </c>
      <c r="AG100" s="1" t="str">
        <f>VLOOKUP(Tableau1[[#This Row],[Name]],[29]Tanium!$A:$A,1,0)</f>
        <v>CMRLPT22086</v>
      </c>
      <c r="AH100" s="1" t="str">
        <f>VLOOKUP(Tableau1[[#This Row],[Name]],[30]Tanium!$A:$A,1,0)</f>
        <v>CMRLPT22086</v>
      </c>
      <c r="AI100" s="1" t="str">
        <f>VLOOKUP(Tableau1[[#This Row],[Name]],[31]Tanium!$A:$A,1,0)</f>
        <v>CMRLPT22086</v>
      </c>
      <c r="AJ100" s="1" t="str">
        <f>VLOOKUP(Tableau1[[#This Row],[Name]],[32]Tanium!$A:$A,1,0)</f>
        <v>CMRLPT22086</v>
      </c>
      <c r="AK100" s="1" t="str">
        <f>VLOOKUP(Tableau1[[#This Row],[Name]],[33]Tanium!$A:$A,1,0)</f>
        <v>CMRLPT22086</v>
      </c>
      <c r="AL100" s="1" t="str">
        <f>VLOOKUP(Tableau1[[#This Row],[Name]],[34]Tanium!$A:$A,1,0)</f>
        <v>CMRLPT22086</v>
      </c>
      <c r="AM100" s="1" t="str">
        <f>VLOOKUP(Tableau1[[#This Row],[Name]],[35]Tanium!$A:$A,1,0)</f>
        <v>CMRLPT22086</v>
      </c>
      <c r="AN100" s="1" t="str">
        <f>VLOOKUP(Tableau1[[#This Row],[Name]],[36]Tanium!$A:$A,1,0)</f>
        <v>CMRLPT22086</v>
      </c>
      <c r="AO100" s="1" t="str">
        <f>VLOOKUP(Tableau1[[#This Row],[Name]],[37]Tanium!$A:$A,1,0)</f>
        <v>CMRLPT22086</v>
      </c>
      <c r="AP100" s="11" t="str">
        <f>VLOOKUP(Tableau1[[#This Row],[Name]],[38]Tanium!$A:$A,1,0)</f>
        <v>CMRLPT22086</v>
      </c>
      <c r="AQ100" s="1" t="str">
        <f>VLOOKUP(Tableau1[[#This Row],[Name]],[39]Tanium!$A:$A,1,0)</f>
        <v>CMRLPT22086</v>
      </c>
      <c r="AR100" s="1" t="str">
        <f>VLOOKUP(Tableau1[[#This Row],[Name]],[40]Tanium!$A:$A,1,0)</f>
        <v>CMRLPT22086</v>
      </c>
    </row>
    <row r="101" spans="1:44" x14ac:dyDescent="0.35">
      <c r="A101" s="5" t="s">
        <v>395</v>
      </c>
      <c r="B101" s="4">
        <f>VLOOKUP(Tableau1[[#This Row],[Name]],'[1]AD wk'!$A:$D,4,0)</f>
        <v>45751.679178240738</v>
      </c>
      <c r="C101" s="4" t="s">
        <v>202</v>
      </c>
      <c r="D101" s="4"/>
      <c r="E101" s="4" t="e">
        <f>VLOOKUP(Tableau1[[#This Row],[Name]],[2]Tanium!$A:$A,1,0)</f>
        <v>#N/A</v>
      </c>
      <c r="F101" s="4" t="e">
        <f>VLOOKUP(Tableau1[[#This Row],[Name]],[3]Tanium!$A:$A,1,0)</f>
        <v>#N/A</v>
      </c>
      <c r="G101" s="4" t="e">
        <f>VLOOKUP(Tableau1[[#This Row],[Name]],[4]Tanium!$A:$A,1,0)</f>
        <v>#N/A</v>
      </c>
      <c r="H101" s="4" t="str">
        <f>VLOOKUP(Tableau1[[#This Row],[Name]],[5]Tanium!$A:$A,1,0)</f>
        <v>CMRLPT22090</v>
      </c>
      <c r="I101" s="12" t="str">
        <f>VLOOKUP(Tableau1[[#This Row],[Name]],[6]Tanium!$A:$A,1,0)</f>
        <v>CMRLPT22090</v>
      </c>
      <c r="J101" s="12" t="str">
        <f>VLOOKUP(Tableau1[[#This Row],[Name]],[7]Tanium!$A:$A,1,0)</f>
        <v>CMRLPT22090</v>
      </c>
      <c r="K101" s="12" t="str">
        <f>VLOOKUP(Tableau1[[#This Row],[Name]],[8]Tanium!$A:$A,1,0)</f>
        <v>CMRLPT22090</v>
      </c>
      <c r="L101" s="12" t="str">
        <f>VLOOKUP(Tableau1[[#This Row],[Name]],[9]Tanium!$A:$A,1,0)</f>
        <v>CMRLPT22090</v>
      </c>
      <c r="M101" s="12" t="str">
        <f>VLOOKUP(Tableau1[[#This Row],[Name]],[10]Tanium!$A:$A,1,0)</f>
        <v>CMRLPT22090</v>
      </c>
      <c r="N101" s="12" t="str">
        <f>VLOOKUP(Tableau1[[#This Row],[Name]],[11]Tanium!$A:$A,1,0)</f>
        <v>CMRLPT22090</v>
      </c>
      <c r="O101" s="2" t="e">
        <f>VLOOKUP(Tableau1[[#This Row],[Name]],[12]Tanium!$A:$A,1,0)</f>
        <v>#N/A</v>
      </c>
      <c r="P101" s="4" t="e">
        <f>VLOOKUP(Tableau1[[#This Row],[Name]],[13]Tanium!$A:$A,1,0)</f>
        <v>#N/A</v>
      </c>
      <c r="Q101" s="12" t="e">
        <f>VLOOKUP(Tableau1[[#This Row],[Name]],[14]Tanium!$A:$A,1,0)</f>
        <v>#N/A</v>
      </c>
      <c r="R101" s="12" t="e">
        <f>VLOOKUP(Tableau1[[#This Row],[Name]],[15]Tanium!$A:$A,1,0)</f>
        <v>#N/A</v>
      </c>
      <c r="S101" s="12" t="str">
        <f>VLOOKUP(Tableau1[[#This Row],[Name]],[16]Tanium!$A:$A,1,0)</f>
        <v>CMRLPT22090</v>
      </c>
      <c r="T101" s="12" t="str">
        <f>VLOOKUP(Tableau1[[#This Row],[Name]],[17]Tanium!$A:$A,1,0)</f>
        <v>CMRLPT22090</v>
      </c>
      <c r="U101" s="12" t="str">
        <f>VLOOKUP(Tableau1[[#This Row],[Name]],[18]Tanium!$A:$A,1,0)</f>
        <v>CMRLPT22090</v>
      </c>
      <c r="V101" s="12" t="str">
        <f>VLOOKUP(Tableau1[[#This Row],[Name]],[19]Tanium!$A:$A,1,0)</f>
        <v>CMRLPT22090</v>
      </c>
      <c r="W101" s="4" t="str">
        <f>VLOOKUP(Tableau1[[#This Row],[Name]],[20]Tanium!$A:$A,1,0)</f>
        <v>CMRLPT22090</v>
      </c>
      <c r="X101" s="4" t="str">
        <f>VLOOKUP(Tableau1[[#This Row],[Name]],[21]Tanium!$A:$A,1,0)</f>
        <v>CMRLPT22090</v>
      </c>
      <c r="Y101" s="4" t="str">
        <f>VLOOKUP(Tableau1[[#This Row],[Name]],[22]Tanium!$A:$A,1,0)</f>
        <v>CMRLPT22090</v>
      </c>
      <c r="Z101" s="4" t="str">
        <f>VLOOKUP(Tableau1[[#This Row],[Name]],[23]Tanium!$A:$A,1,0)</f>
        <v>CMRLPT22090</v>
      </c>
      <c r="AA101" s="4" t="str">
        <f>VLOOKUP(Tableau1[[#This Row],[Name]],[24]Tanium!$A:$A,1,0)</f>
        <v>CMRLPT22090</v>
      </c>
      <c r="AB101" s="4" t="str">
        <f>VLOOKUP(Tableau1[[#This Row],[Name]],[25]Tanium!$A:$A,1,0)</f>
        <v>CMRLPT22090</v>
      </c>
      <c r="AC101" s="4" t="str">
        <f>VLOOKUP(Tableau1[[#This Row],[Name]],[26]Tanium!$A:$A,1,0)</f>
        <v>CMRLPT22090</v>
      </c>
      <c r="AD101" s="1" t="str">
        <f>VLOOKUP(Tableau1[[#This Row],[Name]],[1]Tanium!$A:$A,1,0)</f>
        <v>CMRLPT22090</v>
      </c>
      <c r="AE101" s="1" t="str">
        <f>VLOOKUP(Tableau1[[#This Row],[Name]],[27]Tanium!$A:$A,1,0)</f>
        <v>CMRLPT22090</v>
      </c>
      <c r="AF101" s="1" t="str">
        <f>VLOOKUP(Tableau1[[#This Row],[Name]],[28]Tanium!$A:$A,1,0)</f>
        <v>CMRLPT22090</v>
      </c>
      <c r="AG101" s="1" t="str">
        <f>VLOOKUP(Tableau1[[#This Row],[Name]],[29]Tanium!$A:$A,1,0)</f>
        <v>CMRLPT22090</v>
      </c>
      <c r="AH101" s="1" t="str">
        <f>VLOOKUP(Tableau1[[#This Row],[Name]],[30]Tanium!$A:$A,1,0)</f>
        <v>CMRLPT22090</v>
      </c>
      <c r="AI101" s="1" t="str">
        <f>VLOOKUP(Tableau1[[#This Row],[Name]],[31]Tanium!$A:$A,1,0)</f>
        <v>CMRLPT22090</v>
      </c>
      <c r="AJ101" s="1" t="str">
        <f>VLOOKUP(Tableau1[[#This Row],[Name]],[32]Tanium!$A:$A,1,0)</f>
        <v>CMRLPT22090</v>
      </c>
      <c r="AK101" s="1" t="str">
        <f>VLOOKUP(Tableau1[[#This Row],[Name]],[33]Tanium!$A:$A,1,0)</f>
        <v>CMRLPT22090</v>
      </c>
      <c r="AL101" s="1" t="str">
        <f>VLOOKUP(Tableau1[[#This Row],[Name]],[34]Tanium!$A:$A,1,0)</f>
        <v>CMRLPT22090</v>
      </c>
      <c r="AM101" s="1" t="str">
        <f>VLOOKUP(Tableau1[[#This Row],[Name]],[35]Tanium!$A:$A,1,0)</f>
        <v>CMRLPT22090</v>
      </c>
      <c r="AN101" s="1" t="str">
        <f>VLOOKUP(Tableau1[[#This Row],[Name]],[36]Tanium!$A:$A,1,0)</f>
        <v>CMRLPT22090</v>
      </c>
      <c r="AO101" s="1" t="str">
        <f>VLOOKUP(Tableau1[[#This Row],[Name]],[37]Tanium!$A:$A,1,0)</f>
        <v>CMRLPT22090</v>
      </c>
      <c r="AP101" s="11" t="str">
        <f>VLOOKUP(Tableau1[[#This Row],[Name]],[38]Tanium!$A:$A,1,0)</f>
        <v>CMRLPT22090</v>
      </c>
      <c r="AQ101" s="1" t="str">
        <f>VLOOKUP(Tableau1[[#This Row],[Name]],[39]Tanium!$A:$A,1,0)</f>
        <v>CMRLPT22090</v>
      </c>
      <c r="AR101" s="1" t="str">
        <f>VLOOKUP(Tableau1[[#This Row],[Name]],[40]Tanium!$A:$A,1,0)</f>
        <v>CMRLPT22090</v>
      </c>
    </row>
    <row r="102" spans="1:44" x14ac:dyDescent="0.35">
      <c r="A102" s="15" t="s">
        <v>244</v>
      </c>
      <c r="B102" s="4">
        <f>VLOOKUP(Tableau1[[#This Row],[Name]],'[1]AD wk'!$A:$D,4,0)</f>
        <v>45748.338969907411</v>
      </c>
      <c r="C102" s="2" t="s">
        <v>202</v>
      </c>
      <c r="D102" s="2"/>
      <c r="E102" s="2" t="e">
        <f>VLOOKUP(Tableau1[[#This Row],[Name]],[2]Tanium!$A:$A,1,0)</f>
        <v>#N/A</v>
      </c>
      <c r="F102" s="4" t="e">
        <f>VLOOKUP(Tableau1[[#This Row],[Name]],[3]Tanium!$A:$A,1,0)</f>
        <v>#N/A</v>
      </c>
      <c r="G102" s="4" t="e">
        <f>VLOOKUP(Tableau1[[#This Row],[Name]],[4]Tanium!$A:$A,1,0)</f>
        <v>#N/A</v>
      </c>
      <c r="H102" s="4" t="e">
        <f>VLOOKUP(Tableau1[[#This Row],[Name]],[5]Tanium!$A:$A,1,0)</f>
        <v>#N/A</v>
      </c>
      <c r="I102" s="2" t="e">
        <f>VLOOKUP(Tableau1[[#This Row],[Name]],[6]Tanium!$A:$A,1,0)</f>
        <v>#N/A</v>
      </c>
      <c r="J102" s="2" t="e">
        <f>VLOOKUP(Tableau1[[#This Row],[Name]],[7]Tanium!$A:$A,1,0)</f>
        <v>#N/A</v>
      </c>
      <c r="K102" s="2" t="e">
        <f>VLOOKUP(Tableau1[[#This Row],[Name]],[8]Tanium!$A:$A,1,0)</f>
        <v>#N/A</v>
      </c>
      <c r="L102" s="2" t="e">
        <f>VLOOKUP(Tableau1[[#This Row],[Name]],[9]Tanium!$A:$A,1,0)</f>
        <v>#N/A</v>
      </c>
      <c r="M102" s="2" t="e">
        <f>VLOOKUP(Tableau1[[#This Row],[Name]],[10]Tanium!$A:$A,1,0)</f>
        <v>#N/A</v>
      </c>
      <c r="N102" s="2" t="e">
        <f>VLOOKUP(Tableau1[[#This Row],[Name]],[11]Tanium!$A:$A,1,0)</f>
        <v>#N/A</v>
      </c>
      <c r="O102" s="2" t="e">
        <f>VLOOKUP(Tableau1[[#This Row],[Name]],[12]Tanium!$A:$A,1,0)</f>
        <v>#N/A</v>
      </c>
      <c r="P102" s="2" t="e">
        <f>VLOOKUP(Tableau1[[#This Row],[Name]],[13]Tanium!$A:$A,1,0)</f>
        <v>#N/A</v>
      </c>
      <c r="Q102" s="2" t="e">
        <f>VLOOKUP(Tableau1[[#This Row],[Name]],[14]Tanium!$A:$A,1,0)</f>
        <v>#N/A</v>
      </c>
      <c r="R102" s="2" t="e">
        <f>VLOOKUP(Tableau1[[#This Row],[Name]],[15]Tanium!$A:$A,1,0)</f>
        <v>#N/A</v>
      </c>
      <c r="S102" s="2" t="e">
        <f>VLOOKUP(Tableau1[[#This Row],[Name]],[16]Tanium!$A:$A,1,0)</f>
        <v>#N/A</v>
      </c>
      <c r="T102" s="2" t="e">
        <f>VLOOKUP(Tableau1[[#This Row],[Name]],[17]Tanium!$A:$A,1,0)</f>
        <v>#N/A</v>
      </c>
      <c r="U102" s="2" t="e">
        <f>VLOOKUP(Tableau1[[#This Row],[Name]],[18]Tanium!$A:$A,1,0)</f>
        <v>#N/A</v>
      </c>
      <c r="V102" s="2" t="e">
        <f>VLOOKUP(Tableau1[[#This Row],[Name]],[19]Tanium!$A:$A,1,0)</f>
        <v>#N/A</v>
      </c>
      <c r="W102" s="4" t="e">
        <f>VLOOKUP(Tableau1[[#This Row],[Name]],[20]Tanium!$A:$A,1,0)</f>
        <v>#N/A</v>
      </c>
      <c r="X102" s="4" t="e">
        <f>VLOOKUP(Tableau1[[#This Row],[Name]],[21]Tanium!$A:$A,1,0)</f>
        <v>#N/A</v>
      </c>
      <c r="Y102" s="4" t="e">
        <f>VLOOKUP(Tableau1[[#This Row],[Name]],[22]Tanium!$A:$A,1,0)</f>
        <v>#N/A</v>
      </c>
      <c r="Z102" s="4" t="e">
        <f>VLOOKUP(Tableau1[[#This Row],[Name]],[23]Tanium!$A:$A,1,0)</f>
        <v>#N/A</v>
      </c>
      <c r="AA102" s="4" t="str">
        <f>VLOOKUP(Tableau1[[#This Row],[Name]],[24]Tanium!$A:$A,1,0)</f>
        <v>CMRLPT22094</v>
      </c>
      <c r="AB102" s="4" t="str">
        <f>VLOOKUP(Tableau1[[#This Row],[Name]],[25]Tanium!$A:$A,1,0)</f>
        <v>CMRLPT22094</v>
      </c>
      <c r="AC102" s="4" t="str">
        <f>VLOOKUP(Tableau1[[#This Row],[Name]],[26]Tanium!$A:$A,1,0)</f>
        <v>CMRLPT22094</v>
      </c>
      <c r="AD102" s="1" t="str">
        <f>VLOOKUP(Tableau1[[#This Row],[Name]],[1]Tanium!$A:$A,1,0)</f>
        <v>CMRLPT22094</v>
      </c>
      <c r="AE102" s="1" t="str">
        <f>VLOOKUP(Tableau1[[#This Row],[Name]],[27]Tanium!$A:$A,1,0)</f>
        <v>CMRLPT22094</v>
      </c>
      <c r="AF102" s="1" t="str">
        <f>VLOOKUP(Tableau1[[#This Row],[Name]],[28]Tanium!$A:$A,1,0)</f>
        <v>CMRLPT22094</v>
      </c>
      <c r="AG102" s="1" t="str">
        <f>VLOOKUP(Tableau1[[#This Row],[Name]],[29]Tanium!$A:$A,1,0)</f>
        <v>CMRLPT22094</v>
      </c>
      <c r="AH102" s="1" t="str">
        <f>VLOOKUP(Tableau1[[#This Row],[Name]],[30]Tanium!$A:$A,1,0)</f>
        <v>CMRLPT22094</v>
      </c>
      <c r="AI102" s="1" t="str">
        <f>VLOOKUP(Tableau1[[#This Row],[Name]],[31]Tanium!$A:$A,1,0)</f>
        <v>CMRLPT22094</v>
      </c>
      <c r="AJ102" s="1" t="str">
        <f>VLOOKUP(Tableau1[[#This Row],[Name]],[32]Tanium!$A:$A,1,0)</f>
        <v>CMRLPT22094</v>
      </c>
      <c r="AK102" s="1" t="str">
        <f>VLOOKUP(Tableau1[[#This Row],[Name]],[33]Tanium!$A:$A,1,0)</f>
        <v>CMRLPT22094</v>
      </c>
      <c r="AL102" s="1" t="str">
        <f>VLOOKUP(Tableau1[[#This Row],[Name]],[34]Tanium!$A:$A,1,0)</f>
        <v>CMRLPT22094</v>
      </c>
      <c r="AM102" s="1" t="str">
        <f>VLOOKUP(Tableau1[[#This Row],[Name]],[35]Tanium!$A:$A,1,0)</f>
        <v>CMRLPT22094</v>
      </c>
      <c r="AN102" s="1" t="str">
        <f>VLOOKUP(Tableau1[[#This Row],[Name]],[36]Tanium!$A:$A,1,0)</f>
        <v>CMRLPT22094</v>
      </c>
      <c r="AO102" s="1" t="str">
        <f>VLOOKUP(Tableau1[[#This Row],[Name]],[37]Tanium!$A:$A,1,0)</f>
        <v>CMRLPT22094</v>
      </c>
      <c r="AP102" s="1" t="str">
        <f>VLOOKUP(Tableau1[[#This Row],[Name]],[38]Tanium!$A:$A,1,0)</f>
        <v>CMRLPT22094</v>
      </c>
      <c r="AQ102" s="1" t="str">
        <f>VLOOKUP(Tableau1[[#This Row],[Name]],[39]Tanium!$A:$A,1,0)</f>
        <v>CMRLPT22094</v>
      </c>
      <c r="AR102" s="1" t="str">
        <f>VLOOKUP(Tableau1[[#This Row],[Name]],[40]Tanium!$A:$A,1,0)</f>
        <v>CMRLPT22094</v>
      </c>
    </row>
    <row r="103" spans="1:44" x14ac:dyDescent="0.35">
      <c r="A103" s="5" t="s">
        <v>459</v>
      </c>
      <c r="B103" s="4">
        <f>VLOOKUP(Tableau1[[#This Row],[Name]],'[1]AD wk'!$A:$D,4,0)</f>
        <v>45752.73646990741</v>
      </c>
      <c r="C103" s="4" t="s">
        <v>202</v>
      </c>
      <c r="D103" s="4"/>
      <c r="E103" s="4" t="e">
        <f>VLOOKUP(Tableau1[[#This Row],[Name]],[2]Tanium!$A:$A,1,0)</f>
        <v>#N/A</v>
      </c>
      <c r="F103" s="4" t="e">
        <f>VLOOKUP(Tableau1[[#This Row],[Name]],[3]Tanium!$A:$A,1,0)</f>
        <v>#N/A</v>
      </c>
      <c r="G103" s="4" t="e">
        <f>VLOOKUP(Tableau1[[#This Row],[Name]],[4]Tanium!$A:$A,1,0)</f>
        <v>#N/A</v>
      </c>
      <c r="H103" s="4" t="e">
        <f>VLOOKUP(Tableau1[[#This Row],[Name]],[5]Tanium!$A:$A,1,0)</f>
        <v>#N/A</v>
      </c>
      <c r="I103" s="12" t="e">
        <f>VLOOKUP(Tableau1[[#This Row],[Name]],[6]Tanium!$A:$A,1,0)</f>
        <v>#N/A</v>
      </c>
      <c r="J103" s="12" t="e">
        <f>VLOOKUP(Tableau1[[#This Row],[Name]],[7]Tanium!$A:$A,1,0)</f>
        <v>#N/A</v>
      </c>
      <c r="K103" s="12" t="e">
        <f>VLOOKUP(Tableau1[[#This Row],[Name]],[8]Tanium!$A:$A,1,0)</f>
        <v>#N/A</v>
      </c>
      <c r="L103" s="12" t="e">
        <f>VLOOKUP(Tableau1[[#This Row],[Name]],[9]Tanium!$A:$A,1,0)</f>
        <v>#N/A</v>
      </c>
      <c r="M103" s="12" t="e">
        <f>VLOOKUP(Tableau1[[#This Row],[Name]],[10]Tanium!$A:$A,1,0)</f>
        <v>#N/A</v>
      </c>
      <c r="N103" s="12" t="e">
        <f>VLOOKUP(Tableau1[[#This Row],[Name]],[11]Tanium!$A:$A,1,0)</f>
        <v>#N/A</v>
      </c>
      <c r="O103" s="12" t="e">
        <f>VLOOKUP(Tableau1[[#This Row],[Name]],[12]Tanium!$A:$A,1,0)</f>
        <v>#N/A</v>
      </c>
      <c r="P103" s="4" t="str">
        <f>VLOOKUP(Tableau1[[#This Row],[Name]],[41]Tanium!$A:$A,1,0)</f>
        <v>CMRLPT22099</v>
      </c>
      <c r="Q103" s="12" t="str">
        <f>VLOOKUP(Tableau1[[#This Row],[Name]],[42]Tanium!$A:$A,1,0)</f>
        <v>CMRLPT22099</v>
      </c>
      <c r="R103" s="12" t="str">
        <f>VLOOKUP(Tableau1[[#This Row],[Name]],[43]Tanium!$A:$A,1,0)</f>
        <v>CMRLPT22099</v>
      </c>
      <c r="S103" s="12" t="str">
        <f>VLOOKUP(Tableau1[[#This Row],[Name]],[44]Tanium!$A:$A,1,0)</f>
        <v>CMRLPT22099</v>
      </c>
      <c r="T103" s="12" t="str">
        <f>VLOOKUP(Tableau1[[#This Row],[Name]],[45]Tanium!$A:$A,1,0)</f>
        <v>CMRLPT22099</v>
      </c>
      <c r="U103" s="12" t="str">
        <f>VLOOKUP(Tableau1[[#This Row],[Name]],[46]Tanium!$A:$A,1,0)</f>
        <v>CMRLPT22099</v>
      </c>
      <c r="V103" s="12" t="str">
        <f>VLOOKUP(Tableau1[[#This Row],[Name]],[47]Tanium!$A:$A,1,0)</f>
        <v>CMRLPT22099</v>
      </c>
      <c r="W103" s="4" t="str">
        <f>VLOOKUP(Tableau1[[#This Row],[Name]],[48]Tanium!$A:$A,1,0)</f>
        <v>CMRLPT22099</v>
      </c>
      <c r="X103" s="4" t="str">
        <f>VLOOKUP(Tableau1[[#This Row],[Name]],[49]Tanium!$A:$A,1,0)</f>
        <v>CMRLPT22099</v>
      </c>
      <c r="Y103" s="4" t="str">
        <f>VLOOKUP(Tableau1[[#This Row],[Name]],[50]Tanium!$A:$A,1,0)</f>
        <v>CMRLPT22099</v>
      </c>
      <c r="Z103" s="4" t="str">
        <f>VLOOKUP(Tableau1[[#This Row],[Name]],[51]Tanium!$A:$A,1,0)</f>
        <v>CMRLPT22099</v>
      </c>
      <c r="AA103" s="4" t="str">
        <f>VLOOKUP(Tableau1[[#This Row],[Name]],[52]Tanium!$A:$A,1,0)</f>
        <v>CMRLPT22099</v>
      </c>
      <c r="AB103" s="4" t="str">
        <f>VLOOKUP(Tableau1[[#This Row],[Name]],[25]Tanium!$A:$A,1,0)</f>
        <v>CMRLPT22099</v>
      </c>
      <c r="AC103" s="4" t="str">
        <f>VLOOKUP(Tableau1[[#This Row],[Name]],[26]Tanium!$A:$A,1,0)</f>
        <v>CMRLPT22099</v>
      </c>
      <c r="AD103" s="1" t="str">
        <f>VLOOKUP(Tableau1[[#This Row],[Name]],[1]Tanium!$A:$A,1,0)</f>
        <v>CMRLPT22099</v>
      </c>
      <c r="AE103" s="1" t="str">
        <f>VLOOKUP(Tableau1[[#This Row],[Name]],[27]Tanium!$A:$A,1,0)</f>
        <v>CMRLPT22099</v>
      </c>
      <c r="AF103" s="1" t="str">
        <f>VLOOKUP(Tableau1[[#This Row],[Name]],[28]Tanium!$A:$A,1,0)</f>
        <v>CMRLPT22099</v>
      </c>
      <c r="AG103" s="1" t="str">
        <f>VLOOKUP(Tableau1[[#This Row],[Name]],[29]Tanium!$A:$A,1,0)</f>
        <v>CMRLPT22099</v>
      </c>
      <c r="AH103" s="1" t="str">
        <f>VLOOKUP(Tableau1[[#This Row],[Name]],[30]Tanium!$A:$A,1,0)</f>
        <v>CMRLPT22099</v>
      </c>
      <c r="AI103" s="1" t="str">
        <f>VLOOKUP(Tableau1[[#This Row],[Name]],[31]Tanium!$A:$A,1,0)</f>
        <v>CMRLPT22099</v>
      </c>
      <c r="AJ103" s="1" t="str">
        <f>VLOOKUP(Tableau1[[#This Row],[Name]],[32]Tanium!$A:$A,1,0)</f>
        <v>CMRLPT22099</v>
      </c>
      <c r="AK103" s="1" t="str">
        <f>VLOOKUP(Tableau1[[#This Row],[Name]],[33]Tanium!$A:$A,1,0)</f>
        <v>CMRLPT22099</v>
      </c>
      <c r="AL103" s="1" t="str">
        <f>VLOOKUP(Tableau1[[#This Row],[Name]],[34]Tanium!$A:$A,1,0)</f>
        <v>CMRLPT22099</v>
      </c>
      <c r="AM103" s="1" t="str">
        <f>VLOOKUP(Tableau1[[#This Row],[Name]],[35]Tanium!$A:$A,1,0)</f>
        <v>CMRLPT22099</v>
      </c>
      <c r="AN103" s="1" t="str">
        <f>VLOOKUP(Tableau1[[#This Row],[Name]],[36]Tanium!$A:$A,1,0)</f>
        <v>CMRLPT22099</v>
      </c>
      <c r="AO103" s="1" t="str">
        <f>VLOOKUP(Tableau1[[#This Row],[Name]],[37]Tanium!$A:$A,1,0)</f>
        <v>CMRLPT22099</v>
      </c>
      <c r="AP103" s="11" t="str">
        <f>VLOOKUP(Tableau1[[#This Row],[Name]],[38]Tanium!$A:$A,1,0)</f>
        <v>CMRLPT22099</v>
      </c>
      <c r="AQ103" s="1" t="str">
        <f>VLOOKUP(Tableau1[[#This Row],[Name]],[39]Tanium!$A:$A,1,0)</f>
        <v>CMRLPT22099</v>
      </c>
      <c r="AR103" s="1" t="str">
        <f>VLOOKUP(Tableau1[[#This Row],[Name]],[40]Tanium!$A:$A,1,0)</f>
        <v>CMRLPT22099</v>
      </c>
    </row>
    <row r="104" spans="1:44" x14ac:dyDescent="0.35">
      <c r="A104" s="5" t="s">
        <v>467</v>
      </c>
      <c r="B104" s="4" t="e">
        <f>VLOOKUP(Tableau1[[#This Row],[Name]],'[1]AD wk'!$A:$D,4,0)</f>
        <v>#N/A</v>
      </c>
      <c r="C104" s="4" t="s">
        <v>202</v>
      </c>
      <c r="D104" s="4"/>
      <c r="E104" s="4" t="str">
        <f>VLOOKUP(Tableau1[[#This Row],[Name]],[2]Tanium!$A:$A,1,0)</f>
        <v>CMRLPT22100</v>
      </c>
      <c r="F104" s="4" t="e">
        <f>VLOOKUP(Tableau1[[#This Row],[Name]],[3]Tanium!$A:$A,1,0)</f>
        <v>#N/A</v>
      </c>
      <c r="G104" s="4" t="e">
        <f>VLOOKUP(Tableau1[[#This Row],[Name]],[4]Tanium!$A:$A,1,0)</f>
        <v>#N/A</v>
      </c>
      <c r="H104" s="4" t="e">
        <f>VLOOKUP(Tableau1[[#This Row],[Name]],[5]Tanium!$A:$A,1,0)</f>
        <v>#N/A</v>
      </c>
      <c r="I104" s="12" t="e">
        <f>VLOOKUP(Tableau1[[#This Row],[Name]],[6]Tanium!$A:$A,1,0)</f>
        <v>#N/A</v>
      </c>
      <c r="J104" s="12" t="e">
        <f>VLOOKUP(Tableau1[[#This Row],[Name]],[7]Tanium!$A:$A,1,0)</f>
        <v>#N/A</v>
      </c>
      <c r="K104" s="12" t="e">
        <f>VLOOKUP(Tableau1[[#This Row],[Name]],[8]Tanium!$A:$A,1,0)</f>
        <v>#N/A</v>
      </c>
      <c r="L104" s="12" t="e">
        <f>VLOOKUP(Tableau1[[#This Row],[Name]],[9]Tanium!$A:$A,1,0)</f>
        <v>#N/A</v>
      </c>
      <c r="M104" s="12" t="e">
        <f>VLOOKUP(Tableau1[[#This Row],[Name]],[10]Tanium!$A:$A,1,0)</f>
        <v>#N/A</v>
      </c>
      <c r="N104" s="12" t="e">
        <f>VLOOKUP(Tableau1[[#This Row],[Name]],[11]Tanium!$A:$A,1,0)</f>
        <v>#N/A</v>
      </c>
      <c r="O104" s="12" t="e">
        <f>VLOOKUP(Tableau1[[#This Row],[Name]],[12]Tanium!$A:$A,1,0)</f>
        <v>#N/A</v>
      </c>
      <c r="P104" s="4" t="str">
        <f>VLOOKUP(Tableau1[[#This Row],[Name]],[41]Tanium!$A:$A,1,0)</f>
        <v>CMRLPT22100</v>
      </c>
      <c r="Q104" s="12" t="str">
        <f>VLOOKUP(Tableau1[[#This Row],[Name]],[42]Tanium!$A:$A,1,0)</f>
        <v>CMRLPT22100</v>
      </c>
      <c r="R104" s="12" t="str">
        <f>VLOOKUP(Tableau1[[#This Row],[Name]],[43]Tanium!$A:$A,1,0)</f>
        <v>CMRLPT22100</v>
      </c>
      <c r="S104" s="12" t="str">
        <f>VLOOKUP(Tableau1[[#This Row],[Name]],[44]Tanium!$A:$A,1,0)</f>
        <v>CMRLPT22100</v>
      </c>
      <c r="T104" s="12" t="str">
        <f>VLOOKUP(Tableau1[[#This Row],[Name]],[45]Tanium!$A:$A,1,0)</f>
        <v>CMRLPT22100</v>
      </c>
      <c r="U104" s="12" t="str">
        <f>VLOOKUP(Tableau1[[#This Row],[Name]],[46]Tanium!$A:$A,1,0)</f>
        <v>CMRLPT22100</v>
      </c>
      <c r="V104" s="12" t="str">
        <f>VLOOKUP(Tableau1[[#This Row],[Name]],[47]Tanium!$A:$A,1,0)</f>
        <v>CMRLPT22100</v>
      </c>
      <c r="W104" s="4" t="str">
        <f>VLOOKUP(Tableau1[[#This Row],[Name]],[48]Tanium!$A:$A,1,0)</f>
        <v>CMRLPT22100</v>
      </c>
      <c r="X104" s="4" t="str">
        <f>VLOOKUP(Tableau1[[#This Row],[Name]],[49]Tanium!$A:$A,1,0)</f>
        <v>CMRLPT22100</v>
      </c>
      <c r="Y104" s="4" t="e">
        <f>VLOOKUP(Tableau1[[#This Row],[Name]],[50]Tanium!$A:$A,1,0)</f>
        <v>#N/A</v>
      </c>
      <c r="Z104" s="4" t="e">
        <f>VLOOKUP(Tableau1[[#This Row],[Name]],[51]Tanium!$A:$A,1,0)</f>
        <v>#N/A</v>
      </c>
      <c r="AA104" s="4" t="str">
        <f>VLOOKUP(Tableau1[[#This Row],[Name]],[52]Tanium!$A:$A,1,0)</f>
        <v>CMRLPT22100</v>
      </c>
      <c r="AB104" s="4" t="str">
        <f>VLOOKUP(Tableau1[[#This Row],[Name]],[25]Tanium!$A:$A,1,0)</f>
        <v>CMRLPT22100</v>
      </c>
      <c r="AC104" s="4" t="str">
        <f>VLOOKUP(Tableau1[[#This Row],[Name]],[26]Tanium!$A:$A,1,0)</f>
        <v>CMRLPT22100</v>
      </c>
      <c r="AD104" s="1" t="str">
        <f>VLOOKUP(Tableau1[[#This Row],[Name]],[1]Tanium!$A:$A,1,0)</f>
        <v>CMRLPT22100</v>
      </c>
      <c r="AE104" s="1" t="str">
        <f>VLOOKUP(Tableau1[[#This Row],[Name]],[27]Tanium!$A:$A,1,0)</f>
        <v>CMRLPT22100</v>
      </c>
      <c r="AF104" s="1" t="str">
        <f>VLOOKUP(Tableau1[[#This Row],[Name]],[28]Tanium!$A:$A,1,0)</f>
        <v>CMRLPT22100</v>
      </c>
      <c r="AG104" s="1" t="e">
        <f>VLOOKUP(Tableau1[[#This Row],[Name]],[29]Tanium!$A:$A,1,0)</f>
        <v>#N/A</v>
      </c>
      <c r="AH104" s="1" t="e">
        <f>VLOOKUP(Tableau1[[#This Row],[Name]],[30]Tanium!$A:$A,1,0)</f>
        <v>#N/A</v>
      </c>
      <c r="AI104" s="1" t="e">
        <f>VLOOKUP(Tableau1[[#This Row],[Name]],[31]Tanium!$A:$A,1,0)</f>
        <v>#N/A</v>
      </c>
      <c r="AJ104" s="1" t="e">
        <f>VLOOKUP(Tableau1[[#This Row],[Name]],[32]Tanium!$A:$A,1,0)</f>
        <v>#N/A</v>
      </c>
      <c r="AK104" s="1" t="e">
        <f>VLOOKUP(Tableau1[[#This Row],[Name]],[33]Tanium!$A:$A,1,0)</f>
        <v>#N/A</v>
      </c>
      <c r="AL104" s="1" t="e">
        <f>VLOOKUP(Tableau1[[#This Row],[Name]],[34]Tanium!$A:$A,1,0)</f>
        <v>#N/A</v>
      </c>
      <c r="AM104" s="1" t="e">
        <f>VLOOKUP(Tableau1[[#This Row],[Name]],[35]Tanium!$A:$A,1,0)</f>
        <v>#N/A</v>
      </c>
      <c r="AN104" s="1" t="e">
        <f>VLOOKUP(Tableau1[[#This Row],[Name]],[36]Tanium!$A:$A,1,0)</f>
        <v>#N/A</v>
      </c>
      <c r="AO104" s="1" t="e">
        <f>VLOOKUP(Tableau1[[#This Row],[Name]],[37]Tanium!$A:$A,1,0)</f>
        <v>#N/A</v>
      </c>
      <c r="AP104" s="11" t="e">
        <f>VLOOKUP(Tableau1[[#This Row],[Name]],[38]Tanium!$A:$A,1,0)</f>
        <v>#N/A</v>
      </c>
      <c r="AQ104" s="1" t="e">
        <f>VLOOKUP(Tableau1[[#This Row],[Name]],[39]Tanium!$A:$A,1,0)</f>
        <v>#N/A</v>
      </c>
      <c r="AR104" s="1" t="e">
        <f>VLOOKUP(Tableau1[[#This Row],[Name]],[40]Tanium!$A:$A,1,0)</f>
        <v>#N/A</v>
      </c>
    </row>
    <row r="105" spans="1:44" x14ac:dyDescent="0.35">
      <c r="A105" s="5" t="s">
        <v>51</v>
      </c>
      <c r="B105" s="4">
        <f>VLOOKUP(Tableau1[[#This Row],[Name]],'[1]AD wk'!$A:$D,4,0)</f>
        <v>45752.500254629631</v>
      </c>
      <c r="C105" s="2" t="s">
        <v>22</v>
      </c>
      <c r="D105" s="2"/>
      <c r="E105" s="4" t="e">
        <f>VLOOKUP(Tableau1[[#This Row],[Name]],[2]Tanium!$A:$A,1,0)</f>
        <v>#N/A</v>
      </c>
      <c r="F105" s="4" t="e">
        <f>VLOOKUP(Tableau1[[#This Row],[Name]],[3]Tanium!$A:$A,1,0)</f>
        <v>#N/A</v>
      </c>
      <c r="G105" s="4" t="e">
        <f>VLOOKUP(Tableau1[[#This Row],[Name]],[4]Tanium!$A:$A,1,0)</f>
        <v>#N/A</v>
      </c>
      <c r="H105" s="4" t="e">
        <f>VLOOKUP(Tableau1[[#This Row],[Name]],[5]Tanium!$A:$A,1,0)</f>
        <v>#N/A</v>
      </c>
      <c r="I105" s="2" t="e">
        <f>VLOOKUP(Tableau1[[#This Row],[Name]],[6]Tanium!$A:$A,1,0)</f>
        <v>#N/A</v>
      </c>
      <c r="J105" s="2" t="e">
        <f>VLOOKUP(Tableau1[[#This Row],[Name]],[7]Tanium!$A:$A,1,0)</f>
        <v>#N/A</v>
      </c>
      <c r="K105" s="2" t="e">
        <f>VLOOKUP(Tableau1[[#This Row],[Name]],[8]Tanium!$A:$A,1,0)</f>
        <v>#N/A</v>
      </c>
      <c r="L105" s="2" t="e">
        <f>VLOOKUP(Tableau1[[#This Row],[Name]],[9]Tanium!$A:$A,1,0)</f>
        <v>#N/A</v>
      </c>
      <c r="M105" s="2" t="e">
        <f>VLOOKUP(Tableau1[[#This Row],[Name]],[10]Tanium!$A:$A,1,0)</f>
        <v>#N/A</v>
      </c>
      <c r="N105" s="2" t="e">
        <f>VLOOKUP(Tableau1[[#This Row],[Name]],[11]Tanium!$A:$A,1,0)</f>
        <v>#N/A</v>
      </c>
      <c r="O105" s="2" t="e">
        <f>VLOOKUP(Tableau1[[#This Row],[Name]],[12]Tanium!$A:$A,1,0)</f>
        <v>#N/A</v>
      </c>
      <c r="P105" s="2" t="e">
        <f>VLOOKUP(Tableau1[[#This Row],[Name]],[13]Tanium!$A:$A,1,0)</f>
        <v>#N/A</v>
      </c>
      <c r="Q105" s="2" t="e">
        <f>VLOOKUP(Tableau1[[#This Row],[Name]],[14]Tanium!$A:$A,1,0)</f>
        <v>#N/A</v>
      </c>
      <c r="R105" s="2" t="e">
        <f>VLOOKUP(Tableau1[[#This Row],[Name]],[15]Tanium!$A:$A,1,0)</f>
        <v>#N/A</v>
      </c>
      <c r="S105" s="2" t="e">
        <f>VLOOKUP(Tableau1[[#This Row],[Name]],[16]Tanium!$A:$A,1,0)</f>
        <v>#N/A</v>
      </c>
      <c r="T105" s="2" t="e">
        <f>VLOOKUP(Tableau1[[#This Row],[Name]],[17]Tanium!$A:$A,1,0)</f>
        <v>#N/A</v>
      </c>
      <c r="U105" s="2" t="e">
        <f>VLOOKUP(Tableau1[[#This Row],[Name]],[18]Tanium!$A:$A,1,0)</f>
        <v>#N/A</v>
      </c>
      <c r="V105" s="2" t="e">
        <f>VLOOKUP(Tableau1[[#This Row],[Name]],[19]Tanium!$A:$A,1,0)</f>
        <v>#N/A</v>
      </c>
      <c r="W105" s="4" t="e">
        <f>VLOOKUP(Tableau1[[#This Row],[Name]],[20]Tanium!$A:$A,1,0)</f>
        <v>#N/A</v>
      </c>
      <c r="X105" s="4" t="e">
        <f>VLOOKUP(Tableau1[[#This Row],[Name]],[21]Tanium!$A:$A,1,0)</f>
        <v>#N/A</v>
      </c>
      <c r="Y105" s="4" t="e">
        <f>VLOOKUP(Tableau1[[#This Row],[Name]],[22]Tanium!$A:$A,1,0)</f>
        <v>#N/A</v>
      </c>
      <c r="Z105" s="4" t="e">
        <f>VLOOKUP(Tableau1[[#This Row],[Name]],[23]Tanium!$A:$A,1,0)</f>
        <v>#N/A</v>
      </c>
      <c r="AA105" s="4" t="e">
        <f>VLOOKUP(Tableau1[[#This Row],[Name]],[24]Tanium!$A:$A,1,0)</f>
        <v>#N/A</v>
      </c>
      <c r="AB105" s="4" t="e">
        <f>VLOOKUP(Tableau1[[#This Row],[Name]],[25]Tanium!$A:$A,1,0)</f>
        <v>#N/A</v>
      </c>
      <c r="AC105" s="4" t="e">
        <f>VLOOKUP(Tableau1[[#This Row],[Name]],[26]Tanium!$A:$A,1,0)</f>
        <v>#N/A</v>
      </c>
      <c r="AD105" t="e">
        <f>VLOOKUP(Tableau1[[#This Row],[Name]],[1]Tanium!$A:$A,1,0)</f>
        <v>#N/A</v>
      </c>
      <c r="AE105" t="e">
        <f>VLOOKUP(Tableau1[[#This Row],[Name]],[27]Tanium!$A:$A,1,0)</f>
        <v>#N/A</v>
      </c>
      <c r="AF105" t="e">
        <f>VLOOKUP(Tableau1[[#This Row],[Name]],[28]Tanium!$A:$A,1,0)</f>
        <v>#N/A</v>
      </c>
      <c r="AG105" t="e">
        <f>VLOOKUP(Tableau1[[#This Row],[Name]],[29]Tanium!$A:$A,1,0)</f>
        <v>#N/A</v>
      </c>
      <c r="AH105" t="e">
        <f>VLOOKUP(Tableau1[[#This Row],[Name]],[30]Tanium!$A:$A,1,0)</f>
        <v>#N/A</v>
      </c>
      <c r="AI105" t="e">
        <f>VLOOKUP(Tableau1[[#This Row],[Name]],[31]Tanium!$A:$A,1,0)</f>
        <v>#N/A</v>
      </c>
      <c r="AJ105" t="e">
        <f>VLOOKUP(Tableau1[[#This Row],[Name]],[32]Tanium!$A:$A,1,0)</f>
        <v>#N/A</v>
      </c>
      <c r="AK105" s="1" t="e">
        <f>VLOOKUP(Tableau1[[#This Row],[Name]],[33]Tanium!$A:$A,1,0)</f>
        <v>#N/A</v>
      </c>
      <c r="AL105" s="1" t="e">
        <f>VLOOKUP(Tableau1[[#This Row],[Name]],[34]Tanium!$A:$A,1,0)</f>
        <v>#N/A</v>
      </c>
      <c r="AM105" s="1" t="e">
        <f>VLOOKUP(Tableau1[[#This Row],[Name]],[35]Tanium!$A:$A,1,0)</f>
        <v>#N/A</v>
      </c>
      <c r="AN105" s="1" t="e">
        <f>VLOOKUP(Tableau1[[#This Row],[Name]],[36]Tanium!$A:$A,1,0)</f>
        <v>#N/A</v>
      </c>
      <c r="AO105" s="1" t="e">
        <f>VLOOKUP(Tableau1[[#This Row],[Name]],[37]Tanium!$A:$A,1,0)</f>
        <v>#N/A</v>
      </c>
      <c r="AP105" s="1" t="e">
        <f>VLOOKUP(Tableau1[[#This Row],[Name]],[38]Tanium!$A:$A,1,0)</f>
        <v>#N/A</v>
      </c>
      <c r="AQ105" s="1" t="e">
        <f>VLOOKUP(Tableau1[[#This Row],[Name]],[39]Tanium!$A:$A,1,0)</f>
        <v>#N/A</v>
      </c>
      <c r="AR105" s="1" t="e">
        <f>VLOOKUP(Tableau1[[#This Row],[Name]],[40]Tanium!$A:$A,1,0)</f>
        <v>#N/A</v>
      </c>
    </row>
    <row r="106" spans="1:44" x14ac:dyDescent="0.35">
      <c r="A106" s="5" t="s">
        <v>356</v>
      </c>
      <c r="B106" s="4">
        <f>VLOOKUP(Tableau1[[#This Row],[Name]],'[1]AD wk'!$A:$D,4,0)</f>
        <v>45749.475462962961</v>
      </c>
      <c r="C106" s="4" t="s">
        <v>202</v>
      </c>
      <c r="D106" s="4"/>
      <c r="E106" s="4" t="str">
        <f>VLOOKUP(Tableau1[[#This Row],[Name]],[2]Tanium!$A:$A,1,0)</f>
        <v>CMRLPT22107</v>
      </c>
      <c r="F106" s="4" t="str">
        <f>VLOOKUP(Tableau1[[#This Row],[Name]],[3]Tanium!$A:$A,1,0)</f>
        <v>CMRLPT22107</v>
      </c>
      <c r="G106" s="4" t="str">
        <f>VLOOKUP(Tableau1[[#This Row],[Name]],[4]Tanium!$A:$A,1,0)</f>
        <v>CMRLPT22107</v>
      </c>
      <c r="H106" s="4" t="str">
        <f>VLOOKUP(Tableau1[[#This Row],[Name]],[5]Tanium!$A:$A,1,0)</f>
        <v>CMRLPT22107</v>
      </c>
      <c r="I106" s="12" t="str">
        <f>VLOOKUP(Tableau1[[#This Row],[Name]],[6]Tanium!$A:$A,1,0)</f>
        <v>CMRLPT22107</v>
      </c>
      <c r="J106" s="12" t="str">
        <f>VLOOKUP(Tableau1[[#This Row],[Name]],[7]Tanium!$A:$A,1,0)</f>
        <v>CMRLPT22107</v>
      </c>
      <c r="K106" s="12" t="str">
        <f>VLOOKUP(Tableau1[[#This Row],[Name]],[8]Tanium!$A:$A,1,0)</f>
        <v>CMRLPT22107</v>
      </c>
      <c r="L106" s="12" t="str">
        <f>VLOOKUP(Tableau1[[#This Row],[Name]],[9]Tanium!$A:$A,1,0)</f>
        <v>CMRLPT22107</v>
      </c>
      <c r="M106" s="12" t="str">
        <f>VLOOKUP(Tableau1[[#This Row],[Name]],[10]Tanium!$A:$A,1,0)</f>
        <v>CMRLPT22107</v>
      </c>
      <c r="N106" s="12" t="str">
        <f>VLOOKUP(Tableau1[[#This Row],[Name]],[11]Tanium!$A:$A,1,0)</f>
        <v>CMRLPT22107</v>
      </c>
      <c r="O106" s="2" t="str">
        <f>VLOOKUP(Tableau1[[#This Row],[Name]],[12]Tanium!$A:$A,1,0)</f>
        <v>CMRLPT22107</v>
      </c>
      <c r="P106" s="4" t="str">
        <f>VLOOKUP(Tableau1[[#This Row],[Name]],[13]Tanium!$A:$A,1,0)</f>
        <v>CMRLPT22107</v>
      </c>
      <c r="Q106" s="12" t="str">
        <f>VLOOKUP(Tableau1[[#This Row],[Name]],[14]Tanium!$A:$A,1,0)</f>
        <v>CMRLPT22107</v>
      </c>
      <c r="R106" s="12" t="str">
        <f>VLOOKUP(Tableau1[[#This Row],[Name]],[15]Tanium!$A:$A,1,0)</f>
        <v>CMRLPT22107</v>
      </c>
      <c r="S106" s="12" t="str">
        <f>VLOOKUP(Tableau1[[#This Row],[Name]],[16]Tanium!$A:$A,1,0)</f>
        <v>CMRLPT22107</v>
      </c>
      <c r="T106" s="12" t="str">
        <f>VLOOKUP(Tableau1[[#This Row],[Name]],[17]Tanium!$A:$A,1,0)</f>
        <v>CMRLPT22107</v>
      </c>
      <c r="U106" s="12" t="e">
        <f>VLOOKUP(Tableau1[[#This Row],[Name]],[18]Tanium!$A:$A,1,0)</f>
        <v>#N/A</v>
      </c>
      <c r="V106" s="12" t="str">
        <f>VLOOKUP(Tableau1[[#This Row],[Name]],[19]Tanium!$A:$A,1,0)</f>
        <v>CMRLPT22107</v>
      </c>
      <c r="W106" s="4" t="str">
        <f>VLOOKUP(Tableau1[[#This Row],[Name]],[20]Tanium!$A:$A,1,0)</f>
        <v>CMRLPT22107</v>
      </c>
      <c r="X106" s="4" t="str">
        <f>VLOOKUP(Tableau1[[#This Row],[Name]],[21]Tanium!$A:$A,1,0)</f>
        <v>CMRLPT22107</v>
      </c>
      <c r="Y106" s="4" t="str">
        <f>VLOOKUP(Tableau1[[#This Row],[Name]],[22]Tanium!$A:$A,1,0)</f>
        <v>CMRLPT22107</v>
      </c>
      <c r="Z106" s="4" t="str">
        <f>VLOOKUP(Tableau1[[#This Row],[Name]],[23]Tanium!$A:$A,1,0)</f>
        <v>CMRLPT22107</v>
      </c>
      <c r="AA106" s="4" t="str">
        <f>VLOOKUP(Tableau1[[#This Row],[Name]],[24]Tanium!$A:$A,1,0)</f>
        <v>CMRLPT22107</v>
      </c>
      <c r="AB106" s="4" t="str">
        <f>VLOOKUP(Tableau1[[#This Row],[Name]],[25]Tanium!$A:$A,1,0)</f>
        <v>CMRLPT22107</v>
      </c>
      <c r="AC106" s="4" t="str">
        <f>VLOOKUP(Tableau1[[#This Row],[Name]],[26]Tanium!$A:$A,1,0)</f>
        <v>CMRLPT22107</v>
      </c>
      <c r="AD106" s="1" t="str">
        <f>VLOOKUP(Tableau1[[#This Row],[Name]],[1]Tanium!$A:$A,1,0)</f>
        <v>CMRLPT22107</v>
      </c>
      <c r="AE106" s="1" t="str">
        <f>VLOOKUP(Tableau1[[#This Row],[Name]],[27]Tanium!$A:$A,1,0)</f>
        <v>CMRLPT22107</v>
      </c>
      <c r="AF106" s="1" t="str">
        <f>VLOOKUP(Tableau1[[#This Row],[Name]],[28]Tanium!$A:$A,1,0)</f>
        <v>CMRLPT22107</v>
      </c>
      <c r="AG106" s="1" t="str">
        <f>VLOOKUP(Tableau1[[#This Row],[Name]],[29]Tanium!$A:$A,1,0)</f>
        <v>CMRLPT22107</v>
      </c>
      <c r="AH106" s="1" t="str">
        <f>VLOOKUP(Tableau1[[#This Row],[Name]],[30]Tanium!$A:$A,1,0)</f>
        <v>CMRLPT22107</v>
      </c>
      <c r="AI106" s="1" t="str">
        <f>VLOOKUP(Tableau1[[#This Row],[Name]],[31]Tanium!$A:$A,1,0)</f>
        <v>CMRLPT22107</v>
      </c>
      <c r="AJ106" s="1" t="str">
        <f>VLOOKUP(Tableau1[[#This Row],[Name]],[32]Tanium!$A:$A,1,0)</f>
        <v>CMRLPT22107</v>
      </c>
      <c r="AK106" s="1" t="str">
        <f>VLOOKUP(Tableau1[[#This Row],[Name]],[33]Tanium!$A:$A,1,0)</f>
        <v>CMRLPT22107</v>
      </c>
      <c r="AL106" s="1" t="str">
        <f>VLOOKUP(Tableau1[[#This Row],[Name]],[34]Tanium!$A:$A,1,0)</f>
        <v>CMRLPT22107</v>
      </c>
      <c r="AM106" s="1" t="str">
        <f>VLOOKUP(Tableau1[[#This Row],[Name]],[35]Tanium!$A:$A,1,0)</f>
        <v>CMRLPT22107</v>
      </c>
      <c r="AN106" s="1" t="str">
        <f>VLOOKUP(Tableau1[[#This Row],[Name]],[36]Tanium!$A:$A,1,0)</f>
        <v>CMRLPT22107</v>
      </c>
      <c r="AO106" s="1" t="str">
        <f>VLOOKUP(Tableau1[[#This Row],[Name]],[37]Tanium!$A:$A,1,0)</f>
        <v>CMRLPT22107</v>
      </c>
      <c r="AP106" s="1" t="str">
        <f>VLOOKUP(Tableau1[[#This Row],[Name]],[38]Tanium!$A:$A,1,0)</f>
        <v>CMRLPT22107</v>
      </c>
      <c r="AQ106" s="11" t="str">
        <f>VLOOKUP(Tableau1[[#This Row],[Name]],[39]Tanium!$A:$A,1,0)</f>
        <v>CMRLPT22107</v>
      </c>
      <c r="AR106" s="1" t="str">
        <f>VLOOKUP(Tableau1[[#This Row],[Name]],[40]Tanium!$A:$A,1,0)</f>
        <v>CMRLPT22107</v>
      </c>
    </row>
    <row r="107" spans="1:44" x14ac:dyDescent="0.35">
      <c r="A107" s="5" t="s">
        <v>410</v>
      </c>
      <c r="B107" s="4">
        <f>VLOOKUP(Tableau1[[#This Row],[Name]],'[1]AD wk'!$A:$D,4,0)</f>
        <v>45749.75476851852</v>
      </c>
      <c r="C107" s="4" t="s">
        <v>202</v>
      </c>
      <c r="D107" s="4"/>
      <c r="E107" s="4" t="str">
        <f>VLOOKUP(Tableau1[[#This Row],[Name]],[2]Tanium!$A:$A,1,0)</f>
        <v>CMRLPT22115</v>
      </c>
      <c r="F107" s="4" t="str">
        <f>VLOOKUP(Tableau1[[#This Row],[Name]],[3]Tanium!$A:$A,1,0)</f>
        <v>CMRLPT22115</v>
      </c>
      <c r="G107" s="4" t="str">
        <f>VLOOKUP(Tableau1[[#This Row],[Name]],[4]Tanium!$A:$A,1,0)</f>
        <v>CMRLPT22115</v>
      </c>
      <c r="H107" s="4" t="str">
        <f>VLOOKUP(Tableau1[[#This Row],[Name]],[5]Tanium!$A:$A,1,0)</f>
        <v>CMRLPT22115</v>
      </c>
      <c r="I107" s="12" t="str">
        <f>VLOOKUP(Tableau1[[#This Row],[Name]],[6]Tanium!$A:$A,1,0)</f>
        <v>CMRLPT22115</v>
      </c>
      <c r="J107" s="12" t="str">
        <f>VLOOKUP(Tableau1[[#This Row],[Name]],[7]Tanium!$A:$A,1,0)</f>
        <v>CMRLPT22115</v>
      </c>
      <c r="K107" s="12" t="str">
        <f>VLOOKUP(Tableau1[[#This Row],[Name]],[8]Tanium!$A:$A,1,0)</f>
        <v>CMRLPT22115</v>
      </c>
      <c r="L107" s="12" t="str">
        <f>VLOOKUP(Tableau1[[#This Row],[Name]],[9]Tanium!$A:$A,1,0)</f>
        <v>CMRLPT22115</v>
      </c>
      <c r="M107" s="12" t="str">
        <f>VLOOKUP(Tableau1[[#This Row],[Name]],[10]Tanium!$A:$A,1,0)</f>
        <v>CMRLPT22115</v>
      </c>
      <c r="N107" s="12" t="str">
        <f>VLOOKUP(Tableau1[[#This Row],[Name]],[11]Tanium!$A:$A,1,0)</f>
        <v>CMRLPT22115</v>
      </c>
      <c r="O107" s="2" t="str">
        <f>VLOOKUP(Tableau1[[#This Row],[Name]],[12]Tanium!$A:$A,1,0)</f>
        <v>CMRLPT22115</v>
      </c>
      <c r="P107" s="4" t="str">
        <f>VLOOKUP(Tableau1[[#This Row],[Name]],[13]Tanium!$A:$A,1,0)</f>
        <v>CMRLPT22115</v>
      </c>
      <c r="Q107" s="12" t="e">
        <f>VLOOKUP(Tableau1[[#This Row],[Name]],[14]Tanium!$A:$A,1,0)</f>
        <v>#N/A</v>
      </c>
      <c r="R107" s="12" t="str">
        <f>VLOOKUP(Tableau1[[#This Row],[Name]],[15]Tanium!$A:$A,1,0)</f>
        <v>CMRLPT22115</v>
      </c>
      <c r="S107" s="12" t="str">
        <f>VLOOKUP(Tableau1[[#This Row],[Name]],[16]Tanium!$A:$A,1,0)</f>
        <v>CMRLPT22115</v>
      </c>
      <c r="T107" s="12" t="str">
        <f>VLOOKUP(Tableau1[[#This Row],[Name]],[17]Tanium!$A:$A,1,0)</f>
        <v>CMRLPT22115</v>
      </c>
      <c r="U107" s="12" t="str">
        <f>VLOOKUP(Tableau1[[#This Row],[Name]],[18]Tanium!$A:$A,1,0)</f>
        <v>CMRLPT22115</v>
      </c>
      <c r="V107" s="12" t="str">
        <f>VLOOKUP(Tableau1[[#This Row],[Name]],[19]Tanium!$A:$A,1,0)</f>
        <v>CMRLPT22115</v>
      </c>
      <c r="W107" s="4" t="str">
        <f>VLOOKUP(Tableau1[[#This Row],[Name]],[20]Tanium!$A:$A,1,0)</f>
        <v>CMRLPT22115</v>
      </c>
      <c r="X107" s="4" t="str">
        <f>VLOOKUP(Tableau1[[#This Row],[Name]],[21]Tanium!$A:$A,1,0)</f>
        <v>CMRLPT22115</v>
      </c>
      <c r="Y107" s="4" t="str">
        <f>VLOOKUP(Tableau1[[#This Row],[Name]],[22]Tanium!$A:$A,1,0)</f>
        <v>CMRLPT22115</v>
      </c>
      <c r="Z107" s="4" t="str">
        <f>VLOOKUP(Tableau1[[#This Row],[Name]],[23]Tanium!$A:$A,1,0)</f>
        <v>CMRLPT22115</v>
      </c>
      <c r="AA107" s="4" t="str">
        <f>VLOOKUP(Tableau1[[#This Row],[Name]],[24]Tanium!$A:$A,1,0)</f>
        <v>CMRLPT22115</v>
      </c>
      <c r="AB107" s="4" t="str">
        <f>VLOOKUP(Tableau1[[#This Row],[Name]],[25]Tanium!$A:$A,1,0)</f>
        <v>CMRLPT22115</v>
      </c>
      <c r="AC107" s="4" t="str">
        <f>VLOOKUP(Tableau1[[#This Row],[Name]],[26]Tanium!$A:$A,1,0)</f>
        <v>CMRLPT22115</v>
      </c>
      <c r="AD107" s="1" t="str">
        <f>VLOOKUP(Tableau1[[#This Row],[Name]],[1]Tanium!$A:$A,1,0)</f>
        <v>CMRLPT22115</v>
      </c>
      <c r="AE107" s="1" t="str">
        <f>VLOOKUP(Tableau1[[#This Row],[Name]],[27]Tanium!$A:$A,1,0)</f>
        <v>CMRLPT22115</v>
      </c>
      <c r="AF107" s="1" t="str">
        <f>VLOOKUP(Tableau1[[#This Row],[Name]],[28]Tanium!$A:$A,1,0)</f>
        <v>CMRLPT22115</v>
      </c>
      <c r="AG107" s="1" t="str">
        <f>VLOOKUP(Tableau1[[#This Row],[Name]],[29]Tanium!$A:$A,1,0)</f>
        <v>CMRLPT22115</v>
      </c>
      <c r="AH107" s="1" t="str">
        <f>VLOOKUP(Tableau1[[#This Row],[Name]],[30]Tanium!$A:$A,1,0)</f>
        <v>CMRLPT22115</v>
      </c>
      <c r="AI107" s="1" t="str">
        <f>VLOOKUP(Tableau1[[#This Row],[Name]],[31]Tanium!$A:$A,1,0)</f>
        <v>CMRLPT22115</v>
      </c>
      <c r="AJ107" s="1" t="str">
        <f>VLOOKUP(Tableau1[[#This Row],[Name]],[32]Tanium!$A:$A,1,0)</f>
        <v>CMRLPT22115</v>
      </c>
      <c r="AK107" s="1" t="str">
        <f>VLOOKUP(Tableau1[[#This Row],[Name]],[33]Tanium!$A:$A,1,0)</f>
        <v>CMRLPT22115</v>
      </c>
      <c r="AL107" s="1" t="str">
        <f>VLOOKUP(Tableau1[[#This Row],[Name]],[34]Tanium!$A:$A,1,0)</f>
        <v>CMRLPT22115</v>
      </c>
      <c r="AM107" s="1" t="str">
        <f>VLOOKUP(Tableau1[[#This Row],[Name]],[35]Tanium!$A:$A,1,0)</f>
        <v>CMRLPT22115</v>
      </c>
      <c r="AN107" s="1" t="str">
        <f>VLOOKUP(Tableau1[[#This Row],[Name]],[36]Tanium!$A:$A,1,0)</f>
        <v>CMRLPT22115</v>
      </c>
      <c r="AO107" s="1" t="str">
        <f>VLOOKUP(Tableau1[[#This Row],[Name]],[37]Tanium!$A:$A,1,0)</f>
        <v>CMRLPT22115</v>
      </c>
      <c r="AP107" s="11" t="str">
        <f>VLOOKUP(Tableau1[[#This Row],[Name]],[38]Tanium!$A:$A,1,0)</f>
        <v>CMRLPT22115</v>
      </c>
      <c r="AQ107" s="1" t="str">
        <f>VLOOKUP(Tableau1[[#This Row],[Name]],[39]Tanium!$A:$A,1,0)</f>
        <v>CMRLPT22115</v>
      </c>
      <c r="AR107" s="1" t="str">
        <f>VLOOKUP(Tableau1[[#This Row],[Name]],[40]Tanium!$A:$A,1,0)</f>
        <v>CMRLPT22115</v>
      </c>
    </row>
    <row r="108" spans="1:44" x14ac:dyDescent="0.35">
      <c r="A108" s="5" t="s">
        <v>604</v>
      </c>
      <c r="B108" s="4">
        <f>VLOOKUP(Tableau1[[#This Row],[Name]],'[1]AD wk'!$A:$D,4,0)</f>
        <v>45748.307013888887</v>
      </c>
      <c r="C108" s="4" t="s">
        <v>202</v>
      </c>
      <c r="D108" s="4"/>
      <c r="E108" s="4" t="str">
        <f>VLOOKUP(Tableau1[[#This Row],[Name]],[2]Tanium!$A:$A,1,0)</f>
        <v>CMRLPT22127</v>
      </c>
      <c r="F108" s="4" t="str">
        <f>VLOOKUP(Tableau1[[#This Row],[Name]],[3]Tanium!$A:$A,1,0)</f>
        <v>CMRLPT22127</v>
      </c>
      <c r="G108" s="4" t="str">
        <f>VLOOKUP(Tableau1[[#This Row],[Name]],[4]Tanium!$A:$A,1,0)</f>
        <v>CMRLPT22127</v>
      </c>
      <c r="H108" s="4" t="str">
        <f>VLOOKUP(Tableau1[[#This Row],[Name]],[5]Tanium!$A:$A,1,0)</f>
        <v>CMRLPT22127</v>
      </c>
      <c r="I108" s="12" t="str">
        <f>VLOOKUP(Tableau1[[#This Row],[Name]],[6]Tanium!$A:$A,1,0)</f>
        <v>CMRLPT22127</v>
      </c>
      <c r="J108" s="12" t="e">
        <f>VLOOKUP(Tableau1[[#This Row],[Name]],[7]Tanium!$A:$A,1,0)</f>
        <v>#N/A</v>
      </c>
      <c r="K108" s="12" t="str">
        <f>VLOOKUP(Tableau1[[#This Row],[Name]],[8]Tanium!$A:$A,1,0)</f>
        <v>CMRLPT22127</v>
      </c>
      <c r="L108" s="12" t="str">
        <f>VLOOKUP(Tableau1[[#This Row],[Name]],[9]Tanium!$A:$A,1,0)</f>
        <v>CMRLPT22127</v>
      </c>
      <c r="M108" s="12" t="str">
        <f>VLOOKUP(Tableau1[[#This Row],[Name]],[10]Tanium!$A:$A,1,0)</f>
        <v>CMRLPT22127</v>
      </c>
      <c r="N108" s="12" t="str">
        <f>VLOOKUP(Tableau1[[#This Row],[Name]],[11]Tanium!$A:$A,1,0)</f>
        <v>CMRLPT22127</v>
      </c>
      <c r="O108" s="12" t="str">
        <f>VLOOKUP(Tableau1[[#This Row],[Name]],[12]Tanium!$A:$A,1,0)</f>
        <v>CMRLPT22127</v>
      </c>
      <c r="P108" s="4" t="str">
        <f>VLOOKUP(Tableau1[[#This Row],[Name]],[41]Tanium!$A:$A,1,0)</f>
        <v>CMRLPT22127</v>
      </c>
      <c r="Q108" s="12" t="str">
        <f>VLOOKUP(Tableau1[[#This Row],[Name]],[42]Tanium!$A:$A,1,0)</f>
        <v>CMRLPT22127</v>
      </c>
      <c r="R108" s="12" t="str">
        <f>VLOOKUP(Tableau1[[#This Row],[Name]],[43]Tanium!$A:$A,1,0)</f>
        <v>CMRLPT22127</v>
      </c>
      <c r="S108" s="12" t="str">
        <f>VLOOKUP(Tableau1[[#This Row],[Name]],[44]Tanium!$A:$A,1,0)</f>
        <v>CMRLPT22127</v>
      </c>
      <c r="T108" s="12" t="str">
        <f>VLOOKUP(Tableau1[[#This Row],[Name]],[45]Tanium!$A:$A,1,0)</f>
        <v>CMRLPT22127</v>
      </c>
      <c r="U108" s="12" t="str">
        <f>VLOOKUP(Tableau1[[#This Row],[Name]],[46]Tanium!$A:$A,1,0)</f>
        <v>CMRLPT22127</v>
      </c>
      <c r="V108" s="12" t="str">
        <f>VLOOKUP(Tableau1[[#This Row],[Name]],[47]Tanium!$A:$A,1,0)</f>
        <v>CMRLPT22127</v>
      </c>
      <c r="W108" s="4" t="str">
        <f>VLOOKUP(Tableau1[[#This Row],[Name]],[48]Tanium!$A:$A,1,0)</f>
        <v>CMRLPT22127</v>
      </c>
      <c r="X108" s="4" t="str">
        <f>VLOOKUP(Tableau1[[#This Row],[Name]],[49]Tanium!$A:$A,1,0)</f>
        <v>CMRLPT22127</v>
      </c>
      <c r="Y108" s="4" t="str">
        <f>VLOOKUP(Tableau1[[#This Row],[Name]],[50]Tanium!$A:$A,1,0)</f>
        <v>CMRLPT22127</v>
      </c>
      <c r="Z108" s="4" t="str">
        <f>VLOOKUP(Tableau1[[#This Row],[Name]],[51]Tanium!$A:$A,1,0)</f>
        <v>CMRLPT22127</v>
      </c>
      <c r="AA108" s="4" t="str">
        <f>VLOOKUP(Tableau1[[#This Row],[Name]],[52]Tanium!$A:$A,1,0)</f>
        <v>CMRLPT22127</v>
      </c>
      <c r="AB108" s="4" t="str">
        <f>VLOOKUP(Tableau1[[#This Row],[Name]],[25]Tanium!$A:$A,1,0)</f>
        <v>CMRLPT22127</v>
      </c>
      <c r="AC108" s="4" t="str">
        <f>VLOOKUP(Tableau1[[#This Row],[Name]],[26]Tanium!$A:$A,1,0)</f>
        <v>CMRLPT22127</v>
      </c>
      <c r="AD108" s="1" t="str">
        <f>VLOOKUP(Tableau1[[#This Row],[Name]],[1]Tanium!$A:$A,1,0)</f>
        <v>CMRLPT22127</v>
      </c>
      <c r="AE108" s="1" t="str">
        <f>VLOOKUP(Tableau1[[#This Row],[Name]],[27]Tanium!$A:$A,1,0)</f>
        <v>CMRLPT22127</v>
      </c>
      <c r="AF108" s="1" t="str">
        <f>VLOOKUP(Tableau1[[#This Row],[Name]],[28]Tanium!$A:$A,1,0)</f>
        <v>CMRLPT22127</v>
      </c>
      <c r="AG108" s="1" t="str">
        <f>VLOOKUP(Tableau1[[#This Row],[Name]],[29]Tanium!$A:$A,1,0)</f>
        <v>CMRLPT22127</v>
      </c>
      <c r="AH108" s="1" t="str">
        <f>VLOOKUP(Tableau1[[#This Row],[Name]],[30]Tanium!$A:$A,1,0)</f>
        <v>CMRLPT22127</v>
      </c>
      <c r="AI108" s="1" t="str">
        <f>VLOOKUP(Tableau1[[#This Row],[Name]],[31]Tanium!$A:$A,1,0)</f>
        <v>CMRLPT22127</v>
      </c>
      <c r="AJ108" s="1" t="str">
        <f>VLOOKUP(Tableau1[[#This Row],[Name]],[32]Tanium!$A:$A,1,0)</f>
        <v>CMRLPT22127</v>
      </c>
      <c r="AK108" s="1" t="str">
        <f>VLOOKUP(Tableau1[[#This Row],[Name]],[33]Tanium!$A:$A,1,0)</f>
        <v>CMRLPT22127</v>
      </c>
      <c r="AL108" s="1" t="str">
        <f>VLOOKUP(Tableau1[[#This Row],[Name]],[34]Tanium!$A:$A,1,0)</f>
        <v>CMRLPT22127</v>
      </c>
      <c r="AM108" s="1" t="str">
        <f>VLOOKUP(Tableau1[[#This Row],[Name]],[35]Tanium!$A:$A,1,0)</f>
        <v>CMRLPT22127</v>
      </c>
      <c r="AN108" s="1" t="str">
        <f>VLOOKUP(Tableau1[[#This Row],[Name]],[36]Tanium!$A:$A,1,0)</f>
        <v>CMRLPT22127</v>
      </c>
      <c r="AO108" s="1" t="str">
        <f>VLOOKUP(Tableau1[[#This Row],[Name]],[37]Tanium!$A:$A,1,0)</f>
        <v>CMRLPT22127</v>
      </c>
      <c r="AP108" s="11" t="str">
        <f>VLOOKUP(Tableau1[[#This Row],[Name]],[38]Tanium!$A:$A,1,0)</f>
        <v>CMRLPT22127</v>
      </c>
      <c r="AQ108" s="1" t="str">
        <f>VLOOKUP(Tableau1[[#This Row],[Name]],[39]Tanium!$A:$A,1,0)</f>
        <v>CMRLPT22127</v>
      </c>
      <c r="AR108" s="1" t="str">
        <f>VLOOKUP(Tableau1[[#This Row],[Name]],[40]Tanium!$A:$A,1,0)</f>
        <v>CMRLPT22127</v>
      </c>
    </row>
    <row r="109" spans="1:44" x14ac:dyDescent="0.35">
      <c r="A109" s="5" t="s">
        <v>366</v>
      </c>
      <c r="B109" s="4">
        <f>VLOOKUP(Tableau1[[#This Row],[Name]],'[1]AD wk'!$A:$D,4,0)</f>
        <v>45737.654108796298</v>
      </c>
      <c r="C109" s="4" t="s">
        <v>202</v>
      </c>
      <c r="D109" s="4"/>
      <c r="E109" s="4" t="str">
        <f>VLOOKUP(Tableau1[[#This Row],[Name]],[2]Tanium!$A:$A,1,0)</f>
        <v>CMRLPT22129</v>
      </c>
      <c r="F109" s="4" t="e">
        <f>VLOOKUP(Tableau1[[#This Row],[Name]],[3]Tanium!$A:$A,1,0)</f>
        <v>#N/A</v>
      </c>
      <c r="G109" s="4" t="e">
        <f>VLOOKUP(Tableau1[[#This Row],[Name]],[4]Tanium!$A:$A,1,0)</f>
        <v>#N/A</v>
      </c>
      <c r="H109" s="4" t="e">
        <f>VLOOKUP(Tableau1[[#This Row],[Name]],[5]Tanium!$A:$A,1,0)</f>
        <v>#N/A</v>
      </c>
      <c r="I109" s="12" t="e">
        <f>VLOOKUP(Tableau1[[#This Row],[Name]],[6]Tanium!$A:$A,1,0)</f>
        <v>#N/A</v>
      </c>
      <c r="J109" s="12" t="e">
        <f>VLOOKUP(Tableau1[[#This Row],[Name]],[7]Tanium!$A:$A,1,0)</f>
        <v>#N/A</v>
      </c>
      <c r="K109" s="12" t="e">
        <f>VLOOKUP(Tableau1[[#This Row],[Name]],[8]Tanium!$A:$A,1,0)</f>
        <v>#N/A</v>
      </c>
      <c r="L109" s="12" t="e">
        <f>VLOOKUP(Tableau1[[#This Row],[Name]],[9]Tanium!$A:$A,1,0)</f>
        <v>#N/A</v>
      </c>
      <c r="M109" s="12" t="e">
        <f>VLOOKUP(Tableau1[[#This Row],[Name]],[10]Tanium!$A:$A,1,0)</f>
        <v>#N/A</v>
      </c>
      <c r="N109" s="12" t="e">
        <f>VLOOKUP(Tableau1[[#This Row],[Name]],[11]Tanium!$A:$A,1,0)</f>
        <v>#N/A</v>
      </c>
      <c r="O109" s="2" t="e">
        <f>VLOOKUP(Tableau1[[#This Row],[Name]],[12]Tanium!$A:$A,1,0)</f>
        <v>#N/A</v>
      </c>
      <c r="P109" s="4" t="e">
        <f>VLOOKUP(Tableau1[[#This Row],[Name]],[13]Tanium!$A:$A,1,0)</f>
        <v>#N/A</v>
      </c>
      <c r="Q109" s="12" t="e">
        <f>VLOOKUP(Tableau1[[#This Row],[Name]],[14]Tanium!$A:$A,1,0)</f>
        <v>#N/A</v>
      </c>
      <c r="R109" s="12" t="e">
        <f>VLOOKUP(Tableau1[[#This Row],[Name]],[15]Tanium!$A:$A,1,0)</f>
        <v>#N/A</v>
      </c>
      <c r="S109" s="12" t="e">
        <f>VLOOKUP(Tableau1[[#This Row],[Name]],[16]Tanium!$A:$A,1,0)</f>
        <v>#N/A</v>
      </c>
      <c r="T109" s="12" t="e">
        <f>VLOOKUP(Tableau1[[#This Row],[Name]],[17]Tanium!$A:$A,1,0)</f>
        <v>#N/A</v>
      </c>
      <c r="U109" s="12" t="str">
        <f>VLOOKUP(Tableau1[[#This Row],[Name]],[18]Tanium!$A:$A,1,0)</f>
        <v>CMRLPT22129</v>
      </c>
      <c r="V109" s="12" t="str">
        <f>VLOOKUP(Tableau1[[#This Row],[Name]],[19]Tanium!$A:$A,1,0)</f>
        <v>CMRLPT22129</v>
      </c>
      <c r="W109" s="4" t="str">
        <f>VLOOKUP(Tableau1[[#This Row],[Name]],[20]Tanium!$A:$A,1,0)</f>
        <v>CMRLPT22129</v>
      </c>
      <c r="X109" s="4" t="str">
        <f>VLOOKUP(Tableau1[[#This Row],[Name]],[21]Tanium!$A:$A,1,0)</f>
        <v>CMRLPT22129</v>
      </c>
      <c r="Y109" s="4" t="str">
        <f>VLOOKUP(Tableau1[[#This Row],[Name]],[22]Tanium!$A:$A,1,0)</f>
        <v>CMRLPT22129</v>
      </c>
      <c r="Z109" s="4" t="str">
        <f>VLOOKUP(Tableau1[[#This Row],[Name]],[23]Tanium!$A:$A,1,0)</f>
        <v>CMRLPT22129</v>
      </c>
      <c r="AA109" s="4" t="str">
        <f>VLOOKUP(Tableau1[[#This Row],[Name]],[24]Tanium!$A:$A,1,0)</f>
        <v>CMRLPT22129</v>
      </c>
      <c r="AB109" s="4" t="str">
        <f>VLOOKUP(Tableau1[[#This Row],[Name]],[25]Tanium!$A:$A,1,0)</f>
        <v>CMRLPT22129</v>
      </c>
      <c r="AC109" s="4" t="str">
        <f>VLOOKUP(Tableau1[[#This Row],[Name]],[26]Tanium!$A:$A,1,0)</f>
        <v>CMRLPT22129</v>
      </c>
      <c r="AD109" s="1" t="str">
        <f>VLOOKUP(Tableau1[[#This Row],[Name]],[1]Tanium!$A:$A,1,0)</f>
        <v>CMRLPT22129</v>
      </c>
      <c r="AE109" s="1" t="str">
        <f>VLOOKUP(Tableau1[[#This Row],[Name]],[27]Tanium!$A:$A,1,0)</f>
        <v>CMRLPT22129</v>
      </c>
      <c r="AF109" s="1" t="str">
        <f>VLOOKUP(Tableau1[[#This Row],[Name]],[28]Tanium!$A:$A,1,0)</f>
        <v>CMRLPT22129</v>
      </c>
      <c r="AG109" s="1" t="str">
        <f>VLOOKUP(Tableau1[[#This Row],[Name]],[29]Tanium!$A:$A,1,0)</f>
        <v>CMRLPT22129</v>
      </c>
      <c r="AH109" s="1" t="str">
        <f>VLOOKUP(Tableau1[[#This Row],[Name]],[30]Tanium!$A:$A,1,0)</f>
        <v>CMRLPT22129</v>
      </c>
      <c r="AI109" s="1" t="str">
        <f>VLOOKUP(Tableau1[[#This Row],[Name]],[31]Tanium!$A:$A,1,0)</f>
        <v>CMRLPT22129</v>
      </c>
      <c r="AJ109" s="1" t="str">
        <f>VLOOKUP(Tableau1[[#This Row],[Name]],[32]Tanium!$A:$A,1,0)</f>
        <v>CMRLPT22129</v>
      </c>
      <c r="AK109" s="1" t="str">
        <f>VLOOKUP(Tableau1[[#This Row],[Name]],[33]Tanium!$A:$A,1,0)</f>
        <v>CMRLPT22129</v>
      </c>
      <c r="AL109" s="1" t="str">
        <f>VLOOKUP(Tableau1[[#This Row],[Name]],[34]Tanium!$A:$A,1,0)</f>
        <v>CMRLPT22129</v>
      </c>
      <c r="AM109" s="1" t="str">
        <f>VLOOKUP(Tableau1[[#This Row],[Name]],[35]Tanium!$A:$A,1,0)</f>
        <v>CMRLPT22129</v>
      </c>
      <c r="AN109" s="1" t="str">
        <f>VLOOKUP(Tableau1[[#This Row],[Name]],[36]Tanium!$A:$A,1,0)</f>
        <v>CMRLPT22129</v>
      </c>
      <c r="AO109" s="1" t="str">
        <f>VLOOKUP(Tableau1[[#This Row],[Name]],[37]Tanium!$A:$A,1,0)</f>
        <v>CMRLPT22129</v>
      </c>
      <c r="AP109" s="1" t="str">
        <f>VLOOKUP(Tableau1[[#This Row],[Name]],[38]Tanium!$A:$A,1,0)</f>
        <v>CMRLPT22129</v>
      </c>
      <c r="AQ109" s="11" t="str">
        <f>VLOOKUP(Tableau1[[#This Row],[Name]],[39]Tanium!$A:$A,1,0)</f>
        <v>CMRLPT22129</v>
      </c>
      <c r="AR109" s="1" t="str">
        <f>VLOOKUP(Tableau1[[#This Row],[Name]],[40]Tanium!$A:$A,1,0)</f>
        <v>CMRLPT22129</v>
      </c>
    </row>
    <row r="110" spans="1:44" x14ac:dyDescent="0.35">
      <c r="A110" s="15" t="s">
        <v>207</v>
      </c>
      <c r="B110" s="4">
        <f>VLOOKUP(Tableau1[[#This Row],[Name]],'[1]AD wk'!$A:$D,4,0)</f>
        <v>45725.80541666667</v>
      </c>
      <c r="C110" s="2" t="s">
        <v>202</v>
      </c>
      <c r="D110" s="2"/>
      <c r="E110" s="2" t="str">
        <f>VLOOKUP(Tableau1[[#This Row],[Name]],[2]Tanium!$A:$A,1,0)</f>
        <v>CMRLPT22132</v>
      </c>
      <c r="F110" s="4" t="str">
        <f>VLOOKUP(Tableau1[[#This Row],[Name]],[3]Tanium!$A:$A,1,0)</f>
        <v>CMRLPT22132</v>
      </c>
      <c r="G110" s="4" t="str">
        <f>VLOOKUP(Tableau1[[#This Row],[Name]],[4]Tanium!$A:$A,1,0)</f>
        <v>CMRLPT22132</v>
      </c>
      <c r="H110" s="4" t="str">
        <f>VLOOKUP(Tableau1[[#This Row],[Name]],[5]Tanium!$A:$A,1,0)</f>
        <v>CMRLPT22132</v>
      </c>
      <c r="I110" s="2" t="str">
        <f>VLOOKUP(Tableau1[[#This Row],[Name]],[6]Tanium!$A:$A,1,0)</f>
        <v>CMRLPT22132</v>
      </c>
      <c r="J110" s="2" t="str">
        <f>VLOOKUP(Tableau1[[#This Row],[Name]],[7]Tanium!$A:$A,1,0)</f>
        <v>CMRLPT22132</v>
      </c>
      <c r="K110" s="2" t="str">
        <f>VLOOKUP(Tableau1[[#This Row],[Name]],[8]Tanium!$A:$A,1,0)</f>
        <v>CMRLPT22132</v>
      </c>
      <c r="L110" s="2" t="str">
        <f>VLOOKUP(Tableau1[[#This Row],[Name]],[9]Tanium!$A:$A,1,0)</f>
        <v>CMRLPT22132</v>
      </c>
      <c r="M110" s="2" t="str">
        <f>VLOOKUP(Tableau1[[#This Row],[Name]],[10]Tanium!$A:$A,1,0)</f>
        <v>CMRLPT22132</v>
      </c>
      <c r="N110" s="2" t="str">
        <f>VLOOKUP(Tableau1[[#This Row],[Name]],[11]Tanium!$A:$A,1,0)</f>
        <v>CMRLPT22132</v>
      </c>
      <c r="O110" s="2" t="str">
        <f>VLOOKUP(Tableau1[[#This Row],[Name]],[12]Tanium!$A:$A,1,0)</f>
        <v>CMRLPT22132</v>
      </c>
      <c r="P110" s="2" t="str">
        <f>VLOOKUP(Tableau1[[#This Row],[Name]],[13]Tanium!$A:$A,1,0)</f>
        <v>CMRLPT22132</v>
      </c>
      <c r="Q110" s="2" t="str">
        <f>VLOOKUP(Tableau1[[#This Row],[Name]],[14]Tanium!$A:$A,1,0)</f>
        <v>CMRLPT22132</v>
      </c>
      <c r="R110" s="2" t="str">
        <f>VLOOKUP(Tableau1[[#This Row],[Name]],[15]Tanium!$A:$A,1,0)</f>
        <v>CMRLPT22132</v>
      </c>
      <c r="S110" s="2" t="str">
        <f>VLOOKUP(Tableau1[[#This Row],[Name]],[16]Tanium!$A:$A,1,0)</f>
        <v>CMRLPT22132</v>
      </c>
      <c r="T110" s="2" t="str">
        <f>VLOOKUP(Tableau1[[#This Row],[Name]],[17]Tanium!$A:$A,1,0)</f>
        <v>CMRLPT22132</v>
      </c>
      <c r="U110" s="2" t="str">
        <f>VLOOKUP(Tableau1[[#This Row],[Name]],[18]Tanium!$A:$A,1,0)</f>
        <v>CMRLPT22132</v>
      </c>
      <c r="V110" s="2" t="str">
        <f>VLOOKUP(Tableau1[[#This Row],[Name]],[19]Tanium!$A:$A,1,0)</f>
        <v>CMRLPT22132</v>
      </c>
      <c r="W110" s="4" t="str">
        <f>VLOOKUP(Tableau1[[#This Row],[Name]],[20]Tanium!$A:$A,1,0)</f>
        <v>CMRLPT22132</v>
      </c>
      <c r="X110" s="4" t="str">
        <f>VLOOKUP(Tableau1[[#This Row],[Name]],[21]Tanium!$A:$A,1,0)</f>
        <v>CMRLPT22132</v>
      </c>
      <c r="Y110" s="4" t="str">
        <f>VLOOKUP(Tableau1[[#This Row],[Name]],[22]Tanium!$A:$A,1,0)</f>
        <v>CMRLPT22132</v>
      </c>
      <c r="Z110" s="4" t="str">
        <f>VLOOKUP(Tableau1[[#This Row],[Name]],[23]Tanium!$A:$A,1,0)</f>
        <v>CMRLPT22132</v>
      </c>
      <c r="AA110" s="4" t="str">
        <f>VLOOKUP(Tableau1[[#This Row],[Name]],[24]Tanium!$A:$A,1,0)</f>
        <v>CMRLPT22132</v>
      </c>
      <c r="AB110" s="4" t="str">
        <f>VLOOKUP(Tableau1[[#This Row],[Name]],[25]Tanium!$A:$A,1,0)</f>
        <v>CMRLPT22132</v>
      </c>
      <c r="AC110" s="4" t="e">
        <f>VLOOKUP(Tableau1[[#This Row],[Name]],[26]Tanium!$A:$A,1,0)</f>
        <v>#N/A</v>
      </c>
      <c r="AD110" s="1" t="str">
        <f>VLOOKUP(Tableau1[[#This Row],[Name]],[1]Tanium!$A:$A,1,0)</f>
        <v>CMRLPT22132</v>
      </c>
      <c r="AE110" s="1" t="str">
        <f>VLOOKUP(Tableau1[[#This Row],[Name]],[27]Tanium!$A:$A,1,0)</f>
        <v>CMRLPT22132</v>
      </c>
      <c r="AF110" s="1" t="str">
        <f>VLOOKUP(Tableau1[[#This Row],[Name]],[28]Tanium!$A:$A,1,0)</f>
        <v>CMRLPT22132</v>
      </c>
      <c r="AG110" s="1" t="str">
        <f>VLOOKUP(Tableau1[[#This Row],[Name]],[29]Tanium!$A:$A,1,0)</f>
        <v>CMRLPT22132</v>
      </c>
      <c r="AH110" s="1" t="str">
        <f>VLOOKUP(Tableau1[[#This Row],[Name]],[30]Tanium!$A:$A,1,0)</f>
        <v>CMRLPT22132</v>
      </c>
      <c r="AI110" s="1" t="str">
        <f>VLOOKUP(Tableau1[[#This Row],[Name]],[31]Tanium!$A:$A,1,0)</f>
        <v>CMRLPT22132</v>
      </c>
      <c r="AJ110" s="1" t="str">
        <f>VLOOKUP(Tableau1[[#This Row],[Name]],[32]Tanium!$A:$A,1,0)</f>
        <v>CMRLPT22132</v>
      </c>
      <c r="AK110" s="1" t="str">
        <f>VLOOKUP(Tableau1[[#This Row],[Name]],[33]Tanium!$A:$A,1,0)</f>
        <v>CMRLPT22132</v>
      </c>
      <c r="AL110" s="1" t="str">
        <f>VLOOKUP(Tableau1[[#This Row],[Name]],[34]Tanium!$A:$A,1,0)</f>
        <v>CMRLPT22132</v>
      </c>
      <c r="AM110" s="1" t="str">
        <f>VLOOKUP(Tableau1[[#This Row],[Name]],[35]Tanium!$A:$A,1,0)</f>
        <v>CMRLPT22132</v>
      </c>
      <c r="AN110" s="1" t="str">
        <f>VLOOKUP(Tableau1[[#This Row],[Name]],[36]Tanium!$A:$A,1,0)</f>
        <v>CMRLPT22132</v>
      </c>
      <c r="AO110" s="1" t="str">
        <f>VLOOKUP(Tableau1[[#This Row],[Name]],[37]Tanium!$A:$A,1,0)</f>
        <v>CMRLPT22132</v>
      </c>
      <c r="AP110" s="1" t="str">
        <f>VLOOKUP(Tableau1[[#This Row],[Name]],[38]Tanium!$A:$A,1,0)</f>
        <v>CMRLPT22132</v>
      </c>
      <c r="AQ110" s="1" t="str">
        <f>VLOOKUP(Tableau1[[#This Row],[Name]],[39]Tanium!$A:$A,1,0)</f>
        <v>CMRLPT22132</v>
      </c>
      <c r="AR110" s="1" t="str">
        <f>VLOOKUP(Tableau1[[#This Row],[Name]],[40]Tanium!$A:$A,1,0)</f>
        <v>CMRLPT22132</v>
      </c>
    </row>
    <row r="111" spans="1:44" x14ac:dyDescent="0.35">
      <c r="A111" s="5" t="s">
        <v>632</v>
      </c>
      <c r="B111" s="4">
        <f>VLOOKUP(Tableau1[[#This Row],[Name]],'[1]AD wk'!$A:$D,4,0)</f>
        <v>45749.914027777777</v>
      </c>
      <c r="C111" s="4" t="s">
        <v>202</v>
      </c>
      <c r="D111" s="4"/>
      <c r="E111" s="4" t="str">
        <f>VLOOKUP(Tableau1[[#This Row],[Name]],[2]Tanium!$A:$A,1,0)</f>
        <v>CMRLPT22143</v>
      </c>
      <c r="F111" s="4" t="str">
        <f>VLOOKUP(Tableau1[[#This Row],[Name]],[3]Tanium!$A:$A,1,0)</f>
        <v>CMRLPT22143</v>
      </c>
      <c r="G111" s="4" t="str">
        <f>VLOOKUP(Tableau1[[#This Row],[Name]],[4]Tanium!$A:$A,1,0)</f>
        <v>CMRLPT22143</v>
      </c>
      <c r="H111" s="4" t="str">
        <f>VLOOKUP(Tableau1[[#This Row],[Name]],[5]Tanium!$A:$A,1,0)</f>
        <v>CMRLPT22143</v>
      </c>
      <c r="I111" s="12" t="e">
        <f>VLOOKUP(Tableau1[[#This Row],[Name]],[6]Tanium!$A:$A,1,0)</f>
        <v>#N/A</v>
      </c>
      <c r="J111" s="12" t="str">
        <f>VLOOKUP(Tableau1[[#This Row],[Name]],[7]Tanium!$A:$A,1,0)</f>
        <v>CMRLPT22143</v>
      </c>
      <c r="K111" s="12" t="str">
        <f>VLOOKUP(Tableau1[[#This Row],[Name]],[8]Tanium!$A:$A,1,0)</f>
        <v>CMRLPT22143</v>
      </c>
      <c r="L111" s="12" t="str">
        <f>VLOOKUP(Tableau1[[#This Row],[Name]],[9]Tanium!$A:$A,1,0)</f>
        <v>CMRLPT22143</v>
      </c>
      <c r="M111" s="12" t="str">
        <f>VLOOKUP(Tableau1[[#This Row],[Name]],[10]Tanium!$A:$A,1,0)</f>
        <v>CMRLPT22143</v>
      </c>
      <c r="N111" s="12" t="str">
        <f>VLOOKUP(Tableau1[[#This Row],[Name]],[11]Tanium!$A:$A,1,0)</f>
        <v>CMRLPT22143</v>
      </c>
      <c r="O111" s="12" t="str">
        <f>VLOOKUP(Tableau1[[#This Row],[Name]],[12]Tanium!$A:$A,1,0)</f>
        <v>CMRLPT22143</v>
      </c>
      <c r="P111" s="4" t="str">
        <f>VLOOKUP(Tableau1[[#This Row],[Name]],[41]Tanium!$A:$A,1,0)</f>
        <v>CMRLPT22143</v>
      </c>
      <c r="Q111" s="12" t="str">
        <f>VLOOKUP(Tableau1[[#This Row],[Name]],[42]Tanium!$A:$A,1,0)</f>
        <v>CMRLPT22143</v>
      </c>
      <c r="R111" s="12" t="str">
        <f>VLOOKUP(Tableau1[[#This Row],[Name]],[43]Tanium!$A:$A,1,0)</f>
        <v>CMRLPT22143</v>
      </c>
      <c r="S111" s="12" t="str">
        <f>VLOOKUP(Tableau1[[#This Row],[Name]],[44]Tanium!$A:$A,1,0)</f>
        <v>CMRLPT22143</v>
      </c>
      <c r="T111" s="12" t="str">
        <f>VLOOKUP(Tableau1[[#This Row],[Name]],[45]Tanium!$A:$A,1,0)</f>
        <v>CMRLPT22143</v>
      </c>
      <c r="U111" s="12" t="str">
        <f>VLOOKUP(Tableau1[[#This Row],[Name]],[46]Tanium!$A:$A,1,0)</f>
        <v>CMRLPT22143</v>
      </c>
      <c r="V111" s="12" t="str">
        <f>VLOOKUP(Tableau1[[#This Row],[Name]],[47]Tanium!$A:$A,1,0)</f>
        <v>CMRLPT22143</v>
      </c>
      <c r="W111" s="4" t="str">
        <f>VLOOKUP(Tableau1[[#This Row],[Name]],[48]Tanium!$A:$A,1,0)</f>
        <v>CMRLPT22143</v>
      </c>
      <c r="X111" s="4" t="str">
        <f>VLOOKUP(Tableau1[[#This Row],[Name]],[49]Tanium!$A:$A,1,0)</f>
        <v>CMRLPT22143</v>
      </c>
      <c r="Y111" s="4" t="str">
        <f>VLOOKUP(Tableau1[[#This Row],[Name]],[50]Tanium!$A:$A,1,0)</f>
        <v>CMRLPT22143</v>
      </c>
      <c r="Z111" s="4" t="str">
        <f>VLOOKUP(Tableau1[[#This Row],[Name]],[51]Tanium!$A:$A,1,0)</f>
        <v>CMRLPT22143</v>
      </c>
      <c r="AA111" s="4" t="str">
        <f>VLOOKUP(Tableau1[[#This Row],[Name]],[52]Tanium!$A:$A,1,0)</f>
        <v>CMRLPT22143</v>
      </c>
      <c r="AB111" s="4" t="str">
        <f>VLOOKUP(Tableau1[[#This Row],[Name]],[25]Tanium!$A:$A,1,0)</f>
        <v>CMRLPT22143</v>
      </c>
      <c r="AC111" s="4" t="str">
        <f>VLOOKUP(Tableau1[[#This Row],[Name]],[26]Tanium!$A:$A,1,0)</f>
        <v>CMRLPT22143</v>
      </c>
      <c r="AD111" s="1" t="str">
        <f>VLOOKUP(Tableau1[[#This Row],[Name]],[1]Tanium!$A:$A,1,0)</f>
        <v>CMRLPT22143</v>
      </c>
      <c r="AE111" s="1" t="str">
        <f>VLOOKUP(Tableau1[[#This Row],[Name]],[27]Tanium!$A:$A,1,0)</f>
        <v>CMRLPT22143</v>
      </c>
      <c r="AF111" s="1" t="str">
        <f>VLOOKUP(Tableau1[[#This Row],[Name]],[28]Tanium!$A:$A,1,0)</f>
        <v>CMRLPT22143</v>
      </c>
      <c r="AG111" s="1" t="str">
        <f>VLOOKUP(Tableau1[[#This Row],[Name]],[29]Tanium!$A:$A,1,0)</f>
        <v>CMRLPT22143</v>
      </c>
      <c r="AH111" s="1" t="str">
        <f>VLOOKUP(Tableau1[[#This Row],[Name]],[30]Tanium!$A:$A,1,0)</f>
        <v>CMRLPT22143</v>
      </c>
      <c r="AI111" s="1" t="str">
        <f>VLOOKUP(Tableau1[[#This Row],[Name]],[31]Tanium!$A:$A,1,0)</f>
        <v>CMRLPT22143</v>
      </c>
      <c r="AJ111" s="1" t="str">
        <f>VLOOKUP(Tableau1[[#This Row],[Name]],[32]Tanium!$A:$A,1,0)</f>
        <v>CMRLPT22143</v>
      </c>
      <c r="AK111" s="1" t="str">
        <f>VLOOKUP(Tableau1[[#This Row],[Name]],[33]Tanium!$A:$A,1,0)</f>
        <v>CMRLPT22143</v>
      </c>
      <c r="AL111" s="1" t="str">
        <f>VLOOKUP(Tableau1[[#This Row],[Name]],[34]Tanium!$A:$A,1,0)</f>
        <v>CMRLPT22143</v>
      </c>
      <c r="AM111" s="1" t="str">
        <f>VLOOKUP(Tableau1[[#This Row],[Name]],[35]Tanium!$A:$A,1,0)</f>
        <v>CMRLPT22143</v>
      </c>
      <c r="AN111" s="1" t="str">
        <f>VLOOKUP(Tableau1[[#This Row],[Name]],[36]Tanium!$A:$A,1,0)</f>
        <v>CMRLPT22143</v>
      </c>
      <c r="AO111" s="1" t="str">
        <f>VLOOKUP(Tableau1[[#This Row],[Name]],[37]Tanium!$A:$A,1,0)</f>
        <v>CMRLPT22143</v>
      </c>
      <c r="AP111" s="11" t="str">
        <f>VLOOKUP(Tableau1[[#This Row],[Name]],[38]Tanium!$A:$A,1,0)</f>
        <v>CMRLPT22143</v>
      </c>
      <c r="AQ111" s="1" t="str">
        <f>VLOOKUP(Tableau1[[#This Row],[Name]],[39]Tanium!$A:$A,1,0)</f>
        <v>CMRLPT22143</v>
      </c>
      <c r="AR111" s="1" t="str">
        <f>VLOOKUP(Tableau1[[#This Row],[Name]],[40]Tanium!$A:$A,1,0)</f>
        <v>CMRLPT22143</v>
      </c>
    </row>
    <row r="112" spans="1:44" x14ac:dyDescent="0.35">
      <c r="A112" s="5" t="s">
        <v>146</v>
      </c>
      <c r="B112" s="4">
        <f>VLOOKUP(Tableau1[[#This Row],[Name]],'[1]AD wk'!$A:$D,4,0)</f>
        <v>45754.303576388891</v>
      </c>
      <c r="C112" s="2" t="s">
        <v>202</v>
      </c>
      <c r="D112" s="2"/>
      <c r="E112" s="2" t="str">
        <f>VLOOKUP(Tableau1[[#This Row],[Name]],[2]Tanium!$A:$A,1,0)</f>
        <v>CMRLPT22148</v>
      </c>
      <c r="F112" s="4" t="str">
        <f>VLOOKUP(Tableau1[[#This Row],[Name]],[3]Tanium!$A:$A,1,0)</f>
        <v>CMRLPT22148</v>
      </c>
      <c r="G112" s="4" t="str">
        <f>VLOOKUP(Tableau1[[#This Row],[Name]],[4]Tanium!$A:$A,1,0)</f>
        <v>CMRLPT22148</v>
      </c>
      <c r="H112" s="4" t="str">
        <f>VLOOKUP(Tableau1[[#This Row],[Name]],[5]Tanium!$A:$A,1,0)</f>
        <v>CMRLPT22148</v>
      </c>
      <c r="I112" s="2" t="str">
        <f>VLOOKUP(Tableau1[[#This Row],[Name]],[6]Tanium!$A:$A,1,0)</f>
        <v>CMRLPT22148</v>
      </c>
      <c r="J112" s="2" t="str">
        <f>VLOOKUP(Tableau1[[#This Row],[Name]],[7]Tanium!$A:$A,1,0)</f>
        <v>CMRLPT22148</v>
      </c>
      <c r="K112" s="2" t="str">
        <f>VLOOKUP(Tableau1[[#This Row],[Name]],[8]Tanium!$A:$A,1,0)</f>
        <v>CMRLPT22148</v>
      </c>
      <c r="L112" s="2" t="str">
        <f>VLOOKUP(Tableau1[[#This Row],[Name]],[9]Tanium!$A:$A,1,0)</f>
        <v>CMRLPT22148</v>
      </c>
      <c r="M112" s="2" t="e">
        <f>VLOOKUP(Tableau1[[#This Row],[Name]],[10]Tanium!$A:$A,1,0)</f>
        <v>#N/A</v>
      </c>
      <c r="N112" s="2" t="e">
        <f>VLOOKUP(Tableau1[[#This Row],[Name]],[11]Tanium!$A:$A,1,0)</f>
        <v>#N/A</v>
      </c>
      <c r="O112" s="2" t="e">
        <f>VLOOKUP(Tableau1[[#This Row],[Name]],[12]Tanium!$A:$A,1,0)</f>
        <v>#N/A</v>
      </c>
      <c r="P112" s="2" t="e">
        <f>VLOOKUP(Tableau1[[#This Row],[Name]],[13]Tanium!$A:$A,1,0)</f>
        <v>#N/A</v>
      </c>
      <c r="Q112" s="2" t="e">
        <f>VLOOKUP(Tableau1[[#This Row],[Name]],[14]Tanium!$A:$A,1,0)</f>
        <v>#N/A</v>
      </c>
      <c r="R112" s="2" t="e">
        <f>VLOOKUP(Tableau1[[#This Row],[Name]],[15]Tanium!$A:$A,1,0)</f>
        <v>#N/A</v>
      </c>
      <c r="S112" s="2" t="e">
        <f>VLOOKUP(Tableau1[[#This Row],[Name]],[16]Tanium!$A:$A,1,0)</f>
        <v>#N/A</v>
      </c>
      <c r="T112" s="2" t="e">
        <f>VLOOKUP(Tableau1[[#This Row],[Name]],[17]Tanium!$A:$A,1,0)</f>
        <v>#N/A</v>
      </c>
      <c r="U112" s="2" t="e">
        <f>VLOOKUP(Tableau1[[#This Row],[Name]],[18]Tanium!$A:$A,1,0)</f>
        <v>#N/A</v>
      </c>
      <c r="V112" s="2" t="e">
        <f>VLOOKUP(Tableau1[[#This Row],[Name]],[19]Tanium!$A:$A,1,0)</f>
        <v>#N/A</v>
      </c>
      <c r="W112" s="4" t="e">
        <f>VLOOKUP(Tableau1[[#This Row],[Name]],[20]Tanium!$A:$A,1,0)</f>
        <v>#N/A</v>
      </c>
      <c r="X112" s="4" t="e">
        <f>VLOOKUP(Tableau1[[#This Row],[Name]],[21]Tanium!$A:$A,1,0)</f>
        <v>#N/A</v>
      </c>
      <c r="Y112" s="4" t="e">
        <f>VLOOKUP(Tableau1[[#This Row],[Name]],[22]Tanium!$A:$A,1,0)</f>
        <v>#N/A</v>
      </c>
      <c r="Z112" s="4" t="e">
        <f>VLOOKUP(Tableau1[[#This Row],[Name]],[23]Tanium!$A:$A,1,0)</f>
        <v>#N/A</v>
      </c>
      <c r="AA112" s="4" t="e">
        <f>VLOOKUP(Tableau1[[#This Row],[Name]],[24]Tanium!$A:$A,1,0)</f>
        <v>#N/A</v>
      </c>
      <c r="AB112" s="4" t="e">
        <f>VLOOKUP(Tableau1[[#This Row],[Name]],[25]Tanium!$A:$A,1,0)</f>
        <v>#N/A</v>
      </c>
      <c r="AC112" s="4" t="e">
        <f>VLOOKUP(Tableau1[[#This Row],[Name]],[26]Tanium!$A:$A,1,0)</f>
        <v>#N/A</v>
      </c>
      <c r="AD112" t="e">
        <f>VLOOKUP(Tableau1[[#This Row],[Name]],[1]Tanium!$A:$A,1,0)</f>
        <v>#N/A</v>
      </c>
      <c r="AE112" t="e">
        <f>VLOOKUP(Tableau1[[#This Row],[Name]],[27]Tanium!$A:$A,1,0)</f>
        <v>#N/A</v>
      </c>
      <c r="AF112" t="e">
        <f>VLOOKUP(Tableau1[[#This Row],[Name]],[28]Tanium!$A:$A,1,0)</f>
        <v>#N/A</v>
      </c>
      <c r="AG112" t="str">
        <f>VLOOKUP(Tableau1[[#This Row],[Name]],[29]Tanium!$A:$A,1,0)</f>
        <v>CMRLPT22148</v>
      </c>
      <c r="AH112" t="str">
        <f>VLOOKUP(Tableau1[[#This Row],[Name]],[30]Tanium!$A:$A,1,0)</f>
        <v>CMRLPT22148</v>
      </c>
      <c r="AI112" t="str">
        <f>VLOOKUP(Tableau1[[#This Row],[Name]],[31]Tanium!$A:$A,1,0)</f>
        <v>CMRLPT22148</v>
      </c>
      <c r="AJ112" t="str">
        <f>VLOOKUP(Tableau1[[#This Row],[Name]],[32]Tanium!$A:$A,1,0)</f>
        <v>CMRLPT22148</v>
      </c>
      <c r="AK112" s="1" t="str">
        <f>VLOOKUP(Tableau1[[#This Row],[Name]],[33]Tanium!$A:$A,1,0)</f>
        <v>CMRLPT22148</v>
      </c>
      <c r="AL112" s="1" t="str">
        <f>VLOOKUP(Tableau1[[#This Row],[Name]],[34]Tanium!$A:$A,1,0)</f>
        <v>CMRLPT22148</v>
      </c>
      <c r="AM112" s="1" t="str">
        <f>VLOOKUP(Tableau1[[#This Row],[Name]],[35]Tanium!$A:$A,1,0)</f>
        <v>CMRLPT22148</v>
      </c>
      <c r="AN112" s="1" t="str">
        <f>VLOOKUP(Tableau1[[#This Row],[Name]],[36]Tanium!$A:$A,1,0)</f>
        <v>CMRLPT22148</v>
      </c>
      <c r="AO112" s="1" t="str">
        <f>VLOOKUP(Tableau1[[#This Row],[Name]],[37]Tanium!$A:$A,1,0)</f>
        <v>CMRLPT22148</v>
      </c>
      <c r="AP112" s="1" t="str">
        <f>VLOOKUP(Tableau1[[#This Row],[Name]],[38]Tanium!$A:$A,1,0)</f>
        <v>CMRLPT22148</v>
      </c>
      <c r="AQ112" s="1" t="str">
        <f>VLOOKUP(Tableau1[[#This Row],[Name]],[39]Tanium!$A:$A,1,0)</f>
        <v>CMRLPT22148</v>
      </c>
      <c r="AR112" s="1" t="str">
        <f>VLOOKUP(Tableau1[[#This Row],[Name]],[40]Tanium!$A:$A,1,0)</f>
        <v>CMRLPT22148</v>
      </c>
    </row>
    <row r="113" spans="1:44" x14ac:dyDescent="0.35">
      <c r="A113" t="s">
        <v>274</v>
      </c>
      <c r="B113" s="4">
        <f>VLOOKUP(Tableau1[[#This Row],[Name]],'[1]AD wk'!$A:$D,4,0)</f>
        <v>45747.339270833334</v>
      </c>
      <c r="C113" s="2" t="s">
        <v>202</v>
      </c>
      <c r="D113" s="2"/>
      <c r="E113" s="2" t="str">
        <f>VLOOKUP(Tableau1[[#This Row],[Name]],[2]Tanium!$A:$A,1,0)</f>
        <v>CMRLPT22151</v>
      </c>
      <c r="F113" s="4" t="str">
        <f>VLOOKUP(Tableau1[[#This Row],[Name]],[3]Tanium!$A:$A,1,0)</f>
        <v>CMRLPT22151</v>
      </c>
      <c r="G113" s="4" t="str">
        <f>VLOOKUP(Tableau1[[#This Row],[Name]],[4]Tanium!$A:$A,1,0)</f>
        <v>CMRLPT22151</v>
      </c>
      <c r="H113" s="4" t="str">
        <f>VLOOKUP(Tableau1[[#This Row],[Name]],[5]Tanium!$A:$A,1,0)</f>
        <v>CMRLPT22151</v>
      </c>
      <c r="I113" s="2" t="str">
        <f>VLOOKUP(Tableau1[[#This Row],[Name]],[6]Tanium!$A:$A,1,0)</f>
        <v>CMRLPT22151</v>
      </c>
      <c r="J113" s="2" t="str">
        <f>VLOOKUP(Tableau1[[#This Row],[Name]],[7]Tanium!$A:$A,1,0)</f>
        <v>CMRLPT22151</v>
      </c>
      <c r="K113" s="2" t="str">
        <f>VLOOKUP(Tableau1[[#This Row],[Name]],[8]Tanium!$A:$A,1,0)</f>
        <v>CMRLPT22151</v>
      </c>
      <c r="L113" s="2" t="str">
        <f>VLOOKUP(Tableau1[[#This Row],[Name]],[9]Tanium!$A:$A,1,0)</f>
        <v>CMRLPT22151</v>
      </c>
      <c r="M113" s="2" t="str">
        <f>VLOOKUP(Tableau1[[#This Row],[Name]],[10]Tanium!$A:$A,1,0)</f>
        <v>CMRLPT22151</v>
      </c>
      <c r="N113" s="2" t="str">
        <f>VLOOKUP(Tableau1[[#This Row],[Name]],[11]Tanium!$A:$A,1,0)</f>
        <v>CMRLPT22151</v>
      </c>
      <c r="O113" s="2" t="str">
        <f>VLOOKUP(Tableau1[[#This Row],[Name]],[12]Tanium!$A:$A,1,0)</f>
        <v>CMRLPT22151</v>
      </c>
      <c r="P113" s="2" t="str">
        <f>VLOOKUP(Tableau1[[#This Row],[Name]],[13]Tanium!$A:$A,1,0)</f>
        <v>CMRLPT22151</v>
      </c>
      <c r="Q113" s="2" t="str">
        <f>VLOOKUP(Tableau1[[#This Row],[Name]],[14]Tanium!$A:$A,1,0)</f>
        <v>CMRLPT22151</v>
      </c>
      <c r="R113" s="2" t="str">
        <f>VLOOKUP(Tableau1[[#This Row],[Name]],[15]Tanium!$A:$A,1,0)</f>
        <v>CMRLPT22151</v>
      </c>
      <c r="S113" s="2" t="str">
        <f>VLOOKUP(Tableau1[[#This Row],[Name]],[16]Tanium!$A:$A,1,0)</f>
        <v>CMRLPT22151</v>
      </c>
      <c r="T113" s="2" t="str">
        <f>VLOOKUP(Tableau1[[#This Row],[Name]],[17]Tanium!$A:$A,1,0)</f>
        <v>CMRLPT22151</v>
      </c>
      <c r="U113" s="2" t="str">
        <f>VLOOKUP(Tableau1[[#This Row],[Name]],[18]Tanium!$A:$A,1,0)</f>
        <v>CMRLPT22151</v>
      </c>
      <c r="V113" s="2" t="str">
        <f>VLOOKUP(Tableau1[[#This Row],[Name]],[19]Tanium!$A:$A,1,0)</f>
        <v>CMRLPT22151</v>
      </c>
      <c r="W113" s="4" t="str">
        <f>VLOOKUP(Tableau1[[#This Row],[Name]],[20]Tanium!$A:$A,1,0)</f>
        <v>CMRLPT22151</v>
      </c>
      <c r="X113" s="4" t="e">
        <f>VLOOKUP(Tableau1[[#This Row],[Name]],[21]Tanium!$A:$A,1,0)</f>
        <v>#N/A</v>
      </c>
      <c r="Y113" s="4" t="e">
        <f>VLOOKUP(Tableau1[[#This Row],[Name]],[22]Tanium!$A:$A,1,0)</f>
        <v>#N/A</v>
      </c>
      <c r="Z113" s="4" t="str">
        <f>VLOOKUP(Tableau1[[#This Row],[Name]],[23]Tanium!$A:$A,1,0)</f>
        <v>CMRLPT22151</v>
      </c>
      <c r="AA113" s="4" t="str">
        <f>VLOOKUP(Tableau1[[#This Row],[Name]],[24]Tanium!$A:$A,1,0)</f>
        <v>CMRLPT22151</v>
      </c>
      <c r="AB113" s="4" t="str">
        <f>VLOOKUP(Tableau1[[#This Row],[Name]],[25]Tanium!$A:$A,1,0)</f>
        <v>CMRLPT22151</v>
      </c>
      <c r="AC113" s="4" t="str">
        <f>VLOOKUP(Tableau1[[#This Row],[Name]],[26]Tanium!$A:$A,1,0)</f>
        <v>CMRLPT22151</v>
      </c>
      <c r="AD113" s="1" t="str">
        <f>VLOOKUP(Tableau1[[#This Row],[Name]],[1]Tanium!$A:$A,1,0)</f>
        <v>CMRLPT22151</v>
      </c>
      <c r="AE113" s="1" t="str">
        <f>VLOOKUP(Tableau1[[#This Row],[Name]],[27]Tanium!$A:$A,1,0)</f>
        <v>CMRLPT22151</v>
      </c>
      <c r="AF113" s="1" t="str">
        <f>VLOOKUP(Tableau1[[#This Row],[Name]],[28]Tanium!$A:$A,1,0)</f>
        <v>CMRLPT22151</v>
      </c>
      <c r="AG113" s="1" t="str">
        <f>VLOOKUP(Tableau1[[#This Row],[Name]],[29]Tanium!$A:$A,1,0)</f>
        <v>CMRLPT22151</v>
      </c>
      <c r="AH113" s="1" t="str">
        <f>VLOOKUP(Tableau1[[#This Row],[Name]],[30]Tanium!$A:$A,1,0)</f>
        <v>CMRLPT22151</v>
      </c>
      <c r="AI113" s="1" t="str">
        <f>VLOOKUP(Tableau1[[#This Row],[Name]],[31]Tanium!$A:$A,1,0)</f>
        <v>CMRLPT22151</v>
      </c>
      <c r="AJ113" s="1" t="str">
        <f>VLOOKUP(Tableau1[[#This Row],[Name]],[32]Tanium!$A:$A,1,0)</f>
        <v>CMRLPT22151</v>
      </c>
      <c r="AK113" s="1" t="str">
        <f>VLOOKUP(Tableau1[[#This Row],[Name]],[33]Tanium!$A:$A,1,0)</f>
        <v>CMRLPT22151</v>
      </c>
      <c r="AL113" s="1" t="str">
        <f>VLOOKUP(Tableau1[[#This Row],[Name]],[34]Tanium!$A:$A,1,0)</f>
        <v>CMRLPT22151</v>
      </c>
      <c r="AM113" s="1" t="str">
        <f>VLOOKUP(Tableau1[[#This Row],[Name]],[35]Tanium!$A:$A,1,0)</f>
        <v>CMRLPT22151</v>
      </c>
      <c r="AN113" s="1" t="str">
        <f>VLOOKUP(Tableau1[[#This Row],[Name]],[36]Tanium!$A:$A,1,0)</f>
        <v>CMRLPT22151</v>
      </c>
      <c r="AO113" s="1" t="str">
        <f>VLOOKUP(Tableau1[[#This Row],[Name]],[37]Tanium!$A:$A,1,0)</f>
        <v>CMRLPT22151</v>
      </c>
      <c r="AP113" s="1" t="str">
        <f>VLOOKUP(Tableau1[[#This Row],[Name]],[38]Tanium!$A:$A,1,0)</f>
        <v>CMRLPT22151</v>
      </c>
      <c r="AQ113" s="1" t="str">
        <f>VLOOKUP(Tableau1[[#This Row],[Name]],[39]Tanium!$A:$A,1,0)</f>
        <v>CMRLPT22151</v>
      </c>
      <c r="AR113" s="1" t="str">
        <f>VLOOKUP(Tableau1[[#This Row],[Name]],[40]Tanium!$A:$A,1,0)</f>
        <v>CMRLPT22151</v>
      </c>
    </row>
    <row r="114" spans="1:44" x14ac:dyDescent="0.35">
      <c r="A114" s="15" t="s">
        <v>220</v>
      </c>
      <c r="B114" s="4">
        <f>VLOOKUP(Tableau1[[#This Row],[Name]],'[1]AD wk'!$A:$D,4,0)</f>
        <v>45732.225219907406</v>
      </c>
      <c r="C114" s="2" t="s">
        <v>202</v>
      </c>
      <c r="D114" s="2"/>
      <c r="E114" s="2" t="e">
        <f>VLOOKUP(Tableau1[[#This Row],[Name]],[2]Tanium!$A:$A,1,0)</f>
        <v>#N/A</v>
      </c>
      <c r="F114" s="4" t="e">
        <f>VLOOKUP(Tableau1[[#This Row],[Name]],[3]Tanium!$A:$A,1,0)</f>
        <v>#N/A</v>
      </c>
      <c r="G114" s="4" t="e">
        <f>VLOOKUP(Tableau1[[#This Row],[Name]],[4]Tanium!$A:$A,1,0)</f>
        <v>#N/A</v>
      </c>
      <c r="H114" s="4" t="e">
        <f>VLOOKUP(Tableau1[[#This Row],[Name]],[5]Tanium!$A:$A,1,0)</f>
        <v>#N/A</v>
      </c>
      <c r="I114" s="2" t="e">
        <f>VLOOKUP(Tableau1[[#This Row],[Name]],[6]Tanium!$A:$A,1,0)</f>
        <v>#N/A</v>
      </c>
      <c r="J114" s="2" t="e">
        <f>VLOOKUP(Tableau1[[#This Row],[Name]],[7]Tanium!$A:$A,1,0)</f>
        <v>#N/A</v>
      </c>
      <c r="K114" s="2" t="e">
        <f>VLOOKUP(Tableau1[[#This Row],[Name]],[8]Tanium!$A:$A,1,0)</f>
        <v>#N/A</v>
      </c>
      <c r="L114" s="2" t="e">
        <f>VLOOKUP(Tableau1[[#This Row],[Name]],[9]Tanium!$A:$A,1,0)</f>
        <v>#N/A</v>
      </c>
      <c r="M114" s="2" t="e">
        <f>VLOOKUP(Tableau1[[#This Row],[Name]],[10]Tanium!$A:$A,1,0)</f>
        <v>#N/A</v>
      </c>
      <c r="N114" s="2" t="e">
        <f>VLOOKUP(Tableau1[[#This Row],[Name]],[11]Tanium!$A:$A,1,0)</f>
        <v>#N/A</v>
      </c>
      <c r="O114" s="2" t="e">
        <f>VLOOKUP(Tableau1[[#This Row],[Name]],[12]Tanium!$A:$A,1,0)</f>
        <v>#N/A</v>
      </c>
      <c r="P114" s="2" t="e">
        <f>VLOOKUP(Tableau1[[#This Row],[Name]],[13]Tanium!$A:$A,1,0)</f>
        <v>#N/A</v>
      </c>
      <c r="Q114" s="2" t="e">
        <f>VLOOKUP(Tableau1[[#This Row],[Name]],[14]Tanium!$A:$A,1,0)</f>
        <v>#N/A</v>
      </c>
      <c r="R114" s="2" t="e">
        <f>VLOOKUP(Tableau1[[#This Row],[Name]],[15]Tanium!$A:$A,1,0)</f>
        <v>#N/A</v>
      </c>
      <c r="S114" s="2" t="e">
        <f>VLOOKUP(Tableau1[[#This Row],[Name]],[16]Tanium!$A:$A,1,0)</f>
        <v>#N/A</v>
      </c>
      <c r="T114" s="2" t="e">
        <f>VLOOKUP(Tableau1[[#This Row],[Name]],[17]Tanium!$A:$A,1,0)</f>
        <v>#N/A</v>
      </c>
      <c r="U114" s="2" t="e">
        <f>VLOOKUP(Tableau1[[#This Row],[Name]],[18]Tanium!$A:$A,1,0)</f>
        <v>#N/A</v>
      </c>
      <c r="V114" s="2" t="e">
        <f>VLOOKUP(Tableau1[[#This Row],[Name]],[19]Tanium!$A:$A,1,0)</f>
        <v>#N/A</v>
      </c>
      <c r="W114" s="4" t="e">
        <f>VLOOKUP(Tableau1[[#This Row],[Name]],[20]Tanium!$A:$A,1,0)</f>
        <v>#N/A</v>
      </c>
      <c r="X114" s="4" t="e">
        <f>VLOOKUP(Tableau1[[#This Row],[Name]],[21]Tanium!$A:$A,1,0)</f>
        <v>#N/A</v>
      </c>
      <c r="Y114" s="4" t="e">
        <f>VLOOKUP(Tableau1[[#This Row],[Name]],[22]Tanium!$A:$A,1,0)</f>
        <v>#N/A</v>
      </c>
      <c r="Z114" s="4" t="e">
        <f>VLOOKUP(Tableau1[[#This Row],[Name]],[23]Tanium!$A:$A,1,0)</f>
        <v>#N/A</v>
      </c>
      <c r="AA114" s="4" t="e">
        <f>VLOOKUP(Tableau1[[#This Row],[Name]],[24]Tanium!$A:$A,1,0)</f>
        <v>#N/A</v>
      </c>
      <c r="AB114" s="4" t="e">
        <f>VLOOKUP(Tableau1[[#This Row],[Name]],[25]Tanium!$A:$A,1,0)</f>
        <v>#N/A</v>
      </c>
      <c r="AC114" s="4" t="str">
        <f>VLOOKUP(Tableau1[[#This Row],[Name]],[26]Tanium!$A:$A,1,0)</f>
        <v>CMRLPT22164</v>
      </c>
      <c r="AD114" s="1" t="str">
        <f>VLOOKUP(Tableau1[[#This Row],[Name]],[1]Tanium!$A:$A,1,0)</f>
        <v>CMRLPT22164</v>
      </c>
      <c r="AE114" s="1" t="str">
        <f>VLOOKUP(Tableau1[[#This Row],[Name]],[27]Tanium!$A:$A,1,0)</f>
        <v>CMRLPT22164</v>
      </c>
      <c r="AF114" s="1" t="str">
        <f>VLOOKUP(Tableau1[[#This Row],[Name]],[28]Tanium!$A:$A,1,0)</f>
        <v>CMRLPT22164</v>
      </c>
      <c r="AG114" s="1" t="str">
        <f>VLOOKUP(Tableau1[[#This Row],[Name]],[29]Tanium!$A:$A,1,0)</f>
        <v>CMRLPT22164</v>
      </c>
      <c r="AH114" s="1" t="str">
        <f>VLOOKUP(Tableau1[[#This Row],[Name]],[30]Tanium!$A:$A,1,0)</f>
        <v>CMRLPT22164</v>
      </c>
      <c r="AI114" s="1" t="str">
        <f>VLOOKUP(Tableau1[[#This Row],[Name]],[31]Tanium!$A:$A,1,0)</f>
        <v>CMRLPT22164</v>
      </c>
      <c r="AJ114" s="1" t="str">
        <f>VLOOKUP(Tableau1[[#This Row],[Name]],[32]Tanium!$A:$A,1,0)</f>
        <v>CMRLPT22164</v>
      </c>
      <c r="AK114" s="1" t="str">
        <f>VLOOKUP(Tableau1[[#This Row],[Name]],[33]Tanium!$A:$A,1,0)</f>
        <v>CMRLPT22164</v>
      </c>
      <c r="AL114" s="1" t="str">
        <f>VLOOKUP(Tableau1[[#This Row],[Name]],[34]Tanium!$A:$A,1,0)</f>
        <v>CMRLPT22164</v>
      </c>
      <c r="AM114" s="1" t="str">
        <f>VLOOKUP(Tableau1[[#This Row],[Name]],[35]Tanium!$A:$A,1,0)</f>
        <v>CMRLPT22164</v>
      </c>
      <c r="AN114" s="1" t="str">
        <f>VLOOKUP(Tableau1[[#This Row],[Name]],[36]Tanium!$A:$A,1,0)</f>
        <v>CMRLPT22164</v>
      </c>
      <c r="AO114" s="1" t="str">
        <f>VLOOKUP(Tableau1[[#This Row],[Name]],[37]Tanium!$A:$A,1,0)</f>
        <v>CMRLPT22164</v>
      </c>
      <c r="AP114" s="1" t="str">
        <f>VLOOKUP(Tableau1[[#This Row],[Name]],[38]Tanium!$A:$A,1,0)</f>
        <v>CMRLPT22164</v>
      </c>
      <c r="AQ114" s="1" t="str">
        <f>VLOOKUP(Tableau1[[#This Row],[Name]],[39]Tanium!$A:$A,1,0)</f>
        <v>CMRLPT22164</v>
      </c>
      <c r="AR114" s="1" t="str">
        <f>VLOOKUP(Tableau1[[#This Row],[Name]],[40]Tanium!$A:$A,1,0)</f>
        <v>CMRLPT22164</v>
      </c>
    </row>
    <row r="115" spans="1:44" x14ac:dyDescent="0.35">
      <c r="A115" s="15" t="s">
        <v>238</v>
      </c>
      <c r="B115" s="8" t="e">
        <f>VLOOKUP(Tableau1[[#This Row],[Name]],'[1]AD wk'!$A:$D,4,0)</f>
        <v>#N/A</v>
      </c>
      <c r="C115" s="10" t="s">
        <v>202</v>
      </c>
      <c r="D115" s="10"/>
      <c r="E115" s="10" t="e">
        <f>VLOOKUP(Tableau1[[#This Row],[Name]],[2]Tanium!$A:$A,1,0)</f>
        <v>#N/A</v>
      </c>
      <c r="F115" s="8" t="e">
        <f>VLOOKUP(Tableau1[[#This Row],[Name]],[3]Tanium!$A:$A,1,0)</f>
        <v>#N/A</v>
      </c>
      <c r="G115" s="8" t="e">
        <f>VLOOKUP(Tableau1[[#This Row],[Name]],[4]Tanium!$A:$A,1,0)</f>
        <v>#N/A</v>
      </c>
      <c r="H115" s="8" t="e">
        <f>VLOOKUP(Tableau1[[#This Row],[Name]],[5]Tanium!$A:$A,1,0)</f>
        <v>#N/A</v>
      </c>
      <c r="I115" s="10" t="e">
        <f>VLOOKUP(Tableau1[[#This Row],[Name]],[6]Tanium!$A:$A,1,0)</f>
        <v>#N/A</v>
      </c>
      <c r="J115" s="10" t="e">
        <f>VLOOKUP(Tableau1[[#This Row],[Name]],[7]Tanium!$A:$A,1,0)</f>
        <v>#N/A</v>
      </c>
      <c r="K115" s="10" t="e">
        <f>VLOOKUP(Tableau1[[#This Row],[Name]],[8]Tanium!$A:$A,1,0)</f>
        <v>#N/A</v>
      </c>
      <c r="L115" s="10" t="e">
        <f>VLOOKUP(Tableau1[[#This Row],[Name]],[9]Tanium!$A:$A,1,0)</f>
        <v>#N/A</v>
      </c>
      <c r="M115" s="10" t="e">
        <f>VLOOKUP(Tableau1[[#This Row],[Name]],[10]Tanium!$A:$A,1,0)</f>
        <v>#N/A</v>
      </c>
      <c r="N115" s="10" t="e">
        <f>VLOOKUP(Tableau1[[#This Row],[Name]],[11]Tanium!$A:$A,1,0)</f>
        <v>#N/A</v>
      </c>
      <c r="O115" s="2" t="e">
        <f>VLOOKUP(Tableau1[[#This Row],[Name]],[12]Tanium!$A:$A,1,0)</f>
        <v>#N/A</v>
      </c>
      <c r="P115" s="10" t="e">
        <f>VLOOKUP(Tableau1[[#This Row],[Name]],[13]Tanium!$A:$A,1,0)</f>
        <v>#N/A</v>
      </c>
      <c r="Q115" s="10" t="e">
        <f>VLOOKUP(Tableau1[[#This Row],[Name]],[14]Tanium!$A:$A,1,0)</f>
        <v>#N/A</v>
      </c>
      <c r="R115" s="10" t="e">
        <f>VLOOKUP(Tableau1[[#This Row],[Name]],[15]Tanium!$A:$A,1,0)</f>
        <v>#N/A</v>
      </c>
      <c r="S115" s="10" t="e">
        <f>VLOOKUP(Tableau1[[#This Row],[Name]],[16]Tanium!$A:$A,1,0)</f>
        <v>#N/A</v>
      </c>
      <c r="T115" s="10" t="e">
        <f>VLOOKUP(Tableau1[[#This Row],[Name]],[17]Tanium!$A:$A,1,0)</f>
        <v>#N/A</v>
      </c>
      <c r="U115" s="10" t="e">
        <f>VLOOKUP(Tableau1[[#This Row],[Name]],[18]Tanium!$A:$A,1,0)</f>
        <v>#N/A</v>
      </c>
      <c r="V115" s="10" t="e">
        <f>VLOOKUP(Tableau1[[#This Row],[Name]],[19]Tanium!$A:$A,1,0)</f>
        <v>#N/A</v>
      </c>
      <c r="W115" s="8" t="e">
        <f>VLOOKUP(Tableau1[[#This Row],[Name]],[20]Tanium!$A:$A,1,0)</f>
        <v>#N/A</v>
      </c>
      <c r="X115" s="8" t="e">
        <f>VLOOKUP(Tableau1[[#This Row],[Name]],[21]Tanium!$A:$A,1,0)</f>
        <v>#N/A</v>
      </c>
      <c r="Y115" s="8" t="e">
        <f>VLOOKUP(Tableau1[[#This Row],[Name]],[22]Tanium!$A:$A,1,0)</f>
        <v>#N/A</v>
      </c>
      <c r="Z115" s="8" t="e">
        <f>VLOOKUP(Tableau1[[#This Row],[Name]],[23]Tanium!$A:$A,1,0)</f>
        <v>#N/A</v>
      </c>
      <c r="AA115" s="8" t="e">
        <f>VLOOKUP(Tableau1[[#This Row],[Name]],[24]Tanium!$A:$A,1,0)</f>
        <v>#N/A</v>
      </c>
      <c r="AB115" s="8" t="e">
        <f>VLOOKUP(Tableau1[[#This Row],[Name]],[25]Tanium!$A:$A,1,0)</f>
        <v>#N/A</v>
      </c>
      <c r="AC115" s="8" t="e">
        <f>VLOOKUP(Tableau1[[#This Row],[Name]],[26]Tanium!$A:$A,1,0)</f>
        <v>#N/A</v>
      </c>
      <c r="AD115" s="9" t="e">
        <f>VLOOKUP(Tableau1[[#This Row],[Name]],[1]Tanium!$A:$A,1,0)</f>
        <v>#N/A</v>
      </c>
      <c r="AE115" s="9" t="e">
        <f>VLOOKUP(Tableau1[[#This Row],[Name]],[27]Tanium!$A:$A,1,0)</f>
        <v>#N/A</v>
      </c>
      <c r="AF115" s="9" t="e">
        <f>VLOOKUP(Tableau1[[#This Row],[Name]],[28]Tanium!$A:$A,1,0)</f>
        <v>#N/A</v>
      </c>
      <c r="AG115" s="9" t="e">
        <f>VLOOKUP(Tableau1[[#This Row],[Name]],[29]Tanium!$A:$A,1,0)</f>
        <v>#N/A</v>
      </c>
      <c r="AH115" s="9" t="e">
        <f>VLOOKUP(Tableau1[[#This Row],[Name]],[30]Tanium!$A:$A,1,0)</f>
        <v>#N/A</v>
      </c>
      <c r="AI115" s="9" t="e">
        <f>VLOOKUP(Tableau1[[#This Row],[Name]],[31]Tanium!$A:$A,1,0)</f>
        <v>#N/A</v>
      </c>
      <c r="AJ115" s="9" t="e">
        <f>VLOOKUP(Tableau1[[#This Row],[Name]],[32]Tanium!$A:$A,1,0)</f>
        <v>#N/A</v>
      </c>
      <c r="AK115" s="9" t="e">
        <f>VLOOKUP(Tableau1[[#This Row],[Name]],[33]Tanium!$A:$A,1,0)</f>
        <v>#N/A</v>
      </c>
      <c r="AL115" s="9" t="e">
        <f>VLOOKUP(Tableau1[[#This Row],[Name]],[34]Tanium!$A:$A,1,0)</f>
        <v>#N/A</v>
      </c>
      <c r="AM115" s="9" t="e">
        <f>VLOOKUP(Tableau1[[#This Row],[Name]],[35]Tanium!$A:$A,1,0)</f>
        <v>#N/A</v>
      </c>
      <c r="AN115" s="9" t="str">
        <f>VLOOKUP(Tableau1[[#This Row],[Name]],[36]Tanium!$A:$A,1,0)</f>
        <v>CMRLPT22170</v>
      </c>
      <c r="AO115" s="9" t="str">
        <f>VLOOKUP(Tableau1[[#This Row],[Name]],[37]Tanium!$A:$A,1,0)</f>
        <v>CMRLPT22170</v>
      </c>
      <c r="AP115" s="9" t="str">
        <f>VLOOKUP(Tableau1[[#This Row],[Name]],[38]Tanium!$A:$A,1,0)</f>
        <v>CMRLPT22170</v>
      </c>
      <c r="AQ115" s="9" t="str">
        <f>VLOOKUP(Tableau1[[#This Row],[Name]],[39]Tanium!$A:$A,1,0)</f>
        <v>CMRLPT22170</v>
      </c>
      <c r="AR115" s="9" t="str">
        <f>VLOOKUP(Tableau1[[#This Row],[Name]],[40]Tanium!$A:$A,1,0)</f>
        <v>CMRLPT22170</v>
      </c>
    </row>
    <row r="116" spans="1:44" x14ac:dyDescent="0.35">
      <c r="A116" s="5" t="s">
        <v>314</v>
      </c>
      <c r="B116" s="4">
        <f>VLOOKUP(Tableau1[[#This Row],[Name]],'[1]AD wk'!$A:$D,4,0)</f>
        <v>45751.891319444447</v>
      </c>
      <c r="C116" s="2" t="s">
        <v>202</v>
      </c>
      <c r="D116" s="2"/>
      <c r="E116" s="2" t="str">
        <f>VLOOKUP(Tableau1[[#This Row],[Name]],[2]Tanium!$A:$A,1,0)</f>
        <v>CMRLPT22197</v>
      </c>
      <c r="F116" s="4" t="str">
        <f>VLOOKUP(Tableau1[[#This Row],[Name]],[3]Tanium!$A:$A,1,0)</f>
        <v>CMRLPT22197</v>
      </c>
      <c r="G116" s="4" t="str">
        <f>VLOOKUP(Tableau1[[#This Row],[Name]],[4]Tanium!$A:$A,1,0)</f>
        <v>cmrlpt22197</v>
      </c>
      <c r="H116" s="4" t="str">
        <f>VLOOKUP(Tableau1[[#This Row],[Name]],[5]Tanium!$A:$A,1,0)</f>
        <v>cmrlpt22197</v>
      </c>
      <c r="I116" s="2" t="str">
        <f>VLOOKUP(Tableau1[[#This Row],[Name]],[6]Tanium!$A:$A,1,0)</f>
        <v>cmrlpt22197</v>
      </c>
      <c r="J116" s="2" t="str">
        <f>VLOOKUP(Tableau1[[#This Row],[Name]],[7]Tanium!$A:$A,1,0)</f>
        <v>cmrlpt22197</v>
      </c>
      <c r="K116" s="2" t="str">
        <f>VLOOKUP(Tableau1[[#This Row],[Name]],[8]Tanium!$A:$A,1,0)</f>
        <v>cmrlpt22197</v>
      </c>
      <c r="L116" s="2" t="str">
        <f>VLOOKUP(Tableau1[[#This Row],[Name]],[9]Tanium!$A:$A,1,0)</f>
        <v>cmrlpt22197</v>
      </c>
      <c r="M116" s="2" t="str">
        <f>VLOOKUP(Tableau1[[#This Row],[Name]],[10]Tanium!$A:$A,1,0)</f>
        <v>cmrlpt22197</v>
      </c>
      <c r="N116" s="2" t="str">
        <f>VLOOKUP(Tableau1[[#This Row],[Name]],[11]Tanium!$A:$A,1,0)</f>
        <v>cmrlpt22197</v>
      </c>
      <c r="O116" s="2" t="str">
        <f>VLOOKUP(Tableau1[[#This Row],[Name]],[12]Tanium!$A:$A,1,0)</f>
        <v>cmrlpt22197</v>
      </c>
      <c r="P116" s="2" t="str">
        <f>VLOOKUP(Tableau1[[#This Row],[Name]],[13]Tanium!$A:$A,1,0)</f>
        <v>cmrlpt22197</v>
      </c>
      <c r="Q116" s="2" t="str">
        <f>VLOOKUP(Tableau1[[#This Row],[Name]],[14]Tanium!$A:$A,1,0)</f>
        <v>cmrlpt22197</v>
      </c>
      <c r="R116" s="2" t="str">
        <f>VLOOKUP(Tableau1[[#This Row],[Name]],[15]Tanium!$A:$A,1,0)</f>
        <v>cmrlpt22197</v>
      </c>
      <c r="S116" s="2" t="str">
        <f>VLOOKUP(Tableau1[[#This Row],[Name]],[16]Tanium!$A:$A,1,0)</f>
        <v>cmrlpt22197</v>
      </c>
      <c r="T116" s="2" t="str">
        <f>VLOOKUP(Tableau1[[#This Row],[Name]],[17]Tanium!$A:$A,1,0)</f>
        <v>cmrlpt22197</v>
      </c>
      <c r="U116" s="2" t="str">
        <f>VLOOKUP(Tableau1[[#This Row],[Name]],[18]Tanium!$A:$A,1,0)</f>
        <v>cmrlpt22197</v>
      </c>
      <c r="V116" s="2" t="str">
        <f>VLOOKUP(Tableau1[[#This Row],[Name]],[19]Tanium!$A:$A,1,0)</f>
        <v>cmrlpt22197</v>
      </c>
      <c r="W116" s="4" t="e">
        <f>VLOOKUP(Tableau1[[#This Row],[Name]],[20]Tanium!$A:$A,1,0)</f>
        <v>#N/A</v>
      </c>
      <c r="X116" s="4" t="str">
        <f>VLOOKUP(Tableau1[[#This Row],[Name]],[21]Tanium!$A:$A,1,0)</f>
        <v>cmrlpt22197</v>
      </c>
      <c r="Y116" s="4" t="str">
        <f>VLOOKUP(Tableau1[[#This Row],[Name]],[22]Tanium!$A:$A,1,0)</f>
        <v>cmrlpt22197</v>
      </c>
      <c r="Z116" s="4" t="str">
        <f>VLOOKUP(Tableau1[[#This Row],[Name]],[23]Tanium!$A:$A,1,0)</f>
        <v>cmrlpt22197</v>
      </c>
      <c r="AA116" s="4" t="str">
        <f>VLOOKUP(Tableau1[[#This Row],[Name]],[24]Tanium!$A:$A,1,0)</f>
        <v>cmrlpt22197</v>
      </c>
      <c r="AB116" s="4" t="str">
        <f>VLOOKUP(Tableau1[[#This Row],[Name]],[25]Tanium!$A:$A,1,0)</f>
        <v>cmrlpt22197</v>
      </c>
      <c r="AC116" s="4" t="str">
        <f>VLOOKUP(Tableau1[[#This Row],[Name]],[26]Tanium!$A:$A,1,0)</f>
        <v>cmrlpt22197</v>
      </c>
      <c r="AD116" s="1" t="str">
        <f>VLOOKUP(Tableau1[[#This Row],[Name]],[1]Tanium!$A:$A,1,0)</f>
        <v>cmrlpt22197</v>
      </c>
      <c r="AE116" s="1" t="str">
        <f>VLOOKUP(Tableau1[[#This Row],[Name]],[27]Tanium!$A:$A,1,0)</f>
        <v>cmrlpt22197</v>
      </c>
      <c r="AF116" s="1" t="str">
        <f>VLOOKUP(Tableau1[[#This Row],[Name]],[28]Tanium!$A:$A,1,0)</f>
        <v>cmrlpt22197</v>
      </c>
      <c r="AG116" s="1" t="str">
        <f>VLOOKUP(Tableau1[[#This Row],[Name]],[29]Tanium!$A:$A,1,0)</f>
        <v>cmrlpt22197</v>
      </c>
      <c r="AH116" s="1" t="str">
        <f>VLOOKUP(Tableau1[[#This Row],[Name]],[30]Tanium!$A:$A,1,0)</f>
        <v>cmrlpt22197</v>
      </c>
      <c r="AI116" s="1" t="str">
        <f>VLOOKUP(Tableau1[[#This Row],[Name]],[31]Tanium!$A:$A,1,0)</f>
        <v>cmrlpt22197</v>
      </c>
      <c r="AJ116" s="1" t="str">
        <f>VLOOKUP(Tableau1[[#This Row],[Name]],[32]Tanium!$A:$A,1,0)</f>
        <v>cmrlpt22197</v>
      </c>
      <c r="AK116" s="1" t="str">
        <f>VLOOKUP(Tableau1[[#This Row],[Name]],[33]Tanium!$A:$A,1,0)</f>
        <v>cmrlpt22197</v>
      </c>
      <c r="AL116" s="1" t="str">
        <f>VLOOKUP(Tableau1[[#This Row],[Name]],[34]Tanium!$A:$A,1,0)</f>
        <v>cmrlpt22197</v>
      </c>
      <c r="AM116" s="1" t="str">
        <f>VLOOKUP(Tableau1[[#This Row],[Name]],[35]Tanium!$A:$A,1,0)</f>
        <v>cmrlpt22197</v>
      </c>
      <c r="AN116" s="1" t="str">
        <f>VLOOKUP(Tableau1[[#This Row],[Name]],[36]Tanium!$A:$A,1,0)</f>
        <v>cmrlpt22197</v>
      </c>
      <c r="AO116" s="1" t="str">
        <f>VLOOKUP(Tableau1[[#This Row],[Name]],[37]Tanium!$A:$A,1,0)</f>
        <v>cmrlpt22197</v>
      </c>
      <c r="AP116" s="1" t="str">
        <f>VLOOKUP(Tableau1[[#This Row],[Name]],[38]Tanium!$A:$A,1,0)</f>
        <v>cmrlpt22197</v>
      </c>
      <c r="AQ116" s="1" t="str">
        <f>VLOOKUP(Tableau1[[#This Row],[Name]],[39]Tanium!$A:$A,1,0)</f>
        <v>cmrlpt22197</v>
      </c>
      <c r="AR116" s="11" t="str">
        <f>VLOOKUP(Tableau1[[#This Row],[Name]],[40]Tanium!$A:$A,1,0)</f>
        <v>cmrlpt22197</v>
      </c>
    </row>
    <row r="117" spans="1:44" x14ac:dyDescent="0.35">
      <c r="A117" s="5" t="s">
        <v>500</v>
      </c>
      <c r="B117" s="4">
        <f>VLOOKUP(Tableau1[[#This Row],[Name]],'[1]AD wk'!$A:$D,4,0)</f>
        <v>45753.749791666669</v>
      </c>
      <c r="C117" s="4" t="s">
        <v>202</v>
      </c>
      <c r="D117" s="4"/>
      <c r="E117" s="4" t="str">
        <f>VLOOKUP(Tableau1[[#This Row],[Name]],[2]Tanium!$A:$A,1,0)</f>
        <v>CMRLPT23009</v>
      </c>
      <c r="F117" s="4" t="str">
        <f>VLOOKUP(Tableau1[[#This Row],[Name]],[3]Tanium!$A:$A,1,0)</f>
        <v>CMRLPT23009</v>
      </c>
      <c r="G117" s="4" t="str">
        <f>VLOOKUP(Tableau1[[#This Row],[Name]],[4]Tanium!$A:$A,1,0)</f>
        <v>CMRLPT23009</v>
      </c>
      <c r="H117" s="4" t="e">
        <f>VLOOKUP(Tableau1[[#This Row],[Name]],[5]Tanium!$A:$A,1,0)</f>
        <v>#N/A</v>
      </c>
      <c r="I117" s="12" t="e">
        <f>VLOOKUP(Tableau1[[#This Row],[Name]],[6]Tanium!$A:$A,1,0)</f>
        <v>#N/A</v>
      </c>
      <c r="J117" s="12" t="e">
        <f>VLOOKUP(Tableau1[[#This Row],[Name]],[7]Tanium!$A:$A,1,0)</f>
        <v>#N/A</v>
      </c>
      <c r="K117" s="12" t="e">
        <f>VLOOKUP(Tableau1[[#This Row],[Name]],[8]Tanium!$A:$A,1,0)</f>
        <v>#N/A</v>
      </c>
      <c r="L117" s="12" t="e">
        <f>VLOOKUP(Tableau1[[#This Row],[Name]],[9]Tanium!$A:$A,1,0)</f>
        <v>#N/A</v>
      </c>
      <c r="M117" s="12" t="e">
        <f>VLOOKUP(Tableau1[[#This Row],[Name]],[10]Tanium!$A:$A,1,0)</f>
        <v>#N/A</v>
      </c>
      <c r="N117" s="12" t="str">
        <f>VLOOKUP(Tableau1[[#This Row],[Name]],[11]Tanium!$A:$A,1,0)</f>
        <v>CMRLPT23009</v>
      </c>
      <c r="O117" s="12" t="str">
        <f>VLOOKUP(Tableau1[[#This Row],[Name]],[12]Tanium!$A:$A,1,0)</f>
        <v>CMRLPT23009</v>
      </c>
      <c r="P117" s="4" t="str">
        <f>VLOOKUP(Tableau1[[#This Row],[Name]],[41]Tanium!$A:$A,1,0)</f>
        <v>CMRLPT23009</v>
      </c>
      <c r="Q117" s="12" t="str">
        <f>VLOOKUP(Tableau1[[#This Row],[Name]],[42]Tanium!$A:$A,1,0)</f>
        <v>CMRLPT23009</v>
      </c>
      <c r="R117" s="12" t="str">
        <f>VLOOKUP(Tableau1[[#This Row],[Name]],[43]Tanium!$A:$A,1,0)</f>
        <v>CMRLPT23009</v>
      </c>
      <c r="S117" s="12" t="str">
        <f>VLOOKUP(Tableau1[[#This Row],[Name]],[44]Tanium!$A:$A,1,0)</f>
        <v>CMRLPT23009</v>
      </c>
      <c r="T117" s="12" t="str">
        <f>VLOOKUP(Tableau1[[#This Row],[Name]],[45]Tanium!$A:$A,1,0)</f>
        <v>CMRLPT23009</v>
      </c>
      <c r="U117" s="12" t="str">
        <f>VLOOKUP(Tableau1[[#This Row],[Name]],[46]Tanium!$A:$A,1,0)</f>
        <v>CMRLPT23009</v>
      </c>
      <c r="V117" s="12" t="str">
        <f>VLOOKUP(Tableau1[[#This Row],[Name]],[47]Tanium!$A:$A,1,0)</f>
        <v>CMRLPT23009</v>
      </c>
      <c r="W117" s="4" t="str">
        <f>VLOOKUP(Tableau1[[#This Row],[Name]],[48]Tanium!$A:$A,1,0)</f>
        <v>CMRLPT23009</v>
      </c>
      <c r="X117" s="4" t="str">
        <f>VLOOKUP(Tableau1[[#This Row],[Name]],[49]Tanium!$A:$A,1,0)</f>
        <v>CMRLPT23009</v>
      </c>
      <c r="Y117" s="4" t="str">
        <f>VLOOKUP(Tableau1[[#This Row],[Name]],[50]Tanium!$A:$A,1,0)</f>
        <v>CMRLPT23009</v>
      </c>
      <c r="Z117" s="4" t="str">
        <f>VLOOKUP(Tableau1[[#This Row],[Name]],[51]Tanium!$A:$A,1,0)</f>
        <v>CMRLPT23009</v>
      </c>
      <c r="AA117" s="4" t="str">
        <f>VLOOKUP(Tableau1[[#This Row],[Name]],[52]Tanium!$A:$A,1,0)</f>
        <v>CMRLPT23009</v>
      </c>
      <c r="AB117" s="4" t="str">
        <f>VLOOKUP(Tableau1[[#This Row],[Name]],[25]Tanium!$A:$A,1,0)</f>
        <v>CMRLPT23009</v>
      </c>
      <c r="AC117" s="4" t="str">
        <f>VLOOKUP(Tableau1[[#This Row],[Name]],[26]Tanium!$A:$A,1,0)</f>
        <v>CMRLPT23009</v>
      </c>
      <c r="AD117" s="1" t="str">
        <f>VLOOKUP(Tableau1[[#This Row],[Name]],[1]Tanium!$A:$A,1,0)</f>
        <v>CMRLPT23009</v>
      </c>
      <c r="AE117" s="1" t="str">
        <f>VLOOKUP(Tableau1[[#This Row],[Name]],[27]Tanium!$A:$A,1,0)</f>
        <v>CMRLPT23009</v>
      </c>
      <c r="AF117" s="1" t="str">
        <f>VLOOKUP(Tableau1[[#This Row],[Name]],[28]Tanium!$A:$A,1,0)</f>
        <v>CMRLPT23009</v>
      </c>
      <c r="AG117" s="1" t="str">
        <f>VLOOKUP(Tableau1[[#This Row],[Name]],[29]Tanium!$A:$A,1,0)</f>
        <v>CMRLPT23009</v>
      </c>
      <c r="AH117" s="1" t="str">
        <f>VLOOKUP(Tableau1[[#This Row],[Name]],[30]Tanium!$A:$A,1,0)</f>
        <v>CMRLPT23009</v>
      </c>
      <c r="AI117" s="1" t="str">
        <f>VLOOKUP(Tableau1[[#This Row],[Name]],[31]Tanium!$A:$A,1,0)</f>
        <v>CMRLPT23009</v>
      </c>
      <c r="AJ117" s="1" t="str">
        <f>VLOOKUP(Tableau1[[#This Row],[Name]],[32]Tanium!$A:$A,1,0)</f>
        <v>CMRLPT23009</v>
      </c>
      <c r="AK117" s="1" t="str">
        <f>VLOOKUP(Tableau1[[#This Row],[Name]],[33]Tanium!$A:$A,1,0)</f>
        <v>CMRLPT23009</v>
      </c>
      <c r="AL117" s="1" t="str">
        <f>VLOOKUP(Tableau1[[#This Row],[Name]],[34]Tanium!$A:$A,1,0)</f>
        <v>CMRLPT23009</v>
      </c>
      <c r="AM117" s="1" t="str">
        <f>VLOOKUP(Tableau1[[#This Row],[Name]],[35]Tanium!$A:$A,1,0)</f>
        <v>CMRLPT23009</v>
      </c>
      <c r="AN117" s="1" t="str">
        <f>VLOOKUP(Tableau1[[#This Row],[Name]],[36]Tanium!$A:$A,1,0)</f>
        <v>CMRLPT23009</v>
      </c>
      <c r="AO117" s="1" t="str">
        <f>VLOOKUP(Tableau1[[#This Row],[Name]],[37]Tanium!$A:$A,1,0)</f>
        <v>CMRLPT23009</v>
      </c>
      <c r="AP117" s="11" t="str">
        <f>VLOOKUP(Tableau1[[#This Row],[Name]],[38]Tanium!$A:$A,1,0)</f>
        <v>CMRLPT23009</v>
      </c>
      <c r="AQ117" s="1" t="str">
        <f>VLOOKUP(Tableau1[[#This Row],[Name]],[39]Tanium!$A:$A,1,0)</f>
        <v>CMRLPT23009</v>
      </c>
      <c r="AR117" s="1" t="str">
        <f>VLOOKUP(Tableau1[[#This Row],[Name]],[40]Tanium!$A:$A,1,0)</f>
        <v>CMRLPT23009</v>
      </c>
    </row>
    <row r="118" spans="1:44" x14ac:dyDescent="0.35">
      <c r="A118" s="5" t="s">
        <v>412</v>
      </c>
      <c r="B118" s="4">
        <f>VLOOKUP(Tableau1[[#This Row],[Name]],'[1]AD wk'!$A:$D,4,0)</f>
        <v>45753.411412037036</v>
      </c>
      <c r="C118" s="4" t="s">
        <v>202</v>
      </c>
      <c r="D118" s="4"/>
      <c r="E118" s="4" t="str">
        <f>VLOOKUP(Tableau1[[#This Row],[Name]],[2]Tanium!$A:$A,1,0)</f>
        <v>CMRLPT23014</v>
      </c>
      <c r="F118" s="4" t="str">
        <f>VLOOKUP(Tableau1[[#This Row],[Name]],[3]Tanium!$A:$A,1,0)</f>
        <v>CMRLPT23014</v>
      </c>
      <c r="G118" s="4" t="str">
        <f>VLOOKUP(Tableau1[[#This Row],[Name]],[4]Tanium!$A:$A,1,0)</f>
        <v>CMRLPT23014</v>
      </c>
      <c r="H118" s="4" t="str">
        <f>VLOOKUP(Tableau1[[#This Row],[Name]],[5]Tanium!$A:$A,1,0)</f>
        <v>CMRLPT23014</v>
      </c>
      <c r="I118" s="12" t="str">
        <f>VLOOKUP(Tableau1[[#This Row],[Name]],[6]Tanium!$A:$A,1,0)</f>
        <v>CMRLPT23014</v>
      </c>
      <c r="J118" s="12" t="str">
        <f>VLOOKUP(Tableau1[[#This Row],[Name]],[7]Tanium!$A:$A,1,0)</f>
        <v>CMRLPT23014</v>
      </c>
      <c r="K118" s="12" t="str">
        <f>VLOOKUP(Tableau1[[#This Row],[Name]],[8]Tanium!$A:$A,1,0)</f>
        <v>CMRLPT23014</v>
      </c>
      <c r="L118" s="12" t="str">
        <f>VLOOKUP(Tableau1[[#This Row],[Name]],[9]Tanium!$A:$A,1,0)</f>
        <v>CMRLPT23014</v>
      </c>
      <c r="M118" s="12" t="e">
        <f>VLOOKUP(Tableau1[[#This Row],[Name]],[10]Tanium!$A:$A,1,0)</f>
        <v>#N/A</v>
      </c>
      <c r="N118" s="12" t="str">
        <f>VLOOKUP(Tableau1[[#This Row],[Name]],[11]Tanium!$A:$A,1,0)</f>
        <v>CMRLPT23014</v>
      </c>
      <c r="O118" s="2" t="str">
        <f>VLOOKUP(Tableau1[[#This Row],[Name]],[12]Tanium!$A:$A,1,0)</f>
        <v>CMRLPT23014</v>
      </c>
      <c r="P118" s="4" t="e">
        <f>VLOOKUP(Tableau1[[#This Row],[Name]],[13]Tanium!$A:$A,1,0)</f>
        <v>#N/A</v>
      </c>
      <c r="Q118" s="12" t="e">
        <f>VLOOKUP(Tableau1[[#This Row],[Name]],[14]Tanium!$A:$A,1,0)</f>
        <v>#N/A</v>
      </c>
      <c r="R118" s="12" t="str">
        <f>VLOOKUP(Tableau1[[#This Row],[Name]],[15]Tanium!$A:$A,1,0)</f>
        <v>CMRLPT23014</v>
      </c>
      <c r="S118" s="12" t="str">
        <f>VLOOKUP(Tableau1[[#This Row],[Name]],[16]Tanium!$A:$A,1,0)</f>
        <v>CMRLPT23014</v>
      </c>
      <c r="T118" s="12" t="str">
        <f>VLOOKUP(Tableau1[[#This Row],[Name]],[17]Tanium!$A:$A,1,0)</f>
        <v>CMRLPT23014</v>
      </c>
      <c r="U118" s="12" t="str">
        <f>VLOOKUP(Tableau1[[#This Row],[Name]],[18]Tanium!$A:$A,1,0)</f>
        <v>CMRLPT23014</v>
      </c>
      <c r="V118" s="12" t="str">
        <f>VLOOKUP(Tableau1[[#This Row],[Name]],[19]Tanium!$A:$A,1,0)</f>
        <v>CMRLPT23014</v>
      </c>
      <c r="W118" s="4" t="str">
        <f>VLOOKUP(Tableau1[[#This Row],[Name]],[20]Tanium!$A:$A,1,0)</f>
        <v>CMRLPT23014</v>
      </c>
      <c r="X118" s="4" t="str">
        <f>VLOOKUP(Tableau1[[#This Row],[Name]],[21]Tanium!$A:$A,1,0)</f>
        <v>CMRLPT23014</v>
      </c>
      <c r="Y118" s="4" t="str">
        <f>VLOOKUP(Tableau1[[#This Row],[Name]],[22]Tanium!$A:$A,1,0)</f>
        <v>CMRLPT23014</v>
      </c>
      <c r="Z118" s="4" t="str">
        <f>VLOOKUP(Tableau1[[#This Row],[Name]],[23]Tanium!$A:$A,1,0)</f>
        <v>CMRLPT23014</v>
      </c>
      <c r="AA118" s="4" t="str">
        <f>VLOOKUP(Tableau1[[#This Row],[Name]],[24]Tanium!$A:$A,1,0)</f>
        <v>CMRLPT23014</v>
      </c>
      <c r="AB118" s="4" t="str">
        <f>VLOOKUP(Tableau1[[#This Row],[Name]],[25]Tanium!$A:$A,1,0)</f>
        <v>CMRLPT23014</v>
      </c>
      <c r="AC118" s="4" t="str">
        <f>VLOOKUP(Tableau1[[#This Row],[Name]],[26]Tanium!$A:$A,1,0)</f>
        <v>CMRLPT23014</v>
      </c>
      <c r="AD118" s="1" t="str">
        <f>VLOOKUP(Tableau1[[#This Row],[Name]],[1]Tanium!$A:$A,1,0)</f>
        <v>CMRLPT23014</v>
      </c>
      <c r="AE118" s="1" t="str">
        <f>VLOOKUP(Tableau1[[#This Row],[Name]],[27]Tanium!$A:$A,1,0)</f>
        <v>CMRLPT23014</v>
      </c>
      <c r="AF118" s="1" t="str">
        <f>VLOOKUP(Tableau1[[#This Row],[Name]],[28]Tanium!$A:$A,1,0)</f>
        <v>CMRLPT23014</v>
      </c>
      <c r="AG118" s="1" t="str">
        <f>VLOOKUP(Tableau1[[#This Row],[Name]],[29]Tanium!$A:$A,1,0)</f>
        <v>CMRLPT23014</v>
      </c>
      <c r="AH118" s="1" t="str">
        <f>VLOOKUP(Tableau1[[#This Row],[Name]],[30]Tanium!$A:$A,1,0)</f>
        <v>CMRLPT23014</v>
      </c>
      <c r="AI118" s="1" t="str">
        <f>VLOOKUP(Tableau1[[#This Row],[Name]],[31]Tanium!$A:$A,1,0)</f>
        <v>CMRLPT23014</v>
      </c>
      <c r="AJ118" s="1" t="str">
        <f>VLOOKUP(Tableau1[[#This Row],[Name]],[32]Tanium!$A:$A,1,0)</f>
        <v>CMRLPT23014</v>
      </c>
      <c r="AK118" s="1" t="str">
        <f>VLOOKUP(Tableau1[[#This Row],[Name]],[33]Tanium!$A:$A,1,0)</f>
        <v>CMRLPT23014</v>
      </c>
      <c r="AL118" s="1" t="str">
        <f>VLOOKUP(Tableau1[[#This Row],[Name]],[34]Tanium!$A:$A,1,0)</f>
        <v>CMRLPT23014</v>
      </c>
      <c r="AM118" s="1" t="str">
        <f>VLOOKUP(Tableau1[[#This Row],[Name]],[35]Tanium!$A:$A,1,0)</f>
        <v>CMRLPT23014</v>
      </c>
      <c r="AN118" s="1" t="str">
        <f>VLOOKUP(Tableau1[[#This Row],[Name]],[36]Tanium!$A:$A,1,0)</f>
        <v>CMRLPT23014</v>
      </c>
      <c r="AO118" s="1" t="str">
        <f>VLOOKUP(Tableau1[[#This Row],[Name]],[37]Tanium!$A:$A,1,0)</f>
        <v>CMRLPT23014</v>
      </c>
      <c r="AP118" s="11" t="str">
        <f>VLOOKUP(Tableau1[[#This Row],[Name]],[38]Tanium!$A:$A,1,0)</f>
        <v>CMRLPT23014</v>
      </c>
      <c r="AQ118" s="1" t="str">
        <f>VLOOKUP(Tableau1[[#This Row],[Name]],[39]Tanium!$A:$A,1,0)</f>
        <v>CMRLPT23014</v>
      </c>
      <c r="AR118" s="1" t="str">
        <f>VLOOKUP(Tableau1[[#This Row],[Name]],[40]Tanium!$A:$A,1,0)</f>
        <v>CMRLPT23014</v>
      </c>
    </row>
    <row r="119" spans="1:44" x14ac:dyDescent="0.35">
      <c r="A119" s="5" t="s">
        <v>34</v>
      </c>
      <c r="B119" s="4">
        <f>VLOOKUP(Tableau1[[#This Row],[Name]],'[1]AD wk'!$A:$D,4,0)</f>
        <v>45736.502395833333</v>
      </c>
      <c r="C119" s="2" t="s">
        <v>22</v>
      </c>
      <c r="D119" s="2"/>
      <c r="E119" s="4" t="e">
        <f>VLOOKUP(Tableau1[[#This Row],[Name]],[2]Tanium!$A:$A,1,0)</f>
        <v>#N/A</v>
      </c>
      <c r="F119" s="4" t="e">
        <f>VLOOKUP(Tableau1[[#This Row],[Name]],[3]Tanium!$A:$A,1,0)</f>
        <v>#N/A</v>
      </c>
      <c r="G119" s="4" t="e">
        <f>VLOOKUP(Tableau1[[#This Row],[Name]],[4]Tanium!$A:$A,1,0)</f>
        <v>#N/A</v>
      </c>
      <c r="H119" s="4" t="e">
        <f>VLOOKUP(Tableau1[[#This Row],[Name]],[5]Tanium!$A:$A,1,0)</f>
        <v>#N/A</v>
      </c>
      <c r="I119" s="2" t="e">
        <f>VLOOKUP(Tableau1[[#This Row],[Name]],[6]Tanium!$A:$A,1,0)</f>
        <v>#N/A</v>
      </c>
      <c r="J119" s="2" t="e">
        <f>VLOOKUP(Tableau1[[#This Row],[Name]],[7]Tanium!$A:$A,1,0)</f>
        <v>#N/A</v>
      </c>
      <c r="K119" s="2" t="e">
        <f>VLOOKUP(Tableau1[[#This Row],[Name]],[8]Tanium!$A:$A,1,0)</f>
        <v>#N/A</v>
      </c>
      <c r="L119" s="2" t="e">
        <f>VLOOKUP(Tableau1[[#This Row],[Name]],[9]Tanium!$A:$A,1,0)</f>
        <v>#N/A</v>
      </c>
      <c r="M119" s="2" t="e">
        <f>VLOOKUP(Tableau1[[#This Row],[Name]],[10]Tanium!$A:$A,1,0)</f>
        <v>#N/A</v>
      </c>
      <c r="N119" s="2" t="e">
        <f>VLOOKUP(Tableau1[[#This Row],[Name]],[11]Tanium!$A:$A,1,0)</f>
        <v>#N/A</v>
      </c>
      <c r="O119" s="2" t="e">
        <f>VLOOKUP(Tableau1[[#This Row],[Name]],[12]Tanium!$A:$A,1,0)</f>
        <v>#N/A</v>
      </c>
      <c r="P119" s="2" t="e">
        <f>VLOOKUP(Tableau1[[#This Row],[Name]],[13]Tanium!$A:$A,1,0)</f>
        <v>#N/A</v>
      </c>
      <c r="Q119" s="2" t="e">
        <f>VLOOKUP(Tableau1[[#This Row],[Name]],[14]Tanium!$A:$A,1,0)</f>
        <v>#N/A</v>
      </c>
      <c r="R119" s="2" t="e">
        <f>VLOOKUP(Tableau1[[#This Row],[Name]],[15]Tanium!$A:$A,1,0)</f>
        <v>#N/A</v>
      </c>
      <c r="S119" s="2" t="e">
        <f>VLOOKUP(Tableau1[[#This Row],[Name]],[16]Tanium!$A:$A,1,0)</f>
        <v>#N/A</v>
      </c>
      <c r="T119" s="2" t="e">
        <f>VLOOKUP(Tableau1[[#This Row],[Name]],[17]Tanium!$A:$A,1,0)</f>
        <v>#N/A</v>
      </c>
      <c r="U119" s="2" t="e">
        <f>VLOOKUP(Tableau1[[#This Row],[Name]],[18]Tanium!$A:$A,1,0)</f>
        <v>#N/A</v>
      </c>
      <c r="V119" s="2" t="e">
        <f>VLOOKUP(Tableau1[[#This Row],[Name]],[19]Tanium!$A:$A,1,0)</f>
        <v>#N/A</v>
      </c>
      <c r="W119" s="4" t="e">
        <f>VLOOKUP(Tableau1[[#This Row],[Name]],[20]Tanium!$A:$A,1,0)</f>
        <v>#N/A</v>
      </c>
      <c r="X119" s="4" t="e">
        <f>VLOOKUP(Tableau1[[#This Row],[Name]],[21]Tanium!$A:$A,1,0)</f>
        <v>#N/A</v>
      </c>
      <c r="Y119" s="4" t="e">
        <f>VLOOKUP(Tableau1[[#This Row],[Name]],[22]Tanium!$A:$A,1,0)</f>
        <v>#N/A</v>
      </c>
      <c r="Z119" s="4" t="e">
        <f>VLOOKUP(Tableau1[[#This Row],[Name]],[23]Tanium!$A:$A,1,0)</f>
        <v>#N/A</v>
      </c>
      <c r="AA119" s="4" t="e">
        <f>VLOOKUP(Tableau1[[#This Row],[Name]],[24]Tanium!$A:$A,1,0)</f>
        <v>#N/A</v>
      </c>
      <c r="AB119" s="4" t="e">
        <f>VLOOKUP(Tableau1[[#This Row],[Name]],[25]Tanium!$A:$A,1,0)</f>
        <v>#N/A</v>
      </c>
      <c r="AC119" s="4" t="e">
        <f>VLOOKUP(Tableau1[[#This Row],[Name]],[26]Tanium!$A:$A,1,0)</f>
        <v>#N/A</v>
      </c>
      <c r="AD119" t="e">
        <f>VLOOKUP(Tableau1[[#This Row],[Name]],[1]Tanium!$A:$A,1,0)</f>
        <v>#N/A</v>
      </c>
      <c r="AE119" t="e">
        <f>VLOOKUP(Tableau1[[#This Row],[Name]],[27]Tanium!$A:$A,1,0)</f>
        <v>#N/A</v>
      </c>
      <c r="AF119" t="e">
        <f>VLOOKUP(Tableau1[[#This Row],[Name]],[28]Tanium!$A:$A,1,0)</f>
        <v>#N/A</v>
      </c>
      <c r="AG119" t="e">
        <f>VLOOKUP(Tableau1[[#This Row],[Name]],[29]Tanium!$A:$A,1,0)</f>
        <v>#N/A</v>
      </c>
      <c r="AH119" t="e">
        <f>VLOOKUP(Tableau1[[#This Row],[Name]],[30]Tanium!$A:$A,1,0)</f>
        <v>#N/A</v>
      </c>
      <c r="AI119" t="e">
        <f>VLOOKUP(Tableau1[[#This Row],[Name]],[31]Tanium!$A:$A,1,0)</f>
        <v>#N/A</v>
      </c>
      <c r="AJ119" t="e">
        <f>VLOOKUP(Tableau1[[#This Row],[Name]],[32]Tanium!$A:$A,1,0)</f>
        <v>#N/A</v>
      </c>
      <c r="AK119" s="1" t="e">
        <f>VLOOKUP(Tableau1[[#This Row],[Name]],[33]Tanium!$A:$A,1,0)</f>
        <v>#N/A</v>
      </c>
      <c r="AL119" s="1" t="e">
        <f>VLOOKUP(Tableau1[[#This Row],[Name]],[34]Tanium!$A:$A,1,0)</f>
        <v>#N/A</v>
      </c>
      <c r="AM119" s="1" t="e">
        <f>VLOOKUP(Tableau1[[#This Row],[Name]],[35]Tanium!$A:$A,1,0)</f>
        <v>#N/A</v>
      </c>
      <c r="AN119" s="1" t="e">
        <f>VLOOKUP(Tableau1[[#This Row],[Name]],[36]Tanium!$A:$A,1,0)</f>
        <v>#N/A</v>
      </c>
      <c r="AO119" s="1" t="e">
        <f>VLOOKUP(Tableau1[[#This Row],[Name]],[37]Tanium!$A:$A,1,0)</f>
        <v>#N/A</v>
      </c>
      <c r="AP119" s="1" t="e">
        <f>VLOOKUP(Tableau1[[#This Row],[Name]],[38]Tanium!$A:$A,1,0)</f>
        <v>#N/A</v>
      </c>
      <c r="AQ119" s="1" t="e">
        <f>VLOOKUP(Tableau1[[#This Row],[Name]],[39]Tanium!$A:$A,1,0)</f>
        <v>#N/A</v>
      </c>
      <c r="AR119" s="1" t="e">
        <f>VLOOKUP(Tableau1[[#This Row],[Name]],[40]Tanium!$A:$A,1,0)</f>
        <v>#N/A</v>
      </c>
    </row>
    <row r="120" spans="1:44" x14ac:dyDescent="0.35">
      <c r="A120" s="15" t="s">
        <v>222</v>
      </c>
      <c r="B120" s="4">
        <f>VLOOKUP(Tableau1[[#This Row],[Name]],'[1]AD wk'!$A:$D,4,0)</f>
        <v>45730.4765162037</v>
      </c>
      <c r="C120" s="2" t="s">
        <v>202</v>
      </c>
      <c r="D120" s="2"/>
      <c r="E120" s="2" t="str">
        <f>VLOOKUP(Tableau1[[#This Row],[Name]],[2]Tanium!$A:$A,1,0)</f>
        <v>CMRLPT23041</v>
      </c>
      <c r="F120" s="4" t="str">
        <f>VLOOKUP(Tableau1[[#This Row],[Name]],[3]Tanium!$A:$A,1,0)</f>
        <v>CMRLPT23041</v>
      </c>
      <c r="G120" s="4" t="str">
        <f>VLOOKUP(Tableau1[[#This Row],[Name]],[4]Tanium!$A:$A,1,0)</f>
        <v>CMRLPT23041</v>
      </c>
      <c r="H120" s="4" t="str">
        <f>VLOOKUP(Tableau1[[#This Row],[Name]],[5]Tanium!$A:$A,1,0)</f>
        <v>CMRLPT23041</v>
      </c>
      <c r="I120" s="2" t="str">
        <f>VLOOKUP(Tableau1[[#This Row],[Name]],[6]Tanium!$A:$A,1,0)</f>
        <v>CMRLPT23041</v>
      </c>
      <c r="J120" s="2" t="str">
        <f>VLOOKUP(Tableau1[[#This Row],[Name]],[7]Tanium!$A:$A,1,0)</f>
        <v>CMRLPT23041</v>
      </c>
      <c r="K120" s="2" t="str">
        <f>VLOOKUP(Tableau1[[#This Row],[Name]],[8]Tanium!$A:$A,1,0)</f>
        <v>CMRLPT23041</v>
      </c>
      <c r="L120" s="2" t="str">
        <f>VLOOKUP(Tableau1[[#This Row],[Name]],[9]Tanium!$A:$A,1,0)</f>
        <v>CMRLPT23041</v>
      </c>
      <c r="M120" s="2" t="str">
        <f>VLOOKUP(Tableau1[[#This Row],[Name]],[10]Tanium!$A:$A,1,0)</f>
        <v>CMRLPT23041</v>
      </c>
      <c r="N120" s="2" t="str">
        <f>VLOOKUP(Tableau1[[#This Row],[Name]],[11]Tanium!$A:$A,1,0)</f>
        <v>CMRLPT23041</v>
      </c>
      <c r="O120" s="2" t="str">
        <f>VLOOKUP(Tableau1[[#This Row],[Name]],[12]Tanium!$A:$A,1,0)</f>
        <v>CMRLPT23041</v>
      </c>
      <c r="P120" s="2" t="str">
        <f>VLOOKUP(Tableau1[[#This Row],[Name]],[13]Tanium!$A:$A,1,0)</f>
        <v>CMRLPT23041</v>
      </c>
      <c r="Q120" s="2" t="str">
        <f>VLOOKUP(Tableau1[[#This Row],[Name]],[14]Tanium!$A:$A,1,0)</f>
        <v>CMRLPT23041</v>
      </c>
      <c r="R120" s="2" t="str">
        <f>VLOOKUP(Tableau1[[#This Row],[Name]],[15]Tanium!$A:$A,1,0)</f>
        <v>CMRLPT23041</v>
      </c>
      <c r="S120" s="2" t="str">
        <f>VLOOKUP(Tableau1[[#This Row],[Name]],[16]Tanium!$A:$A,1,0)</f>
        <v>CMRLPT23041</v>
      </c>
      <c r="T120" s="2" t="str">
        <f>VLOOKUP(Tableau1[[#This Row],[Name]],[17]Tanium!$A:$A,1,0)</f>
        <v>CMRLPT23041</v>
      </c>
      <c r="U120" s="2" t="str">
        <f>VLOOKUP(Tableau1[[#This Row],[Name]],[18]Tanium!$A:$A,1,0)</f>
        <v>CMRLPT23041</v>
      </c>
      <c r="V120" s="2" t="str">
        <f>VLOOKUP(Tableau1[[#This Row],[Name]],[19]Tanium!$A:$A,1,0)</f>
        <v>CMRLPT23041</v>
      </c>
      <c r="W120" s="4" t="str">
        <f>VLOOKUP(Tableau1[[#This Row],[Name]],[20]Tanium!$A:$A,1,0)</f>
        <v>CMRLPT23041</v>
      </c>
      <c r="X120" s="4" t="str">
        <f>VLOOKUP(Tableau1[[#This Row],[Name]],[21]Tanium!$A:$A,1,0)</f>
        <v>CMRLPT23041</v>
      </c>
      <c r="Y120" s="4" t="str">
        <f>VLOOKUP(Tableau1[[#This Row],[Name]],[22]Tanium!$A:$A,1,0)</f>
        <v>CMRLPT23041</v>
      </c>
      <c r="Z120" s="4" t="str">
        <f>VLOOKUP(Tableau1[[#This Row],[Name]],[23]Tanium!$A:$A,1,0)</f>
        <v>CMRLPT23041</v>
      </c>
      <c r="AA120" s="4" t="e">
        <f>VLOOKUP(Tableau1[[#This Row],[Name]],[24]Tanium!$A:$A,1,0)</f>
        <v>#N/A</v>
      </c>
      <c r="AB120" s="4" t="e">
        <f>VLOOKUP(Tableau1[[#This Row],[Name]],[25]Tanium!$A:$A,1,0)</f>
        <v>#N/A</v>
      </c>
      <c r="AC120" s="4" t="str">
        <f>VLOOKUP(Tableau1[[#This Row],[Name]],[26]Tanium!$A:$A,1,0)</f>
        <v>CMRLPT23041</v>
      </c>
      <c r="AD120" s="1" t="str">
        <f>VLOOKUP(Tableau1[[#This Row],[Name]],[1]Tanium!$A:$A,1,0)</f>
        <v>CMRLPT23041</v>
      </c>
      <c r="AE120" s="1" t="str">
        <f>VLOOKUP(Tableau1[[#This Row],[Name]],[27]Tanium!$A:$A,1,0)</f>
        <v>CMRLPT23041</v>
      </c>
      <c r="AF120" s="1" t="str">
        <f>VLOOKUP(Tableau1[[#This Row],[Name]],[28]Tanium!$A:$A,1,0)</f>
        <v>CMRLPT23041</v>
      </c>
      <c r="AG120" s="1" t="str">
        <f>VLOOKUP(Tableau1[[#This Row],[Name]],[29]Tanium!$A:$A,1,0)</f>
        <v>CMRLPT23041</v>
      </c>
      <c r="AH120" s="1" t="str">
        <f>VLOOKUP(Tableau1[[#This Row],[Name]],[30]Tanium!$A:$A,1,0)</f>
        <v>CMRLPT23041</v>
      </c>
      <c r="AI120" s="1" t="str">
        <f>VLOOKUP(Tableau1[[#This Row],[Name]],[31]Tanium!$A:$A,1,0)</f>
        <v>CMRLPT23041</v>
      </c>
      <c r="AJ120" s="1" t="str">
        <f>VLOOKUP(Tableau1[[#This Row],[Name]],[32]Tanium!$A:$A,1,0)</f>
        <v>CMRLPT23041</v>
      </c>
      <c r="AK120" s="1" t="str">
        <f>VLOOKUP(Tableau1[[#This Row],[Name]],[33]Tanium!$A:$A,1,0)</f>
        <v>CMRLPT23041</v>
      </c>
      <c r="AL120" s="1" t="str">
        <f>VLOOKUP(Tableau1[[#This Row],[Name]],[34]Tanium!$A:$A,1,0)</f>
        <v>CMRLPT23041</v>
      </c>
      <c r="AM120" s="1" t="str">
        <f>VLOOKUP(Tableau1[[#This Row],[Name]],[35]Tanium!$A:$A,1,0)</f>
        <v>CMRLPT23041</v>
      </c>
      <c r="AN120" s="1" t="str">
        <f>VLOOKUP(Tableau1[[#This Row],[Name]],[36]Tanium!$A:$A,1,0)</f>
        <v>CMRLPT23041</v>
      </c>
      <c r="AO120" s="1" t="str">
        <f>VLOOKUP(Tableau1[[#This Row],[Name]],[37]Tanium!$A:$A,1,0)</f>
        <v>CMRLPT23041</v>
      </c>
      <c r="AP120" s="1" t="str">
        <f>VLOOKUP(Tableau1[[#This Row],[Name]],[38]Tanium!$A:$A,1,0)</f>
        <v>CMRLPT23041</v>
      </c>
      <c r="AQ120" s="1" t="str">
        <f>VLOOKUP(Tableau1[[#This Row],[Name]],[39]Tanium!$A:$A,1,0)</f>
        <v>CMRLPT23041</v>
      </c>
      <c r="AR120" s="1" t="str">
        <f>VLOOKUP(Tableau1[[#This Row],[Name]],[40]Tanium!$A:$A,1,0)</f>
        <v>CMRLPT23041</v>
      </c>
    </row>
    <row r="121" spans="1:44" x14ac:dyDescent="0.35">
      <c r="A121" s="5" t="s">
        <v>76</v>
      </c>
      <c r="B121" s="4">
        <f>VLOOKUP(Tableau1[[#This Row],[Name]],'[1]AD wk'!$A:$D,4,0)</f>
        <v>45750.376331018517</v>
      </c>
      <c r="C121" s="2" t="s">
        <v>202</v>
      </c>
      <c r="D121" s="2"/>
      <c r="E121" s="2" t="str">
        <f>VLOOKUP(Tableau1[[#This Row],[Name]],[2]Tanium!$A:$A,1,0)</f>
        <v>CMRLPT23044</v>
      </c>
      <c r="F121" s="4" t="str">
        <f>VLOOKUP(Tableau1[[#This Row],[Name]],[3]Tanium!$A:$A,1,0)</f>
        <v>CMRLPT23044</v>
      </c>
      <c r="G121" s="4" t="str">
        <f>VLOOKUP(Tableau1[[#This Row],[Name]],[4]Tanium!$A:$A,1,0)</f>
        <v>CMRLPT23044</v>
      </c>
      <c r="H121" s="4" t="str">
        <f>VLOOKUP(Tableau1[[#This Row],[Name]],[5]Tanium!$A:$A,1,0)</f>
        <v>CMRLPT23044</v>
      </c>
      <c r="I121" s="2" t="str">
        <f>VLOOKUP(Tableau1[[#This Row],[Name]],[6]Tanium!$A:$A,1,0)</f>
        <v>CMRLPT23044</v>
      </c>
      <c r="J121" s="2" t="str">
        <f>VLOOKUP(Tableau1[[#This Row],[Name]],[7]Tanium!$A:$A,1,0)</f>
        <v>CMRLPT23044</v>
      </c>
      <c r="K121" s="2" t="str">
        <f>VLOOKUP(Tableau1[[#This Row],[Name]],[8]Tanium!$A:$A,1,0)</f>
        <v>CMRLPT23044</v>
      </c>
      <c r="L121" s="2" t="str">
        <f>VLOOKUP(Tableau1[[#This Row],[Name]],[9]Tanium!$A:$A,1,0)</f>
        <v>CMRLPT23044</v>
      </c>
      <c r="M121" s="2" t="str">
        <f>VLOOKUP(Tableau1[[#This Row],[Name]],[10]Tanium!$A:$A,1,0)</f>
        <v>CMRLPT23044</v>
      </c>
      <c r="N121" s="2" t="str">
        <f>VLOOKUP(Tableau1[[#This Row],[Name]],[11]Tanium!$A:$A,1,0)</f>
        <v>CMRLPT23044</v>
      </c>
      <c r="O121" s="2" t="str">
        <f>VLOOKUP(Tableau1[[#This Row],[Name]],[12]Tanium!$A:$A,1,0)</f>
        <v>CMRLPT23044</v>
      </c>
      <c r="P121" s="2" t="str">
        <f>VLOOKUP(Tableau1[[#This Row],[Name]],[13]Tanium!$A:$A,1,0)</f>
        <v>CMRLPT23044</v>
      </c>
      <c r="Q121" s="2" t="str">
        <f>VLOOKUP(Tableau1[[#This Row],[Name]],[14]Tanium!$A:$A,1,0)</f>
        <v>CMRLPT23044</v>
      </c>
      <c r="R121" s="2" t="str">
        <f>VLOOKUP(Tableau1[[#This Row],[Name]],[15]Tanium!$A:$A,1,0)</f>
        <v>CMRLPT23044</v>
      </c>
      <c r="S121" s="2" t="str">
        <f>VLOOKUP(Tableau1[[#This Row],[Name]],[16]Tanium!$A:$A,1,0)</f>
        <v>CMRLPT23044</v>
      </c>
      <c r="T121" s="2" t="str">
        <f>VLOOKUP(Tableau1[[#This Row],[Name]],[17]Tanium!$A:$A,1,0)</f>
        <v>CMRLPT23044</v>
      </c>
      <c r="U121" s="2" t="str">
        <f>VLOOKUP(Tableau1[[#This Row],[Name]],[18]Tanium!$A:$A,1,0)</f>
        <v>CMRLPT23044</v>
      </c>
      <c r="V121" s="2" t="e">
        <f>VLOOKUP(Tableau1[[#This Row],[Name]],[19]Tanium!$A:$A,1,0)</f>
        <v>#N/A</v>
      </c>
      <c r="W121" s="4" t="e">
        <f>VLOOKUP(Tableau1[[#This Row],[Name]],[20]Tanium!$A:$A,1,0)</f>
        <v>#N/A</v>
      </c>
      <c r="X121" s="4" t="e">
        <f>VLOOKUP(Tableau1[[#This Row],[Name]],[21]Tanium!$A:$A,1,0)</f>
        <v>#N/A</v>
      </c>
      <c r="Y121" s="4" t="e">
        <f>VLOOKUP(Tableau1[[#This Row],[Name]],[22]Tanium!$A:$A,1,0)</f>
        <v>#N/A</v>
      </c>
      <c r="Z121" s="4" t="e">
        <f>VLOOKUP(Tableau1[[#This Row],[Name]],[23]Tanium!$A:$A,1,0)</f>
        <v>#N/A</v>
      </c>
      <c r="AA121" s="4" t="e">
        <f>VLOOKUP(Tableau1[[#This Row],[Name]],[24]Tanium!$A:$A,1,0)</f>
        <v>#N/A</v>
      </c>
      <c r="AB121" s="4" t="e">
        <f>VLOOKUP(Tableau1[[#This Row],[Name]],[25]Tanium!$A:$A,1,0)</f>
        <v>#N/A</v>
      </c>
      <c r="AC121" s="4" t="e">
        <f>VLOOKUP(Tableau1[[#This Row],[Name]],[26]Tanium!$A:$A,1,0)</f>
        <v>#N/A</v>
      </c>
      <c r="AD121" t="e">
        <f>VLOOKUP(Tableau1[[#This Row],[Name]],[1]Tanium!$A:$A,1,0)</f>
        <v>#N/A</v>
      </c>
      <c r="AE121" t="e">
        <f>VLOOKUP(Tableau1[[#This Row],[Name]],[27]Tanium!$A:$A,1,0)</f>
        <v>#N/A</v>
      </c>
      <c r="AF121" t="e">
        <f>VLOOKUP(Tableau1[[#This Row],[Name]],[28]Tanium!$A:$A,1,0)</f>
        <v>#N/A</v>
      </c>
      <c r="AG121" t="e">
        <f>VLOOKUP(Tableau1[[#This Row],[Name]],[29]Tanium!$A:$A,1,0)</f>
        <v>#N/A</v>
      </c>
      <c r="AH121" t="e">
        <f>VLOOKUP(Tableau1[[#This Row],[Name]],[30]Tanium!$A:$A,1,0)</f>
        <v>#N/A</v>
      </c>
      <c r="AI121" t="e">
        <f>VLOOKUP(Tableau1[[#This Row],[Name]],[31]Tanium!$A:$A,1,0)</f>
        <v>#N/A</v>
      </c>
      <c r="AJ121" t="e">
        <f>VLOOKUP(Tableau1[[#This Row],[Name]],[32]Tanium!$A:$A,1,0)</f>
        <v>#N/A</v>
      </c>
      <c r="AK121" s="1" t="e">
        <f>VLOOKUP(Tableau1[[#This Row],[Name]],[33]Tanium!$A:$A,1,0)</f>
        <v>#N/A</v>
      </c>
      <c r="AL121" s="1" t="e">
        <f>VLOOKUP(Tableau1[[#This Row],[Name]],[34]Tanium!$A:$A,1,0)</f>
        <v>#N/A</v>
      </c>
      <c r="AM121" s="1" t="e">
        <f>VLOOKUP(Tableau1[[#This Row],[Name]],[35]Tanium!$A:$A,1,0)</f>
        <v>#N/A</v>
      </c>
      <c r="AN121" s="1" t="e">
        <f>VLOOKUP(Tableau1[[#This Row],[Name]],[36]Tanium!$A:$A,1,0)</f>
        <v>#N/A</v>
      </c>
      <c r="AO121" s="1" t="e">
        <f>VLOOKUP(Tableau1[[#This Row],[Name]],[37]Tanium!$A:$A,1,0)</f>
        <v>#N/A</v>
      </c>
      <c r="AP121" s="1" t="e">
        <f>VLOOKUP(Tableau1[[#This Row],[Name]],[38]Tanium!$A:$A,1,0)</f>
        <v>#N/A</v>
      </c>
      <c r="AQ121" s="1" t="e">
        <f>VLOOKUP(Tableau1[[#This Row],[Name]],[39]Tanium!$A:$A,1,0)</f>
        <v>#N/A</v>
      </c>
      <c r="AR121" s="1" t="e">
        <f>VLOOKUP(Tableau1[[#This Row],[Name]],[40]Tanium!$A:$A,1,0)</f>
        <v>#N/A</v>
      </c>
    </row>
    <row r="122" spans="1:44" x14ac:dyDescent="0.35">
      <c r="A122" s="5" t="s">
        <v>461</v>
      </c>
      <c r="B122" s="4">
        <f>VLOOKUP(Tableau1[[#This Row],[Name]],'[1]AD wk'!$A:$D,4,0)</f>
        <v>45748.318310185183</v>
      </c>
      <c r="C122" s="4" t="s">
        <v>202</v>
      </c>
      <c r="D122" s="4"/>
      <c r="E122" s="4" t="str">
        <f>VLOOKUP(Tableau1[[#This Row],[Name]],[2]Tanium!$A:$A,1,0)</f>
        <v>CMRLPT23049</v>
      </c>
      <c r="F122" s="4" t="str">
        <f>VLOOKUP(Tableau1[[#This Row],[Name]],[3]Tanium!$A:$A,1,0)</f>
        <v>CMRLPT23049</v>
      </c>
      <c r="G122" s="4" t="str">
        <f>VLOOKUP(Tableau1[[#This Row],[Name]],[4]Tanium!$A:$A,1,0)</f>
        <v>CMRLPT23049</v>
      </c>
      <c r="H122" s="4" t="str">
        <f>VLOOKUP(Tableau1[[#This Row],[Name]],[5]Tanium!$A:$A,1,0)</f>
        <v>CMRLPT23049</v>
      </c>
      <c r="I122" s="12" t="str">
        <f>VLOOKUP(Tableau1[[#This Row],[Name]],[6]Tanium!$A:$A,1,0)</f>
        <v>CMRLPT23049</v>
      </c>
      <c r="J122" s="12" t="str">
        <f>VLOOKUP(Tableau1[[#This Row],[Name]],[7]Tanium!$A:$A,1,0)</f>
        <v>CMRLPT23049</v>
      </c>
      <c r="K122" s="12" t="str">
        <f>VLOOKUP(Tableau1[[#This Row],[Name]],[8]Tanium!$A:$A,1,0)</f>
        <v>CMRLPT23049</v>
      </c>
      <c r="L122" s="12" t="e">
        <f>VLOOKUP(Tableau1[[#This Row],[Name]],[9]Tanium!$A:$A,1,0)</f>
        <v>#N/A</v>
      </c>
      <c r="M122" s="12" t="e">
        <f>VLOOKUP(Tableau1[[#This Row],[Name]],[10]Tanium!$A:$A,1,0)</f>
        <v>#N/A</v>
      </c>
      <c r="N122" s="12" t="e">
        <f>VLOOKUP(Tableau1[[#This Row],[Name]],[11]Tanium!$A:$A,1,0)</f>
        <v>#N/A</v>
      </c>
      <c r="O122" s="12" t="e">
        <f>VLOOKUP(Tableau1[[#This Row],[Name]],[12]Tanium!$A:$A,1,0)</f>
        <v>#N/A</v>
      </c>
      <c r="P122" s="4" t="str">
        <f>VLOOKUP(Tableau1[[#This Row],[Name]],[41]Tanium!$A:$A,1,0)</f>
        <v>CMRLPT23049</v>
      </c>
      <c r="Q122" s="12" t="str">
        <f>VLOOKUP(Tableau1[[#This Row],[Name]],[42]Tanium!$A:$A,1,0)</f>
        <v>CMRLPT23049</v>
      </c>
      <c r="R122" s="12" t="str">
        <f>VLOOKUP(Tableau1[[#This Row],[Name]],[43]Tanium!$A:$A,1,0)</f>
        <v>CMRLPT23049</v>
      </c>
      <c r="S122" s="12" t="str">
        <f>VLOOKUP(Tableau1[[#This Row],[Name]],[44]Tanium!$A:$A,1,0)</f>
        <v>CMRLPT23049</v>
      </c>
      <c r="T122" s="12" t="str">
        <f>VLOOKUP(Tableau1[[#This Row],[Name]],[45]Tanium!$A:$A,1,0)</f>
        <v>CMRLPT23049</v>
      </c>
      <c r="U122" s="12" t="str">
        <f>VLOOKUP(Tableau1[[#This Row],[Name]],[46]Tanium!$A:$A,1,0)</f>
        <v>CMRLPT23049</v>
      </c>
      <c r="V122" s="12" t="str">
        <f>VLOOKUP(Tableau1[[#This Row],[Name]],[47]Tanium!$A:$A,1,0)</f>
        <v>CMRLPT23049</v>
      </c>
      <c r="W122" s="4" t="str">
        <f>VLOOKUP(Tableau1[[#This Row],[Name]],[48]Tanium!$A:$A,1,0)</f>
        <v>CMRLPT23049</v>
      </c>
      <c r="X122" s="4" t="str">
        <f>VLOOKUP(Tableau1[[#This Row],[Name]],[49]Tanium!$A:$A,1,0)</f>
        <v>CMRLPT23049</v>
      </c>
      <c r="Y122" s="4" t="str">
        <f>VLOOKUP(Tableau1[[#This Row],[Name]],[50]Tanium!$A:$A,1,0)</f>
        <v>CMRLPT23049</v>
      </c>
      <c r="Z122" s="4" t="str">
        <f>VLOOKUP(Tableau1[[#This Row],[Name]],[51]Tanium!$A:$A,1,0)</f>
        <v>CMRLPT23049</v>
      </c>
      <c r="AA122" s="4" t="str">
        <f>VLOOKUP(Tableau1[[#This Row],[Name]],[52]Tanium!$A:$A,1,0)</f>
        <v>CMRLPT23049</v>
      </c>
      <c r="AB122" s="4" t="str">
        <f>VLOOKUP(Tableau1[[#This Row],[Name]],[25]Tanium!$A:$A,1,0)</f>
        <v>CMRLPT23049</v>
      </c>
      <c r="AC122" s="4" t="str">
        <f>VLOOKUP(Tableau1[[#This Row],[Name]],[26]Tanium!$A:$A,1,0)</f>
        <v>CMRLPT23049</v>
      </c>
      <c r="AD122" s="1" t="str">
        <f>VLOOKUP(Tableau1[[#This Row],[Name]],[1]Tanium!$A:$A,1,0)</f>
        <v>CMRLPT23049</v>
      </c>
      <c r="AE122" s="1" t="str">
        <f>VLOOKUP(Tableau1[[#This Row],[Name]],[27]Tanium!$A:$A,1,0)</f>
        <v>CMRLPT23049</v>
      </c>
      <c r="AF122" s="1" t="str">
        <f>VLOOKUP(Tableau1[[#This Row],[Name]],[28]Tanium!$A:$A,1,0)</f>
        <v>CMRLPT23049</v>
      </c>
      <c r="AG122" s="1" t="str">
        <f>VLOOKUP(Tableau1[[#This Row],[Name]],[29]Tanium!$A:$A,1,0)</f>
        <v>CMRLPT23049</v>
      </c>
      <c r="AH122" s="1" t="str">
        <f>VLOOKUP(Tableau1[[#This Row],[Name]],[30]Tanium!$A:$A,1,0)</f>
        <v>CMRLPT23049</v>
      </c>
      <c r="AI122" s="1" t="str">
        <f>VLOOKUP(Tableau1[[#This Row],[Name]],[31]Tanium!$A:$A,1,0)</f>
        <v>CMRLPT23049</v>
      </c>
      <c r="AJ122" s="1" t="str">
        <f>VLOOKUP(Tableau1[[#This Row],[Name]],[32]Tanium!$A:$A,1,0)</f>
        <v>CMRLPT23049</v>
      </c>
      <c r="AK122" s="1" t="str">
        <f>VLOOKUP(Tableau1[[#This Row],[Name]],[33]Tanium!$A:$A,1,0)</f>
        <v>CMRLPT23049</v>
      </c>
      <c r="AL122" s="1" t="str">
        <f>VLOOKUP(Tableau1[[#This Row],[Name]],[34]Tanium!$A:$A,1,0)</f>
        <v>CMRLPT23049</v>
      </c>
      <c r="AM122" s="1" t="str">
        <f>VLOOKUP(Tableau1[[#This Row],[Name]],[35]Tanium!$A:$A,1,0)</f>
        <v>CMRLPT23049</v>
      </c>
      <c r="AN122" s="1" t="str">
        <f>VLOOKUP(Tableau1[[#This Row],[Name]],[36]Tanium!$A:$A,1,0)</f>
        <v>CMRLPT23049</v>
      </c>
      <c r="AO122" s="1" t="str">
        <f>VLOOKUP(Tableau1[[#This Row],[Name]],[37]Tanium!$A:$A,1,0)</f>
        <v>CMRLPT23049</v>
      </c>
      <c r="AP122" s="11" t="str">
        <f>VLOOKUP(Tableau1[[#This Row],[Name]],[38]Tanium!$A:$A,1,0)</f>
        <v>CMRLPT23049</v>
      </c>
      <c r="AQ122" s="1" t="str">
        <f>VLOOKUP(Tableau1[[#This Row],[Name]],[39]Tanium!$A:$A,1,0)</f>
        <v>CMRLPT23049</v>
      </c>
      <c r="AR122" s="1" t="str">
        <f>VLOOKUP(Tableau1[[#This Row],[Name]],[40]Tanium!$A:$A,1,0)</f>
        <v>CMRLPT23049</v>
      </c>
    </row>
    <row r="123" spans="1:44" x14ac:dyDescent="0.35">
      <c r="A123" s="15" t="s">
        <v>221</v>
      </c>
      <c r="B123" s="4">
        <f>VLOOKUP(Tableau1[[#This Row],[Name]],'[1]AD wk'!$A:$D,4,0)</f>
        <v>45752.338854166665</v>
      </c>
      <c r="C123" s="2" t="s">
        <v>202</v>
      </c>
      <c r="D123" s="2"/>
      <c r="E123" s="2" t="str">
        <f>VLOOKUP(Tableau1[[#This Row],[Name]],[2]Tanium!$A:$A,1,0)</f>
        <v>CMRLPT23053</v>
      </c>
      <c r="F123" s="4" t="str">
        <f>VLOOKUP(Tableau1[[#This Row],[Name]],[3]Tanium!$A:$A,1,0)</f>
        <v>CMRLPT23053</v>
      </c>
      <c r="G123" s="4" t="str">
        <f>VLOOKUP(Tableau1[[#This Row],[Name]],[4]Tanium!$A:$A,1,0)</f>
        <v>CMRLPT23053</v>
      </c>
      <c r="H123" s="4" t="str">
        <f>VLOOKUP(Tableau1[[#This Row],[Name]],[5]Tanium!$A:$A,1,0)</f>
        <v>CMRLPT23053</v>
      </c>
      <c r="I123" s="2" t="str">
        <f>VLOOKUP(Tableau1[[#This Row],[Name]],[6]Tanium!$A:$A,1,0)</f>
        <v>CMRLPT23053</v>
      </c>
      <c r="J123" s="2" t="str">
        <f>VLOOKUP(Tableau1[[#This Row],[Name]],[7]Tanium!$A:$A,1,0)</f>
        <v>CMRLPT23053</v>
      </c>
      <c r="K123" s="2" t="str">
        <f>VLOOKUP(Tableau1[[#This Row],[Name]],[8]Tanium!$A:$A,1,0)</f>
        <v>CMRLPT23053</v>
      </c>
      <c r="L123" s="2" t="str">
        <f>VLOOKUP(Tableau1[[#This Row],[Name]],[9]Tanium!$A:$A,1,0)</f>
        <v>CMRLPT23053</v>
      </c>
      <c r="M123" s="2" t="str">
        <f>VLOOKUP(Tableau1[[#This Row],[Name]],[10]Tanium!$A:$A,1,0)</f>
        <v>CMRLPT23053</v>
      </c>
      <c r="N123" s="2" t="str">
        <f>VLOOKUP(Tableau1[[#This Row],[Name]],[11]Tanium!$A:$A,1,0)</f>
        <v>CMRLPT23053</v>
      </c>
      <c r="O123" s="2" t="str">
        <f>VLOOKUP(Tableau1[[#This Row],[Name]],[12]Tanium!$A:$A,1,0)</f>
        <v>CMRLPT23053</v>
      </c>
      <c r="P123" s="2" t="str">
        <f>VLOOKUP(Tableau1[[#This Row],[Name]],[13]Tanium!$A:$A,1,0)</f>
        <v>CMRLPT23053</v>
      </c>
      <c r="Q123" s="2" t="str">
        <f>VLOOKUP(Tableau1[[#This Row],[Name]],[14]Tanium!$A:$A,1,0)</f>
        <v>CMRLPT23053</v>
      </c>
      <c r="R123" s="2" t="str">
        <f>VLOOKUP(Tableau1[[#This Row],[Name]],[15]Tanium!$A:$A,1,0)</f>
        <v>CMRLPT23053</v>
      </c>
      <c r="S123" s="2" t="str">
        <f>VLOOKUP(Tableau1[[#This Row],[Name]],[16]Tanium!$A:$A,1,0)</f>
        <v>CMRLPT23053</v>
      </c>
      <c r="T123" s="2" t="str">
        <f>VLOOKUP(Tableau1[[#This Row],[Name]],[17]Tanium!$A:$A,1,0)</f>
        <v>CMRLPT23053</v>
      </c>
      <c r="U123" s="2" t="str">
        <f>VLOOKUP(Tableau1[[#This Row],[Name]],[18]Tanium!$A:$A,1,0)</f>
        <v>CMRLPT23053</v>
      </c>
      <c r="V123" s="2" t="str">
        <f>VLOOKUP(Tableau1[[#This Row],[Name]],[19]Tanium!$A:$A,1,0)</f>
        <v>CMRLPT23053</v>
      </c>
      <c r="W123" s="4" t="str">
        <f>VLOOKUP(Tableau1[[#This Row],[Name]],[20]Tanium!$A:$A,1,0)</f>
        <v>CMRLPT23053</v>
      </c>
      <c r="X123" s="4" t="str">
        <f>VLOOKUP(Tableau1[[#This Row],[Name]],[21]Tanium!$A:$A,1,0)</f>
        <v>CMRLPT23053</v>
      </c>
      <c r="Y123" s="4" t="str">
        <f>VLOOKUP(Tableau1[[#This Row],[Name]],[22]Tanium!$A:$A,1,0)</f>
        <v>CMRLPT23053</v>
      </c>
      <c r="Z123" s="4" t="str">
        <f>VLOOKUP(Tableau1[[#This Row],[Name]],[23]Tanium!$A:$A,1,0)</f>
        <v>CMRLPT23053</v>
      </c>
      <c r="AA123" s="4" t="e">
        <f>VLOOKUP(Tableau1[[#This Row],[Name]],[24]Tanium!$A:$A,1,0)</f>
        <v>#N/A</v>
      </c>
      <c r="AB123" s="4" t="e">
        <f>VLOOKUP(Tableau1[[#This Row],[Name]],[25]Tanium!$A:$A,1,0)</f>
        <v>#N/A</v>
      </c>
      <c r="AC123" s="4" t="str">
        <f>VLOOKUP(Tableau1[[#This Row],[Name]],[26]Tanium!$A:$A,1,0)</f>
        <v>CMRLPT23053</v>
      </c>
      <c r="AD123" s="1" t="str">
        <f>VLOOKUP(Tableau1[[#This Row],[Name]],[1]Tanium!$A:$A,1,0)</f>
        <v>CMRLPT23053</v>
      </c>
      <c r="AE123" s="1" t="str">
        <f>VLOOKUP(Tableau1[[#This Row],[Name]],[27]Tanium!$A:$A,1,0)</f>
        <v>CMRLPT23053</v>
      </c>
      <c r="AF123" s="1" t="str">
        <f>VLOOKUP(Tableau1[[#This Row],[Name]],[28]Tanium!$A:$A,1,0)</f>
        <v>CMRLPT23053</v>
      </c>
      <c r="AG123" s="1" t="str">
        <f>VLOOKUP(Tableau1[[#This Row],[Name]],[29]Tanium!$A:$A,1,0)</f>
        <v>CMRLPT23053</v>
      </c>
      <c r="AH123" s="1" t="str">
        <f>VLOOKUP(Tableau1[[#This Row],[Name]],[30]Tanium!$A:$A,1,0)</f>
        <v>CMRLPT23053</v>
      </c>
      <c r="AI123" s="1" t="str">
        <f>VLOOKUP(Tableau1[[#This Row],[Name]],[31]Tanium!$A:$A,1,0)</f>
        <v>CMRLPT23053</v>
      </c>
      <c r="AJ123" s="1" t="str">
        <f>VLOOKUP(Tableau1[[#This Row],[Name]],[32]Tanium!$A:$A,1,0)</f>
        <v>CMRLPT23053</v>
      </c>
      <c r="AK123" s="1" t="str">
        <f>VLOOKUP(Tableau1[[#This Row],[Name]],[33]Tanium!$A:$A,1,0)</f>
        <v>CMRLPT23053</v>
      </c>
      <c r="AL123" s="1" t="str">
        <f>VLOOKUP(Tableau1[[#This Row],[Name]],[34]Tanium!$A:$A,1,0)</f>
        <v>CMRLPT23053</v>
      </c>
      <c r="AM123" s="1" t="str">
        <f>VLOOKUP(Tableau1[[#This Row],[Name]],[35]Tanium!$A:$A,1,0)</f>
        <v>CMRLPT23053</v>
      </c>
      <c r="AN123" s="1" t="str">
        <f>VLOOKUP(Tableau1[[#This Row],[Name]],[36]Tanium!$A:$A,1,0)</f>
        <v>CMRLPT23053</v>
      </c>
      <c r="AO123" s="1" t="str">
        <f>VLOOKUP(Tableau1[[#This Row],[Name]],[37]Tanium!$A:$A,1,0)</f>
        <v>CMRLPT23053</v>
      </c>
      <c r="AP123" s="1" t="str">
        <f>VLOOKUP(Tableau1[[#This Row],[Name]],[38]Tanium!$A:$A,1,0)</f>
        <v>CMRLPT23053</v>
      </c>
      <c r="AQ123" s="1" t="str">
        <f>VLOOKUP(Tableau1[[#This Row],[Name]],[39]Tanium!$A:$A,1,0)</f>
        <v>CMRLPT23053</v>
      </c>
      <c r="AR123" s="1" t="str">
        <f>VLOOKUP(Tableau1[[#This Row],[Name]],[40]Tanium!$A:$A,1,0)</f>
        <v>CMRLPT23053</v>
      </c>
    </row>
    <row r="124" spans="1:44" x14ac:dyDescent="0.35">
      <c r="A124" s="15" t="s">
        <v>252</v>
      </c>
      <c r="B124" s="4">
        <f>VLOOKUP(Tableau1[[#This Row],[Name]],'[1]AD wk'!$A:$D,4,0)</f>
        <v>45755.321562500001</v>
      </c>
      <c r="C124" s="2" t="s">
        <v>202</v>
      </c>
      <c r="D124" s="2"/>
      <c r="E124" s="2" t="str">
        <f>VLOOKUP(Tableau1[[#This Row],[Name]],[2]Tanium!$A:$A,1,0)</f>
        <v>CMRLPT23060</v>
      </c>
      <c r="F124" s="4" t="str">
        <f>VLOOKUP(Tableau1[[#This Row],[Name]],[3]Tanium!$A:$A,1,0)</f>
        <v>CMRLPT23060</v>
      </c>
      <c r="G124" s="4" t="str">
        <f>VLOOKUP(Tableau1[[#This Row],[Name]],[4]Tanium!$A:$A,1,0)</f>
        <v>CMRLPT23060</v>
      </c>
      <c r="H124" s="4" t="str">
        <f>VLOOKUP(Tableau1[[#This Row],[Name]],[5]Tanium!$A:$A,1,0)</f>
        <v>CMRLPT23060</v>
      </c>
      <c r="I124" s="2" t="str">
        <f>VLOOKUP(Tableau1[[#This Row],[Name]],[6]Tanium!$A:$A,1,0)</f>
        <v>CMRLPT23060</v>
      </c>
      <c r="J124" s="2" t="str">
        <f>VLOOKUP(Tableau1[[#This Row],[Name]],[7]Tanium!$A:$A,1,0)</f>
        <v>CMRLPT23060</v>
      </c>
      <c r="K124" s="2" t="str">
        <f>VLOOKUP(Tableau1[[#This Row],[Name]],[8]Tanium!$A:$A,1,0)</f>
        <v>CMRLPT23060</v>
      </c>
      <c r="L124" s="2" t="str">
        <f>VLOOKUP(Tableau1[[#This Row],[Name]],[9]Tanium!$A:$A,1,0)</f>
        <v>CMRLPT23060</v>
      </c>
      <c r="M124" s="2" t="str">
        <f>VLOOKUP(Tableau1[[#This Row],[Name]],[10]Tanium!$A:$A,1,0)</f>
        <v>CMRLPT23060</v>
      </c>
      <c r="N124" s="2" t="str">
        <f>VLOOKUP(Tableau1[[#This Row],[Name]],[11]Tanium!$A:$A,1,0)</f>
        <v>CMRLPT23060</v>
      </c>
      <c r="O124" s="2" t="str">
        <f>VLOOKUP(Tableau1[[#This Row],[Name]],[12]Tanium!$A:$A,1,0)</f>
        <v>CMRLPT23060</v>
      </c>
      <c r="P124" s="2" t="str">
        <f>VLOOKUP(Tableau1[[#This Row],[Name]],[13]Tanium!$A:$A,1,0)</f>
        <v>CMRLPT23060</v>
      </c>
      <c r="Q124" s="2" t="e">
        <f>VLOOKUP(Tableau1[[#This Row],[Name]],[14]Tanium!$A:$A,1,0)</f>
        <v>#N/A</v>
      </c>
      <c r="R124" s="2" t="e">
        <f>VLOOKUP(Tableau1[[#This Row],[Name]],[15]Tanium!$A:$A,1,0)</f>
        <v>#N/A</v>
      </c>
      <c r="S124" s="2" t="e">
        <f>VLOOKUP(Tableau1[[#This Row],[Name]],[16]Tanium!$A:$A,1,0)</f>
        <v>#N/A</v>
      </c>
      <c r="T124" s="2" t="e">
        <f>VLOOKUP(Tableau1[[#This Row],[Name]],[17]Tanium!$A:$A,1,0)</f>
        <v>#N/A</v>
      </c>
      <c r="U124" s="2" t="e">
        <f>VLOOKUP(Tableau1[[#This Row],[Name]],[18]Tanium!$A:$A,1,0)</f>
        <v>#N/A</v>
      </c>
      <c r="V124" s="2" t="e">
        <f>VLOOKUP(Tableau1[[#This Row],[Name]],[19]Tanium!$A:$A,1,0)</f>
        <v>#N/A</v>
      </c>
      <c r="W124" s="4" t="e">
        <f>VLOOKUP(Tableau1[[#This Row],[Name]],[20]Tanium!$A:$A,1,0)</f>
        <v>#N/A</v>
      </c>
      <c r="X124" s="4" t="e">
        <f>VLOOKUP(Tableau1[[#This Row],[Name]],[21]Tanium!$A:$A,1,0)</f>
        <v>#N/A</v>
      </c>
      <c r="Y124" s="4" t="e">
        <f>VLOOKUP(Tableau1[[#This Row],[Name]],[22]Tanium!$A:$A,1,0)</f>
        <v>#N/A</v>
      </c>
      <c r="Z124" s="4" t="e">
        <f>VLOOKUP(Tableau1[[#This Row],[Name]],[23]Tanium!$A:$A,1,0)</f>
        <v>#N/A</v>
      </c>
      <c r="AA124" s="4" t="str">
        <f>VLOOKUP(Tableau1[[#This Row],[Name]],[24]Tanium!$A:$A,1,0)</f>
        <v>CMRLPT23060</v>
      </c>
      <c r="AB124" s="4" t="str">
        <f>VLOOKUP(Tableau1[[#This Row],[Name]],[25]Tanium!$A:$A,1,0)</f>
        <v>CMRLPT23060</v>
      </c>
      <c r="AC124" s="4" t="str">
        <f>VLOOKUP(Tableau1[[#This Row],[Name]],[26]Tanium!$A:$A,1,0)</f>
        <v>CMRLPT23060</v>
      </c>
      <c r="AD124" s="1" t="str">
        <f>VLOOKUP(Tableau1[[#This Row],[Name]],[1]Tanium!$A:$A,1,0)</f>
        <v>CMRLPT23060</v>
      </c>
      <c r="AE124" s="1" t="e">
        <f>VLOOKUP(Tableau1[[#This Row],[Name]],[27]Tanium!$A:$A,1,0)</f>
        <v>#N/A</v>
      </c>
      <c r="AF124" s="1" t="e">
        <f>VLOOKUP(Tableau1[[#This Row],[Name]],[28]Tanium!$A:$A,1,0)</f>
        <v>#N/A</v>
      </c>
      <c r="AG124" s="1" t="e">
        <f>VLOOKUP(Tableau1[[#This Row],[Name]],[29]Tanium!$A:$A,1,0)</f>
        <v>#N/A</v>
      </c>
      <c r="AH124" s="1" t="e">
        <f>VLOOKUP(Tableau1[[#This Row],[Name]],[30]Tanium!$A:$A,1,0)</f>
        <v>#N/A</v>
      </c>
      <c r="AI124" s="1" t="e">
        <f>VLOOKUP(Tableau1[[#This Row],[Name]],[31]Tanium!$A:$A,1,0)</f>
        <v>#N/A</v>
      </c>
      <c r="AJ124" s="1" t="str">
        <f>VLOOKUP(Tableau1[[#This Row],[Name]],[32]Tanium!$A:$A,1,0)</f>
        <v>CMRLPT23060</v>
      </c>
      <c r="AK124" s="1" t="str">
        <f>VLOOKUP(Tableau1[[#This Row],[Name]],[33]Tanium!$A:$A,1,0)</f>
        <v>CMRLPT23060</v>
      </c>
      <c r="AL124" s="1" t="str">
        <f>VLOOKUP(Tableau1[[#This Row],[Name]],[34]Tanium!$A:$A,1,0)</f>
        <v>CMRLPT23060</v>
      </c>
      <c r="AM124" s="1" t="str">
        <f>VLOOKUP(Tableau1[[#This Row],[Name]],[35]Tanium!$A:$A,1,0)</f>
        <v>CMRLPT23060</v>
      </c>
      <c r="AN124" s="1" t="str">
        <f>VLOOKUP(Tableau1[[#This Row],[Name]],[36]Tanium!$A:$A,1,0)</f>
        <v>CMRLPT23060</v>
      </c>
      <c r="AO124" s="1" t="str">
        <f>VLOOKUP(Tableau1[[#This Row],[Name]],[37]Tanium!$A:$A,1,0)</f>
        <v>CMRLPT23060</v>
      </c>
      <c r="AP124" s="1" t="str">
        <f>VLOOKUP(Tableau1[[#This Row],[Name]],[38]Tanium!$A:$A,1,0)</f>
        <v>CMRLPT23060</v>
      </c>
      <c r="AQ124" s="1" t="str">
        <f>VLOOKUP(Tableau1[[#This Row],[Name]],[39]Tanium!$A:$A,1,0)</f>
        <v>CMRLPT23060</v>
      </c>
      <c r="AR124" s="1" t="str">
        <f>VLOOKUP(Tableau1[[#This Row],[Name]],[40]Tanium!$A:$A,1,0)</f>
        <v>CMRLPT23060</v>
      </c>
    </row>
    <row r="125" spans="1:44" x14ac:dyDescent="0.35">
      <c r="A125" s="5" t="s">
        <v>606</v>
      </c>
      <c r="B125" s="4">
        <f>VLOOKUP(Tableau1[[#This Row],[Name]],'[1]AD wk'!$A:$D,4,0)</f>
        <v>45753.85564814815</v>
      </c>
      <c r="C125" s="4" t="s">
        <v>202</v>
      </c>
      <c r="D125" s="4"/>
      <c r="E125" s="4" t="str">
        <f>VLOOKUP(Tableau1[[#This Row],[Name]],[2]Tanium!$A:$A,1,0)</f>
        <v>CMRLPT23061</v>
      </c>
      <c r="F125" s="4" t="str">
        <f>VLOOKUP(Tableau1[[#This Row],[Name]],[3]Tanium!$A:$A,1,0)</f>
        <v>CMRLPT23061</v>
      </c>
      <c r="G125" s="4" t="str">
        <f>VLOOKUP(Tableau1[[#This Row],[Name]],[4]Tanium!$A:$A,1,0)</f>
        <v>CMRLPT23061</v>
      </c>
      <c r="H125" s="4" t="str">
        <f>VLOOKUP(Tableau1[[#This Row],[Name]],[5]Tanium!$A:$A,1,0)</f>
        <v>CMRLPT23061</v>
      </c>
      <c r="I125" s="12" t="str">
        <f>VLOOKUP(Tableau1[[#This Row],[Name]],[6]Tanium!$A:$A,1,0)</f>
        <v>CMRLPT23061</v>
      </c>
      <c r="J125" s="12" t="e">
        <f>VLOOKUP(Tableau1[[#This Row],[Name]],[7]Tanium!$A:$A,1,0)</f>
        <v>#N/A</v>
      </c>
      <c r="K125" s="12" t="str">
        <f>VLOOKUP(Tableau1[[#This Row],[Name]],[8]Tanium!$A:$A,1,0)</f>
        <v>CMRLPT23061</v>
      </c>
      <c r="L125" s="12" t="str">
        <f>VLOOKUP(Tableau1[[#This Row],[Name]],[9]Tanium!$A:$A,1,0)</f>
        <v>CMRLPT23061</v>
      </c>
      <c r="M125" s="12" t="str">
        <f>VLOOKUP(Tableau1[[#This Row],[Name]],[10]Tanium!$A:$A,1,0)</f>
        <v>CMRLPT23061</v>
      </c>
      <c r="N125" s="12" t="str">
        <f>VLOOKUP(Tableau1[[#This Row],[Name]],[11]Tanium!$A:$A,1,0)</f>
        <v>CMRLPT23061</v>
      </c>
      <c r="O125" s="12" t="str">
        <f>VLOOKUP(Tableau1[[#This Row],[Name]],[12]Tanium!$A:$A,1,0)</f>
        <v>CMRLPT23061</v>
      </c>
      <c r="P125" s="4" t="str">
        <f>VLOOKUP(Tableau1[[#This Row],[Name]],[41]Tanium!$A:$A,1,0)</f>
        <v>CMRLPT23061</v>
      </c>
      <c r="Q125" s="12" t="str">
        <f>VLOOKUP(Tableau1[[#This Row],[Name]],[42]Tanium!$A:$A,1,0)</f>
        <v>CMRLPT23061</v>
      </c>
      <c r="R125" s="12" t="str">
        <f>VLOOKUP(Tableau1[[#This Row],[Name]],[43]Tanium!$A:$A,1,0)</f>
        <v>CMRLPT23061</v>
      </c>
      <c r="S125" s="12" t="str">
        <f>VLOOKUP(Tableau1[[#This Row],[Name]],[44]Tanium!$A:$A,1,0)</f>
        <v>CMRLPT23061</v>
      </c>
      <c r="T125" s="12" t="str">
        <f>VLOOKUP(Tableau1[[#This Row],[Name]],[45]Tanium!$A:$A,1,0)</f>
        <v>CMRLPT23061</v>
      </c>
      <c r="U125" s="12" t="str">
        <f>VLOOKUP(Tableau1[[#This Row],[Name]],[46]Tanium!$A:$A,1,0)</f>
        <v>CMRLPT23061</v>
      </c>
      <c r="V125" s="12" t="str">
        <f>VLOOKUP(Tableau1[[#This Row],[Name]],[47]Tanium!$A:$A,1,0)</f>
        <v>CMRLPT23061</v>
      </c>
      <c r="W125" s="4" t="str">
        <f>VLOOKUP(Tableau1[[#This Row],[Name]],[48]Tanium!$A:$A,1,0)</f>
        <v>CMRLPT23061</v>
      </c>
      <c r="X125" s="4" t="str">
        <f>VLOOKUP(Tableau1[[#This Row],[Name]],[49]Tanium!$A:$A,1,0)</f>
        <v>CMRLPT23061</v>
      </c>
      <c r="Y125" s="4" t="str">
        <f>VLOOKUP(Tableau1[[#This Row],[Name]],[50]Tanium!$A:$A,1,0)</f>
        <v>CMRLPT23061</v>
      </c>
      <c r="Z125" s="4" t="str">
        <f>VLOOKUP(Tableau1[[#This Row],[Name]],[51]Tanium!$A:$A,1,0)</f>
        <v>CMRLPT23061</v>
      </c>
      <c r="AA125" s="4" t="str">
        <f>VLOOKUP(Tableau1[[#This Row],[Name]],[52]Tanium!$A:$A,1,0)</f>
        <v>CMRLPT23061</v>
      </c>
      <c r="AB125" s="4" t="str">
        <f>VLOOKUP(Tableau1[[#This Row],[Name]],[25]Tanium!$A:$A,1,0)</f>
        <v>CMRLPT23061</v>
      </c>
      <c r="AC125" s="4" t="str">
        <f>VLOOKUP(Tableau1[[#This Row],[Name]],[26]Tanium!$A:$A,1,0)</f>
        <v>CMRLPT23061</v>
      </c>
      <c r="AD125" s="1" t="str">
        <f>VLOOKUP(Tableau1[[#This Row],[Name]],[1]Tanium!$A:$A,1,0)</f>
        <v>CMRLPT23061</v>
      </c>
      <c r="AE125" s="1" t="str">
        <f>VLOOKUP(Tableau1[[#This Row],[Name]],[27]Tanium!$A:$A,1,0)</f>
        <v>CMRLPT23061</v>
      </c>
      <c r="AF125" s="1" t="str">
        <f>VLOOKUP(Tableau1[[#This Row],[Name]],[28]Tanium!$A:$A,1,0)</f>
        <v>CMRLPT23061</v>
      </c>
      <c r="AG125" s="1" t="str">
        <f>VLOOKUP(Tableau1[[#This Row],[Name]],[29]Tanium!$A:$A,1,0)</f>
        <v>CMRLPT23061</v>
      </c>
      <c r="AH125" s="1" t="str">
        <f>VLOOKUP(Tableau1[[#This Row],[Name]],[30]Tanium!$A:$A,1,0)</f>
        <v>CMRLPT23061</v>
      </c>
      <c r="AI125" s="1" t="str">
        <f>VLOOKUP(Tableau1[[#This Row],[Name]],[31]Tanium!$A:$A,1,0)</f>
        <v>CMRLPT23061</v>
      </c>
      <c r="AJ125" s="1" t="str">
        <f>VLOOKUP(Tableau1[[#This Row],[Name]],[32]Tanium!$A:$A,1,0)</f>
        <v>CMRLPT23061</v>
      </c>
      <c r="AK125" s="1" t="str">
        <f>VLOOKUP(Tableau1[[#This Row],[Name]],[33]Tanium!$A:$A,1,0)</f>
        <v>CMRLPT23061</v>
      </c>
      <c r="AL125" s="1" t="str">
        <f>VLOOKUP(Tableau1[[#This Row],[Name]],[34]Tanium!$A:$A,1,0)</f>
        <v>CMRLPT23061</v>
      </c>
      <c r="AM125" s="1" t="str">
        <f>VLOOKUP(Tableau1[[#This Row],[Name]],[35]Tanium!$A:$A,1,0)</f>
        <v>CMRLPT23061</v>
      </c>
      <c r="AN125" s="1" t="str">
        <f>VLOOKUP(Tableau1[[#This Row],[Name]],[36]Tanium!$A:$A,1,0)</f>
        <v>CMRLPT23061</v>
      </c>
      <c r="AO125" s="1" t="str">
        <f>VLOOKUP(Tableau1[[#This Row],[Name]],[37]Tanium!$A:$A,1,0)</f>
        <v>CMRLPT23061</v>
      </c>
      <c r="AP125" s="11" t="str">
        <f>VLOOKUP(Tableau1[[#This Row],[Name]],[38]Tanium!$A:$A,1,0)</f>
        <v>CMRLPT23061</v>
      </c>
      <c r="AQ125" s="1" t="str">
        <f>VLOOKUP(Tableau1[[#This Row],[Name]],[39]Tanium!$A:$A,1,0)</f>
        <v>CMRLPT23061</v>
      </c>
      <c r="AR125" s="1" t="str">
        <f>VLOOKUP(Tableau1[[#This Row],[Name]],[40]Tanium!$A:$A,1,0)</f>
        <v>CMRLPT23061</v>
      </c>
    </row>
    <row r="126" spans="1:44" x14ac:dyDescent="0.35">
      <c r="A126" s="5" t="s">
        <v>148</v>
      </c>
      <c r="B126" s="4">
        <f>VLOOKUP(Tableau1[[#This Row],[Name]],'[1]AD wk'!$A:$D,4,0)</f>
        <v>45701.276226851849</v>
      </c>
      <c r="C126" s="2" t="s">
        <v>202</v>
      </c>
      <c r="D126" s="2"/>
      <c r="E126" s="2" t="str">
        <f>VLOOKUP(Tableau1[[#This Row],[Name]],[2]Tanium!$A:$A,1,0)</f>
        <v>CMRLPT23065</v>
      </c>
      <c r="F126" s="4" t="str">
        <f>VLOOKUP(Tableau1[[#This Row],[Name]],[3]Tanium!$A:$A,1,0)</f>
        <v>CMRLPT23065</v>
      </c>
      <c r="G126" s="4" t="str">
        <f>VLOOKUP(Tableau1[[#This Row],[Name]],[4]Tanium!$A:$A,1,0)</f>
        <v>CMRLPT23065</v>
      </c>
      <c r="H126" s="4" t="str">
        <f>VLOOKUP(Tableau1[[#This Row],[Name]],[5]Tanium!$A:$A,1,0)</f>
        <v>CMRLPT23065</v>
      </c>
      <c r="I126" s="2" t="str">
        <f>VLOOKUP(Tableau1[[#This Row],[Name]],[6]Tanium!$A:$A,1,0)</f>
        <v>CMRLPT23065</v>
      </c>
      <c r="J126" s="2" t="str">
        <f>VLOOKUP(Tableau1[[#This Row],[Name]],[7]Tanium!$A:$A,1,0)</f>
        <v>CMRLPT23065</v>
      </c>
      <c r="K126" s="2" t="str">
        <f>VLOOKUP(Tableau1[[#This Row],[Name]],[8]Tanium!$A:$A,1,0)</f>
        <v>CMRLPT23065</v>
      </c>
      <c r="L126" s="2" t="str">
        <f>VLOOKUP(Tableau1[[#This Row],[Name]],[9]Tanium!$A:$A,1,0)</f>
        <v>CMRLPT23065</v>
      </c>
      <c r="M126" s="2" t="str">
        <f>VLOOKUP(Tableau1[[#This Row],[Name]],[10]Tanium!$A:$A,1,0)</f>
        <v>CMRLPT23065</v>
      </c>
      <c r="N126" s="2" t="str">
        <f>VLOOKUP(Tableau1[[#This Row],[Name]],[11]Tanium!$A:$A,1,0)</f>
        <v>CMRLPT23065</v>
      </c>
      <c r="O126" s="2" t="str">
        <f>VLOOKUP(Tableau1[[#This Row],[Name]],[12]Tanium!$A:$A,1,0)</f>
        <v>CMRLPT23065</v>
      </c>
      <c r="P126" s="2" t="str">
        <f>VLOOKUP(Tableau1[[#This Row],[Name]],[13]Tanium!$A:$A,1,0)</f>
        <v>CMRLPT23065</v>
      </c>
      <c r="Q126" s="2" t="str">
        <f>VLOOKUP(Tableau1[[#This Row],[Name]],[14]Tanium!$A:$A,1,0)</f>
        <v>CMRLPT23065</v>
      </c>
      <c r="R126" s="2" t="str">
        <f>VLOOKUP(Tableau1[[#This Row],[Name]],[15]Tanium!$A:$A,1,0)</f>
        <v>CMRLPT23065</v>
      </c>
      <c r="S126" s="2" t="str">
        <f>VLOOKUP(Tableau1[[#This Row],[Name]],[16]Tanium!$A:$A,1,0)</f>
        <v>CMRLPT23065</v>
      </c>
      <c r="T126" s="2" t="str">
        <f>VLOOKUP(Tableau1[[#This Row],[Name]],[17]Tanium!$A:$A,1,0)</f>
        <v>CMRLPT23065</v>
      </c>
      <c r="U126" s="2" t="str">
        <f>VLOOKUP(Tableau1[[#This Row],[Name]],[18]Tanium!$A:$A,1,0)</f>
        <v>CMRLPT23065</v>
      </c>
      <c r="V126" s="2" t="str">
        <f>VLOOKUP(Tableau1[[#This Row],[Name]],[19]Tanium!$A:$A,1,0)</f>
        <v>CMRLPT23065</v>
      </c>
      <c r="W126" s="4" t="str">
        <f>VLOOKUP(Tableau1[[#This Row],[Name]],[20]Tanium!$A:$A,1,0)</f>
        <v>CMRLPT23065</v>
      </c>
      <c r="X126" s="4" t="str">
        <f>VLOOKUP(Tableau1[[#This Row],[Name]],[21]Tanium!$A:$A,1,0)</f>
        <v>CMRLPT23065</v>
      </c>
      <c r="Y126" s="4" t="str">
        <f>VLOOKUP(Tableau1[[#This Row],[Name]],[22]Tanium!$A:$A,1,0)</f>
        <v>CMRLPT23065</v>
      </c>
      <c r="Z126" s="4" t="str">
        <f>VLOOKUP(Tableau1[[#This Row],[Name]],[23]Tanium!$A:$A,1,0)</f>
        <v>CMRLPT23065</v>
      </c>
      <c r="AA126" s="4" t="str">
        <f>VLOOKUP(Tableau1[[#This Row],[Name]],[24]Tanium!$A:$A,1,0)</f>
        <v>CMRLPT23065</v>
      </c>
      <c r="AB126" s="4" t="str">
        <f>VLOOKUP(Tableau1[[#This Row],[Name]],[25]Tanium!$A:$A,1,0)</f>
        <v>CMRLPT23065</v>
      </c>
      <c r="AC126" s="4" t="str">
        <f>VLOOKUP(Tableau1[[#This Row],[Name]],[26]Tanium!$A:$A,1,0)</f>
        <v>CMRLPT23065</v>
      </c>
      <c r="AD126" t="e">
        <f>VLOOKUP(Tableau1[[#This Row],[Name]],[1]Tanium!$A:$A,1,0)</f>
        <v>#N/A</v>
      </c>
      <c r="AE126" t="e">
        <f>VLOOKUP(Tableau1[[#This Row],[Name]],[27]Tanium!$A:$A,1,0)</f>
        <v>#N/A</v>
      </c>
      <c r="AF126" t="e">
        <f>VLOOKUP(Tableau1[[#This Row],[Name]],[28]Tanium!$A:$A,1,0)</f>
        <v>#N/A</v>
      </c>
      <c r="AG126" t="str">
        <f>VLOOKUP(Tableau1[[#This Row],[Name]],[29]Tanium!$A:$A,1,0)</f>
        <v>CMRLPT23065</v>
      </c>
      <c r="AH126" t="str">
        <f>VLOOKUP(Tableau1[[#This Row],[Name]],[30]Tanium!$A:$A,1,0)</f>
        <v>CMRLPT23065</v>
      </c>
      <c r="AI126" t="str">
        <f>VLOOKUP(Tableau1[[#This Row],[Name]],[31]Tanium!$A:$A,1,0)</f>
        <v>CMRLPT23065</v>
      </c>
      <c r="AJ126" t="str">
        <f>VLOOKUP(Tableau1[[#This Row],[Name]],[32]Tanium!$A:$A,1,0)</f>
        <v>CMRLPT23065</v>
      </c>
      <c r="AK126" s="1" t="str">
        <f>VLOOKUP(Tableau1[[#This Row],[Name]],[33]Tanium!$A:$A,1,0)</f>
        <v>CMRLPT23065</v>
      </c>
      <c r="AL126" s="1" t="str">
        <f>VLOOKUP(Tableau1[[#This Row],[Name]],[34]Tanium!$A:$A,1,0)</f>
        <v>CMRLPT23065</v>
      </c>
      <c r="AM126" s="1" t="str">
        <f>VLOOKUP(Tableau1[[#This Row],[Name]],[35]Tanium!$A:$A,1,0)</f>
        <v>CMRLPT23065</v>
      </c>
      <c r="AN126" s="1" t="str">
        <f>VLOOKUP(Tableau1[[#This Row],[Name]],[36]Tanium!$A:$A,1,0)</f>
        <v>CMRLPT23065</v>
      </c>
      <c r="AO126" s="1" t="str">
        <f>VLOOKUP(Tableau1[[#This Row],[Name]],[37]Tanium!$A:$A,1,0)</f>
        <v>CMRLPT23065</v>
      </c>
      <c r="AP126" s="1" t="str">
        <f>VLOOKUP(Tableau1[[#This Row],[Name]],[38]Tanium!$A:$A,1,0)</f>
        <v>CMRLPT23065</v>
      </c>
      <c r="AQ126" s="1" t="str">
        <f>VLOOKUP(Tableau1[[#This Row],[Name]],[39]Tanium!$A:$A,1,0)</f>
        <v>CMRLPT23065</v>
      </c>
      <c r="AR126" s="1" t="str">
        <f>VLOOKUP(Tableau1[[#This Row],[Name]],[40]Tanium!$A:$A,1,0)</f>
        <v>CMRLPT23065</v>
      </c>
    </row>
    <row r="127" spans="1:44" x14ac:dyDescent="0.35">
      <c r="A127" s="13" t="s">
        <v>483</v>
      </c>
      <c r="B127" s="4">
        <f>VLOOKUP(Tableau1[[#This Row],[Name]],'[1]AD wk'!$A:$D,4,0)</f>
        <v>45756.310567129629</v>
      </c>
      <c r="C127" s="4" t="s">
        <v>202</v>
      </c>
      <c r="D127" s="4"/>
      <c r="E127" s="4" t="str">
        <f>VLOOKUP(Tableau1[[#This Row],[Name]],[2]Tanium!$A:$A,1,0)</f>
        <v>CMRLPT23074</v>
      </c>
      <c r="F127" s="4" t="str">
        <f>VLOOKUP(Tableau1[[#This Row],[Name]],[3]Tanium!$A:$A,1,0)</f>
        <v>CMRLPT23074</v>
      </c>
      <c r="G127" s="4" t="str">
        <f>VLOOKUP(Tableau1[[#This Row],[Name]],[4]Tanium!$A:$A,1,0)</f>
        <v>CMRLPT23074</v>
      </c>
      <c r="H127" s="4" t="str">
        <f>VLOOKUP(Tableau1[[#This Row],[Name]],[5]Tanium!$A:$A,1,0)</f>
        <v>CMRLPT23074</v>
      </c>
      <c r="I127" s="12" t="str">
        <f>VLOOKUP(Tableau1[[#This Row],[Name]],[6]Tanium!$A:$A,1,0)</f>
        <v>CMRLPT23074</v>
      </c>
      <c r="J127" s="12" t="str">
        <f>VLOOKUP(Tableau1[[#This Row],[Name]],[7]Tanium!$A:$A,1,0)</f>
        <v>CMRLPT23074</v>
      </c>
      <c r="K127" s="12" t="str">
        <f>VLOOKUP(Tableau1[[#This Row],[Name]],[8]Tanium!$A:$A,1,0)</f>
        <v>CMRLPT23074</v>
      </c>
      <c r="L127" s="12" t="str">
        <f>VLOOKUP(Tableau1[[#This Row],[Name]],[9]Tanium!$A:$A,1,0)</f>
        <v>CMRLPT23074</v>
      </c>
      <c r="M127" s="12" t="e">
        <f>VLOOKUP(Tableau1[[#This Row],[Name]],[10]Tanium!$A:$A,1,0)</f>
        <v>#N/A</v>
      </c>
      <c r="N127" s="12" t="e">
        <f>VLOOKUP(Tableau1[[#This Row],[Name]],[11]Tanium!$A:$A,1,0)</f>
        <v>#N/A</v>
      </c>
      <c r="O127" s="12" t="str">
        <f>VLOOKUP(Tableau1[[#This Row],[Name]],[12]Tanium!$A:$A,1,0)</f>
        <v>CMRLPT23074</v>
      </c>
      <c r="P127" s="4" t="str">
        <f>VLOOKUP(Tableau1[[#This Row],[Name]],[41]Tanium!$A:$A,1,0)</f>
        <v>CMRLPT23074</v>
      </c>
      <c r="Q127" s="12" t="str">
        <f>VLOOKUP(Tableau1[[#This Row],[Name]],[42]Tanium!$A:$A,1,0)</f>
        <v>CMRLPT23074</v>
      </c>
      <c r="R127" s="12" t="str">
        <f>VLOOKUP(Tableau1[[#This Row],[Name]],[43]Tanium!$A:$A,1,0)</f>
        <v>CMRLPT23074</v>
      </c>
      <c r="S127" s="12" t="str">
        <f>VLOOKUP(Tableau1[[#This Row],[Name]],[44]Tanium!$A:$A,1,0)</f>
        <v>CMRLPT23074</v>
      </c>
      <c r="T127" s="12" t="str">
        <f>VLOOKUP(Tableau1[[#This Row],[Name]],[45]Tanium!$A:$A,1,0)</f>
        <v>CMRLPT23074</v>
      </c>
      <c r="U127" s="12" t="str">
        <f>VLOOKUP(Tableau1[[#This Row],[Name]],[46]Tanium!$A:$A,1,0)</f>
        <v>CMRLPT23074</v>
      </c>
      <c r="V127" s="12" t="str">
        <f>VLOOKUP(Tableau1[[#This Row],[Name]],[47]Tanium!$A:$A,1,0)</f>
        <v>CMRLPT23074</v>
      </c>
      <c r="W127" s="4" t="str">
        <f>VLOOKUP(Tableau1[[#This Row],[Name]],[48]Tanium!$A:$A,1,0)</f>
        <v>CMRLPT23074</v>
      </c>
      <c r="X127" s="4" t="str">
        <f>VLOOKUP(Tableau1[[#This Row],[Name]],[49]Tanium!$A:$A,1,0)</f>
        <v>CMRLPT23074</v>
      </c>
      <c r="Y127" s="4" t="str">
        <f>VLOOKUP(Tableau1[[#This Row],[Name]],[50]Tanium!$A:$A,1,0)</f>
        <v>CMRLPT23074</v>
      </c>
      <c r="Z127" s="4" t="str">
        <f>VLOOKUP(Tableau1[[#This Row],[Name]],[51]Tanium!$A:$A,1,0)</f>
        <v>CMRLPT23074</v>
      </c>
      <c r="AA127" s="4" t="str">
        <f>VLOOKUP(Tableau1[[#This Row],[Name]],[52]Tanium!$A:$A,1,0)</f>
        <v>CMRLPT23074</v>
      </c>
      <c r="AB127" s="4" t="str">
        <f>VLOOKUP(Tableau1[[#This Row],[Name]],[25]Tanium!$A:$A,1,0)</f>
        <v>CMRLPT23074</v>
      </c>
      <c r="AC127" s="4" t="str">
        <f>VLOOKUP(Tableau1[[#This Row],[Name]],[26]Tanium!$A:$A,1,0)</f>
        <v>CMRLPT23074</v>
      </c>
      <c r="AD127" s="1" t="str">
        <f>VLOOKUP(Tableau1[[#This Row],[Name]],[1]Tanium!$A:$A,1,0)</f>
        <v>CMRLPT23074</v>
      </c>
      <c r="AE127" s="1" t="str">
        <f>VLOOKUP(Tableau1[[#This Row],[Name]],[27]Tanium!$A:$A,1,0)</f>
        <v>CMRLPT23074</v>
      </c>
      <c r="AF127" s="1" t="str">
        <f>VLOOKUP(Tableau1[[#This Row],[Name]],[28]Tanium!$A:$A,1,0)</f>
        <v>CMRLPT23074</v>
      </c>
      <c r="AG127" s="1" t="str">
        <f>VLOOKUP(Tableau1[[#This Row],[Name]],[29]Tanium!$A:$A,1,0)</f>
        <v>CMRLPT23074</v>
      </c>
      <c r="AH127" s="1" t="str">
        <f>VLOOKUP(Tableau1[[#This Row],[Name]],[30]Tanium!$A:$A,1,0)</f>
        <v>CMRLPT23074</v>
      </c>
      <c r="AI127" s="1" t="str">
        <f>VLOOKUP(Tableau1[[#This Row],[Name]],[31]Tanium!$A:$A,1,0)</f>
        <v>CMRLPT23074</v>
      </c>
      <c r="AJ127" s="1" t="str">
        <f>VLOOKUP(Tableau1[[#This Row],[Name]],[32]Tanium!$A:$A,1,0)</f>
        <v>CMRLPT23074</v>
      </c>
      <c r="AK127" s="1" t="str">
        <f>VLOOKUP(Tableau1[[#This Row],[Name]],[33]Tanium!$A:$A,1,0)</f>
        <v>CMRLPT23074</v>
      </c>
      <c r="AL127" s="1" t="str">
        <f>VLOOKUP(Tableau1[[#This Row],[Name]],[34]Tanium!$A:$A,1,0)</f>
        <v>CMRLPT23074</v>
      </c>
      <c r="AM127" s="1" t="str">
        <f>VLOOKUP(Tableau1[[#This Row],[Name]],[35]Tanium!$A:$A,1,0)</f>
        <v>CMRLPT23074</v>
      </c>
      <c r="AN127" s="1" t="str">
        <f>VLOOKUP(Tableau1[[#This Row],[Name]],[36]Tanium!$A:$A,1,0)</f>
        <v>CMRLPT23074</v>
      </c>
      <c r="AO127" s="1" t="str">
        <f>VLOOKUP(Tableau1[[#This Row],[Name]],[37]Tanium!$A:$A,1,0)</f>
        <v>CMRLPT23074</v>
      </c>
      <c r="AP127" s="11" t="str">
        <f>VLOOKUP(Tableau1[[#This Row],[Name]],[38]Tanium!$A:$A,1,0)</f>
        <v>CMRLPT23074</v>
      </c>
      <c r="AQ127" s="1" t="str">
        <f>VLOOKUP(Tableau1[[#This Row],[Name]],[39]Tanium!$A:$A,1,0)</f>
        <v>CMRLPT23074</v>
      </c>
      <c r="AR127" s="1" t="str">
        <f>VLOOKUP(Tableau1[[#This Row],[Name]],[40]Tanium!$A:$A,1,0)</f>
        <v>CMRLPT23074</v>
      </c>
    </row>
    <row r="128" spans="1:44" x14ac:dyDescent="0.35">
      <c r="A128" s="5" t="s">
        <v>626</v>
      </c>
      <c r="B128" s="4">
        <f>VLOOKUP(Tableau1[[#This Row],[Name]],'[1]AD wk'!$A:$D,4,0)</f>
        <v>45751.459814814814</v>
      </c>
      <c r="C128" s="4" t="s">
        <v>202</v>
      </c>
      <c r="D128" s="4"/>
      <c r="E128" s="4" t="str">
        <f>VLOOKUP(Tableau1[[#This Row],[Name]],[2]Tanium!$A:$A,1,0)</f>
        <v>CMRLPT23076</v>
      </c>
      <c r="F128" s="4" t="str">
        <f>VLOOKUP(Tableau1[[#This Row],[Name]],[3]Tanium!$A:$A,1,0)</f>
        <v>CMRLPT23076</v>
      </c>
      <c r="G128" s="4" t="str">
        <f>VLOOKUP(Tableau1[[#This Row],[Name]],[4]Tanium!$A:$A,1,0)</f>
        <v>CMRLPT23076</v>
      </c>
      <c r="H128" s="4" t="str">
        <f>VLOOKUP(Tableau1[[#This Row],[Name]],[5]Tanium!$A:$A,1,0)</f>
        <v>CMRLPT23076</v>
      </c>
      <c r="I128" s="12" t="e">
        <f>VLOOKUP(Tableau1[[#This Row],[Name]],[6]Tanium!$A:$A,1,0)</f>
        <v>#N/A</v>
      </c>
      <c r="J128" s="12" t="str">
        <f>VLOOKUP(Tableau1[[#This Row],[Name]],[7]Tanium!$A:$A,1,0)</f>
        <v>CMRLPT23076</v>
      </c>
      <c r="K128" s="12" t="str">
        <f>VLOOKUP(Tableau1[[#This Row],[Name]],[8]Tanium!$A:$A,1,0)</f>
        <v>CMRLPT23076</v>
      </c>
      <c r="L128" s="12" t="str">
        <f>VLOOKUP(Tableau1[[#This Row],[Name]],[9]Tanium!$A:$A,1,0)</f>
        <v>CMRLPT23076</v>
      </c>
      <c r="M128" s="12" t="str">
        <f>VLOOKUP(Tableau1[[#This Row],[Name]],[10]Tanium!$A:$A,1,0)</f>
        <v>CMRLPT23076</v>
      </c>
      <c r="N128" s="12" t="str">
        <f>VLOOKUP(Tableau1[[#This Row],[Name]],[11]Tanium!$A:$A,1,0)</f>
        <v>CMRLPT23076</v>
      </c>
      <c r="O128" s="12" t="str">
        <f>VLOOKUP(Tableau1[[#This Row],[Name]],[12]Tanium!$A:$A,1,0)</f>
        <v>CMRLPT23076</v>
      </c>
      <c r="P128" s="4" t="str">
        <f>VLOOKUP(Tableau1[[#This Row],[Name]],[41]Tanium!$A:$A,1,0)</f>
        <v>CMRLPT23076</v>
      </c>
      <c r="Q128" s="12" t="str">
        <f>VLOOKUP(Tableau1[[#This Row],[Name]],[42]Tanium!$A:$A,1,0)</f>
        <v>CMRLPT23076</v>
      </c>
      <c r="R128" s="12" t="str">
        <f>VLOOKUP(Tableau1[[#This Row],[Name]],[43]Tanium!$A:$A,1,0)</f>
        <v>CMRLPT23076</v>
      </c>
      <c r="S128" s="12" t="str">
        <f>VLOOKUP(Tableau1[[#This Row],[Name]],[44]Tanium!$A:$A,1,0)</f>
        <v>CMRLPT23076</v>
      </c>
      <c r="T128" s="12" t="str">
        <f>VLOOKUP(Tableau1[[#This Row],[Name]],[45]Tanium!$A:$A,1,0)</f>
        <v>CMRLPT23076</v>
      </c>
      <c r="U128" s="12" t="str">
        <f>VLOOKUP(Tableau1[[#This Row],[Name]],[46]Tanium!$A:$A,1,0)</f>
        <v>CMRLPT23076</v>
      </c>
      <c r="V128" s="12" t="str">
        <f>VLOOKUP(Tableau1[[#This Row],[Name]],[47]Tanium!$A:$A,1,0)</f>
        <v>CMRLPT23076</v>
      </c>
      <c r="W128" s="4" t="str">
        <f>VLOOKUP(Tableau1[[#This Row],[Name]],[48]Tanium!$A:$A,1,0)</f>
        <v>CMRLPT23076</v>
      </c>
      <c r="X128" s="4" t="str">
        <f>VLOOKUP(Tableau1[[#This Row],[Name]],[49]Tanium!$A:$A,1,0)</f>
        <v>CMRLPT23076</v>
      </c>
      <c r="Y128" s="4" t="str">
        <f>VLOOKUP(Tableau1[[#This Row],[Name]],[50]Tanium!$A:$A,1,0)</f>
        <v>CMRLPT23076</v>
      </c>
      <c r="Z128" s="4" t="str">
        <f>VLOOKUP(Tableau1[[#This Row],[Name]],[51]Tanium!$A:$A,1,0)</f>
        <v>CMRLPT23076</v>
      </c>
      <c r="AA128" s="4" t="str">
        <f>VLOOKUP(Tableau1[[#This Row],[Name]],[52]Tanium!$A:$A,1,0)</f>
        <v>CMRLPT23076</v>
      </c>
      <c r="AB128" s="4" t="str">
        <f>VLOOKUP(Tableau1[[#This Row],[Name]],[25]Tanium!$A:$A,1,0)</f>
        <v>CMRLPT23076</v>
      </c>
      <c r="AC128" s="4" t="str">
        <f>VLOOKUP(Tableau1[[#This Row],[Name]],[26]Tanium!$A:$A,1,0)</f>
        <v>CMRLPT23076</v>
      </c>
      <c r="AD128" s="1" t="str">
        <f>VLOOKUP(Tableau1[[#This Row],[Name]],[1]Tanium!$A:$A,1,0)</f>
        <v>CMRLPT23076</v>
      </c>
      <c r="AE128" s="1" t="str">
        <f>VLOOKUP(Tableau1[[#This Row],[Name]],[27]Tanium!$A:$A,1,0)</f>
        <v>CMRLPT23076</v>
      </c>
      <c r="AF128" s="1" t="str">
        <f>VLOOKUP(Tableau1[[#This Row],[Name]],[28]Tanium!$A:$A,1,0)</f>
        <v>CMRLPT23076</v>
      </c>
      <c r="AG128" s="1" t="str">
        <f>VLOOKUP(Tableau1[[#This Row],[Name]],[29]Tanium!$A:$A,1,0)</f>
        <v>CMRLPT23076</v>
      </c>
      <c r="AH128" s="1" t="str">
        <f>VLOOKUP(Tableau1[[#This Row],[Name]],[30]Tanium!$A:$A,1,0)</f>
        <v>CMRLPT23076</v>
      </c>
      <c r="AI128" s="1" t="str">
        <f>VLOOKUP(Tableau1[[#This Row],[Name]],[31]Tanium!$A:$A,1,0)</f>
        <v>CMRLPT23076</v>
      </c>
      <c r="AJ128" s="1" t="str">
        <f>VLOOKUP(Tableau1[[#This Row],[Name]],[32]Tanium!$A:$A,1,0)</f>
        <v>CMRLPT23076</v>
      </c>
      <c r="AK128" s="1" t="str">
        <f>VLOOKUP(Tableau1[[#This Row],[Name]],[33]Tanium!$A:$A,1,0)</f>
        <v>CMRLPT23076</v>
      </c>
      <c r="AL128" s="1" t="str">
        <f>VLOOKUP(Tableau1[[#This Row],[Name]],[34]Tanium!$A:$A,1,0)</f>
        <v>CMRLPT23076</v>
      </c>
      <c r="AM128" s="1" t="str">
        <f>VLOOKUP(Tableau1[[#This Row],[Name]],[35]Tanium!$A:$A,1,0)</f>
        <v>CMRLPT23076</v>
      </c>
      <c r="AN128" s="1" t="str">
        <f>VLOOKUP(Tableau1[[#This Row],[Name]],[36]Tanium!$A:$A,1,0)</f>
        <v>CMRLPT23076</v>
      </c>
      <c r="AO128" s="1" t="str">
        <f>VLOOKUP(Tableau1[[#This Row],[Name]],[37]Tanium!$A:$A,1,0)</f>
        <v>CMRLPT23076</v>
      </c>
      <c r="AP128" s="11" t="str">
        <f>VLOOKUP(Tableau1[[#This Row],[Name]],[38]Tanium!$A:$A,1,0)</f>
        <v>CMRLPT23076</v>
      </c>
      <c r="AQ128" s="1" t="str">
        <f>VLOOKUP(Tableau1[[#This Row],[Name]],[39]Tanium!$A:$A,1,0)</f>
        <v>CMRLPT23076</v>
      </c>
      <c r="AR128" s="1" t="str">
        <f>VLOOKUP(Tableau1[[#This Row],[Name]],[40]Tanium!$A:$A,1,0)</f>
        <v>CMRLPT23076</v>
      </c>
    </row>
    <row r="129" spans="1:44" x14ac:dyDescent="0.35">
      <c r="A129" s="5" t="s">
        <v>304</v>
      </c>
      <c r="B129" s="4">
        <f>VLOOKUP(Tableau1[[#This Row],[Name]],'[1]AD wk'!$A:$D,4,0)</f>
        <v>45753.619039351855</v>
      </c>
      <c r="C129" s="2" t="s">
        <v>202</v>
      </c>
      <c r="D129" s="2"/>
      <c r="E129" s="2" t="str">
        <f>VLOOKUP(Tableau1[[#This Row],[Name]],[2]Tanium!$A:$A,1,0)</f>
        <v>CMRLPT23077</v>
      </c>
      <c r="F129" s="4" t="str">
        <f>VLOOKUP(Tableau1[[#This Row],[Name]],[3]Tanium!$A:$A,1,0)</f>
        <v>CMRLPT23077</v>
      </c>
      <c r="G129" s="4" t="str">
        <f>VLOOKUP(Tableau1[[#This Row],[Name]],[4]Tanium!$A:$A,1,0)</f>
        <v>CMRLPT23077</v>
      </c>
      <c r="H129" s="4" t="str">
        <f>VLOOKUP(Tableau1[[#This Row],[Name]],[5]Tanium!$A:$A,1,0)</f>
        <v>CMRLPT23077</v>
      </c>
      <c r="I129" s="2" t="str">
        <f>VLOOKUP(Tableau1[[#This Row],[Name]],[6]Tanium!$A:$A,1,0)</f>
        <v>CMRLPT23077</v>
      </c>
      <c r="J129" s="2" t="str">
        <f>VLOOKUP(Tableau1[[#This Row],[Name]],[7]Tanium!$A:$A,1,0)</f>
        <v>CMRLPT23077</v>
      </c>
      <c r="K129" s="2" t="str">
        <f>VLOOKUP(Tableau1[[#This Row],[Name]],[8]Tanium!$A:$A,1,0)</f>
        <v>CMRLPT23077</v>
      </c>
      <c r="L129" s="2" t="str">
        <f>VLOOKUP(Tableau1[[#This Row],[Name]],[9]Tanium!$A:$A,1,0)</f>
        <v>CMRLPT23077</v>
      </c>
      <c r="M129" s="2" t="str">
        <f>VLOOKUP(Tableau1[[#This Row],[Name]],[10]Tanium!$A:$A,1,0)</f>
        <v>CMRLPT23077</v>
      </c>
      <c r="N129" s="2" t="str">
        <f>VLOOKUP(Tableau1[[#This Row],[Name]],[11]Tanium!$A:$A,1,0)</f>
        <v>CMRLPT23077</v>
      </c>
      <c r="O129" s="2" t="str">
        <f>VLOOKUP(Tableau1[[#This Row],[Name]],[12]Tanium!$A:$A,1,0)</f>
        <v>CMRLPT23077</v>
      </c>
      <c r="P129" s="2" t="str">
        <f>VLOOKUP(Tableau1[[#This Row],[Name]],[13]Tanium!$A:$A,1,0)</f>
        <v>CMRLPT23077</v>
      </c>
      <c r="Q129" s="2" t="str">
        <f>VLOOKUP(Tableau1[[#This Row],[Name]],[14]Tanium!$A:$A,1,0)</f>
        <v>CMRLPT23077</v>
      </c>
      <c r="R129" s="2" t="str">
        <f>VLOOKUP(Tableau1[[#This Row],[Name]],[15]Tanium!$A:$A,1,0)</f>
        <v>CMRLPT23077</v>
      </c>
      <c r="S129" s="2" t="str">
        <f>VLOOKUP(Tableau1[[#This Row],[Name]],[16]Tanium!$A:$A,1,0)</f>
        <v>CMRLPT23077</v>
      </c>
      <c r="T129" s="2" t="str">
        <f>VLOOKUP(Tableau1[[#This Row],[Name]],[17]Tanium!$A:$A,1,0)</f>
        <v>CMRLPT23077</v>
      </c>
      <c r="U129" s="2" t="str">
        <f>VLOOKUP(Tableau1[[#This Row],[Name]],[18]Tanium!$A:$A,1,0)</f>
        <v>CMRLPT23077</v>
      </c>
      <c r="V129" s="2" t="e">
        <f>VLOOKUP(Tableau1[[#This Row],[Name]],[19]Tanium!$A:$A,1,0)</f>
        <v>#N/A</v>
      </c>
      <c r="W129" s="4" t="e">
        <f>VLOOKUP(Tableau1[[#This Row],[Name]],[20]Tanium!$A:$A,1,0)</f>
        <v>#N/A</v>
      </c>
      <c r="X129" s="4" t="e">
        <f>VLOOKUP(Tableau1[[#This Row],[Name]],[21]Tanium!$A:$A,1,0)</f>
        <v>#N/A</v>
      </c>
      <c r="Y129" s="4" t="str">
        <f>VLOOKUP(Tableau1[[#This Row],[Name]],[22]Tanium!$A:$A,1,0)</f>
        <v>CMRLPT23077</v>
      </c>
      <c r="Z129" s="4" t="str">
        <f>VLOOKUP(Tableau1[[#This Row],[Name]],[23]Tanium!$A:$A,1,0)</f>
        <v>CMRLPT23077</v>
      </c>
      <c r="AA129" s="4" t="str">
        <f>VLOOKUP(Tableau1[[#This Row],[Name]],[24]Tanium!$A:$A,1,0)</f>
        <v>CMRLPT23077</v>
      </c>
      <c r="AB129" s="4" t="str">
        <f>VLOOKUP(Tableau1[[#This Row],[Name]],[25]Tanium!$A:$A,1,0)</f>
        <v>CMRLPT23077</v>
      </c>
      <c r="AC129" s="4" t="str">
        <f>VLOOKUP(Tableau1[[#This Row],[Name]],[26]Tanium!$A:$A,1,0)</f>
        <v>CMRLPT23077</v>
      </c>
      <c r="AD129" s="1" t="str">
        <f>VLOOKUP(Tableau1[[#This Row],[Name]],[1]Tanium!$A:$A,1,0)</f>
        <v>CMRLPT23077</v>
      </c>
      <c r="AE129" s="1" t="str">
        <f>VLOOKUP(Tableau1[[#This Row],[Name]],[27]Tanium!$A:$A,1,0)</f>
        <v>CMRLPT23077</v>
      </c>
      <c r="AF129" s="1" t="str">
        <f>VLOOKUP(Tableau1[[#This Row],[Name]],[28]Tanium!$A:$A,1,0)</f>
        <v>CMRLPT23077</v>
      </c>
      <c r="AG129" s="1" t="str">
        <f>VLOOKUP(Tableau1[[#This Row],[Name]],[29]Tanium!$A:$A,1,0)</f>
        <v>CMRLPT23077</v>
      </c>
      <c r="AH129" s="1" t="str">
        <f>VLOOKUP(Tableau1[[#This Row],[Name]],[30]Tanium!$A:$A,1,0)</f>
        <v>CMRLPT23077</v>
      </c>
      <c r="AI129" s="1" t="str">
        <f>VLOOKUP(Tableau1[[#This Row],[Name]],[31]Tanium!$A:$A,1,0)</f>
        <v>CMRLPT23077</v>
      </c>
      <c r="AJ129" s="1" t="str">
        <f>VLOOKUP(Tableau1[[#This Row],[Name]],[32]Tanium!$A:$A,1,0)</f>
        <v>CMRLPT23077</v>
      </c>
      <c r="AK129" s="1" t="str">
        <f>VLOOKUP(Tableau1[[#This Row],[Name]],[33]Tanium!$A:$A,1,0)</f>
        <v>CMRLPT23077</v>
      </c>
      <c r="AL129" s="1" t="str">
        <f>VLOOKUP(Tableau1[[#This Row],[Name]],[34]Tanium!$A:$A,1,0)</f>
        <v>CMRLPT23077</v>
      </c>
      <c r="AM129" s="1" t="str">
        <f>VLOOKUP(Tableau1[[#This Row],[Name]],[35]Tanium!$A:$A,1,0)</f>
        <v>CMRLPT23077</v>
      </c>
      <c r="AN129" s="1" t="str">
        <f>VLOOKUP(Tableau1[[#This Row],[Name]],[36]Tanium!$A:$A,1,0)</f>
        <v>CMRLPT23077</v>
      </c>
      <c r="AO129" s="1" t="str">
        <f>VLOOKUP(Tableau1[[#This Row],[Name]],[37]Tanium!$A:$A,1,0)</f>
        <v>CMRLPT23077</v>
      </c>
      <c r="AP129" s="1" t="str">
        <f>VLOOKUP(Tableau1[[#This Row],[Name]],[38]Tanium!$A:$A,1,0)</f>
        <v>CMRLPT23077</v>
      </c>
      <c r="AQ129" s="1" t="str">
        <f>VLOOKUP(Tableau1[[#This Row],[Name]],[39]Tanium!$A:$A,1,0)</f>
        <v>CMRLPT23077</v>
      </c>
      <c r="AR129" s="11" t="str">
        <f>VLOOKUP(Tableau1[[#This Row],[Name]],[40]Tanium!$A:$A,1,0)</f>
        <v>CMRLPT23077</v>
      </c>
    </row>
    <row r="130" spans="1:44" x14ac:dyDescent="0.35">
      <c r="A130" s="5" t="s">
        <v>390</v>
      </c>
      <c r="B130" s="4">
        <f>VLOOKUP(Tableau1[[#This Row],[Name]],'[1]AD wk'!$A:$D,4,0)</f>
        <v>45754.320636574077</v>
      </c>
      <c r="C130" s="4" t="s">
        <v>202</v>
      </c>
      <c r="D130" s="4"/>
      <c r="E130" s="4" t="str">
        <f>VLOOKUP(Tableau1[[#This Row],[Name]],[2]Tanium!$A:$A,1,0)</f>
        <v>CMRLPT23079</v>
      </c>
      <c r="F130" s="4" t="str">
        <f>VLOOKUP(Tableau1[[#This Row],[Name]],[3]Tanium!$A:$A,1,0)</f>
        <v>CMRLPT23079</v>
      </c>
      <c r="G130" s="4" t="str">
        <f>VLOOKUP(Tableau1[[#This Row],[Name]],[4]Tanium!$A:$A,1,0)</f>
        <v>CMRLPT23079</v>
      </c>
      <c r="H130" s="4" t="str">
        <f>VLOOKUP(Tableau1[[#This Row],[Name]],[5]Tanium!$A:$A,1,0)</f>
        <v>CMRLPT23079</v>
      </c>
      <c r="I130" s="12" t="str">
        <f>VLOOKUP(Tableau1[[#This Row],[Name]],[6]Tanium!$A:$A,1,0)</f>
        <v>CMRLPT23079</v>
      </c>
      <c r="J130" s="12" t="str">
        <f>VLOOKUP(Tableau1[[#This Row],[Name]],[7]Tanium!$A:$A,1,0)</f>
        <v>CMRLPT23079</v>
      </c>
      <c r="K130" s="12" t="str">
        <f>VLOOKUP(Tableau1[[#This Row],[Name]],[8]Tanium!$A:$A,1,0)</f>
        <v>CMRLPT23079</v>
      </c>
      <c r="L130" s="12" t="str">
        <f>VLOOKUP(Tableau1[[#This Row],[Name]],[9]Tanium!$A:$A,1,0)</f>
        <v>CMRLPT23079</v>
      </c>
      <c r="M130" s="12" t="str">
        <f>VLOOKUP(Tableau1[[#This Row],[Name]],[10]Tanium!$A:$A,1,0)</f>
        <v>CMRLPT23079</v>
      </c>
      <c r="N130" s="12" t="e">
        <f>VLOOKUP(Tableau1[[#This Row],[Name]],[11]Tanium!$A:$A,1,0)</f>
        <v>#N/A</v>
      </c>
      <c r="O130" s="2" t="e">
        <f>VLOOKUP(Tableau1[[#This Row],[Name]],[12]Tanium!$A:$A,1,0)</f>
        <v>#N/A</v>
      </c>
      <c r="P130" s="4" t="e">
        <f>VLOOKUP(Tableau1[[#This Row],[Name]],[13]Tanium!$A:$A,1,0)</f>
        <v>#N/A</v>
      </c>
      <c r="Q130" s="12" t="e">
        <f>VLOOKUP(Tableau1[[#This Row],[Name]],[14]Tanium!$A:$A,1,0)</f>
        <v>#N/A</v>
      </c>
      <c r="R130" s="12" t="e">
        <f>VLOOKUP(Tableau1[[#This Row],[Name]],[15]Tanium!$A:$A,1,0)</f>
        <v>#N/A</v>
      </c>
      <c r="S130" s="12" t="str">
        <f>VLOOKUP(Tableau1[[#This Row],[Name]],[16]Tanium!$A:$A,1,0)</f>
        <v>CMRLPT23079</v>
      </c>
      <c r="T130" s="12" t="str">
        <f>VLOOKUP(Tableau1[[#This Row],[Name]],[17]Tanium!$A:$A,1,0)</f>
        <v>CMRLPT23079</v>
      </c>
      <c r="U130" s="12" t="str">
        <f>VLOOKUP(Tableau1[[#This Row],[Name]],[18]Tanium!$A:$A,1,0)</f>
        <v>CMRLPT23079</v>
      </c>
      <c r="V130" s="12" t="str">
        <f>VLOOKUP(Tableau1[[#This Row],[Name]],[19]Tanium!$A:$A,1,0)</f>
        <v>CMRLPT23079</v>
      </c>
      <c r="W130" s="4" t="str">
        <f>VLOOKUP(Tableau1[[#This Row],[Name]],[20]Tanium!$A:$A,1,0)</f>
        <v>CMRLPT23079</v>
      </c>
      <c r="X130" s="4" t="str">
        <f>VLOOKUP(Tableau1[[#This Row],[Name]],[21]Tanium!$A:$A,1,0)</f>
        <v>CMRLPT23079</v>
      </c>
      <c r="Y130" s="4" t="str">
        <f>VLOOKUP(Tableau1[[#This Row],[Name]],[22]Tanium!$A:$A,1,0)</f>
        <v>CMRLPT23079</v>
      </c>
      <c r="Z130" s="4" t="str">
        <f>VLOOKUP(Tableau1[[#This Row],[Name]],[23]Tanium!$A:$A,1,0)</f>
        <v>CMRLPT23079</v>
      </c>
      <c r="AA130" s="4" t="str">
        <f>VLOOKUP(Tableau1[[#This Row],[Name]],[24]Tanium!$A:$A,1,0)</f>
        <v>CMRLPT23079</v>
      </c>
      <c r="AB130" s="4" t="str">
        <f>VLOOKUP(Tableau1[[#This Row],[Name]],[25]Tanium!$A:$A,1,0)</f>
        <v>CMRLPT23079</v>
      </c>
      <c r="AC130" s="4" t="str">
        <f>VLOOKUP(Tableau1[[#This Row],[Name]],[26]Tanium!$A:$A,1,0)</f>
        <v>CMRLPT23079</v>
      </c>
      <c r="AD130" s="1" t="str">
        <f>VLOOKUP(Tableau1[[#This Row],[Name]],[1]Tanium!$A:$A,1,0)</f>
        <v>CMRLPT23079</v>
      </c>
      <c r="AE130" s="1" t="str">
        <f>VLOOKUP(Tableau1[[#This Row],[Name]],[27]Tanium!$A:$A,1,0)</f>
        <v>CMRLPT23079</v>
      </c>
      <c r="AF130" s="1" t="str">
        <f>VLOOKUP(Tableau1[[#This Row],[Name]],[28]Tanium!$A:$A,1,0)</f>
        <v>CMRLPT23079</v>
      </c>
      <c r="AG130" s="1" t="str">
        <f>VLOOKUP(Tableau1[[#This Row],[Name]],[29]Tanium!$A:$A,1,0)</f>
        <v>CMRLPT23079</v>
      </c>
      <c r="AH130" s="1" t="str">
        <f>VLOOKUP(Tableau1[[#This Row],[Name]],[30]Tanium!$A:$A,1,0)</f>
        <v>CMRLPT23079</v>
      </c>
      <c r="AI130" s="1" t="str">
        <f>VLOOKUP(Tableau1[[#This Row],[Name]],[31]Tanium!$A:$A,1,0)</f>
        <v>CMRLPT23079</v>
      </c>
      <c r="AJ130" s="1" t="str">
        <f>VLOOKUP(Tableau1[[#This Row],[Name]],[32]Tanium!$A:$A,1,0)</f>
        <v>CMRLPT23079</v>
      </c>
      <c r="AK130" s="1" t="str">
        <f>VLOOKUP(Tableau1[[#This Row],[Name]],[33]Tanium!$A:$A,1,0)</f>
        <v>CMRLPT23079</v>
      </c>
      <c r="AL130" s="1" t="str">
        <f>VLOOKUP(Tableau1[[#This Row],[Name]],[34]Tanium!$A:$A,1,0)</f>
        <v>CMRLPT23079</v>
      </c>
      <c r="AM130" s="1" t="str">
        <f>VLOOKUP(Tableau1[[#This Row],[Name]],[35]Tanium!$A:$A,1,0)</f>
        <v>CMRLPT23079</v>
      </c>
      <c r="AN130" s="1" t="str">
        <f>VLOOKUP(Tableau1[[#This Row],[Name]],[36]Tanium!$A:$A,1,0)</f>
        <v>CMRLPT23079</v>
      </c>
      <c r="AO130" s="1" t="str">
        <f>VLOOKUP(Tableau1[[#This Row],[Name]],[37]Tanium!$A:$A,1,0)</f>
        <v>CMRLPT23079</v>
      </c>
      <c r="AP130" s="11" t="str">
        <f>VLOOKUP(Tableau1[[#This Row],[Name]],[38]Tanium!$A:$A,1,0)</f>
        <v>CMRLPT23079</v>
      </c>
      <c r="AQ130" s="1" t="str">
        <f>VLOOKUP(Tableau1[[#This Row],[Name]],[39]Tanium!$A:$A,1,0)</f>
        <v>CMRLPT23079</v>
      </c>
      <c r="AR130" s="1" t="str">
        <f>VLOOKUP(Tableau1[[#This Row],[Name]],[40]Tanium!$A:$A,1,0)</f>
        <v>CMRLPT23079</v>
      </c>
    </row>
    <row r="131" spans="1:44" x14ac:dyDescent="0.35">
      <c r="A131" s="13" t="s">
        <v>479</v>
      </c>
      <c r="B131" s="4">
        <f>VLOOKUP(Tableau1[[#This Row],[Name]],'[1]AD wk'!$A:$D,4,0)</f>
        <v>45748.322812500002</v>
      </c>
      <c r="C131" s="4" t="s">
        <v>202</v>
      </c>
      <c r="D131" s="4"/>
      <c r="E131" s="4" t="str">
        <f>VLOOKUP(Tableau1[[#This Row],[Name]],[2]Tanium!$A:$A,1,0)</f>
        <v>CMRLPT23082</v>
      </c>
      <c r="F131" s="4" t="str">
        <f>VLOOKUP(Tableau1[[#This Row],[Name]],[3]Tanium!$A:$A,1,0)</f>
        <v>CMRLPT23082</v>
      </c>
      <c r="G131" s="4" t="str">
        <f>VLOOKUP(Tableau1[[#This Row],[Name]],[4]Tanium!$A:$A,1,0)</f>
        <v>CMRLPT23082</v>
      </c>
      <c r="H131" s="4" t="str">
        <f>VLOOKUP(Tableau1[[#This Row],[Name]],[5]Tanium!$A:$A,1,0)</f>
        <v>CMRLPT23082</v>
      </c>
      <c r="I131" s="12" t="str">
        <f>VLOOKUP(Tableau1[[#This Row],[Name]],[6]Tanium!$A:$A,1,0)</f>
        <v>CMRLPT23082</v>
      </c>
      <c r="J131" s="12" t="str">
        <f>VLOOKUP(Tableau1[[#This Row],[Name]],[7]Tanium!$A:$A,1,0)</f>
        <v>CMRLPT23082</v>
      </c>
      <c r="K131" s="12" t="str">
        <f>VLOOKUP(Tableau1[[#This Row],[Name]],[8]Tanium!$A:$A,1,0)</f>
        <v>CMRLPT23082</v>
      </c>
      <c r="L131" s="12" t="str">
        <f>VLOOKUP(Tableau1[[#This Row],[Name]],[9]Tanium!$A:$A,1,0)</f>
        <v>CMRLPT23082</v>
      </c>
      <c r="M131" s="12" t="e">
        <f>VLOOKUP(Tableau1[[#This Row],[Name]],[10]Tanium!$A:$A,1,0)</f>
        <v>#N/A</v>
      </c>
      <c r="N131" s="12" t="e">
        <f>VLOOKUP(Tableau1[[#This Row],[Name]],[11]Tanium!$A:$A,1,0)</f>
        <v>#N/A</v>
      </c>
      <c r="O131" s="12" t="str">
        <f>VLOOKUP(Tableau1[[#This Row],[Name]],[12]Tanium!$A:$A,1,0)</f>
        <v>CMRLPT23082</v>
      </c>
      <c r="P131" s="4" t="str">
        <f>VLOOKUP(Tableau1[[#This Row],[Name]],[41]Tanium!$A:$A,1,0)</f>
        <v>CMRLPT23082</v>
      </c>
      <c r="Q131" s="12" t="str">
        <f>VLOOKUP(Tableau1[[#This Row],[Name]],[42]Tanium!$A:$A,1,0)</f>
        <v>CMRLPT23082</v>
      </c>
      <c r="R131" s="12" t="str">
        <f>VLOOKUP(Tableau1[[#This Row],[Name]],[43]Tanium!$A:$A,1,0)</f>
        <v>CMRLPT23082</v>
      </c>
      <c r="S131" s="12" t="str">
        <f>VLOOKUP(Tableau1[[#This Row],[Name]],[44]Tanium!$A:$A,1,0)</f>
        <v>CMRLPT23082</v>
      </c>
      <c r="T131" s="12" t="str">
        <f>VLOOKUP(Tableau1[[#This Row],[Name]],[45]Tanium!$A:$A,1,0)</f>
        <v>CMRLPT23082</v>
      </c>
      <c r="U131" s="12" t="str">
        <f>VLOOKUP(Tableau1[[#This Row],[Name]],[46]Tanium!$A:$A,1,0)</f>
        <v>CMRLPT23082</v>
      </c>
      <c r="V131" s="12" t="str">
        <f>VLOOKUP(Tableau1[[#This Row],[Name]],[47]Tanium!$A:$A,1,0)</f>
        <v>CMRLPT23082</v>
      </c>
      <c r="W131" s="4" t="str">
        <f>VLOOKUP(Tableau1[[#This Row],[Name]],[48]Tanium!$A:$A,1,0)</f>
        <v>CMRLPT23082</v>
      </c>
      <c r="X131" s="4" t="str">
        <f>VLOOKUP(Tableau1[[#This Row],[Name]],[49]Tanium!$A:$A,1,0)</f>
        <v>CMRLPT23082</v>
      </c>
      <c r="Y131" s="4" t="str">
        <f>VLOOKUP(Tableau1[[#This Row],[Name]],[50]Tanium!$A:$A,1,0)</f>
        <v>CMRLPT23082</v>
      </c>
      <c r="Z131" s="4" t="str">
        <f>VLOOKUP(Tableau1[[#This Row],[Name]],[51]Tanium!$A:$A,1,0)</f>
        <v>CMRLPT23082</v>
      </c>
      <c r="AA131" s="4" t="str">
        <f>VLOOKUP(Tableau1[[#This Row],[Name]],[52]Tanium!$A:$A,1,0)</f>
        <v>CMRLPT23082</v>
      </c>
      <c r="AB131" s="4" t="str">
        <f>VLOOKUP(Tableau1[[#This Row],[Name]],[25]Tanium!$A:$A,1,0)</f>
        <v>CMRLPT23082</v>
      </c>
      <c r="AC131" s="4" t="str">
        <f>VLOOKUP(Tableau1[[#This Row],[Name]],[26]Tanium!$A:$A,1,0)</f>
        <v>CMRLPT23082</v>
      </c>
      <c r="AD131" s="1" t="str">
        <f>VLOOKUP(Tableau1[[#This Row],[Name]],[1]Tanium!$A:$A,1,0)</f>
        <v>CMRLPT23082</v>
      </c>
      <c r="AE131" s="1" t="str">
        <f>VLOOKUP(Tableau1[[#This Row],[Name]],[27]Tanium!$A:$A,1,0)</f>
        <v>CMRLPT23082</v>
      </c>
      <c r="AF131" s="1" t="str">
        <f>VLOOKUP(Tableau1[[#This Row],[Name]],[28]Tanium!$A:$A,1,0)</f>
        <v>CMRLPT23082</v>
      </c>
      <c r="AG131" s="1" t="str">
        <f>VLOOKUP(Tableau1[[#This Row],[Name]],[29]Tanium!$A:$A,1,0)</f>
        <v>CMRLPT23082</v>
      </c>
      <c r="AH131" s="1" t="str">
        <f>VLOOKUP(Tableau1[[#This Row],[Name]],[30]Tanium!$A:$A,1,0)</f>
        <v>CMRLPT23082</v>
      </c>
      <c r="AI131" s="1" t="str">
        <f>VLOOKUP(Tableau1[[#This Row],[Name]],[31]Tanium!$A:$A,1,0)</f>
        <v>CMRLPT23082</v>
      </c>
      <c r="AJ131" s="1" t="str">
        <f>VLOOKUP(Tableau1[[#This Row],[Name]],[32]Tanium!$A:$A,1,0)</f>
        <v>CMRLPT23082</v>
      </c>
      <c r="AK131" s="1" t="str">
        <f>VLOOKUP(Tableau1[[#This Row],[Name]],[33]Tanium!$A:$A,1,0)</f>
        <v>CMRLPT23082</v>
      </c>
      <c r="AL131" s="1" t="str">
        <f>VLOOKUP(Tableau1[[#This Row],[Name]],[34]Tanium!$A:$A,1,0)</f>
        <v>CMRLPT23082</v>
      </c>
      <c r="AM131" s="1" t="str">
        <f>VLOOKUP(Tableau1[[#This Row],[Name]],[35]Tanium!$A:$A,1,0)</f>
        <v>CMRLPT23082</v>
      </c>
      <c r="AN131" s="1" t="str">
        <f>VLOOKUP(Tableau1[[#This Row],[Name]],[36]Tanium!$A:$A,1,0)</f>
        <v>CMRLPT23082</v>
      </c>
      <c r="AO131" s="1" t="str">
        <f>VLOOKUP(Tableau1[[#This Row],[Name]],[37]Tanium!$A:$A,1,0)</f>
        <v>CMRLPT23082</v>
      </c>
      <c r="AP131" s="11" t="str">
        <f>VLOOKUP(Tableau1[[#This Row],[Name]],[38]Tanium!$A:$A,1,0)</f>
        <v>CMRLPT23082</v>
      </c>
      <c r="AQ131" s="1" t="str">
        <f>VLOOKUP(Tableau1[[#This Row],[Name]],[39]Tanium!$A:$A,1,0)</f>
        <v>CMRLPT23082</v>
      </c>
      <c r="AR131" s="1" t="str">
        <f>VLOOKUP(Tableau1[[#This Row],[Name]],[40]Tanium!$A:$A,1,0)</f>
        <v>CMRLPT23082</v>
      </c>
    </row>
    <row r="132" spans="1:44" x14ac:dyDescent="0.35">
      <c r="A132" s="5" t="s">
        <v>509</v>
      </c>
      <c r="B132" s="4">
        <f>VLOOKUP(Tableau1[[#This Row],[Name]],'[1]AD wk'!$A:$D,4,0)</f>
        <v>45752.5468287037</v>
      </c>
      <c r="C132" s="4" t="s">
        <v>202</v>
      </c>
      <c r="D132" s="4"/>
      <c r="E132" s="4" t="str">
        <f>VLOOKUP(Tableau1[[#This Row],[Name]],[2]Tanium!$A:$A,1,0)</f>
        <v>CMRLPT23087</v>
      </c>
      <c r="F132" s="4" t="str">
        <f>VLOOKUP(Tableau1[[#This Row],[Name]],[3]Tanium!$A:$A,1,0)</f>
        <v>CMRLPT23087</v>
      </c>
      <c r="G132" s="4" t="str">
        <f>VLOOKUP(Tableau1[[#This Row],[Name]],[4]Tanium!$A:$A,1,0)</f>
        <v>CMRLPT23087</v>
      </c>
      <c r="H132" s="4" t="str">
        <f>VLOOKUP(Tableau1[[#This Row],[Name]],[5]Tanium!$A:$A,1,0)</f>
        <v>CMRLPT23087</v>
      </c>
      <c r="I132" s="12" t="str">
        <f>VLOOKUP(Tableau1[[#This Row],[Name]],[6]Tanium!$A:$A,1,0)</f>
        <v>CMRLPT23087</v>
      </c>
      <c r="J132" s="12" t="str">
        <f>VLOOKUP(Tableau1[[#This Row],[Name]],[7]Tanium!$A:$A,1,0)</f>
        <v>CMRLPT23087</v>
      </c>
      <c r="K132" s="12" t="str">
        <f>VLOOKUP(Tableau1[[#This Row],[Name]],[8]Tanium!$A:$A,1,0)</f>
        <v>CMRLPT23087</v>
      </c>
      <c r="L132" s="12" t="str">
        <f>VLOOKUP(Tableau1[[#This Row],[Name]],[9]Tanium!$A:$A,1,0)</f>
        <v>CMRLPT23087</v>
      </c>
      <c r="M132" s="12" t="e">
        <f>VLOOKUP(Tableau1[[#This Row],[Name]],[10]Tanium!$A:$A,1,0)</f>
        <v>#N/A</v>
      </c>
      <c r="N132" s="12" t="str">
        <f>VLOOKUP(Tableau1[[#This Row],[Name]],[11]Tanium!$A:$A,1,0)</f>
        <v>CMRLPT23087</v>
      </c>
      <c r="O132" s="12" t="str">
        <f>VLOOKUP(Tableau1[[#This Row],[Name]],[12]Tanium!$A:$A,1,0)</f>
        <v>CMRLPT23087</v>
      </c>
      <c r="P132" s="4" t="str">
        <f>VLOOKUP(Tableau1[[#This Row],[Name]],[41]Tanium!$A:$A,1,0)</f>
        <v>CMRLPT23087</v>
      </c>
      <c r="Q132" s="12" t="str">
        <f>VLOOKUP(Tableau1[[#This Row],[Name]],[42]Tanium!$A:$A,1,0)</f>
        <v>CMRLPT23087</v>
      </c>
      <c r="R132" s="12" t="str">
        <f>VLOOKUP(Tableau1[[#This Row],[Name]],[43]Tanium!$A:$A,1,0)</f>
        <v>CMRLPT23087</v>
      </c>
      <c r="S132" s="12" t="str">
        <f>VLOOKUP(Tableau1[[#This Row],[Name]],[44]Tanium!$A:$A,1,0)</f>
        <v>CMRLPT23087</v>
      </c>
      <c r="T132" s="12" t="str">
        <f>VLOOKUP(Tableau1[[#This Row],[Name]],[45]Tanium!$A:$A,1,0)</f>
        <v>CMRLPT23087</v>
      </c>
      <c r="U132" s="12" t="str">
        <f>VLOOKUP(Tableau1[[#This Row],[Name]],[46]Tanium!$A:$A,1,0)</f>
        <v>CMRLPT23087</v>
      </c>
      <c r="V132" s="12" t="str">
        <f>VLOOKUP(Tableau1[[#This Row],[Name]],[47]Tanium!$A:$A,1,0)</f>
        <v>CMRLPT23087</v>
      </c>
      <c r="W132" s="4" t="str">
        <f>VLOOKUP(Tableau1[[#This Row],[Name]],[48]Tanium!$A:$A,1,0)</f>
        <v>CMRLPT23087</v>
      </c>
      <c r="X132" s="4" t="str">
        <f>VLOOKUP(Tableau1[[#This Row],[Name]],[49]Tanium!$A:$A,1,0)</f>
        <v>CMRLPT23087</v>
      </c>
      <c r="Y132" s="4" t="str">
        <f>VLOOKUP(Tableau1[[#This Row],[Name]],[50]Tanium!$A:$A,1,0)</f>
        <v>CMRLPT23087</v>
      </c>
      <c r="Z132" s="4" t="str">
        <f>VLOOKUP(Tableau1[[#This Row],[Name]],[51]Tanium!$A:$A,1,0)</f>
        <v>CMRLPT23087</v>
      </c>
      <c r="AA132" s="4" t="str">
        <f>VLOOKUP(Tableau1[[#This Row],[Name]],[52]Tanium!$A:$A,1,0)</f>
        <v>CMRLPT23087</v>
      </c>
      <c r="AB132" s="4" t="str">
        <f>VLOOKUP(Tableau1[[#This Row],[Name]],[25]Tanium!$A:$A,1,0)</f>
        <v>CMRLPT23087</v>
      </c>
      <c r="AC132" s="4" t="str">
        <f>VLOOKUP(Tableau1[[#This Row],[Name]],[26]Tanium!$A:$A,1,0)</f>
        <v>CMRLPT23087</v>
      </c>
      <c r="AD132" s="1" t="str">
        <f>VLOOKUP(Tableau1[[#This Row],[Name]],[1]Tanium!$A:$A,1,0)</f>
        <v>CMRLPT23087</v>
      </c>
      <c r="AE132" s="1" t="str">
        <f>VLOOKUP(Tableau1[[#This Row],[Name]],[27]Tanium!$A:$A,1,0)</f>
        <v>CMRLPT23087</v>
      </c>
      <c r="AF132" s="1" t="str">
        <f>VLOOKUP(Tableau1[[#This Row],[Name]],[28]Tanium!$A:$A,1,0)</f>
        <v>CMRLPT23087</v>
      </c>
      <c r="AG132" s="1" t="str">
        <f>VLOOKUP(Tableau1[[#This Row],[Name]],[29]Tanium!$A:$A,1,0)</f>
        <v>CMRLPT23087</v>
      </c>
      <c r="AH132" s="1" t="str">
        <f>VLOOKUP(Tableau1[[#This Row],[Name]],[30]Tanium!$A:$A,1,0)</f>
        <v>CMRLPT23087</v>
      </c>
      <c r="AI132" s="1" t="str">
        <f>VLOOKUP(Tableau1[[#This Row],[Name]],[31]Tanium!$A:$A,1,0)</f>
        <v>CMRLPT23087</v>
      </c>
      <c r="AJ132" s="1" t="str">
        <f>VLOOKUP(Tableau1[[#This Row],[Name]],[32]Tanium!$A:$A,1,0)</f>
        <v>CMRLPT23087</v>
      </c>
      <c r="AK132" s="1" t="str">
        <f>VLOOKUP(Tableau1[[#This Row],[Name]],[33]Tanium!$A:$A,1,0)</f>
        <v>CMRLPT23087</v>
      </c>
      <c r="AL132" s="1" t="str">
        <f>VLOOKUP(Tableau1[[#This Row],[Name]],[34]Tanium!$A:$A,1,0)</f>
        <v>CMRLPT23087</v>
      </c>
      <c r="AM132" s="1" t="str">
        <f>VLOOKUP(Tableau1[[#This Row],[Name]],[35]Tanium!$A:$A,1,0)</f>
        <v>CMRLPT23087</v>
      </c>
      <c r="AN132" s="1" t="str">
        <f>VLOOKUP(Tableau1[[#This Row],[Name]],[36]Tanium!$A:$A,1,0)</f>
        <v>CMRLPT23087</v>
      </c>
      <c r="AO132" s="1" t="str">
        <f>VLOOKUP(Tableau1[[#This Row],[Name]],[37]Tanium!$A:$A,1,0)</f>
        <v>CMRLPT23087</v>
      </c>
      <c r="AP132" s="11" t="e">
        <f>VLOOKUP(Tableau1[[#This Row],[Name]],[38]Tanium!$A:$A,1,0)</f>
        <v>#N/A</v>
      </c>
      <c r="AQ132" s="1" t="e">
        <f>VLOOKUP(Tableau1[[#This Row],[Name]],[39]Tanium!$A:$A,1,0)</f>
        <v>#N/A</v>
      </c>
      <c r="AR132" s="1" t="e">
        <f>VLOOKUP(Tableau1[[#This Row],[Name]],[40]Tanium!$A:$A,1,0)</f>
        <v>#N/A</v>
      </c>
    </row>
    <row r="133" spans="1:44" x14ac:dyDescent="0.35">
      <c r="A133" s="5" t="s">
        <v>460</v>
      </c>
      <c r="B133" s="4">
        <f>VLOOKUP(Tableau1[[#This Row],[Name]],'[1]AD wk'!$A:$D,4,0)</f>
        <v>45747.396724537037</v>
      </c>
      <c r="C133" s="4" t="s">
        <v>202</v>
      </c>
      <c r="D133" s="4"/>
      <c r="E133" s="4" t="str">
        <f>VLOOKUP(Tableau1[[#This Row],[Name]],[2]Tanium!$A:$A,1,0)</f>
        <v>CMRLPT23089</v>
      </c>
      <c r="F133" s="4" t="str">
        <f>VLOOKUP(Tableau1[[#This Row],[Name]],[3]Tanium!$A:$A,1,0)</f>
        <v>CMRLPT23089</v>
      </c>
      <c r="G133" s="4" t="str">
        <f>VLOOKUP(Tableau1[[#This Row],[Name]],[4]Tanium!$A:$A,1,0)</f>
        <v>CMRLPT23089</v>
      </c>
      <c r="H133" s="4" t="str">
        <f>VLOOKUP(Tableau1[[#This Row],[Name]],[5]Tanium!$A:$A,1,0)</f>
        <v>CMRLPT23089</v>
      </c>
      <c r="I133" s="12" t="str">
        <f>VLOOKUP(Tableau1[[#This Row],[Name]],[6]Tanium!$A:$A,1,0)</f>
        <v>CMRLPT23089</v>
      </c>
      <c r="J133" s="12" t="str">
        <f>VLOOKUP(Tableau1[[#This Row],[Name]],[7]Tanium!$A:$A,1,0)</f>
        <v>CMRLPT23089</v>
      </c>
      <c r="K133" s="12" t="str">
        <f>VLOOKUP(Tableau1[[#This Row],[Name]],[8]Tanium!$A:$A,1,0)</f>
        <v>CMRLPT23089</v>
      </c>
      <c r="L133" s="12" t="str">
        <f>VLOOKUP(Tableau1[[#This Row],[Name]],[9]Tanium!$A:$A,1,0)</f>
        <v>CMRLPT23089</v>
      </c>
      <c r="M133" s="12" t="str">
        <f>VLOOKUP(Tableau1[[#This Row],[Name]],[10]Tanium!$A:$A,1,0)</f>
        <v>CMRLPT23089</v>
      </c>
      <c r="N133" s="12" t="e">
        <f>VLOOKUP(Tableau1[[#This Row],[Name]],[11]Tanium!$A:$A,1,0)</f>
        <v>#N/A</v>
      </c>
      <c r="O133" s="12" t="e">
        <f>VLOOKUP(Tableau1[[#This Row],[Name]],[12]Tanium!$A:$A,1,0)</f>
        <v>#N/A</v>
      </c>
      <c r="P133" s="4" t="str">
        <f>VLOOKUP(Tableau1[[#This Row],[Name]],[41]Tanium!$A:$A,1,0)</f>
        <v>CMRLPT23089</v>
      </c>
      <c r="Q133" s="12" t="str">
        <f>VLOOKUP(Tableau1[[#This Row],[Name]],[42]Tanium!$A:$A,1,0)</f>
        <v>CMRLPT23089</v>
      </c>
      <c r="R133" s="12" t="str">
        <f>VLOOKUP(Tableau1[[#This Row],[Name]],[43]Tanium!$A:$A,1,0)</f>
        <v>CMRLPT23089</v>
      </c>
      <c r="S133" s="12" t="str">
        <f>VLOOKUP(Tableau1[[#This Row],[Name]],[44]Tanium!$A:$A,1,0)</f>
        <v>CMRLPT23089</v>
      </c>
      <c r="T133" s="12" t="str">
        <f>VLOOKUP(Tableau1[[#This Row],[Name]],[45]Tanium!$A:$A,1,0)</f>
        <v>CMRLPT23089</v>
      </c>
      <c r="U133" s="12" t="str">
        <f>VLOOKUP(Tableau1[[#This Row],[Name]],[46]Tanium!$A:$A,1,0)</f>
        <v>CMRLPT23089</v>
      </c>
      <c r="V133" s="12" t="str">
        <f>VLOOKUP(Tableau1[[#This Row],[Name]],[47]Tanium!$A:$A,1,0)</f>
        <v>CMRLPT23089</v>
      </c>
      <c r="W133" s="4" t="str">
        <f>VLOOKUP(Tableau1[[#This Row],[Name]],[48]Tanium!$A:$A,1,0)</f>
        <v>CMRLPT23089</v>
      </c>
      <c r="X133" s="4" t="str">
        <f>VLOOKUP(Tableau1[[#This Row],[Name]],[49]Tanium!$A:$A,1,0)</f>
        <v>CMRLPT23089</v>
      </c>
      <c r="Y133" s="4" t="str">
        <f>VLOOKUP(Tableau1[[#This Row],[Name]],[50]Tanium!$A:$A,1,0)</f>
        <v>CMRLPT23089</v>
      </c>
      <c r="Z133" s="4" t="str">
        <f>VLOOKUP(Tableau1[[#This Row],[Name]],[51]Tanium!$A:$A,1,0)</f>
        <v>CMRLPT23089</v>
      </c>
      <c r="AA133" s="4" t="str">
        <f>VLOOKUP(Tableau1[[#This Row],[Name]],[52]Tanium!$A:$A,1,0)</f>
        <v>CMRLPT23089</v>
      </c>
      <c r="AB133" s="4" t="str">
        <f>VLOOKUP(Tableau1[[#This Row],[Name]],[25]Tanium!$A:$A,1,0)</f>
        <v>CMRLPT23089</v>
      </c>
      <c r="AC133" s="4" t="str">
        <f>VLOOKUP(Tableau1[[#This Row],[Name]],[26]Tanium!$A:$A,1,0)</f>
        <v>CMRLPT23089</v>
      </c>
      <c r="AD133" s="1" t="str">
        <f>VLOOKUP(Tableau1[[#This Row],[Name]],[1]Tanium!$A:$A,1,0)</f>
        <v>CMRLPT23089</v>
      </c>
      <c r="AE133" s="1" t="str">
        <f>VLOOKUP(Tableau1[[#This Row],[Name]],[27]Tanium!$A:$A,1,0)</f>
        <v>CMRLPT23089</v>
      </c>
      <c r="AF133" s="1" t="str">
        <f>VLOOKUP(Tableau1[[#This Row],[Name]],[28]Tanium!$A:$A,1,0)</f>
        <v>CMRLPT23089</v>
      </c>
      <c r="AG133" s="1" t="str">
        <f>VLOOKUP(Tableau1[[#This Row],[Name]],[29]Tanium!$A:$A,1,0)</f>
        <v>CMRLPT23089</v>
      </c>
      <c r="AH133" s="1" t="str">
        <f>VLOOKUP(Tableau1[[#This Row],[Name]],[30]Tanium!$A:$A,1,0)</f>
        <v>CMRLPT23089</v>
      </c>
      <c r="AI133" s="1" t="str">
        <f>VLOOKUP(Tableau1[[#This Row],[Name]],[31]Tanium!$A:$A,1,0)</f>
        <v>CMRLPT23089</v>
      </c>
      <c r="AJ133" s="1" t="str">
        <f>VLOOKUP(Tableau1[[#This Row],[Name]],[32]Tanium!$A:$A,1,0)</f>
        <v>CMRLPT23089</v>
      </c>
      <c r="AK133" s="1" t="str">
        <f>VLOOKUP(Tableau1[[#This Row],[Name]],[33]Tanium!$A:$A,1,0)</f>
        <v>CMRLPT23089</v>
      </c>
      <c r="AL133" s="1" t="str">
        <f>VLOOKUP(Tableau1[[#This Row],[Name]],[34]Tanium!$A:$A,1,0)</f>
        <v>CMRLPT23089</v>
      </c>
      <c r="AM133" s="1" t="str">
        <f>VLOOKUP(Tableau1[[#This Row],[Name]],[35]Tanium!$A:$A,1,0)</f>
        <v>CMRLPT23089</v>
      </c>
      <c r="AN133" s="1" t="str">
        <f>VLOOKUP(Tableau1[[#This Row],[Name]],[36]Tanium!$A:$A,1,0)</f>
        <v>CMRLPT23089</v>
      </c>
      <c r="AO133" s="1" t="str">
        <f>VLOOKUP(Tableau1[[#This Row],[Name]],[37]Tanium!$A:$A,1,0)</f>
        <v>CMRLPT23089</v>
      </c>
      <c r="AP133" s="11" t="str">
        <f>VLOOKUP(Tableau1[[#This Row],[Name]],[38]Tanium!$A:$A,1,0)</f>
        <v>CMRLPT23089</v>
      </c>
      <c r="AQ133" s="1" t="str">
        <f>VLOOKUP(Tableau1[[#This Row],[Name]],[39]Tanium!$A:$A,1,0)</f>
        <v>CMRLPT23089</v>
      </c>
      <c r="AR133" s="1" t="str">
        <f>VLOOKUP(Tableau1[[#This Row],[Name]],[40]Tanium!$A:$A,1,0)</f>
        <v>CMRLPT23089</v>
      </c>
    </row>
    <row r="134" spans="1:44" x14ac:dyDescent="0.35">
      <c r="A134" s="15" t="s">
        <v>219</v>
      </c>
      <c r="B134" s="4">
        <f>VLOOKUP(Tableau1[[#This Row],[Name]],'[1]AD wk'!$A:$D,4,0)</f>
        <v>45725.347696759258</v>
      </c>
      <c r="C134" s="2" t="s">
        <v>202</v>
      </c>
      <c r="D134" s="2"/>
      <c r="E134" s="2" t="str">
        <f>VLOOKUP(Tableau1[[#This Row],[Name]],[2]Tanium!$A:$A,1,0)</f>
        <v>CMRLPT23094</v>
      </c>
      <c r="F134" s="4" t="str">
        <f>VLOOKUP(Tableau1[[#This Row],[Name]],[3]Tanium!$A:$A,1,0)</f>
        <v>CMRLPT23094</v>
      </c>
      <c r="G134" s="4" t="str">
        <f>VLOOKUP(Tableau1[[#This Row],[Name]],[4]Tanium!$A:$A,1,0)</f>
        <v>CMRLPT23094</v>
      </c>
      <c r="H134" s="4" t="str">
        <f>VLOOKUP(Tableau1[[#This Row],[Name]],[5]Tanium!$A:$A,1,0)</f>
        <v>CMRLPT23094</v>
      </c>
      <c r="I134" s="2" t="str">
        <f>VLOOKUP(Tableau1[[#This Row],[Name]],[6]Tanium!$A:$A,1,0)</f>
        <v>CMRLPT23094</v>
      </c>
      <c r="J134" s="2" t="str">
        <f>VLOOKUP(Tableau1[[#This Row],[Name]],[7]Tanium!$A:$A,1,0)</f>
        <v>CMRLPT23094</v>
      </c>
      <c r="K134" s="2" t="str">
        <f>VLOOKUP(Tableau1[[#This Row],[Name]],[8]Tanium!$A:$A,1,0)</f>
        <v>CMRLPT23094</v>
      </c>
      <c r="L134" s="2" t="str">
        <f>VLOOKUP(Tableau1[[#This Row],[Name]],[9]Tanium!$A:$A,1,0)</f>
        <v>CMRLPT23094</v>
      </c>
      <c r="M134" s="2" t="str">
        <f>VLOOKUP(Tableau1[[#This Row],[Name]],[10]Tanium!$A:$A,1,0)</f>
        <v>CMRLPT23094</v>
      </c>
      <c r="N134" s="2" t="str">
        <f>VLOOKUP(Tableau1[[#This Row],[Name]],[11]Tanium!$A:$A,1,0)</f>
        <v>CMRLPT23094</v>
      </c>
      <c r="O134" s="2" t="str">
        <f>VLOOKUP(Tableau1[[#This Row],[Name]],[12]Tanium!$A:$A,1,0)</f>
        <v>CMRLPT23094</v>
      </c>
      <c r="P134" s="2" t="str">
        <f>VLOOKUP(Tableau1[[#This Row],[Name]],[13]Tanium!$A:$A,1,0)</f>
        <v>CMRLPT23094</v>
      </c>
      <c r="Q134" s="2" t="str">
        <f>VLOOKUP(Tableau1[[#This Row],[Name]],[14]Tanium!$A:$A,1,0)</f>
        <v>CMRLPT23094</v>
      </c>
      <c r="R134" s="2" t="str">
        <f>VLOOKUP(Tableau1[[#This Row],[Name]],[15]Tanium!$A:$A,1,0)</f>
        <v>CMRLPT23094</v>
      </c>
      <c r="S134" s="2" t="str">
        <f>VLOOKUP(Tableau1[[#This Row],[Name]],[16]Tanium!$A:$A,1,0)</f>
        <v>CMRLPT23094</v>
      </c>
      <c r="T134" s="2" t="str">
        <f>VLOOKUP(Tableau1[[#This Row],[Name]],[17]Tanium!$A:$A,1,0)</f>
        <v>CMRLPT23094</v>
      </c>
      <c r="U134" s="2" t="str">
        <f>VLOOKUP(Tableau1[[#This Row],[Name]],[18]Tanium!$A:$A,1,0)</f>
        <v>CMRLPT23094</v>
      </c>
      <c r="V134" s="2" t="str">
        <f>VLOOKUP(Tableau1[[#This Row],[Name]],[19]Tanium!$A:$A,1,0)</f>
        <v>CMRLPT23094</v>
      </c>
      <c r="W134" s="4" t="str">
        <f>VLOOKUP(Tableau1[[#This Row],[Name]],[20]Tanium!$A:$A,1,0)</f>
        <v>CMRLPT23094</v>
      </c>
      <c r="X134" s="4" t="str">
        <f>VLOOKUP(Tableau1[[#This Row],[Name]],[21]Tanium!$A:$A,1,0)</f>
        <v>CMRLPT23094</v>
      </c>
      <c r="Y134" s="4" t="str">
        <f>VLOOKUP(Tableau1[[#This Row],[Name]],[22]Tanium!$A:$A,1,0)</f>
        <v>CMRLPT23094</v>
      </c>
      <c r="Z134" s="4" t="str">
        <f>VLOOKUP(Tableau1[[#This Row],[Name]],[23]Tanium!$A:$A,1,0)</f>
        <v>CMRLPT23094</v>
      </c>
      <c r="AA134" s="4" t="e">
        <f>VLOOKUP(Tableau1[[#This Row],[Name]],[24]Tanium!$A:$A,1,0)</f>
        <v>#N/A</v>
      </c>
      <c r="AB134" s="4" t="e">
        <f>VLOOKUP(Tableau1[[#This Row],[Name]],[25]Tanium!$A:$A,1,0)</f>
        <v>#N/A</v>
      </c>
      <c r="AC134" s="4" t="str">
        <f>VLOOKUP(Tableau1[[#This Row],[Name]],[26]Tanium!$A:$A,1,0)</f>
        <v>CMRLPT23094</v>
      </c>
      <c r="AD134" s="1" t="str">
        <f>VLOOKUP(Tableau1[[#This Row],[Name]],[1]Tanium!$A:$A,1,0)</f>
        <v>CMRLPT23094</v>
      </c>
      <c r="AE134" s="1" t="str">
        <f>VLOOKUP(Tableau1[[#This Row],[Name]],[27]Tanium!$A:$A,1,0)</f>
        <v>CMRLPT23094</v>
      </c>
      <c r="AF134" s="1" t="str">
        <f>VLOOKUP(Tableau1[[#This Row],[Name]],[28]Tanium!$A:$A,1,0)</f>
        <v>CMRLPT23094</v>
      </c>
      <c r="AG134" s="1" t="str">
        <f>VLOOKUP(Tableau1[[#This Row],[Name]],[29]Tanium!$A:$A,1,0)</f>
        <v>CMRLPT23094</v>
      </c>
      <c r="AH134" s="1" t="str">
        <f>VLOOKUP(Tableau1[[#This Row],[Name]],[30]Tanium!$A:$A,1,0)</f>
        <v>CMRLPT23094</v>
      </c>
      <c r="AI134" s="1" t="str">
        <f>VLOOKUP(Tableau1[[#This Row],[Name]],[31]Tanium!$A:$A,1,0)</f>
        <v>CMRLPT23094</v>
      </c>
      <c r="AJ134" s="1" t="str">
        <f>VLOOKUP(Tableau1[[#This Row],[Name]],[32]Tanium!$A:$A,1,0)</f>
        <v>CMRLPT23094</v>
      </c>
      <c r="AK134" s="1" t="str">
        <f>VLOOKUP(Tableau1[[#This Row],[Name]],[33]Tanium!$A:$A,1,0)</f>
        <v>CMRLPT23094</v>
      </c>
      <c r="AL134" s="1" t="str">
        <f>VLOOKUP(Tableau1[[#This Row],[Name]],[34]Tanium!$A:$A,1,0)</f>
        <v>CMRLPT23094</v>
      </c>
      <c r="AM134" s="1" t="str">
        <f>VLOOKUP(Tableau1[[#This Row],[Name]],[35]Tanium!$A:$A,1,0)</f>
        <v>CMRLPT23094</v>
      </c>
      <c r="AN134" s="1" t="str">
        <f>VLOOKUP(Tableau1[[#This Row],[Name]],[36]Tanium!$A:$A,1,0)</f>
        <v>CMRLPT23094</v>
      </c>
      <c r="AO134" s="1" t="str">
        <f>VLOOKUP(Tableau1[[#This Row],[Name]],[37]Tanium!$A:$A,1,0)</f>
        <v>CMRLPT23094</v>
      </c>
      <c r="AP134" s="1" t="str">
        <f>VLOOKUP(Tableau1[[#This Row],[Name]],[38]Tanium!$A:$A,1,0)</f>
        <v>CMRLPT23094</v>
      </c>
      <c r="AQ134" s="1" t="str">
        <f>VLOOKUP(Tableau1[[#This Row],[Name]],[39]Tanium!$A:$A,1,0)</f>
        <v>CMRLPT23094</v>
      </c>
      <c r="AR134" s="1" t="str">
        <f>VLOOKUP(Tableau1[[#This Row],[Name]],[40]Tanium!$A:$A,1,0)</f>
        <v>CMRLPT23094</v>
      </c>
    </row>
    <row r="135" spans="1:44" x14ac:dyDescent="0.35">
      <c r="A135" s="5" t="s">
        <v>411</v>
      </c>
      <c r="B135" s="4">
        <f>VLOOKUP(Tableau1[[#This Row],[Name]],'[1]AD wk'!$A:$D,4,0)</f>
        <v>45748.313136574077</v>
      </c>
      <c r="C135" s="4" t="s">
        <v>202</v>
      </c>
      <c r="D135" s="4"/>
      <c r="E135" s="4" t="str">
        <f>VLOOKUP(Tableau1[[#This Row],[Name]],[2]Tanium!$A:$A,1,0)</f>
        <v>CMRLPT23096</v>
      </c>
      <c r="F135" s="4" t="str">
        <f>VLOOKUP(Tableau1[[#This Row],[Name]],[3]Tanium!$A:$A,1,0)</f>
        <v>CMRLPT23096</v>
      </c>
      <c r="G135" s="4" t="str">
        <f>VLOOKUP(Tableau1[[#This Row],[Name]],[4]Tanium!$A:$A,1,0)</f>
        <v>CMRLPT23096</v>
      </c>
      <c r="H135" s="4" t="str">
        <f>VLOOKUP(Tableau1[[#This Row],[Name]],[5]Tanium!$A:$A,1,0)</f>
        <v>CMRLPT23096</v>
      </c>
      <c r="I135" s="12" t="str">
        <f>VLOOKUP(Tableau1[[#This Row],[Name]],[6]Tanium!$A:$A,1,0)</f>
        <v>CMRLPT23096</v>
      </c>
      <c r="J135" s="12" t="str">
        <f>VLOOKUP(Tableau1[[#This Row],[Name]],[7]Tanium!$A:$A,1,0)</f>
        <v>CMRLPT23096</v>
      </c>
      <c r="K135" s="12" t="str">
        <f>VLOOKUP(Tableau1[[#This Row],[Name]],[8]Tanium!$A:$A,1,0)</f>
        <v>CMRLPT23096</v>
      </c>
      <c r="L135" s="12" t="str">
        <f>VLOOKUP(Tableau1[[#This Row],[Name]],[9]Tanium!$A:$A,1,0)</f>
        <v>CMRLPT23096</v>
      </c>
      <c r="M135" s="12" t="str">
        <f>VLOOKUP(Tableau1[[#This Row],[Name]],[10]Tanium!$A:$A,1,0)</f>
        <v>CMRLPT23096</v>
      </c>
      <c r="N135" s="12" t="str">
        <f>VLOOKUP(Tableau1[[#This Row],[Name]],[11]Tanium!$A:$A,1,0)</f>
        <v>CMRLPT23096</v>
      </c>
      <c r="O135" s="2" t="str">
        <f>VLOOKUP(Tableau1[[#This Row],[Name]],[12]Tanium!$A:$A,1,0)</f>
        <v>CMRLPT23096</v>
      </c>
      <c r="P135" s="4" t="str">
        <f>VLOOKUP(Tableau1[[#This Row],[Name]],[13]Tanium!$A:$A,1,0)</f>
        <v>CMRLPT23096</v>
      </c>
      <c r="Q135" s="12" t="e">
        <f>VLOOKUP(Tableau1[[#This Row],[Name]],[14]Tanium!$A:$A,1,0)</f>
        <v>#N/A</v>
      </c>
      <c r="R135" s="12" t="str">
        <f>VLOOKUP(Tableau1[[#This Row],[Name]],[15]Tanium!$A:$A,1,0)</f>
        <v>CMRLPT23096</v>
      </c>
      <c r="S135" s="12" t="str">
        <f>VLOOKUP(Tableau1[[#This Row],[Name]],[16]Tanium!$A:$A,1,0)</f>
        <v>CMRLPT23096</v>
      </c>
      <c r="T135" s="12" t="str">
        <f>VLOOKUP(Tableau1[[#This Row],[Name]],[17]Tanium!$A:$A,1,0)</f>
        <v>CMRLPT23096</v>
      </c>
      <c r="U135" s="12" t="str">
        <f>VLOOKUP(Tableau1[[#This Row],[Name]],[18]Tanium!$A:$A,1,0)</f>
        <v>CMRLPT23096</v>
      </c>
      <c r="V135" s="12" t="str">
        <f>VLOOKUP(Tableau1[[#This Row],[Name]],[19]Tanium!$A:$A,1,0)</f>
        <v>CMRLPT23096</v>
      </c>
      <c r="W135" s="4" t="str">
        <f>VLOOKUP(Tableau1[[#This Row],[Name]],[20]Tanium!$A:$A,1,0)</f>
        <v>CMRLPT23096</v>
      </c>
      <c r="X135" s="4" t="str">
        <f>VLOOKUP(Tableau1[[#This Row],[Name]],[21]Tanium!$A:$A,1,0)</f>
        <v>CMRLPT23096</v>
      </c>
      <c r="Y135" s="4" t="str">
        <f>VLOOKUP(Tableau1[[#This Row],[Name]],[22]Tanium!$A:$A,1,0)</f>
        <v>CMRLPT23096</v>
      </c>
      <c r="Z135" s="4" t="str">
        <f>VLOOKUP(Tableau1[[#This Row],[Name]],[23]Tanium!$A:$A,1,0)</f>
        <v>CMRLPT23096</v>
      </c>
      <c r="AA135" s="4" t="str">
        <f>VLOOKUP(Tableau1[[#This Row],[Name]],[24]Tanium!$A:$A,1,0)</f>
        <v>CMRLPT23096</v>
      </c>
      <c r="AB135" s="4" t="str">
        <f>VLOOKUP(Tableau1[[#This Row],[Name]],[25]Tanium!$A:$A,1,0)</f>
        <v>CMRLPT23096</v>
      </c>
      <c r="AC135" s="4" t="str">
        <f>VLOOKUP(Tableau1[[#This Row],[Name]],[26]Tanium!$A:$A,1,0)</f>
        <v>CMRLPT23096</v>
      </c>
      <c r="AD135" s="1" t="str">
        <f>VLOOKUP(Tableau1[[#This Row],[Name]],[1]Tanium!$A:$A,1,0)</f>
        <v>CMRLPT23096</v>
      </c>
      <c r="AE135" s="1" t="str">
        <f>VLOOKUP(Tableau1[[#This Row],[Name]],[27]Tanium!$A:$A,1,0)</f>
        <v>CMRLPT23096</v>
      </c>
      <c r="AF135" s="1" t="str">
        <f>VLOOKUP(Tableau1[[#This Row],[Name]],[28]Tanium!$A:$A,1,0)</f>
        <v>CMRLPT23096</v>
      </c>
      <c r="AG135" s="1" t="str">
        <f>VLOOKUP(Tableau1[[#This Row],[Name]],[29]Tanium!$A:$A,1,0)</f>
        <v>CMRLPT23096</v>
      </c>
      <c r="AH135" s="1" t="str">
        <f>VLOOKUP(Tableau1[[#This Row],[Name]],[30]Tanium!$A:$A,1,0)</f>
        <v>CMRLPT23096</v>
      </c>
      <c r="AI135" s="1" t="str">
        <f>VLOOKUP(Tableau1[[#This Row],[Name]],[31]Tanium!$A:$A,1,0)</f>
        <v>CMRLPT23096</v>
      </c>
      <c r="AJ135" s="1" t="str">
        <f>VLOOKUP(Tableau1[[#This Row],[Name]],[32]Tanium!$A:$A,1,0)</f>
        <v>CMRLPT23096</v>
      </c>
      <c r="AK135" s="1" t="str">
        <f>VLOOKUP(Tableau1[[#This Row],[Name]],[33]Tanium!$A:$A,1,0)</f>
        <v>CMRLPT23096</v>
      </c>
      <c r="AL135" s="1" t="str">
        <f>VLOOKUP(Tableau1[[#This Row],[Name]],[34]Tanium!$A:$A,1,0)</f>
        <v>CMRLPT23096</v>
      </c>
      <c r="AM135" s="1" t="str">
        <f>VLOOKUP(Tableau1[[#This Row],[Name]],[35]Tanium!$A:$A,1,0)</f>
        <v>CMRLPT23096</v>
      </c>
      <c r="AN135" s="1" t="str">
        <f>VLOOKUP(Tableau1[[#This Row],[Name]],[36]Tanium!$A:$A,1,0)</f>
        <v>CMRLPT23096</v>
      </c>
      <c r="AO135" s="1" t="str">
        <f>VLOOKUP(Tableau1[[#This Row],[Name]],[37]Tanium!$A:$A,1,0)</f>
        <v>CMRLPT23096</v>
      </c>
      <c r="AP135" s="11" t="str">
        <f>VLOOKUP(Tableau1[[#This Row],[Name]],[38]Tanium!$A:$A,1,0)</f>
        <v>CMRLPT23096</v>
      </c>
      <c r="AQ135" s="1" t="str">
        <f>VLOOKUP(Tableau1[[#This Row],[Name]],[39]Tanium!$A:$A,1,0)</f>
        <v>CMRLPT23096</v>
      </c>
      <c r="AR135" s="1" t="str">
        <f>VLOOKUP(Tableau1[[#This Row],[Name]],[40]Tanium!$A:$A,1,0)</f>
        <v>CMRLPT23096</v>
      </c>
    </row>
    <row r="136" spans="1:44" x14ac:dyDescent="0.35">
      <c r="A136" s="5" t="s">
        <v>501</v>
      </c>
      <c r="B136" s="4">
        <f>VLOOKUP(Tableau1[[#This Row],[Name]],'[1]AD wk'!$A:$D,4,0)</f>
        <v>45750.455439814818</v>
      </c>
      <c r="C136" s="4" t="s">
        <v>202</v>
      </c>
      <c r="D136" s="4"/>
      <c r="E136" s="4" t="str">
        <f>VLOOKUP(Tableau1[[#This Row],[Name]],[2]Tanium!$A:$A,1,0)</f>
        <v>CMRLPT23097</v>
      </c>
      <c r="F136" s="4" t="str">
        <f>VLOOKUP(Tableau1[[#This Row],[Name]],[3]Tanium!$A:$A,1,0)</f>
        <v>CMRLPT23097</v>
      </c>
      <c r="G136" s="4" t="str">
        <f>VLOOKUP(Tableau1[[#This Row],[Name]],[4]Tanium!$A:$A,1,0)</f>
        <v>CMRLPT23097</v>
      </c>
      <c r="H136" s="4" t="str">
        <f>VLOOKUP(Tableau1[[#This Row],[Name]],[5]Tanium!$A:$A,1,0)</f>
        <v>CMRLPT23097</v>
      </c>
      <c r="I136" s="12" t="str">
        <f>VLOOKUP(Tableau1[[#This Row],[Name]],[6]Tanium!$A:$A,1,0)</f>
        <v>CMRLPT23097</v>
      </c>
      <c r="J136" s="12" t="str">
        <f>VLOOKUP(Tableau1[[#This Row],[Name]],[7]Tanium!$A:$A,1,0)</f>
        <v>CMRLPT23097</v>
      </c>
      <c r="K136" s="12" t="e">
        <f>VLOOKUP(Tableau1[[#This Row],[Name]],[8]Tanium!$A:$A,1,0)</f>
        <v>#N/A</v>
      </c>
      <c r="L136" s="12" t="e">
        <f>VLOOKUP(Tableau1[[#This Row],[Name]],[9]Tanium!$A:$A,1,0)</f>
        <v>#N/A</v>
      </c>
      <c r="M136" s="12" t="e">
        <f>VLOOKUP(Tableau1[[#This Row],[Name]],[10]Tanium!$A:$A,1,0)</f>
        <v>#N/A</v>
      </c>
      <c r="N136" s="12" t="str">
        <f>VLOOKUP(Tableau1[[#This Row],[Name]],[11]Tanium!$A:$A,1,0)</f>
        <v>CMRLPT23097</v>
      </c>
      <c r="O136" s="12" t="str">
        <f>VLOOKUP(Tableau1[[#This Row],[Name]],[12]Tanium!$A:$A,1,0)</f>
        <v>CMRLPT23097</v>
      </c>
      <c r="P136" s="4" t="str">
        <f>VLOOKUP(Tableau1[[#This Row],[Name]],[41]Tanium!$A:$A,1,0)</f>
        <v>CMRLPT23097</v>
      </c>
      <c r="Q136" s="12" t="str">
        <f>VLOOKUP(Tableau1[[#This Row],[Name]],[42]Tanium!$A:$A,1,0)</f>
        <v>CMRLPT23097</v>
      </c>
      <c r="R136" s="12" t="str">
        <f>VLOOKUP(Tableau1[[#This Row],[Name]],[43]Tanium!$A:$A,1,0)</f>
        <v>CMRLPT23097</v>
      </c>
      <c r="S136" s="12" t="str">
        <f>VLOOKUP(Tableau1[[#This Row],[Name]],[44]Tanium!$A:$A,1,0)</f>
        <v>CMRLPT23097</v>
      </c>
      <c r="T136" s="12" t="str">
        <f>VLOOKUP(Tableau1[[#This Row],[Name]],[45]Tanium!$A:$A,1,0)</f>
        <v>CMRLPT23097</v>
      </c>
      <c r="U136" s="12" t="str">
        <f>VLOOKUP(Tableau1[[#This Row],[Name]],[46]Tanium!$A:$A,1,0)</f>
        <v>CMRLPT23097</v>
      </c>
      <c r="V136" s="12" t="str">
        <f>VLOOKUP(Tableau1[[#This Row],[Name]],[47]Tanium!$A:$A,1,0)</f>
        <v>CMRLPT23097</v>
      </c>
      <c r="W136" s="4" t="str">
        <f>VLOOKUP(Tableau1[[#This Row],[Name]],[48]Tanium!$A:$A,1,0)</f>
        <v>CMRLPT23097</v>
      </c>
      <c r="X136" s="4" t="str">
        <f>VLOOKUP(Tableau1[[#This Row],[Name]],[49]Tanium!$A:$A,1,0)</f>
        <v>CMRLPT23097</v>
      </c>
      <c r="Y136" s="4" t="str">
        <f>VLOOKUP(Tableau1[[#This Row],[Name]],[50]Tanium!$A:$A,1,0)</f>
        <v>CMRLPT23097</v>
      </c>
      <c r="Z136" s="4" t="str">
        <f>VLOOKUP(Tableau1[[#This Row],[Name]],[51]Tanium!$A:$A,1,0)</f>
        <v>CMRLPT23097</v>
      </c>
      <c r="AA136" s="4" t="str">
        <f>VLOOKUP(Tableau1[[#This Row],[Name]],[52]Tanium!$A:$A,1,0)</f>
        <v>CMRLPT23097</v>
      </c>
      <c r="AB136" s="4" t="str">
        <f>VLOOKUP(Tableau1[[#This Row],[Name]],[25]Tanium!$A:$A,1,0)</f>
        <v>CMRLPT23097</v>
      </c>
      <c r="AC136" s="4" t="str">
        <f>VLOOKUP(Tableau1[[#This Row],[Name]],[26]Tanium!$A:$A,1,0)</f>
        <v>CMRLPT23097</v>
      </c>
      <c r="AD136" s="1" t="str">
        <f>VLOOKUP(Tableau1[[#This Row],[Name]],[1]Tanium!$A:$A,1,0)</f>
        <v>CMRLPT23097</v>
      </c>
      <c r="AE136" s="1" t="str">
        <f>VLOOKUP(Tableau1[[#This Row],[Name]],[27]Tanium!$A:$A,1,0)</f>
        <v>CMRLPT23097</v>
      </c>
      <c r="AF136" s="1" t="str">
        <f>VLOOKUP(Tableau1[[#This Row],[Name]],[28]Tanium!$A:$A,1,0)</f>
        <v>CMRLPT23097</v>
      </c>
      <c r="AG136" s="1" t="str">
        <f>VLOOKUP(Tableau1[[#This Row],[Name]],[29]Tanium!$A:$A,1,0)</f>
        <v>CMRLPT23097</v>
      </c>
      <c r="AH136" s="1" t="str">
        <f>VLOOKUP(Tableau1[[#This Row],[Name]],[30]Tanium!$A:$A,1,0)</f>
        <v>CMRLPT23097</v>
      </c>
      <c r="AI136" s="1" t="str">
        <f>VLOOKUP(Tableau1[[#This Row],[Name]],[31]Tanium!$A:$A,1,0)</f>
        <v>CMRLPT23097</v>
      </c>
      <c r="AJ136" s="1" t="str">
        <f>VLOOKUP(Tableau1[[#This Row],[Name]],[32]Tanium!$A:$A,1,0)</f>
        <v>CMRLPT23097</v>
      </c>
      <c r="AK136" s="1" t="str">
        <f>VLOOKUP(Tableau1[[#This Row],[Name]],[33]Tanium!$A:$A,1,0)</f>
        <v>CMRLPT23097</v>
      </c>
      <c r="AL136" s="1" t="str">
        <f>VLOOKUP(Tableau1[[#This Row],[Name]],[34]Tanium!$A:$A,1,0)</f>
        <v>CMRLPT23097</v>
      </c>
      <c r="AM136" s="1" t="str">
        <f>VLOOKUP(Tableau1[[#This Row],[Name]],[35]Tanium!$A:$A,1,0)</f>
        <v>CMRLPT23097</v>
      </c>
      <c r="AN136" s="1" t="str">
        <f>VLOOKUP(Tableau1[[#This Row],[Name]],[36]Tanium!$A:$A,1,0)</f>
        <v>CMRLPT23097</v>
      </c>
      <c r="AO136" s="1" t="str">
        <f>VLOOKUP(Tableau1[[#This Row],[Name]],[37]Tanium!$A:$A,1,0)</f>
        <v>CMRLPT23097</v>
      </c>
      <c r="AP136" s="11" t="str">
        <f>VLOOKUP(Tableau1[[#This Row],[Name]],[38]Tanium!$A:$A,1,0)</f>
        <v>CMRLPT23097</v>
      </c>
      <c r="AQ136" s="1" t="str">
        <f>VLOOKUP(Tableau1[[#This Row],[Name]],[39]Tanium!$A:$A,1,0)</f>
        <v>CMRLPT23097</v>
      </c>
      <c r="AR136" s="1" t="str">
        <f>VLOOKUP(Tableau1[[#This Row],[Name]],[40]Tanium!$A:$A,1,0)</f>
        <v>CMRLPT23097</v>
      </c>
    </row>
    <row r="137" spans="1:44" x14ac:dyDescent="0.35">
      <c r="A137" s="5" t="s">
        <v>538</v>
      </c>
      <c r="B137" s="4">
        <f>VLOOKUP(Tableau1[[#This Row],[Name]],'[1]AD wk'!$A:$D,4,0)</f>
        <v>45752.469328703701</v>
      </c>
      <c r="C137" s="4" t="s">
        <v>202</v>
      </c>
      <c r="D137" s="4"/>
      <c r="E137" s="4" t="str">
        <f>VLOOKUP(Tableau1[[#This Row],[Name]],[2]Tanium!$A:$A,1,0)</f>
        <v>CMRLPT23098</v>
      </c>
      <c r="F137" s="4" t="str">
        <f>VLOOKUP(Tableau1[[#This Row],[Name]],[3]Tanium!$A:$A,1,0)</f>
        <v>CMRLPT23098</v>
      </c>
      <c r="G137" s="4" t="str">
        <f>VLOOKUP(Tableau1[[#This Row],[Name]],[4]Tanium!$A:$A,1,0)</f>
        <v>CMRLPT23098</v>
      </c>
      <c r="H137" s="4" t="str">
        <f>VLOOKUP(Tableau1[[#This Row],[Name]],[5]Tanium!$A:$A,1,0)</f>
        <v>CMRLPT23098</v>
      </c>
      <c r="I137" s="12" t="str">
        <f>VLOOKUP(Tableau1[[#This Row],[Name]],[6]Tanium!$A:$A,1,0)</f>
        <v>CMRLPT23098</v>
      </c>
      <c r="J137" s="12" t="str">
        <f>VLOOKUP(Tableau1[[#This Row],[Name]],[7]Tanium!$A:$A,1,0)</f>
        <v>CMRLPT23098</v>
      </c>
      <c r="K137" s="12" t="e">
        <f>VLOOKUP(Tableau1[[#This Row],[Name]],[8]Tanium!$A:$A,1,0)</f>
        <v>#N/A</v>
      </c>
      <c r="L137" s="12" t="e">
        <f>VLOOKUP(Tableau1[[#This Row],[Name]],[9]Tanium!$A:$A,1,0)</f>
        <v>#N/A</v>
      </c>
      <c r="M137" s="12" t="str">
        <f>VLOOKUP(Tableau1[[#This Row],[Name]],[10]Tanium!$A:$A,1,0)</f>
        <v>CMRLPT23098</v>
      </c>
      <c r="N137" s="12" t="str">
        <f>VLOOKUP(Tableau1[[#This Row],[Name]],[11]Tanium!$A:$A,1,0)</f>
        <v>CMRLPT23098</v>
      </c>
      <c r="O137" s="12" t="str">
        <f>VLOOKUP(Tableau1[[#This Row],[Name]],[12]Tanium!$A:$A,1,0)</f>
        <v>CMRLPT23098</v>
      </c>
      <c r="P137" s="4" t="str">
        <f>VLOOKUP(Tableau1[[#This Row],[Name]],[41]Tanium!$A:$A,1,0)</f>
        <v>CMRLPT23098</v>
      </c>
      <c r="Q137" s="12" t="str">
        <f>VLOOKUP(Tableau1[[#This Row],[Name]],[42]Tanium!$A:$A,1,0)</f>
        <v>CMRLPT23098</v>
      </c>
      <c r="R137" s="12" t="str">
        <f>VLOOKUP(Tableau1[[#This Row],[Name]],[43]Tanium!$A:$A,1,0)</f>
        <v>CMRLPT23098</v>
      </c>
      <c r="S137" s="12" t="str">
        <f>VLOOKUP(Tableau1[[#This Row],[Name]],[44]Tanium!$A:$A,1,0)</f>
        <v>CMRLPT23098</v>
      </c>
      <c r="T137" s="12" t="str">
        <f>VLOOKUP(Tableau1[[#This Row],[Name]],[45]Tanium!$A:$A,1,0)</f>
        <v>CMRLPT23098</v>
      </c>
      <c r="U137" s="12" t="str">
        <f>VLOOKUP(Tableau1[[#This Row],[Name]],[46]Tanium!$A:$A,1,0)</f>
        <v>CMRLPT23098</v>
      </c>
      <c r="V137" s="12" t="str">
        <f>VLOOKUP(Tableau1[[#This Row],[Name]],[47]Tanium!$A:$A,1,0)</f>
        <v>CMRLPT23098</v>
      </c>
      <c r="W137" s="4" t="str">
        <f>VLOOKUP(Tableau1[[#This Row],[Name]],[48]Tanium!$A:$A,1,0)</f>
        <v>CMRLPT23098</v>
      </c>
      <c r="X137" s="4" t="str">
        <f>VLOOKUP(Tableau1[[#This Row],[Name]],[21]Tanium!$A:$A,1,0)</f>
        <v>CMRLPT23098</v>
      </c>
      <c r="Y137" s="4" t="str">
        <f>VLOOKUP(Tableau1[[#This Row],[Name]],[50]Tanium!$A:$A,1,0)</f>
        <v>CMRLPT23098</v>
      </c>
      <c r="Z137" s="4" t="str">
        <f>VLOOKUP(Tableau1[[#This Row],[Name]],[51]Tanium!$A:$A,1,0)</f>
        <v>CMRLPT23098</v>
      </c>
      <c r="AA137" s="4" t="str">
        <f>VLOOKUP(Tableau1[[#This Row],[Name]],[52]Tanium!$A:$A,1,0)</f>
        <v>CMRLPT23098</v>
      </c>
      <c r="AB137" s="4" t="str">
        <f>VLOOKUP(Tableau1[[#This Row],[Name]],[25]Tanium!$A:$A,1,0)</f>
        <v>CMRLPT23098</v>
      </c>
      <c r="AC137" s="4" t="str">
        <f>VLOOKUP(Tableau1[[#This Row],[Name]],[26]Tanium!$A:$A,1,0)</f>
        <v>CMRLPT23098</v>
      </c>
      <c r="AD137" s="1" t="str">
        <f>VLOOKUP(Tableau1[[#This Row],[Name]],[1]Tanium!$A:$A,1,0)</f>
        <v>CMRLPT23098</v>
      </c>
      <c r="AE137" s="1" t="str">
        <f>VLOOKUP(Tableau1[[#This Row],[Name]],[27]Tanium!$A:$A,1,0)</f>
        <v>CMRLPT23098</v>
      </c>
      <c r="AF137" s="1" t="str">
        <f>VLOOKUP(Tableau1[[#This Row],[Name]],[28]Tanium!$A:$A,1,0)</f>
        <v>CMRLPT23098</v>
      </c>
      <c r="AG137" s="1" t="str">
        <f>VLOOKUP(Tableau1[[#This Row],[Name]],[29]Tanium!$A:$A,1,0)</f>
        <v>CMRLPT23098</v>
      </c>
      <c r="AH137" s="1" t="str">
        <f>VLOOKUP(Tableau1[[#This Row],[Name]],[30]Tanium!$A:$A,1,0)</f>
        <v>CMRLPT23098</v>
      </c>
      <c r="AI137" s="1" t="str">
        <f>VLOOKUP(Tableau1[[#This Row],[Name]],[31]Tanium!$A:$A,1,0)</f>
        <v>CMRLPT23098</v>
      </c>
      <c r="AJ137" s="1" t="str">
        <f>VLOOKUP(Tableau1[[#This Row],[Name]],[32]Tanium!$A:$A,1,0)</f>
        <v>CMRLPT23098</v>
      </c>
      <c r="AK137" s="1" t="str">
        <f>VLOOKUP(Tableau1[[#This Row],[Name]],[33]Tanium!$A:$A,1,0)</f>
        <v>CMRLPT23098</v>
      </c>
      <c r="AL137" s="1" t="str">
        <f>VLOOKUP(Tableau1[[#This Row],[Name]],[34]Tanium!$A:$A,1,0)</f>
        <v>CMRLPT23098</v>
      </c>
      <c r="AM137" s="1" t="str">
        <f>VLOOKUP(Tableau1[[#This Row],[Name]],[35]Tanium!$A:$A,1,0)</f>
        <v>CMRLPT23098</v>
      </c>
      <c r="AN137" s="1" t="str">
        <f>VLOOKUP(Tableau1[[#This Row],[Name]],[36]Tanium!$A:$A,1,0)</f>
        <v>CMRLPT23098</v>
      </c>
      <c r="AO137" s="1" t="str">
        <f>VLOOKUP(Tableau1[[#This Row],[Name]],[37]Tanium!$A:$A,1,0)</f>
        <v>CMRLPT23098</v>
      </c>
      <c r="AP137" s="11" t="str">
        <f>VLOOKUP(Tableau1[[#This Row],[Name]],[38]Tanium!$A:$A,1,0)</f>
        <v>CMRLPT23098</v>
      </c>
      <c r="AQ137" s="1" t="str">
        <f>VLOOKUP(Tableau1[[#This Row],[Name]],[39]Tanium!$A:$A,1,0)</f>
        <v>CMRLPT23098</v>
      </c>
      <c r="AR137" s="1" t="str">
        <f>VLOOKUP(Tableau1[[#This Row],[Name]],[40]Tanium!$A:$A,1,0)</f>
        <v>CMRLPT23098</v>
      </c>
    </row>
    <row r="138" spans="1:44" x14ac:dyDescent="0.35">
      <c r="A138" s="15" t="s">
        <v>212</v>
      </c>
      <c r="B138" s="4">
        <f>VLOOKUP(Tableau1[[#This Row],[Name]],'[1]AD wk'!$A:$D,4,0)</f>
        <v>45733.434733796297</v>
      </c>
      <c r="C138" s="2" t="s">
        <v>202</v>
      </c>
      <c r="D138" s="2"/>
      <c r="E138" s="2" t="e">
        <f>VLOOKUP(Tableau1[[#This Row],[Name]],[2]Tanium!$A:$A,1,0)</f>
        <v>#N/A</v>
      </c>
      <c r="F138" s="4" t="e">
        <f>VLOOKUP(Tableau1[[#This Row],[Name]],[3]Tanium!$A:$A,1,0)</f>
        <v>#N/A</v>
      </c>
      <c r="G138" s="4" t="e">
        <f>VLOOKUP(Tableau1[[#This Row],[Name]],[4]Tanium!$A:$A,1,0)</f>
        <v>#N/A</v>
      </c>
      <c r="H138" s="4" t="e">
        <f>VLOOKUP(Tableau1[[#This Row],[Name]],[5]Tanium!$A:$A,1,0)</f>
        <v>#N/A</v>
      </c>
      <c r="I138" s="2" t="e">
        <f>VLOOKUP(Tableau1[[#This Row],[Name]],[6]Tanium!$A:$A,1,0)</f>
        <v>#N/A</v>
      </c>
      <c r="J138" s="2" t="e">
        <f>VLOOKUP(Tableau1[[#This Row],[Name]],[7]Tanium!$A:$A,1,0)</f>
        <v>#N/A</v>
      </c>
      <c r="K138" s="2" t="e">
        <f>VLOOKUP(Tableau1[[#This Row],[Name]],[8]Tanium!$A:$A,1,0)</f>
        <v>#N/A</v>
      </c>
      <c r="L138" s="2" t="e">
        <f>VLOOKUP(Tableau1[[#This Row],[Name]],[9]Tanium!$A:$A,1,0)</f>
        <v>#N/A</v>
      </c>
      <c r="M138" s="2" t="e">
        <f>VLOOKUP(Tableau1[[#This Row],[Name]],[10]Tanium!$A:$A,1,0)</f>
        <v>#N/A</v>
      </c>
      <c r="N138" s="2" t="e">
        <f>VLOOKUP(Tableau1[[#This Row],[Name]],[11]Tanium!$A:$A,1,0)</f>
        <v>#N/A</v>
      </c>
      <c r="O138" s="2" t="e">
        <f>VLOOKUP(Tableau1[[#This Row],[Name]],[12]Tanium!$A:$A,1,0)</f>
        <v>#N/A</v>
      </c>
      <c r="P138" s="2" t="e">
        <f>VLOOKUP(Tableau1[[#This Row],[Name]],[13]Tanium!$A:$A,1,0)</f>
        <v>#N/A</v>
      </c>
      <c r="Q138" s="2" t="e">
        <f>VLOOKUP(Tableau1[[#This Row],[Name]],[14]Tanium!$A:$A,1,0)</f>
        <v>#N/A</v>
      </c>
      <c r="R138" s="2" t="e">
        <f>VLOOKUP(Tableau1[[#This Row],[Name]],[15]Tanium!$A:$A,1,0)</f>
        <v>#N/A</v>
      </c>
      <c r="S138" s="2" t="e">
        <f>VLOOKUP(Tableau1[[#This Row],[Name]],[16]Tanium!$A:$A,1,0)</f>
        <v>#N/A</v>
      </c>
      <c r="T138" s="2" t="e">
        <f>VLOOKUP(Tableau1[[#This Row],[Name]],[17]Tanium!$A:$A,1,0)</f>
        <v>#N/A</v>
      </c>
      <c r="U138" s="2" t="e">
        <f>VLOOKUP(Tableau1[[#This Row],[Name]],[18]Tanium!$A:$A,1,0)</f>
        <v>#N/A</v>
      </c>
      <c r="V138" s="2" t="e">
        <f>VLOOKUP(Tableau1[[#This Row],[Name]],[19]Tanium!$A:$A,1,0)</f>
        <v>#N/A</v>
      </c>
      <c r="W138" s="4" t="e">
        <f>VLOOKUP(Tableau1[[#This Row],[Name]],[20]Tanium!$A:$A,1,0)</f>
        <v>#N/A</v>
      </c>
      <c r="X138" s="4" t="e">
        <f>VLOOKUP(Tableau1[[#This Row],[Name]],[21]Tanium!$A:$A,1,0)</f>
        <v>#N/A</v>
      </c>
      <c r="Y138" s="4" t="e">
        <f>VLOOKUP(Tableau1[[#This Row],[Name]],[22]Tanium!$A:$A,1,0)</f>
        <v>#N/A</v>
      </c>
      <c r="Z138" s="4" t="e">
        <f>VLOOKUP(Tableau1[[#This Row],[Name]],[23]Tanium!$A:$A,1,0)</f>
        <v>#N/A</v>
      </c>
      <c r="AA138" s="4" t="e">
        <f>VLOOKUP(Tableau1[[#This Row],[Name]],[24]Tanium!$A:$A,1,0)</f>
        <v>#N/A</v>
      </c>
      <c r="AB138" s="4" t="e">
        <f>VLOOKUP(Tableau1[[#This Row],[Name]],[25]Tanium!$A:$A,1,0)</f>
        <v>#N/A</v>
      </c>
      <c r="AC138" s="4" t="e">
        <f>VLOOKUP(Tableau1[[#This Row],[Name]],[26]Tanium!$A:$A,1,0)</f>
        <v>#N/A</v>
      </c>
      <c r="AD138" s="1" t="str">
        <f>VLOOKUP(Tableau1[[#This Row],[Name]],[1]Tanium!$A:$A,1,0)</f>
        <v>CMRLPT23100</v>
      </c>
      <c r="AE138" s="1" t="str">
        <f>VLOOKUP(Tableau1[[#This Row],[Name]],[27]Tanium!$A:$A,1,0)</f>
        <v>CMRLPT23100</v>
      </c>
      <c r="AF138" s="1" t="str">
        <f>VLOOKUP(Tableau1[[#This Row],[Name]],[28]Tanium!$A:$A,1,0)</f>
        <v>CMRLPT23100</v>
      </c>
      <c r="AG138" s="1" t="str">
        <f>VLOOKUP(Tableau1[[#This Row],[Name]],[29]Tanium!$A:$A,1,0)</f>
        <v>CMRLPT23100</v>
      </c>
      <c r="AH138" s="1" t="str">
        <f>VLOOKUP(Tableau1[[#This Row],[Name]],[30]Tanium!$A:$A,1,0)</f>
        <v>CMRLPT23100</v>
      </c>
      <c r="AI138" s="1" t="str">
        <f>VLOOKUP(Tableau1[[#This Row],[Name]],[31]Tanium!$A:$A,1,0)</f>
        <v>CMRLPT23100</v>
      </c>
      <c r="AJ138" s="1" t="str">
        <f>VLOOKUP(Tableau1[[#This Row],[Name]],[32]Tanium!$A:$A,1,0)</f>
        <v>CMRLPT23100</v>
      </c>
      <c r="AK138" s="1" t="str">
        <f>VLOOKUP(Tableau1[[#This Row],[Name]],[33]Tanium!$A:$A,1,0)</f>
        <v>CMRLPT23100</v>
      </c>
      <c r="AL138" s="1" t="str">
        <f>VLOOKUP(Tableau1[[#This Row],[Name]],[34]Tanium!$A:$A,1,0)</f>
        <v>CMRLPT23100</v>
      </c>
      <c r="AM138" s="1" t="str">
        <f>VLOOKUP(Tableau1[[#This Row],[Name]],[35]Tanium!$A:$A,1,0)</f>
        <v>CMRLPT23100</v>
      </c>
      <c r="AN138" s="1" t="str">
        <f>VLOOKUP(Tableau1[[#This Row],[Name]],[36]Tanium!$A:$A,1,0)</f>
        <v>CMRLPT23100</v>
      </c>
      <c r="AO138" s="1" t="str">
        <f>VLOOKUP(Tableau1[[#This Row],[Name]],[37]Tanium!$A:$A,1,0)</f>
        <v>CMRLPT23100</v>
      </c>
      <c r="AP138" s="1" t="str">
        <f>VLOOKUP(Tableau1[[#This Row],[Name]],[38]Tanium!$A:$A,1,0)</f>
        <v>CMRLPT23100</v>
      </c>
      <c r="AQ138" s="1" t="str">
        <f>VLOOKUP(Tableau1[[#This Row],[Name]],[39]Tanium!$A:$A,1,0)</f>
        <v>CMRLPT23100</v>
      </c>
      <c r="AR138" s="1" t="str">
        <f>VLOOKUP(Tableau1[[#This Row],[Name]],[40]Tanium!$A:$A,1,0)</f>
        <v>CMRLPT23100</v>
      </c>
    </row>
    <row r="139" spans="1:44" x14ac:dyDescent="0.35">
      <c r="A139" s="5" t="s">
        <v>60</v>
      </c>
      <c r="B139" s="4">
        <f>VLOOKUP(Tableau1[[#This Row],[Name]],'[1]AD wk'!$A:$D,4,0)</f>
        <v>45750.315636574072</v>
      </c>
      <c r="C139" s="2" t="s">
        <v>22</v>
      </c>
      <c r="D139" s="2"/>
      <c r="E139" s="4" t="e">
        <f>VLOOKUP(Tableau1[[#This Row],[Name]],[2]Tanium!$A:$A,1,0)</f>
        <v>#N/A</v>
      </c>
      <c r="F139" s="4" t="e">
        <f>VLOOKUP(Tableau1[[#This Row],[Name]],[3]Tanium!$A:$A,1,0)</f>
        <v>#N/A</v>
      </c>
      <c r="G139" s="4" t="e">
        <f>VLOOKUP(Tableau1[[#This Row],[Name]],[4]Tanium!$A:$A,1,0)</f>
        <v>#N/A</v>
      </c>
      <c r="H139" s="4" t="e">
        <f>VLOOKUP(Tableau1[[#This Row],[Name]],[5]Tanium!$A:$A,1,0)</f>
        <v>#N/A</v>
      </c>
      <c r="I139" s="2" t="e">
        <f>VLOOKUP(Tableau1[[#This Row],[Name]],[6]Tanium!$A:$A,1,0)</f>
        <v>#N/A</v>
      </c>
      <c r="J139" s="2" t="e">
        <f>VLOOKUP(Tableau1[[#This Row],[Name]],[7]Tanium!$A:$A,1,0)</f>
        <v>#N/A</v>
      </c>
      <c r="K139" s="2" t="e">
        <f>VLOOKUP(Tableau1[[#This Row],[Name]],[8]Tanium!$A:$A,1,0)</f>
        <v>#N/A</v>
      </c>
      <c r="L139" s="2" t="e">
        <f>VLOOKUP(Tableau1[[#This Row],[Name]],[9]Tanium!$A:$A,1,0)</f>
        <v>#N/A</v>
      </c>
      <c r="M139" s="2" t="e">
        <f>VLOOKUP(Tableau1[[#This Row],[Name]],[10]Tanium!$A:$A,1,0)</f>
        <v>#N/A</v>
      </c>
      <c r="N139" s="2" t="e">
        <f>VLOOKUP(Tableau1[[#This Row],[Name]],[11]Tanium!$A:$A,1,0)</f>
        <v>#N/A</v>
      </c>
      <c r="O139" s="2" t="e">
        <f>VLOOKUP(Tableau1[[#This Row],[Name]],[12]Tanium!$A:$A,1,0)</f>
        <v>#N/A</v>
      </c>
      <c r="P139" s="2" t="e">
        <f>VLOOKUP(Tableau1[[#This Row],[Name]],[13]Tanium!$A:$A,1,0)</f>
        <v>#N/A</v>
      </c>
      <c r="Q139" s="2" t="e">
        <f>VLOOKUP(Tableau1[[#This Row],[Name]],[14]Tanium!$A:$A,1,0)</f>
        <v>#N/A</v>
      </c>
      <c r="R139" s="2" t="e">
        <f>VLOOKUP(Tableau1[[#This Row],[Name]],[15]Tanium!$A:$A,1,0)</f>
        <v>#N/A</v>
      </c>
      <c r="S139" s="2" t="e">
        <f>VLOOKUP(Tableau1[[#This Row],[Name]],[16]Tanium!$A:$A,1,0)</f>
        <v>#N/A</v>
      </c>
      <c r="T139" s="2" t="e">
        <f>VLOOKUP(Tableau1[[#This Row],[Name]],[17]Tanium!$A:$A,1,0)</f>
        <v>#N/A</v>
      </c>
      <c r="U139" s="2" t="e">
        <f>VLOOKUP(Tableau1[[#This Row],[Name]],[18]Tanium!$A:$A,1,0)</f>
        <v>#N/A</v>
      </c>
      <c r="V139" s="2" t="e">
        <f>VLOOKUP(Tableau1[[#This Row],[Name]],[19]Tanium!$A:$A,1,0)</f>
        <v>#N/A</v>
      </c>
      <c r="W139" s="4" t="e">
        <f>VLOOKUP(Tableau1[[#This Row],[Name]],[20]Tanium!$A:$A,1,0)</f>
        <v>#N/A</v>
      </c>
      <c r="X139" s="4" t="e">
        <f>VLOOKUP(Tableau1[[#This Row],[Name]],[21]Tanium!$A:$A,1,0)</f>
        <v>#N/A</v>
      </c>
      <c r="Y139" s="4" t="e">
        <f>VLOOKUP(Tableau1[[#This Row],[Name]],[22]Tanium!$A:$A,1,0)</f>
        <v>#N/A</v>
      </c>
      <c r="Z139" s="4" t="e">
        <f>VLOOKUP(Tableau1[[#This Row],[Name]],[23]Tanium!$A:$A,1,0)</f>
        <v>#N/A</v>
      </c>
      <c r="AA139" s="4" t="e">
        <f>VLOOKUP(Tableau1[[#This Row],[Name]],[24]Tanium!$A:$A,1,0)</f>
        <v>#N/A</v>
      </c>
      <c r="AB139" s="4" t="e">
        <f>VLOOKUP(Tableau1[[#This Row],[Name]],[25]Tanium!$A:$A,1,0)</f>
        <v>#N/A</v>
      </c>
      <c r="AC139" s="4" t="e">
        <f>VLOOKUP(Tableau1[[#This Row],[Name]],[26]Tanium!$A:$A,1,0)</f>
        <v>#N/A</v>
      </c>
      <c r="AD139" t="e">
        <f>VLOOKUP(Tableau1[[#This Row],[Name]],[1]Tanium!$A:$A,1,0)</f>
        <v>#N/A</v>
      </c>
      <c r="AE139" t="e">
        <f>VLOOKUP(Tableau1[[#This Row],[Name]],[27]Tanium!$A:$A,1,0)</f>
        <v>#N/A</v>
      </c>
      <c r="AF139" t="e">
        <f>VLOOKUP(Tableau1[[#This Row],[Name]],[28]Tanium!$A:$A,1,0)</f>
        <v>#N/A</v>
      </c>
      <c r="AG139" t="e">
        <f>VLOOKUP(Tableau1[[#This Row],[Name]],[29]Tanium!$A:$A,1,0)</f>
        <v>#N/A</v>
      </c>
      <c r="AH139" t="e">
        <f>VLOOKUP(Tableau1[[#This Row],[Name]],[30]Tanium!$A:$A,1,0)</f>
        <v>#N/A</v>
      </c>
      <c r="AI139" t="e">
        <f>VLOOKUP(Tableau1[[#This Row],[Name]],[31]Tanium!$A:$A,1,0)</f>
        <v>#N/A</v>
      </c>
      <c r="AJ139" t="e">
        <f>VLOOKUP(Tableau1[[#This Row],[Name]],[32]Tanium!$A:$A,1,0)</f>
        <v>#N/A</v>
      </c>
      <c r="AK139" s="1" t="e">
        <f>VLOOKUP(Tableau1[[#This Row],[Name]],[33]Tanium!$A:$A,1,0)</f>
        <v>#N/A</v>
      </c>
      <c r="AL139" s="1" t="e">
        <f>VLOOKUP(Tableau1[[#This Row],[Name]],[34]Tanium!$A:$A,1,0)</f>
        <v>#N/A</v>
      </c>
      <c r="AM139" s="1" t="e">
        <f>VLOOKUP(Tableau1[[#This Row],[Name]],[35]Tanium!$A:$A,1,0)</f>
        <v>#N/A</v>
      </c>
      <c r="AN139" s="1" t="e">
        <f>VLOOKUP(Tableau1[[#This Row],[Name]],[36]Tanium!$A:$A,1,0)</f>
        <v>#N/A</v>
      </c>
      <c r="AO139" s="1" t="e">
        <f>VLOOKUP(Tableau1[[#This Row],[Name]],[37]Tanium!$A:$A,1,0)</f>
        <v>#N/A</v>
      </c>
      <c r="AP139" s="1" t="e">
        <f>VLOOKUP(Tableau1[[#This Row],[Name]],[38]Tanium!$A:$A,1,0)</f>
        <v>#N/A</v>
      </c>
      <c r="AQ139" s="1" t="e">
        <f>VLOOKUP(Tableau1[[#This Row],[Name]],[39]Tanium!$A:$A,1,0)</f>
        <v>#N/A</v>
      </c>
      <c r="AR139" s="1" t="e">
        <f>VLOOKUP(Tableau1[[#This Row],[Name]],[40]Tanium!$A:$A,1,0)</f>
        <v>#N/A</v>
      </c>
    </row>
    <row r="140" spans="1:44" x14ac:dyDescent="0.35">
      <c r="A140" s="15" t="s">
        <v>211</v>
      </c>
      <c r="B140" s="4">
        <f>VLOOKUP(Tableau1[[#This Row],[Name]],'[1]AD wk'!$A:$D,4,0)</f>
        <v>45746.77239583333</v>
      </c>
      <c r="C140" s="2" t="s">
        <v>202</v>
      </c>
      <c r="D140" s="2"/>
      <c r="E140" s="2" t="str">
        <f>VLOOKUP(Tableau1[[#This Row],[Name]],[2]Tanium!$A:$A,1,0)</f>
        <v>CMRLPT23110</v>
      </c>
      <c r="F140" s="4" t="str">
        <f>VLOOKUP(Tableau1[[#This Row],[Name]],[3]Tanium!$A:$A,1,0)</f>
        <v>CMRLPT23110</v>
      </c>
      <c r="G140" s="4" t="str">
        <f>VLOOKUP(Tableau1[[#This Row],[Name]],[4]Tanium!$A:$A,1,0)</f>
        <v>CMRLPT23110</v>
      </c>
      <c r="H140" s="4" t="str">
        <f>VLOOKUP(Tableau1[[#This Row],[Name]],[5]Tanium!$A:$A,1,0)</f>
        <v>CMRLPT23110</v>
      </c>
      <c r="I140" s="2" t="str">
        <f>VLOOKUP(Tableau1[[#This Row],[Name]],[6]Tanium!$A:$A,1,0)</f>
        <v>CMRLPT23110</v>
      </c>
      <c r="J140" s="2" t="str">
        <f>VLOOKUP(Tableau1[[#This Row],[Name]],[7]Tanium!$A:$A,1,0)</f>
        <v>CMRLPT23110</v>
      </c>
      <c r="K140" s="2" t="str">
        <f>VLOOKUP(Tableau1[[#This Row],[Name]],[8]Tanium!$A:$A,1,0)</f>
        <v>CMRLPT23110</v>
      </c>
      <c r="L140" s="2" t="str">
        <f>VLOOKUP(Tableau1[[#This Row],[Name]],[9]Tanium!$A:$A,1,0)</f>
        <v>CMRLPT23110</v>
      </c>
      <c r="M140" s="2" t="str">
        <f>VLOOKUP(Tableau1[[#This Row],[Name]],[10]Tanium!$A:$A,1,0)</f>
        <v>CMRLPT23110</v>
      </c>
      <c r="N140" s="2" t="str">
        <f>VLOOKUP(Tableau1[[#This Row],[Name]],[11]Tanium!$A:$A,1,0)</f>
        <v>CMRLPT23110</v>
      </c>
      <c r="O140" s="2" t="str">
        <f>VLOOKUP(Tableau1[[#This Row],[Name]],[12]Tanium!$A:$A,1,0)</f>
        <v>CMRLPT23110</v>
      </c>
      <c r="P140" s="2" t="str">
        <f>VLOOKUP(Tableau1[[#This Row],[Name]],[13]Tanium!$A:$A,1,0)</f>
        <v>CMRLPT23110</v>
      </c>
      <c r="Q140" s="2" t="str">
        <f>VLOOKUP(Tableau1[[#This Row],[Name]],[14]Tanium!$A:$A,1,0)</f>
        <v>CMRLPT23110</v>
      </c>
      <c r="R140" s="2" t="str">
        <f>VLOOKUP(Tableau1[[#This Row],[Name]],[15]Tanium!$A:$A,1,0)</f>
        <v>CMRLPT23110</v>
      </c>
      <c r="S140" s="2" t="str">
        <f>VLOOKUP(Tableau1[[#This Row],[Name]],[16]Tanium!$A:$A,1,0)</f>
        <v>CMRLPT23110</v>
      </c>
      <c r="T140" s="2" t="str">
        <f>VLOOKUP(Tableau1[[#This Row],[Name]],[17]Tanium!$A:$A,1,0)</f>
        <v>CMRLPT23110</v>
      </c>
      <c r="U140" s="2" t="str">
        <f>VLOOKUP(Tableau1[[#This Row],[Name]],[18]Tanium!$A:$A,1,0)</f>
        <v>CMRLPT23110</v>
      </c>
      <c r="V140" s="2" t="str">
        <f>VLOOKUP(Tableau1[[#This Row],[Name]],[19]Tanium!$A:$A,1,0)</f>
        <v>CMRLPT23110</v>
      </c>
      <c r="W140" s="4" t="str">
        <f>VLOOKUP(Tableau1[[#This Row],[Name]],[20]Tanium!$A:$A,1,0)</f>
        <v>CMRLPT23110</v>
      </c>
      <c r="X140" s="4" t="str">
        <f>VLOOKUP(Tableau1[[#This Row],[Name]],[21]Tanium!$A:$A,1,0)</f>
        <v>CMRLPT23110</v>
      </c>
      <c r="Y140" s="4" t="str">
        <f>VLOOKUP(Tableau1[[#This Row],[Name]],[22]Tanium!$A:$A,1,0)</f>
        <v>CMRLPT23110</v>
      </c>
      <c r="Z140" s="4" t="str">
        <f>VLOOKUP(Tableau1[[#This Row],[Name]],[23]Tanium!$A:$A,1,0)</f>
        <v>CMRLPT23110</v>
      </c>
      <c r="AA140" s="4" t="str">
        <f>VLOOKUP(Tableau1[[#This Row],[Name]],[24]Tanium!$A:$A,1,0)</f>
        <v>CMRLPT23110</v>
      </c>
      <c r="AB140" s="4" t="str">
        <f>VLOOKUP(Tableau1[[#This Row],[Name]],[25]Tanium!$A:$A,1,0)</f>
        <v>CMRLPT23110</v>
      </c>
      <c r="AC140" s="4" t="e">
        <f>VLOOKUP(Tableau1[[#This Row],[Name]],[26]Tanium!$A:$A,1,0)</f>
        <v>#N/A</v>
      </c>
      <c r="AD140" s="1" t="str">
        <f>VLOOKUP(Tableau1[[#This Row],[Name]],[1]Tanium!$A:$A,1,0)</f>
        <v>CMRLPT23110</v>
      </c>
      <c r="AE140" s="1" t="str">
        <f>VLOOKUP(Tableau1[[#This Row],[Name]],[27]Tanium!$A:$A,1,0)</f>
        <v>CMRLPT23110</v>
      </c>
      <c r="AF140" s="1" t="str">
        <f>VLOOKUP(Tableau1[[#This Row],[Name]],[28]Tanium!$A:$A,1,0)</f>
        <v>CMRLPT23110</v>
      </c>
      <c r="AG140" s="1" t="str">
        <f>VLOOKUP(Tableau1[[#This Row],[Name]],[29]Tanium!$A:$A,1,0)</f>
        <v>CMRLPT23110</v>
      </c>
      <c r="AH140" s="1" t="str">
        <f>VLOOKUP(Tableau1[[#This Row],[Name]],[30]Tanium!$A:$A,1,0)</f>
        <v>CMRLPT23110</v>
      </c>
      <c r="AI140" s="1" t="str">
        <f>VLOOKUP(Tableau1[[#This Row],[Name]],[31]Tanium!$A:$A,1,0)</f>
        <v>CMRLPT23110</v>
      </c>
      <c r="AJ140" s="1" t="str">
        <f>VLOOKUP(Tableau1[[#This Row],[Name]],[32]Tanium!$A:$A,1,0)</f>
        <v>CMRLPT23110</v>
      </c>
      <c r="AK140" s="1" t="str">
        <f>VLOOKUP(Tableau1[[#This Row],[Name]],[33]Tanium!$A:$A,1,0)</f>
        <v>CMRLPT23110</v>
      </c>
      <c r="AL140" s="1" t="str">
        <f>VLOOKUP(Tableau1[[#This Row],[Name]],[34]Tanium!$A:$A,1,0)</f>
        <v>CMRLPT23110</v>
      </c>
      <c r="AM140" s="1" t="str">
        <f>VLOOKUP(Tableau1[[#This Row],[Name]],[35]Tanium!$A:$A,1,0)</f>
        <v>CMRLPT23110</v>
      </c>
      <c r="AN140" s="1" t="str">
        <f>VLOOKUP(Tableau1[[#This Row],[Name]],[36]Tanium!$A:$A,1,0)</f>
        <v>CMRLPT23110</v>
      </c>
      <c r="AO140" s="1" t="str">
        <f>VLOOKUP(Tableau1[[#This Row],[Name]],[37]Tanium!$A:$A,1,0)</f>
        <v>CMRLPT23110</v>
      </c>
      <c r="AP140" s="1" t="str">
        <f>VLOOKUP(Tableau1[[#This Row],[Name]],[38]Tanium!$A:$A,1,0)</f>
        <v>CMRLPT23110</v>
      </c>
      <c r="AQ140" s="1" t="str">
        <f>VLOOKUP(Tableau1[[#This Row],[Name]],[39]Tanium!$A:$A,1,0)</f>
        <v>CMRLPT23110</v>
      </c>
      <c r="AR140" s="1" t="str">
        <f>VLOOKUP(Tableau1[[#This Row],[Name]],[40]Tanium!$A:$A,1,0)</f>
        <v>CMRLPT23110</v>
      </c>
    </row>
    <row r="141" spans="1:44" x14ac:dyDescent="0.35">
      <c r="A141" s="15" t="s">
        <v>224</v>
      </c>
      <c r="B141" s="4">
        <f>VLOOKUP(Tableau1[[#This Row],[Name]],'[1]AD wk'!$A:$D,4,0)</f>
        <v>45752.753993055558</v>
      </c>
      <c r="C141" s="2" t="s">
        <v>202</v>
      </c>
      <c r="D141" s="2"/>
      <c r="E141" s="2" t="str">
        <f>VLOOKUP(Tableau1[[#This Row],[Name]],[2]Tanium!$A:$A,1,0)</f>
        <v>CMRLPT23121</v>
      </c>
      <c r="F141" s="4" t="str">
        <f>VLOOKUP(Tableau1[[#This Row],[Name]],[3]Tanium!$A:$A,1,0)</f>
        <v>CMRLPT23121</v>
      </c>
      <c r="G141" s="4" t="str">
        <f>VLOOKUP(Tableau1[[#This Row],[Name]],[4]Tanium!$A:$A,1,0)</f>
        <v>CMRLPT23121</v>
      </c>
      <c r="H141" s="4" t="str">
        <f>VLOOKUP(Tableau1[[#This Row],[Name]],[5]Tanium!$A:$A,1,0)</f>
        <v>CMRLPT23121</v>
      </c>
      <c r="I141" s="2" t="str">
        <f>VLOOKUP(Tableau1[[#This Row],[Name]],[6]Tanium!$A:$A,1,0)</f>
        <v>CMRLPT23121</v>
      </c>
      <c r="J141" s="2" t="str">
        <f>VLOOKUP(Tableau1[[#This Row],[Name]],[7]Tanium!$A:$A,1,0)</f>
        <v>CMRLPT23121</v>
      </c>
      <c r="K141" s="2" t="str">
        <f>VLOOKUP(Tableau1[[#This Row],[Name]],[8]Tanium!$A:$A,1,0)</f>
        <v>CMRLPT23121</v>
      </c>
      <c r="L141" s="2" t="str">
        <f>VLOOKUP(Tableau1[[#This Row],[Name]],[9]Tanium!$A:$A,1,0)</f>
        <v>CMRLPT23121</v>
      </c>
      <c r="M141" s="2" t="str">
        <f>VLOOKUP(Tableau1[[#This Row],[Name]],[10]Tanium!$A:$A,1,0)</f>
        <v>CMRLPT23121</v>
      </c>
      <c r="N141" s="2" t="str">
        <f>VLOOKUP(Tableau1[[#This Row],[Name]],[11]Tanium!$A:$A,1,0)</f>
        <v>CMRLPT23121</v>
      </c>
      <c r="O141" s="2" t="str">
        <f>VLOOKUP(Tableau1[[#This Row],[Name]],[12]Tanium!$A:$A,1,0)</f>
        <v>CMRLPT23121</v>
      </c>
      <c r="P141" s="2" t="str">
        <f>VLOOKUP(Tableau1[[#This Row],[Name]],[13]Tanium!$A:$A,1,0)</f>
        <v>CMRLPT23121</v>
      </c>
      <c r="Q141" s="2" t="str">
        <f>VLOOKUP(Tableau1[[#This Row],[Name]],[14]Tanium!$A:$A,1,0)</f>
        <v>CMRLPT23121</v>
      </c>
      <c r="R141" s="2" t="str">
        <f>VLOOKUP(Tableau1[[#This Row],[Name]],[15]Tanium!$A:$A,1,0)</f>
        <v>CMRLPT23121</v>
      </c>
      <c r="S141" s="2" t="str">
        <f>VLOOKUP(Tableau1[[#This Row],[Name]],[16]Tanium!$A:$A,1,0)</f>
        <v>CMRLPT23121</v>
      </c>
      <c r="T141" s="2" t="str">
        <f>VLOOKUP(Tableau1[[#This Row],[Name]],[17]Tanium!$A:$A,1,0)</f>
        <v>CMRLPT23121</v>
      </c>
      <c r="U141" s="2" t="str">
        <f>VLOOKUP(Tableau1[[#This Row],[Name]],[18]Tanium!$A:$A,1,0)</f>
        <v>CMRLPT23121</v>
      </c>
      <c r="V141" s="2" t="str">
        <f>VLOOKUP(Tableau1[[#This Row],[Name]],[19]Tanium!$A:$A,1,0)</f>
        <v>CMRLPT23121</v>
      </c>
      <c r="W141" s="4" t="str">
        <f>VLOOKUP(Tableau1[[#This Row],[Name]],[20]Tanium!$A:$A,1,0)</f>
        <v>CMRLPT23121</v>
      </c>
      <c r="X141" s="4" t="str">
        <f>VLOOKUP(Tableau1[[#This Row],[Name]],[21]Tanium!$A:$A,1,0)</f>
        <v>CMRLPT23121</v>
      </c>
      <c r="Y141" s="4" t="str">
        <f>VLOOKUP(Tableau1[[#This Row],[Name]],[22]Tanium!$A:$A,1,0)</f>
        <v>CMRLPT23121</v>
      </c>
      <c r="Z141" s="4" t="str">
        <f>VLOOKUP(Tableau1[[#This Row],[Name]],[23]Tanium!$A:$A,1,0)</f>
        <v>CMRLPT23121</v>
      </c>
      <c r="AA141" s="4" t="e">
        <f>VLOOKUP(Tableau1[[#This Row],[Name]],[24]Tanium!$A:$A,1,0)</f>
        <v>#N/A</v>
      </c>
      <c r="AB141" s="4" t="e">
        <f>VLOOKUP(Tableau1[[#This Row],[Name]],[25]Tanium!$A:$A,1,0)</f>
        <v>#N/A</v>
      </c>
      <c r="AC141" s="4" t="str">
        <f>VLOOKUP(Tableau1[[#This Row],[Name]],[26]Tanium!$A:$A,1,0)</f>
        <v>CMRLPT23121</v>
      </c>
      <c r="AD141" s="1" t="str">
        <f>VLOOKUP(Tableau1[[#This Row],[Name]],[1]Tanium!$A:$A,1,0)</f>
        <v>CMRLPT23121</v>
      </c>
      <c r="AE141" s="1" t="str">
        <f>VLOOKUP(Tableau1[[#This Row],[Name]],[27]Tanium!$A:$A,1,0)</f>
        <v>CMRLPT23121</v>
      </c>
      <c r="AF141" s="1" t="str">
        <f>VLOOKUP(Tableau1[[#This Row],[Name]],[28]Tanium!$A:$A,1,0)</f>
        <v>CMRLPT23121</v>
      </c>
      <c r="AG141" s="1" t="str">
        <f>VLOOKUP(Tableau1[[#This Row],[Name]],[29]Tanium!$A:$A,1,0)</f>
        <v>CMRLPT23121</v>
      </c>
      <c r="AH141" s="1" t="str">
        <f>VLOOKUP(Tableau1[[#This Row],[Name]],[30]Tanium!$A:$A,1,0)</f>
        <v>CMRLPT23121</v>
      </c>
      <c r="AI141" s="1" t="str">
        <f>VLOOKUP(Tableau1[[#This Row],[Name]],[31]Tanium!$A:$A,1,0)</f>
        <v>CMRLPT23121</v>
      </c>
      <c r="AJ141" s="1" t="str">
        <f>VLOOKUP(Tableau1[[#This Row],[Name]],[32]Tanium!$A:$A,1,0)</f>
        <v>CMRLPT23121</v>
      </c>
      <c r="AK141" s="1" t="str">
        <f>VLOOKUP(Tableau1[[#This Row],[Name]],[33]Tanium!$A:$A,1,0)</f>
        <v>CMRLPT23121</v>
      </c>
      <c r="AL141" s="1" t="str">
        <f>VLOOKUP(Tableau1[[#This Row],[Name]],[34]Tanium!$A:$A,1,0)</f>
        <v>CMRLPT23121</v>
      </c>
      <c r="AM141" s="1" t="str">
        <f>VLOOKUP(Tableau1[[#This Row],[Name]],[35]Tanium!$A:$A,1,0)</f>
        <v>CMRLPT23121</v>
      </c>
      <c r="AN141" s="1" t="str">
        <f>VLOOKUP(Tableau1[[#This Row],[Name]],[36]Tanium!$A:$A,1,0)</f>
        <v>CMRLPT23121</v>
      </c>
      <c r="AO141" s="1" t="str">
        <f>VLOOKUP(Tableau1[[#This Row],[Name]],[37]Tanium!$A:$A,1,0)</f>
        <v>CMRLPT23121</v>
      </c>
      <c r="AP141" s="1" t="str">
        <f>VLOOKUP(Tableau1[[#This Row],[Name]],[38]Tanium!$A:$A,1,0)</f>
        <v>CMRLPT23121</v>
      </c>
      <c r="AQ141" s="1" t="str">
        <f>VLOOKUP(Tableau1[[#This Row],[Name]],[39]Tanium!$A:$A,1,0)</f>
        <v>CMRLPT23121</v>
      </c>
      <c r="AR141" s="1" t="str">
        <f>VLOOKUP(Tableau1[[#This Row],[Name]],[40]Tanium!$A:$A,1,0)</f>
        <v>CMRLPT23121</v>
      </c>
    </row>
    <row r="142" spans="1:44" x14ac:dyDescent="0.35">
      <c r="A142" s="5" t="s">
        <v>610</v>
      </c>
      <c r="B142" s="4">
        <f>VLOOKUP(Tableau1[[#This Row],[Name]],'[1]AD wk'!$A:$D,4,0)</f>
        <v>45754.29965277778</v>
      </c>
      <c r="C142" s="4" t="s">
        <v>202</v>
      </c>
      <c r="D142" s="4"/>
      <c r="E142" s="4" t="str">
        <f>VLOOKUP(Tableau1[[#This Row],[Name]],[2]Tanium!$A:$A,1,0)</f>
        <v>CMRLPT23125</v>
      </c>
      <c r="F142" s="4" t="str">
        <f>VLOOKUP(Tableau1[[#This Row],[Name]],[3]Tanium!$A:$A,1,0)</f>
        <v>CMRLPT23125</v>
      </c>
      <c r="G142" s="4" t="str">
        <f>VLOOKUP(Tableau1[[#This Row],[Name]],[4]Tanium!$A:$A,1,0)</f>
        <v>CMRLPT23125</v>
      </c>
      <c r="H142" s="4" t="str">
        <f>VLOOKUP(Tableau1[[#This Row],[Name]],[5]Tanium!$A:$A,1,0)</f>
        <v>CMRLPT23125</v>
      </c>
      <c r="I142" s="12" t="e">
        <f>VLOOKUP(Tableau1[[#This Row],[Name]],[6]Tanium!$A:$A,1,0)</f>
        <v>#N/A</v>
      </c>
      <c r="J142" s="12" t="e">
        <f>VLOOKUP(Tableau1[[#This Row],[Name]],[7]Tanium!$A:$A,1,0)</f>
        <v>#N/A</v>
      </c>
      <c r="K142" s="12" t="str">
        <f>VLOOKUP(Tableau1[[#This Row],[Name]],[8]Tanium!$A:$A,1,0)</f>
        <v>CMRLPT23125</v>
      </c>
      <c r="L142" s="12" t="str">
        <f>VLOOKUP(Tableau1[[#This Row],[Name]],[9]Tanium!$A:$A,1,0)</f>
        <v>CMRLPT23125</v>
      </c>
      <c r="M142" s="12" t="str">
        <f>VLOOKUP(Tableau1[[#This Row],[Name]],[10]Tanium!$A:$A,1,0)</f>
        <v>CMRLPT23125</v>
      </c>
      <c r="N142" s="12" t="str">
        <f>VLOOKUP(Tableau1[[#This Row],[Name]],[11]Tanium!$A:$A,1,0)</f>
        <v>CMRLPT23125</v>
      </c>
      <c r="O142" s="12" t="str">
        <f>VLOOKUP(Tableau1[[#This Row],[Name]],[12]Tanium!$A:$A,1,0)</f>
        <v>CMRLPT23125</v>
      </c>
      <c r="P142" s="4" t="str">
        <f>VLOOKUP(Tableau1[[#This Row],[Name]],[41]Tanium!$A:$A,1,0)</f>
        <v>CMRLPT23125</v>
      </c>
      <c r="Q142" s="12" t="str">
        <f>VLOOKUP(Tableau1[[#This Row],[Name]],[42]Tanium!$A:$A,1,0)</f>
        <v>CMRLPT23125</v>
      </c>
      <c r="R142" s="12" t="str">
        <f>VLOOKUP(Tableau1[[#This Row],[Name]],[43]Tanium!$A:$A,1,0)</f>
        <v>CMRLPT23125</v>
      </c>
      <c r="S142" s="12" t="str">
        <f>VLOOKUP(Tableau1[[#This Row],[Name]],[44]Tanium!$A:$A,1,0)</f>
        <v>CMRLPT23125</v>
      </c>
      <c r="T142" s="12" t="str">
        <f>VLOOKUP(Tableau1[[#This Row],[Name]],[45]Tanium!$A:$A,1,0)</f>
        <v>CMRLPT23125</v>
      </c>
      <c r="U142" s="12" t="str">
        <f>VLOOKUP(Tableau1[[#This Row],[Name]],[46]Tanium!$A:$A,1,0)</f>
        <v>CMRLPT23125</v>
      </c>
      <c r="V142" s="12" t="str">
        <f>VLOOKUP(Tableau1[[#This Row],[Name]],[47]Tanium!$A:$A,1,0)</f>
        <v>CMRLPT23125</v>
      </c>
      <c r="W142" s="4" t="str">
        <f>VLOOKUP(Tableau1[[#This Row],[Name]],[48]Tanium!$A:$A,1,0)</f>
        <v>CMRLPT23125</v>
      </c>
      <c r="X142" s="4" t="str">
        <f>VLOOKUP(Tableau1[[#This Row],[Name]],[49]Tanium!$A:$A,1,0)</f>
        <v>CMRLPT23125</v>
      </c>
      <c r="Y142" s="4" t="str">
        <f>VLOOKUP(Tableau1[[#This Row],[Name]],[50]Tanium!$A:$A,1,0)</f>
        <v>CMRLPT23125</v>
      </c>
      <c r="Z142" s="4" t="str">
        <f>VLOOKUP(Tableau1[[#This Row],[Name]],[51]Tanium!$A:$A,1,0)</f>
        <v>CMRLPT23125</v>
      </c>
      <c r="AA142" s="4" t="str">
        <f>VLOOKUP(Tableau1[[#This Row],[Name]],[52]Tanium!$A:$A,1,0)</f>
        <v>CMRLPT23125</v>
      </c>
      <c r="AB142" s="4" t="str">
        <f>VLOOKUP(Tableau1[[#This Row],[Name]],[25]Tanium!$A:$A,1,0)</f>
        <v>CMRLPT23125</v>
      </c>
      <c r="AC142" s="4" t="str">
        <f>VLOOKUP(Tableau1[[#This Row],[Name]],[26]Tanium!$A:$A,1,0)</f>
        <v>CMRLPT23125</v>
      </c>
      <c r="AD142" s="1" t="str">
        <f>VLOOKUP(Tableau1[[#This Row],[Name]],[1]Tanium!$A:$A,1,0)</f>
        <v>CMRLPT23125</v>
      </c>
      <c r="AE142" s="1" t="str">
        <f>VLOOKUP(Tableau1[[#This Row],[Name]],[27]Tanium!$A:$A,1,0)</f>
        <v>CMRLPT23125</v>
      </c>
      <c r="AF142" s="1" t="str">
        <f>VLOOKUP(Tableau1[[#This Row],[Name]],[28]Tanium!$A:$A,1,0)</f>
        <v>CMRLPT23125</v>
      </c>
      <c r="AG142" s="1" t="str">
        <f>VLOOKUP(Tableau1[[#This Row],[Name]],[29]Tanium!$A:$A,1,0)</f>
        <v>CMRLPT23125</v>
      </c>
      <c r="AH142" s="1" t="str">
        <f>VLOOKUP(Tableau1[[#This Row],[Name]],[30]Tanium!$A:$A,1,0)</f>
        <v>CMRLPT23125</v>
      </c>
      <c r="AI142" s="1" t="str">
        <f>VLOOKUP(Tableau1[[#This Row],[Name]],[31]Tanium!$A:$A,1,0)</f>
        <v>CMRLPT23125</v>
      </c>
      <c r="AJ142" s="1" t="str">
        <f>VLOOKUP(Tableau1[[#This Row],[Name]],[32]Tanium!$A:$A,1,0)</f>
        <v>CMRLPT23125</v>
      </c>
      <c r="AK142" s="1" t="str">
        <f>VLOOKUP(Tableau1[[#This Row],[Name]],[33]Tanium!$A:$A,1,0)</f>
        <v>CMRLPT23125</v>
      </c>
      <c r="AL142" s="1" t="str">
        <f>VLOOKUP(Tableau1[[#This Row],[Name]],[34]Tanium!$A:$A,1,0)</f>
        <v>CMRLPT23125</v>
      </c>
      <c r="AM142" s="1" t="str">
        <f>VLOOKUP(Tableau1[[#This Row],[Name]],[35]Tanium!$A:$A,1,0)</f>
        <v>CMRLPT23125</v>
      </c>
      <c r="AN142" s="1" t="str">
        <f>VLOOKUP(Tableau1[[#This Row],[Name]],[36]Tanium!$A:$A,1,0)</f>
        <v>CMRLPT23125</v>
      </c>
      <c r="AO142" s="1" t="str">
        <f>VLOOKUP(Tableau1[[#This Row],[Name]],[37]Tanium!$A:$A,1,0)</f>
        <v>CMRLPT23125</v>
      </c>
      <c r="AP142" s="11" t="str">
        <f>VLOOKUP(Tableau1[[#This Row],[Name]],[38]Tanium!$A:$A,1,0)</f>
        <v>CMRLPT23125</v>
      </c>
      <c r="AQ142" s="1" t="str">
        <f>VLOOKUP(Tableau1[[#This Row],[Name]],[39]Tanium!$A:$A,1,0)</f>
        <v>CMRLPT23125</v>
      </c>
      <c r="AR142" s="1" t="str">
        <f>VLOOKUP(Tableau1[[#This Row],[Name]],[40]Tanium!$A:$A,1,0)</f>
        <v>CMRLPT23125</v>
      </c>
    </row>
    <row r="143" spans="1:44" x14ac:dyDescent="0.35">
      <c r="A143" s="5" t="s">
        <v>312</v>
      </c>
      <c r="B143" s="4">
        <f>VLOOKUP(Tableau1[[#This Row],[Name]],'[1]AD wk'!$A:$D,4,0)</f>
        <v>45754.364930555559</v>
      </c>
      <c r="C143" s="2" t="s">
        <v>202</v>
      </c>
      <c r="D143" s="2"/>
      <c r="E143" s="2" t="e">
        <f>VLOOKUP(Tableau1[[#This Row],[Name]],[2]Tanium!$A:$A,1,0)</f>
        <v>#N/A</v>
      </c>
      <c r="F143" s="4" t="e">
        <f>VLOOKUP(Tableau1[[#This Row],[Name]],[3]Tanium!$A:$A,1,0)</f>
        <v>#N/A</v>
      </c>
      <c r="G143" s="4" t="e">
        <f>VLOOKUP(Tableau1[[#This Row],[Name]],[4]Tanium!$A:$A,1,0)</f>
        <v>#N/A</v>
      </c>
      <c r="H143" s="4" t="e">
        <f>VLOOKUP(Tableau1[[#This Row],[Name]],[5]Tanium!$A:$A,1,0)</f>
        <v>#N/A</v>
      </c>
      <c r="I143" s="2" t="e">
        <f>VLOOKUP(Tableau1[[#This Row],[Name]],[6]Tanium!$A:$A,1,0)</f>
        <v>#N/A</v>
      </c>
      <c r="J143" s="2" t="e">
        <f>VLOOKUP(Tableau1[[#This Row],[Name]],[7]Tanium!$A:$A,1,0)</f>
        <v>#N/A</v>
      </c>
      <c r="K143" s="2" t="e">
        <f>VLOOKUP(Tableau1[[#This Row],[Name]],[8]Tanium!$A:$A,1,0)</f>
        <v>#N/A</v>
      </c>
      <c r="L143" s="2" t="e">
        <f>VLOOKUP(Tableau1[[#This Row],[Name]],[9]Tanium!$A:$A,1,0)</f>
        <v>#N/A</v>
      </c>
      <c r="M143" s="2" t="e">
        <f>VLOOKUP(Tableau1[[#This Row],[Name]],[10]Tanium!$A:$A,1,0)</f>
        <v>#N/A</v>
      </c>
      <c r="N143" s="2" t="e">
        <f>VLOOKUP(Tableau1[[#This Row],[Name]],[11]Tanium!$A:$A,1,0)</f>
        <v>#N/A</v>
      </c>
      <c r="O143" s="2" t="e">
        <f>VLOOKUP(Tableau1[[#This Row],[Name]],[12]Tanium!$A:$A,1,0)</f>
        <v>#N/A</v>
      </c>
      <c r="P143" s="2" t="e">
        <f>VLOOKUP(Tableau1[[#This Row],[Name]],[13]Tanium!$A:$A,1,0)</f>
        <v>#N/A</v>
      </c>
      <c r="Q143" s="2" t="e">
        <f>VLOOKUP(Tableau1[[#This Row],[Name]],[14]Tanium!$A:$A,1,0)</f>
        <v>#N/A</v>
      </c>
      <c r="R143" s="2" t="e">
        <f>VLOOKUP(Tableau1[[#This Row],[Name]],[15]Tanium!$A:$A,1,0)</f>
        <v>#N/A</v>
      </c>
      <c r="S143" s="2" t="e">
        <f>VLOOKUP(Tableau1[[#This Row],[Name]],[16]Tanium!$A:$A,1,0)</f>
        <v>#N/A</v>
      </c>
      <c r="T143" s="2" t="e">
        <f>VLOOKUP(Tableau1[[#This Row],[Name]],[17]Tanium!$A:$A,1,0)</f>
        <v>#N/A</v>
      </c>
      <c r="U143" s="2" t="e">
        <f>VLOOKUP(Tableau1[[#This Row],[Name]],[18]Tanium!$A:$A,1,0)</f>
        <v>#N/A</v>
      </c>
      <c r="V143" s="2" t="e">
        <f>VLOOKUP(Tableau1[[#This Row],[Name]],[19]Tanium!$A:$A,1,0)</f>
        <v>#N/A</v>
      </c>
      <c r="W143" s="4" t="e">
        <f>VLOOKUP(Tableau1[[#This Row],[Name]],[20]Tanium!$A:$A,1,0)</f>
        <v>#N/A</v>
      </c>
      <c r="X143" s="4" t="str">
        <f>VLOOKUP(Tableau1[[#This Row],[Name]],[21]Tanium!$A:$A,1,0)</f>
        <v>CMRLPT23127</v>
      </c>
      <c r="Y143" s="4" t="str">
        <f>VLOOKUP(Tableau1[[#This Row],[Name]],[22]Tanium!$A:$A,1,0)</f>
        <v>CMRLPT23127</v>
      </c>
      <c r="Z143" s="4" t="str">
        <f>VLOOKUP(Tableau1[[#This Row],[Name]],[23]Tanium!$A:$A,1,0)</f>
        <v>CMRLPT23127</v>
      </c>
      <c r="AA143" s="4" t="str">
        <f>VLOOKUP(Tableau1[[#This Row],[Name]],[24]Tanium!$A:$A,1,0)</f>
        <v>CMRLPT23127</v>
      </c>
      <c r="AB143" s="4" t="str">
        <f>VLOOKUP(Tableau1[[#This Row],[Name]],[25]Tanium!$A:$A,1,0)</f>
        <v>CMRLPT23127</v>
      </c>
      <c r="AC143" s="4" t="str">
        <f>VLOOKUP(Tableau1[[#This Row],[Name]],[26]Tanium!$A:$A,1,0)</f>
        <v>CMRLPT23127</v>
      </c>
      <c r="AD143" s="1" t="str">
        <f>VLOOKUP(Tableau1[[#This Row],[Name]],[1]Tanium!$A:$A,1,0)</f>
        <v>CMRLPT23127</v>
      </c>
      <c r="AE143" s="1" t="str">
        <f>VLOOKUP(Tableau1[[#This Row],[Name]],[27]Tanium!$A:$A,1,0)</f>
        <v>CMRLPT23127</v>
      </c>
      <c r="AF143" s="1" t="str">
        <f>VLOOKUP(Tableau1[[#This Row],[Name]],[28]Tanium!$A:$A,1,0)</f>
        <v>CMRLPT23127</v>
      </c>
      <c r="AG143" s="1" t="str">
        <f>VLOOKUP(Tableau1[[#This Row],[Name]],[29]Tanium!$A:$A,1,0)</f>
        <v>CMRLPT23127</v>
      </c>
      <c r="AH143" s="1" t="str">
        <f>VLOOKUP(Tableau1[[#This Row],[Name]],[30]Tanium!$A:$A,1,0)</f>
        <v>CMRLPT23127</v>
      </c>
      <c r="AI143" s="1" t="str">
        <f>VLOOKUP(Tableau1[[#This Row],[Name]],[31]Tanium!$A:$A,1,0)</f>
        <v>CMRLPT23127</v>
      </c>
      <c r="AJ143" s="1" t="str">
        <f>VLOOKUP(Tableau1[[#This Row],[Name]],[32]Tanium!$A:$A,1,0)</f>
        <v>CMRLPT23127</v>
      </c>
      <c r="AK143" s="1" t="str">
        <f>VLOOKUP(Tableau1[[#This Row],[Name]],[33]Tanium!$A:$A,1,0)</f>
        <v>CMRLPT23127</v>
      </c>
      <c r="AL143" s="1" t="str">
        <f>VLOOKUP(Tableau1[[#This Row],[Name]],[34]Tanium!$A:$A,1,0)</f>
        <v>CMRLPT23127</v>
      </c>
      <c r="AM143" s="1" t="str">
        <f>VLOOKUP(Tableau1[[#This Row],[Name]],[35]Tanium!$A:$A,1,0)</f>
        <v>CMRLPT23127</v>
      </c>
      <c r="AN143" s="1" t="str">
        <f>VLOOKUP(Tableau1[[#This Row],[Name]],[36]Tanium!$A:$A,1,0)</f>
        <v>CMRLPT23127</v>
      </c>
      <c r="AO143" s="1" t="str">
        <f>VLOOKUP(Tableau1[[#This Row],[Name]],[37]Tanium!$A:$A,1,0)</f>
        <v>CMRLPT23127</v>
      </c>
      <c r="AP143" s="1" t="str">
        <f>VLOOKUP(Tableau1[[#This Row],[Name]],[38]Tanium!$A:$A,1,0)</f>
        <v>CMRLPT23127</v>
      </c>
      <c r="AQ143" s="1" t="str">
        <f>VLOOKUP(Tableau1[[#This Row],[Name]],[39]Tanium!$A:$A,1,0)</f>
        <v>CMRLPT23127</v>
      </c>
      <c r="AR143" s="11" t="str">
        <f>VLOOKUP(Tableau1[[#This Row],[Name]],[40]Tanium!$A:$A,1,0)</f>
        <v>CMRLPT23127</v>
      </c>
    </row>
    <row r="144" spans="1:44" x14ac:dyDescent="0.35">
      <c r="A144" s="5" t="s">
        <v>35</v>
      </c>
      <c r="B144" s="4">
        <f>VLOOKUP(Tableau1[[#This Row],[Name]],'[1]AD wk'!$A:$D,4,0)</f>
        <v>45740.389918981484</v>
      </c>
      <c r="C144" s="2" t="s">
        <v>452</v>
      </c>
      <c r="D144" s="2"/>
      <c r="E144" s="4" t="e">
        <f>VLOOKUP(Tableau1[[#This Row],[Name]],[2]Tanium!$A:$A,1,0)</f>
        <v>#N/A</v>
      </c>
      <c r="F144" s="4" t="e">
        <f>VLOOKUP(Tableau1[[#This Row],[Name]],[3]Tanium!$A:$A,1,0)</f>
        <v>#N/A</v>
      </c>
      <c r="G144" s="4" t="e">
        <f>VLOOKUP(Tableau1[[#This Row],[Name]],[4]Tanium!$A:$A,1,0)</f>
        <v>#N/A</v>
      </c>
      <c r="H144" s="4" t="e">
        <f>VLOOKUP(Tableau1[[#This Row],[Name]],[5]Tanium!$A:$A,1,0)</f>
        <v>#N/A</v>
      </c>
      <c r="I144" s="2" t="e">
        <f>VLOOKUP(Tableau1[[#This Row],[Name]],[6]Tanium!$A:$A,1,0)</f>
        <v>#N/A</v>
      </c>
      <c r="J144" s="2" t="e">
        <f>VLOOKUP(Tableau1[[#This Row],[Name]],[7]Tanium!$A:$A,1,0)</f>
        <v>#N/A</v>
      </c>
      <c r="K144" s="2" t="e">
        <f>VLOOKUP(Tableau1[[#This Row],[Name]],[8]Tanium!$A:$A,1,0)</f>
        <v>#N/A</v>
      </c>
      <c r="L144" s="2" t="e">
        <f>VLOOKUP(Tableau1[[#This Row],[Name]],[9]Tanium!$A:$A,1,0)</f>
        <v>#N/A</v>
      </c>
      <c r="M144" s="2" t="e">
        <f>VLOOKUP(Tableau1[[#This Row],[Name]],[10]Tanium!$A:$A,1,0)</f>
        <v>#N/A</v>
      </c>
      <c r="N144" s="2" t="e">
        <f>VLOOKUP(Tableau1[[#This Row],[Name]],[11]Tanium!$A:$A,1,0)</f>
        <v>#N/A</v>
      </c>
      <c r="O144" s="2" t="e">
        <f>VLOOKUP(Tableau1[[#This Row],[Name]],[12]Tanium!$A:$A,1,0)</f>
        <v>#N/A</v>
      </c>
      <c r="P144" s="2" t="e">
        <f>VLOOKUP(Tableau1[[#This Row],[Name]],[13]Tanium!$A:$A,1,0)</f>
        <v>#N/A</v>
      </c>
      <c r="Q144" s="2" t="e">
        <f>VLOOKUP(Tableau1[[#This Row],[Name]],[14]Tanium!$A:$A,1,0)</f>
        <v>#N/A</v>
      </c>
      <c r="R144" s="2" t="e">
        <f>VLOOKUP(Tableau1[[#This Row],[Name]],[15]Tanium!$A:$A,1,0)</f>
        <v>#N/A</v>
      </c>
      <c r="S144" s="2" t="e">
        <f>VLOOKUP(Tableau1[[#This Row],[Name]],[16]Tanium!$A:$A,1,0)</f>
        <v>#N/A</v>
      </c>
      <c r="T144" s="2" t="e">
        <f>VLOOKUP(Tableau1[[#This Row],[Name]],[17]Tanium!$A:$A,1,0)</f>
        <v>#N/A</v>
      </c>
      <c r="U144" s="2" t="e">
        <f>VLOOKUP(Tableau1[[#This Row],[Name]],[18]Tanium!$A:$A,1,0)</f>
        <v>#N/A</v>
      </c>
      <c r="V144" s="2" t="e">
        <f>VLOOKUP(Tableau1[[#This Row],[Name]],[19]Tanium!$A:$A,1,0)</f>
        <v>#N/A</v>
      </c>
      <c r="W144" s="4" t="e">
        <f>VLOOKUP(Tableau1[[#This Row],[Name]],[20]Tanium!$A:$A,1,0)</f>
        <v>#N/A</v>
      </c>
      <c r="X144" s="4" t="e">
        <f>VLOOKUP(Tableau1[[#This Row],[Name]],[21]Tanium!$A:$A,1,0)</f>
        <v>#N/A</v>
      </c>
      <c r="Y144" s="4" t="e">
        <f>VLOOKUP(Tableau1[[#This Row],[Name]],[22]Tanium!$A:$A,1,0)</f>
        <v>#N/A</v>
      </c>
      <c r="Z144" s="4" t="e">
        <f>VLOOKUP(Tableau1[[#This Row],[Name]],[23]Tanium!$A:$A,1,0)</f>
        <v>#N/A</v>
      </c>
      <c r="AA144" s="4" t="e">
        <f>VLOOKUP(Tableau1[[#This Row],[Name]],[24]Tanium!$A:$A,1,0)</f>
        <v>#N/A</v>
      </c>
      <c r="AB144" s="4" t="e">
        <f>VLOOKUP(Tableau1[[#This Row],[Name]],[25]Tanium!$A:$A,1,0)</f>
        <v>#N/A</v>
      </c>
      <c r="AC144" s="4" t="e">
        <f>VLOOKUP(Tableau1[[#This Row],[Name]],[26]Tanium!$A:$A,1,0)</f>
        <v>#N/A</v>
      </c>
      <c r="AD144" t="e">
        <f>VLOOKUP(Tableau1[[#This Row],[Name]],[1]Tanium!$A:$A,1,0)</f>
        <v>#N/A</v>
      </c>
      <c r="AE144" t="e">
        <f>VLOOKUP(Tableau1[[#This Row],[Name]],[27]Tanium!$A:$A,1,0)</f>
        <v>#N/A</v>
      </c>
      <c r="AF144" t="e">
        <f>VLOOKUP(Tableau1[[#This Row],[Name]],[28]Tanium!$A:$A,1,0)</f>
        <v>#N/A</v>
      </c>
      <c r="AG144" t="e">
        <f>VLOOKUP(Tableau1[[#This Row],[Name]],[29]Tanium!$A:$A,1,0)</f>
        <v>#N/A</v>
      </c>
      <c r="AH144" t="e">
        <f>VLOOKUP(Tableau1[[#This Row],[Name]],[30]Tanium!$A:$A,1,0)</f>
        <v>#N/A</v>
      </c>
      <c r="AI144" t="e">
        <f>VLOOKUP(Tableau1[[#This Row],[Name]],[31]Tanium!$A:$A,1,0)</f>
        <v>#N/A</v>
      </c>
      <c r="AJ144" t="e">
        <f>VLOOKUP(Tableau1[[#This Row],[Name]],[32]Tanium!$A:$A,1,0)</f>
        <v>#N/A</v>
      </c>
      <c r="AK144" s="1" t="e">
        <f>VLOOKUP(Tableau1[[#This Row],[Name]],[33]Tanium!$A:$A,1,0)</f>
        <v>#N/A</v>
      </c>
      <c r="AL144" s="1" t="e">
        <f>VLOOKUP(Tableau1[[#This Row],[Name]],[34]Tanium!$A:$A,1,0)</f>
        <v>#N/A</v>
      </c>
      <c r="AM144" s="1" t="e">
        <f>VLOOKUP(Tableau1[[#This Row],[Name]],[35]Tanium!$A:$A,1,0)</f>
        <v>#N/A</v>
      </c>
      <c r="AN144" s="1" t="e">
        <f>VLOOKUP(Tableau1[[#This Row],[Name]],[36]Tanium!$A:$A,1,0)</f>
        <v>#N/A</v>
      </c>
      <c r="AO144" s="1" t="e">
        <f>VLOOKUP(Tableau1[[#This Row],[Name]],[37]Tanium!$A:$A,1,0)</f>
        <v>#N/A</v>
      </c>
      <c r="AP144" s="1" t="e">
        <f>VLOOKUP(Tableau1[[#This Row],[Name]],[38]Tanium!$A:$A,1,0)</f>
        <v>#N/A</v>
      </c>
      <c r="AQ144" s="1" t="e">
        <f>VLOOKUP(Tableau1[[#This Row],[Name]],[39]Tanium!$A:$A,1,0)</f>
        <v>#N/A</v>
      </c>
      <c r="AR144" s="1" t="e">
        <f>VLOOKUP(Tableau1[[#This Row],[Name]],[40]Tanium!$A:$A,1,0)</f>
        <v>#N/A</v>
      </c>
    </row>
    <row r="145" spans="1:44" x14ac:dyDescent="0.35">
      <c r="A145" s="5" t="s">
        <v>464</v>
      </c>
      <c r="B145" s="4">
        <f>VLOOKUP(Tableau1[[#This Row],[Name]],'[1]AD wk'!$A:$D,4,0)</f>
        <v>45747.351087962961</v>
      </c>
      <c r="C145" s="4" t="s">
        <v>202</v>
      </c>
      <c r="D145" s="4"/>
      <c r="E145" s="4" t="str">
        <f>VLOOKUP(Tableau1[[#This Row],[Name]],[2]Tanium!$A:$A,1,0)</f>
        <v>CMRLPT23131</v>
      </c>
      <c r="F145" s="4" t="str">
        <f>VLOOKUP(Tableau1[[#This Row],[Name]],[3]Tanium!$A:$A,1,0)</f>
        <v>CMRLPT23131</v>
      </c>
      <c r="G145" s="4" t="str">
        <f>VLOOKUP(Tableau1[[#This Row],[Name]],[4]Tanium!$A:$A,1,0)</f>
        <v>CMRLPT23131</v>
      </c>
      <c r="H145" s="4" t="str">
        <f>VLOOKUP(Tableau1[[#This Row],[Name]],[5]Tanium!$A:$A,1,0)</f>
        <v>CMRLPT23131</v>
      </c>
      <c r="I145" s="12" t="str">
        <f>VLOOKUP(Tableau1[[#This Row],[Name]],[6]Tanium!$A:$A,1,0)</f>
        <v>CMRLPT23131</v>
      </c>
      <c r="J145" s="12" t="str">
        <f>VLOOKUP(Tableau1[[#This Row],[Name]],[7]Tanium!$A:$A,1,0)</f>
        <v>CMRLPT23131</v>
      </c>
      <c r="K145" s="12" t="str">
        <f>VLOOKUP(Tableau1[[#This Row],[Name]],[8]Tanium!$A:$A,1,0)</f>
        <v>CMRLPT23131</v>
      </c>
      <c r="L145" s="12" t="str">
        <f>VLOOKUP(Tableau1[[#This Row],[Name]],[9]Tanium!$A:$A,1,0)</f>
        <v>CMRLPT23131</v>
      </c>
      <c r="M145" s="12" t="str">
        <f>VLOOKUP(Tableau1[[#This Row],[Name]],[10]Tanium!$A:$A,1,0)</f>
        <v>CMRLPT23131</v>
      </c>
      <c r="N145" s="12" t="str">
        <f>VLOOKUP(Tableau1[[#This Row],[Name]],[11]Tanium!$A:$A,1,0)</f>
        <v>CMRLPT23131</v>
      </c>
      <c r="O145" s="12" t="e">
        <f>VLOOKUP(Tableau1[[#This Row],[Name]],[12]Tanium!$A:$A,1,0)</f>
        <v>#N/A</v>
      </c>
      <c r="P145" s="4" t="str">
        <f>VLOOKUP(Tableau1[[#This Row],[Name]],[41]Tanium!$A:$A,1,0)</f>
        <v>CMRLPT23131</v>
      </c>
      <c r="Q145" s="12" t="str">
        <f>VLOOKUP(Tableau1[[#This Row],[Name]],[42]Tanium!$A:$A,1,0)</f>
        <v>CMRLPT23131</v>
      </c>
      <c r="R145" s="12" t="str">
        <f>VLOOKUP(Tableau1[[#This Row],[Name]],[43]Tanium!$A:$A,1,0)</f>
        <v>CMRLPT23131</v>
      </c>
      <c r="S145" s="12" t="str">
        <f>VLOOKUP(Tableau1[[#This Row],[Name]],[44]Tanium!$A:$A,1,0)</f>
        <v>CMRLPT23131</v>
      </c>
      <c r="T145" s="12" t="str">
        <f>VLOOKUP(Tableau1[[#This Row],[Name]],[45]Tanium!$A:$A,1,0)</f>
        <v>CMRLPT23131</v>
      </c>
      <c r="U145" s="12" t="str">
        <f>VLOOKUP(Tableau1[[#This Row],[Name]],[46]Tanium!$A:$A,1,0)</f>
        <v>CMRLPT23131</v>
      </c>
      <c r="V145" s="12" t="str">
        <f>VLOOKUP(Tableau1[[#This Row],[Name]],[47]Tanium!$A:$A,1,0)</f>
        <v>CMRLPT23131</v>
      </c>
      <c r="W145" s="4" t="str">
        <f>VLOOKUP(Tableau1[[#This Row],[Name]],[48]Tanium!$A:$A,1,0)</f>
        <v>CMRLPT23131</v>
      </c>
      <c r="X145" s="4" t="str">
        <f>VLOOKUP(Tableau1[[#This Row],[Name]],[49]Tanium!$A:$A,1,0)</f>
        <v>CMRLPT23131</v>
      </c>
      <c r="Y145" s="4" t="str">
        <f>VLOOKUP(Tableau1[[#This Row],[Name]],[50]Tanium!$A:$A,1,0)</f>
        <v>CMRLPT23131</v>
      </c>
      <c r="Z145" s="4" t="str">
        <f>VLOOKUP(Tableau1[[#This Row],[Name]],[51]Tanium!$A:$A,1,0)</f>
        <v>CMRLPT23131</v>
      </c>
      <c r="AA145" s="4" t="str">
        <f>VLOOKUP(Tableau1[[#This Row],[Name]],[52]Tanium!$A:$A,1,0)</f>
        <v>CMRLPT23131</v>
      </c>
      <c r="AB145" s="4" t="str">
        <f>VLOOKUP(Tableau1[[#This Row],[Name]],[25]Tanium!$A:$A,1,0)</f>
        <v>CMRLPT23131</v>
      </c>
      <c r="AC145" s="4" t="str">
        <f>VLOOKUP(Tableau1[[#This Row],[Name]],[26]Tanium!$A:$A,1,0)</f>
        <v>CMRLPT23131</v>
      </c>
      <c r="AD145" s="1" t="str">
        <f>VLOOKUP(Tableau1[[#This Row],[Name]],[1]Tanium!$A:$A,1,0)</f>
        <v>CMRLPT23131</v>
      </c>
      <c r="AE145" s="1" t="str">
        <f>VLOOKUP(Tableau1[[#This Row],[Name]],[27]Tanium!$A:$A,1,0)</f>
        <v>CMRLPT23131</v>
      </c>
      <c r="AF145" s="1" t="str">
        <f>VLOOKUP(Tableau1[[#This Row],[Name]],[28]Tanium!$A:$A,1,0)</f>
        <v>CMRLPT23131</v>
      </c>
      <c r="AG145" s="1" t="str">
        <f>VLOOKUP(Tableau1[[#This Row],[Name]],[29]Tanium!$A:$A,1,0)</f>
        <v>CMRLPT23131</v>
      </c>
      <c r="AH145" s="1" t="str">
        <f>VLOOKUP(Tableau1[[#This Row],[Name]],[30]Tanium!$A:$A,1,0)</f>
        <v>CMRLPT23131</v>
      </c>
      <c r="AI145" s="1" t="str">
        <f>VLOOKUP(Tableau1[[#This Row],[Name]],[31]Tanium!$A:$A,1,0)</f>
        <v>CMRLPT23131</v>
      </c>
      <c r="AJ145" s="1" t="str">
        <f>VLOOKUP(Tableau1[[#This Row],[Name]],[32]Tanium!$A:$A,1,0)</f>
        <v>CMRLPT23131</v>
      </c>
      <c r="AK145" s="1" t="str">
        <f>VLOOKUP(Tableau1[[#This Row],[Name]],[33]Tanium!$A:$A,1,0)</f>
        <v>CMRLPT23131</v>
      </c>
      <c r="AL145" s="1" t="str">
        <f>VLOOKUP(Tableau1[[#This Row],[Name]],[34]Tanium!$A:$A,1,0)</f>
        <v>CMRLPT23131</v>
      </c>
      <c r="AM145" s="1" t="str">
        <f>VLOOKUP(Tableau1[[#This Row],[Name]],[35]Tanium!$A:$A,1,0)</f>
        <v>CMRLPT23131</v>
      </c>
      <c r="AN145" s="1" t="str">
        <f>VLOOKUP(Tableau1[[#This Row],[Name]],[36]Tanium!$A:$A,1,0)</f>
        <v>CMRLPT23131</v>
      </c>
      <c r="AO145" s="1" t="str">
        <f>VLOOKUP(Tableau1[[#This Row],[Name]],[37]Tanium!$A:$A,1,0)</f>
        <v>CMRLPT23131</v>
      </c>
      <c r="AP145" s="11" t="str">
        <f>VLOOKUP(Tableau1[[#This Row],[Name]],[38]Tanium!$A:$A,1,0)</f>
        <v>CMRLPT23131</v>
      </c>
      <c r="AQ145" s="1" t="str">
        <f>VLOOKUP(Tableau1[[#This Row],[Name]],[39]Tanium!$A:$A,1,0)</f>
        <v>CMRLPT23131</v>
      </c>
      <c r="AR145" s="1" t="str">
        <f>VLOOKUP(Tableau1[[#This Row],[Name]],[40]Tanium!$A:$A,1,0)</f>
        <v>CMRLPT23131</v>
      </c>
    </row>
    <row r="146" spans="1:44" x14ac:dyDescent="0.35">
      <c r="A146" s="5" t="s">
        <v>609</v>
      </c>
      <c r="B146" s="4">
        <f>VLOOKUP(Tableau1[[#This Row],[Name]],'[1]AD wk'!$A:$D,4,0)</f>
        <v>45749.277141203704</v>
      </c>
      <c r="C146" s="4" t="s">
        <v>202</v>
      </c>
      <c r="D146" s="4"/>
      <c r="E146" s="4" t="str">
        <f>VLOOKUP(Tableau1[[#This Row],[Name]],[2]Tanium!$A:$A,1,0)</f>
        <v>CMRLPT23137</v>
      </c>
      <c r="F146" s="4" t="str">
        <f>VLOOKUP(Tableau1[[#This Row],[Name]],[3]Tanium!$A:$A,1,0)</f>
        <v>CMRLPT23137</v>
      </c>
      <c r="G146" s="4" t="str">
        <f>VLOOKUP(Tableau1[[#This Row],[Name]],[4]Tanium!$A:$A,1,0)</f>
        <v>CMRLPT23137</v>
      </c>
      <c r="H146" s="4" t="e">
        <f>VLOOKUP(Tableau1[[#This Row],[Name]],[5]Tanium!$A:$A,1,0)</f>
        <v>#N/A</v>
      </c>
      <c r="I146" s="12" t="e">
        <f>VLOOKUP(Tableau1[[#This Row],[Name]],[6]Tanium!$A:$A,1,0)</f>
        <v>#N/A</v>
      </c>
      <c r="J146" s="12" t="e">
        <f>VLOOKUP(Tableau1[[#This Row],[Name]],[7]Tanium!$A:$A,1,0)</f>
        <v>#N/A</v>
      </c>
      <c r="K146" s="12" t="str">
        <f>VLOOKUP(Tableau1[[#This Row],[Name]],[8]Tanium!$A:$A,1,0)</f>
        <v>CMRLPT23137</v>
      </c>
      <c r="L146" s="12" t="str">
        <f>VLOOKUP(Tableau1[[#This Row],[Name]],[9]Tanium!$A:$A,1,0)</f>
        <v>CMRLPT23137</v>
      </c>
      <c r="M146" s="12" t="str">
        <f>VLOOKUP(Tableau1[[#This Row],[Name]],[10]Tanium!$A:$A,1,0)</f>
        <v>CMRLPT23137</v>
      </c>
      <c r="N146" s="12" t="str">
        <f>VLOOKUP(Tableau1[[#This Row],[Name]],[11]Tanium!$A:$A,1,0)</f>
        <v>CMRLPT23137</v>
      </c>
      <c r="O146" s="12" t="str">
        <f>VLOOKUP(Tableau1[[#This Row],[Name]],[12]Tanium!$A:$A,1,0)</f>
        <v>CMRLPT23137</v>
      </c>
      <c r="P146" s="4" t="str">
        <f>VLOOKUP(Tableau1[[#This Row],[Name]],[41]Tanium!$A:$A,1,0)</f>
        <v>CMRLPT23137</v>
      </c>
      <c r="Q146" s="12" t="str">
        <f>VLOOKUP(Tableau1[[#This Row],[Name]],[42]Tanium!$A:$A,1,0)</f>
        <v>CMRLPT23137</v>
      </c>
      <c r="R146" s="12" t="str">
        <f>VLOOKUP(Tableau1[[#This Row],[Name]],[43]Tanium!$A:$A,1,0)</f>
        <v>CMRLPT23137</v>
      </c>
      <c r="S146" s="12" t="str">
        <f>VLOOKUP(Tableau1[[#This Row],[Name]],[44]Tanium!$A:$A,1,0)</f>
        <v>CMRLPT23137</v>
      </c>
      <c r="T146" s="12" t="str">
        <f>VLOOKUP(Tableau1[[#This Row],[Name]],[45]Tanium!$A:$A,1,0)</f>
        <v>CMRLPT23137</v>
      </c>
      <c r="U146" s="12" t="str">
        <f>VLOOKUP(Tableau1[[#This Row],[Name]],[46]Tanium!$A:$A,1,0)</f>
        <v>CMRLPT23137</v>
      </c>
      <c r="V146" s="12" t="str">
        <f>VLOOKUP(Tableau1[[#This Row],[Name]],[47]Tanium!$A:$A,1,0)</f>
        <v>CMRLPT23137</v>
      </c>
      <c r="W146" s="4" t="str">
        <f>VLOOKUP(Tableau1[[#This Row],[Name]],[48]Tanium!$A:$A,1,0)</f>
        <v>CMRLPT23137</v>
      </c>
      <c r="X146" s="4" t="str">
        <f>VLOOKUP(Tableau1[[#This Row],[Name]],[49]Tanium!$A:$A,1,0)</f>
        <v>CMRLPT23137</v>
      </c>
      <c r="Y146" s="4" t="str">
        <f>VLOOKUP(Tableau1[[#This Row],[Name]],[50]Tanium!$A:$A,1,0)</f>
        <v>CMRLPT23137</v>
      </c>
      <c r="Z146" s="4" t="str">
        <f>VLOOKUP(Tableau1[[#This Row],[Name]],[51]Tanium!$A:$A,1,0)</f>
        <v>CMRLPT23137</v>
      </c>
      <c r="AA146" s="4" t="str">
        <f>VLOOKUP(Tableau1[[#This Row],[Name]],[52]Tanium!$A:$A,1,0)</f>
        <v>CMRLPT23137</v>
      </c>
      <c r="AB146" s="4" t="str">
        <f>VLOOKUP(Tableau1[[#This Row],[Name]],[25]Tanium!$A:$A,1,0)</f>
        <v>CMRLPT23137</v>
      </c>
      <c r="AC146" s="4" t="str">
        <f>VLOOKUP(Tableau1[[#This Row],[Name]],[26]Tanium!$A:$A,1,0)</f>
        <v>CMRLPT23137</v>
      </c>
      <c r="AD146" s="1" t="str">
        <f>VLOOKUP(Tableau1[[#This Row],[Name]],[1]Tanium!$A:$A,1,0)</f>
        <v>CMRLPT23137</v>
      </c>
      <c r="AE146" s="1" t="str">
        <f>VLOOKUP(Tableau1[[#This Row],[Name]],[27]Tanium!$A:$A,1,0)</f>
        <v>CMRLPT23137</v>
      </c>
      <c r="AF146" s="1" t="str">
        <f>VLOOKUP(Tableau1[[#This Row],[Name]],[28]Tanium!$A:$A,1,0)</f>
        <v>CMRLPT23137</v>
      </c>
      <c r="AG146" s="1" t="str">
        <f>VLOOKUP(Tableau1[[#This Row],[Name]],[29]Tanium!$A:$A,1,0)</f>
        <v>CMRLPT23137</v>
      </c>
      <c r="AH146" s="1" t="str">
        <f>VLOOKUP(Tableau1[[#This Row],[Name]],[30]Tanium!$A:$A,1,0)</f>
        <v>CMRLPT23137</v>
      </c>
      <c r="AI146" s="1" t="str">
        <f>VLOOKUP(Tableau1[[#This Row],[Name]],[31]Tanium!$A:$A,1,0)</f>
        <v>CMRLPT23137</v>
      </c>
      <c r="AJ146" s="1" t="str">
        <f>VLOOKUP(Tableau1[[#This Row],[Name]],[32]Tanium!$A:$A,1,0)</f>
        <v>CMRLPT23137</v>
      </c>
      <c r="AK146" s="1" t="str">
        <f>VLOOKUP(Tableau1[[#This Row],[Name]],[33]Tanium!$A:$A,1,0)</f>
        <v>CMRLPT23137</v>
      </c>
      <c r="AL146" s="1" t="str">
        <f>VLOOKUP(Tableau1[[#This Row],[Name]],[34]Tanium!$A:$A,1,0)</f>
        <v>CMRLPT23137</v>
      </c>
      <c r="AM146" s="1" t="str">
        <f>VLOOKUP(Tableau1[[#This Row],[Name]],[35]Tanium!$A:$A,1,0)</f>
        <v>CMRLPT23137</v>
      </c>
      <c r="AN146" s="1" t="str">
        <f>VLOOKUP(Tableau1[[#This Row],[Name]],[36]Tanium!$A:$A,1,0)</f>
        <v>CMRLPT23137</v>
      </c>
      <c r="AO146" s="1" t="str">
        <f>VLOOKUP(Tableau1[[#This Row],[Name]],[37]Tanium!$A:$A,1,0)</f>
        <v>CMRLPT23137</v>
      </c>
      <c r="AP146" s="11" t="str">
        <f>VLOOKUP(Tableau1[[#This Row],[Name]],[38]Tanium!$A:$A,1,0)</f>
        <v>CMRLPT23137</v>
      </c>
      <c r="AQ146" s="1" t="str">
        <f>VLOOKUP(Tableau1[[#This Row],[Name]],[39]Tanium!$A:$A,1,0)</f>
        <v>CMRLPT23137</v>
      </c>
      <c r="AR146" s="1" t="str">
        <f>VLOOKUP(Tableau1[[#This Row],[Name]],[40]Tanium!$A:$A,1,0)</f>
        <v>CMRLPT23137</v>
      </c>
    </row>
    <row r="147" spans="1:44" x14ac:dyDescent="0.35">
      <c r="A147" s="5" t="s">
        <v>414</v>
      </c>
      <c r="B147" s="4">
        <f>VLOOKUP(Tableau1[[#This Row],[Name]],'[1]AD wk'!$A:$D,4,0)</f>
        <v>45751.748680555553</v>
      </c>
      <c r="C147" s="4" t="s">
        <v>202</v>
      </c>
      <c r="D147" s="4"/>
      <c r="E147" s="4" t="str">
        <f>VLOOKUP(Tableau1[[#This Row],[Name]],[2]Tanium!$A:$A,1,0)</f>
        <v>CMRLPT23139</v>
      </c>
      <c r="F147" s="4" t="str">
        <f>VLOOKUP(Tableau1[[#This Row],[Name]],[3]Tanium!$A:$A,1,0)</f>
        <v>CMRLPT23139</v>
      </c>
      <c r="G147" s="4" t="str">
        <f>VLOOKUP(Tableau1[[#This Row],[Name]],[4]Tanium!$A:$A,1,0)</f>
        <v>CMRLPT23139</v>
      </c>
      <c r="H147" s="4" t="str">
        <f>VLOOKUP(Tableau1[[#This Row],[Name]],[5]Tanium!$A:$A,1,0)</f>
        <v>CMRLPT23139</v>
      </c>
      <c r="I147" s="12" t="str">
        <f>VLOOKUP(Tableau1[[#This Row],[Name]],[6]Tanium!$A:$A,1,0)</f>
        <v>CMRLPT23139</v>
      </c>
      <c r="J147" s="12" t="str">
        <f>VLOOKUP(Tableau1[[#This Row],[Name]],[7]Tanium!$A:$A,1,0)</f>
        <v>CMRLPT23139</v>
      </c>
      <c r="K147" s="12" t="str">
        <f>VLOOKUP(Tableau1[[#This Row],[Name]],[8]Tanium!$A:$A,1,0)</f>
        <v>CMRLPT23139</v>
      </c>
      <c r="L147" s="12" t="e">
        <f>VLOOKUP(Tableau1[[#This Row],[Name]],[9]Tanium!$A:$A,1,0)</f>
        <v>#N/A</v>
      </c>
      <c r="M147" s="12" t="e">
        <f>VLOOKUP(Tableau1[[#This Row],[Name]],[10]Tanium!$A:$A,1,0)</f>
        <v>#N/A</v>
      </c>
      <c r="N147" s="12" t="e">
        <f>VLOOKUP(Tableau1[[#This Row],[Name]],[11]Tanium!$A:$A,1,0)</f>
        <v>#N/A</v>
      </c>
      <c r="O147" s="2" t="e">
        <f>VLOOKUP(Tableau1[[#This Row],[Name]],[12]Tanium!$A:$A,1,0)</f>
        <v>#N/A</v>
      </c>
      <c r="P147" s="4" t="e">
        <f>VLOOKUP(Tableau1[[#This Row],[Name]],[13]Tanium!$A:$A,1,0)</f>
        <v>#N/A</v>
      </c>
      <c r="Q147" s="12" t="e">
        <f>VLOOKUP(Tableau1[[#This Row],[Name]],[14]Tanium!$A:$A,1,0)</f>
        <v>#N/A</v>
      </c>
      <c r="R147" s="12" t="str">
        <f>VLOOKUP(Tableau1[[#This Row],[Name]],[15]Tanium!$A:$A,1,0)</f>
        <v>CMRLPT23139</v>
      </c>
      <c r="S147" s="12" t="str">
        <f>VLOOKUP(Tableau1[[#This Row],[Name]],[16]Tanium!$A:$A,1,0)</f>
        <v>CMRLPT23139</v>
      </c>
      <c r="T147" s="12" t="str">
        <f>VLOOKUP(Tableau1[[#This Row],[Name]],[17]Tanium!$A:$A,1,0)</f>
        <v>CMRLPT23139</v>
      </c>
      <c r="U147" s="12" t="str">
        <f>VLOOKUP(Tableau1[[#This Row],[Name]],[18]Tanium!$A:$A,1,0)</f>
        <v>CMRLPT23139</v>
      </c>
      <c r="V147" s="12" t="str">
        <f>VLOOKUP(Tableau1[[#This Row],[Name]],[19]Tanium!$A:$A,1,0)</f>
        <v>CMRLPT23139</v>
      </c>
      <c r="W147" s="4" t="str">
        <f>VLOOKUP(Tableau1[[#This Row],[Name]],[20]Tanium!$A:$A,1,0)</f>
        <v>CMRLPT23139</v>
      </c>
      <c r="X147" s="4" t="str">
        <f>VLOOKUP(Tableau1[[#This Row],[Name]],[21]Tanium!$A:$A,1,0)</f>
        <v>CMRLPT23139</v>
      </c>
      <c r="Y147" s="4" t="str">
        <f>VLOOKUP(Tableau1[[#This Row],[Name]],[22]Tanium!$A:$A,1,0)</f>
        <v>CMRLPT23139</v>
      </c>
      <c r="Z147" s="4" t="str">
        <f>VLOOKUP(Tableau1[[#This Row],[Name]],[23]Tanium!$A:$A,1,0)</f>
        <v>CMRLPT23139</v>
      </c>
      <c r="AA147" s="4" t="str">
        <f>VLOOKUP(Tableau1[[#This Row],[Name]],[24]Tanium!$A:$A,1,0)</f>
        <v>CMRLPT23139</v>
      </c>
      <c r="AB147" s="4" t="str">
        <f>VLOOKUP(Tableau1[[#This Row],[Name]],[25]Tanium!$A:$A,1,0)</f>
        <v>CMRLPT23139</v>
      </c>
      <c r="AC147" s="4" t="str">
        <f>VLOOKUP(Tableau1[[#This Row],[Name]],[26]Tanium!$A:$A,1,0)</f>
        <v>CMRLPT23139</v>
      </c>
      <c r="AD147" s="1" t="str">
        <f>VLOOKUP(Tableau1[[#This Row],[Name]],[1]Tanium!$A:$A,1,0)</f>
        <v>CMRLPT23139</v>
      </c>
      <c r="AE147" s="1" t="str">
        <f>VLOOKUP(Tableau1[[#This Row],[Name]],[27]Tanium!$A:$A,1,0)</f>
        <v>CMRLPT23139</v>
      </c>
      <c r="AF147" s="1" t="str">
        <f>VLOOKUP(Tableau1[[#This Row],[Name]],[28]Tanium!$A:$A,1,0)</f>
        <v>CMRLPT23139</v>
      </c>
      <c r="AG147" s="1" t="str">
        <f>VLOOKUP(Tableau1[[#This Row],[Name]],[29]Tanium!$A:$A,1,0)</f>
        <v>CMRLPT23139</v>
      </c>
      <c r="AH147" s="1" t="str">
        <f>VLOOKUP(Tableau1[[#This Row],[Name]],[30]Tanium!$A:$A,1,0)</f>
        <v>CMRLPT23139</v>
      </c>
      <c r="AI147" s="1" t="str">
        <f>VLOOKUP(Tableau1[[#This Row],[Name]],[31]Tanium!$A:$A,1,0)</f>
        <v>CMRLPT23139</v>
      </c>
      <c r="AJ147" s="1" t="str">
        <f>VLOOKUP(Tableau1[[#This Row],[Name]],[32]Tanium!$A:$A,1,0)</f>
        <v>CMRLPT23139</v>
      </c>
      <c r="AK147" s="1" t="str">
        <f>VLOOKUP(Tableau1[[#This Row],[Name]],[33]Tanium!$A:$A,1,0)</f>
        <v>CMRLPT23139</v>
      </c>
      <c r="AL147" s="1" t="str">
        <f>VLOOKUP(Tableau1[[#This Row],[Name]],[34]Tanium!$A:$A,1,0)</f>
        <v>CMRLPT23139</v>
      </c>
      <c r="AM147" s="1" t="str">
        <f>VLOOKUP(Tableau1[[#This Row],[Name]],[35]Tanium!$A:$A,1,0)</f>
        <v>CMRLPT23139</v>
      </c>
      <c r="AN147" s="1" t="str">
        <f>VLOOKUP(Tableau1[[#This Row],[Name]],[36]Tanium!$A:$A,1,0)</f>
        <v>CMRLPT23139</v>
      </c>
      <c r="AO147" s="1" t="str">
        <f>VLOOKUP(Tableau1[[#This Row],[Name]],[37]Tanium!$A:$A,1,0)</f>
        <v>CMRLPT23139</v>
      </c>
      <c r="AP147" s="11" t="str">
        <f>VLOOKUP(Tableau1[[#This Row],[Name]],[38]Tanium!$A:$A,1,0)</f>
        <v>CMRLPT23139</v>
      </c>
      <c r="AQ147" s="1" t="str">
        <f>VLOOKUP(Tableau1[[#This Row],[Name]],[39]Tanium!$A:$A,1,0)</f>
        <v>CMRLPT23139</v>
      </c>
      <c r="AR147" s="1" t="str">
        <f>VLOOKUP(Tableau1[[#This Row],[Name]],[40]Tanium!$A:$A,1,0)</f>
        <v>CMRLPT23139</v>
      </c>
    </row>
    <row r="148" spans="1:44" x14ac:dyDescent="0.35">
      <c r="A148" s="5" t="s">
        <v>16</v>
      </c>
      <c r="B148" s="4">
        <f>VLOOKUP(Tableau1[[#This Row],[Name]],'[1]AD wk'!$A:$D,4,0)</f>
        <v>45754.288541666669</v>
      </c>
      <c r="C148" s="2" t="s">
        <v>22</v>
      </c>
      <c r="D148" s="2"/>
      <c r="E148" s="4" t="e">
        <f>VLOOKUP(Tableau1[[#This Row],[Name]],[2]Tanium!$A:$A,1,0)</f>
        <v>#N/A</v>
      </c>
      <c r="F148" s="4" t="e">
        <f>VLOOKUP(Tableau1[[#This Row],[Name]],[3]Tanium!$A:$A,1,0)</f>
        <v>#N/A</v>
      </c>
      <c r="G148" s="4" t="e">
        <f>VLOOKUP(Tableau1[[#This Row],[Name]],[4]Tanium!$A:$A,1,0)</f>
        <v>#N/A</v>
      </c>
      <c r="H148" s="4" t="e">
        <f>VLOOKUP(Tableau1[[#This Row],[Name]],[5]Tanium!$A:$A,1,0)</f>
        <v>#N/A</v>
      </c>
      <c r="I148" s="2" t="e">
        <f>VLOOKUP(Tableau1[[#This Row],[Name]],[6]Tanium!$A:$A,1,0)</f>
        <v>#N/A</v>
      </c>
      <c r="J148" s="2" t="e">
        <f>VLOOKUP(Tableau1[[#This Row],[Name]],[7]Tanium!$A:$A,1,0)</f>
        <v>#N/A</v>
      </c>
      <c r="K148" s="2" t="e">
        <f>VLOOKUP(Tableau1[[#This Row],[Name]],[8]Tanium!$A:$A,1,0)</f>
        <v>#N/A</v>
      </c>
      <c r="L148" s="2" t="e">
        <f>VLOOKUP(Tableau1[[#This Row],[Name]],[9]Tanium!$A:$A,1,0)</f>
        <v>#N/A</v>
      </c>
      <c r="M148" s="2" t="e">
        <f>VLOOKUP(Tableau1[[#This Row],[Name]],[10]Tanium!$A:$A,1,0)</f>
        <v>#N/A</v>
      </c>
      <c r="N148" s="2" t="e">
        <f>VLOOKUP(Tableau1[[#This Row],[Name]],[11]Tanium!$A:$A,1,0)</f>
        <v>#N/A</v>
      </c>
      <c r="O148" s="2" t="e">
        <f>VLOOKUP(Tableau1[[#This Row],[Name]],[12]Tanium!$A:$A,1,0)</f>
        <v>#N/A</v>
      </c>
      <c r="P148" s="2" t="e">
        <f>VLOOKUP(Tableau1[[#This Row],[Name]],[13]Tanium!$A:$A,1,0)</f>
        <v>#N/A</v>
      </c>
      <c r="Q148" s="2" t="e">
        <f>VLOOKUP(Tableau1[[#This Row],[Name]],[14]Tanium!$A:$A,1,0)</f>
        <v>#N/A</v>
      </c>
      <c r="R148" s="2" t="e">
        <f>VLOOKUP(Tableau1[[#This Row],[Name]],[15]Tanium!$A:$A,1,0)</f>
        <v>#N/A</v>
      </c>
      <c r="S148" s="2" t="e">
        <f>VLOOKUP(Tableau1[[#This Row],[Name]],[16]Tanium!$A:$A,1,0)</f>
        <v>#N/A</v>
      </c>
      <c r="T148" s="2" t="e">
        <f>VLOOKUP(Tableau1[[#This Row],[Name]],[17]Tanium!$A:$A,1,0)</f>
        <v>#N/A</v>
      </c>
      <c r="U148" s="2" t="e">
        <f>VLOOKUP(Tableau1[[#This Row],[Name]],[18]Tanium!$A:$A,1,0)</f>
        <v>#N/A</v>
      </c>
      <c r="V148" s="2" t="e">
        <f>VLOOKUP(Tableau1[[#This Row],[Name]],[19]Tanium!$A:$A,1,0)</f>
        <v>#N/A</v>
      </c>
      <c r="W148" s="4" t="e">
        <f>VLOOKUP(Tableau1[[#This Row],[Name]],[20]Tanium!$A:$A,1,0)</f>
        <v>#N/A</v>
      </c>
      <c r="X148" s="4" t="e">
        <f>VLOOKUP(Tableau1[[#This Row],[Name]],[21]Tanium!$A:$A,1,0)</f>
        <v>#N/A</v>
      </c>
      <c r="Y148" s="4" t="e">
        <f>VLOOKUP(Tableau1[[#This Row],[Name]],[22]Tanium!$A:$A,1,0)</f>
        <v>#N/A</v>
      </c>
      <c r="Z148" s="4" t="e">
        <f>VLOOKUP(Tableau1[[#This Row],[Name]],[23]Tanium!$A:$A,1,0)</f>
        <v>#N/A</v>
      </c>
      <c r="AA148" s="4" t="e">
        <f>VLOOKUP(Tableau1[[#This Row],[Name]],[24]Tanium!$A:$A,1,0)</f>
        <v>#N/A</v>
      </c>
      <c r="AB148" s="4" t="e">
        <f>VLOOKUP(Tableau1[[#This Row],[Name]],[25]Tanium!$A:$A,1,0)</f>
        <v>#N/A</v>
      </c>
      <c r="AC148" s="4" t="e">
        <f>VLOOKUP(Tableau1[[#This Row],[Name]],[26]Tanium!$A:$A,1,0)</f>
        <v>#N/A</v>
      </c>
      <c r="AD148" t="e">
        <f>VLOOKUP(Tableau1[[#This Row],[Name]],[1]Tanium!$A:$A,1,0)</f>
        <v>#N/A</v>
      </c>
      <c r="AE148" t="e">
        <f>VLOOKUP(Tableau1[[#This Row],[Name]],[27]Tanium!$A:$A,1,0)</f>
        <v>#N/A</v>
      </c>
      <c r="AF148" t="e">
        <f>VLOOKUP(Tableau1[[#This Row],[Name]],[28]Tanium!$A:$A,1,0)</f>
        <v>#N/A</v>
      </c>
      <c r="AG148" t="e">
        <f>VLOOKUP(Tableau1[[#This Row],[Name]],[29]Tanium!$A:$A,1,0)</f>
        <v>#N/A</v>
      </c>
      <c r="AH148" t="e">
        <f>VLOOKUP(Tableau1[[#This Row],[Name]],[30]Tanium!$A:$A,1,0)</f>
        <v>#N/A</v>
      </c>
      <c r="AI148" t="e">
        <f>VLOOKUP(Tableau1[[#This Row],[Name]],[31]Tanium!$A:$A,1,0)</f>
        <v>#N/A</v>
      </c>
      <c r="AJ148" t="e">
        <f>VLOOKUP(Tableau1[[#This Row],[Name]],[32]Tanium!$A:$A,1,0)</f>
        <v>#N/A</v>
      </c>
      <c r="AK148" s="1" t="e">
        <f>VLOOKUP(Tableau1[[#This Row],[Name]],[33]Tanium!$A:$A,1,0)</f>
        <v>#N/A</v>
      </c>
      <c r="AL148" s="1" t="e">
        <f>VLOOKUP(Tableau1[[#This Row],[Name]],[34]Tanium!$A:$A,1,0)</f>
        <v>#N/A</v>
      </c>
      <c r="AM148" s="1" t="e">
        <f>VLOOKUP(Tableau1[[#This Row],[Name]],[35]Tanium!$A:$A,1,0)</f>
        <v>#N/A</v>
      </c>
      <c r="AN148" s="1" t="e">
        <f>VLOOKUP(Tableau1[[#This Row],[Name]],[36]Tanium!$A:$A,1,0)</f>
        <v>#N/A</v>
      </c>
      <c r="AO148" s="1" t="e">
        <f>VLOOKUP(Tableau1[[#This Row],[Name]],[37]Tanium!$A:$A,1,0)</f>
        <v>#N/A</v>
      </c>
      <c r="AP148" s="1" t="e">
        <f>VLOOKUP(Tableau1[[#This Row],[Name]],[38]Tanium!$A:$A,1,0)</f>
        <v>#N/A</v>
      </c>
      <c r="AQ148" s="1" t="e">
        <f>VLOOKUP(Tableau1[[#This Row],[Name]],[39]Tanium!$A:$A,1,0)</f>
        <v>#N/A</v>
      </c>
      <c r="AR148" s="1" t="e">
        <f>VLOOKUP(Tableau1[[#This Row],[Name]],[40]Tanium!$A:$A,1,0)</f>
        <v>#N/A</v>
      </c>
    </row>
    <row r="149" spans="1:44" x14ac:dyDescent="0.35">
      <c r="A149" t="s">
        <v>288</v>
      </c>
      <c r="B149" s="4">
        <f>VLOOKUP(Tableau1[[#This Row],[Name]],'[1]AD wk'!$A:$D,4,0)</f>
        <v>45755.319907407407</v>
      </c>
      <c r="C149" s="2" t="s">
        <v>202</v>
      </c>
      <c r="D149" s="2"/>
      <c r="E149" s="2" t="str">
        <f>VLOOKUP(Tableau1[[#This Row],[Name]],[2]Tanium!$A:$A,1,0)</f>
        <v>CMRLPT23157</v>
      </c>
      <c r="F149" s="4" t="str">
        <f>VLOOKUP(Tableau1[[#This Row],[Name]],[3]Tanium!$A:$A,1,0)</f>
        <v>CMRLPT23157</v>
      </c>
      <c r="G149" s="4" t="str">
        <f>VLOOKUP(Tableau1[[#This Row],[Name]],[4]Tanium!$A:$A,1,0)</f>
        <v>CMRLPT23157</v>
      </c>
      <c r="H149" s="4" t="e">
        <f>VLOOKUP(Tableau1[[#This Row],[Name]],[5]Tanium!$A:$A,1,0)</f>
        <v>#N/A</v>
      </c>
      <c r="I149" s="2" t="e">
        <f>VLOOKUP(Tableau1[[#This Row],[Name]],[6]Tanium!$A:$A,1,0)</f>
        <v>#N/A</v>
      </c>
      <c r="J149" s="2" t="e">
        <f>VLOOKUP(Tableau1[[#This Row],[Name]],[7]Tanium!$A:$A,1,0)</f>
        <v>#N/A</v>
      </c>
      <c r="K149" s="2" t="e">
        <f>VLOOKUP(Tableau1[[#This Row],[Name]],[8]Tanium!$A:$A,1,0)</f>
        <v>#N/A</v>
      </c>
      <c r="L149" s="2" t="e">
        <f>VLOOKUP(Tableau1[[#This Row],[Name]],[9]Tanium!$A:$A,1,0)</f>
        <v>#N/A</v>
      </c>
      <c r="M149" s="2" t="e">
        <f>VLOOKUP(Tableau1[[#This Row],[Name]],[10]Tanium!$A:$A,1,0)</f>
        <v>#N/A</v>
      </c>
      <c r="N149" s="2" t="e">
        <f>VLOOKUP(Tableau1[[#This Row],[Name]],[11]Tanium!$A:$A,1,0)</f>
        <v>#N/A</v>
      </c>
      <c r="O149" s="2" t="e">
        <f>VLOOKUP(Tableau1[[#This Row],[Name]],[12]Tanium!$A:$A,1,0)</f>
        <v>#N/A</v>
      </c>
      <c r="P149" s="2" t="e">
        <f>VLOOKUP(Tableau1[[#This Row],[Name]],[13]Tanium!$A:$A,1,0)</f>
        <v>#N/A</v>
      </c>
      <c r="Q149" s="2" t="e">
        <f>VLOOKUP(Tableau1[[#This Row],[Name]],[14]Tanium!$A:$A,1,0)</f>
        <v>#N/A</v>
      </c>
      <c r="R149" s="2" t="e">
        <f>VLOOKUP(Tableau1[[#This Row],[Name]],[15]Tanium!$A:$A,1,0)</f>
        <v>#N/A</v>
      </c>
      <c r="S149" s="2" t="e">
        <f>VLOOKUP(Tableau1[[#This Row],[Name]],[16]Tanium!$A:$A,1,0)</f>
        <v>#N/A</v>
      </c>
      <c r="T149" s="2" t="e">
        <f>VLOOKUP(Tableau1[[#This Row],[Name]],[17]Tanium!$A:$A,1,0)</f>
        <v>#N/A</v>
      </c>
      <c r="U149" s="2" t="e">
        <f>VLOOKUP(Tableau1[[#This Row],[Name]],[18]Tanium!$A:$A,1,0)</f>
        <v>#N/A</v>
      </c>
      <c r="V149" s="2" t="e">
        <f>VLOOKUP(Tableau1[[#This Row],[Name]],[19]Tanium!$A:$A,1,0)</f>
        <v>#N/A</v>
      </c>
      <c r="W149" s="4" t="e">
        <f>VLOOKUP(Tableau1[[#This Row],[Name]],[20]Tanium!$A:$A,1,0)</f>
        <v>#N/A</v>
      </c>
      <c r="X149" s="4" t="e">
        <f>VLOOKUP(Tableau1[[#This Row],[Name]],[21]Tanium!$A:$A,1,0)</f>
        <v>#N/A</v>
      </c>
      <c r="Y149" s="4" t="e">
        <f>VLOOKUP(Tableau1[[#This Row],[Name]],[22]Tanium!$A:$A,1,0)</f>
        <v>#N/A</v>
      </c>
      <c r="Z149" s="4" t="str">
        <f>VLOOKUP(Tableau1[[#This Row],[Name]],[23]Tanium!$A:$A,1,0)</f>
        <v>CMRLPT23157</v>
      </c>
      <c r="AA149" s="4" t="str">
        <f>VLOOKUP(Tableau1[[#This Row],[Name]],[24]Tanium!$A:$A,1,0)</f>
        <v>CMRLPT23157</v>
      </c>
      <c r="AB149" s="4" t="str">
        <f>VLOOKUP(Tableau1[[#This Row],[Name]],[25]Tanium!$A:$A,1,0)</f>
        <v>CMRLPT23157</v>
      </c>
      <c r="AC149" s="4" t="str">
        <f>VLOOKUP(Tableau1[[#This Row],[Name]],[26]Tanium!$A:$A,1,0)</f>
        <v>CMRLPT23157</v>
      </c>
      <c r="AD149" s="1" t="str">
        <f>VLOOKUP(Tableau1[[#This Row],[Name]],[1]Tanium!$A:$A,1,0)</f>
        <v>CMRLPT23157</v>
      </c>
      <c r="AE149" s="1" t="str">
        <f>VLOOKUP(Tableau1[[#This Row],[Name]],[27]Tanium!$A:$A,1,0)</f>
        <v>CMRLPT23157</v>
      </c>
      <c r="AF149" s="1" t="str">
        <f>VLOOKUP(Tableau1[[#This Row],[Name]],[28]Tanium!$A:$A,1,0)</f>
        <v>CMRLPT23157</v>
      </c>
      <c r="AG149" s="1" t="str">
        <f>VLOOKUP(Tableau1[[#This Row],[Name]],[29]Tanium!$A:$A,1,0)</f>
        <v>CMRLPT23157</v>
      </c>
      <c r="AH149" s="1" t="str">
        <f>VLOOKUP(Tableau1[[#This Row],[Name]],[30]Tanium!$A:$A,1,0)</f>
        <v>CMRLPT23157</v>
      </c>
      <c r="AI149" s="1" t="str">
        <f>VLOOKUP(Tableau1[[#This Row],[Name]],[31]Tanium!$A:$A,1,0)</f>
        <v>CMRLPT23157</v>
      </c>
      <c r="AJ149" s="1" t="str">
        <f>VLOOKUP(Tableau1[[#This Row],[Name]],[32]Tanium!$A:$A,1,0)</f>
        <v>CMRLPT23157</v>
      </c>
      <c r="AK149" s="1" t="e">
        <f>VLOOKUP(Tableau1[[#This Row],[Name]],[33]Tanium!$A:$A,1,0)</f>
        <v>#N/A</v>
      </c>
      <c r="AL149" s="1" t="str">
        <f>VLOOKUP(Tableau1[[#This Row],[Name]],[34]Tanium!$A:$A,1,0)</f>
        <v>CMRLPT23157</v>
      </c>
      <c r="AM149" s="1" t="str">
        <f>VLOOKUP(Tableau1[[#This Row],[Name]],[35]Tanium!$A:$A,1,0)</f>
        <v>CMRLPT23157</v>
      </c>
      <c r="AN149" s="1" t="str">
        <f>VLOOKUP(Tableau1[[#This Row],[Name]],[36]Tanium!$A:$A,1,0)</f>
        <v>CMRLPT23157</v>
      </c>
      <c r="AO149" s="1" t="str">
        <f>VLOOKUP(Tableau1[[#This Row],[Name]],[37]Tanium!$A:$A,1,0)</f>
        <v>CMRLPT23157</v>
      </c>
      <c r="AP149" s="1" t="str">
        <f>VLOOKUP(Tableau1[[#This Row],[Name]],[38]Tanium!$A:$A,1,0)</f>
        <v>CMRLPT23157</v>
      </c>
      <c r="AQ149" s="1" t="str">
        <f>VLOOKUP(Tableau1[[#This Row],[Name]],[39]Tanium!$A:$A,1,0)</f>
        <v>CMRLPT23157</v>
      </c>
      <c r="AR149" s="1" t="str">
        <f>VLOOKUP(Tableau1[[#This Row],[Name]],[40]Tanium!$A:$A,1,0)</f>
        <v>CMRLPT23157</v>
      </c>
    </row>
    <row r="150" spans="1:44" x14ac:dyDescent="0.35">
      <c r="A150" s="5" t="s">
        <v>363</v>
      </c>
      <c r="B150" s="4">
        <f>VLOOKUP(Tableau1[[#This Row],[Name]],'[1]AD wk'!$A:$D,4,0)</f>
        <v>45750.574155092596</v>
      </c>
      <c r="C150" s="4" t="s">
        <v>202</v>
      </c>
      <c r="D150" s="4"/>
      <c r="E150" s="4" t="str">
        <f>VLOOKUP(Tableau1[[#This Row],[Name]],[2]Tanium!$A:$A,1,0)</f>
        <v>CMRLPT23164</v>
      </c>
      <c r="F150" s="4" t="str">
        <f>VLOOKUP(Tableau1[[#This Row],[Name]],[3]Tanium!$A:$A,1,0)</f>
        <v>CMRLPT23164</v>
      </c>
      <c r="G150" s="4" t="str">
        <f>VLOOKUP(Tableau1[[#This Row],[Name]],[4]Tanium!$A:$A,1,0)</f>
        <v>CMRLPT23164</v>
      </c>
      <c r="H150" s="4" t="str">
        <f>VLOOKUP(Tableau1[[#This Row],[Name]],[5]Tanium!$A:$A,1,0)</f>
        <v>CMRLPT23164</v>
      </c>
      <c r="I150" s="12" t="str">
        <f>VLOOKUP(Tableau1[[#This Row],[Name]],[6]Tanium!$A:$A,1,0)</f>
        <v>CMRLPT23164</v>
      </c>
      <c r="J150" s="12" t="str">
        <f>VLOOKUP(Tableau1[[#This Row],[Name]],[7]Tanium!$A:$A,1,0)</f>
        <v>CMRLPT23164</v>
      </c>
      <c r="K150" s="12" t="str">
        <f>VLOOKUP(Tableau1[[#This Row],[Name]],[8]Tanium!$A:$A,1,0)</f>
        <v>CMRLPT23164</v>
      </c>
      <c r="L150" s="12" t="str">
        <f>VLOOKUP(Tableau1[[#This Row],[Name]],[9]Tanium!$A:$A,1,0)</f>
        <v>CMRLPT23164</v>
      </c>
      <c r="M150" s="12" t="str">
        <f>VLOOKUP(Tableau1[[#This Row],[Name]],[10]Tanium!$A:$A,1,0)</f>
        <v>CMRLPT23164</v>
      </c>
      <c r="N150" s="12" t="str">
        <f>VLOOKUP(Tableau1[[#This Row],[Name]],[11]Tanium!$A:$A,1,0)</f>
        <v>CMRLPT23164</v>
      </c>
      <c r="O150" s="2" t="str">
        <f>VLOOKUP(Tableau1[[#This Row],[Name]],[12]Tanium!$A:$A,1,0)</f>
        <v>CMRLPT23164</v>
      </c>
      <c r="P150" s="4" t="str">
        <f>VLOOKUP(Tableau1[[#This Row],[Name]],[13]Tanium!$A:$A,1,0)</f>
        <v>CMRLPT23164</v>
      </c>
      <c r="Q150" s="12" t="str">
        <f>VLOOKUP(Tableau1[[#This Row],[Name]],[14]Tanium!$A:$A,1,0)</f>
        <v>CMRLPT23164</v>
      </c>
      <c r="R150" s="12" t="str">
        <f>VLOOKUP(Tableau1[[#This Row],[Name]],[15]Tanium!$A:$A,1,0)</f>
        <v>CMRLPT23164</v>
      </c>
      <c r="S150" s="12" t="e">
        <f>VLOOKUP(Tableau1[[#This Row],[Name]],[16]Tanium!$A:$A,1,0)</f>
        <v>#N/A</v>
      </c>
      <c r="T150" s="12" t="e">
        <f>VLOOKUP(Tableau1[[#This Row],[Name]],[17]Tanium!$A:$A,1,0)</f>
        <v>#N/A</v>
      </c>
      <c r="U150" s="12" t="str">
        <f>VLOOKUP(Tableau1[[#This Row],[Name]],[18]Tanium!$A:$A,1,0)</f>
        <v>CMRLPT23164</v>
      </c>
      <c r="V150" s="12" t="str">
        <f>VLOOKUP(Tableau1[[#This Row],[Name]],[19]Tanium!$A:$A,1,0)</f>
        <v>CMRLPT23164</v>
      </c>
      <c r="W150" s="4" t="str">
        <f>VLOOKUP(Tableau1[[#This Row],[Name]],[20]Tanium!$A:$A,1,0)</f>
        <v>CMRLPT23164</v>
      </c>
      <c r="X150" s="4" t="str">
        <f>VLOOKUP(Tableau1[[#This Row],[Name]],[21]Tanium!$A:$A,1,0)</f>
        <v>CMRLPT23164</v>
      </c>
      <c r="Y150" s="4" t="str">
        <f>VLOOKUP(Tableau1[[#This Row],[Name]],[22]Tanium!$A:$A,1,0)</f>
        <v>CMRLPT23164</v>
      </c>
      <c r="Z150" s="4" t="str">
        <f>VLOOKUP(Tableau1[[#This Row],[Name]],[23]Tanium!$A:$A,1,0)</f>
        <v>CMRLPT23164</v>
      </c>
      <c r="AA150" s="4" t="str">
        <f>VLOOKUP(Tableau1[[#This Row],[Name]],[24]Tanium!$A:$A,1,0)</f>
        <v>CMRLPT23164</v>
      </c>
      <c r="AB150" s="4" t="str">
        <f>VLOOKUP(Tableau1[[#This Row],[Name]],[25]Tanium!$A:$A,1,0)</f>
        <v>CMRLPT23164</v>
      </c>
      <c r="AC150" s="4" t="str">
        <f>VLOOKUP(Tableau1[[#This Row],[Name]],[26]Tanium!$A:$A,1,0)</f>
        <v>CMRLPT23164</v>
      </c>
      <c r="AD150" s="1" t="str">
        <f>VLOOKUP(Tableau1[[#This Row],[Name]],[1]Tanium!$A:$A,1,0)</f>
        <v>CMRLPT23164</v>
      </c>
      <c r="AE150" s="1" t="str">
        <f>VLOOKUP(Tableau1[[#This Row],[Name]],[27]Tanium!$A:$A,1,0)</f>
        <v>CMRLPT23164</v>
      </c>
      <c r="AF150" s="1" t="str">
        <f>VLOOKUP(Tableau1[[#This Row],[Name]],[28]Tanium!$A:$A,1,0)</f>
        <v>CMRLPT23164</v>
      </c>
      <c r="AG150" s="1" t="str">
        <f>VLOOKUP(Tableau1[[#This Row],[Name]],[29]Tanium!$A:$A,1,0)</f>
        <v>CMRLPT23164</v>
      </c>
      <c r="AH150" s="1" t="str">
        <f>VLOOKUP(Tableau1[[#This Row],[Name]],[30]Tanium!$A:$A,1,0)</f>
        <v>CMRLPT23164</v>
      </c>
      <c r="AI150" s="1" t="str">
        <f>VLOOKUP(Tableau1[[#This Row],[Name]],[31]Tanium!$A:$A,1,0)</f>
        <v>CMRLPT23164</v>
      </c>
      <c r="AJ150" s="1" t="str">
        <f>VLOOKUP(Tableau1[[#This Row],[Name]],[32]Tanium!$A:$A,1,0)</f>
        <v>CMRLPT23164</v>
      </c>
      <c r="AK150" s="1" t="str">
        <f>VLOOKUP(Tableau1[[#This Row],[Name]],[33]Tanium!$A:$A,1,0)</f>
        <v>CMRLPT23164</v>
      </c>
      <c r="AL150" s="1" t="str">
        <f>VLOOKUP(Tableau1[[#This Row],[Name]],[34]Tanium!$A:$A,1,0)</f>
        <v>CMRLPT23164</v>
      </c>
      <c r="AM150" s="1" t="str">
        <f>VLOOKUP(Tableau1[[#This Row],[Name]],[35]Tanium!$A:$A,1,0)</f>
        <v>CMRLPT23164</v>
      </c>
      <c r="AN150" s="1" t="str">
        <f>VLOOKUP(Tableau1[[#This Row],[Name]],[36]Tanium!$A:$A,1,0)</f>
        <v>CMRLPT23164</v>
      </c>
      <c r="AO150" s="1" t="str">
        <f>VLOOKUP(Tableau1[[#This Row],[Name]],[37]Tanium!$A:$A,1,0)</f>
        <v>CMRLPT23164</v>
      </c>
      <c r="AP150" s="1" t="str">
        <f>VLOOKUP(Tableau1[[#This Row],[Name]],[38]Tanium!$A:$A,1,0)</f>
        <v>CMRLPT23164</v>
      </c>
      <c r="AQ150" s="11" t="str">
        <f>VLOOKUP(Tableau1[[#This Row],[Name]],[39]Tanium!$A:$A,1,0)</f>
        <v>CMRLPT23164</v>
      </c>
      <c r="AR150" s="1" t="str">
        <f>VLOOKUP(Tableau1[[#This Row],[Name]],[40]Tanium!$A:$A,1,0)</f>
        <v>CMRLPT23164</v>
      </c>
    </row>
    <row r="151" spans="1:44" x14ac:dyDescent="0.35">
      <c r="A151" s="5" t="s">
        <v>541</v>
      </c>
      <c r="B151" s="4">
        <f>VLOOKUP(Tableau1[[#This Row],[Name]],'[1]AD wk'!$A:$D,4,0)</f>
        <v>45748.332025462965</v>
      </c>
      <c r="C151" s="4" t="s">
        <v>202</v>
      </c>
      <c r="D151" s="4"/>
      <c r="E151" s="4" t="str">
        <f>VLOOKUP(Tableau1[[#This Row],[Name]],[2]Tanium!$A:$A,1,0)</f>
        <v>CMRLPT23167</v>
      </c>
      <c r="F151" s="4" t="str">
        <f>VLOOKUP(Tableau1[[#This Row],[Name]],[3]Tanium!$A:$A,1,0)</f>
        <v>CMRLPT23167</v>
      </c>
      <c r="G151" s="4" t="str">
        <f>VLOOKUP(Tableau1[[#This Row],[Name]],[4]Tanium!$A:$A,1,0)</f>
        <v>CMRLPT23167</v>
      </c>
      <c r="H151" s="4" t="e">
        <f>VLOOKUP(Tableau1[[#This Row],[Name]],[5]Tanium!$A:$A,1,0)</f>
        <v>#N/A</v>
      </c>
      <c r="I151" s="12" t="e">
        <f>VLOOKUP(Tableau1[[#This Row],[Name]],[6]Tanium!$A:$A,1,0)</f>
        <v>#N/A</v>
      </c>
      <c r="J151" s="12" t="e">
        <f>VLOOKUP(Tableau1[[#This Row],[Name]],[7]Tanium!$A:$A,1,0)</f>
        <v>#N/A</v>
      </c>
      <c r="K151" s="12" t="e">
        <f>VLOOKUP(Tableau1[[#This Row],[Name]],[8]Tanium!$A:$A,1,0)</f>
        <v>#N/A</v>
      </c>
      <c r="L151" s="12" t="e">
        <f>VLOOKUP(Tableau1[[#This Row],[Name]],[9]Tanium!$A:$A,1,0)</f>
        <v>#N/A</v>
      </c>
      <c r="M151" s="12" t="str">
        <f>VLOOKUP(Tableau1[[#This Row],[Name]],[10]Tanium!$A:$A,1,0)</f>
        <v>CMRLPT23167</v>
      </c>
      <c r="N151" s="12" t="str">
        <f>VLOOKUP(Tableau1[[#This Row],[Name]],[11]Tanium!$A:$A,1,0)</f>
        <v>CMRLPT23167</v>
      </c>
      <c r="O151" s="12" t="str">
        <f>VLOOKUP(Tableau1[[#This Row],[Name]],[12]Tanium!$A:$A,1,0)</f>
        <v>CMRLPT23167</v>
      </c>
      <c r="P151" s="4" t="str">
        <f>VLOOKUP(Tableau1[[#This Row],[Name]],[41]Tanium!$A:$A,1,0)</f>
        <v>CMRLPT23167</v>
      </c>
      <c r="Q151" s="12" t="str">
        <f>VLOOKUP(Tableau1[[#This Row],[Name]],[42]Tanium!$A:$A,1,0)</f>
        <v>CMRLPT23167</v>
      </c>
      <c r="R151" s="12" t="str">
        <f>VLOOKUP(Tableau1[[#This Row],[Name]],[43]Tanium!$A:$A,1,0)</f>
        <v>CMRLPT23167</v>
      </c>
      <c r="S151" s="12" t="str">
        <f>VLOOKUP(Tableau1[[#This Row],[Name]],[44]Tanium!$A:$A,1,0)</f>
        <v>CMRLPT23167</v>
      </c>
      <c r="T151" s="12" t="str">
        <f>VLOOKUP(Tableau1[[#This Row],[Name]],[45]Tanium!$A:$A,1,0)</f>
        <v>CMRLPT23167</v>
      </c>
      <c r="U151" s="12" t="str">
        <f>VLOOKUP(Tableau1[[#This Row],[Name]],[46]Tanium!$A:$A,1,0)</f>
        <v>CMRLPT23167</v>
      </c>
      <c r="V151" s="12" t="str">
        <f>VLOOKUP(Tableau1[[#This Row],[Name]],[47]Tanium!$A:$A,1,0)</f>
        <v>CMRLPT23167</v>
      </c>
      <c r="W151" s="4" t="str">
        <f>VLOOKUP(Tableau1[[#This Row],[Name]],[48]Tanium!$A:$A,1,0)</f>
        <v>CMRLPT23167</v>
      </c>
      <c r="X151" s="4" t="str">
        <f>VLOOKUP(Tableau1[[#This Row],[Name]],[21]Tanium!$A:$A,1,0)</f>
        <v>CMRLPT23167</v>
      </c>
      <c r="Y151" s="4" t="str">
        <f>VLOOKUP(Tableau1[[#This Row],[Name]],[50]Tanium!$A:$A,1,0)</f>
        <v>CMRLPT23167</v>
      </c>
      <c r="Z151" s="4" t="str">
        <f>VLOOKUP(Tableau1[[#This Row],[Name]],[51]Tanium!$A:$A,1,0)</f>
        <v>CMRLPT23167</v>
      </c>
      <c r="AA151" s="4" t="str">
        <f>VLOOKUP(Tableau1[[#This Row],[Name]],[52]Tanium!$A:$A,1,0)</f>
        <v>CMRLPT23167</v>
      </c>
      <c r="AB151" s="4" t="str">
        <f>VLOOKUP(Tableau1[[#This Row],[Name]],[25]Tanium!$A:$A,1,0)</f>
        <v>CMRLPT23167</v>
      </c>
      <c r="AC151" s="4" t="str">
        <f>VLOOKUP(Tableau1[[#This Row],[Name]],[26]Tanium!$A:$A,1,0)</f>
        <v>CMRLPT23167</v>
      </c>
      <c r="AD151" s="1" t="str">
        <f>VLOOKUP(Tableau1[[#This Row],[Name]],[1]Tanium!$A:$A,1,0)</f>
        <v>CMRLPT23167</v>
      </c>
      <c r="AE151" s="1" t="str">
        <f>VLOOKUP(Tableau1[[#This Row],[Name]],[27]Tanium!$A:$A,1,0)</f>
        <v>CMRLPT23167</v>
      </c>
      <c r="AF151" s="1" t="str">
        <f>VLOOKUP(Tableau1[[#This Row],[Name]],[28]Tanium!$A:$A,1,0)</f>
        <v>CMRLPT23167</v>
      </c>
      <c r="AG151" s="1" t="str">
        <f>VLOOKUP(Tableau1[[#This Row],[Name]],[29]Tanium!$A:$A,1,0)</f>
        <v>CMRLPT23167</v>
      </c>
      <c r="AH151" s="1" t="str">
        <f>VLOOKUP(Tableau1[[#This Row],[Name]],[30]Tanium!$A:$A,1,0)</f>
        <v>CMRLPT23167</v>
      </c>
      <c r="AI151" s="1" t="str">
        <f>VLOOKUP(Tableau1[[#This Row],[Name]],[31]Tanium!$A:$A,1,0)</f>
        <v>CMRLPT23167</v>
      </c>
      <c r="AJ151" s="1" t="str">
        <f>VLOOKUP(Tableau1[[#This Row],[Name]],[32]Tanium!$A:$A,1,0)</f>
        <v>CMRLPT23167</v>
      </c>
      <c r="AK151" s="1" t="str">
        <f>VLOOKUP(Tableau1[[#This Row],[Name]],[33]Tanium!$A:$A,1,0)</f>
        <v>CMRLPT23167</v>
      </c>
      <c r="AL151" s="1" t="str">
        <f>VLOOKUP(Tableau1[[#This Row],[Name]],[34]Tanium!$A:$A,1,0)</f>
        <v>CMRLPT23167</v>
      </c>
      <c r="AM151" s="1" t="str">
        <f>VLOOKUP(Tableau1[[#This Row],[Name]],[35]Tanium!$A:$A,1,0)</f>
        <v>CMRLPT23167</v>
      </c>
      <c r="AN151" s="1" t="str">
        <f>VLOOKUP(Tableau1[[#This Row],[Name]],[36]Tanium!$A:$A,1,0)</f>
        <v>CMRLPT23167</v>
      </c>
      <c r="AO151" s="1" t="str">
        <f>VLOOKUP(Tableau1[[#This Row],[Name]],[37]Tanium!$A:$A,1,0)</f>
        <v>CMRLPT23167</v>
      </c>
      <c r="AP151" s="11" t="str">
        <f>VLOOKUP(Tableau1[[#This Row],[Name]],[38]Tanium!$A:$A,1,0)</f>
        <v>CMRLPT23167</v>
      </c>
      <c r="AQ151" s="1" t="str">
        <f>VLOOKUP(Tableau1[[#This Row],[Name]],[39]Tanium!$A:$A,1,0)</f>
        <v>CMRLPT23167</v>
      </c>
      <c r="AR151" s="1" t="str">
        <f>VLOOKUP(Tableau1[[#This Row],[Name]],[40]Tanium!$A:$A,1,0)</f>
        <v>CMRLPT23167</v>
      </c>
    </row>
    <row r="152" spans="1:44" x14ac:dyDescent="0.35">
      <c r="A152" s="5" t="s">
        <v>95</v>
      </c>
      <c r="B152" s="4">
        <f>VLOOKUP(Tableau1[[#This Row],[Name]],'[1]AD wk'!$A:$D,4,0)</f>
        <v>45754.317233796297</v>
      </c>
      <c r="C152" s="2" t="s">
        <v>22</v>
      </c>
      <c r="D152" s="2"/>
      <c r="E152" s="4" t="e">
        <f>VLOOKUP(Tableau1[[#This Row],[Name]],[2]Tanium!$A:$A,1,0)</f>
        <v>#N/A</v>
      </c>
      <c r="F152" s="4" t="e">
        <f>VLOOKUP(Tableau1[[#This Row],[Name]],[3]Tanium!$A:$A,1,0)</f>
        <v>#N/A</v>
      </c>
      <c r="G152" s="4" t="e">
        <f>VLOOKUP(Tableau1[[#This Row],[Name]],[4]Tanium!$A:$A,1,0)</f>
        <v>#N/A</v>
      </c>
      <c r="H152" s="4" t="e">
        <f>VLOOKUP(Tableau1[[#This Row],[Name]],[5]Tanium!$A:$A,1,0)</f>
        <v>#N/A</v>
      </c>
      <c r="I152" s="2" t="e">
        <f>VLOOKUP(Tableau1[[#This Row],[Name]],[6]Tanium!$A:$A,1,0)</f>
        <v>#N/A</v>
      </c>
      <c r="J152" s="2" t="e">
        <f>VLOOKUP(Tableau1[[#This Row],[Name]],[7]Tanium!$A:$A,1,0)</f>
        <v>#N/A</v>
      </c>
      <c r="K152" s="2" t="e">
        <f>VLOOKUP(Tableau1[[#This Row],[Name]],[8]Tanium!$A:$A,1,0)</f>
        <v>#N/A</v>
      </c>
      <c r="L152" s="2" t="e">
        <f>VLOOKUP(Tableau1[[#This Row],[Name]],[9]Tanium!$A:$A,1,0)</f>
        <v>#N/A</v>
      </c>
      <c r="M152" s="2" t="e">
        <f>VLOOKUP(Tableau1[[#This Row],[Name]],[10]Tanium!$A:$A,1,0)</f>
        <v>#N/A</v>
      </c>
      <c r="N152" s="2" t="e">
        <f>VLOOKUP(Tableau1[[#This Row],[Name]],[11]Tanium!$A:$A,1,0)</f>
        <v>#N/A</v>
      </c>
      <c r="O152" s="2" t="e">
        <f>VLOOKUP(Tableau1[[#This Row],[Name]],[12]Tanium!$A:$A,1,0)</f>
        <v>#N/A</v>
      </c>
      <c r="P152" s="2" t="e">
        <f>VLOOKUP(Tableau1[[#This Row],[Name]],[13]Tanium!$A:$A,1,0)</f>
        <v>#N/A</v>
      </c>
      <c r="Q152" s="2" t="e">
        <f>VLOOKUP(Tableau1[[#This Row],[Name]],[14]Tanium!$A:$A,1,0)</f>
        <v>#N/A</v>
      </c>
      <c r="R152" s="2" t="e">
        <f>VLOOKUP(Tableau1[[#This Row],[Name]],[15]Tanium!$A:$A,1,0)</f>
        <v>#N/A</v>
      </c>
      <c r="S152" s="2" t="e">
        <f>VLOOKUP(Tableau1[[#This Row],[Name]],[16]Tanium!$A:$A,1,0)</f>
        <v>#N/A</v>
      </c>
      <c r="T152" s="2" t="e">
        <f>VLOOKUP(Tableau1[[#This Row],[Name]],[17]Tanium!$A:$A,1,0)</f>
        <v>#N/A</v>
      </c>
      <c r="U152" s="2" t="e">
        <f>VLOOKUP(Tableau1[[#This Row],[Name]],[18]Tanium!$A:$A,1,0)</f>
        <v>#N/A</v>
      </c>
      <c r="V152" s="2" t="e">
        <f>VLOOKUP(Tableau1[[#This Row],[Name]],[19]Tanium!$A:$A,1,0)</f>
        <v>#N/A</v>
      </c>
      <c r="W152" s="4" t="e">
        <f>VLOOKUP(Tableau1[[#This Row],[Name]],[20]Tanium!$A:$A,1,0)</f>
        <v>#N/A</v>
      </c>
      <c r="X152" s="4" t="e">
        <f>VLOOKUP(Tableau1[[#This Row],[Name]],[21]Tanium!$A:$A,1,0)</f>
        <v>#N/A</v>
      </c>
      <c r="Y152" s="4" t="e">
        <f>VLOOKUP(Tableau1[[#This Row],[Name]],[22]Tanium!$A:$A,1,0)</f>
        <v>#N/A</v>
      </c>
      <c r="Z152" s="4" t="e">
        <f>VLOOKUP(Tableau1[[#This Row],[Name]],[23]Tanium!$A:$A,1,0)</f>
        <v>#N/A</v>
      </c>
      <c r="AA152" s="4" t="e">
        <f>VLOOKUP(Tableau1[[#This Row],[Name]],[24]Tanium!$A:$A,1,0)</f>
        <v>#N/A</v>
      </c>
      <c r="AB152" s="4" t="e">
        <f>VLOOKUP(Tableau1[[#This Row],[Name]],[25]Tanium!$A:$A,1,0)</f>
        <v>#N/A</v>
      </c>
      <c r="AC152" s="4" t="e">
        <f>VLOOKUP(Tableau1[[#This Row],[Name]],[26]Tanium!$A:$A,1,0)</f>
        <v>#N/A</v>
      </c>
      <c r="AD152" t="e">
        <f>VLOOKUP(Tableau1[[#This Row],[Name]],[1]Tanium!$A:$A,1,0)</f>
        <v>#N/A</v>
      </c>
      <c r="AE152" t="e">
        <f>VLOOKUP(Tableau1[[#This Row],[Name]],[27]Tanium!$A:$A,1,0)</f>
        <v>#N/A</v>
      </c>
      <c r="AF152" t="e">
        <f>VLOOKUP(Tableau1[[#This Row],[Name]],[28]Tanium!$A:$A,1,0)</f>
        <v>#N/A</v>
      </c>
      <c r="AG152" t="e">
        <f>VLOOKUP(Tableau1[[#This Row],[Name]],[29]Tanium!$A:$A,1,0)</f>
        <v>#N/A</v>
      </c>
      <c r="AH152" t="e">
        <f>VLOOKUP(Tableau1[[#This Row],[Name]],[30]Tanium!$A:$A,1,0)</f>
        <v>#N/A</v>
      </c>
      <c r="AI152" t="e">
        <f>VLOOKUP(Tableau1[[#This Row],[Name]],[31]Tanium!$A:$A,1,0)</f>
        <v>#N/A</v>
      </c>
      <c r="AJ152" t="e">
        <f>VLOOKUP(Tableau1[[#This Row],[Name]],[32]Tanium!$A:$A,1,0)</f>
        <v>#N/A</v>
      </c>
      <c r="AK152" s="1" t="e">
        <f>VLOOKUP(Tableau1[[#This Row],[Name]],[33]Tanium!$A:$A,1,0)</f>
        <v>#N/A</v>
      </c>
      <c r="AL152" s="1" t="e">
        <f>VLOOKUP(Tableau1[[#This Row],[Name]],[34]Tanium!$A:$A,1,0)</f>
        <v>#N/A</v>
      </c>
      <c r="AM152" s="1" t="e">
        <f>VLOOKUP(Tableau1[[#This Row],[Name]],[35]Tanium!$A:$A,1,0)</f>
        <v>#N/A</v>
      </c>
      <c r="AN152" s="1" t="e">
        <f>VLOOKUP(Tableau1[[#This Row],[Name]],[36]Tanium!$A:$A,1,0)</f>
        <v>#N/A</v>
      </c>
      <c r="AO152" s="1" t="e">
        <f>VLOOKUP(Tableau1[[#This Row],[Name]],[37]Tanium!$A:$A,1,0)</f>
        <v>#N/A</v>
      </c>
      <c r="AP152" s="1" t="e">
        <f>VLOOKUP(Tableau1[[#This Row],[Name]],[38]Tanium!$A:$A,1,0)</f>
        <v>#N/A</v>
      </c>
      <c r="AQ152" s="1" t="e">
        <f>VLOOKUP(Tableau1[[#This Row],[Name]],[39]Tanium!$A:$A,1,0)</f>
        <v>#N/A</v>
      </c>
      <c r="AR152" s="1" t="e">
        <f>VLOOKUP(Tableau1[[#This Row],[Name]],[40]Tanium!$A:$A,1,0)</f>
        <v>#N/A</v>
      </c>
    </row>
    <row r="153" spans="1:44" x14ac:dyDescent="0.35">
      <c r="A153" s="15" t="s">
        <v>263</v>
      </c>
      <c r="B153" s="8" t="e">
        <f>VLOOKUP(Tableau1[[#This Row],[Name]],'[1]AD wk'!$A:$D,4,0)</f>
        <v>#N/A</v>
      </c>
      <c r="C153" s="10" t="s">
        <v>22</v>
      </c>
      <c r="D153" s="10"/>
      <c r="E153" s="4" t="e">
        <f>VLOOKUP(Tableau1[[#This Row],[Name]],[2]Tanium!$A:$A,1,0)</f>
        <v>#N/A</v>
      </c>
      <c r="F153" s="8" t="e">
        <f>VLOOKUP(Tableau1[[#This Row],[Name]],[3]Tanium!$A:$A,1,0)</f>
        <v>#N/A</v>
      </c>
      <c r="G153" s="8" t="e">
        <f>VLOOKUP(Tableau1[[#This Row],[Name]],[4]Tanium!$A:$A,1,0)</f>
        <v>#N/A</v>
      </c>
      <c r="H153" s="8" t="e">
        <f>VLOOKUP(Tableau1[[#This Row],[Name]],[5]Tanium!$A:$A,1,0)</f>
        <v>#N/A</v>
      </c>
      <c r="I153" s="10" t="e">
        <f>VLOOKUP(Tableau1[[#This Row],[Name]],[6]Tanium!$A:$A,1,0)</f>
        <v>#N/A</v>
      </c>
      <c r="J153" s="10" t="e">
        <f>VLOOKUP(Tableau1[[#This Row],[Name]],[7]Tanium!$A:$A,1,0)</f>
        <v>#N/A</v>
      </c>
      <c r="K153" s="10" t="e">
        <f>VLOOKUP(Tableau1[[#This Row],[Name]],[8]Tanium!$A:$A,1,0)</f>
        <v>#N/A</v>
      </c>
      <c r="L153" s="10" t="e">
        <f>VLOOKUP(Tableau1[[#This Row],[Name]],[9]Tanium!$A:$A,1,0)</f>
        <v>#N/A</v>
      </c>
      <c r="M153" s="10" t="e">
        <f>VLOOKUP(Tableau1[[#This Row],[Name]],[10]Tanium!$A:$A,1,0)</f>
        <v>#N/A</v>
      </c>
      <c r="N153" s="10" t="e">
        <f>VLOOKUP(Tableau1[[#This Row],[Name]],[11]Tanium!$A:$A,1,0)</f>
        <v>#N/A</v>
      </c>
      <c r="O153" s="2" t="e">
        <f>VLOOKUP(Tableau1[[#This Row],[Name]],[12]Tanium!$A:$A,1,0)</f>
        <v>#N/A</v>
      </c>
      <c r="P153" s="2" t="e">
        <f>VLOOKUP(Tableau1[[#This Row],[Name]],[13]Tanium!$A:$A,1,0)</f>
        <v>#N/A</v>
      </c>
      <c r="Q153" s="10" t="e">
        <f>VLOOKUP(Tableau1[[#This Row],[Name]],[14]Tanium!$A:$A,1,0)</f>
        <v>#N/A</v>
      </c>
      <c r="R153" s="10" t="e">
        <f>VLOOKUP(Tableau1[[#This Row],[Name]],[15]Tanium!$A:$A,1,0)</f>
        <v>#N/A</v>
      </c>
      <c r="S153" s="10" t="e">
        <f>VLOOKUP(Tableau1[[#This Row],[Name]],[16]Tanium!$A:$A,1,0)</f>
        <v>#N/A</v>
      </c>
      <c r="T153" s="10" t="e">
        <f>VLOOKUP(Tableau1[[#This Row],[Name]],[17]Tanium!$A:$A,1,0)</f>
        <v>#N/A</v>
      </c>
      <c r="U153" s="10" t="e">
        <f>VLOOKUP(Tableau1[[#This Row],[Name]],[18]Tanium!$A:$A,1,0)</f>
        <v>#N/A</v>
      </c>
      <c r="V153" s="10" t="e">
        <f>VLOOKUP(Tableau1[[#This Row],[Name]],[19]Tanium!$A:$A,1,0)</f>
        <v>#N/A</v>
      </c>
      <c r="W153" s="8" t="e">
        <f>VLOOKUP(Tableau1[[#This Row],[Name]],[20]Tanium!$A:$A,1,0)</f>
        <v>#N/A</v>
      </c>
      <c r="X153" s="8" t="e">
        <f>VLOOKUP(Tableau1[[#This Row],[Name]],[21]Tanium!$A:$A,1,0)</f>
        <v>#N/A</v>
      </c>
      <c r="Y153" s="8" t="e">
        <f>VLOOKUP(Tableau1[[#This Row],[Name]],[22]Tanium!$A:$A,1,0)</f>
        <v>#N/A</v>
      </c>
      <c r="Z153" s="8" t="e">
        <f>VLOOKUP(Tableau1[[#This Row],[Name]],[23]Tanium!$A:$A,1,0)</f>
        <v>#N/A</v>
      </c>
      <c r="AA153" s="8" t="e">
        <f>VLOOKUP(Tableau1[[#This Row],[Name]],[24]Tanium!$A:$A,1,0)</f>
        <v>#N/A</v>
      </c>
      <c r="AB153" s="8" t="e">
        <f>VLOOKUP(Tableau1[[#This Row],[Name]],[25]Tanium!$A:$A,1,0)</f>
        <v>#N/A</v>
      </c>
      <c r="AC153" s="8" t="e">
        <f>VLOOKUP(Tableau1[[#This Row],[Name]],[26]Tanium!$A:$A,1,0)</f>
        <v>#N/A</v>
      </c>
      <c r="AD153" s="9" t="e">
        <f>VLOOKUP(Tableau1[[#This Row],[Name]],[1]Tanium!$A:$A,1,0)</f>
        <v>#N/A</v>
      </c>
      <c r="AE153" s="9" t="e">
        <f>VLOOKUP(Tableau1[[#This Row],[Name]],[27]Tanium!$A:$A,1,0)</f>
        <v>#N/A</v>
      </c>
      <c r="AF153" s="9" t="e">
        <f>VLOOKUP(Tableau1[[#This Row],[Name]],[28]Tanium!$A:$A,1,0)</f>
        <v>#N/A</v>
      </c>
      <c r="AG153" s="9" t="e">
        <f>VLOOKUP(Tableau1[[#This Row],[Name]],[29]Tanium!$A:$A,1,0)</f>
        <v>#N/A</v>
      </c>
      <c r="AH153" s="9" t="e">
        <f>VLOOKUP(Tableau1[[#This Row],[Name]],[30]Tanium!$A:$A,1,0)</f>
        <v>#N/A</v>
      </c>
      <c r="AI153" s="9" t="e">
        <f>VLOOKUP(Tableau1[[#This Row],[Name]],[31]Tanium!$A:$A,1,0)</f>
        <v>#N/A</v>
      </c>
      <c r="AJ153" s="9" t="e">
        <f>VLOOKUP(Tableau1[[#This Row],[Name]],[32]Tanium!$A:$A,1,0)</f>
        <v>#N/A</v>
      </c>
      <c r="AK153" s="9" t="e">
        <f>VLOOKUP(Tableau1[[#This Row],[Name]],[33]Tanium!$A:$A,1,0)</f>
        <v>#N/A</v>
      </c>
      <c r="AL153" s="9" t="e">
        <f>VLOOKUP(Tableau1[[#This Row],[Name]],[34]Tanium!$A:$A,1,0)</f>
        <v>#N/A</v>
      </c>
      <c r="AM153" s="9" t="e">
        <f>VLOOKUP(Tableau1[[#This Row],[Name]],[35]Tanium!$A:$A,1,0)</f>
        <v>#N/A</v>
      </c>
      <c r="AN153" s="9" t="e">
        <f>VLOOKUP(Tableau1[[#This Row],[Name]],[36]Tanium!$A:$A,1,0)</f>
        <v>#N/A</v>
      </c>
      <c r="AO153" s="9" t="e">
        <f>VLOOKUP(Tableau1[[#This Row],[Name]],[37]Tanium!$A:$A,1,0)</f>
        <v>#N/A</v>
      </c>
      <c r="AP153" s="9" t="e">
        <f>VLOOKUP(Tableau1[[#This Row],[Name]],[38]Tanium!$A:$A,1,0)</f>
        <v>#N/A</v>
      </c>
      <c r="AQ153" s="9" t="e">
        <f>VLOOKUP(Tableau1[[#This Row],[Name]],[39]Tanium!$A:$A,1,0)</f>
        <v>#N/A</v>
      </c>
      <c r="AR153" s="9" t="e">
        <f>VLOOKUP(Tableau1[[#This Row],[Name]],[40]Tanium!$A:$A,1,0)</f>
        <v>#N/A</v>
      </c>
    </row>
    <row r="154" spans="1:44" x14ac:dyDescent="0.35">
      <c r="A154" s="5" t="s">
        <v>199</v>
      </c>
      <c r="B154" s="4">
        <f>VLOOKUP(Tableau1[[#This Row],[Name]],'[1]AD wk'!$A:$D,4,0)</f>
        <v>45755.400578703702</v>
      </c>
      <c r="C154" s="2" t="s">
        <v>202</v>
      </c>
      <c r="D154" s="2"/>
      <c r="E154" s="2" t="str">
        <f>VLOOKUP(Tableau1[[#This Row],[Name]],[2]Tanium!$A:$A,1,0)</f>
        <v>CMRLPT23182</v>
      </c>
      <c r="F154" s="4" t="str">
        <f>VLOOKUP(Tableau1[[#This Row],[Name]],[3]Tanium!$A:$A,1,0)</f>
        <v>CMRLPT23182</v>
      </c>
      <c r="G154" s="4" t="str">
        <f>VLOOKUP(Tableau1[[#This Row],[Name]],[4]Tanium!$A:$A,1,0)</f>
        <v>CMRLPT23182</v>
      </c>
      <c r="H154" s="4" t="str">
        <f>VLOOKUP(Tableau1[[#This Row],[Name]],[5]Tanium!$A:$A,1,0)</f>
        <v>CMRLPT23182</v>
      </c>
      <c r="I154" s="2" t="str">
        <f>VLOOKUP(Tableau1[[#This Row],[Name]],[6]Tanium!$A:$A,1,0)</f>
        <v>CMRLPT23182</v>
      </c>
      <c r="J154" s="2" t="str">
        <f>VLOOKUP(Tableau1[[#This Row],[Name]],[7]Tanium!$A:$A,1,0)</f>
        <v>CMRLPT23182</v>
      </c>
      <c r="K154" s="2" t="str">
        <f>VLOOKUP(Tableau1[[#This Row],[Name]],[8]Tanium!$A:$A,1,0)</f>
        <v>CMRLPT23182</v>
      </c>
      <c r="L154" s="2" t="str">
        <f>VLOOKUP(Tableau1[[#This Row],[Name]],[9]Tanium!$A:$A,1,0)</f>
        <v>CMRLPT23182</v>
      </c>
      <c r="M154" s="2" t="str">
        <f>VLOOKUP(Tableau1[[#This Row],[Name]],[10]Tanium!$A:$A,1,0)</f>
        <v>CMRLPT23182</v>
      </c>
      <c r="N154" s="2" t="str">
        <f>VLOOKUP(Tableau1[[#This Row],[Name]],[11]Tanium!$A:$A,1,0)</f>
        <v>CMRLPT23182</v>
      </c>
      <c r="O154" s="2" t="str">
        <f>VLOOKUP(Tableau1[[#This Row],[Name]],[12]Tanium!$A:$A,1,0)</f>
        <v>CMRLPT23182</v>
      </c>
      <c r="P154" s="2" t="str">
        <f>VLOOKUP(Tableau1[[#This Row],[Name]],[13]Tanium!$A:$A,1,0)</f>
        <v>CMRLPT23182</v>
      </c>
      <c r="Q154" s="2" t="str">
        <f>VLOOKUP(Tableau1[[#This Row],[Name]],[14]Tanium!$A:$A,1,0)</f>
        <v>CMRLPT23182</v>
      </c>
      <c r="R154" s="2" t="str">
        <f>VLOOKUP(Tableau1[[#This Row],[Name]],[15]Tanium!$A:$A,1,0)</f>
        <v>CMRLPT23182</v>
      </c>
      <c r="S154" s="2" t="str">
        <f>VLOOKUP(Tableau1[[#This Row],[Name]],[16]Tanium!$A:$A,1,0)</f>
        <v>CMRLPT23182</v>
      </c>
      <c r="T154" s="2" t="str">
        <f>VLOOKUP(Tableau1[[#This Row],[Name]],[17]Tanium!$A:$A,1,0)</f>
        <v>CMRLPT23182</v>
      </c>
      <c r="U154" s="2" t="str">
        <f>VLOOKUP(Tableau1[[#This Row],[Name]],[18]Tanium!$A:$A,1,0)</f>
        <v>CMRLPT23182</v>
      </c>
      <c r="V154" s="2" t="str">
        <f>VLOOKUP(Tableau1[[#This Row],[Name]],[19]Tanium!$A:$A,1,0)</f>
        <v>CMRLPT23182</v>
      </c>
      <c r="W154" s="4" t="str">
        <f>VLOOKUP(Tableau1[[#This Row],[Name]],[20]Tanium!$A:$A,1,0)</f>
        <v>CMRLPT23182</v>
      </c>
      <c r="X154" s="4" t="str">
        <f>VLOOKUP(Tableau1[[#This Row],[Name]],[21]Tanium!$A:$A,1,0)</f>
        <v>CMRLPT23182</v>
      </c>
      <c r="Y154" s="4" t="str">
        <f>VLOOKUP(Tableau1[[#This Row],[Name]],[22]Tanium!$A:$A,1,0)</f>
        <v>CMRLPT23182</v>
      </c>
      <c r="Z154" s="4" t="str">
        <f>VLOOKUP(Tableau1[[#This Row],[Name]],[23]Tanium!$A:$A,1,0)</f>
        <v>CMRLPT23182</v>
      </c>
      <c r="AA154" s="4" t="str">
        <f>VLOOKUP(Tableau1[[#This Row],[Name]],[24]Tanium!$A:$A,1,0)</f>
        <v>CMRLPT23182</v>
      </c>
      <c r="AB154" s="4" t="str">
        <f>VLOOKUP(Tableau1[[#This Row],[Name]],[25]Tanium!$A:$A,1,0)</f>
        <v>CMRLPT23182</v>
      </c>
      <c r="AC154" s="4" t="str">
        <f>VLOOKUP(Tableau1[[#This Row],[Name]],[26]Tanium!$A:$A,1,0)</f>
        <v>CMRLPT23182</v>
      </c>
      <c r="AD154" t="e">
        <f>VLOOKUP(Tableau1[[#This Row],[Name]],[1]Tanium!$A:$A,1,0)</f>
        <v>#N/A</v>
      </c>
      <c r="AE154" t="e">
        <f>VLOOKUP(Tableau1[[#This Row],[Name]],[27]Tanium!$A:$A,1,0)</f>
        <v>#N/A</v>
      </c>
      <c r="AF154" t="e">
        <f>VLOOKUP(Tableau1[[#This Row],[Name]],[28]Tanium!$A:$A,1,0)</f>
        <v>#N/A</v>
      </c>
      <c r="AG154" t="e">
        <f>VLOOKUP(Tableau1[[#This Row],[Name]],[29]Tanium!$A:$A,1,0)</f>
        <v>#N/A</v>
      </c>
      <c r="AH154" t="e">
        <f>VLOOKUP(Tableau1[[#This Row],[Name]],[30]Tanium!$A:$A,1,0)</f>
        <v>#N/A</v>
      </c>
      <c r="AI154" t="e">
        <f>VLOOKUP(Tableau1[[#This Row],[Name]],[31]Tanium!$A:$A,1,0)</f>
        <v>#N/A</v>
      </c>
      <c r="AJ154" t="e">
        <f>VLOOKUP(Tableau1[[#This Row],[Name]],[32]Tanium!$A:$A,1,0)</f>
        <v>#N/A</v>
      </c>
      <c r="AK154" s="1" t="e">
        <f>VLOOKUP(Tableau1[[#This Row],[Name]],[33]Tanium!$A:$A,1,0)</f>
        <v>#N/A</v>
      </c>
      <c r="AL154" s="1" t="e">
        <f>VLOOKUP(Tableau1[[#This Row],[Name]],[34]Tanium!$A:$A,1,0)</f>
        <v>#N/A</v>
      </c>
      <c r="AM154" s="1" t="e">
        <f>VLOOKUP(Tableau1[[#This Row],[Name]],[35]Tanium!$A:$A,1,0)</f>
        <v>#N/A</v>
      </c>
      <c r="AN154" s="1" t="e">
        <f>VLOOKUP(Tableau1[[#This Row],[Name]],[36]Tanium!$A:$A,1,0)</f>
        <v>#N/A</v>
      </c>
      <c r="AO154" s="1" t="e">
        <f>VLOOKUP(Tableau1[[#This Row],[Name]],[37]Tanium!$A:$A,1,0)</f>
        <v>#N/A</v>
      </c>
      <c r="AP154" s="1" t="e">
        <f>VLOOKUP(Tableau1[[#This Row],[Name]],[38]Tanium!$A:$A,1,0)</f>
        <v>#N/A</v>
      </c>
      <c r="AQ154" s="1" t="e">
        <f>VLOOKUP(Tableau1[[#This Row],[Name]],[39]Tanium!$A:$A,1,0)</f>
        <v>#N/A</v>
      </c>
      <c r="AR154" s="1" t="e">
        <f>VLOOKUP(Tableau1[[#This Row],[Name]],[40]Tanium!$A:$A,1,0)</f>
        <v>#N/A</v>
      </c>
    </row>
    <row r="155" spans="1:44" x14ac:dyDescent="0.35">
      <c r="A155" s="5" t="s">
        <v>171</v>
      </c>
      <c r="B155" s="4">
        <f>VLOOKUP(Tableau1[[#This Row],[Name]],'[1]AD wk'!$A:$D,4,0)</f>
        <v>45746.726412037038</v>
      </c>
      <c r="C155" s="2" t="s">
        <v>202</v>
      </c>
      <c r="D155" s="2"/>
      <c r="E155" s="2" t="str">
        <f>VLOOKUP(Tableau1[[#This Row],[Name]],[2]Tanium!$A:$A,1,0)</f>
        <v>CMRLPT23183</v>
      </c>
      <c r="F155" s="4" t="str">
        <f>VLOOKUP(Tableau1[[#This Row],[Name]],[3]Tanium!$A:$A,1,0)</f>
        <v>CMRLPT23183</v>
      </c>
      <c r="G155" s="4" t="str">
        <f>VLOOKUP(Tableau1[[#This Row],[Name]],[4]Tanium!$A:$A,1,0)</f>
        <v>CMRLPT23183</v>
      </c>
      <c r="H155" s="4" t="str">
        <f>VLOOKUP(Tableau1[[#This Row],[Name]],[5]Tanium!$A:$A,1,0)</f>
        <v>CMRLPT23183</v>
      </c>
      <c r="I155" s="2" t="str">
        <f>VLOOKUP(Tableau1[[#This Row],[Name]],[6]Tanium!$A:$A,1,0)</f>
        <v>CMRLPT23183</v>
      </c>
      <c r="J155" s="2" t="str">
        <f>VLOOKUP(Tableau1[[#This Row],[Name]],[7]Tanium!$A:$A,1,0)</f>
        <v>CMRLPT23183</v>
      </c>
      <c r="K155" s="2" t="str">
        <f>VLOOKUP(Tableau1[[#This Row],[Name]],[8]Tanium!$A:$A,1,0)</f>
        <v>CMRLPT23183</v>
      </c>
      <c r="L155" s="2" t="str">
        <f>VLOOKUP(Tableau1[[#This Row],[Name]],[9]Tanium!$A:$A,1,0)</f>
        <v>CMRLPT23183</v>
      </c>
      <c r="M155" s="2" t="str">
        <f>VLOOKUP(Tableau1[[#This Row],[Name]],[10]Tanium!$A:$A,1,0)</f>
        <v>CMRLPT23183</v>
      </c>
      <c r="N155" s="2" t="str">
        <f>VLOOKUP(Tableau1[[#This Row],[Name]],[11]Tanium!$A:$A,1,0)</f>
        <v>CMRLPT23183</v>
      </c>
      <c r="O155" s="2" t="str">
        <f>VLOOKUP(Tableau1[[#This Row],[Name]],[12]Tanium!$A:$A,1,0)</f>
        <v>CMRLPT23183</v>
      </c>
      <c r="P155" s="2" t="str">
        <f>VLOOKUP(Tableau1[[#This Row],[Name]],[13]Tanium!$A:$A,1,0)</f>
        <v>CMRLPT23183</v>
      </c>
      <c r="Q155" s="2" t="str">
        <f>VLOOKUP(Tableau1[[#This Row],[Name]],[14]Tanium!$A:$A,1,0)</f>
        <v>CMRLPT23183</v>
      </c>
      <c r="R155" s="2" t="str">
        <f>VLOOKUP(Tableau1[[#This Row],[Name]],[15]Tanium!$A:$A,1,0)</f>
        <v>CMRLPT23183</v>
      </c>
      <c r="S155" s="2" t="str">
        <f>VLOOKUP(Tableau1[[#This Row],[Name]],[16]Tanium!$A:$A,1,0)</f>
        <v>CMRLPT23183</v>
      </c>
      <c r="T155" s="2" t="str">
        <f>VLOOKUP(Tableau1[[#This Row],[Name]],[17]Tanium!$A:$A,1,0)</f>
        <v>CMRLPT23183</v>
      </c>
      <c r="U155" s="2" t="str">
        <f>VLOOKUP(Tableau1[[#This Row],[Name]],[18]Tanium!$A:$A,1,0)</f>
        <v>CMRLPT23183</v>
      </c>
      <c r="V155" s="2" t="str">
        <f>VLOOKUP(Tableau1[[#This Row],[Name]],[19]Tanium!$A:$A,1,0)</f>
        <v>CMRLPT23183</v>
      </c>
      <c r="W155" s="4" t="str">
        <f>VLOOKUP(Tableau1[[#This Row],[Name]],[20]Tanium!$A:$A,1,0)</f>
        <v>CMRLPT23183</v>
      </c>
      <c r="X155" s="4" t="str">
        <f>VLOOKUP(Tableau1[[#This Row],[Name]],[21]Tanium!$A:$A,1,0)</f>
        <v>CMRLPT23183</v>
      </c>
      <c r="Y155" s="4" t="str">
        <f>VLOOKUP(Tableau1[[#This Row],[Name]],[22]Tanium!$A:$A,1,0)</f>
        <v>CMRLPT23183</v>
      </c>
      <c r="Z155" s="4" t="str">
        <f>VLOOKUP(Tableau1[[#This Row],[Name]],[23]Tanium!$A:$A,1,0)</f>
        <v>CMRLPT23183</v>
      </c>
      <c r="AA155" s="4" t="str">
        <f>VLOOKUP(Tableau1[[#This Row],[Name]],[24]Tanium!$A:$A,1,0)</f>
        <v>CMRLPT23183</v>
      </c>
      <c r="AB155" s="4" t="str">
        <f>VLOOKUP(Tableau1[[#This Row],[Name]],[25]Tanium!$A:$A,1,0)</f>
        <v>CMRLPT23183</v>
      </c>
      <c r="AC155" s="4" t="str">
        <f>VLOOKUP(Tableau1[[#This Row],[Name]],[26]Tanium!$A:$A,1,0)</f>
        <v>CMRLPT23183</v>
      </c>
      <c r="AD155" t="e">
        <f>VLOOKUP(Tableau1[[#This Row],[Name]],[1]Tanium!$A:$A,1,0)</f>
        <v>#N/A</v>
      </c>
      <c r="AE155" t="str">
        <f>VLOOKUP(Tableau1[[#This Row],[Name]],[27]Tanium!$A:$A,1,0)</f>
        <v>CMRLPT23183</v>
      </c>
      <c r="AF155" t="str">
        <f>VLOOKUP(Tableau1[[#This Row],[Name]],[28]Tanium!$A:$A,1,0)</f>
        <v>CMRLPT23183</v>
      </c>
      <c r="AG155" t="str">
        <f>VLOOKUP(Tableau1[[#This Row],[Name]],[29]Tanium!$A:$A,1,0)</f>
        <v>CMRLPT23183</v>
      </c>
      <c r="AH155" t="str">
        <f>VLOOKUP(Tableau1[[#This Row],[Name]],[30]Tanium!$A:$A,1,0)</f>
        <v>CMRLPT23183</v>
      </c>
      <c r="AI155" t="str">
        <f>VLOOKUP(Tableau1[[#This Row],[Name]],[31]Tanium!$A:$A,1,0)</f>
        <v>CMRLPT23183</v>
      </c>
      <c r="AJ155" t="str">
        <f>VLOOKUP(Tableau1[[#This Row],[Name]],[32]Tanium!$A:$A,1,0)</f>
        <v>CMRLPT23183</v>
      </c>
      <c r="AK155" s="1" t="str">
        <f>VLOOKUP(Tableau1[[#This Row],[Name]],[33]Tanium!$A:$A,1,0)</f>
        <v>CMRLPT23183</v>
      </c>
      <c r="AL155" s="1" t="str">
        <f>VLOOKUP(Tableau1[[#This Row],[Name]],[34]Tanium!$A:$A,1,0)</f>
        <v>CMRLPT23183</v>
      </c>
      <c r="AM155" s="1" t="str">
        <f>VLOOKUP(Tableau1[[#This Row],[Name]],[35]Tanium!$A:$A,1,0)</f>
        <v>CMRLPT23183</v>
      </c>
      <c r="AN155" s="1" t="str">
        <f>VLOOKUP(Tableau1[[#This Row],[Name]],[36]Tanium!$A:$A,1,0)</f>
        <v>CMRLPT23183</v>
      </c>
      <c r="AO155" s="1" t="str">
        <f>VLOOKUP(Tableau1[[#This Row],[Name]],[37]Tanium!$A:$A,1,0)</f>
        <v>CMRLPT23183</v>
      </c>
      <c r="AP155" s="1" t="str">
        <f>VLOOKUP(Tableau1[[#This Row],[Name]],[38]Tanium!$A:$A,1,0)</f>
        <v>CMRLPT23183</v>
      </c>
      <c r="AQ155" s="1" t="str">
        <f>VLOOKUP(Tableau1[[#This Row],[Name]],[39]Tanium!$A:$A,1,0)</f>
        <v>CMRLPT23183</v>
      </c>
      <c r="AR155" s="1" t="str">
        <f>VLOOKUP(Tableau1[[#This Row],[Name]],[40]Tanium!$A:$A,1,0)</f>
        <v>CMRLPT23183</v>
      </c>
    </row>
    <row r="156" spans="1:44" x14ac:dyDescent="0.35">
      <c r="A156" s="5" t="s">
        <v>611</v>
      </c>
      <c r="B156" s="4">
        <f>VLOOKUP(Tableau1[[#This Row],[Name]],'[1]AD wk'!$A:$D,4,0)</f>
        <v>45743.360821759263</v>
      </c>
      <c r="C156" s="4" t="s">
        <v>202</v>
      </c>
      <c r="D156" s="4"/>
      <c r="E156" s="4" t="str">
        <f>VLOOKUP(Tableau1[[#This Row],[Name]],[2]Tanium!$A:$A,1,0)</f>
        <v>CMRLPT23188</v>
      </c>
      <c r="F156" s="4" t="str">
        <f>VLOOKUP(Tableau1[[#This Row],[Name]],[3]Tanium!$A:$A,1,0)</f>
        <v>CMRLPT23188</v>
      </c>
      <c r="G156" s="4" t="str">
        <f>VLOOKUP(Tableau1[[#This Row],[Name]],[4]Tanium!$A:$A,1,0)</f>
        <v>CMRLPT23188</v>
      </c>
      <c r="H156" s="4" t="str">
        <f>VLOOKUP(Tableau1[[#This Row],[Name]],[5]Tanium!$A:$A,1,0)</f>
        <v>CMRLPT23188</v>
      </c>
      <c r="I156" s="12" t="str">
        <f>VLOOKUP(Tableau1[[#This Row],[Name]],[6]Tanium!$A:$A,1,0)</f>
        <v>CMRLPT23188</v>
      </c>
      <c r="J156" s="12" t="e">
        <f>VLOOKUP(Tableau1[[#This Row],[Name]],[7]Tanium!$A:$A,1,0)</f>
        <v>#N/A</v>
      </c>
      <c r="K156" s="12" t="str">
        <f>VLOOKUP(Tableau1[[#This Row],[Name]],[8]Tanium!$A:$A,1,0)</f>
        <v>CMRLPT23188</v>
      </c>
      <c r="L156" s="12" t="str">
        <f>VLOOKUP(Tableau1[[#This Row],[Name]],[9]Tanium!$A:$A,1,0)</f>
        <v>CMRLPT23188</v>
      </c>
      <c r="M156" s="12" t="str">
        <f>VLOOKUP(Tableau1[[#This Row],[Name]],[10]Tanium!$A:$A,1,0)</f>
        <v>CMRLPT23188</v>
      </c>
      <c r="N156" s="12" t="str">
        <f>VLOOKUP(Tableau1[[#This Row],[Name]],[11]Tanium!$A:$A,1,0)</f>
        <v>CMRLPT23188</v>
      </c>
      <c r="O156" s="12" t="str">
        <f>VLOOKUP(Tableau1[[#This Row],[Name]],[12]Tanium!$A:$A,1,0)</f>
        <v>CMRLPT23188</v>
      </c>
      <c r="P156" s="4" t="str">
        <f>VLOOKUP(Tableau1[[#This Row],[Name]],[41]Tanium!$A:$A,1,0)</f>
        <v>CMRLPT23188</v>
      </c>
      <c r="Q156" s="12" t="str">
        <f>VLOOKUP(Tableau1[[#This Row],[Name]],[42]Tanium!$A:$A,1,0)</f>
        <v>CMRLPT23188</v>
      </c>
      <c r="R156" s="12" t="str">
        <f>VLOOKUP(Tableau1[[#This Row],[Name]],[43]Tanium!$A:$A,1,0)</f>
        <v>CMRLPT23188</v>
      </c>
      <c r="S156" s="12" t="str">
        <f>VLOOKUP(Tableau1[[#This Row],[Name]],[44]Tanium!$A:$A,1,0)</f>
        <v>CMRLPT23188</v>
      </c>
      <c r="T156" s="12" t="str">
        <f>VLOOKUP(Tableau1[[#This Row],[Name]],[45]Tanium!$A:$A,1,0)</f>
        <v>CMRLPT23188</v>
      </c>
      <c r="U156" s="12" t="str">
        <f>VLOOKUP(Tableau1[[#This Row],[Name]],[46]Tanium!$A:$A,1,0)</f>
        <v>CMRLPT23188</v>
      </c>
      <c r="V156" s="12" t="str">
        <f>VLOOKUP(Tableau1[[#This Row],[Name]],[47]Tanium!$A:$A,1,0)</f>
        <v>CMRLPT23188</v>
      </c>
      <c r="W156" s="4" t="str">
        <f>VLOOKUP(Tableau1[[#This Row],[Name]],[48]Tanium!$A:$A,1,0)</f>
        <v>CMRLPT23188</v>
      </c>
      <c r="X156" s="4" t="str">
        <f>VLOOKUP(Tableau1[[#This Row],[Name]],[49]Tanium!$A:$A,1,0)</f>
        <v>CMRLPT23188</v>
      </c>
      <c r="Y156" s="4" t="str">
        <f>VLOOKUP(Tableau1[[#This Row],[Name]],[50]Tanium!$A:$A,1,0)</f>
        <v>CMRLPT23188</v>
      </c>
      <c r="Z156" s="4" t="str">
        <f>VLOOKUP(Tableau1[[#This Row],[Name]],[51]Tanium!$A:$A,1,0)</f>
        <v>CMRLPT23188</v>
      </c>
      <c r="AA156" s="4" t="str">
        <f>VLOOKUP(Tableau1[[#This Row],[Name]],[52]Tanium!$A:$A,1,0)</f>
        <v>CMRLPT23188</v>
      </c>
      <c r="AB156" s="4" t="str">
        <f>VLOOKUP(Tableau1[[#This Row],[Name]],[25]Tanium!$A:$A,1,0)</f>
        <v>CMRLPT23188</v>
      </c>
      <c r="AC156" s="4" t="str">
        <f>VLOOKUP(Tableau1[[#This Row],[Name]],[26]Tanium!$A:$A,1,0)</f>
        <v>CMRLPT23188</v>
      </c>
      <c r="AD156" s="1" t="str">
        <f>VLOOKUP(Tableau1[[#This Row],[Name]],[1]Tanium!$A:$A,1,0)</f>
        <v>CMRLPT23188</v>
      </c>
      <c r="AE156" s="1" t="str">
        <f>VLOOKUP(Tableau1[[#This Row],[Name]],[27]Tanium!$A:$A,1,0)</f>
        <v>CMRLPT23188</v>
      </c>
      <c r="AF156" s="1" t="str">
        <f>VLOOKUP(Tableau1[[#This Row],[Name]],[28]Tanium!$A:$A,1,0)</f>
        <v>CMRLPT23188</v>
      </c>
      <c r="AG156" s="1" t="str">
        <f>VLOOKUP(Tableau1[[#This Row],[Name]],[29]Tanium!$A:$A,1,0)</f>
        <v>CMRLPT23188</v>
      </c>
      <c r="AH156" s="1" t="str">
        <f>VLOOKUP(Tableau1[[#This Row],[Name]],[30]Tanium!$A:$A,1,0)</f>
        <v>CMRLPT23188</v>
      </c>
      <c r="AI156" s="1" t="str">
        <f>VLOOKUP(Tableau1[[#This Row],[Name]],[31]Tanium!$A:$A,1,0)</f>
        <v>CMRLPT23188</v>
      </c>
      <c r="AJ156" s="1" t="str">
        <f>VLOOKUP(Tableau1[[#This Row],[Name]],[32]Tanium!$A:$A,1,0)</f>
        <v>CMRLPT23188</v>
      </c>
      <c r="AK156" s="1" t="str">
        <f>VLOOKUP(Tableau1[[#This Row],[Name]],[33]Tanium!$A:$A,1,0)</f>
        <v>CMRLPT23188</v>
      </c>
      <c r="AL156" s="1" t="str">
        <f>VLOOKUP(Tableau1[[#This Row],[Name]],[34]Tanium!$A:$A,1,0)</f>
        <v>CMRLPT23188</v>
      </c>
      <c r="AM156" s="1" t="str">
        <f>VLOOKUP(Tableau1[[#This Row],[Name]],[35]Tanium!$A:$A,1,0)</f>
        <v>CMRLPT23188</v>
      </c>
      <c r="AN156" s="1" t="str">
        <f>VLOOKUP(Tableau1[[#This Row],[Name]],[36]Tanium!$A:$A,1,0)</f>
        <v>CMRLPT23188</v>
      </c>
      <c r="AO156" s="1" t="str">
        <f>VLOOKUP(Tableau1[[#This Row],[Name]],[37]Tanium!$A:$A,1,0)</f>
        <v>CMRLPT23188</v>
      </c>
      <c r="AP156" s="11" t="str">
        <f>VLOOKUP(Tableau1[[#This Row],[Name]],[38]Tanium!$A:$A,1,0)</f>
        <v>CMRLPT23188</v>
      </c>
      <c r="AQ156" s="1" t="str">
        <f>VLOOKUP(Tableau1[[#This Row],[Name]],[39]Tanium!$A:$A,1,0)</f>
        <v>CMRLPT23188</v>
      </c>
      <c r="AR156" s="1" t="str">
        <f>VLOOKUP(Tableau1[[#This Row],[Name]],[40]Tanium!$A:$A,1,0)</f>
        <v>CMRLPT23188</v>
      </c>
    </row>
    <row r="157" spans="1:44" x14ac:dyDescent="0.35">
      <c r="A157" s="15" t="s">
        <v>226</v>
      </c>
      <c r="B157" s="4">
        <f>VLOOKUP(Tableau1[[#This Row],[Name]],'[1]AD wk'!$A:$D,4,0)</f>
        <v>45755.307719907411</v>
      </c>
      <c r="C157" s="2" t="s">
        <v>202</v>
      </c>
      <c r="D157" s="2"/>
      <c r="E157" s="2" t="str">
        <f>VLOOKUP(Tableau1[[#This Row],[Name]],[2]Tanium!$A:$A,1,0)</f>
        <v>CMRLPT23196</v>
      </c>
      <c r="F157" s="4" t="str">
        <f>VLOOKUP(Tableau1[[#This Row],[Name]],[3]Tanium!$A:$A,1,0)</f>
        <v>CMRLPT23196</v>
      </c>
      <c r="G157" s="4" t="str">
        <f>VLOOKUP(Tableau1[[#This Row],[Name]],[4]Tanium!$A:$A,1,0)</f>
        <v>CMRLPT23196</v>
      </c>
      <c r="H157" s="4" t="str">
        <f>VLOOKUP(Tableau1[[#This Row],[Name]],[5]Tanium!$A:$A,1,0)</f>
        <v>CMRLPT23196</v>
      </c>
      <c r="I157" s="2" t="str">
        <f>VLOOKUP(Tableau1[[#This Row],[Name]],[6]Tanium!$A:$A,1,0)</f>
        <v>CMRLPT23196</v>
      </c>
      <c r="J157" s="2" t="str">
        <f>VLOOKUP(Tableau1[[#This Row],[Name]],[7]Tanium!$A:$A,1,0)</f>
        <v>CMRLPT23196</v>
      </c>
      <c r="K157" s="2" t="str">
        <f>VLOOKUP(Tableau1[[#This Row],[Name]],[8]Tanium!$A:$A,1,0)</f>
        <v>CMRLPT23196</v>
      </c>
      <c r="L157" s="2" t="str">
        <f>VLOOKUP(Tableau1[[#This Row],[Name]],[9]Tanium!$A:$A,1,0)</f>
        <v>CMRLPT23196</v>
      </c>
      <c r="M157" s="2" t="str">
        <f>VLOOKUP(Tableau1[[#This Row],[Name]],[10]Tanium!$A:$A,1,0)</f>
        <v>CMRLPT23196</v>
      </c>
      <c r="N157" s="2" t="str">
        <f>VLOOKUP(Tableau1[[#This Row],[Name]],[11]Tanium!$A:$A,1,0)</f>
        <v>CMRLPT23196</v>
      </c>
      <c r="O157" s="2" t="str">
        <f>VLOOKUP(Tableau1[[#This Row],[Name]],[12]Tanium!$A:$A,1,0)</f>
        <v>CMRLPT23196</v>
      </c>
      <c r="P157" s="2" t="str">
        <f>VLOOKUP(Tableau1[[#This Row],[Name]],[13]Tanium!$A:$A,1,0)</f>
        <v>CMRLPT23196</v>
      </c>
      <c r="Q157" s="2" t="str">
        <f>VLOOKUP(Tableau1[[#This Row],[Name]],[14]Tanium!$A:$A,1,0)</f>
        <v>CMRLPT23196</v>
      </c>
      <c r="R157" s="2" t="str">
        <f>VLOOKUP(Tableau1[[#This Row],[Name]],[15]Tanium!$A:$A,1,0)</f>
        <v>CMRLPT23196</v>
      </c>
      <c r="S157" s="2" t="str">
        <f>VLOOKUP(Tableau1[[#This Row],[Name]],[16]Tanium!$A:$A,1,0)</f>
        <v>CMRLPT23196</v>
      </c>
      <c r="T157" s="2" t="str">
        <f>VLOOKUP(Tableau1[[#This Row],[Name]],[17]Tanium!$A:$A,1,0)</f>
        <v>CMRLPT23196</v>
      </c>
      <c r="U157" s="2" t="str">
        <f>VLOOKUP(Tableau1[[#This Row],[Name]],[18]Tanium!$A:$A,1,0)</f>
        <v>CMRLPT23196</v>
      </c>
      <c r="V157" s="2" t="str">
        <f>VLOOKUP(Tableau1[[#This Row],[Name]],[19]Tanium!$A:$A,1,0)</f>
        <v>CMRLPT23196</v>
      </c>
      <c r="W157" s="4" t="str">
        <f>VLOOKUP(Tableau1[[#This Row],[Name]],[20]Tanium!$A:$A,1,0)</f>
        <v>CMRLPT23196</v>
      </c>
      <c r="X157" s="4" t="str">
        <f>VLOOKUP(Tableau1[[#This Row],[Name]],[21]Tanium!$A:$A,1,0)</f>
        <v>CMRLPT23196</v>
      </c>
      <c r="Y157" s="4" t="str">
        <f>VLOOKUP(Tableau1[[#This Row],[Name]],[22]Tanium!$A:$A,1,0)</f>
        <v>CMRLPT23196</v>
      </c>
      <c r="Z157" s="4" t="str">
        <f>VLOOKUP(Tableau1[[#This Row],[Name]],[23]Tanium!$A:$A,1,0)</f>
        <v>CMRLPT23196</v>
      </c>
      <c r="AA157" s="4" t="e">
        <f>VLOOKUP(Tableau1[[#This Row],[Name]],[24]Tanium!$A:$A,1,0)</f>
        <v>#N/A</v>
      </c>
      <c r="AB157" s="4" t="e">
        <f>VLOOKUP(Tableau1[[#This Row],[Name]],[25]Tanium!$A:$A,1,0)</f>
        <v>#N/A</v>
      </c>
      <c r="AC157" s="4" t="str">
        <f>VLOOKUP(Tableau1[[#This Row],[Name]],[26]Tanium!$A:$A,1,0)</f>
        <v>CMRLPT23196</v>
      </c>
      <c r="AD157" s="1" t="str">
        <f>VLOOKUP(Tableau1[[#This Row],[Name]],[1]Tanium!$A:$A,1,0)</f>
        <v>CMRLPT23196</v>
      </c>
      <c r="AE157" s="1" t="str">
        <f>VLOOKUP(Tableau1[[#This Row],[Name]],[27]Tanium!$A:$A,1,0)</f>
        <v>CMRLPT23196</v>
      </c>
      <c r="AF157" s="1" t="str">
        <f>VLOOKUP(Tableau1[[#This Row],[Name]],[28]Tanium!$A:$A,1,0)</f>
        <v>CMRLPT23196</v>
      </c>
      <c r="AG157" s="1" t="str">
        <f>VLOOKUP(Tableau1[[#This Row],[Name]],[29]Tanium!$A:$A,1,0)</f>
        <v>CMRLPT23196</v>
      </c>
      <c r="AH157" s="1" t="str">
        <f>VLOOKUP(Tableau1[[#This Row],[Name]],[30]Tanium!$A:$A,1,0)</f>
        <v>CMRLPT23196</v>
      </c>
      <c r="AI157" s="1" t="str">
        <f>VLOOKUP(Tableau1[[#This Row],[Name]],[31]Tanium!$A:$A,1,0)</f>
        <v>CMRLPT23196</v>
      </c>
      <c r="AJ157" s="1" t="str">
        <f>VLOOKUP(Tableau1[[#This Row],[Name]],[32]Tanium!$A:$A,1,0)</f>
        <v>CMRLPT23196</v>
      </c>
      <c r="AK157" s="1" t="str">
        <f>VLOOKUP(Tableau1[[#This Row],[Name]],[33]Tanium!$A:$A,1,0)</f>
        <v>CMRLPT23196</v>
      </c>
      <c r="AL157" s="1" t="str">
        <f>VLOOKUP(Tableau1[[#This Row],[Name]],[34]Tanium!$A:$A,1,0)</f>
        <v>CMRLPT23196</v>
      </c>
      <c r="AM157" s="1" t="str">
        <f>VLOOKUP(Tableau1[[#This Row],[Name]],[35]Tanium!$A:$A,1,0)</f>
        <v>CMRLPT23196</v>
      </c>
      <c r="AN157" s="1" t="str">
        <f>VLOOKUP(Tableau1[[#This Row],[Name]],[36]Tanium!$A:$A,1,0)</f>
        <v>CMRLPT23196</v>
      </c>
      <c r="AO157" s="1" t="str">
        <f>VLOOKUP(Tableau1[[#This Row],[Name]],[37]Tanium!$A:$A,1,0)</f>
        <v>CMRLPT23196</v>
      </c>
      <c r="AP157" s="1" t="str">
        <f>VLOOKUP(Tableau1[[#This Row],[Name]],[38]Tanium!$A:$A,1,0)</f>
        <v>CMRLPT23196</v>
      </c>
      <c r="AQ157" s="1" t="str">
        <f>VLOOKUP(Tableau1[[#This Row],[Name]],[39]Tanium!$A:$A,1,0)</f>
        <v>CMRLPT23196</v>
      </c>
      <c r="AR157" s="1" t="str">
        <f>VLOOKUP(Tableau1[[#This Row],[Name]],[40]Tanium!$A:$A,1,0)</f>
        <v>CMRLPT23196</v>
      </c>
    </row>
    <row r="158" spans="1:44" x14ac:dyDescent="0.35">
      <c r="A158" t="s">
        <v>283</v>
      </c>
      <c r="B158" s="4">
        <f>VLOOKUP(Tableau1[[#This Row],[Name]],'[1]AD wk'!$A:$D,4,0)</f>
        <v>45748.369560185187</v>
      </c>
      <c r="C158" s="2" t="s">
        <v>202</v>
      </c>
      <c r="D158" s="2"/>
      <c r="E158" s="2" t="str">
        <f>VLOOKUP(Tableau1[[#This Row],[Name]],[2]Tanium!$A:$A,1,0)</f>
        <v>CMRLPT23203</v>
      </c>
      <c r="F158" s="4" t="str">
        <f>VLOOKUP(Tableau1[[#This Row],[Name]],[3]Tanium!$A:$A,1,0)</f>
        <v>CMRLPT23203</v>
      </c>
      <c r="G158" s="4" t="str">
        <f>VLOOKUP(Tableau1[[#This Row],[Name]],[4]Tanium!$A:$A,1,0)</f>
        <v>CMRLPT23203</v>
      </c>
      <c r="H158" s="4" t="str">
        <f>VLOOKUP(Tableau1[[#This Row],[Name]],[5]Tanium!$A:$A,1,0)</f>
        <v>CMRLPT23203</v>
      </c>
      <c r="I158" s="2" t="str">
        <f>VLOOKUP(Tableau1[[#This Row],[Name]],[6]Tanium!$A:$A,1,0)</f>
        <v>CMRLPT23203</v>
      </c>
      <c r="J158" s="2" t="str">
        <f>VLOOKUP(Tableau1[[#This Row],[Name]],[7]Tanium!$A:$A,1,0)</f>
        <v>CMRLPT23203</v>
      </c>
      <c r="K158" s="2" t="str">
        <f>VLOOKUP(Tableau1[[#This Row],[Name]],[8]Tanium!$A:$A,1,0)</f>
        <v>CMRLPT23203</v>
      </c>
      <c r="L158" s="2" t="str">
        <f>VLOOKUP(Tableau1[[#This Row],[Name]],[9]Tanium!$A:$A,1,0)</f>
        <v>CMRLPT23203</v>
      </c>
      <c r="M158" s="2" t="str">
        <f>VLOOKUP(Tableau1[[#This Row],[Name]],[10]Tanium!$A:$A,1,0)</f>
        <v>CMRLPT23203</v>
      </c>
      <c r="N158" s="2" t="str">
        <f>VLOOKUP(Tableau1[[#This Row],[Name]],[11]Tanium!$A:$A,1,0)</f>
        <v>CMRLPT23203</v>
      </c>
      <c r="O158" s="2" t="str">
        <f>VLOOKUP(Tableau1[[#This Row],[Name]],[12]Tanium!$A:$A,1,0)</f>
        <v>CMRLPT23203</v>
      </c>
      <c r="P158" s="2" t="str">
        <f>VLOOKUP(Tableau1[[#This Row],[Name]],[13]Tanium!$A:$A,1,0)</f>
        <v>CMRLPT23203</v>
      </c>
      <c r="Q158" s="2" t="str">
        <f>VLOOKUP(Tableau1[[#This Row],[Name]],[14]Tanium!$A:$A,1,0)</f>
        <v>CMRLPT23203</v>
      </c>
      <c r="R158" s="2" t="str">
        <f>VLOOKUP(Tableau1[[#This Row],[Name]],[15]Tanium!$A:$A,1,0)</f>
        <v>CMRLPT23203</v>
      </c>
      <c r="S158" s="2" t="str">
        <f>VLOOKUP(Tableau1[[#This Row],[Name]],[16]Tanium!$A:$A,1,0)</f>
        <v>CMRLPT23203</v>
      </c>
      <c r="T158" s="2" t="str">
        <f>VLOOKUP(Tableau1[[#This Row],[Name]],[17]Tanium!$A:$A,1,0)</f>
        <v>CMRLPT23203</v>
      </c>
      <c r="U158" s="2" t="str">
        <f>VLOOKUP(Tableau1[[#This Row],[Name]],[18]Tanium!$A:$A,1,0)</f>
        <v>CMRLPT23203</v>
      </c>
      <c r="V158" s="2" t="str">
        <f>VLOOKUP(Tableau1[[#This Row],[Name]],[19]Tanium!$A:$A,1,0)</f>
        <v>CMRLPT23203</v>
      </c>
      <c r="W158" s="4" t="str">
        <f>VLOOKUP(Tableau1[[#This Row],[Name]],[20]Tanium!$A:$A,1,0)</f>
        <v>CMRLPT23203</v>
      </c>
      <c r="X158" s="4" t="str">
        <f>VLOOKUP(Tableau1[[#This Row],[Name]],[21]Tanium!$A:$A,1,0)</f>
        <v>CMRLPT23203</v>
      </c>
      <c r="Y158" s="4" t="e">
        <f>VLOOKUP(Tableau1[[#This Row],[Name]],[22]Tanium!$A:$A,1,0)</f>
        <v>#N/A</v>
      </c>
      <c r="Z158" s="4" t="str">
        <f>VLOOKUP(Tableau1[[#This Row],[Name]],[23]Tanium!$A:$A,1,0)</f>
        <v>CMRLPT23203</v>
      </c>
      <c r="AA158" s="4" t="str">
        <f>VLOOKUP(Tableau1[[#This Row],[Name]],[24]Tanium!$A:$A,1,0)</f>
        <v>CMRLPT23203</v>
      </c>
      <c r="AB158" s="4" t="str">
        <f>VLOOKUP(Tableau1[[#This Row],[Name]],[25]Tanium!$A:$A,1,0)</f>
        <v>CMRLPT23203</v>
      </c>
      <c r="AC158" s="4" t="str">
        <f>VLOOKUP(Tableau1[[#This Row],[Name]],[26]Tanium!$A:$A,1,0)</f>
        <v>CMRLPT23203</v>
      </c>
      <c r="AD158" s="1" t="str">
        <f>VLOOKUP(Tableau1[[#This Row],[Name]],[1]Tanium!$A:$A,1,0)</f>
        <v>CMRLPT23203</v>
      </c>
      <c r="AE158" s="1" t="str">
        <f>VLOOKUP(Tableau1[[#This Row],[Name]],[27]Tanium!$A:$A,1,0)</f>
        <v>CMRLPT23203</v>
      </c>
      <c r="AF158" s="1" t="str">
        <f>VLOOKUP(Tableau1[[#This Row],[Name]],[28]Tanium!$A:$A,1,0)</f>
        <v>CMRLPT23203</v>
      </c>
      <c r="AG158" s="1" t="str">
        <f>VLOOKUP(Tableau1[[#This Row],[Name]],[29]Tanium!$A:$A,1,0)</f>
        <v>CMRLPT23203</v>
      </c>
      <c r="AH158" s="1" t="str">
        <f>VLOOKUP(Tableau1[[#This Row],[Name]],[30]Tanium!$A:$A,1,0)</f>
        <v>CMRLPT23203</v>
      </c>
      <c r="AI158" s="1" t="str">
        <f>VLOOKUP(Tableau1[[#This Row],[Name]],[31]Tanium!$A:$A,1,0)</f>
        <v>CMRLPT23203</v>
      </c>
      <c r="AJ158" s="1" t="str">
        <f>VLOOKUP(Tableau1[[#This Row],[Name]],[32]Tanium!$A:$A,1,0)</f>
        <v>CMRLPT23203</v>
      </c>
      <c r="AK158" s="1" t="str">
        <f>VLOOKUP(Tableau1[[#This Row],[Name]],[33]Tanium!$A:$A,1,0)</f>
        <v>CMRLPT23203</v>
      </c>
      <c r="AL158" s="1" t="str">
        <f>VLOOKUP(Tableau1[[#This Row],[Name]],[34]Tanium!$A:$A,1,0)</f>
        <v>CMRLPT23203</v>
      </c>
      <c r="AM158" s="1" t="str">
        <f>VLOOKUP(Tableau1[[#This Row],[Name]],[35]Tanium!$A:$A,1,0)</f>
        <v>CMRLPT23203</v>
      </c>
      <c r="AN158" s="1" t="str">
        <f>VLOOKUP(Tableau1[[#This Row],[Name]],[36]Tanium!$A:$A,1,0)</f>
        <v>CMRLPT23203</v>
      </c>
      <c r="AO158" s="1" t="str">
        <f>VLOOKUP(Tableau1[[#This Row],[Name]],[37]Tanium!$A:$A,1,0)</f>
        <v>CMRLPT23203</v>
      </c>
      <c r="AP158" s="1" t="str">
        <f>VLOOKUP(Tableau1[[#This Row],[Name]],[38]Tanium!$A:$A,1,0)</f>
        <v>CMRLPT23203</v>
      </c>
      <c r="AQ158" s="1" t="str">
        <f>VLOOKUP(Tableau1[[#This Row],[Name]],[39]Tanium!$A:$A,1,0)</f>
        <v>CMRLPT23203</v>
      </c>
      <c r="AR158" s="1" t="str">
        <f>VLOOKUP(Tableau1[[#This Row],[Name]],[40]Tanium!$A:$A,1,0)</f>
        <v>CMRLPT23203</v>
      </c>
    </row>
    <row r="159" spans="1:44" x14ac:dyDescent="0.35">
      <c r="A159" s="5" t="s">
        <v>355</v>
      </c>
      <c r="B159" s="4">
        <f>VLOOKUP(Tableau1[[#This Row],[Name]],'[1]AD wk'!$A:$D,4,0)</f>
        <v>45754.390324074076</v>
      </c>
      <c r="C159" s="4" t="s">
        <v>202</v>
      </c>
      <c r="D159" s="4"/>
      <c r="E159" s="4" t="str">
        <f>VLOOKUP(Tableau1[[#This Row],[Name]],[2]Tanium!$A:$A,1,0)</f>
        <v>CMRLPT23234</v>
      </c>
      <c r="F159" s="4" t="str">
        <f>VLOOKUP(Tableau1[[#This Row],[Name]],[3]Tanium!$A:$A,1,0)</f>
        <v>CMRLPT23234</v>
      </c>
      <c r="G159" s="4" t="str">
        <f>VLOOKUP(Tableau1[[#This Row],[Name]],[4]Tanium!$A:$A,1,0)</f>
        <v>CMRLPT23234</v>
      </c>
      <c r="H159" s="4" t="str">
        <f>VLOOKUP(Tableau1[[#This Row],[Name]],[5]Tanium!$A:$A,1,0)</f>
        <v>CMRLPT23234</v>
      </c>
      <c r="I159" s="12" t="str">
        <f>VLOOKUP(Tableau1[[#This Row],[Name]],[6]Tanium!$A:$A,1,0)</f>
        <v>CMRLPT23234</v>
      </c>
      <c r="J159" s="12" t="str">
        <f>VLOOKUP(Tableau1[[#This Row],[Name]],[7]Tanium!$A:$A,1,0)</f>
        <v>CMRLPT23234</v>
      </c>
      <c r="K159" s="12" t="e">
        <f>VLOOKUP(Tableau1[[#This Row],[Name]],[8]Tanium!$A:$A,1,0)</f>
        <v>#N/A</v>
      </c>
      <c r="L159" s="12" t="e">
        <f>VLOOKUP(Tableau1[[#This Row],[Name]],[9]Tanium!$A:$A,1,0)</f>
        <v>#N/A</v>
      </c>
      <c r="M159" s="12" t="e">
        <f>VLOOKUP(Tableau1[[#This Row],[Name]],[10]Tanium!$A:$A,1,0)</f>
        <v>#N/A</v>
      </c>
      <c r="N159" s="12" t="e">
        <f>VLOOKUP(Tableau1[[#This Row],[Name]],[11]Tanium!$A:$A,1,0)</f>
        <v>#N/A</v>
      </c>
      <c r="O159" s="2" t="e">
        <f>VLOOKUP(Tableau1[[#This Row],[Name]],[12]Tanium!$A:$A,1,0)</f>
        <v>#N/A</v>
      </c>
      <c r="P159" s="4" t="e">
        <f>VLOOKUP(Tableau1[[#This Row],[Name]],[13]Tanium!$A:$A,1,0)</f>
        <v>#N/A</v>
      </c>
      <c r="Q159" s="12" t="e">
        <f>VLOOKUP(Tableau1[[#This Row],[Name]],[14]Tanium!$A:$A,1,0)</f>
        <v>#N/A</v>
      </c>
      <c r="R159" s="12" t="e">
        <f>VLOOKUP(Tableau1[[#This Row],[Name]],[15]Tanium!$A:$A,1,0)</f>
        <v>#N/A</v>
      </c>
      <c r="S159" s="12" t="e">
        <f>VLOOKUP(Tableau1[[#This Row],[Name]],[16]Tanium!$A:$A,1,0)</f>
        <v>#N/A</v>
      </c>
      <c r="T159" s="12" t="e">
        <f>VLOOKUP(Tableau1[[#This Row],[Name]],[17]Tanium!$A:$A,1,0)</f>
        <v>#N/A</v>
      </c>
      <c r="U159" s="12" t="e">
        <f>VLOOKUP(Tableau1[[#This Row],[Name]],[18]Tanium!$A:$A,1,0)</f>
        <v>#N/A</v>
      </c>
      <c r="V159" s="12" t="str">
        <f>VLOOKUP(Tableau1[[#This Row],[Name]],[19]Tanium!$A:$A,1,0)</f>
        <v>CMRLPT23234</v>
      </c>
      <c r="W159" s="4" t="str">
        <f>VLOOKUP(Tableau1[[#This Row],[Name]],[20]Tanium!$A:$A,1,0)</f>
        <v>CMRLPT23234</v>
      </c>
      <c r="X159" s="4" t="str">
        <f>VLOOKUP(Tableau1[[#This Row],[Name]],[21]Tanium!$A:$A,1,0)</f>
        <v>CMRLPT23234</v>
      </c>
      <c r="Y159" s="4" t="str">
        <f>VLOOKUP(Tableau1[[#This Row],[Name]],[22]Tanium!$A:$A,1,0)</f>
        <v>CMRLPT23234</v>
      </c>
      <c r="Z159" s="4" t="str">
        <f>VLOOKUP(Tableau1[[#This Row],[Name]],[23]Tanium!$A:$A,1,0)</f>
        <v>CMRLPT23234</v>
      </c>
      <c r="AA159" s="4" t="str">
        <f>VLOOKUP(Tableau1[[#This Row],[Name]],[24]Tanium!$A:$A,1,0)</f>
        <v>CMRLPT23234</v>
      </c>
      <c r="AB159" s="4" t="str">
        <f>VLOOKUP(Tableau1[[#This Row],[Name]],[25]Tanium!$A:$A,1,0)</f>
        <v>CMRLPT23234</v>
      </c>
      <c r="AC159" s="4" t="str">
        <f>VLOOKUP(Tableau1[[#This Row],[Name]],[26]Tanium!$A:$A,1,0)</f>
        <v>CMRLPT23234</v>
      </c>
      <c r="AD159" s="1" t="str">
        <f>VLOOKUP(Tableau1[[#This Row],[Name]],[1]Tanium!$A:$A,1,0)</f>
        <v>CMRLPT23234</v>
      </c>
      <c r="AE159" s="1" t="str">
        <f>VLOOKUP(Tableau1[[#This Row],[Name]],[27]Tanium!$A:$A,1,0)</f>
        <v>CMRLPT23234</v>
      </c>
      <c r="AF159" s="1" t="str">
        <f>VLOOKUP(Tableau1[[#This Row],[Name]],[28]Tanium!$A:$A,1,0)</f>
        <v>CMRLPT23234</v>
      </c>
      <c r="AG159" s="1" t="str">
        <f>VLOOKUP(Tableau1[[#This Row],[Name]],[29]Tanium!$A:$A,1,0)</f>
        <v>CMRLPT23234</v>
      </c>
      <c r="AH159" s="1" t="str">
        <f>VLOOKUP(Tableau1[[#This Row],[Name]],[30]Tanium!$A:$A,1,0)</f>
        <v>CMRLPT23234</v>
      </c>
      <c r="AI159" s="1" t="str">
        <f>VLOOKUP(Tableau1[[#This Row],[Name]],[31]Tanium!$A:$A,1,0)</f>
        <v>CMRLPT23234</v>
      </c>
      <c r="AJ159" s="1" t="str">
        <f>VLOOKUP(Tableau1[[#This Row],[Name]],[32]Tanium!$A:$A,1,0)</f>
        <v>CMRLPT23234</v>
      </c>
      <c r="AK159" s="1" t="str">
        <f>VLOOKUP(Tableau1[[#This Row],[Name]],[33]Tanium!$A:$A,1,0)</f>
        <v>CMRLPT23234</v>
      </c>
      <c r="AL159" s="1" t="str">
        <f>VLOOKUP(Tableau1[[#This Row],[Name]],[34]Tanium!$A:$A,1,0)</f>
        <v>CMRLPT23234</v>
      </c>
      <c r="AM159" s="1" t="str">
        <f>VLOOKUP(Tableau1[[#This Row],[Name]],[35]Tanium!$A:$A,1,0)</f>
        <v>CMRLPT23234</v>
      </c>
      <c r="AN159" s="1" t="str">
        <f>VLOOKUP(Tableau1[[#This Row],[Name]],[36]Tanium!$A:$A,1,0)</f>
        <v>CMRLPT23234</v>
      </c>
      <c r="AO159" s="1" t="str">
        <f>VLOOKUP(Tableau1[[#This Row],[Name]],[37]Tanium!$A:$A,1,0)</f>
        <v>CMRLPT23234</v>
      </c>
      <c r="AP159" s="1" t="str">
        <f>VLOOKUP(Tableau1[[#This Row],[Name]],[38]Tanium!$A:$A,1,0)</f>
        <v>CMRLPT23234</v>
      </c>
      <c r="AQ159" s="11" t="str">
        <f>VLOOKUP(Tableau1[[#This Row],[Name]],[39]Tanium!$A:$A,1,0)</f>
        <v>CMRLPT23234</v>
      </c>
      <c r="AR159" s="1" t="str">
        <f>VLOOKUP(Tableau1[[#This Row],[Name]],[40]Tanium!$A:$A,1,0)</f>
        <v>CMRLPT23234</v>
      </c>
    </row>
    <row r="160" spans="1:44" x14ac:dyDescent="0.35">
      <c r="A160" s="5" t="s">
        <v>341</v>
      </c>
      <c r="B160" s="4">
        <f>VLOOKUP(Tableau1[[#This Row],[Name]],'[1]AD wk'!$A:$D,4,0)</f>
        <v>45751.570277777777</v>
      </c>
      <c r="C160" s="4" t="s">
        <v>202</v>
      </c>
      <c r="D160" s="4"/>
      <c r="E160" s="4" t="str">
        <f>VLOOKUP(Tableau1[[#This Row],[Name]],[2]Tanium!$A:$A,1,0)</f>
        <v>CMRLPT23237</v>
      </c>
      <c r="F160" s="4" t="str">
        <f>VLOOKUP(Tableau1[[#This Row],[Name]],[3]Tanium!$A:$A,1,0)</f>
        <v>CMRLPT23237</v>
      </c>
      <c r="G160" s="4" t="str">
        <f>VLOOKUP(Tableau1[[#This Row],[Name]],[4]Tanium!$A:$A,1,0)</f>
        <v>CMRLPT23237</v>
      </c>
      <c r="H160" s="4" t="str">
        <f>VLOOKUP(Tableau1[[#This Row],[Name]],[5]Tanium!$A:$A,1,0)</f>
        <v>CMRLPT23237</v>
      </c>
      <c r="I160" s="12" t="str">
        <f>VLOOKUP(Tableau1[[#This Row],[Name]],[6]Tanium!$A:$A,1,0)</f>
        <v>CMRLPT23237</v>
      </c>
      <c r="J160" s="12" t="str">
        <f>VLOOKUP(Tableau1[[#This Row],[Name]],[7]Tanium!$A:$A,1,0)</f>
        <v>CMRLPT23237</v>
      </c>
      <c r="K160" s="12" t="str">
        <f>VLOOKUP(Tableau1[[#This Row],[Name]],[8]Tanium!$A:$A,1,0)</f>
        <v>CMRLPT23237</v>
      </c>
      <c r="L160" s="12" t="str">
        <f>VLOOKUP(Tableau1[[#This Row],[Name]],[9]Tanium!$A:$A,1,0)</f>
        <v>CMRLPT23237</v>
      </c>
      <c r="M160" s="12" t="str">
        <f>VLOOKUP(Tableau1[[#This Row],[Name]],[10]Tanium!$A:$A,1,0)</f>
        <v>CMRLPT23237</v>
      </c>
      <c r="N160" s="12" t="str">
        <f>VLOOKUP(Tableau1[[#This Row],[Name]],[11]Tanium!$A:$A,1,0)</f>
        <v>CMRLPT23237</v>
      </c>
      <c r="O160" s="2" t="str">
        <f>VLOOKUP(Tableau1[[#This Row],[Name]],[12]Tanium!$A:$A,1,0)</f>
        <v>CMRLPT23237</v>
      </c>
      <c r="P160" s="4" t="str">
        <f>VLOOKUP(Tableau1[[#This Row],[Name]],[13]Tanium!$A:$A,1,0)</f>
        <v>CMRLPT23237</v>
      </c>
      <c r="Q160" s="12" t="str">
        <f>VLOOKUP(Tableau1[[#This Row],[Name]],[14]Tanium!$A:$A,1,0)</f>
        <v>CMRLPT23237</v>
      </c>
      <c r="R160" s="12" t="e">
        <f>VLOOKUP(Tableau1[[#This Row],[Name]],[15]Tanium!$A:$A,1,0)</f>
        <v>#N/A</v>
      </c>
      <c r="S160" s="12" t="e">
        <f>VLOOKUP(Tableau1[[#This Row],[Name]],[16]Tanium!$A:$A,1,0)</f>
        <v>#N/A</v>
      </c>
      <c r="T160" s="12" t="e">
        <f>VLOOKUP(Tableau1[[#This Row],[Name]],[17]Tanium!$A:$A,1,0)</f>
        <v>#N/A</v>
      </c>
      <c r="U160" s="12" t="e">
        <f>VLOOKUP(Tableau1[[#This Row],[Name]],[18]Tanium!$A:$A,1,0)</f>
        <v>#N/A</v>
      </c>
      <c r="V160" s="12" t="e">
        <f>VLOOKUP(Tableau1[[#This Row],[Name]],[19]Tanium!$A:$A,1,0)</f>
        <v>#N/A</v>
      </c>
      <c r="W160" s="4" t="str">
        <f>VLOOKUP(Tableau1[[#This Row],[Name]],[20]Tanium!$A:$A,1,0)</f>
        <v>CMRLPT23237</v>
      </c>
      <c r="X160" s="4" t="str">
        <f>VLOOKUP(Tableau1[[#This Row],[Name]],[21]Tanium!$A:$A,1,0)</f>
        <v>CMRLPT23237</v>
      </c>
      <c r="Y160" s="4" t="str">
        <f>VLOOKUP(Tableau1[[#This Row],[Name]],[22]Tanium!$A:$A,1,0)</f>
        <v>CMRLPT23237</v>
      </c>
      <c r="Z160" s="4" t="str">
        <f>VLOOKUP(Tableau1[[#This Row],[Name]],[23]Tanium!$A:$A,1,0)</f>
        <v>CMRLPT23237</v>
      </c>
      <c r="AA160" s="4" t="str">
        <f>VLOOKUP(Tableau1[[#This Row],[Name]],[24]Tanium!$A:$A,1,0)</f>
        <v>CMRLPT23237</v>
      </c>
      <c r="AB160" s="4" t="str">
        <f>VLOOKUP(Tableau1[[#This Row],[Name]],[25]Tanium!$A:$A,1,0)</f>
        <v>CMRLPT23237</v>
      </c>
      <c r="AC160" s="4" t="str">
        <f>VLOOKUP(Tableau1[[#This Row],[Name]],[26]Tanium!$A:$A,1,0)</f>
        <v>CMRLPT23237</v>
      </c>
      <c r="AD160" s="1" t="str">
        <f>VLOOKUP(Tableau1[[#This Row],[Name]],[1]Tanium!$A:$A,1,0)</f>
        <v>CMRLPT23237</v>
      </c>
      <c r="AE160" s="1" t="str">
        <f>VLOOKUP(Tableau1[[#This Row],[Name]],[27]Tanium!$A:$A,1,0)</f>
        <v>CMRLPT23237</v>
      </c>
      <c r="AF160" s="1" t="str">
        <f>VLOOKUP(Tableau1[[#This Row],[Name]],[28]Tanium!$A:$A,1,0)</f>
        <v>CMRLPT23237</v>
      </c>
      <c r="AG160" s="1" t="str">
        <f>VLOOKUP(Tableau1[[#This Row],[Name]],[29]Tanium!$A:$A,1,0)</f>
        <v>CMRLPT23237</v>
      </c>
      <c r="AH160" s="1" t="str">
        <f>VLOOKUP(Tableau1[[#This Row],[Name]],[30]Tanium!$A:$A,1,0)</f>
        <v>CMRLPT23237</v>
      </c>
      <c r="AI160" s="1" t="str">
        <f>VLOOKUP(Tableau1[[#This Row],[Name]],[31]Tanium!$A:$A,1,0)</f>
        <v>CMRLPT23237</v>
      </c>
      <c r="AJ160" s="1" t="str">
        <f>VLOOKUP(Tableau1[[#This Row],[Name]],[32]Tanium!$A:$A,1,0)</f>
        <v>CMRLPT23237</v>
      </c>
      <c r="AK160" s="1" t="str">
        <f>VLOOKUP(Tableau1[[#This Row],[Name]],[33]Tanium!$A:$A,1,0)</f>
        <v>CMRLPT23237</v>
      </c>
      <c r="AL160" s="1" t="str">
        <f>VLOOKUP(Tableau1[[#This Row],[Name]],[34]Tanium!$A:$A,1,0)</f>
        <v>CMRLPT23237</v>
      </c>
      <c r="AM160" s="1" t="str">
        <f>VLOOKUP(Tableau1[[#This Row],[Name]],[35]Tanium!$A:$A,1,0)</f>
        <v>CMRLPT23237</v>
      </c>
      <c r="AN160" s="1" t="str">
        <f>VLOOKUP(Tableau1[[#This Row],[Name]],[36]Tanium!$A:$A,1,0)</f>
        <v>CMRLPT23237</v>
      </c>
      <c r="AO160" s="1" t="str">
        <f>VLOOKUP(Tableau1[[#This Row],[Name]],[37]Tanium!$A:$A,1,0)</f>
        <v>CMRLPT23237</v>
      </c>
      <c r="AP160" s="1" t="str">
        <f>VLOOKUP(Tableau1[[#This Row],[Name]],[38]Tanium!$A:$A,1,0)</f>
        <v>CMRLPT23237</v>
      </c>
      <c r="AQ160" s="11" t="str">
        <f>VLOOKUP(Tableau1[[#This Row],[Name]],[39]Tanium!$A:$A,1,0)</f>
        <v>CMRLPT23237</v>
      </c>
      <c r="AR160" s="1" t="str">
        <f>VLOOKUP(Tableau1[[#This Row],[Name]],[40]Tanium!$A:$A,1,0)</f>
        <v>CMRLPT23237</v>
      </c>
    </row>
    <row r="161" spans="1:44" x14ac:dyDescent="0.35">
      <c r="A161" s="5" t="s">
        <v>465</v>
      </c>
      <c r="B161" s="4">
        <f>VLOOKUP(Tableau1[[#This Row],[Name]],'[1]AD wk'!$A:$D,4,0)</f>
        <v>45751.908032407409</v>
      </c>
      <c r="C161" s="4" t="s">
        <v>202</v>
      </c>
      <c r="D161" s="4"/>
      <c r="E161" s="4" t="str">
        <f>VLOOKUP(Tableau1[[#This Row],[Name]],[2]Tanium!$A:$A,1,0)</f>
        <v>CMRLPT23243</v>
      </c>
      <c r="F161" s="4" t="str">
        <f>VLOOKUP(Tableau1[[#This Row],[Name]],[3]Tanium!$A:$A,1,0)</f>
        <v>CMRLPT23243</v>
      </c>
      <c r="G161" s="4" t="str">
        <f>VLOOKUP(Tableau1[[#This Row],[Name]],[4]Tanium!$A:$A,1,0)</f>
        <v>CMRLPT23243</v>
      </c>
      <c r="H161" s="4" t="str">
        <f>VLOOKUP(Tableau1[[#This Row],[Name]],[5]Tanium!$A:$A,1,0)</f>
        <v>CMRLPT23243</v>
      </c>
      <c r="I161" s="12" t="str">
        <f>VLOOKUP(Tableau1[[#This Row],[Name]],[6]Tanium!$A:$A,1,0)</f>
        <v>CMRLPT23243</v>
      </c>
      <c r="J161" s="12" t="str">
        <f>VLOOKUP(Tableau1[[#This Row],[Name]],[7]Tanium!$A:$A,1,0)</f>
        <v>CMRLPT23243</v>
      </c>
      <c r="K161" s="12" t="str">
        <f>VLOOKUP(Tableau1[[#This Row],[Name]],[8]Tanium!$A:$A,1,0)</f>
        <v>CMRLPT23243</v>
      </c>
      <c r="L161" s="12" t="str">
        <f>VLOOKUP(Tableau1[[#This Row],[Name]],[9]Tanium!$A:$A,1,0)</f>
        <v>CMRLPT23243</v>
      </c>
      <c r="M161" s="12" t="str">
        <f>VLOOKUP(Tableau1[[#This Row],[Name]],[10]Tanium!$A:$A,1,0)</f>
        <v>CMRLPT23243</v>
      </c>
      <c r="N161" s="12" t="e">
        <f>VLOOKUP(Tableau1[[#This Row],[Name]],[11]Tanium!$A:$A,1,0)</f>
        <v>#N/A</v>
      </c>
      <c r="O161" s="12" t="e">
        <f>VLOOKUP(Tableau1[[#This Row],[Name]],[12]Tanium!$A:$A,1,0)</f>
        <v>#N/A</v>
      </c>
      <c r="P161" s="4" t="str">
        <f>VLOOKUP(Tableau1[[#This Row],[Name]],[41]Tanium!$A:$A,1,0)</f>
        <v>CMRLPT23243</v>
      </c>
      <c r="Q161" s="12" t="str">
        <f>VLOOKUP(Tableau1[[#This Row],[Name]],[42]Tanium!$A:$A,1,0)</f>
        <v>CMRLPT23243</v>
      </c>
      <c r="R161" s="12" t="str">
        <f>VLOOKUP(Tableau1[[#This Row],[Name]],[43]Tanium!$A:$A,1,0)</f>
        <v>CMRLPT23243</v>
      </c>
      <c r="S161" s="12" t="str">
        <f>VLOOKUP(Tableau1[[#This Row],[Name]],[44]Tanium!$A:$A,1,0)</f>
        <v>CMRLPT23243</v>
      </c>
      <c r="T161" s="12" t="str">
        <f>VLOOKUP(Tableau1[[#This Row],[Name]],[45]Tanium!$A:$A,1,0)</f>
        <v>CMRLPT23243</v>
      </c>
      <c r="U161" s="12" t="str">
        <f>VLOOKUP(Tableau1[[#This Row],[Name]],[46]Tanium!$A:$A,1,0)</f>
        <v>CMRLPT23243</v>
      </c>
      <c r="V161" s="12" t="str">
        <f>VLOOKUP(Tableau1[[#This Row],[Name]],[47]Tanium!$A:$A,1,0)</f>
        <v>CMRLPT23243</v>
      </c>
      <c r="W161" s="4" t="str">
        <f>VLOOKUP(Tableau1[[#This Row],[Name]],[48]Tanium!$A:$A,1,0)</f>
        <v>CMRLPT23243</v>
      </c>
      <c r="X161" s="4" t="str">
        <f>VLOOKUP(Tableau1[[#This Row],[Name]],[49]Tanium!$A:$A,1,0)</f>
        <v>CMRLPT23243</v>
      </c>
      <c r="Y161" s="4" t="str">
        <f>VLOOKUP(Tableau1[[#This Row],[Name]],[50]Tanium!$A:$A,1,0)</f>
        <v>CMRLPT23243</v>
      </c>
      <c r="Z161" s="4" t="str">
        <f>VLOOKUP(Tableau1[[#This Row],[Name]],[51]Tanium!$A:$A,1,0)</f>
        <v>CMRLPT23243</v>
      </c>
      <c r="AA161" s="4" t="str">
        <f>VLOOKUP(Tableau1[[#This Row],[Name]],[52]Tanium!$A:$A,1,0)</f>
        <v>CMRLPT23243</v>
      </c>
      <c r="AB161" s="4" t="str">
        <f>VLOOKUP(Tableau1[[#This Row],[Name]],[25]Tanium!$A:$A,1,0)</f>
        <v>CMRLPT23243</v>
      </c>
      <c r="AC161" s="4" t="str">
        <f>VLOOKUP(Tableau1[[#This Row],[Name]],[26]Tanium!$A:$A,1,0)</f>
        <v>CMRLPT23243</v>
      </c>
      <c r="AD161" s="1" t="str">
        <f>VLOOKUP(Tableau1[[#This Row],[Name]],[1]Tanium!$A:$A,1,0)</f>
        <v>CMRLPT23243</v>
      </c>
      <c r="AE161" s="1" t="str">
        <f>VLOOKUP(Tableau1[[#This Row],[Name]],[27]Tanium!$A:$A,1,0)</f>
        <v>CMRLPT23243</v>
      </c>
      <c r="AF161" s="1" t="str">
        <f>VLOOKUP(Tableau1[[#This Row],[Name]],[28]Tanium!$A:$A,1,0)</f>
        <v>CMRLPT23243</v>
      </c>
      <c r="AG161" s="1" t="str">
        <f>VLOOKUP(Tableau1[[#This Row],[Name]],[29]Tanium!$A:$A,1,0)</f>
        <v>CMRLPT23243</v>
      </c>
      <c r="AH161" s="1" t="str">
        <f>VLOOKUP(Tableau1[[#This Row],[Name]],[30]Tanium!$A:$A,1,0)</f>
        <v>CMRLPT23243</v>
      </c>
      <c r="AI161" s="1" t="str">
        <f>VLOOKUP(Tableau1[[#This Row],[Name]],[31]Tanium!$A:$A,1,0)</f>
        <v>CMRLPT23243</v>
      </c>
      <c r="AJ161" s="1" t="str">
        <f>VLOOKUP(Tableau1[[#This Row],[Name]],[32]Tanium!$A:$A,1,0)</f>
        <v>CMRLPT23243</v>
      </c>
      <c r="AK161" s="1" t="str">
        <f>VLOOKUP(Tableau1[[#This Row],[Name]],[33]Tanium!$A:$A,1,0)</f>
        <v>CMRLPT23243</v>
      </c>
      <c r="AL161" s="1" t="str">
        <f>VLOOKUP(Tableau1[[#This Row],[Name]],[34]Tanium!$A:$A,1,0)</f>
        <v>CMRLPT23243</v>
      </c>
      <c r="AM161" s="1" t="str">
        <f>VLOOKUP(Tableau1[[#This Row],[Name]],[35]Tanium!$A:$A,1,0)</f>
        <v>CMRLPT23243</v>
      </c>
      <c r="AN161" s="1" t="str">
        <f>VLOOKUP(Tableau1[[#This Row],[Name]],[36]Tanium!$A:$A,1,0)</f>
        <v>CMRLPT23243</v>
      </c>
      <c r="AO161" s="1" t="str">
        <f>VLOOKUP(Tableau1[[#This Row],[Name]],[37]Tanium!$A:$A,1,0)</f>
        <v>CMRLPT23243</v>
      </c>
      <c r="AP161" s="11" t="str">
        <f>VLOOKUP(Tableau1[[#This Row],[Name]],[38]Tanium!$A:$A,1,0)</f>
        <v>CMRLPT23243</v>
      </c>
      <c r="AQ161" s="1" t="str">
        <f>VLOOKUP(Tableau1[[#This Row],[Name]],[39]Tanium!$A:$A,1,0)</f>
        <v>CMRLPT23243</v>
      </c>
      <c r="AR161" s="1" t="str">
        <f>VLOOKUP(Tableau1[[#This Row],[Name]],[40]Tanium!$A:$A,1,0)</f>
        <v>CMRLPT23243</v>
      </c>
    </row>
    <row r="162" spans="1:44" x14ac:dyDescent="0.35">
      <c r="A162" s="5" t="s">
        <v>48</v>
      </c>
      <c r="B162" s="4">
        <f>VLOOKUP(Tableau1[[#This Row],[Name]],'[1]AD wk'!$A:$D,4,0)</f>
        <v>45748.50141203704</v>
      </c>
      <c r="C162" s="2" t="s">
        <v>202</v>
      </c>
      <c r="D162" s="2"/>
      <c r="E162" s="2" t="str">
        <f>VLOOKUP(Tableau1[[#This Row],[Name]],[2]Tanium!$A:$A,1,0)</f>
        <v>CMRLPT23251</v>
      </c>
      <c r="F162" s="4" t="str">
        <f>VLOOKUP(Tableau1[[#This Row],[Name]],[3]Tanium!$A:$A,1,0)</f>
        <v>CMRLPT23251</v>
      </c>
      <c r="G162" s="4" t="str">
        <f>VLOOKUP(Tableau1[[#This Row],[Name]],[4]Tanium!$A:$A,1,0)</f>
        <v>CMRLPT23251</v>
      </c>
      <c r="H162" s="4" t="str">
        <f>VLOOKUP(Tableau1[[#This Row],[Name]],[5]Tanium!$A:$A,1,0)</f>
        <v>CMRLPT23251</v>
      </c>
      <c r="I162" s="2" t="str">
        <f>VLOOKUP(Tableau1[[#This Row],[Name]],[6]Tanium!$A:$A,1,0)</f>
        <v>CMRLPT23251</v>
      </c>
      <c r="J162" s="2" t="str">
        <f>VLOOKUP(Tableau1[[#This Row],[Name]],[7]Tanium!$A:$A,1,0)</f>
        <v>CMRLPT23251</v>
      </c>
      <c r="K162" s="2" t="str">
        <f>VLOOKUP(Tableau1[[#This Row],[Name]],[8]Tanium!$A:$A,1,0)</f>
        <v>CMRLPT23251</v>
      </c>
      <c r="L162" s="2" t="str">
        <f>VLOOKUP(Tableau1[[#This Row],[Name]],[9]Tanium!$A:$A,1,0)</f>
        <v>CMRLPT23251</v>
      </c>
      <c r="M162" s="2" t="str">
        <f>VLOOKUP(Tableau1[[#This Row],[Name]],[10]Tanium!$A:$A,1,0)</f>
        <v>CMRLPT23251</v>
      </c>
      <c r="N162" s="2" t="str">
        <f>VLOOKUP(Tableau1[[#This Row],[Name]],[11]Tanium!$A:$A,1,0)</f>
        <v>CMRLPT23251</v>
      </c>
      <c r="O162" s="2" t="str">
        <f>VLOOKUP(Tableau1[[#This Row],[Name]],[12]Tanium!$A:$A,1,0)</f>
        <v>CMRLPT23251</v>
      </c>
      <c r="P162" s="2" t="str">
        <f>VLOOKUP(Tableau1[[#This Row],[Name]],[13]Tanium!$A:$A,1,0)</f>
        <v>CMRLPT23251</v>
      </c>
      <c r="Q162" s="2" t="str">
        <f>VLOOKUP(Tableau1[[#This Row],[Name]],[14]Tanium!$A:$A,1,0)</f>
        <v>CMRLPT23251</v>
      </c>
      <c r="R162" s="2" t="str">
        <f>VLOOKUP(Tableau1[[#This Row],[Name]],[15]Tanium!$A:$A,1,0)</f>
        <v>CMRLPT23251</v>
      </c>
      <c r="S162" s="2" t="e">
        <f>VLOOKUP(Tableau1[[#This Row],[Name]],[16]Tanium!$A:$A,1,0)</f>
        <v>#N/A</v>
      </c>
      <c r="T162" s="2" t="e">
        <f>VLOOKUP(Tableau1[[#This Row],[Name]],[17]Tanium!$A:$A,1,0)</f>
        <v>#N/A</v>
      </c>
      <c r="U162" s="2" t="e">
        <f>VLOOKUP(Tableau1[[#This Row],[Name]],[18]Tanium!$A:$A,1,0)</f>
        <v>#N/A</v>
      </c>
      <c r="V162" s="2" t="e">
        <f>VLOOKUP(Tableau1[[#This Row],[Name]],[19]Tanium!$A:$A,1,0)</f>
        <v>#N/A</v>
      </c>
      <c r="W162" s="4" t="e">
        <f>VLOOKUP(Tableau1[[#This Row],[Name]],[20]Tanium!$A:$A,1,0)</f>
        <v>#N/A</v>
      </c>
      <c r="X162" s="4" t="e">
        <f>VLOOKUP(Tableau1[[#This Row],[Name]],[21]Tanium!$A:$A,1,0)</f>
        <v>#N/A</v>
      </c>
      <c r="Y162" s="4" t="e">
        <f>VLOOKUP(Tableau1[[#This Row],[Name]],[22]Tanium!$A:$A,1,0)</f>
        <v>#N/A</v>
      </c>
      <c r="Z162" s="4" t="e">
        <f>VLOOKUP(Tableau1[[#This Row],[Name]],[23]Tanium!$A:$A,1,0)</f>
        <v>#N/A</v>
      </c>
      <c r="AA162" s="4" t="e">
        <f>VLOOKUP(Tableau1[[#This Row],[Name]],[24]Tanium!$A:$A,1,0)</f>
        <v>#N/A</v>
      </c>
      <c r="AB162" s="4" t="e">
        <f>VLOOKUP(Tableau1[[#This Row],[Name]],[25]Tanium!$A:$A,1,0)</f>
        <v>#N/A</v>
      </c>
      <c r="AC162" s="4" t="e">
        <f>VLOOKUP(Tableau1[[#This Row],[Name]],[26]Tanium!$A:$A,1,0)</f>
        <v>#N/A</v>
      </c>
      <c r="AD162" t="e">
        <f>VLOOKUP(Tableau1[[#This Row],[Name]],[1]Tanium!$A:$A,1,0)</f>
        <v>#N/A</v>
      </c>
      <c r="AE162" t="e">
        <f>VLOOKUP(Tableau1[[#This Row],[Name]],[27]Tanium!$A:$A,1,0)</f>
        <v>#N/A</v>
      </c>
      <c r="AF162" t="e">
        <f>VLOOKUP(Tableau1[[#This Row],[Name]],[28]Tanium!$A:$A,1,0)</f>
        <v>#N/A</v>
      </c>
      <c r="AG162" t="e">
        <f>VLOOKUP(Tableau1[[#This Row],[Name]],[29]Tanium!$A:$A,1,0)</f>
        <v>#N/A</v>
      </c>
      <c r="AH162" t="e">
        <f>VLOOKUP(Tableau1[[#This Row],[Name]],[30]Tanium!$A:$A,1,0)</f>
        <v>#N/A</v>
      </c>
      <c r="AI162" t="e">
        <f>VLOOKUP(Tableau1[[#This Row],[Name]],[31]Tanium!$A:$A,1,0)</f>
        <v>#N/A</v>
      </c>
      <c r="AJ162" t="e">
        <f>VLOOKUP(Tableau1[[#This Row],[Name]],[32]Tanium!$A:$A,1,0)</f>
        <v>#N/A</v>
      </c>
      <c r="AK162" s="1" t="e">
        <f>VLOOKUP(Tableau1[[#This Row],[Name]],[33]Tanium!$A:$A,1,0)</f>
        <v>#N/A</v>
      </c>
      <c r="AL162" s="1" t="e">
        <f>VLOOKUP(Tableau1[[#This Row],[Name]],[34]Tanium!$A:$A,1,0)</f>
        <v>#N/A</v>
      </c>
      <c r="AM162" s="1" t="e">
        <f>VLOOKUP(Tableau1[[#This Row],[Name]],[35]Tanium!$A:$A,1,0)</f>
        <v>#N/A</v>
      </c>
      <c r="AN162" s="1" t="e">
        <f>VLOOKUP(Tableau1[[#This Row],[Name]],[36]Tanium!$A:$A,1,0)</f>
        <v>#N/A</v>
      </c>
      <c r="AO162" s="1" t="e">
        <f>VLOOKUP(Tableau1[[#This Row],[Name]],[37]Tanium!$A:$A,1,0)</f>
        <v>#N/A</v>
      </c>
      <c r="AP162" s="1" t="e">
        <f>VLOOKUP(Tableau1[[#This Row],[Name]],[38]Tanium!$A:$A,1,0)</f>
        <v>#N/A</v>
      </c>
      <c r="AQ162" s="1" t="e">
        <f>VLOOKUP(Tableau1[[#This Row],[Name]],[39]Tanium!$A:$A,1,0)</f>
        <v>#N/A</v>
      </c>
      <c r="AR162" s="1" t="e">
        <f>VLOOKUP(Tableau1[[#This Row],[Name]],[40]Tanium!$A:$A,1,0)</f>
        <v>#N/A</v>
      </c>
    </row>
    <row r="163" spans="1:44" x14ac:dyDescent="0.35">
      <c r="A163" s="5" t="s">
        <v>61</v>
      </c>
      <c r="B163" s="4">
        <f>VLOOKUP(Tableau1[[#This Row],[Name]],'[1]AD wk'!$A:$D,4,0)</f>
        <v>45656.378379629627</v>
      </c>
      <c r="C163" s="2" t="s">
        <v>202</v>
      </c>
      <c r="D163" s="2"/>
      <c r="E163" s="2" t="str">
        <f>VLOOKUP(Tableau1[[#This Row],[Name]],[2]Tanium!$A:$A,1,0)</f>
        <v>CMRLPT23253</v>
      </c>
      <c r="F163" s="4" t="str">
        <f>VLOOKUP(Tableau1[[#This Row],[Name]],[3]Tanium!$A:$A,1,0)</f>
        <v>CMRLPT23253</v>
      </c>
      <c r="G163" s="4" t="str">
        <f>VLOOKUP(Tableau1[[#This Row],[Name]],[4]Tanium!$A:$A,1,0)</f>
        <v>CMRLPT23253</v>
      </c>
      <c r="H163" s="4" t="str">
        <f>VLOOKUP(Tableau1[[#This Row],[Name]],[5]Tanium!$A:$A,1,0)</f>
        <v>CMRLPT23253</v>
      </c>
      <c r="I163" s="2" t="str">
        <f>VLOOKUP(Tableau1[[#This Row],[Name]],[6]Tanium!$A:$A,1,0)</f>
        <v>CMRLPT23253</v>
      </c>
      <c r="J163" s="2" t="str">
        <f>VLOOKUP(Tableau1[[#This Row],[Name]],[7]Tanium!$A:$A,1,0)</f>
        <v>CMRLPT23253</v>
      </c>
      <c r="K163" s="2" t="str">
        <f>VLOOKUP(Tableau1[[#This Row],[Name]],[8]Tanium!$A:$A,1,0)</f>
        <v>CMRLPT23253</v>
      </c>
      <c r="L163" s="2" t="str">
        <f>VLOOKUP(Tableau1[[#This Row],[Name]],[9]Tanium!$A:$A,1,0)</f>
        <v>CMRLPT23253</v>
      </c>
      <c r="M163" s="2" t="str">
        <f>VLOOKUP(Tableau1[[#This Row],[Name]],[10]Tanium!$A:$A,1,0)</f>
        <v>CMRLPT23253</v>
      </c>
      <c r="N163" s="2" t="str">
        <f>VLOOKUP(Tableau1[[#This Row],[Name]],[11]Tanium!$A:$A,1,0)</f>
        <v>CMRLPT23253</v>
      </c>
      <c r="O163" s="2" t="str">
        <f>VLOOKUP(Tableau1[[#This Row],[Name]],[12]Tanium!$A:$A,1,0)</f>
        <v>CMRLPT23253</v>
      </c>
      <c r="P163" s="2" t="str">
        <f>VLOOKUP(Tableau1[[#This Row],[Name]],[13]Tanium!$A:$A,1,0)</f>
        <v>CMRLPT23253</v>
      </c>
      <c r="Q163" s="2" t="str">
        <f>VLOOKUP(Tableau1[[#This Row],[Name]],[14]Tanium!$A:$A,1,0)</f>
        <v>CMRLPT23253</v>
      </c>
      <c r="R163" s="2" t="e">
        <f>VLOOKUP(Tableau1[[#This Row],[Name]],[15]Tanium!$A:$A,1,0)</f>
        <v>#N/A</v>
      </c>
      <c r="S163" s="2" t="e">
        <f>VLOOKUP(Tableau1[[#This Row],[Name]],[16]Tanium!$A:$A,1,0)</f>
        <v>#N/A</v>
      </c>
      <c r="T163" s="2" t="e">
        <f>VLOOKUP(Tableau1[[#This Row],[Name]],[17]Tanium!$A:$A,1,0)</f>
        <v>#N/A</v>
      </c>
      <c r="U163" s="2" t="e">
        <f>VLOOKUP(Tableau1[[#This Row],[Name]],[18]Tanium!$A:$A,1,0)</f>
        <v>#N/A</v>
      </c>
      <c r="V163" s="2" t="e">
        <f>VLOOKUP(Tableau1[[#This Row],[Name]],[19]Tanium!$A:$A,1,0)</f>
        <v>#N/A</v>
      </c>
      <c r="W163" s="4" t="e">
        <f>VLOOKUP(Tableau1[[#This Row],[Name]],[20]Tanium!$A:$A,1,0)</f>
        <v>#N/A</v>
      </c>
      <c r="X163" s="4" t="e">
        <f>VLOOKUP(Tableau1[[#This Row],[Name]],[21]Tanium!$A:$A,1,0)</f>
        <v>#N/A</v>
      </c>
      <c r="Y163" s="4" t="e">
        <f>VLOOKUP(Tableau1[[#This Row],[Name]],[22]Tanium!$A:$A,1,0)</f>
        <v>#N/A</v>
      </c>
      <c r="Z163" s="4" t="e">
        <f>VLOOKUP(Tableau1[[#This Row],[Name]],[23]Tanium!$A:$A,1,0)</f>
        <v>#N/A</v>
      </c>
      <c r="AA163" s="4" t="e">
        <f>VLOOKUP(Tableau1[[#This Row],[Name]],[24]Tanium!$A:$A,1,0)</f>
        <v>#N/A</v>
      </c>
      <c r="AB163" s="4" t="e">
        <f>VLOOKUP(Tableau1[[#This Row],[Name]],[25]Tanium!$A:$A,1,0)</f>
        <v>#N/A</v>
      </c>
      <c r="AC163" s="4" t="e">
        <f>VLOOKUP(Tableau1[[#This Row],[Name]],[26]Tanium!$A:$A,1,0)</f>
        <v>#N/A</v>
      </c>
      <c r="AD163" t="e">
        <f>VLOOKUP(Tableau1[[#This Row],[Name]],[1]Tanium!$A:$A,1,0)</f>
        <v>#N/A</v>
      </c>
      <c r="AE163" t="e">
        <f>VLOOKUP(Tableau1[[#This Row],[Name]],[27]Tanium!$A:$A,1,0)</f>
        <v>#N/A</v>
      </c>
      <c r="AF163" t="e">
        <f>VLOOKUP(Tableau1[[#This Row],[Name]],[28]Tanium!$A:$A,1,0)</f>
        <v>#N/A</v>
      </c>
      <c r="AG163" t="e">
        <f>VLOOKUP(Tableau1[[#This Row],[Name]],[29]Tanium!$A:$A,1,0)</f>
        <v>#N/A</v>
      </c>
      <c r="AH163" t="e">
        <f>VLOOKUP(Tableau1[[#This Row],[Name]],[30]Tanium!$A:$A,1,0)</f>
        <v>#N/A</v>
      </c>
      <c r="AI163" t="e">
        <f>VLOOKUP(Tableau1[[#This Row],[Name]],[31]Tanium!$A:$A,1,0)</f>
        <v>#N/A</v>
      </c>
      <c r="AJ163" t="e">
        <f>VLOOKUP(Tableau1[[#This Row],[Name]],[32]Tanium!$A:$A,1,0)</f>
        <v>#N/A</v>
      </c>
      <c r="AK163" s="1" t="e">
        <f>VLOOKUP(Tableau1[[#This Row],[Name]],[33]Tanium!$A:$A,1,0)</f>
        <v>#N/A</v>
      </c>
      <c r="AL163" s="1" t="e">
        <f>VLOOKUP(Tableau1[[#This Row],[Name]],[34]Tanium!$A:$A,1,0)</f>
        <v>#N/A</v>
      </c>
      <c r="AM163" s="1" t="e">
        <f>VLOOKUP(Tableau1[[#This Row],[Name]],[35]Tanium!$A:$A,1,0)</f>
        <v>#N/A</v>
      </c>
      <c r="AN163" s="1" t="e">
        <f>VLOOKUP(Tableau1[[#This Row],[Name]],[36]Tanium!$A:$A,1,0)</f>
        <v>#N/A</v>
      </c>
      <c r="AO163" s="1" t="e">
        <f>VLOOKUP(Tableau1[[#This Row],[Name]],[37]Tanium!$A:$A,1,0)</f>
        <v>#N/A</v>
      </c>
      <c r="AP163" s="1" t="e">
        <f>VLOOKUP(Tableau1[[#This Row],[Name]],[38]Tanium!$A:$A,1,0)</f>
        <v>#N/A</v>
      </c>
      <c r="AQ163" s="1" t="e">
        <f>VLOOKUP(Tableau1[[#This Row],[Name]],[39]Tanium!$A:$A,1,0)</f>
        <v>#N/A</v>
      </c>
      <c r="AR163" s="1" t="e">
        <f>VLOOKUP(Tableau1[[#This Row],[Name]],[40]Tanium!$A:$A,1,0)</f>
        <v>#N/A</v>
      </c>
    </row>
    <row r="164" spans="1:44" x14ac:dyDescent="0.35">
      <c r="A164" s="5" t="s">
        <v>53</v>
      </c>
      <c r="B164" s="4">
        <f>VLOOKUP(Tableau1[[#This Row],[Name]],'[1]AD wk'!$A:$D,4,0)</f>
        <v>45751.512245370373</v>
      </c>
      <c r="C164" s="2" t="s">
        <v>22</v>
      </c>
      <c r="D164" s="2"/>
      <c r="E164" s="4" t="e">
        <f>VLOOKUP(Tableau1[[#This Row],[Name]],[2]Tanium!$A:$A,1,0)</f>
        <v>#N/A</v>
      </c>
      <c r="F164" s="4" t="e">
        <f>VLOOKUP(Tableau1[[#This Row],[Name]],[3]Tanium!$A:$A,1,0)</f>
        <v>#N/A</v>
      </c>
      <c r="G164" s="4" t="e">
        <f>VLOOKUP(Tableau1[[#This Row],[Name]],[4]Tanium!$A:$A,1,0)</f>
        <v>#N/A</v>
      </c>
      <c r="H164" s="4" t="e">
        <f>VLOOKUP(Tableau1[[#This Row],[Name]],[5]Tanium!$A:$A,1,0)</f>
        <v>#N/A</v>
      </c>
      <c r="I164" s="2" t="e">
        <f>VLOOKUP(Tableau1[[#This Row],[Name]],[6]Tanium!$A:$A,1,0)</f>
        <v>#N/A</v>
      </c>
      <c r="J164" s="2" t="e">
        <f>VLOOKUP(Tableau1[[#This Row],[Name]],[7]Tanium!$A:$A,1,0)</f>
        <v>#N/A</v>
      </c>
      <c r="K164" s="2" t="e">
        <f>VLOOKUP(Tableau1[[#This Row],[Name]],[8]Tanium!$A:$A,1,0)</f>
        <v>#N/A</v>
      </c>
      <c r="L164" s="2" t="e">
        <f>VLOOKUP(Tableau1[[#This Row],[Name]],[9]Tanium!$A:$A,1,0)</f>
        <v>#N/A</v>
      </c>
      <c r="M164" s="2" t="e">
        <f>VLOOKUP(Tableau1[[#This Row],[Name]],[10]Tanium!$A:$A,1,0)</f>
        <v>#N/A</v>
      </c>
      <c r="N164" s="2" t="e">
        <f>VLOOKUP(Tableau1[[#This Row],[Name]],[11]Tanium!$A:$A,1,0)</f>
        <v>#N/A</v>
      </c>
      <c r="O164" s="2" t="e">
        <f>VLOOKUP(Tableau1[[#This Row],[Name]],[12]Tanium!$A:$A,1,0)</f>
        <v>#N/A</v>
      </c>
      <c r="P164" s="2" t="e">
        <f>VLOOKUP(Tableau1[[#This Row],[Name]],[13]Tanium!$A:$A,1,0)</f>
        <v>#N/A</v>
      </c>
      <c r="Q164" s="2" t="e">
        <f>VLOOKUP(Tableau1[[#This Row],[Name]],[14]Tanium!$A:$A,1,0)</f>
        <v>#N/A</v>
      </c>
      <c r="R164" s="2" t="e">
        <f>VLOOKUP(Tableau1[[#This Row],[Name]],[15]Tanium!$A:$A,1,0)</f>
        <v>#N/A</v>
      </c>
      <c r="S164" s="2" t="e">
        <f>VLOOKUP(Tableau1[[#This Row],[Name]],[16]Tanium!$A:$A,1,0)</f>
        <v>#N/A</v>
      </c>
      <c r="T164" s="2" t="e">
        <f>VLOOKUP(Tableau1[[#This Row],[Name]],[17]Tanium!$A:$A,1,0)</f>
        <v>#N/A</v>
      </c>
      <c r="U164" s="2" t="e">
        <f>VLOOKUP(Tableau1[[#This Row],[Name]],[18]Tanium!$A:$A,1,0)</f>
        <v>#N/A</v>
      </c>
      <c r="V164" s="2" t="e">
        <f>VLOOKUP(Tableau1[[#This Row],[Name]],[19]Tanium!$A:$A,1,0)</f>
        <v>#N/A</v>
      </c>
      <c r="W164" s="4" t="e">
        <f>VLOOKUP(Tableau1[[#This Row],[Name]],[20]Tanium!$A:$A,1,0)</f>
        <v>#N/A</v>
      </c>
      <c r="X164" s="4" t="e">
        <f>VLOOKUP(Tableau1[[#This Row],[Name]],[21]Tanium!$A:$A,1,0)</f>
        <v>#N/A</v>
      </c>
      <c r="Y164" s="4" t="e">
        <f>VLOOKUP(Tableau1[[#This Row],[Name]],[22]Tanium!$A:$A,1,0)</f>
        <v>#N/A</v>
      </c>
      <c r="Z164" s="4" t="e">
        <f>VLOOKUP(Tableau1[[#This Row],[Name]],[23]Tanium!$A:$A,1,0)</f>
        <v>#N/A</v>
      </c>
      <c r="AA164" s="4" t="e">
        <f>VLOOKUP(Tableau1[[#This Row],[Name]],[24]Tanium!$A:$A,1,0)</f>
        <v>#N/A</v>
      </c>
      <c r="AB164" s="4" t="e">
        <f>VLOOKUP(Tableau1[[#This Row],[Name]],[25]Tanium!$A:$A,1,0)</f>
        <v>#N/A</v>
      </c>
      <c r="AC164" s="4" t="e">
        <f>VLOOKUP(Tableau1[[#This Row],[Name]],[26]Tanium!$A:$A,1,0)</f>
        <v>#N/A</v>
      </c>
      <c r="AD164" t="e">
        <f>VLOOKUP(Tableau1[[#This Row],[Name]],[1]Tanium!$A:$A,1,0)</f>
        <v>#N/A</v>
      </c>
      <c r="AE164" t="e">
        <f>VLOOKUP(Tableau1[[#This Row],[Name]],[27]Tanium!$A:$A,1,0)</f>
        <v>#N/A</v>
      </c>
      <c r="AF164" t="e">
        <f>VLOOKUP(Tableau1[[#This Row],[Name]],[28]Tanium!$A:$A,1,0)</f>
        <v>#N/A</v>
      </c>
      <c r="AG164" t="e">
        <f>VLOOKUP(Tableau1[[#This Row],[Name]],[29]Tanium!$A:$A,1,0)</f>
        <v>#N/A</v>
      </c>
      <c r="AH164" t="e">
        <f>VLOOKUP(Tableau1[[#This Row],[Name]],[30]Tanium!$A:$A,1,0)</f>
        <v>#N/A</v>
      </c>
      <c r="AI164" t="e">
        <f>VLOOKUP(Tableau1[[#This Row],[Name]],[31]Tanium!$A:$A,1,0)</f>
        <v>#N/A</v>
      </c>
      <c r="AJ164" t="e">
        <f>VLOOKUP(Tableau1[[#This Row],[Name]],[32]Tanium!$A:$A,1,0)</f>
        <v>#N/A</v>
      </c>
      <c r="AK164" s="1" t="e">
        <f>VLOOKUP(Tableau1[[#This Row],[Name]],[33]Tanium!$A:$A,1,0)</f>
        <v>#N/A</v>
      </c>
      <c r="AL164" s="1" t="e">
        <f>VLOOKUP(Tableau1[[#This Row],[Name]],[34]Tanium!$A:$A,1,0)</f>
        <v>#N/A</v>
      </c>
      <c r="AM164" s="1" t="e">
        <f>VLOOKUP(Tableau1[[#This Row],[Name]],[35]Tanium!$A:$A,1,0)</f>
        <v>#N/A</v>
      </c>
      <c r="AN164" s="1" t="e">
        <f>VLOOKUP(Tableau1[[#This Row],[Name]],[36]Tanium!$A:$A,1,0)</f>
        <v>#N/A</v>
      </c>
      <c r="AO164" s="1" t="e">
        <f>VLOOKUP(Tableau1[[#This Row],[Name]],[37]Tanium!$A:$A,1,0)</f>
        <v>#N/A</v>
      </c>
      <c r="AP164" s="1" t="e">
        <f>VLOOKUP(Tableau1[[#This Row],[Name]],[38]Tanium!$A:$A,1,0)</f>
        <v>#N/A</v>
      </c>
      <c r="AQ164" s="1" t="e">
        <f>VLOOKUP(Tableau1[[#This Row],[Name]],[39]Tanium!$A:$A,1,0)</f>
        <v>#N/A</v>
      </c>
      <c r="AR164" s="1" t="e">
        <f>VLOOKUP(Tableau1[[#This Row],[Name]],[40]Tanium!$A:$A,1,0)</f>
        <v>#N/A</v>
      </c>
    </row>
    <row r="165" spans="1:44" x14ac:dyDescent="0.35">
      <c r="A165" s="5" t="s">
        <v>382</v>
      </c>
      <c r="B165" s="4">
        <f>VLOOKUP(Tableau1[[#This Row],[Name]],'[1]AD wk'!$A:$D,4,0)</f>
        <v>45747.534375000003</v>
      </c>
      <c r="C165" s="4" t="s">
        <v>202</v>
      </c>
      <c r="D165" s="4"/>
      <c r="E165" s="4" t="str">
        <f>VLOOKUP(Tableau1[[#This Row],[Name]],[2]Tanium!$A:$A,1,0)</f>
        <v>CMRLPT23262</v>
      </c>
      <c r="F165" s="4" t="str">
        <f>VLOOKUP(Tableau1[[#This Row],[Name]],[3]Tanium!$A:$A,1,0)</f>
        <v>CMRLPT23262</v>
      </c>
      <c r="G165" s="4" t="str">
        <f>VLOOKUP(Tableau1[[#This Row],[Name]],[4]Tanium!$A:$A,1,0)</f>
        <v>CMRLPT23262</v>
      </c>
      <c r="H165" s="4" t="str">
        <f>VLOOKUP(Tableau1[[#This Row],[Name]],[5]Tanium!$A:$A,1,0)</f>
        <v>CMRLPT23262</v>
      </c>
      <c r="I165" s="12" t="str">
        <f>VLOOKUP(Tableau1[[#This Row],[Name]],[6]Tanium!$A:$A,1,0)</f>
        <v>CMRLPT23262</v>
      </c>
      <c r="J165" s="12" t="str">
        <f>VLOOKUP(Tableau1[[#This Row],[Name]],[7]Tanium!$A:$A,1,0)</f>
        <v>CMRLPT23262</v>
      </c>
      <c r="K165" s="12" t="str">
        <f>VLOOKUP(Tableau1[[#This Row],[Name]],[8]Tanium!$A:$A,1,0)</f>
        <v>CMRLPT23262</v>
      </c>
      <c r="L165" s="12" t="str">
        <f>VLOOKUP(Tableau1[[#This Row],[Name]],[9]Tanium!$A:$A,1,0)</f>
        <v>CMRLPT23262</v>
      </c>
      <c r="M165" s="12" t="str">
        <f>VLOOKUP(Tableau1[[#This Row],[Name]],[10]Tanium!$A:$A,1,0)</f>
        <v>CMRLPT23262</v>
      </c>
      <c r="N165" s="12" t="str">
        <f>VLOOKUP(Tableau1[[#This Row],[Name]],[11]Tanium!$A:$A,1,0)</f>
        <v>CMRLPT23262</v>
      </c>
      <c r="O165" s="2" t="str">
        <f>VLOOKUP(Tableau1[[#This Row],[Name]],[12]Tanium!$A:$A,1,0)</f>
        <v>CMRLPT23262</v>
      </c>
      <c r="P165" s="4" t="str">
        <f>VLOOKUP(Tableau1[[#This Row],[Name]],[13]Tanium!$A:$A,1,0)</f>
        <v>CMRLPT23262</v>
      </c>
      <c r="Q165" s="12" t="str">
        <f>VLOOKUP(Tableau1[[#This Row],[Name]],[14]Tanium!$A:$A,1,0)</f>
        <v>CMRLPT23262</v>
      </c>
      <c r="R165" s="12" t="str">
        <f>VLOOKUP(Tableau1[[#This Row],[Name]],[15]Tanium!$A:$A,1,0)</f>
        <v>CMRLPT23262</v>
      </c>
      <c r="S165" s="12" t="e">
        <f>VLOOKUP(Tableau1[[#This Row],[Name]],[16]Tanium!$A:$A,1,0)</f>
        <v>#N/A</v>
      </c>
      <c r="T165" s="12" t="str">
        <f>VLOOKUP(Tableau1[[#This Row],[Name]],[17]Tanium!$A:$A,1,0)</f>
        <v>CMRLPT23262</v>
      </c>
      <c r="U165" s="12" t="str">
        <f>VLOOKUP(Tableau1[[#This Row],[Name]],[18]Tanium!$A:$A,1,0)</f>
        <v>CMRLPT23262</v>
      </c>
      <c r="V165" s="12" t="str">
        <f>VLOOKUP(Tableau1[[#This Row],[Name]],[19]Tanium!$A:$A,1,0)</f>
        <v>CMRLPT23262</v>
      </c>
      <c r="W165" s="4" t="str">
        <f>VLOOKUP(Tableau1[[#This Row],[Name]],[20]Tanium!$A:$A,1,0)</f>
        <v>CMRLPT23262</v>
      </c>
      <c r="X165" s="4" t="str">
        <f>VLOOKUP(Tableau1[[#This Row],[Name]],[21]Tanium!$A:$A,1,0)</f>
        <v>CMRLPT23262</v>
      </c>
      <c r="Y165" s="4" t="str">
        <f>VLOOKUP(Tableau1[[#This Row],[Name]],[22]Tanium!$A:$A,1,0)</f>
        <v>CMRLPT23262</v>
      </c>
      <c r="Z165" s="4" t="str">
        <f>VLOOKUP(Tableau1[[#This Row],[Name]],[23]Tanium!$A:$A,1,0)</f>
        <v>CMRLPT23262</v>
      </c>
      <c r="AA165" s="4" t="str">
        <f>VLOOKUP(Tableau1[[#This Row],[Name]],[24]Tanium!$A:$A,1,0)</f>
        <v>CMRLPT23262</v>
      </c>
      <c r="AB165" s="4" t="str">
        <f>VLOOKUP(Tableau1[[#This Row],[Name]],[25]Tanium!$A:$A,1,0)</f>
        <v>CMRLPT23262</v>
      </c>
      <c r="AC165" s="4" t="str">
        <f>VLOOKUP(Tableau1[[#This Row],[Name]],[26]Tanium!$A:$A,1,0)</f>
        <v>CMRLPT23262</v>
      </c>
      <c r="AD165" s="1" t="str">
        <f>VLOOKUP(Tableau1[[#This Row],[Name]],[1]Tanium!$A:$A,1,0)</f>
        <v>CMRLPT23262</v>
      </c>
      <c r="AE165" s="1" t="str">
        <f>VLOOKUP(Tableau1[[#This Row],[Name]],[27]Tanium!$A:$A,1,0)</f>
        <v>CMRLPT23262</v>
      </c>
      <c r="AF165" s="1" t="str">
        <f>VLOOKUP(Tableau1[[#This Row],[Name]],[28]Tanium!$A:$A,1,0)</f>
        <v>CMRLPT23262</v>
      </c>
      <c r="AG165" s="1" t="str">
        <f>VLOOKUP(Tableau1[[#This Row],[Name]],[29]Tanium!$A:$A,1,0)</f>
        <v>CMRLPT23262</v>
      </c>
      <c r="AH165" s="1" t="str">
        <f>VLOOKUP(Tableau1[[#This Row],[Name]],[30]Tanium!$A:$A,1,0)</f>
        <v>CMRLPT23262</v>
      </c>
      <c r="AI165" s="1" t="str">
        <f>VLOOKUP(Tableau1[[#This Row],[Name]],[31]Tanium!$A:$A,1,0)</f>
        <v>CMRLPT23262</v>
      </c>
      <c r="AJ165" s="1" t="str">
        <f>VLOOKUP(Tableau1[[#This Row],[Name]],[32]Tanium!$A:$A,1,0)</f>
        <v>CMRLPT23262</v>
      </c>
      <c r="AK165" s="1" t="str">
        <f>VLOOKUP(Tableau1[[#This Row],[Name]],[33]Tanium!$A:$A,1,0)</f>
        <v>CMRLPT23262</v>
      </c>
      <c r="AL165" s="1" t="str">
        <f>VLOOKUP(Tableau1[[#This Row],[Name]],[34]Tanium!$A:$A,1,0)</f>
        <v>CMRLPT23262</v>
      </c>
      <c r="AM165" s="1" t="str">
        <f>VLOOKUP(Tableau1[[#This Row],[Name]],[35]Tanium!$A:$A,1,0)</f>
        <v>CMRLPT23262</v>
      </c>
      <c r="AN165" s="1" t="str">
        <f>VLOOKUP(Tableau1[[#This Row],[Name]],[36]Tanium!$A:$A,1,0)</f>
        <v>CMRLPT23262</v>
      </c>
      <c r="AO165" s="1" t="str">
        <f>VLOOKUP(Tableau1[[#This Row],[Name]],[37]Tanium!$A:$A,1,0)</f>
        <v>CMRLPT23262</v>
      </c>
      <c r="AP165" s="11" t="str">
        <f>VLOOKUP(Tableau1[[#This Row],[Name]],[38]Tanium!$A:$A,1,0)</f>
        <v>CMRLPT23262</v>
      </c>
      <c r="AQ165" s="1" t="str">
        <f>VLOOKUP(Tableau1[[#This Row],[Name]],[39]Tanium!$A:$A,1,0)</f>
        <v>CMRLPT23262</v>
      </c>
      <c r="AR165" s="1" t="str">
        <f>VLOOKUP(Tableau1[[#This Row],[Name]],[40]Tanium!$A:$A,1,0)</f>
        <v>CMRLPT23262</v>
      </c>
    </row>
    <row r="166" spans="1:44" x14ac:dyDescent="0.35">
      <c r="A166" s="5" t="s">
        <v>631</v>
      </c>
      <c r="B166" s="4">
        <f>VLOOKUP(Tableau1[[#This Row],[Name]],'[1]AD wk'!$A:$D,4,0)</f>
        <v>45749.016597222224</v>
      </c>
      <c r="C166" s="4" t="s">
        <v>202</v>
      </c>
      <c r="D166" s="4"/>
      <c r="E166" s="4" t="str">
        <f>VLOOKUP(Tableau1[[#This Row],[Name]],[2]Tanium!$A:$A,1,0)</f>
        <v>CMRLPT23273</v>
      </c>
      <c r="F166" s="4" t="str">
        <f>VLOOKUP(Tableau1[[#This Row],[Name]],[3]Tanium!$A:$A,1,0)</f>
        <v>CMRLPT23273</v>
      </c>
      <c r="G166" s="4" t="str">
        <f>VLOOKUP(Tableau1[[#This Row],[Name]],[4]Tanium!$A:$A,1,0)</f>
        <v>CMRLPT23273</v>
      </c>
      <c r="H166" s="4" t="e">
        <f>VLOOKUP(Tableau1[[#This Row],[Name]],[5]Tanium!$A:$A,1,0)</f>
        <v>#N/A</v>
      </c>
      <c r="I166" s="12" t="e">
        <f>VLOOKUP(Tableau1[[#This Row],[Name]],[6]Tanium!$A:$A,1,0)</f>
        <v>#N/A</v>
      </c>
      <c r="J166" s="12" t="str">
        <f>VLOOKUP(Tableau1[[#This Row],[Name]],[7]Tanium!$A:$A,1,0)</f>
        <v>CMRLPT23273</v>
      </c>
      <c r="K166" s="12" t="str">
        <f>VLOOKUP(Tableau1[[#This Row],[Name]],[8]Tanium!$A:$A,1,0)</f>
        <v>CMRLPT23273</v>
      </c>
      <c r="L166" s="12" t="str">
        <f>VLOOKUP(Tableau1[[#This Row],[Name]],[9]Tanium!$A:$A,1,0)</f>
        <v>CMRLPT23273</v>
      </c>
      <c r="M166" s="12" t="str">
        <f>VLOOKUP(Tableau1[[#This Row],[Name]],[10]Tanium!$A:$A,1,0)</f>
        <v>CMRLPT23273</v>
      </c>
      <c r="N166" s="12" t="str">
        <f>VLOOKUP(Tableau1[[#This Row],[Name]],[11]Tanium!$A:$A,1,0)</f>
        <v>CMRLPT23273</v>
      </c>
      <c r="O166" s="12" t="str">
        <f>VLOOKUP(Tableau1[[#This Row],[Name]],[12]Tanium!$A:$A,1,0)</f>
        <v>CMRLPT23273</v>
      </c>
      <c r="P166" s="4" t="str">
        <f>VLOOKUP(Tableau1[[#This Row],[Name]],[41]Tanium!$A:$A,1,0)</f>
        <v>CMRLPT23273</v>
      </c>
      <c r="Q166" s="12" t="str">
        <f>VLOOKUP(Tableau1[[#This Row],[Name]],[42]Tanium!$A:$A,1,0)</f>
        <v>CMRLPT23273</v>
      </c>
      <c r="R166" s="12" t="str">
        <f>VLOOKUP(Tableau1[[#This Row],[Name]],[43]Tanium!$A:$A,1,0)</f>
        <v>CMRLPT23273</v>
      </c>
      <c r="S166" s="12" t="str">
        <f>VLOOKUP(Tableau1[[#This Row],[Name]],[44]Tanium!$A:$A,1,0)</f>
        <v>CMRLPT23273</v>
      </c>
      <c r="T166" s="12" t="str">
        <f>VLOOKUP(Tableau1[[#This Row],[Name]],[45]Tanium!$A:$A,1,0)</f>
        <v>CMRLPT23273</v>
      </c>
      <c r="U166" s="12" t="str">
        <f>VLOOKUP(Tableau1[[#This Row],[Name]],[46]Tanium!$A:$A,1,0)</f>
        <v>CMRLPT23273</v>
      </c>
      <c r="V166" s="12" t="str">
        <f>VLOOKUP(Tableau1[[#This Row],[Name]],[47]Tanium!$A:$A,1,0)</f>
        <v>CMRLPT23273</v>
      </c>
      <c r="W166" s="4" t="str">
        <f>VLOOKUP(Tableau1[[#This Row],[Name]],[48]Tanium!$A:$A,1,0)</f>
        <v>CMRLPT23273</v>
      </c>
      <c r="X166" s="4" t="str">
        <f>VLOOKUP(Tableau1[[#This Row],[Name]],[49]Tanium!$A:$A,1,0)</f>
        <v>CMRLPT23273</v>
      </c>
      <c r="Y166" s="4" t="str">
        <f>VLOOKUP(Tableau1[[#This Row],[Name]],[50]Tanium!$A:$A,1,0)</f>
        <v>CMRLPT23273</v>
      </c>
      <c r="Z166" s="4" t="str">
        <f>VLOOKUP(Tableau1[[#This Row],[Name]],[51]Tanium!$A:$A,1,0)</f>
        <v>CMRLPT23273</v>
      </c>
      <c r="AA166" s="4" t="str">
        <f>VLOOKUP(Tableau1[[#This Row],[Name]],[52]Tanium!$A:$A,1,0)</f>
        <v>CMRLPT23273</v>
      </c>
      <c r="AB166" s="4" t="str">
        <f>VLOOKUP(Tableau1[[#This Row],[Name]],[25]Tanium!$A:$A,1,0)</f>
        <v>CMRLPT23273</v>
      </c>
      <c r="AC166" s="4" t="str">
        <f>VLOOKUP(Tableau1[[#This Row],[Name]],[26]Tanium!$A:$A,1,0)</f>
        <v>CMRLPT23273</v>
      </c>
      <c r="AD166" s="1" t="str">
        <f>VLOOKUP(Tableau1[[#This Row],[Name]],[1]Tanium!$A:$A,1,0)</f>
        <v>CMRLPT23273</v>
      </c>
      <c r="AE166" s="1" t="str">
        <f>VLOOKUP(Tableau1[[#This Row],[Name]],[27]Tanium!$A:$A,1,0)</f>
        <v>CMRLPT23273</v>
      </c>
      <c r="AF166" s="1" t="str">
        <f>VLOOKUP(Tableau1[[#This Row],[Name]],[28]Tanium!$A:$A,1,0)</f>
        <v>CMRLPT23273</v>
      </c>
      <c r="AG166" s="1" t="str">
        <f>VLOOKUP(Tableau1[[#This Row],[Name]],[29]Tanium!$A:$A,1,0)</f>
        <v>CMRLPT23273</v>
      </c>
      <c r="AH166" s="1" t="str">
        <f>VLOOKUP(Tableau1[[#This Row],[Name]],[30]Tanium!$A:$A,1,0)</f>
        <v>CMRLPT23273</v>
      </c>
      <c r="AI166" s="1" t="str">
        <f>VLOOKUP(Tableau1[[#This Row],[Name]],[31]Tanium!$A:$A,1,0)</f>
        <v>CMRLPT23273</v>
      </c>
      <c r="AJ166" s="1" t="str">
        <f>VLOOKUP(Tableau1[[#This Row],[Name]],[32]Tanium!$A:$A,1,0)</f>
        <v>CMRLPT23273</v>
      </c>
      <c r="AK166" s="1" t="str">
        <f>VLOOKUP(Tableau1[[#This Row],[Name]],[33]Tanium!$A:$A,1,0)</f>
        <v>CMRLPT23273</v>
      </c>
      <c r="AL166" s="1" t="str">
        <f>VLOOKUP(Tableau1[[#This Row],[Name]],[34]Tanium!$A:$A,1,0)</f>
        <v>CMRLPT23273</v>
      </c>
      <c r="AM166" s="1" t="str">
        <f>VLOOKUP(Tableau1[[#This Row],[Name]],[35]Tanium!$A:$A,1,0)</f>
        <v>CMRLPT23273</v>
      </c>
      <c r="AN166" s="1" t="str">
        <f>VLOOKUP(Tableau1[[#This Row],[Name]],[36]Tanium!$A:$A,1,0)</f>
        <v>CMRLPT23273</v>
      </c>
      <c r="AO166" s="1" t="str">
        <f>VLOOKUP(Tableau1[[#This Row],[Name]],[37]Tanium!$A:$A,1,0)</f>
        <v>CMRLPT23273</v>
      </c>
      <c r="AP166" s="11" t="str">
        <f>VLOOKUP(Tableau1[[#This Row],[Name]],[38]Tanium!$A:$A,1,0)</f>
        <v>CMRLPT23273</v>
      </c>
      <c r="AQ166" s="1" t="str">
        <f>VLOOKUP(Tableau1[[#This Row],[Name]],[39]Tanium!$A:$A,1,0)</f>
        <v>CMRLPT23273</v>
      </c>
      <c r="AR166" s="1" t="str">
        <f>VLOOKUP(Tableau1[[#This Row],[Name]],[40]Tanium!$A:$A,1,0)</f>
        <v>CMRLPT23273</v>
      </c>
    </row>
    <row r="167" spans="1:44" x14ac:dyDescent="0.35">
      <c r="A167" s="5" t="s">
        <v>44</v>
      </c>
      <c r="B167" s="4">
        <f>VLOOKUP(Tableau1[[#This Row],[Name]],'[1]AD wk'!$A:$D,4,0)</f>
        <v>45749.35565972222</v>
      </c>
      <c r="C167" s="2" t="s">
        <v>22</v>
      </c>
      <c r="D167" s="2"/>
      <c r="E167" s="4" t="e">
        <f>VLOOKUP(Tableau1[[#This Row],[Name]],[2]Tanium!$A:$A,1,0)</f>
        <v>#N/A</v>
      </c>
      <c r="F167" s="4" t="e">
        <f>VLOOKUP(Tableau1[[#This Row],[Name]],[3]Tanium!$A:$A,1,0)</f>
        <v>#N/A</v>
      </c>
      <c r="G167" s="4" t="e">
        <f>VLOOKUP(Tableau1[[#This Row],[Name]],[4]Tanium!$A:$A,1,0)</f>
        <v>#N/A</v>
      </c>
      <c r="H167" s="4" t="e">
        <f>VLOOKUP(Tableau1[[#This Row],[Name]],[5]Tanium!$A:$A,1,0)</f>
        <v>#N/A</v>
      </c>
      <c r="I167" s="2" t="e">
        <f>VLOOKUP(Tableau1[[#This Row],[Name]],[6]Tanium!$A:$A,1,0)</f>
        <v>#N/A</v>
      </c>
      <c r="J167" s="2" t="e">
        <f>VLOOKUP(Tableau1[[#This Row],[Name]],[7]Tanium!$A:$A,1,0)</f>
        <v>#N/A</v>
      </c>
      <c r="K167" s="2" t="e">
        <f>VLOOKUP(Tableau1[[#This Row],[Name]],[8]Tanium!$A:$A,1,0)</f>
        <v>#N/A</v>
      </c>
      <c r="L167" s="2" t="e">
        <f>VLOOKUP(Tableau1[[#This Row],[Name]],[9]Tanium!$A:$A,1,0)</f>
        <v>#N/A</v>
      </c>
      <c r="M167" s="2" t="e">
        <f>VLOOKUP(Tableau1[[#This Row],[Name]],[10]Tanium!$A:$A,1,0)</f>
        <v>#N/A</v>
      </c>
      <c r="N167" s="2" t="e">
        <f>VLOOKUP(Tableau1[[#This Row],[Name]],[11]Tanium!$A:$A,1,0)</f>
        <v>#N/A</v>
      </c>
      <c r="O167" s="2" t="e">
        <f>VLOOKUP(Tableau1[[#This Row],[Name]],[12]Tanium!$A:$A,1,0)</f>
        <v>#N/A</v>
      </c>
      <c r="P167" s="2" t="e">
        <f>VLOOKUP(Tableau1[[#This Row],[Name]],[13]Tanium!$A:$A,1,0)</f>
        <v>#N/A</v>
      </c>
      <c r="Q167" s="2" t="e">
        <f>VLOOKUP(Tableau1[[#This Row],[Name]],[14]Tanium!$A:$A,1,0)</f>
        <v>#N/A</v>
      </c>
      <c r="R167" s="2" t="e">
        <f>VLOOKUP(Tableau1[[#This Row],[Name]],[15]Tanium!$A:$A,1,0)</f>
        <v>#N/A</v>
      </c>
      <c r="S167" s="2" t="e">
        <f>VLOOKUP(Tableau1[[#This Row],[Name]],[16]Tanium!$A:$A,1,0)</f>
        <v>#N/A</v>
      </c>
      <c r="T167" s="2" t="e">
        <f>VLOOKUP(Tableau1[[#This Row],[Name]],[17]Tanium!$A:$A,1,0)</f>
        <v>#N/A</v>
      </c>
      <c r="U167" s="2" t="e">
        <f>VLOOKUP(Tableau1[[#This Row],[Name]],[18]Tanium!$A:$A,1,0)</f>
        <v>#N/A</v>
      </c>
      <c r="V167" s="2" t="e">
        <f>VLOOKUP(Tableau1[[#This Row],[Name]],[19]Tanium!$A:$A,1,0)</f>
        <v>#N/A</v>
      </c>
      <c r="W167" s="4" t="e">
        <f>VLOOKUP(Tableau1[[#This Row],[Name]],[20]Tanium!$A:$A,1,0)</f>
        <v>#N/A</v>
      </c>
      <c r="X167" s="4" t="e">
        <f>VLOOKUP(Tableau1[[#This Row],[Name]],[21]Tanium!$A:$A,1,0)</f>
        <v>#N/A</v>
      </c>
      <c r="Y167" s="4" t="e">
        <f>VLOOKUP(Tableau1[[#This Row],[Name]],[22]Tanium!$A:$A,1,0)</f>
        <v>#N/A</v>
      </c>
      <c r="Z167" s="4" t="e">
        <f>VLOOKUP(Tableau1[[#This Row],[Name]],[23]Tanium!$A:$A,1,0)</f>
        <v>#N/A</v>
      </c>
      <c r="AA167" s="4" t="e">
        <f>VLOOKUP(Tableau1[[#This Row],[Name]],[24]Tanium!$A:$A,1,0)</f>
        <v>#N/A</v>
      </c>
      <c r="AB167" s="4" t="e">
        <f>VLOOKUP(Tableau1[[#This Row],[Name]],[25]Tanium!$A:$A,1,0)</f>
        <v>#N/A</v>
      </c>
      <c r="AC167" s="4" t="e">
        <f>VLOOKUP(Tableau1[[#This Row],[Name]],[26]Tanium!$A:$A,1,0)</f>
        <v>#N/A</v>
      </c>
      <c r="AD167" t="e">
        <f>VLOOKUP(Tableau1[[#This Row],[Name]],[1]Tanium!$A:$A,1,0)</f>
        <v>#N/A</v>
      </c>
      <c r="AE167" t="e">
        <f>VLOOKUP(Tableau1[[#This Row],[Name]],[27]Tanium!$A:$A,1,0)</f>
        <v>#N/A</v>
      </c>
      <c r="AF167" t="e">
        <f>VLOOKUP(Tableau1[[#This Row],[Name]],[28]Tanium!$A:$A,1,0)</f>
        <v>#N/A</v>
      </c>
      <c r="AG167" t="e">
        <f>VLOOKUP(Tableau1[[#This Row],[Name]],[29]Tanium!$A:$A,1,0)</f>
        <v>#N/A</v>
      </c>
      <c r="AH167" t="e">
        <f>VLOOKUP(Tableau1[[#This Row],[Name]],[30]Tanium!$A:$A,1,0)</f>
        <v>#N/A</v>
      </c>
      <c r="AI167" t="e">
        <f>VLOOKUP(Tableau1[[#This Row],[Name]],[31]Tanium!$A:$A,1,0)</f>
        <v>#N/A</v>
      </c>
      <c r="AJ167" t="e">
        <f>VLOOKUP(Tableau1[[#This Row],[Name]],[32]Tanium!$A:$A,1,0)</f>
        <v>#N/A</v>
      </c>
      <c r="AK167" s="1" t="e">
        <f>VLOOKUP(Tableau1[[#This Row],[Name]],[33]Tanium!$A:$A,1,0)</f>
        <v>#N/A</v>
      </c>
      <c r="AL167" s="1" t="e">
        <f>VLOOKUP(Tableau1[[#This Row],[Name]],[34]Tanium!$A:$A,1,0)</f>
        <v>#N/A</v>
      </c>
      <c r="AM167" s="1" t="e">
        <f>VLOOKUP(Tableau1[[#This Row],[Name]],[35]Tanium!$A:$A,1,0)</f>
        <v>#N/A</v>
      </c>
      <c r="AN167" s="1" t="e">
        <f>VLOOKUP(Tableau1[[#This Row],[Name]],[36]Tanium!$A:$A,1,0)</f>
        <v>#N/A</v>
      </c>
      <c r="AO167" s="1" t="e">
        <f>VLOOKUP(Tableau1[[#This Row],[Name]],[37]Tanium!$A:$A,1,0)</f>
        <v>#N/A</v>
      </c>
      <c r="AP167" s="1" t="e">
        <f>VLOOKUP(Tableau1[[#This Row],[Name]],[38]Tanium!$A:$A,1,0)</f>
        <v>#N/A</v>
      </c>
      <c r="AQ167" s="1" t="e">
        <f>VLOOKUP(Tableau1[[#This Row],[Name]],[39]Tanium!$A:$A,1,0)</f>
        <v>#N/A</v>
      </c>
      <c r="AR167" s="1" t="e">
        <f>VLOOKUP(Tableau1[[#This Row],[Name]],[40]Tanium!$A:$A,1,0)</f>
        <v>#N/A</v>
      </c>
    </row>
    <row r="168" spans="1:44" x14ac:dyDescent="0.35">
      <c r="A168" s="5" t="s">
        <v>45</v>
      </c>
      <c r="B168" s="4">
        <f>VLOOKUP(Tableau1[[#This Row],[Name]],'[1]AD wk'!$A:$D,4,0)</f>
        <v>45754.308749999997</v>
      </c>
      <c r="C168" s="2" t="s">
        <v>202</v>
      </c>
      <c r="D168" s="2"/>
      <c r="E168" s="2" t="str">
        <f>VLOOKUP(Tableau1[[#This Row],[Name]],[2]Tanium!$A:$A,1,0)</f>
        <v>CMRLPT23293</v>
      </c>
      <c r="F168" s="4" t="str">
        <f>VLOOKUP(Tableau1[[#This Row],[Name]],[3]Tanium!$A:$A,1,0)</f>
        <v>CMRLPT23293</v>
      </c>
      <c r="G168" s="4" t="str">
        <f>VLOOKUP(Tableau1[[#This Row],[Name]],[4]Tanium!$A:$A,1,0)</f>
        <v>CMRLPT23293</v>
      </c>
      <c r="H168" s="4" t="str">
        <f>VLOOKUP(Tableau1[[#This Row],[Name]],[5]Tanium!$A:$A,1,0)</f>
        <v>CMRLPT23293</v>
      </c>
      <c r="I168" s="2" t="str">
        <f>VLOOKUP(Tableau1[[#This Row],[Name]],[6]Tanium!$A:$A,1,0)</f>
        <v>CMRLPT23293</v>
      </c>
      <c r="J168" s="2" t="str">
        <f>VLOOKUP(Tableau1[[#This Row],[Name]],[7]Tanium!$A:$A,1,0)</f>
        <v>CMRLPT23293</v>
      </c>
      <c r="K168" s="2" t="str">
        <f>VLOOKUP(Tableau1[[#This Row],[Name]],[8]Tanium!$A:$A,1,0)</f>
        <v>CMRLPT23293</v>
      </c>
      <c r="L168" s="2" t="str">
        <f>VLOOKUP(Tableau1[[#This Row],[Name]],[9]Tanium!$A:$A,1,0)</f>
        <v>CMRLPT23293</v>
      </c>
      <c r="M168" s="2" t="str">
        <f>VLOOKUP(Tableau1[[#This Row],[Name]],[10]Tanium!$A:$A,1,0)</f>
        <v>CMRLPT23293</v>
      </c>
      <c r="N168" s="2" t="str">
        <f>VLOOKUP(Tableau1[[#This Row],[Name]],[11]Tanium!$A:$A,1,0)</f>
        <v>CMRLPT23293</v>
      </c>
      <c r="O168" s="2" t="str">
        <f>VLOOKUP(Tableau1[[#This Row],[Name]],[12]Tanium!$A:$A,1,0)</f>
        <v>CMRLPT23293</v>
      </c>
      <c r="P168" s="2" t="str">
        <f>VLOOKUP(Tableau1[[#This Row],[Name]],[13]Tanium!$A:$A,1,0)</f>
        <v>CMRLPT23293</v>
      </c>
      <c r="Q168" s="2" t="str">
        <f>VLOOKUP(Tableau1[[#This Row],[Name]],[14]Tanium!$A:$A,1,0)</f>
        <v>CMRLPT23293</v>
      </c>
      <c r="R168" s="2" t="str">
        <f>VLOOKUP(Tableau1[[#This Row],[Name]],[15]Tanium!$A:$A,1,0)</f>
        <v>CMRLPT23293</v>
      </c>
      <c r="S168" s="2" t="str">
        <f>VLOOKUP(Tableau1[[#This Row],[Name]],[16]Tanium!$A:$A,1,0)</f>
        <v>CMRLPT23293</v>
      </c>
      <c r="T168" s="2" t="str">
        <f>VLOOKUP(Tableau1[[#This Row],[Name]],[17]Tanium!$A:$A,1,0)</f>
        <v>CMRLPT23293</v>
      </c>
      <c r="U168" s="2" t="e">
        <f>VLOOKUP(Tableau1[[#This Row],[Name]],[18]Tanium!$A:$A,1,0)</f>
        <v>#N/A</v>
      </c>
      <c r="V168" s="2" t="e">
        <f>VLOOKUP(Tableau1[[#This Row],[Name]],[19]Tanium!$A:$A,1,0)</f>
        <v>#N/A</v>
      </c>
      <c r="W168" s="4" t="e">
        <f>VLOOKUP(Tableau1[[#This Row],[Name]],[20]Tanium!$A:$A,1,0)</f>
        <v>#N/A</v>
      </c>
      <c r="X168" s="4" t="e">
        <f>VLOOKUP(Tableau1[[#This Row],[Name]],[21]Tanium!$A:$A,1,0)</f>
        <v>#N/A</v>
      </c>
      <c r="Y168" s="4" t="e">
        <f>VLOOKUP(Tableau1[[#This Row],[Name]],[22]Tanium!$A:$A,1,0)</f>
        <v>#N/A</v>
      </c>
      <c r="Z168" s="4" t="e">
        <f>VLOOKUP(Tableau1[[#This Row],[Name]],[23]Tanium!$A:$A,1,0)</f>
        <v>#N/A</v>
      </c>
      <c r="AA168" s="4" t="e">
        <f>VLOOKUP(Tableau1[[#This Row],[Name]],[24]Tanium!$A:$A,1,0)</f>
        <v>#N/A</v>
      </c>
      <c r="AB168" s="4" t="e">
        <f>VLOOKUP(Tableau1[[#This Row],[Name]],[25]Tanium!$A:$A,1,0)</f>
        <v>#N/A</v>
      </c>
      <c r="AC168" s="4" t="e">
        <f>VLOOKUP(Tableau1[[#This Row],[Name]],[26]Tanium!$A:$A,1,0)</f>
        <v>#N/A</v>
      </c>
      <c r="AD168" t="e">
        <f>VLOOKUP(Tableau1[[#This Row],[Name]],[1]Tanium!$A:$A,1,0)</f>
        <v>#N/A</v>
      </c>
      <c r="AE168" t="e">
        <f>VLOOKUP(Tableau1[[#This Row],[Name]],[27]Tanium!$A:$A,1,0)</f>
        <v>#N/A</v>
      </c>
      <c r="AF168" t="e">
        <f>VLOOKUP(Tableau1[[#This Row],[Name]],[28]Tanium!$A:$A,1,0)</f>
        <v>#N/A</v>
      </c>
      <c r="AG168" t="e">
        <f>VLOOKUP(Tableau1[[#This Row],[Name]],[29]Tanium!$A:$A,1,0)</f>
        <v>#N/A</v>
      </c>
      <c r="AH168" t="e">
        <f>VLOOKUP(Tableau1[[#This Row],[Name]],[30]Tanium!$A:$A,1,0)</f>
        <v>#N/A</v>
      </c>
      <c r="AI168" t="e">
        <f>VLOOKUP(Tableau1[[#This Row],[Name]],[31]Tanium!$A:$A,1,0)</f>
        <v>#N/A</v>
      </c>
      <c r="AJ168" t="e">
        <f>VLOOKUP(Tableau1[[#This Row],[Name]],[32]Tanium!$A:$A,1,0)</f>
        <v>#N/A</v>
      </c>
      <c r="AK168" s="1" t="e">
        <f>VLOOKUP(Tableau1[[#This Row],[Name]],[33]Tanium!$A:$A,1,0)</f>
        <v>#N/A</v>
      </c>
      <c r="AL168" s="1" t="e">
        <f>VLOOKUP(Tableau1[[#This Row],[Name]],[34]Tanium!$A:$A,1,0)</f>
        <v>#N/A</v>
      </c>
      <c r="AM168" s="1" t="e">
        <f>VLOOKUP(Tableau1[[#This Row],[Name]],[35]Tanium!$A:$A,1,0)</f>
        <v>#N/A</v>
      </c>
      <c r="AN168" s="1" t="e">
        <f>VLOOKUP(Tableau1[[#This Row],[Name]],[36]Tanium!$A:$A,1,0)</f>
        <v>#N/A</v>
      </c>
      <c r="AO168" s="1" t="e">
        <f>VLOOKUP(Tableau1[[#This Row],[Name]],[37]Tanium!$A:$A,1,0)</f>
        <v>#N/A</v>
      </c>
      <c r="AP168" s="1" t="e">
        <f>VLOOKUP(Tableau1[[#This Row],[Name]],[38]Tanium!$A:$A,1,0)</f>
        <v>#N/A</v>
      </c>
      <c r="AQ168" s="1" t="e">
        <f>VLOOKUP(Tableau1[[#This Row],[Name]],[39]Tanium!$A:$A,1,0)</f>
        <v>#N/A</v>
      </c>
      <c r="AR168" s="1" t="e">
        <f>VLOOKUP(Tableau1[[#This Row],[Name]],[40]Tanium!$A:$A,1,0)</f>
        <v>#N/A</v>
      </c>
    </row>
    <row r="169" spans="1:44" x14ac:dyDescent="0.35">
      <c r="A169" s="5" t="s">
        <v>46</v>
      </c>
      <c r="B169" s="4">
        <f>VLOOKUP(Tableau1[[#This Row],[Name]],'[1]AD wk'!$A:$D,4,0)</f>
        <v>45754.397569444445</v>
      </c>
      <c r="C169" s="2" t="s">
        <v>202</v>
      </c>
      <c r="D169" s="2"/>
      <c r="E169" s="2" t="str">
        <f>VLOOKUP(Tableau1[[#This Row],[Name]],[2]Tanium!$A:$A,1,0)</f>
        <v>CMRLPT23294</v>
      </c>
      <c r="F169" s="4" t="str">
        <f>VLOOKUP(Tableau1[[#This Row],[Name]],[3]Tanium!$A:$A,1,0)</f>
        <v>CMRLPT23294</v>
      </c>
      <c r="G169" s="4" t="str">
        <f>VLOOKUP(Tableau1[[#This Row],[Name]],[4]Tanium!$A:$A,1,0)</f>
        <v>CMRLPT23294</v>
      </c>
      <c r="H169" s="4" t="str">
        <f>VLOOKUP(Tableau1[[#This Row],[Name]],[5]Tanium!$A:$A,1,0)</f>
        <v>CMRLPT23294</v>
      </c>
      <c r="I169" s="2" t="str">
        <f>VLOOKUP(Tableau1[[#This Row],[Name]],[6]Tanium!$A:$A,1,0)</f>
        <v>CMRLPT23294</v>
      </c>
      <c r="J169" s="2" t="str">
        <f>VLOOKUP(Tableau1[[#This Row],[Name]],[7]Tanium!$A:$A,1,0)</f>
        <v>CMRLPT23294</v>
      </c>
      <c r="K169" s="2" t="str">
        <f>VLOOKUP(Tableau1[[#This Row],[Name]],[8]Tanium!$A:$A,1,0)</f>
        <v>CMRLPT23294</v>
      </c>
      <c r="L169" s="2" t="str">
        <f>VLOOKUP(Tableau1[[#This Row],[Name]],[9]Tanium!$A:$A,1,0)</f>
        <v>CMRLPT23294</v>
      </c>
      <c r="M169" s="2" t="str">
        <f>VLOOKUP(Tableau1[[#This Row],[Name]],[10]Tanium!$A:$A,1,0)</f>
        <v>CMRLPT23294</v>
      </c>
      <c r="N169" s="2" t="str">
        <f>VLOOKUP(Tableau1[[#This Row],[Name]],[11]Tanium!$A:$A,1,0)</f>
        <v>CMRLPT23294</v>
      </c>
      <c r="O169" s="2" t="e">
        <f>VLOOKUP(Tableau1[[#This Row],[Name]],[12]Tanium!$A:$A,1,0)</f>
        <v>#N/A</v>
      </c>
      <c r="P169" s="2" t="e">
        <f>VLOOKUP(Tableau1[[#This Row],[Name]],[13]Tanium!$A:$A,1,0)</f>
        <v>#N/A</v>
      </c>
      <c r="Q169" s="2" t="e">
        <f>VLOOKUP(Tableau1[[#This Row],[Name]],[14]Tanium!$A:$A,1,0)</f>
        <v>#N/A</v>
      </c>
      <c r="R169" s="2" t="e">
        <f>VLOOKUP(Tableau1[[#This Row],[Name]],[15]Tanium!$A:$A,1,0)</f>
        <v>#N/A</v>
      </c>
      <c r="S169" s="2" t="e">
        <f>VLOOKUP(Tableau1[[#This Row],[Name]],[16]Tanium!$A:$A,1,0)</f>
        <v>#N/A</v>
      </c>
      <c r="T169" s="2" t="e">
        <f>VLOOKUP(Tableau1[[#This Row],[Name]],[17]Tanium!$A:$A,1,0)</f>
        <v>#N/A</v>
      </c>
      <c r="U169" s="2" t="e">
        <f>VLOOKUP(Tableau1[[#This Row],[Name]],[18]Tanium!$A:$A,1,0)</f>
        <v>#N/A</v>
      </c>
      <c r="V169" s="2" t="e">
        <f>VLOOKUP(Tableau1[[#This Row],[Name]],[19]Tanium!$A:$A,1,0)</f>
        <v>#N/A</v>
      </c>
      <c r="W169" s="4" t="e">
        <f>VLOOKUP(Tableau1[[#This Row],[Name]],[20]Tanium!$A:$A,1,0)</f>
        <v>#N/A</v>
      </c>
      <c r="X169" s="4" t="e">
        <f>VLOOKUP(Tableau1[[#This Row],[Name]],[21]Tanium!$A:$A,1,0)</f>
        <v>#N/A</v>
      </c>
      <c r="Y169" s="4" t="e">
        <f>VLOOKUP(Tableau1[[#This Row],[Name]],[22]Tanium!$A:$A,1,0)</f>
        <v>#N/A</v>
      </c>
      <c r="Z169" s="4" t="e">
        <f>VLOOKUP(Tableau1[[#This Row],[Name]],[23]Tanium!$A:$A,1,0)</f>
        <v>#N/A</v>
      </c>
      <c r="AA169" s="4" t="e">
        <f>VLOOKUP(Tableau1[[#This Row],[Name]],[24]Tanium!$A:$A,1,0)</f>
        <v>#N/A</v>
      </c>
      <c r="AB169" s="4" t="e">
        <f>VLOOKUP(Tableau1[[#This Row],[Name]],[25]Tanium!$A:$A,1,0)</f>
        <v>#N/A</v>
      </c>
      <c r="AC169" s="4" t="e">
        <f>VLOOKUP(Tableau1[[#This Row],[Name]],[26]Tanium!$A:$A,1,0)</f>
        <v>#N/A</v>
      </c>
      <c r="AD169" t="e">
        <f>VLOOKUP(Tableau1[[#This Row],[Name]],[1]Tanium!$A:$A,1,0)</f>
        <v>#N/A</v>
      </c>
      <c r="AE169" t="e">
        <f>VLOOKUP(Tableau1[[#This Row],[Name]],[27]Tanium!$A:$A,1,0)</f>
        <v>#N/A</v>
      </c>
      <c r="AF169" t="e">
        <f>VLOOKUP(Tableau1[[#This Row],[Name]],[28]Tanium!$A:$A,1,0)</f>
        <v>#N/A</v>
      </c>
      <c r="AG169" t="e">
        <f>VLOOKUP(Tableau1[[#This Row],[Name]],[29]Tanium!$A:$A,1,0)</f>
        <v>#N/A</v>
      </c>
      <c r="AH169" t="e">
        <f>VLOOKUP(Tableau1[[#This Row],[Name]],[30]Tanium!$A:$A,1,0)</f>
        <v>#N/A</v>
      </c>
      <c r="AI169" t="e">
        <f>VLOOKUP(Tableau1[[#This Row],[Name]],[31]Tanium!$A:$A,1,0)</f>
        <v>#N/A</v>
      </c>
      <c r="AJ169" t="e">
        <f>VLOOKUP(Tableau1[[#This Row],[Name]],[32]Tanium!$A:$A,1,0)</f>
        <v>#N/A</v>
      </c>
      <c r="AK169" s="1" t="e">
        <f>VLOOKUP(Tableau1[[#This Row],[Name]],[33]Tanium!$A:$A,1,0)</f>
        <v>#N/A</v>
      </c>
      <c r="AL169" s="1" t="e">
        <f>VLOOKUP(Tableau1[[#This Row],[Name]],[34]Tanium!$A:$A,1,0)</f>
        <v>#N/A</v>
      </c>
      <c r="AM169" s="1" t="e">
        <f>VLOOKUP(Tableau1[[#This Row],[Name]],[35]Tanium!$A:$A,1,0)</f>
        <v>#N/A</v>
      </c>
      <c r="AN169" s="1" t="e">
        <f>VLOOKUP(Tableau1[[#This Row],[Name]],[36]Tanium!$A:$A,1,0)</f>
        <v>#N/A</v>
      </c>
      <c r="AO169" s="1" t="e">
        <f>VLOOKUP(Tableau1[[#This Row],[Name]],[37]Tanium!$A:$A,1,0)</f>
        <v>#N/A</v>
      </c>
      <c r="AP169" s="1" t="e">
        <f>VLOOKUP(Tableau1[[#This Row],[Name]],[38]Tanium!$A:$A,1,0)</f>
        <v>#N/A</v>
      </c>
      <c r="AQ169" s="1" t="e">
        <f>VLOOKUP(Tableau1[[#This Row],[Name]],[39]Tanium!$A:$A,1,0)</f>
        <v>#N/A</v>
      </c>
      <c r="AR169" s="1" t="e">
        <f>VLOOKUP(Tableau1[[#This Row],[Name]],[40]Tanium!$A:$A,1,0)</f>
        <v>#N/A</v>
      </c>
    </row>
    <row r="170" spans="1:44" x14ac:dyDescent="0.35">
      <c r="A170" s="5" t="s">
        <v>47</v>
      </c>
      <c r="B170" s="4">
        <f>VLOOKUP(Tableau1[[#This Row],[Name]],'[1]AD wk'!$A:$D,4,0)</f>
        <v>45754.457303240742</v>
      </c>
      <c r="C170" s="2" t="s">
        <v>22</v>
      </c>
      <c r="D170" s="2"/>
      <c r="E170" s="4" t="e">
        <f>VLOOKUP(Tableau1[[#This Row],[Name]],[2]Tanium!$A:$A,1,0)</f>
        <v>#N/A</v>
      </c>
      <c r="F170" s="4" t="e">
        <f>VLOOKUP(Tableau1[[#This Row],[Name]],[3]Tanium!$A:$A,1,0)</f>
        <v>#N/A</v>
      </c>
      <c r="G170" s="4" t="e">
        <f>VLOOKUP(Tableau1[[#This Row],[Name]],[4]Tanium!$A:$A,1,0)</f>
        <v>#N/A</v>
      </c>
      <c r="H170" s="4" t="e">
        <f>VLOOKUP(Tableau1[[#This Row],[Name]],[5]Tanium!$A:$A,1,0)</f>
        <v>#N/A</v>
      </c>
      <c r="I170" s="2" t="e">
        <f>VLOOKUP(Tableau1[[#This Row],[Name]],[6]Tanium!$A:$A,1,0)</f>
        <v>#N/A</v>
      </c>
      <c r="J170" s="2" t="e">
        <f>VLOOKUP(Tableau1[[#This Row],[Name]],[7]Tanium!$A:$A,1,0)</f>
        <v>#N/A</v>
      </c>
      <c r="K170" s="2" t="e">
        <f>VLOOKUP(Tableau1[[#This Row],[Name]],[8]Tanium!$A:$A,1,0)</f>
        <v>#N/A</v>
      </c>
      <c r="L170" s="2" t="e">
        <f>VLOOKUP(Tableau1[[#This Row],[Name]],[9]Tanium!$A:$A,1,0)</f>
        <v>#N/A</v>
      </c>
      <c r="M170" s="2" t="e">
        <f>VLOOKUP(Tableau1[[#This Row],[Name]],[10]Tanium!$A:$A,1,0)</f>
        <v>#N/A</v>
      </c>
      <c r="N170" s="2" t="e">
        <f>VLOOKUP(Tableau1[[#This Row],[Name]],[11]Tanium!$A:$A,1,0)</f>
        <v>#N/A</v>
      </c>
      <c r="O170" s="2" t="e">
        <f>VLOOKUP(Tableau1[[#This Row],[Name]],[12]Tanium!$A:$A,1,0)</f>
        <v>#N/A</v>
      </c>
      <c r="P170" s="2" t="e">
        <f>VLOOKUP(Tableau1[[#This Row],[Name]],[13]Tanium!$A:$A,1,0)</f>
        <v>#N/A</v>
      </c>
      <c r="Q170" s="2" t="e">
        <f>VLOOKUP(Tableau1[[#This Row],[Name]],[14]Tanium!$A:$A,1,0)</f>
        <v>#N/A</v>
      </c>
      <c r="R170" s="2" t="e">
        <f>VLOOKUP(Tableau1[[#This Row],[Name]],[15]Tanium!$A:$A,1,0)</f>
        <v>#N/A</v>
      </c>
      <c r="S170" s="2" t="e">
        <f>VLOOKUP(Tableau1[[#This Row],[Name]],[16]Tanium!$A:$A,1,0)</f>
        <v>#N/A</v>
      </c>
      <c r="T170" s="2" t="e">
        <f>VLOOKUP(Tableau1[[#This Row],[Name]],[17]Tanium!$A:$A,1,0)</f>
        <v>#N/A</v>
      </c>
      <c r="U170" s="2" t="e">
        <f>VLOOKUP(Tableau1[[#This Row],[Name]],[18]Tanium!$A:$A,1,0)</f>
        <v>#N/A</v>
      </c>
      <c r="V170" s="2" t="e">
        <f>VLOOKUP(Tableau1[[#This Row],[Name]],[19]Tanium!$A:$A,1,0)</f>
        <v>#N/A</v>
      </c>
      <c r="W170" s="4" t="e">
        <f>VLOOKUP(Tableau1[[#This Row],[Name]],[20]Tanium!$A:$A,1,0)</f>
        <v>#N/A</v>
      </c>
      <c r="X170" s="4" t="e">
        <f>VLOOKUP(Tableau1[[#This Row],[Name]],[21]Tanium!$A:$A,1,0)</f>
        <v>#N/A</v>
      </c>
      <c r="Y170" s="4" t="e">
        <f>VLOOKUP(Tableau1[[#This Row],[Name]],[22]Tanium!$A:$A,1,0)</f>
        <v>#N/A</v>
      </c>
      <c r="Z170" s="4" t="e">
        <f>VLOOKUP(Tableau1[[#This Row],[Name]],[23]Tanium!$A:$A,1,0)</f>
        <v>#N/A</v>
      </c>
      <c r="AA170" s="4" t="e">
        <f>VLOOKUP(Tableau1[[#This Row],[Name]],[24]Tanium!$A:$A,1,0)</f>
        <v>#N/A</v>
      </c>
      <c r="AB170" s="4" t="e">
        <f>VLOOKUP(Tableau1[[#This Row],[Name]],[25]Tanium!$A:$A,1,0)</f>
        <v>#N/A</v>
      </c>
      <c r="AC170" s="4" t="e">
        <f>VLOOKUP(Tableau1[[#This Row],[Name]],[26]Tanium!$A:$A,1,0)</f>
        <v>#N/A</v>
      </c>
      <c r="AD170" t="e">
        <f>VLOOKUP(Tableau1[[#This Row],[Name]],[1]Tanium!$A:$A,1,0)</f>
        <v>#N/A</v>
      </c>
      <c r="AE170" t="e">
        <f>VLOOKUP(Tableau1[[#This Row],[Name]],[27]Tanium!$A:$A,1,0)</f>
        <v>#N/A</v>
      </c>
      <c r="AF170" t="e">
        <f>VLOOKUP(Tableau1[[#This Row],[Name]],[28]Tanium!$A:$A,1,0)</f>
        <v>#N/A</v>
      </c>
      <c r="AG170" t="e">
        <f>VLOOKUP(Tableau1[[#This Row],[Name]],[29]Tanium!$A:$A,1,0)</f>
        <v>#N/A</v>
      </c>
      <c r="AH170" t="e">
        <f>VLOOKUP(Tableau1[[#This Row],[Name]],[30]Tanium!$A:$A,1,0)</f>
        <v>#N/A</v>
      </c>
      <c r="AI170" t="e">
        <f>VLOOKUP(Tableau1[[#This Row],[Name]],[31]Tanium!$A:$A,1,0)</f>
        <v>#N/A</v>
      </c>
      <c r="AJ170" t="e">
        <f>VLOOKUP(Tableau1[[#This Row],[Name]],[32]Tanium!$A:$A,1,0)</f>
        <v>#N/A</v>
      </c>
      <c r="AK170" s="1" t="e">
        <f>VLOOKUP(Tableau1[[#This Row],[Name]],[33]Tanium!$A:$A,1,0)</f>
        <v>#N/A</v>
      </c>
      <c r="AL170" s="1" t="e">
        <f>VLOOKUP(Tableau1[[#This Row],[Name]],[34]Tanium!$A:$A,1,0)</f>
        <v>#N/A</v>
      </c>
      <c r="AM170" s="1" t="e">
        <f>VLOOKUP(Tableau1[[#This Row],[Name]],[35]Tanium!$A:$A,1,0)</f>
        <v>#N/A</v>
      </c>
      <c r="AN170" s="1" t="e">
        <f>VLOOKUP(Tableau1[[#This Row],[Name]],[36]Tanium!$A:$A,1,0)</f>
        <v>#N/A</v>
      </c>
      <c r="AO170" s="1" t="e">
        <f>VLOOKUP(Tableau1[[#This Row],[Name]],[37]Tanium!$A:$A,1,0)</f>
        <v>#N/A</v>
      </c>
      <c r="AP170" s="1" t="e">
        <f>VLOOKUP(Tableau1[[#This Row],[Name]],[38]Tanium!$A:$A,1,0)</f>
        <v>#N/A</v>
      </c>
      <c r="AQ170" s="1" t="e">
        <f>VLOOKUP(Tableau1[[#This Row],[Name]],[39]Tanium!$A:$A,1,0)</f>
        <v>#N/A</v>
      </c>
      <c r="AR170" s="1" t="e">
        <f>VLOOKUP(Tableau1[[#This Row],[Name]],[40]Tanium!$A:$A,1,0)</f>
        <v>#N/A</v>
      </c>
    </row>
    <row r="171" spans="1:44" x14ac:dyDescent="0.35">
      <c r="A171" s="5" t="s">
        <v>57</v>
      </c>
      <c r="B171" s="4">
        <f>VLOOKUP(Tableau1[[#This Row],[Name]],'[1]AD wk'!$A:$D,4,0)</f>
        <v>45748.343900462962</v>
      </c>
      <c r="C171" s="2" t="s">
        <v>22</v>
      </c>
      <c r="D171" s="2"/>
      <c r="E171" s="4" t="e">
        <f>VLOOKUP(Tableau1[[#This Row],[Name]],[2]Tanium!$A:$A,1,0)</f>
        <v>#N/A</v>
      </c>
      <c r="F171" s="4" t="e">
        <f>VLOOKUP(Tableau1[[#This Row],[Name]],[3]Tanium!$A:$A,1,0)</f>
        <v>#N/A</v>
      </c>
      <c r="G171" s="4" t="e">
        <f>VLOOKUP(Tableau1[[#This Row],[Name]],[4]Tanium!$A:$A,1,0)</f>
        <v>#N/A</v>
      </c>
      <c r="H171" s="4" t="e">
        <f>VLOOKUP(Tableau1[[#This Row],[Name]],[5]Tanium!$A:$A,1,0)</f>
        <v>#N/A</v>
      </c>
      <c r="I171" s="2" t="e">
        <f>VLOOKUP(Tableau1[[#This Row],[Name]],[6]Tanium!$A:$A,1,0)</f>
        <v>#N/A</v>
      </c>
      <c r="J171" s="2" t="e">
        <f>VLOOKUP(Tableau1[[#This Row],[Name]],[7]Tanium!$A:$A,1,0)</f>
        <v>#N/A</v>
      </c>
      <c r="K171" s="2" t="e">
        <f>VLOOKUP(Tableau1[[#This Row],[Name]],[8]Tanium!$A:$A,1,0)</f>
        <v>#N/A</v>
      </c>
      <c r="L171" s="2" t="e">
        <f>VLOOKUP(Tableau1[[#This Row],[Name]],[9]Tanium!$A:$A,1,0)</f>
        <v>#N/A</v>
      </c>
      <c r="M171" s="2" t="e">
        <f>VLOOKUP(Tableau1[[#This Row],[Name]],[10]Tanium!$A:$A,1,0)</f>
        <v>#N/A</v>
      </c>
      <c r="N171" s="2" t="e">
        <f>VLOOKUP(Tableau1[[#This Row],[Name]],[11]Tanium!$A:$A,1,0)</f>
        <v>#N/A</v>
      </c>
      <c r="O171" s="2" t="e">
        <f>VLOOKUP(Tableau1[[#This Row],[Name]],[12]Tanium!$A:$A,1,0)</f>
        <v>#N/A</v>
      </c>
      <c r="P171" s="2" t="e">
        <f>VLOOKUP(Tableau1[[#This Row],[Name]],[13]Tanium!$A:$A,1,0)</f>
        <v>#N/A</v>
      </c>
      <c r="Q171" s="2" t="e">
        <f>VLOOKUP(Tableau1[[#This Row],[Name]],[14]Tanium!$A:$A,1,0)</f>
        <v>#N/A</v>
      </c>
      <c r="R171" s="2" t="e">
        <f>VLOOKUP(Tableau1[[#This Row],[Name]],[15]Tanium!$A:$A,1,0)</f>
        <v>#N/A</v>
      </c>
      <c r="S171" s="2" t="e">
        <f>VLOOKUP(Tableau1[[#This Row],[Name]],[16]Tanium!$A:$A,1,0)</f>
        <v>#N/A</v>
      </c>
      <c r="T171" s="2" t="e">
        <f>VLOOKUP(Tableau1[[#This Row],[Name]],[17]Tanium!$A:$A,1,0)</f>
        <v>#N/A</v>
      </c>
      <c r="U171" s="2" t="e">
        <f>VLOOKUP(Tableau1[[#This Row],[Name]],[18]Tanium!$A:$A,1,0)</f>
        <v>#N/A</v>
      </c>
      <c r="V171" s="2" t="e">
        <f>VLOOKUP(Tableau1[[#This Row],[Name]],[19]Tanium!$A:$A,1,0)</f>
        <v>#N/A</v>
      </c>
      <c r="W171" s="4" t="e">
        <f>VLOOKUP(Tableau1[[#This Row],[Name]],[20]Tanium!$A:$A,1,0)</f>
        <v>#N/A</v>
      </c>
      <c r="X171" s="4" t="e">
        <f>VLOOKUP(Tableau1[[#This Row],[Name]],[21]Tanium!$A:$A,1,0)</f>
        <v>#N/A</v>
      </c>
      <c r="Y171" s="4" t="e">
        <f>VLOOKUP(Tableau1[[#This Row],[Name]],[22]Tanium!$A:$A,1,0)</f>
        <v>#N/A</v>
      </c>
      <c r="Z171" s="4" t="e">
        <f>VLOOKUP(Tableau1[[#This Row],[Name]],[23]Tanium!$A:$A,1,0)</f>
        <v>#N/A</v>
      </c>
      <c r="AA171" s="4" t="e">
        <f>VLOOKUP(Tableau1[[#This Row],[Name]],[24]Tanium!$A:$A,1,0)</f>
        <v>#N/A</v>
      </c>
      <c r="AB171" s="4" t="e">
        <f>VLOOKUP(Tableau1[[#This Row],[Name]],[25]Tanium!$A:$A,1,0)</f>
        <v>#N/A</v>
      </c>
      <c r="AC171" s="4" t="e">
        <f>VLOOKUP(Tableau1[[#This Row],[Name]],[26]Tanium!$A:$A,1,0)</f>
        <v>#N/A</v>
      </c>
      <c r="AD171" t="e">
        <f>VLOOKUP(Tableau1[[#This Row],[Name]],[1]Tanium!$A:$A,1,0)</f>
        <v>#N/A</v>
      </c>
      <c r="AE171" t="e">
        <f>VLOOKUP(Tableau1[[#This Row],[Name]],[27]Tanium!$A:$A,1,0)</f>
        <v>#N/A</v>
      </c>
      <c r="AF171" t="e">
        <f>VLOOKUP(Tableau1[[#This Row],[Name]],[28]Tanium!$A:$A,1,0)</f>
        <v>#N/A</v>
      </c>
      <c r="AG171" t="e">
        <f>VLOOKUP(Tableau1[[#This Row],[Name]],[29]Tanium!$A:$A,1,0)</f>
        <v>#N/A</v>
      </c>
      <c r="AH171" t="e">
        <f>VLOOKUP(Tableau1[[#This Row],[Name]],[30]Tanium!$A:$A,1,0)</f>
        <v>#N/A</v>
      </c>
      <c r="AI171" t="e">
        <f>VLOOKUP(Tableau1[[#This Row],[Name]],[31]Tanium!$A:$A,1,0)</f>
        <v>#N/A</v>
      </c>
      <c r="AJ171" t="e">
        <f>VLOOKUP(Tableau1[[#This Row],[Name]],[32]Tanium!$A:$A,1,0)</f>
        <v>#N/A</v>
      </c>
      <c r="AK171" s="1" t="e">
        <f>VLOOKUP(Tableau1[[#This Row],[Name]],[33]Tanium!$A:$A,1,0)</f>
        <v>#N/A</v>
      </c>
      <c r="AL171" s="1" t="e">
        <f>VLOOKUP(Tableau1[[#This Row],[Name]],[34]Tanium!$A:$A,1,0)</f>
        <v>#N/A</v>
      </c>
      <c r="AM171" s="1" t="e">
        <f>VLOOKUP(Tableau1[[#This Row],[Name]],[35]Tanium!$A:$A,1,0)</f>
        <v>#N/A</v>
      </c>
      <c r="AN171" s="1" t="e">
        <f>VLOOKUP(Tableau1[[#This Row],[Name]],[36]Tanium!$A:$A,1,0)</f>
        <v>#N/A</v>
      </c>
      <c r="AO171" s="1" t="e">
        <f>VLOOKUP(Tableau1[[#This Row],[Name]],[37]Tanium!$A:$A,1,0)</f>
        <v>#N/A</v>
      </c>
      <c r="AP171" s="1" t="e">
        <f>VLOOKUP(Tableau1[[#This Row],[Name]],[38]Tanium!$A:$A,1,0)</f>
        <v>#N/A</v>
      </c>
      <c r="AQ171" s="1" t="e">
        <f>VLOOKUP(Tableau1[[#This Row],[Name]],[39]Tanium!$A:$A,1,0)</f>
        <v>#N/A</v>
      </c>
      <c r="AR171" s="1" t="e">
        <f>VLOOKUP(Tableau1[[#This Row],[Name]],[40]Tanium!$A:$A,1,0)</f>
        <v>#N/A</v>
      </c>
    </row>
    <row r="172" spans="1:44" x14ac:dyDescent="0.35">
      <c r="A172" s="5" t="s">
        <v>58</v>
      </c>
      <c r="B172" s="4">
        <f>VLOOKUP(Tableau1[[#This Row],[Name]],'[1]AD wk'!$A:$D,4,0)</f>
        <v>45754.301585648151</v>
      </c>
      <c r="C172" s="2" t="s">
        <v>22</v>
      </c>
      <c r="D172" s="2"/>
      <c r="E172" s="4" t="e">
        <f>VLOOKUP(Tableau1[[#This Row],[Name]],[2]Tanium!$A:$A,1,0)</f>
        <v>#N/A</v>
      </c>
      <c r="F172" s="4" t="e">
        <f>VLOOKUP(Tableau1[[#This Row],[Name]],[3]Tanium!$A:$A,1,0)</f>
        <v>#N/A</v>
      </c>
      <c r="G172" s="4" t="e">
        <f>VLOOKUP(Tableau1[[#This Row],[Name]],[4]Tanium!$A:$A,1,0)</f>
        <v>#N/A</v>
      </c>
      <c r="H172" s="4" t="e">
        <f>VLOOKUP(Tableau1[[#This Row],[Name]],[5]Tanium!$A:$A,1,0)</f>
        <v>#N/A</v>
      </c>
      <c r="I172" s="2" t="e">
        <f>VLOOKUP(Tableau1[[#This Row],[Name]],[6]Tanium!$A:$A,1,0)</f>
        <v>#N/A</v>
      </c>
      <c r="J172" s="2" t="e">
        <f>VLOOKUP(Tableau1[[#This Row],[Name]],[7]Tanium!$A:$A,1,0)</f>
        <v>#N/A</v>
      </c>
      <c r="K172" s="2" t="e">
        <f>VLOOKUP(Tableau1[[#This Row],[Name]],[8]Tanium!$A:$A,1,0)</f>
        <v>#N/A</v>
      </c>
      <c r="L172" s="2" t="e">
        <f>VLOOKUP(Tableau1[[#This Row],[Name]],[9]Tanium!$A:$A,1,0)</f>
        <v>#N/A</v>
      </c>
      <c r="M172" s="2" t="e">
        <f>VLOOKUP(Tableau1[[#This Row],[Name]],[10]Tanium!$A:$A,1,0)</f>
        <v>#N/A</v>
      </c>
      <c r="N172" s="2" t="e">
        <f>VLOOKUP(Tableau1[[#This Row],[Name]],[11]Tanium!$A:$A,1,0)</f>
        <v>#N/A</v>
      </c>
      <c r="O172" s="2" t="e">
        <f>VLOOKUP(Tableau1[[#This Row],[Name]],[12]Tanium!$A:$A,1,0)</f>
        <v>#N/A</v>
      </c>
      <c r="P172" s="2" t="e">
        <f>VLOOKUP(Tableau1[[#This Row],[Name]],[13]Tanium!$A:$A,1,0)</f>
        <v>#N/A</v>
      </c>
      <c r="Q172" s="2" t="e">
        <f>VLOOKUP(Tableau1[[#This Row],[Name]],[14]Tanium!$A:$A,1,0)</f>
        <v>#N/A</v>
      </c>
      <c r="R172" s="2" t="e">
        <f>VLOOKUP(Tableau1[[#This Row],[Name]],[15]Tanium!$A:$A,1,0)</f>
        <v>#N/A</v>
      </c>
      <c r="S172" s="2" t="e">
        <f>VLOOKUP(Tableau1[[#This Row],[Name]],[16]Tanium!$A:$A,1,0)</f>
        <v>#N/A</v>
      </c>
      <c r="T172" s="2" t="e">
        <f>VLOOKUP(Tableau1[[#This Row],[Name]],[17]Tanium!$A:$A,1,0)</f>
        <v>#N/A</v>
      </c>
      <c r="U172" s="2" t="e">
        <f>VLOOKUP(Tableau1[[#This Row],[Name]],[18]Tanium!$A:$A,1,0)</f>
        <v>#N/A</v>
      </c>
      <c r="V172" s="2" t="e">
        <f>VLOOKUP(Tableau1[[#This Row],[Name]],[19]Tanium!$A:$A,1,0)</f>
        <v>#N/A</v>
      </c>
      <c r="W172" s="4" t="e">
        <f>VLOOKUP(Tableau1[[#This Row],[Name]],[20]Tanium!$A:$A,1,0)</f>
        <v>#N/A</v>
      </c>
      <c r="X172" s="4" t="e">
        <f>VLOOKUP(Tableau1[[#This Row],[Name]],[21]Tanium!$A:$A,1,0)</f>
        <v>#N/A</v>
      </c>
      <c r="Y172" s="4" t="e">
        <f>VLOOKUP(Tableau1[[#This Row],[Name]],[22]Tanium!$A:$A,1,0)</f>
        <v>#N/A</v>
      </c>
      <c r="Z172" s="4" t="e">
        <f>VLOOKUP(Tableau1[[#This Row],[Name]],[23]Tanium!$A:$A,1,0)</f>
        <v>#N/A</v>
      </c>
      <c r="AA172" s="4" t="e">
        <f>VLOOKUP(Tableau1[[#This Row],[Name]],[24]Tanium!$A:$A,1,0)</f>
        <v>#N/A</v>
      </c>
      <c r="AB172" s="4" t="e">
        <f>VLOOKUP(Tableau1[[#This Row],[Name]],[25]Tanium!$A:$A,1,0)</f>
        <v>#N/A</v>
      </c>
      <c r="AC172" s="4" t="e">
        <f>VLOOKUP(Tableau1[[#This Row],[Name]],[26]Tanium!$A:$A,1,0)</f>
        <v>#N/A</v>
      </c>
      <c r="AD172" t="e">
        <f>VLOOKUP(Tableau1[[#This Row],[Name]],[1]Tanium!$A:$A,1,0)</f>
        <v>#N/A</v>
      </c>
      <c r="AE172" t="e">
        <f>VLOOKUP(Tableau1[[#This Row],[Name]],[27]Tanium!$A:$A,1,0)</f>
        <v>#N/A</v>
      </c>
      <c r="AF172" t="e">
        <f>VLOOKUP(Tableau1[[#This Row],[Name]],[28]Tanium!$A:$A,1,0)</f>
        <v>#N/A</v>
      </c>
      <c r="AG172" t="e">
        <f>VLOOKUP(Tableau1[[#This Row],[Name]],[29]Tanium!$A:$A,1,0)</f>
        <v>#N/A</v>
      </c>
      <c r="AH172" t="e">
        <f>VLOOKUP(Tableau1[[#This Row],[Name]],[30]Tanium!$A:$A,1,0)</f>
        <v>#N/A</v>
      </c>
      <c r="AI172" t="e">
        <f>VLOOKUP(Tableau1[[#This Row],[Name]],[31]Tanium!$A:$A,1,0)</f>
        <v>#N/A</v>
      </c>
      <c r="AJ172" t="e">
        <f>VLOOKUP(Tableau1[[#This Row],[Name]],[32]Tanium!$A:$A,1,0)</f>
        <v>#N/A</v>
      </c>
      <c r="AK172" s="1" t="e">
        <f>VLOOKUP(Tableau1[[#This Row],[Name]],[33]Tanium!$A:$A,1,0)</f>
        <v>#N/A</v>
      </c>
      <c r="AL172" s="1" t="e">
        <f>VLOOKUP(Tableau1[[#This Row],[Name]],[34]Tanium!$A:$A,1,0)</f>
        <v>#N/A</v>
      </c>
      <c r="AM172" s="1" t="e">
        <f>VLOOKUP(Tableau1[[#This Row],[Name]],[35]Tanium!$A:$A,1,0)</f>
        <v>#N/A</v>
      </c>
      <c r="AN172" s="1" t="e">
        <f>VLOOKUP(Tableau1[[#This Row],[Name]],[36]Tanium!$A:$A,1,0)</f>
        <v>#N/A</v>
      </c>
      <c r="AO172" s="1" t="e">
        <f>VLOOKUP(Tableau1[[#This Row],[Name]],[37]Tanium!$A:$A,1,0)</f>
        <v>#N/A</v>
      </c>
      <c r="AP172" s="1" t="e">
        <f>VLOOKUP(Tableau1[[#This Row],[Name]],[38]Tanium!$A:$A,1,0)</f>
        <v>#N/A</v>
      </c>
      <c r="AQ172" s="1" t="e">
        <f>VLOOKUP(Tableau1[[#This Row],[Name]],[39]Tanium!$A:$A,1,0)</f>
        <v>#N/A</v>
      </c>
      <c r="AR172" s="1" t="e">
        <f>VLOOKUP(Tableau1[[#This Row],[Name]],[40]Tanium!$A:$A,1,0)</f>
        <v>#N/A</v>
      </c>
    </row>
    <row r="173" spans="1:44" x14ac:dyDescent="0.35">
      <c r="A173" s="15" t="s">
        <v>213</v>
      </c>
      <c r="B173" s="4">
        <f>VLOOKUP(Tableau1[[#This Row],[Name]],'[1]AD wk'!$A:$D,4,0)</f>
        <v>45750.381666666668</v>
      </c>
      <c r="C173" s="2" t="s">
        <v>202</v>
      </c>
      <c r="D173" s="2"/>
      <c r="E173" s="2" t="str">
        <f>VLOOKUP(Tableau1[[#This Row],[Name]],[2]Tanium!$A:$A,1,0)</f>
        <v>CMRLPT23312</v>
      </c>
      <c r="F173" s="4" t="str">
        <f>VLOOKUP(Tableau1[[#This Row],[Name]],[3]Tanium!$A:$A,1,0)</f>
        <v>CMRLPT23312</v>
      </c>
      <c r="G173" s="4" t="str">
        <f>VLOOKUP(Tableau1[[#This Row],[Name]],[4]Tanium!$A:$A,1,0)</f>
        <v>CMRLPT23312</v>
      </c>
      <c r="H173" s="4" t="str">
        <f>VLOOKUP(Tableau1[[#This Row],[Name]],[5]Tanium!$A:$A,1,0)</f>
        <v>CMRLPT23312</v>
      </c>
      <c r="I173" s="2" t="str">
        <f>VLOOKUP(Tableau1[[#This Row],[Name]],[6]Tanium!$A:$A,1,0)</f>
        <v>CMRLPT23312</v>
      </c>
      <c r="J173" s="2" t="e">
        <f>VLOOKUP(Tableau1[[#This Row],[Name]],[7]Tanium!$A:$A,1,0)</f>
        <v>#N/A</v>
      </c>
      <c r="K173" s="2" t="str">
        <f>VLOOKUP(Tableau1[[#This Row],[Name]],[8]Tanium!$A:$A,1,0)</f>
        <v>CMRLPT23312</v>
      </c>
      <c r="L173" s="2" t="str">
        <f>VLOOKUP(Tableau1[[#This Row],[Name]],[9]Tanium!$A:$A,1,0)</f>
        <v>CMRLPT23312</v>
      </c>
      <c r="M173" s="2" t="str">
        <f>VLOOKUP(Tableau1[[#This Row],[Name]],[10]Tanium!$A:$A,1,0)</f>
        <v>CMRLPT23312</v>
      </c>
      <c r="N173" s="2" t="str">
        <f>VLOOKUP(Tableau1[[#This Row],[Name]],[11]Tanium!$A:$A,1,0)</f>
        <v>CMRLPT23312</v>
      </c>
      <c r="O173" s="2" t="str">
        <f>VLOOKUP(Tableau1[[#This Row],[Name]],[12]Tanium!$A:$A,1,0)</f>
        <v>CMRLPT23312</v>
      </c>
      <c r="P173" s="2" t="str">
        <f>VLOOKUP(Tableau1[[#This Row],[Name]],[13]Tanium!$A:$A,1,0)</f>
        <v>CMRLPT23312</v>
      </c>
      <c r="Q173" s="2" t="str">
        <f>VLOOKUP(Tableau1[[#This Row],[Name]],[14]Tanium!$A:$A,1,0)</f>
        <v>CMRLPT23312</v>
      </c>
      <c r="R173" s="2" t="str">
        <f>VLOOKUP(Tableau1[[#This Row],[Name]],[15]Tanium!$A:$A,1,0)</f>
        <v>CMRLPT23312</v>
      </c>
      <c r="S173" s="2" t="str">
        <f>VLOOKUP(Tableau1[[#This Row],[Name]],[16]Tanium!$A:$A,1,0)</f>
        <v>CMRLPT23312</v>
      </c>
      <c r="T173" s="2" t="str">
        <f>VLOOKUP(Tableau1[[#This Row],[Name]],[17]Tanium!$A:$A,1,0)</f>
        <v>CMRLPT23312</v>
      </c>
      <c r="U173" s="2" t="str">
        <f>VLOOKUP(Tableau1[[#This Row],[Name]],[18]Tanium!$A:$A,1,0)</f>
        <v>CMRLPT23312</v>
      </c>
      <c r="V173" s="2" t="str">
        <f>VLOOKUP(Tableau1[[#This Row],[Name]],[19]Tanium!$A:$A,1,0)</f>
        <v>CMRLPT23312</v>
      </c>
      <c r="W173" s="4" t="str">
        <f>VLOOKUP(Tableau1[[#This Row],[Name]],[20]Tanium!$A:$A,1,0)</f>
        <v>CMRLPT23312</v>
      </c>
      <c r="X173" s="4" t="str">
        <f>VLOOKUP(Tableau1[[#This Row],[Name]],[21]Tanium!$A:$A,1,0)</f>
        <v>CMRLPT23312</v>
      </c>
      <c r="Y173" s="4" t="str">
        <f>VLOOKUP(Tableau1[[#This Row],[Name]],[22]Tanium!$A:$A,1,0)</f>
        <v>CMRLPT23312</v>
      </c>
      <c r="Z173" s="4" t="str">
        <f>VLOOKUP(Tableau1[[#This Row],[Name]],[23]Tanium!$A:$A,1,0)</f>
        <v>CMRLPT23312</v>
      </c>
      <c r="AA173" s="4" t="str">
        <f>VLOOKUP(Tableau1[[#This Row],[Name]],[24]Tanium!$A:$A,1,0)</f>
        <v>CMRLPT23312</v>
      </c>
      <c r="AB173" s="4" t="str">
        <f>VLOOKUP(Tableau1[[#This Row],[Name]],[25]Tanium!$A:$A,1,0)</f>
        <v>CMRLPT23312</v>
      </c>
      <c r="AC173" s="4" t="e">
        <f>VLOOKUP(Tableau1[[#This Row],[Name]],[26]Tanium!$A:$A,1,0)</f>
        <v>#N/A</v>
      </c>
      <c r="AD173" s="1" t="str">
        <f>VLOOKUP(Tableau1[[#This Row],[Name]],[1]Tanium!$A:$A,1,0)</f>
        <v>CMRLPT23312</v>
      </c>
      <c r="AE173" s="1" t="str">
        <f>VLOOKUP(Tableau1[[#This Row],[Name]],[27]Tanium!$A:$A,1,0)</f>
        <v>CMRLPT23312</v>
      </c>
      <c r="AF173" s="1" t="str">
        <f>VLOOKUP(Tableau1[[#This Row],[Name]],[28]Tanium!$A:$A,1,0)</f>
        <v>CMRLPT23312</v>
      </c>
      <c r="AG173" s="1" t="str">
        <f>VLOOKUP(Tableau1[[#This Row],[Name]],[29]Tanium!$A:$A,1,0)</f>
        <v>CMRLPT23312</v>
      </c>
      <c r="AH173" s="1" t="str">
        <f>VLOOKUP(Tableau1[[#This Row],[Name]],[30]Tanium!$A:$A,1,0)</f>
        <v>CMRLPT23312</v>
      </c>
      <c r="AI173" s="1" t="str">
        <f>VLOOKUP(Tableau1[[#This Row],[Name]],[31]Tanium!$A:$A,1,0)</f>
        <v>CMRLPT23312</v>
      </c>
      <c r="AJ173" s="1" t="str">
        <f>VLOOKUP(Tableau1[[#This Row],[Name]],[32]Tanium!$A:$A,1,0)</f>
        <v>CMRLPT23312</v>
      </c>
      <c r="AK173" s="1" t="str">
        <f>VLOOKUP(Tableau1[[#This Row],[Name]],[33]Tanium!$A:$A,1,0)</f>
        <v>CMRLPT23312</v>
      </c>
      <c r="AL173" s="1" t="str">
        <f>VLOOKUP(Tableau1[[#This Row],[Name]],[34]Tanium!$A:$A,1,0)</f>
        <v>CMRLPT23312</v>
      </c>
      <c r="AM173" s="1" t="str">
        <f>VLOOKUP(Tableau1[[#This Row],[Name]],[35]Tanium!$A:$A,1,0)</f>
        <v>CMRLPT23312</v>
      </c>
      <c r="AN173" s="1" t="str">
        <f>VLOOKUP(Tableau1[[#This Row],[Name]],[36]Tanium!$A:$A,1,0)</f>
        <v>CMRLPT23312</v>
      </c>
      <c r="AO173" s="1" t="str">
        <f>VLOOKUP(Tableau1[[#This Row],[Name]],[37]Tanium!$A:$A,1,0)</f>
        <v>CMRLPT23312</v>
      </c>
      <c r="AP173" s="1" t="str">
        <f>VLOOKUP(Tableau1[[#This Row],[Name]],[38]Tanium!$A:$A,1,0)</f>
        <v>CMRLPT23312</v>
      </c>
      <c r="AQ173" s="1" t="str">
        <f>VLOOKUP(Tableau1[[#This Row],[Name]],[39]Tanium!$A:$A,1,0)</f>
        <v>CMRLPT23312</v>
      </c>
      <c r="AR173" s="1" t="str">
        <f>VLOOKUP(Tableau1[[#This Row],[Name]],[40]Tanium!$A:$A,1,0)</f>
        <v>CMRLPT23312</v>
      </c>
    </row>
    <row r="174" spans="1:44" x14ac:dyDescent="0.35">
      <c r="A174" s="5" t="s">
        <v>43</v>
      </c>
      <c r="B174" s="4">
        <f>VLOOKUP(Tableau1[[#This Row],[Name]],'[1]AD wk'!$A:$D,4,0)</f>
        <v>45756.332569444443</v>
      </c>
      <c r="C174" s="2" t="s">
        <v>202</v>
      </c>
      <c r="D174" s="2"/>
      <c r="E174" s="2" t="str">
        <f>VLOOKUP(Tableau1[[#This Row],[Name]],[2]Tanium!$A:$A,1,0)</f>
        <v>CMRLPT23317</v>
      </c>
      <c r="F174" s="4" t="str">
        <f>VLOOKUP(Tableau1[[#This Row],[Name]],[3]Tanium!$A:$A,1,0)</f>
        <v>CMRLPT23317</v>
      </c>
      <c r="G174" s="4" t="str">
        <f>VLOOKUP(Tableau1[[#This Row],[Name]],[4]Tanium!$A:$A,1,0)</f>
        <v>CMRLPT23317</v>
      </c>
      <c r="H174" s="4" t="str">
        <f>VLOOKUP(Tableau1[[#This Row],[Name]],[5]Tanium!$A:$A,1,0)</f>
        <v>CMRLPT23317</v>
      </c>
      <c r="I174" s="2" t="str">
        <f>VLOOKUP(Tableau1[[#This Row],[Name]],[6]Tanium!$A:$A,1,0)</f>
        <v>CMRLPT23317</v>
      </c>
      <c r="J174" s="2" t="str">
        <f>VLOOKUP(Tableau1[[#This Row],[Name]],[7]Tanium!$A:$A,1,0)</f>
        <v>CMRLPT23317</v>
      </c>
      <c r="K174" s="2" t="str">
        <f>VLOOKUP(Tableau1[[#This Row],[Name]],[8]Tanium!$A:$A,1,0)</f>
        <v>CMRLPT23317</v>
      </c>
      <c r="L174" s="2" t="str">
        <f>VLOOKUP(Tableau1[[#This Row],[Name]],[9]Tanium!$A:$A,1,0)</f>
        <v>CMRLPT23317</v>
      </c>
      <c r="M174" s="2" t="str">
        <f>VLOOKUP(Tableau1[[#This Row],[Name]],[10]Tanium!$A:$A,1,0)</f>
        <v>CMRLPT23317</v>
      </c>
      <c r="N174" s="2" t="str">
        <f>VLOOKUP(Tableau1[[#This Row],[Name]],[11]Tanium!$A:$A,1,0)</f>
        <v>CMRLPT23317</v>
      </c>
      <c r="O174" s="2" t="str">
        <f>VLOOKUP(Tableau1[[#This Row],[Name]],[12]Tanium!$A:$A,1,0)</f>
        <v>CMRLPT23317</v>
      </c>
      <c r="P174" s="2" t="str">
        <f>VLOOKUP(Tableau1[[#This Row],[Name]],[13]Tanium!$A:$A,1,0)</f>
        <v>CMRLPT23317</v>
      </c>
      <c r="Q174" s="2" t="str">
        <f>VLOOKUP(Tableau1[[#This Row],[Name]],[14]Tanium!$A:$A,1,0)</f>
        <v>CMRLPT23317</v>
      </c>
      <c r="R174" s="2" t="str">
        <f>VLOOKUP(Tableau1[[#This Row],[Name]],[15]Tanium!$A:$A,1,0)</f>
        <v>CMRLPT23317</v>
      </c>
      <c r="S174" s="2" t="str">
        <f>VLOOKUP(Tableau1[[#This Row],[Name]],[16]Tanium!$A:$A,1,0)</f>
        <v>CMRLPT23317</v>
      </c>
      <c r="T174" s="2" t="e">
        <f>VLOOKUP(Tableau1[[#This Row],[Name]],[17]Tanium!$A:$A,1,0)</f>
        <v>#N/A</v>
      </c>
      <c r="U174" s="2" t="e">
        <f>VLOOKUP(Tableau1[[#This Row],[Name]],[18]Tanium!$A:$A,1,0)</f>
        <v>#N/A</v>
      </c>
      <c r="V174" s="2" t="e">
        <f>VLOOKUP(Tableau1[[#This Row],[Name]],[19]Tanium!$A:$A,1,0)</f>
        <v>#N/A</v>
      </c>
      <c r="W174" s="4" t="e">
        <f>VLOOKUP(Tableau1[[#This Row],[Name]],[20]Tanium!$A:$A,1,0)</f>
        <v>#N/A</v>
      </c>
      <c r="X174" s="4" t="e">
        <f>VLOOKUP(Tableau1[[#This Row],[Name]],[21]Tanium!$A:$A,1,0)</f>
        <v>#N/A</v>
      </c>
      <c r="Y174" s="4" t="e">
        <f>VLOOKUP(Tableau1[[#This Row],[Name]],[22]Tanium!$A:$A,1,0)</f>
        <v>#N/A</v>
      </c>
      <c r="Z174" s="4" t="e">
        <f>VLOOKUP(Tableau1[[#This Row],[Name]],[23]Tanium!$A:$A,1,0)</f>
        <v>#N/A</v>
      </c>
      <c r="AA174" s="4" t="e">
        <f>VLOOKUP(Tableau1[[#This Row],[Name]],[24]Tanium!$A:$A,1,0)</f>
        <v>#N/A</v>
      </c>
      <c r="AB174" s="4" t="e">
        <f>VLOOKUP(Tableau1[[#This Row],[Name]],[25]Tanium!$A:$A,1,0)</f>
        <v>#N/A</v>
      </c>
      <c r="AC174" s="4" t="e">
        <f>VLOOKUP(Tableau1[[#This Row],[Name]],[26]Tanium!$A:$A,1,0)</f>
        <v>#N/A</v>
      </c>
      <c r="AD174" t="e">
        <f>VLOOKUP(Tableau1[[#This Row],[Name]],[1]Tanium!$A:$A,1,0)</f>
        <v>#N/A</v>
      </c>
      <c r="AE174" t="e">
        <f>VLOOKUP(Tableau1[[#This Row],[Name]],[27]Tanium!$A:$A,1,0)</f>
        <v>#N/A</v>
      </c>
      <c r="AF174" t="e">
        <f>VLOOKUP(Tableau1[[#This Row],[Name]],[28]Tanium!$A:$A,1,0)</f>
        <v>#N/A</v>
      </c>
      <c r="AG174" t="e">
        <f>VLOOKUP(Tableau1[[#This Row],[Name]],[29]Tanium!$A:$A,1,0)</f>
        <v>#N/A</v>
      </c>
      <c r="AH174" t="e">
        <f>VLOOKUP(Tableau1[[#This Row],[Name]],[30]Tanium!$A:$A,1,0)</f>
        <v>#N/A</v>
      </c>
      <c r="AI174" t="e">
        <f>VLOOKUP(Tableau1[[#This Row],[Name]],[31]Tanium!$A:$A,1,0)</f>
        <v>#N/A</v>
      </c>
      <c r="AJ174" t="e">
        <f>VLOOKUP(Tableau1[[#This Row],[Name]],[32]Tanium!$A:$A,1,0)</f>
        <v>#N/A</v>
      </c>
      <c r="AK174" s="1" t="e">
        <f>VLOOKUP(Tableau1[[#This Row],[Name]],[33]Tanium!$A:$A,1,0)</f>
        <v>#N/A</v>
      </c>
      <c r="AL174" s="1" t="e">
        <f>VLOOKUP(Tableau1[[#This Row],[Name]],[34]Tanium!$A:$A,1,0)</f>
        <v>#N/A</v>
      </c>
      <c r="AM174" s="1" t="e">
        <f>VLOOKUP(Tableau1[[#This Row],[Name]],[35]Tanium!$A:$A,1,0)</f>
        <v>#N/A</v>
      </c>
      <c r="AN174" s="1" t="e">
        <f>VLOOKUP(Tableau1[[#This Row],[Name]],[36]Tanium!$A:$A,1,0)</f>
        <v>#N/A</v>
      </c>
      <c r="AO174" s="1" t="e">
        <f>VLOOKUP(Tableau1[[#This Row],[Name]],[37]Tanium!$A:$A,1,0)</f>
        <v>#N/A</v>
      </c>
      <c r="AP174" s="1" t="e">
        <f>VLOOKUP(Tableau1[[#This Row],[Name]],[38]Tanium!$A:$A,1,0)</f>
        <v>#N/A</v>
      </c>
      <c r="AQ174" s="1" t="e">
        <f>VLOOKUP(Tableau1[[#This Row],[Name]],[39]Tanium!$A:$A,1,0)</f>
        <v>#N/A</v>
      </c>
      <c r="AR174" s="1" t="e">
        <f>VLOOKUP(Tableau1[[#This Row],[Name]],[40]Tanium!$A:$A,1,0)</f>
        <v>#N/A</v>
      </c>
    </row>
    <row r="175" spans="1:44" x14ac:dyDescent="0.35">
      <c r="A175" s="5" t="s">
        <v>505</v>
      </c>
      <c r="B175" s="4">
        <f>VLOOKUP(Tableau1[[#This Row],[Name]],'[1]AD wk'!$A:$D,4,0)</f>
        <v>45754.295138888891</v>
      </c>
      <c r="C175" s="4" t="s">
        <v>202</v>
      </c>
      <c r="D175" s="4"/>
      <c r="E175" s="4" t="e">
        <f>VLOOKUP(Tableau1[[#This Row],[Name]],[2]Tanium!$A:$A,1,0)</f>
        <v>#N/A</v>
      </c>
      <c r="F175" s="4" t="e">
        <f>VLOOKUP(Tableau1[[#This Row],[Name]],[3]Tanium!$A:$A,1,0)</f>
        <v>#N/A</v>
      </c>
      <c r="G175" s="4" t="e">
        <f>VLOOKUP(Tableau1[[#This Row],[Name]],[4]Tanium!$A:$A,1,0)</f>
        <v>#N/A</v>
      </c>
      <c r="H175" s="4" t="e">
        <f>VLOOKUP(Tableau1[[#This Row],[Name]],[5]Tanium!$A:$A,1,0)</f>
        <v>#N/A</v>
      </c>
      <c r="I175" s="12" t="e">
        <f>VLOOKUP(Tableau1[[#This Row],[Name]],[6]Tanium!$A:$A,1,0)</f>
        <v>#N/A</v>
      </c>
      <c r="J175" s="12" t="e">
        <f>VLOOKUP(Tableau1[[#This Row],[Name]],[7]Tanium!$A:$A,1,0)</f>
        <v>#N/A</v>
      </c>
      <c r="K175" s="12" t="e">
        <f>VLOOKUP(Tableau1[[#This Row],[Name]],[8]Tanium!$A:$A,1,0)</f>
        <v>#N/A</v>
      </c>
      <c r="L175" s="12" t="e">
        <f>VLOOKUP(Tableau1[[#This Row],[Name]],[9]Tanium!$A:$A,1,0)</f>
        <v>#N/A</v>
      </c>
      <c r="M175" s="12" t="e">
        <f>VLOOKUP(Tableau1[[#This Row],[Name]],[10]Tanium!$A:$A,1,0)</f>
        <v>#N/A</v>
      </c>
      <c r="N175" s="12" t="str">
        <f>VLOOKUP(Tableau1[[#This Row],[Name]],[11]Tanium!$A:$A,1,0)</f>
        <v>CMRLPT24003</v>
      </c>
      <c r="O175" s="12" t="str">
        <f>VLOOKUP(Tableau1[[#This Row],[Name]],[12]Tanium!$A:$A,1,0)</f>
        <v>CMRLPT24003</v>
      </c>
      <c r="P175" s="4" t="str">
        <f>VLOOKUP(Tableau1[[#This Row],[Name]],[41]Tanium!$A:$A,1,0)</f>
        <v>CMRLPT24003</v>
      </c>
      <c r="Q175" s="12" t="str">
        <f>VLOOKUP(Tableau1[[#This Row],[Name]],[42]Tanium!$A:$A,1,0)</f>
        <v>CMRLPT24003</v>
      </c>
      <c r="R175" s="12" t="str">
        <f>VLOOKUP(Tableau1[[#This Row],[Name]],[43]Tanium!$A:$A,1,0)</f>
        <v>CMRLPT24003</v>
      </c>
      <c r="S175" s="12" t="str">
        <f>VLOOKUP(Tableau1[[#This Row],[Name]],[44]Tanium!$A:$A,1,0)</f>
        <v>CMRLPT24003</v>
      </c>
      <c r="T175" s="12" t="str">
        <f>VLOOKUP(Tableau1[[#This Row],[Name]],[45]Tanium!$A:$A,1,0)</f>
        <v>CMRLPT24003</v>
      </c>
      <c r="U175" s="12" t="str">
        <f>VLOOKUP(Tableau1[[#This Row],[Name]],[46]Tanium!$A:$A,1,0)</f>
        <v>CMRLPT24003</v>
      </c>
      <c r="V175" s="12" t="str">
        <f>VLOOKUP(Tableau1[[#This Row],[Name]],[47]Tanium!$A:$A,1,0)</f>
        <v>CMRLPT24003</v>
      </c>
      <c r="W175" s="4" t="str">
        <f>VLOOKUP(Tableau1[[#This Row],[Name]],[48]Tanium!$A:$A,1,0)</f>
        <v>CMRLPT24003</v>
      </c>
      <c r="X175" s="4" t="str">
        <f>VLOOKUP(Tableau1[[#This Row],[Name]],[49]Tanium!$A:$A,1,0)</f>
        <v>CMRLPT24003</v>
      </c>
      <c r="Y175" s="4" t="str">
        <f>VLOOKUP(Tableau1[[#This Row],[Name]],[50]Tanium!$A:$A,1,0)</f>
        <v>CMRLPT24003</v>
      </c>
      <c r="Z175" s="4" t="str">
        <f>VLOOKUP(Tableau1[[#This Row],[Name]],[51]Tanium!$A:$A,1,0)</f>
        <v>CMRLPT24003</v>
      </c>
      <c r="AA175" s="4" t="str">
        <f>VLOOKUP(Tableau1[[#This Row],[Name]],[52]Tanium!$A:$A,1,0)</f>
        <v>CMRLPT24003</v>
      </c>
      <c r="AB175" s="4" t="str">
        <f>VLOOKUP(Tableau1[[#This Row],[Name]],[25]Tanium!$A:$A,1,0)</f>
        <v>CMRLPT24003</v>
      </c>
      <c r="AC175" s="4" t="str">
        <f>VLOOKUP(Tableau1[[#This Row],[Name]],[26]Tanium!$A:$A,1,0)</f>
        <v>CMRLPT24003</v>
      </c>
      <c r="AD175" s="1" t="str">
        <f>VLOOKUP(Tableau1[[#This Row],[Name]],[1]Tanium!$A:$A,1,0)</f>
        <v>CMRLPT24003</v>
      </c>
      <c r="AE175" s="1" t="str">
        <f>VLOOKUP(Tableau1[[#This Row],[Name]],[27]Tanium!$A:$A,1,0)</f>
        <v>CMRLPT24003</v>
      </c>
      <c r="AF175" s="1" t="str">
        <f>VLOOKUP(Tableau1[[#This Row],[Name]],[28]Tanium!$A:$A,1,0)</f>
        <v>CMRLPT24003</v>
      </c>
      <c r="AG175" s="1" t="str">
        <f>VLOOKUP(Tableau1[[#This Row],[Name]],[29]Tanium!$A:$A,1,0)</f>
        <v>CMRLPT24003</v>
      </c>
      <c r="AH175" s="1" t="str">
        <f>VLOOKUP(Tableau1[[#This Row],[Name]],[30]Tanium!$A:$A,1,0)</f>
        <v>CMRLPT24003</v>
      </c>
      <c r="AI175" s="1" t="str">
        <f>VLOOKUP(Tableau1[[#This Row],[Name]],[31]Tanium!$A:$A,1,0)</f>
        <v>CMRLPT24003</v>
      </c>
      <c r="AJ175" s="1" t="str">
        <f>VLOOKUP(Tableau1[[#This Row],[Name]],[32]Tanium!$A:$A,1,0)</f>
        <v>CMRLPT24003</v>
      </c>
      <c r="AK175" s="1" t="str">
        <f>VLOOKUP(Tableau1[[#This Row],[Name]],[33]Tanium!$A:$A,1,0)</f>
        <v>CMRLPT24003</v>
      </c>
      <c r="AL175" s="1" t="str">
        <f>VLOOKUP(Tableau1[[#This Row],[Name]],[34]Tanium!$A:$A,1,0)</f>
        <v>CMRLPT24003</v>
      </c>
      <c r="AM175" s="1" t="str">
        <f>VLOOKUP(Tableau1[[#This Row],[Name]],[35]Tanium!$A:$A,1,0)</f>
        <v>CMRLPT24003</v>
      </c>
      <c r="AN175" s="1" t="str">
        <f>VLOOKUP(Tableau1[[#This Row],[Name]],[36]Tanium!$A:$A,1,0)</f>
        <v>CMRLPT24003</v>
      </c>
      <c r="AO175" s="1" t="str">
        <f>VLOOKUP(Tableau1[[#This Row],[Name]],[37]Tanium!$A:$A,1,0)</f>
        <v>CMRLPT24003</v>
      </c>
      <c r="AP175" s="11" t="str">
        <f>VLOOKUP(Tableau1[[#This Row],[Name]],[38]Tanium!$A:$A,1,0)</f>
        <v>CMRLPT24003</v>
      </c>
      <c r="AQ175" s="1" t="str">
        <f>VLOOKUP(Tableau1[[#This Row],[Name]],[39]Tanium!$A:$A,1,0)</f>
        <v>CMRLPT24003</v>
      </c>
      <c r="AR175" s="1" t="str">
        <f>VLOOKUP(Tableau1[[#This Row],[Name]],[40]Tanium!$A:$A,1,0)</f>
        <v>CMRLPT24003</v>
      </c>
    </row>
    <row r="176" spans="1:44" x14ac:dyDescent="0.35">
      <c r="A176" s="5" t="s">
        <v>318</v>
      </c>
      <c r="B176" s="4">
        <f>VLOOKUP(Tableau1[[#This Row],[Name]],'[1]AD wk'!$A:$D,4,0)</f>
        <v>45754.29315972222</v>
      </c>
      <c r="C176" s="2" t="s">
        <v>202</v>
      </c>
      <c r="D176" s="2"/>
      <c r="E176" s="2" t="str">
        <f>VLOOKUP(Tableau1[[#This Row],[Name]],[2]Tanium!$A:$A,1,0)</f>
        <v>CMRLPT24005</v>
      </c>
      <c r="F176" s="4" t="str">
        <f>VLOOKUP(Tableau1[[#This Row],[Name]],[3]Tanium!$A:$A,1,0)</f>
        <v>CMRLPT24005</v>
      </c>
      <c r="G176" s="4" t="str">
        <f>VLOOKUP(Tableau1[[#This Row],[Name]],[4]Tanium!$A:$A,1,0)</f>
        <v>CMRLPT24005</v>
      </c>
      <c r="H176" s="4" t="str">
        <f>VLOOKUP(Tableau1[[#This Row],[Name]],[5]Tanium!$A:$A,1,0)</f>
        <v>CMRLPT24005</v>
      </c>
      <c r="I176" s="2" t="str">
        <f>VLOOKUP(Tableau1[[#This Row],[Name]],[6]Tanium!$A:$A,1,0)</f>
        <v>CMRLPT24005</v>
      </c>
      <c r="J176" s="2" t="str">
        <f>VLOOKUP(Tableau1[[#This Row],[Name]],[7]Tanium!$A:$A,1,0)</f>
        <v>CMRLPT24005</v>
      </c>
      <c r="K176" s="2" t="str">
        <f>VLOOKUP(Tableau1[[#This Row],[Name]],[8]Tanium!$A:$A,1,0)</f>
        <v>CMRLPT24005</v>
      </c>
      <c r="L176" s="2" t="str">
        <f>VLOOKUP(Tableau1[[#This Row],[Name]],[9]Tanium!$A:$A,1,0)</f>
        <v>CMRLPT24005</v>
      </c>
      <c r="M176" s="2" t="str">
        <f>VLOOKUP(Tableau1[[#This Row],[Name]],[10]Tanium!$A:$A,1,0)</f>
        <v>CMRLPT24005</v>
      </c>
      <c r="N176" s="2" t="str">
        <f>VLOOKUP(Tableau1[[#This Row],[Name]],[11]Tanium!$A:$A,1,0)</f>
        <v>CMRLPT24005</v>
      </c>
      <c r="O176" s="2" t="str">
        <f>VLOOKUP(Tableau1[[#This Row],[Name]],[12]Tanium!$A:$A,1,0)</f>
        <v>CMRLPT24005</v>
      </c>
      <c r="P176" s="2" t="str">
        <f>VLOOKUP(Tableau1[[#This Row],[Name]],[13]Tanium!$A:$A,1,0)</f>
        <v>CMRLPT24005</v>
      </c>
      <c r="Q176" s="2" t="str">
        <f>VLOOKUP(Tableau1[[#This Row],[Name]],[14]Tanium!$A:$A,1,0)</f>
        <v>CMRLPT24005</v>
      </c>
      <c r="R176" s="2" t="str">
        <f>VLOOKUP(Tableau1[[#This Row],[Name]],[15]Tanium!$A:$A,1,0)</f>
        <v>CMRLPT24005</v>
      </c>
      <c r="S176" s="2" t="str">
        <f>VLOOKUP(Tableau1[[#This Row],[Name]],[16]Tanium!$A:$A,1,0)</f>
        <v>CMRLPT24005</v>
      </c>
      <c r="T176" s="2" t="str">
        <f>VLOOKUP(Tableau1[[#This Row],[Name]],[17]Tanium!$A:$A,1,0)</f>
        <v>CMRLPT24005</v>
      </c>
      <c r="U176" s="2" t="e">
        <f>VLOOKUP(Tableau1[[#This Row],[Name]],[18]Tanium!$A:$A,1,0)</f>
        <v>#N/A</v>
      </c>
      <c r="V176" s="2" t="e">
        <f>VLOOKUP(Tableau1[[#This Row],[Name]],[19]Tanium!$A:$A,1,0)</f>
        <v>#N/A</v>
      </c>
      <c r="W176" s="4" t="e">
        <f>VLOOKUP(Tableau1[[#This Row],[Name]],[20]Tanium!$A:$A,1,0)</f>
        <v>#N/A</v>
      </c>
      <c r="X176" s="4" t="str">
        <f>VLOOKUP(Tableau1[[#This Row],[Name]],[21]Tanium!$A:$A,1,0)</f>
        <v>CMRLPT24005</v>
      </c>
      <c r="Y176" s="4" t="str">
        <f>VLOOKUP(Tableau1[[#This Row],[Name]],[22]Tanium!$A:$A,1,0)</f>
        <v>CMRLPT24005</v>
      </c>
      <c r="Z176" s="4" t="str">
        <f>VLOOKUP(Tableau1[[#This Row],[Name]],[23]Tanium!$A:$A,1,0)</f>
        <v>CMRLPT24005</v>
      </c>
      <c r="AA176" s="4" t="str">
        <f>VLOOKUP(Tableau1[[#This Row],[Name]],[24]Tanium!$A:$A,1,0)</f>
        <v>CMRLPT24005</v>
      </c>
      <c r="AB176" s="4" t="str">
        <f>VLOOKUP(Tableau1[[#This Row],[Name]],[25]Tanium!$A:$A,1,0)</f>
        <v>CMRLPT24005</v>
      </c>
      <c r="AC176" s="4" t="str">
        <f>VLOOKUP(Tableau1[[#This Row],[Name]],[26]Tanium!$A:$A,1,0)</f>
        <v>CMRLPT24005</v>
      </c>
      <c r="AD176" s="1" t="str">
        <f>VLOOKUP(Tableau1[[#This Row],[Name]],[1]Tanium!$A:$A,1,0)</f>
        <v>CMRLPT24005</v>
      </c>
      <c r="AE176" s="1" t="str">
        <f>VLOOKUP(Tableau1[[#This Row],[Name]],[27]Tanium!$A:$A,1,0)</f>
        <v>CMRLPT24005</v>
      </c>
      <c r="AF176" s="1" t="str">
        <f>VLOOKUP(Tableau1[[#This Row],[Name]],[28]Tanium!$A:$A,1,0)</f>
        <v>CMRLPT24005</v>
      </c>
      <c r="AG176" s="1" t="str">
        <f>VLOOKUP(Tableau1[[#This Row],[Name]],[29]Tanium!$A:$A,1,0)</f>
        <v>CMRLPT24005</v>
      </c>
      <c r="AH176" s="1" t="str">
        <f>VLOOKUP(Tableau1[[#This Row],[Name]],[30]Tanium!$A:$A,1,0)</f>
        <v>CMRLPT24005</v>
      </c>
      <c r="AI176" s="1" t="str">
        <f>VLOOKUP(Tableau1[[#This Row],[Name]],[31]Tanium!$A:$A,1,0)</f>
        <v>CMRLPT24005</v>
      </c>
      <c r="AJ176" s="1" t="str">
        <f>VLOOKUP(Tableau1[[#This Row],[Name]],[32]Tanium!$A:$A,1,0)</f>
        <v>CMRLPT24005</v>
      </c>
      <c r="AK176" s="1" t="str">
        <f>VLOOKUP(Tableau1[[#This Row],[Name]],[33]Tanium!$A:$A,1,0)</f>
        <v>CMRLPT24005</v>
      </c>
      <c r="AL176" s="1" t="str">
        <f>VLOOKUP(Tableau1[[#This Row],[Name]],[34]Tanium!$A:$A,1,0)</f>
        <v>CMRLPT24005</v>
      </c>
      <c r="AM176" s="1" t="str">
        <f>VLOOKUP(Tableau1[[#This Row],[Name]],[35]Tanium!$A:$A,1,0)</f>
        <v>CMRLPT24005</v>
      </c>
      <c r="AN176" s="1" t="str">
        <f>VLOOKUP(Tableau1[[#This Row],[Name]],[36]Tanium!$A:$A,1,0)</f>
        <v>CMRLPT24005</v>
      </c>
      <c r="AO176" s="1" t="str">
        <f>VLOOKUP(Tableau1[[#This Row],[Name]],[37]Tanium!$A:$A,1,0)</f>
        <v>CMRLPT24005</v>
      </c>
      <c r="AP176" s="1" t="str">
        <f>VLOOKUP(Tableau1[[#This Row],[Name]],[38]Tanium!$A:$A,1,0)</f>
        <v>CMRLPT24005</v>
      </c>
      <c r="AQ176" s="1" t="str">
        <f>VLOOKUP(Tableau1[[#This Row],[Name]],[39]Tanium!$A:$A,1,0)</f>
        <v>CMRLPT24005</v>
      </c>
      <c r="AR176" s="11" t="str">
        <f>VLOOKUP(Tableau1[[#This Row],[Name]],[40]Tanium!$A:$A,1,0)</f>
        <v>CMRLPT24005</v>
      </c>
    </row>
    <row r="177" spans="1:44" x14ac:dyDescent="0.35">
      <c r="A177" s="5" t="s">
        <v>84</v>
      </c>
      <c r="B177" s="4">
        <f>VLOOKUP(Tableau1[[#This Row],[Name]],'[1]AD wk'!$A:$D,4,0)</f>
        <v>45754.335925925923</v>
      </c>
      <c r="C177" s="2" t="s">
        <v>22</v>
      </c>
      <c r="D177" s="2"/>
      <c r="E177" s="4" t="e">
        <f>VLOOKUP(Tableau1[[#This Row],[Name]],[2]Tanium!$A:$A,1,0)</f>
        <v>#N/A</v>
      </c>
      <c r="F177" s="4" t="e">
        <f>VLOOKUP(Tableau1[[#This Row],[Name]],[3]Tanium!$A:$A,1,0)</f>
        <v>#N/A</v>
      </c>
      <c r="G177" s="4" t="e">
        <f>VLOOKUP(Tableau1[[#This Row],[Name]],[4]Tanium!$A:$A,1,0)</f>
        <v>#N/A</v>
      </c>
      <c r="H177" s="4" t="e">
        <f>VLOOKUP(Tableau1[[#This Row],[Name]],[5]Tanium!$A:$A,1,0)</f>
        <v>#N/A</v>
      </c>
      <c r="I177" s="2" t="e">
        <f>VLOOKUP(Tableau1[[#This Row],[Name]],[6]Tanium!$A:$A,1,0)</f>
        <v>#N/A</v>
      </c>
      <c r="J177" s="2" t="e">
        <f>VLOOKUP(Tableau1[[#This Row],[Name]],[7]Tanium!$A:$A,1,0)</f>
        <v>#N/A</v>
      </c>
      <c r="K177" s="2" t="e">
        <f>VLOOKUP(Tableau1[[#This Row],[Name]],[8]Tanium!$A:$A,1,0)</f>
        <v>#N/A</v>
      </c>
      <c r="L177" s="2" t="e">
        <f>VLOOKUP(Tableau1[[#This Row],[Name]],[9]Tanium!$A:$A,1,0)</f>
        <v>#N/A</v>
      </c>
      <c r="M177" s="2" t="e">
        <f>VLOOKUP(Tableau1[[#This Row],[Name]],[10]Tanium!$A:$A,1,0)</f>
        <v>#N/A</v>
      </c>
      <c r="N177" s="2" t="e">
        <f>VLOOKUP(Tableau1[[#This Row],[Name]],[11]Tanium!$A:$A,1,0)</f>
        <v>#N/A</v>
      </c>
      <c r="O177" s="2" t="e">
        <f>VLOOKUP(Tableau1[[#This Row],[Name]],[12]Tanium!$A:$A,1,0)</f>
        <v>#N/A</v>
      </c>
      <c r="P177" s="2" t="e">
        <f>VLOOKUP(Tableau1[[#This Row],[Name]],[13]Tanium!$A:$A,1,0)</f>
        <v>#N/A</v>
      </c>
      <c r="Q177" s="2" t="e">
        <f>VLOOKUP(Tableau1[[#This Row],[Name]],[14]Tanium!$A:$A,1,0)</f>
        <v>#N/A</v>
      </c>
      <c r="R177" s="2" t="e">
        <f>VLOOKUP(Tableau1[[#This Row],[Name]],[15]Tanium!$A:$A,1,0)</f>
        <v>#N/A</v>
      </c>
      <c r="S177" s="2" t="e">
        <f>VLOOKUP(Tableau1[[#This Row],[Name]],[16]Tanium!$A:$A,1,0)</f>
        <v>#N/A</v>
      </c>
      <c r="T177" s="2" t="e">
        <f>VLOOKUP(Tableau1[[#This Row],[Name]],[17]Tanium!$A:$A,1,0)</f>
        <v>#N/A</v>
      </c>
      <c r="U177" s="2" t="e">
        <f>VLOOKUP(Tableau1[[#This Row],[Name]],[18]Tanium!$A:$A,1,0)</f>
        <v>#N/A</v>
      </c>
      <c r="V177" s="2" t="e">
        <f>VLOOKUP(Tableau1[[#This Row],[Name]],[19]Tanium!$A:$A,1,0)</f>
        <v>#N/A</v>
      </c>
      <c r="W177" s="4" t="e">
        <f>VLOOKUP(Tableau1[[#This Row],[Name]],[20]Tanium!$A:$A,1,0)</f>
        <v>#N/A</v>
      </c>
      <c r="X177" s="4" t="e">
        <f>VLOOKUP(Tableau1[[#This Row],[Name]],[21]Tanium!$A:$A,1,0)</f>
        <v>#N/A</v>
      </c>
      <c r="Y177" s="4" t="e">
        <f>VLOOKUP(Tableau1[[#This Row],[Name]],[22]Tanium!$A:$A,1,0)</f>
        <v>#N/A</v>
      </c>
      <c r="Z177" s="4" t="e">
        <f>VLOOKUP(Tableau1[[#This Row],[Name]],[23]Tanium!$A:$A,1,0)</f>
        <v>#N/A</v>
      </c>
      <c r="AA177" s="4" t="e">
        <f>VLOOKUP(Tableau1[[#This Row],[Name]],[24]Tanium!$A:$A,1,0)</f>
        <v>#N/A</v>
      </c>
      <c r="AB177" s="4" t="e">
        <f>VLOOKUP(Tableau1[[#This Row],[Name]],[25]Tanium!$A:$A,1,0)</f>
        <v>#N/A</v>
      </c>
      <c r="AC177" s="4" t="e">
        <f>VLOOKUP(Tableau1[[#This Row],[Name]],[26]Tanium!$A:$A,1,0)</f>
        <v>#N/A</v>
      </c>
      <c r="AD177" t="e">
        <f>VLOOKUP(Tableau1[[#This Row],[Name]],[1]Tanium!$A:$A,1,0)</f>
        <v>#N/A</v>
      </c>
      <c r="AE177" t="e">
        <f>VLOOKUP(Tableau1[[#This Row],[Name]],[27]Tanium!$A:$A,1,0)</f>
        <v>#N/A</v>
      </c>
      <c r="AF177" t="e">
        <f>VLOOKUP(Tableau1[[#This Row],[Name]],[28]Tanium!$A:$A,1,0)</f>
        <v>#N/A</v>
      </c>
      <c r="AG177" t="e">
        <f>VLOOKUP(Tableau1[[#This Row],[Name]],[29]Tanium!$A:$A,1,0)</f>
        <v>#N/A</v>
      </c>
      <c r="AH177" t="e">
        <f>VLOOKUP(Tableau1[[#This Row],[Name]],[30]Tanium!$A:$A,1,0)</f>
        <v>#N/A</v>
      </c>
      <c r="AI177" t="e">
        <f>VLOOKUP(Tableau1[[#This Row],[Name]],[31]Tanium!$A:$A,1,0)</f>
        <v>#N/A</v>
      </c>
      <c r="AJ177" t="e">
        <f>VLOOKUP(Tableau1[[#This Row],[Name]],[32]Tanium!$A:$A,1,0)</f>
        <v>#N/A</v>
      </c>
      <c r="AK177" s="1" t="e">
        <f>VLOOKUP(Tableau1[[#This Row],[Name]],[33]Tanium!$A:$A,1,0)</f>
        <v>#N/A</v>
      </c>
      <c r="AL177" s="1" t="e">
        <f>VLOOKUP(Tableau1[[#This Row],[Name]],[34]Tanium!$A:$A,1,0)</f>
        <v>#N/A</v>
      </c>
      <c r="AM177" s="1" t="e">
        <f>VLOOKUP(Tableau1[[#This Row],[Name]],[35]Tanium!$A:$A,1,0)</f>
        <v>#N/A</v>
      </c>
      <c r="AN177" s="1" t="e">
        <f>VLOOKUP(Tableau1[[#This Row],[Name]],[36]Tanium!$A:$A,1,0)</f>
        <v>#N/A</v>
      </c>
      <c r="AO177" s="1" t="e">
        <f>VLOOKUP(Tableau1[[#This Row],[Name]],[37]Tanium!$A:$A,1,0)</f>
        <v>#N/A</v>
      </c>
      <c r="AP177" s="1" t="e">
        <f>VLOOKUP(Tableau1[[#This Row],[Name]],[38]Tanium!$A:$A,1,0)</f>
        <v>#N/A</v>
      </c>
      <c r="AQ177" s="1" t="e">
        <f>VLOOKUP(Tableau1[[#This Row],[Name]],[39]Tanium!$A:$A,1,0)</f>
        <v>#N/A</v>
      </c>
      <c r="AR177" s="1" t="e">
        <f>VLOOKUP(Tableau1[[#This Row],[Name]],[40]Tanium!$A:$A,1,0)</f>
        <v>#N/A</v>
      </c>
    </row>
    <row r="178" spans="1:44" x14ac:dyDescent="0.35">
      <c r="A178" s="5" t="s">
        <v>71</v>
      </c>
      <c r="B178" s="4">
        <f>VLOOKUP(Tableau1[[#This Row],[Name]],'[1]AD wk'!$A:$D,4,0)</f>
        <v>45746.462430555555</v>
      </c>
      <c r="C178" s="2" t="s">
        <v>202</v>
      </c>
      <c r="D178" s="2"/>
      <c r="E178" s="2" t="str">
        <f>VLOOKUP(Tableau1[[#This Row],[Name]],[2]Tanium!$A:$A,1,0)</f>
        <v>CMRLPT24009</v>
      </c>
      <c r="F178" s="4" t="str">
        <f>VLOOKUP(Tableau1[[#This Row],[Name]],[3]Tanium!$A:$A,1,0)</f>
        <v>CMRLPT24009</v>
      </c>
      <c r="G178" s="4" t="str">
        <f>VLOOKUP(Tableau1[[#This Row],[Name]],[4]Tanium!$A:$A,1,0)</f>
        <v>CMRLPT24009</v>
      </c>
      <c r="H178" s="4" t="str">
        <f>VLOOKUP(Tableau1[[#This Row],[Name]],[5]Tanium!$A:$A,1,0)</f>
        <v>CMRLPT24009</v>
      </c>
      <c r="I178" s="2" t="str">
        <f>VLOOKUP(Tableau1[[#This Row],[Name]],[6]Tanium!$A:$A,1,0)</f>
        <v>CMRLPT24009</v>
      </c>
      <c r="J178" s="2" t="str">
        <f>VLOOKUP(Tableau1[[#This Row],[Name]],[7]Tanium!$A:$A,1,0)</f>
        <v>CMRLPT24009</v>
      </c>
      <c r="K178" s="2" t="str">
        <f>VLOOKUP(Tableau1[[#This Row],[Name]],[8]Tanium!$A:$A,1,0)</f>
        <v>CMRLPT24009</v>
      </c>
      <c r="L178" s="2" t="str">
        <f>VLOOKUP(Tableau1[[#This Row],[Name]],[9]Tanium!$A:$A,1,0)</f>
        <v>CMRLPT24009</v>
      </c>
      <c r="M178" s="2" t="str">
        <f>VLOOKUP(Tableau1[[#This Row],[Name]],[10]Tanium!$A:$A,1,0)</f>
        <v>CMRLPT24009</v>
      </c>
      <c r="N178" s="2" t="str">
        <f>VLOOKUP(Tableau1[[#This Row],[Name]],[11]Tanium!$A:$A,1,0)</f>
        <v>CMRLPT24009</v>
      </c>
      <c r="O178" s="2" t="str">
        <f>VLOOKUP(Tableau1[[#This Row],[Name]],[12]Tanium!$A:$A,1,0)</f>
        <v>CMRLPT24009</v>
      </c>
      <c r="P178" s="2" t="str">
        <f>VLOOKUP(Tableau1[[#This Row],[Name]],[13]Tanium!$A:$A,1,0)</f>
        <v>CMRLPT24009</v>
      </c>
      <c r="Q178" s="2" t="str">
        <f>VLOOKUP(Tableau1[[#This Row],[Name]],[14]Tanium!$A:$A,1,0)</f>
        <v>CMRLPT24009</v>
      </c>
      <c r="R178" s="2" t="str">
        <f>VLOOKUP(Tableau1[[#This Row],[Name]],[15]Tanium!$A:$A,1,0)</f>
        <v>CMRLPT24009</v>
      </c>
      <c r="S178" s="2" t="str">
        <f>VLOOKUP(Tableau1[[#This Row],[Name]],[16]Tanium!$A:$A,1,0)</f>
        <v>CMRLPT24009</v>
      </c>
      <c r="T178" s="2" t="str">
        <f>VLOOKUP(Tableau1[[#This Row],[Name]],[17]Tanium!$A:$A,1,0)</f>
        <v>CMRLPT24009</v>
      </c>
      <c r="U178" s="2" t="e">
        <f>VLOOKUP(Tableau1[[#This Row],[Name]],[18]Tanium!$A:$A,1,0)</f>
        <v>#N/A</v>
      </c>
      <c r="V178" s="2" t="e">
        <f>VLOOKUP(Tableau1[[#This Row],[Name]],[19]Tanium!$A:$A,1,0)</f>
        <v>#N/A</v>
      </c>
      <c r="W178" s="4" t="e">
        <f>VLOOKUP(Tableau1[[#This Row],[Name]],[20]Tanium!$A:$A,1,0)</f>
        <v>#N/A</v>
      </c>
      <c r="X178" s="4" t="e">
        <f>VLOOKUP(Tableau1[[#This Row],[Name]],[21]Tanium!$A:$A,1,0)</f>
        <v>#N/A</v>
      </c>
      <c r="Y178" s="4" t="e">
        <f>VLOOKUP(Tableau1[[#This Row],[Name]],[22]Tanium!$A:$A,1,0)</f>
        <v>#N/A</v>
      </c>
      <c r="Z178" s="4" t="e">
        <f>VLOOKUP(Tableau1[[#This Row],[Name]],[23]Tanium!$A:$A,1,0)</f>
        <v>#N/A</v>
      </c>
      <c r="AA178" s="4" t="e">
        <f>VLOOKUP(Tableau1[[#This Row],[Name]],[24]Tanium!$A:$A,1,0)</f>
        <v>#N/A</v>
      </c>
      <c r="AB178" s="4" t="e">
        <f>VLOOKUP(Tableau1[[#This Row],[Name]],[25]Tanium!$A:$A,1,0)</f>
        <v>#N/A</v>
      </c>
      <c r="AC178" s="4" t="e">
        <f>VLOOKUP(Tableau1[[#This Row],[Name]],[26]Tanium!$A:$A,1,0)</f>
        <v>#N/A</v>
      </c>
      <c r="AD178" t="e">
        <f>VLOOKUP(Tableau1[[#This Row],[Name]],[1]Tanium!$A:$A,1,0)</f>
        <v>#N/A</v>
      </c>
      <c r="AE178" t="e">
        <f>VLOOKUP(Tableau1[[#This Row],[Name]],[27]Tanium!$A:$A,1,0)</f>
        <v>#N/A</v>
      </c>
      <c r="AF178" t="e">
        <f>VLOOKUP(Tableau1[[#This Row],[Name]],[28]Tanium!$A:$A,1,0)</f>
        <v>#N/A</v>
      </c>
      <c r="AG178" t="e">
        <f>VLOOKUP(Tableau1[[#This Row],[Name]],[29]Tanium!$A:$A,1,0)</f>
        <v>#N/A</v>
      </c>
      <c r="AH178" t="e">
        <f>VLOOKUP(Tableau1[[#This Row],[Name]],[30]Tanium!$A:$A,1,0)</f>
        <v>#N/A</v>
      </c>
      <c r="AI178" t="e">
        <f>VLOOKUP(Tableau1[[#This Row],[Name]],[31]Tanium!$A:$A,1,0)</f>
        <v>#N/A</v>
      </c>
      <c r="AJ178" t="e">
        <f>VLOOKUP(Tableau1[[#This Row],[Name]],[32]Tanium!$A:$A,1,0)</f>
        <v>#N/A</v>
      </c>
      <c r="AK178" s="1" t="e">
        <f>VLOOKUP(Tableau1[[#This Row],[Name]],[33]Tanium!$A:$A,1,0)</f>
        <v>#N/A</v>
      </c>
      <c r="AL178" s="1" t="e">
        <f>VLOOKUP(Tableau1[[#This Row],[Name]],[34]Tanium!$A:$A,1,0)</f>
        <v>#N/A</v>
      </c>
      <c r="AM178" s="1" t="e">
        <f>VLOOKUP(Tableau1[[#This Row],[Name]],[35]Tanium!$A:$A,1,0)</f>
        <v>#N/A</v>
      </c>
      <c r="AN178" s="1" t="e">
        <f>VLOOKUP(Tableau1[[#This Row],[Name]],[36]Tanium!$A:$A,1,0)</f>
        <v>#N/A</v>
      </c>
      <c r="AO178" s="1" t="e">
        <f>VLOOKUP(Tableau1[[#This Row],[Name]],[37]Tanium!$A:$A,1,0)</f>
        <v>#N/A</v>
      </c>
      <c r="AP178" s="1" t="e">
        <f>VLOOKUP(Tableau1[[#This Row],[Name]],[38]Tanium!$A:$A,1,0)</f>
        <v>#N/A</v>
      </c>
      <c r="AQ178" s="1" t="e">
        <f>VLOOKUP(Tableau1[[#This Row],[Name]],[39]Tanium!$A:$A,1,0)</f>
        <v>#N/A</v>
      </c>
      <c r="AR178" s="1" t="e">
        <f>VLOOKUP(Tableau1[[#This Row],[Name]],[40]Tanium!$A:$A,1,0)</f>
        <v>#N/A</v>
      </c>
    </row>
    <row r="179" spans="1:44" x14ac:dyDescent="0.35">
      <c r="A179" s="5" t="s">
        <v>66</v>
      </c>
      <c r="B179" s="4">
        <f>VLOOKUP(Tableau1[[#This Row],[Name]],'[1]AD wk'!$A:$D,4,0)</f>
        <v>45750.521145833336</v>
      </c>
      <c r="C179" s="2" t="s">
        <v>22</v>
      </c>
      <c r="D179" s="2"/>
      <c r="E179" s="4" t="e">
        <f>VLOOKUP(Tableau1[[#This Row],[Name]],[2]Tanium!$A:$A,1,0)</f>
        <v>#N/A</v>
      </c>
      <c r="F179" s="4" t="e">
        <f>VLOOKUP(Tableau1[[#This Row],[Name]],[3]Tanium!$A:$A,1,0)</f>
        <v>#N/A</v>
      </c>
      <c r="G179" s="4" t="e">
        <f>VLOOKUP(Tableau1[[#This Row],[Name]],[4]Tanium!$A:$A,1,0)</f>
        <v>#N/A</v>
      </c>
      <c r="H179" s="4" t="e">
        <f>VLOOKUP(Tableau1[[#This Row],[Name]],[5]Tanium!$A:$A,1,0)</f>
        <v>#N/A</v>
      </c>
      <c r="I179" s="2" t="e">
        <f>VLOOKUP(Tableau1[[#This Row],[Name]],[6]Tanium!$A:$A,1,0)</f>
        <v>#N/A</v>
      </c>
      <c r="J179" s="2" t="e">
        <f>VLOOKUP(Tableau1[[#This Row],[Name]],[7]Tanium!$A:$A,1,0)</f>
        <v>#N/A</v>
      </c>
      <c r="K179" s="2" t="e">
        <f>VLOOKUP(Tableau1[[#This Row],[Name]],[8]Tanium!$A:$A,1,0)</f>
        <v>#N/A</v>
      </c>
      <c r="L179" s="2" t="e">
        <f>VLOOKUP(Tableau1[[#This Row],[Name]],[9]Tanium!$A:$A,1,0)</f>
        <v>#N/A</v>
      </c>
      <c r="M179" s="2" t="e">
        <f>VLOOKUP(Tableau1[[#This Row],[Name]],[10]Tanium!$A:$A,1,0)</f>
        <v>#N/A</v>
      </c>
      <c r="N179" s="2" t="e">
        <f>VLOOKUP(Tableau1[[#This Row],[Name]],[11]Tanium!$A:$A,1,0)</f>
        <v>#N/A</v>
      </c>
      <c r="O179" s="2" t="e">
        <f>VLOOKUP(Tableau1[[#This Row],[Name]],[12]Tanium!$A:$A,1,0)</f>
        <v>#N/A</v>
      </c>
      <c r="P179" s="2" t="e">
        <f>VLOOKUP(Tableau1[[#This Row],[Name]],[13]Tanium!$A:$A,1,0)</f>
        <v>#N/A</v>
      </c>
      <c r="Q179" s="2" t="e">
        <f>VLOOKUP(Tableau1[[#This Row],[Name]],[14]Tanium!$A:$A,1,0)</f>
        <v>#N/A</v>
      </c>
      <c r="R179" s="2" t="e">
        <f>VLOOKUP(Tableau1[[#This Row],[Name]],[15]Tanium!$A:$A,1,0)</f>
        <v>#N/A</v>
      </c>
      <c r="S179" s="2" t="e">
        <f>VLOOKUP(Tableau1[[#This Row],[Name]],[16]Tanium!$A:$A,1,0)</f>
        <v>#N/A</v>
      </c>
      <c r="T179" s="2" t="e">
        <f>VLOOKUP(Tableau1[[#This Row],[Name]],[17]Tanium!$A:$A,1,0)</f>
        <v>#N/A</v>
      </c>
      <c r="U179" s="2" t="e">
        <f>VLOOKUP(Tableau1[[#This Row],[Name]],[18]Tanium!$A:$A,1,0)</f>
        <v>#N/A</v>
      </c>
      <c r="V179" s="2" t="e">
        <f>VLOOKUP(Tableau1[[#This Row],[Name]],[19]Tanium!$A:$A,1,0)</f>
        <v>#N/A</v>
      </c>
      <c r="W179" s="4" t="e">
        <f>VLOOKUP(Tableau1[[#This Row],[Name]],[20]Tanium!$A:$A,1,0)</f>
        <v>#N/A</v>
      </c>
      <c r="X179" s="4" t="e">
        <f>VLOOKUP(Tableau1[[#This Row],[Name]],[21]Tanium!$A:$A,1,0)</f>
        <v>#N/A</v>
      </c>
      <c r="Y179" s="4" t="e">
        <f>VLOOKUP(Tableau1[[#This Row],[Name]],[22]Tanium!$A:$A,1,0)</f>
        <v>#N/A</v>
      </c>
      <c r="Z179" s="4" t="e">
        <f>VLOOKUP(Tableau1[[#This Row],[Name]],[23]Tanium!$A:$A,1,0)</f>
        <v>#N/A</v>
      </c>
      <c r="AA179" s="4" t="e">
        <f>VLOOKUP(Tableau1[[#This Row],[Name]],[24]Tanium!$A:$A,1,0)</f>
        <v>#N/A</v>
      </c>
      <c r="AB179" s="4" t="e">
        <f>VLOOKUP(Tableau1[[#This Row],[Name]],[25]Tanium!$A:$A,1,0)</f>
        <v>#N/A</v>
      </c>
      <c r="AC179" s="4" t="e">
        <f>VLOOKUP(Tableau1[[#This Row],[Name]],[26]Tanium!$A:$A,1,0)</f>
        <v>#N/A</v>
      </c>
      <c r="AD179" t="e">
        <f>VLOOKUP(Tableau1[[#This Row],[Name]],[1]Tanium!$A:$A,1,0)</f>
        <v>#N/A</v>
      </c>
      <c r="AE179" t="e">
        <f>VLOOKUP(Tableau1[[#This Row],[Name]],[27]Tanium!$A:$A,1,0)</f>
        <v>#N/A</v>
      </c>
      <c r="AF179" t="e">
        <f>VLOOKUP(Tableau1[[#This Row],[Name]],[28]Tanium!$A:$A,1,0)</f>
        <v>#N/A</v>
      </c>
      <c r="AG179" t="e">
        <f>VLOOKUP(Tableau1[[#This Row],[Name]],[29]Tanium!$A:$A,1,0)</f>
        <v>#N/A</v>
      </c>
      <c r="AH179" t="e">
        <f>VLOOKUP(Tableau1[[#This Row],[Name]],[30]Tanium!$A:$A,1,0)</f>
        <v>#N/A</v>
      </c>
      <c r="AI179" t="e">
        <f>VLOOKUP(Tableau1[[#This Row],[Name]],[31]Tanium!$A:$A,1,0)</f>
        <v>#N/A</v>
      </c>
      <c r="AJ179" t="e">
        <f>VLOOKUP(Tableau1[[#This Row],[Name]],[32]Tanium!$A:$A,1,0)</f>
        <v>#N/A</v>
      </c>
      <c r="AK179" s="1" t="e">
        <f>VLOOKUP(Tableau1[[#This Row],[Name]],[33]Tanium!$A:$A,1,0)</f>
        <v>#N/A</v>
      </c>
      <c r="AL179" s="1" t="e">
        <f>VLOOKUP(Tableau1[[#This Row],[Name]],[34]Tanium!$A:$A,1,0)</f>
        <v>#N/A</v>
      </c>
      <c r="AM179" s="1" t="e">
        <f>VLOOKUP(Tableau1[[#This Row],[Name]],[35]Tanium!$A:$A,1,0)</f>
        <v>#N/A</v>
      </c>
      <c r="AN179" s="1" t="e">
        <f>VLOOKUP(Tableau1[[#This Row],[Name]],[36]Tanium!$A:$A,1,0)</f>
        <v>#N/A</v>
      </c>
      <c r="AO179" s="1" t="e">
        <f>VLOOKUP(Tableau1[[#This Row],[Name]],[37]Tanium!$A:$A,1,0)</f>
        <v>#N/A</v>
      </c>
      <c r="AP179" s="1" t="e">
        <f>VLOOKUP(Tableau1[[#This Row],[Name]],[38]Tanium!$A:$A,1,0)</f>
        <v>#N/A</v>
      </c>
      <c r="AQ179" s="1" t="e">
        <f>VLOOKUP(Tableau1[[#This Row],[Name]],[39]Tanium!$A:$A,1,0)</f>
        <v>#N/A</v>
      </c>
      <c r="AR179" s="1" t="e">
        <f>VLOOKUP(Tableau1[[#This Row],[Name]],[40]Tanium!$A:$A,1,0)</f>
        <v>#N/A</v>
      </c>
    </row>
    <row r="180" spans="1:44" x14ac:dyDescent="0.35">
      <c r="A180" s="5" t="s">
        <v>11</v>
      </c>
      <c r="B180" s="4">
        <f>VLOOKUP(Tableau1[[#This Row],[Name]],'[1]AD wk'!$A:$D,4,0)</f>
        <v>45715.330208333333</v>
      </c>
      <c r="C180" s="2" t="s">
        <v>202</v>
      </c>
      <c r="D180" s="2"/>
      <c r="E180" s="2" t="str">
        <f>VLOOKUP(Tableau1[[#This Row],[Name]],[2]Tanium!$A:$A,1,0)</f>
        <v>CMRLPT24016</v>
      </c>
      <c r="F180" s="4" t="str">
        <f>VLOOKUP(Tableau1[[#This Row],[Name]],[3]Tanium!$A:$A,1,0)</f>
        <v>CMRLPT24016</v>
      </c>
      <c r="G180" s="4" t="str">
        <f>VLOOKUP(Tableau1[[#This Row],[Name]],[4]Tanium!$A:$A,1,0)</f>
        <v>CMRLPT24016</v>
      </c>
      <c r="H180" s="4" t="str">
        <f>VLOOKUP(Tableau1[[#This Row],[Name]],[5]Tanium!$A:$A,1,0)</f>
        <v>CMRLPT24016</v>
      </c>
      <c r="I180" s="2" t="str">
        <f>VLOOKUP(Tableau1[[#This Row],[Name]],[6]Tanium!$A:$A,1,0)</f>
        <v>CMRLPT24016</v>
      </c>
      <c r="J180" s="2" t="str">
        <f>VLOOKUP(Tableau1[[#This Row],[Name]],[7]Tanium!$A:$A,1,0)</f>
        <v>CMRLPT24016</v>
      </c>
      <c r="K180" s="2" t="str">
        <f>VLOOKUP(Tableau1[[#This Row],[Name]],[8]Tanium!$A:$A,1,0)</f>
        <v>CMRLPT24016</v>
      </c>
      <c r="L180" s="2" t="str">
        <f>VLOOKUP(Tableau1[[#This Row],[Name]],[9]Tanium!$A:$A,1,0)</f>
        <v>CMRLPT24016</v>
      </c>
      <c r="M180" s="2" t="str">
        <f>VLOOKUP(Tableau1[[#This Row],[Name]],[10]Tanium!$A:$A,1,0)</f>
        <v>CMRLPT24016</v>
      </c>
      <c r="N180" s="2" t="str">
        <f>VLOOKUP(Tableau1[[#This Row],[Name]],[11]Tanium!$A:$A,1,0)</f>
        <v>CMRLPT24016</v>
      </c>
      <c r="O180" s="2" t="str">
        <f>VLOOKUP(Tableau1[[#This Row],[Name]],[12]Tanium!$A:$A,1,0)</f>
        <v>CMRLPT24016</v>
      </c>
      <c r="P180" s="2" t="str">
        <f>VLOOKUP(Tableau1[[#This Row],[Name]],[13]Tanium!$A:$A,1,0)</f>
        <v>CMRLPT24016</v>
      </c>
      <c r="Q180" s="2" t="str">
        <f>VLOOKUP(Tableau1[[#This Row],[Name]],[14]Tanium!$A:$A,1,0)</f>
        <v>CMRLPT24016</v>
      </c>
      <c r="R180" s="2" t="str">
        <f>VLOOKUP(Tableau1[[#This Row],[Name]],[15]Tanium!$A:$A,1,0)</f>
        <v>CMRLPT24016</v>
      </c>
      <c r="S180" s="2" t="str">
        <f>VLOOKUP(Tableau1[[#This Row],[Name]],[16]Tanium!$A:$A,1,0)</f>
        <v>CMRLPT24016</v>
      </c>
      <c r="T180" s="2" t="str">
        <f>VLOOKUP(Tableau1[[#This Row],[Name]],[17]Tanium!$A:$A,1,0)</f>
        <v>CMRLPT24016</v>
      </c>
      <c r="U180" s="2" t="str">
        <f>VLOOKUP(Tableau1[[#This Row],[Name]],[18]Tanium!$A:$A,1,0)</f>
        <v>CMRLPT24016</v>
      </c>
      <c r="V180" s="2" t="str">
        <f>VLOOKUP(Tableau1[[#This Row],[Name]],[19]Tanium!$A:$A,1,0)</f>
        <v>CMRLPT24016</v>
      </c>
      <c r="W180" s="4" t="str">
        <f>VLOOKUP(Tableau1[[#This Row],[Name]],[20]Tanium!$A:$A,1,0)</f>
        <v>CMRLPT24016</v>
      </c>
      <c r="X180" s="4" t="str">
        <f>VLOOKUP(Tableau1[[#This Row],[Name]],[21]Tanium!$A:$A,1,0)</f>
        <v>CMRLPT24016</v>
      </c>
      <c r="Y180" s="4" t="str">
        <f>VLOOKUP(Tableau1[[#This Row],[Name]],[22]Tanium!$A:$A,1,0)</f>
        <v>CMRLPT24016</v>
      </c>
      <c r="Z180" s="4" t="str">
        <f>VLOOKUP(Tableau1[[#This Row],[Name]],[23]Tanium!$A:$A,1,0)</f>
        <v>CMRLPT24016</v>
      </c>
      <c r="AA180" s="4" t="str">
        <f>VLOOKUP(Tableau1[[#This Row],[Name]],[24]Tanium!$A:$A,1,0)</f>
        <v>CMRLPT24016</v>
      </c>
      <c r="AB180" s="4" t="str">
        <f>VLOOKUP(Tableau1[[#This Row],[Name]],[25]Tanium!$A:$A,1,0)</f>
        <v>CMRLPT24016</v>
      </c>
      <c r="AC180" s="4" t="e">
        <f>VLOOKUP(Tableau1[[#This Row],[Name]],[26]Tanium!$A:$A,1,0)</f>
        <v>#N/A</v>
      </c>
      <c r="AD180" t="e">
        <f>VLOOKUP(Tableau1[[#This Row],[Name]],[1]Tanium!$A:$A,1,0)</f>
        <v>#N/A</v>
      </c>
      <c r="AE180" t="e">
        <f>VLOOKUP(Tableau1[[#This Row],[Name]],[27]Tanium!$A:$A,1,0)</f>
        <v>#N/A</v>
      </c>
      <c r="AF180" t="str">
        <f>VLOOKUP(Tableau1[[#This Row],[Name]],[28]Tanium!$A:$A,1,0)</f>
        <v>CMRLPT24016</v>
      </c>
      <c r="AG180" t="str">
        <f>VLOOKUP(Tableau1[[#This Row],[Name]],[29]Tanium!$A:$A,1,0)</f>
        <v>CMRLPT24016</v>
      </c>
      <c r="AH180" t="str">
        <f>VLOOKUP(Tableau1[[#This Row],[Name]],[30]Tanium!$A:$A,1,0)</f>
        <v>CMRLPT24016</v>
      </c>
      <c r="AI180" t="str">
        <f>VLOOKUP(Tableau1[[#This Row],[Name]],[31]Tanium!$A:$A,1,0)</f>
        <v>CMRLPT24016</v>
      </c>
      <c r="AJ180" t="str">
        <f>VLOOKUP(Tableau1[[#This Row],[Name]],[32]Tanium!$A:$A,1,0)</f>
        <v>CMRLPT24016</v>
      </c>
      <c r="AK180" s="1" t="str">
        <f>VLOOKUP(Tableau1[[#This Row],[Name]],[33]Tanium!$A:$A,1,0)</f>
        <v>CMRLPT24016</v>
      </c>
      <c r="AL180" s="1" t="str">
        <f>VLOOKUP(Tableau1[[#This Row],[Name]],[34]Tanium!$A:$A,1,0)</f>
        <v>CMRLPT24016</v>
      </c>
      <c r="AM180" s="1" t="str">
        <f>VLOOKUP(Tableau1[[#This Row],[Name]],[35]Tanium!$A:$A,1,0)</f>
        <v>CMRLPT24016</v>
      </c>
      <c r="AN180" s="1" t="str">
        <f>VLOOKUP(Tableau1[[#This Row],[Name]],[36]Tanium!$A:$A,1,0)</f>
        <v>CMRLPT24016</v>
      </c>
      <c r="AO180" s="1" t="str">
        <f>VLOOKUP(Tableau1[[#This Row],[Name]],[37]Tanium!$A:$A,1,0)</f>
        <v>CMRLPT24016</v>
      </c>
      <c r="AP180" s="1" t="str">
        <f>VLOOKUP(Tableau1[[#This Row],[Name]],[38]Tanium!$A:$A,1,0)</f>
        <v>CMRLPT24016</v>
      </c>
      <c r="AQ180" s="1" t="str">
        <f>VLOOKUP(Tableau1[[#This Row],[Name]],[39]Tanium!$A:$A,1,0)</f>
        <v>CMRLPT24016</v>
      </c>
      <c r="AR180" s="1" t="str">
        <f>VLOOKUP(Tableau1[[#This Row],[Name]],[40]Tanium!$A:$A,1,0)</f>
        <v>CMRLPT24016</v>
      </c>
    </row>
    <row r="181" spans="1:44" x14ac:dyDescent="0.35">
      <c r="A181" s="5" t="s">
        <v>177</v>
      </c>
      <c r="B181" s="4">
        <f>VLOOKUP(Tableau1[[#This Row],[Name]],'[1]AD wk'!$A:$D,4,0)</f>
        <v>45651.084756944445</v>
      </c>
      <c r="C181" s="2" t="s">
        <v>202</v>
      </c>
      <c r="D181" s="2"/>
      <c r="E181" s="2" t="e">
        <f>VLOOKUP(Tableau1[[#This Row],[Name]],[2]Tanium!$A:$A,1,0)</f>
        <v>#N/A</v>
      </c>
      <c r="F181" s="4" t="e">
        <f>VLOOKUP(Tableau1[[#This Row],[Name]],[3]Tanium!$A:$A,1,0)</f>
        <v>#N/A</v>
      </c>
      <c r="G181" s="4" t="e">
        <f>VLOOKUP(Tableau1[[#This Row],[Name]],[4]Tanium!$A:$A,1,0)</f>
        <v>#N/A</v>
      </c>
      <c r="H181" s="4" t="e">
        <f>VLOOKUP(Tableau1[[#This Row],[Name]],[5]Tanium!$A:$A,1,0)</f>
        <v>#N/A</v>
      </c>
      <c r="I181" s="2" t="e">
        <f>VLOOKUP(Tableau1[[#This Row],[Name]],[6]Tanium!$A:$A,1,0)</f>
        <v>#N/A</v>
      </c>
      <c r="J181" s="2" t="e">
        <f>VLOOKUP(Tableau1[[#This Row],[Name]],[7]Tanium!$A:$A,1,0)</f>
        <v>#N/A</v>
      </c>
      <c r="K181" s="2" t="e">
        <f>VLOOKUP(Tableau1[[#This Row],[Name]],[8]Tanium!$A:$A,1,0)</f>
        <v>#N/A</v>
      </c>
      <c r="L181" s="2" t="e">
        <f>VLOOKUP(Tableau1[[#This Row],[Name]],[9]Tanium!$A:$A,1,0)</f>
        <v>#N/A</v>
      </c>
      <c r="M181" s="2" t="e">
        <f>VLOOKUP(Tableau1[[#This Row],[Name]],[10]Tanium!$A:$A,1,0)</f>
        <v>#N/A</v>
      </c>
      <c r="N181" s="2" t="e">
        <f>VLOOKUP(Tableau1[[#This Row],[Name]],[11]Tanium!$A:$A,1,0)</f>
        <v>#N/A</v>
      </c>
      <c r="O181" s="2" t="e">
        <f>VLOOKUP(Tableau1[[#This Row],[Name]],[12]Tanium!$A:$A,1,0)</f>
        <v>#N/A</v>
      </c>
      <c r="P181" s="2" t="e">
        <f>VLOOKUP(Tableau1[[#This Row],[Name]],[13]Tanium!$A:$A,1,0)</f>
        <v>#N/A</v>
      </c>
      <c r="Q181" s="2" t="e">
        <f>VLOOKUP(Tableau1[[#This Row],[Name]],[14]Tanium!$A:$A,1,0)</f>
        <v>#N/A</v>
      </c>
      <c r="R181" s="2" t="e">
        <f>VLOOKUP(Tableau1[[#This Row],[Name]],[15]Tanium!$A:$A,1,0)</f>
        <v>#N/A</v>
      </c>
      <c r="S181" s="2" t="e">
        <f>VLOOKUP(Tableau1[[#This Row],[Name]],[16]Tanium!$A:$A,1,0)</f>
        <v>#N/A</v>
      </c>
      <c r="T181" s="2" t="e">
        <f>VLOOKUP(Tableau1[[#This Row],[Name]],[17]Tanium!$A:$A,1,0)</f>
        <v>#N/A</v>
      </c>
      <c r="U181" s="2" t="e">
        <f>VLOOKUP(Tableau1[[#This Row],[Name]],[18]Tanium!$A:$A,1,0)</f>
        <v>#N/A</v>
      </c>
      <c r="V181" s="2" t="e">
        <f>VLOOKUP(Tableau1[[#This Row],[Name]],[19]Tanium!$A:$A,1,0)</f>
        <v>#N/A</v>
      </c>
      <c r="W181" s="4" t="e">
        <f>VLOOKUP(Tableau1[[#This Row],[Name]],[20]Tanium!$A:$A,1,0)</f>
        <v>#N/A</v>
      </c>
      <c r="X181" s="4" t="e">
        <f>VLOOKUP(Tableau1[[#This Row],[Name]],[21]Tanium!$A:$A,1,0)</f>
        <v>#N/A</v>
      </c>
      <c r="Y181" s="4" t="e">
        <f>VLOOKUP(Tableau1[[#This Row],[Name]],[22]Tanium!$A:$A,1,0)</f>
        <v>#N/A</v>
      </c>
      <c r="Z181" s="4" t="e">
        <f>VLOOKUP(Tableau1[[#This Row],[Name]],[23]Tanium!$A:$A,1,0)</f>
        <v>#N/A</v>
      </c>
      <c r="AA181" s="4" t="e">
        <f>VLOOKUP(Tableau1[[#This Row],[Name]],[24]Tanium!$A:$A,1,0)</f>
        <v>#N/A</v>
      </c>
      <c r="AB181" s="4" t="e">
        <f>VLOOKUP(Tableau1[[#This Row],[Name]],[25]Tanium!$A:$A,1,0)</f>
        <v>#N/A</v>
      </c>
      <c r="AC181" s="4" t="e">
        <f>VLOOKUP(Tableau1[[#This Row],[Name]],[26]Tanium!$A:$A,1,0)</f>
        <v>#N/A</v>
      </c>
      <c r="AD181" t="e">
        <f>VLOOKUP(Tableau1[[#This Row],[Name]],[1]Tanium!$A:$A,1,0)</f>
        <v>#N/A</v>
      </c>
      <c r="AE181" t="e">
        <f>VLOOKUP(Tableau1[[#This Row],[Name]],[27]Tanium!$A:$A,1,0)</f>
        <v>#N/A</v>
      </c>
      <c r="AF181" t="e">
        <f>VLOOKUP(Tableau1[[#This Row],[Name]],[28]Tanium!$A:$A,1,0)</f>
        <v>#N/A</v>
      </c>
      <c r="AG181" t="e">
        <f>VLOOKUP(Tableau1[[#This Row],[Name]],[29]Tanium!$A:$A,1,0)</f>
        <v>#N/A</v>
      </c>
      <c r="AH181" t="e">
        <f>VLOOKUP(Tableau1[[#This Row],[Name]],[30]Tanium!$A:$A,1,0)</f>
        <v>#N/A</v>
      </c>
      <c r="AI181" t="e">
        <f>VLOOKUP(Tableau1[[#This Row],[Name]],[31]Tanium!$A:$A,1,0)</f>
        <v>#N/A</v>
      </c>
      <c r="AJ181" t="e">
        <f>VLOOKUP(Tableau1[[#This Row],[Name]],[32]Tanium!$A:$A,1,0)</f>
        <v>#N/A</v>
      </c>
      <c r="AK181" s="1" t="e">
        <f>VLOOKUP(Tableau1[[#This Row],[Name]],[33]Tanium!$A:$A,1,0)</f>
        <v>#N/A</v>
      </c>
      <c r="AL181" s="1" t="e">
        <f>VLOOKUP(Tableau1[[#This Row],[Name]],[34]Tanium!$A:$A,1,0)</f>
        <v>#N/A</v>
      </c>
      <c r="AM181" s="1" t="e">
        <f>VLOOKUP(Tableau1[[#This Row],[Name]],[35]Tanium!$A:$A,1,0)</f>
        <v>#N/A</v>
      </c>
      <c r="AN181" s="1" t="str">
        <f>VLOOKUP(Tableau1[[#This Row],[Name]],[36]Tanium!$A:$A,1,0)</f>
        <v>CMRLPT24018</v>
      </c>
      <c r="AO181" s="1" t="str">
        <f>VLOOKUP(Tableau1[[#This Row],[Name]],[37]Tanium!$A:$A,1,0)</f>
        <v>CMRLPT24018</v>
      </c>
      <c r="AP181" s="1" t="str">
        <f>VLOOKUP(Tableau1[[#This Row],[Name]],[38]Tanium!$A:$A,1,0)</f>
        <v>CMRLPT24018</v>
      </c>
      <c r="AQ181" s="1" t="str">
        <f>VLOOKUP(Tableau1[[#This Row],[Name]],[39]Tanium!$A:$A,1,0)</f>
        <v>CMRLPT24018</v>
      </c>
      <c r="AR181" s="1" t="str">
        <f>VLOOKUP(Tableau1[[#This Row],[Name]],[40]Tanium!$A:$A,1,0)</f>
        <v>CMRLPT24018</v>
      </c>
    </row>
    <row r="182" spans="1:44" x14ac:dyDescent="0.35">
      <c r="A182" s="5" t="s">
        <v>89</v>
      </c>
      <c r="B182" s="4">
        <f>VLOOKUP(Tableau1[[#This Row],[Name]],'[1]AD wk'!$A:$D,4,0)</f>
        <v>45754.338495370372</v>
      </c>
      <c r="C182" s="2" t="s">
        <v>22</v>
      </c>
      <c r="D182" s="2"/>
      <c r="E182" s="4" t="e">
        <f>VLOOKUP(Tableau1[[#This Row],[Name]],[2]Tanium!$A:$A,1,0)</f>
        <v>#N/A</v>
      </c>
      <c r="F182" s="4" t="e">
        <f>VLOOKUP(Tableau1[[#This Row],[Name]],[3]Tanium!$A:$A,1,0)</f>
        <v>#N/A</v>
      </c>
      <c r="G182" s="4" t="e">
        <f>VLOOKUP(Tableau1[[#This Row],[Name]],[4]Tanium!$A:$A,1,0)</f>
        <v>#N/A</v>
      </c>
      <c r="H182" s="4" t="e">
        <f>VLOOKUP(Tableau1[[#This Row],[Name]],[5]Tanium!$A:$A,1,0)</f>
        <v>#N/A</v>
      </c>
      <c r="I182" s="2" t="e">
        <f>VLOOKUP(Tableau1[[#This Row],[Name]],[6]Tanium!$A:$A,1,0)</f>
        <v>#N/A</v>
      </c>
      <c r="J182" s="2" t="e">
        <f>VLOOKUP(Tableau1[[#This Row],[Name]],[7]Tanium!$A:$A,1,0)</f>
        <v>#N/A</v>
      </c>
      <c r="K182" s="2" t="e">
        <f>VLOOKUP(Tableau1[[#This Row],[Name]],[8]Tanium!$A:$A,1,0)</f>
        <v>#N/A</v>
      </c>
      <c r="L182" s="2" t="e">
        <f>VLOOKUP(Tableau1[[#This Row],[Name]],[9]Tanium!$A:$A,1,0)</f>
        <v>#N/A</v>
      </c>
      <c r="M182" s="2" t="e">
        <f>VLOOKUP(Tableau1[[#This Row],[Name]],[10]Tanium!$A:$A,1,0)</f>
        <v>#N/A</v>
      </c>
      <c r="N182" s="2" t="e">
        <f>VLOOKUP(Tableau1[[#This Row],[Name]],[11]Tanium!$A:$A,1,0)</f>
        <v>#N/A</v>
      </c>
      <c r="O182" s="2" t="e">
        <f>VLOOKUP(Tableau1[[#This Row],[Name]],[12]Tanium!$A:$A,1,0)</f>
        <v>#N/A</v>
      </c>
      <c r="P182" s="2" t="e">
        <f>VLOOKUP(Tableau1[[#This Row],[Name]],[13]Tanium!$A:$A,1,0)</f>
        <v>#N/A</v>
      </c>
      <c r="Q182" s="2" t="e">
        <f>VLOOKUP(Tableau1[[#This Row],[Name]],[14]Tanium!$A:$A,1,0)</f>
        <v>#N/A</v>
      </c>
      <c r="R182" s="2" t="e">
        <f>VLOOKUP(Tableau1[[#This Row],[Name]],[15]Tanium!$A:$A,1,0)</f>
        <v>#N/A</v>
      </c>
      <c r="S182" s="2" t="e">
        <f>VLOOKUP(Tableau1[[#This Row],[Name]],[16]Tanium!$A:$A,1,0)</f>
        <v>#N/A</v>
      </c>
      <c r="T182" s="2" t="e">
        <f>VLOOKUP(Tableau1[[#This Row],[Name]],[17]Tanium!$A:$A,1,0)</f>
        <v>#N/A</v>
      </c>
      <c r="U182" s="2" t="e">
        <f>VLOOKUP(Tableau1[[#This Row],[Name]],[18]Tanium!$A:$A,1,0)</f>
        <v>#N/A</v>
      </c>
      <c r="V182" s="2" t="e">
        <f>VLOOKUP(Tableau1[[#This Row],[Name]],[19]Tanium!$A:$A,1,0)</f>
        <v>#N/A</v>
      </c>
      <c r="W182" s="4" t="e">
        <f>VLOOKUP(Tableau1[[#This Row],[Name]],[20]Tanium!$A:$A,1,0)</f>
        <v>#N/A</v>
      </c>
      <c r="X182" s="4" t="e">
        <f>VLOOKUP(Tableau1[[#This Row],[Name]],[21]Tanium!$A:$A,1,0)</f>
        <v>#N/A</v>
      </c>
      <c r="Y182" s="4" t="e">
        <f>VLOOKUP(Tableau1[[#This Row],[Name]],[22]Tanium!$A:$A,1,0)</f>
        <v>#N/A</v>
      </c>
      <c r="Z182" s="4" t="e">
        <f>VLOOKUP(Tableau1[[#This Row],[Name]],[23]Tanium!$A:$A,1,0)</f>
        <v>#N/A</v>
      </c>
      <c r="AA182" s="4" t="e">
        <f>VLOOKUP(Tableau1[[#This Row],[Name]],[24]Tanium!$A:$A,1,0)</f>
        <v>#N/A</v>
      </c>
      <c r="AB182" s="4" t="e">
        <f>VLOOKUP(Tableau1[[#This Row],[Name]],[25]Tanium!$A:$A,1,0)</f>
        <v>#N/A</v>
      </c>
      <c r="AC182" s="4" t="e">
        <f>VLOOKUP(Tableau1[[#This Row],[Name]],[26]Tanium!$A:$A,1,0)</f>
        <v>#N/A</v>
      </c>
      <c r="AD182" t="e">
        <f>VLOOKUP(Tableau1[[#This Row],[Name]],[1]Tanium!$A:$A,1,0)</f>
        <v>#N/A</v>
      </c>
      <c r="AE182" t="e">
        <f>VLOOKUP(Tableau1[[#This Row],[Name]],[27]Tanium!$A:$A,1,0)</f>
        <v>#N/A</v>
      </c>
      <c r="AF182" t="e">
        <f>VLOOKUP(Tableau1[[#This Row],[Name]],[28]Tanium!$A:$A,1,0)</f>
        <v>#N/A</v>
      </c>
      <c r="AG182" t="e">
        <f>VLOOKUP(Tableau1[[#This Row],[Name]],[29]Tanium!$A:$A,1,0)</f>
        <v>#N/A</v>
      </c>
      <c r="AH182" t="e">
        <f>VLOOKUP(Tableau1[[#This Row],[Name]],[30]Tanium!$A:$A,1,0)</f>
        <v>#N/A</v>
      </c>
      <c r="AI182" t="e">
        <f>VLOOKUP(Tableau1[[#This Row],[Name]],[31]Tanium!$A:$A,1,0)</f>
        <v>#N/A</v>
      </c>
      <c r="AJ182" t="e">
        <f>VLOOKUP(Tableau1[[#This Row],[Name]],[32]Tanium!$A:$A,1,0)</f>
        <v>#N/A</v>
      </c>
      <c r="AK182" s="1" t="e">
        <f>VLOOKUP(Tableau1[[#This Row],[Name]],[33]Tanium!$A:$A,1,0)</f>
        <v>#N/A</v>
      </c>
      <c r="AL182" s="1" t="e">
        <f>VLOOKUP(Tableau1[[#This Row],[Name]],[34]Tanium!$A:$A,1,0)</f>
        <v>#N/A</v>
      </c>
      <c r="AM182" s="1" t="e">
        <f>VLOOKUP(Tableau1[[#This Row],[Name]],[35]Tanium!$A:$A,1,0)</f>
        <v>#N/A</v>
      </c>
      <c r="AN182" s="1" t="e">
        <f>VLOOKUP(Tableau1[[#This Row],[Name]],[36]Tanium!$A:$A,1,0)</f>
        <v>#N/A</v>
      </c>
      <c r="AO182" s="1" t="e">
        <f>VLOOKUP(Tableau1[[#This Row],[Name]],[37]Tanium!$A:$A,1,0)</f>
        <v>#N/A</v>
      </c>
      <c r="AP182" s="1" t="e">
        <f>VLOOKUP(Tableau1[[#This Row],[Name]],[38]Tanium!$A:$A,1,0)</f>
        <v>#N/A</v>
      </c>
      <c r="AQ182" s="1" t="e">
        <f>VLOOKUP(Tableau1[[#This Row],[Name]],[39]Tanium!$A:$A,1,0)</f>
        <v>#N/A</v>
      </c>
      <c r="AR182" s="1" t="e">
        <f>VLOOKUP(Tableau1[[#This Row],[Name]],[40]Tanium!$A:$A,1,0)</f>
        <v>#N/A</v>
      </c>
    </row>
    <row r="183" spans="1:44" x14ac:dyDescent="0.35">
      <c r="A183" s="5" t="s">
        <v>303</v>
      </c>
      <c r="B183" s="4">
        <f>VLOOKUP(Tableau1[[#This Row],[Name]],'[1]AD wk'!$A:$D,4,0)</f>
        <v>45746.973275462966</v>
      </c>
      <c r="C183" s="2" t="s">
        <v>202</v>
      </c>
      <c r="D183" s="2"/>
      <c r="E183" s="2" t="str">
        <f>VLOOKUP(Tableau1[[#This Row],[Name]],[2]Tanium!$A:$A,1,0)</f>
        <v>CMRLPT24028</v>
      </c>
      <c r="F183" s="4" t="str">
        <f>VLOOKUP(Tableau1[[#This Row],[Name]],[3]Tanium!$A:$A,1,0)</f>
        <v>CMRLPT24028</v>
      </c>
      <c r="G183" s="4" t="str">
        <f>VLOOKUP(Tableau1[[#This Row],[Name]],[4]Tanium!$A:$A,1,0)</f>
        <v>CMRLPT24028</v>
      </c>
      <c r="H183" s="4" t="str">
        <f>VLOOKUP(Tableau1[[#This Row],[Name]],[5]Tanium!$A:$A,1,0)</f>
        <v>CMRLPT24028</v>
      </c>
      <c r="I183" s="2" t="str">
        <f>VLOOKUP(Tableau1[[#This Row],[Name]],[6]Tanium!$A:$A,1,0)</f>
        <v>CMRLPT24028</v>
      </c>
      <c r="J183" s="2" t="str">
        <f>VLOOKUP(Tableau1[[#This Row],[Name]],[7]Tanium!$A:$A,1,0)</f>
        <v>CMRLPT24028</v>
      </c>
      <c r="K183" s="2" t="str">
        <f>VLOOKUP(Tableau1[[#This Row],[Name]],[8]Tanium!$A:$A,1,0)</f>
        <v>CMRLPT24028</v>
      </c>
      <c r="L183" s="2" t="str">
        <f>VLOOKUP(Tableau1[[#This Row],[Name]],[9]Tanium!$A:$A,1,0)</f>
        <v>CMRLPT24028</v>
      </c>
      <c r="M183" s="2" t="str">
        <f>VLOOKUP(Tableau1[[#This Row],[Name]],[10]Tanium!$A:$A,1,0)</f>
        <v>CMRLPT24028</v>
      </c>
      <c r="N183" s="2" t="str">
        <f>VLOOKUP(Tableau1[[#This Row],[Name]],[11]Tanium!$A:$A,1,0)</f>
        <v>CMRLPT24028</v>
      </c>
      <c r="O183" s="2" t="str">
        <f>VLOOKUP(Tableau1[[#This Row],[Name]],[12]Tanium!$A:$A,1,0)</f>
        <v>CMRLPT24028</v>
      </c>
      <c r="P183" s="2" t="str">
        <f>VLOOKUP(Tableau1[[#This Row],[Name]],[13]Tanium!$A:$A,1,0)</f>
        <v>CMRLPT24028</v>
      </c>
      <c r="Q183" s="2" t="str">
        <f>VLOOKUP(Tableau1[[#This Row],[Name]],[14]Tanium!$A:$A,1,0)</f>
        <v>CMRLPT24028</v>
      </c>
      <c r="R183" s="2" t="str">
        <f>VLOOKUP(Tableau1[[#This Row],[Name]],[15]Tanium!$A:$A,1,0)</f>
        <v>CMRLPT24028</v>
      </c>
      <c r="S183" s="2" t="str">
        <f>VLOOKUP(Tableau1[[#This Row],[Name]],[16]Tanium!$A:$A,1,0)</f>
        <v>CMRLPT24028</v>
      </c>
      <c r="T183" s="2" t="str">
        <f>VLOOKUP(Tableau1[[#This Row],[Name]],[17]Tanium!$A:$A,1,0)</f>
        <v>CMRLPT24028</v>
      </c>
      <c r="U183" s="2" t="str">
        <f>VLOOKUP(Tableau1[[#This Row],[Name]],[18]Tanium!$A:$A,1,0)</f>
        <v>CMRLPT24028</v>
      </c>
      <c r="V183" s="2" t="e">
        <f>VLOOKUP(Tableau1[[#This Row],[Name]],[19]Tanium!$A:$A,1,0)</f>
        <v>#N/A</v>
      </c>
      <c r="W183" s="4" t="e">
        <f>VLOOKUP(Tableau1[[#This Row],[Name]],[20]Tanium!$A:$A,1,0)</f>
        <v>#N/A</v>
      </c>
      <c r="X183" s="4" t="e">
        <f>VLOOKUP(Tableau1[[#This Row],[Name]],[21]Tanium!$A:$A,1,0)</f>
        <v>#N/A</v>
      </c>
      <c r="Y183" s="4" t="str">
        <f>VLOOKUP(Tableau1[[#This Row],[Name]],[22]Tanium!$A:$A,1,0)</f>
        <v>CMRLPT24028</v>
      </c>
      <c r="Z183" s="4" t="str">
        <f>VLOOKUP(Tableau1[[#This Row],[Name]],[23]Tanium!$A:$A,1,0)</f>
        <v>CMRLPT24028</v>
      </c>
      <c r="AA183" s="4" t="str">
        <f>VLOOKUP(Tableau1[[#This Row],[Name]],[24]Tanium!$A:$A,1,0)</f>
        <v>CMRLPT24028</v>
      </c>
      <c r="AB183" s="4" t="str">
        <f>VLOOKUP(Tableau1[[#This Row],[Name]],[25]Tanium!$A:$A,1,0)</f>
        <v>CMRLPT24028</v>
      </c>
      <c r="AC183" s="4" t="str">
        <f>VLOOKUP(Tableau1[[#This Row],[Name]],[26]Tanium!$A:$A,1,0)</f>
        <v>CMRLPT24028</v>
      </c>
      <c r="AD183" s="1" t="str">
        <f>VLOOKUP(Tableau1[[#This Row],[Name]],[1]Tanium!$A:$A,1,0)</f>
        <v>CMRLPT24028</v>
      </c>
      <c r="AE183" s="1" t="str">
        <f>VLOOKUP(Tableau1[[#This Row],[Name]],[27]Tanium!$A:$A,1,0)</f>
        <v>CMRLPT24028</v>
      </c>
      <c r="AF183" s="1" t="str">
        <f>VLOOKUP(Tableau1[[#This Row],[Name]],[28]Tanium!$A:$A,1,0)</f>
        <v>CMRLPT24028</v>
      </c>
      <c r="AG183" s="1" t="str">
        <f>VLOOKUP(Tableau1[[#This Row],[Name]],[29]Tanium!$A:$A,1,0)</f>
        <v>CMRLPT24028</v>
      </c>
      <c r="AH183" s="1" t="str">
        <f>VLOOKUP(Tableau1[[#This Row],[Name]],[30]Tanium!$A:$A,1,0)</f>
        <v>CMRLPT24028</v>
      </c>
      <c r="AI183" s="1" t="str">
        <f>VLOOKUP(Tableau1[[#This Row],[Name]],[31]Tanium!$A:$A,1,0)</f>
        <v>CMRLPT24028</v>
      </c>
      <c r="AJ183" s="1" t="str">
        <f>VLOOKUP(Tableau1[[#This Row],[Name]],[32]Tanium!$A:$A,1,0)</f>
        <v>CMRLPT24028</v>
      </c>
      <c r="AK183" s="1" t="str">
        <f>VLOOKUP(Tableau1[[#This Row],[Name]],[33]Tanium!$A:$A,1,0)</f>
        <v>CMRLPT24028</v>
      </c>
      <c r="AL183" s="1" t="str">
        <f>VLOOKUP(Tableau1[[#This Row],[Name]],[34]Tanium!$A:$A,1,0)</f>
        <v>CMRLPT24028</v>
      </c>
      <c r="AM183" s="1" t="str">
        <f>VLOOKUP(Tableau1[[#This Row],[Name]],[35]Tanium!$A:$A,1,0)</f>
        <v>CMRLPT24028</v>
      </c>
      <c r="AN183" s="1" t="str">
        <f>VLOOKUP(Tableau1[[#This Row],[Name]],[36]Tanium!$A:$A,1,0)</f>
        <v>CMRLPT24028</v>
      </c>
      <c r="AO183" s="1" t="str">
        <f>VLOOKUP(Tableau1[[#This Row],[Name]],[37]Tanium!$A:$A,1,0)</f>
        <v>CMRLPT24028</v>
      </c>
      <c r="AP183" s="1" t="str">
        <f>VLOOKUP(Tableau1[[#This Row],[Name]],[38]Tanium!$A:$A,1,0)</f>
        <v>CMRLPT24028</v>
      </c>
      <c r="AQ183" s="1" t="str">
        <f>VLOOKUP(Tableau1[[#This Row],[Name]],[39]Tanium!$A:$A,1,0)</f>
        <v>CMRLPT24028</v>
      </c>
      <c r="AR183" s="11" t="str">
        <f>VLOOKUP(Tableau1[[#This Row],[Name]],[40]Tanium!$A:$A,1,0)</f>
        <v>CMRLPT24028</v>
      </c>
    </row>
    <row r="184" spans="1:44" x14ac:dyDescent="0.35">
      <c r="A184" s="5" t="s">
        <v>63</v>
      </c>
      <c r="B184" s="4">
        <f>VLOOKUP(Tableau1[[#This Row],[Name]],'[1]AD wk'!$A:$D,4,0)</f>
        <v>45743.395520833335</v>
      </c>
      <c r="C184" s="2" t="s">
        <v>22</v>
      </c>
      <c r="D184" s="2"/>
      <c r="E184" s="4" t="e">
        <f>VLOOKUP(Tableau1[[#This Row],[Name]],[2]Tanium!$A:$A,1,0)</f>
        <v>#N/A</v>
      </c>
      <c r="F184" s="4" t="e">
        <f>VLOOKUP(Tableau1[[#This Row],[Name]],[3]Tanium!$A:$A,1,0)</f>
        <v>#N/A</v>
      </c>
      <c r="G184" s="4" t="e">
        <f>VLOOKUP(Tableau1[[#This Row],[Name]],[4]Tanium!$A:$A,1,0)</f>
        <v>#N/A</v>
      </c>
      <c r="H184" s="4" t="e">
        <f>VLOOKUP(Tableau1[[#This Row],[Name]],[5]Tanium!$A:$A,1,0)</f>
        <v>#N/A</v>
      </c>
      <c r="I184" s="2" t="e">
        <f>VLOOKUP(Tableau1[[#This Row],[Name]],[6]Tanium!$A:$A,1,0)</f>
        <v>#N/A</v>
      </c>
      <c r="J184" s="2" t="e">
        <f>VLOOKUP(Tableau1[[#This Row],[Name]],[7]Tanium!$A:$A,1,0)</f>
        <v>#N/A</v>
      </c>
      <c r="K184" s="2" t="e">
        <f>VLOOKUP(Tableau1[[#This Row],[Name]],[8]Tanium!$A:$A,1,0)</f>
        <v>#N/A</v>
      </c>
      <c r="L184" s="2" t="e">
        <f>VLOOKUP(Tableau1[[#This Row],[Name]],[9]Tanium!$A:$A,1,0)</f>
        <v>#N/A</v>
      </c>
      <c r="M184" s="2" t="e">
        <f>VLOOKUP(Tableau1[[#This Row],[Name]],[10]Tanium!$A:$A,1,0)</f>
        <v>#N/A</v>
      </c>
      <c r="N184" s="2" t="e">
        <f>VLOOKUP(Tableau1[[#This Row],[Name]],[11]Tanium!$A:$A,1,0)</f>
        <v>#N/A</v>
      </c>
      <c r="O184" s="2" t="e">
        <f>VLOOKUP(Tableau1[[#This Row],[Name]],[12]Tanium!$A:$A,1,0)</f>
        <v>#N/A</v>
      </c>
      <c r="P184" s="2" t="e">
        <f>VLOOKUP(Tableau1[[#This Row],[Name]],[13]Tanium!$A:$A,1,0)</f>
        <v>#N/A</v>
      </c>
      <c r="Q184" s="2" t="e">
        <f>VLOOKUP(Tableau1[[#This Row],[Name]],[14]Tanium!$A:$A,1,0)</f>
        <v>#N/A</v>
      </c>
      <c r="R184" s="2" t="e">
        <f>VLOOKUP(Tableau1[[#This Row],[Name]],[15]Tanium!$A:$A,1,0)</f>
        <v>#N/A</v>
      </c>
      <c r="S184" s="2" t="e">
        <f>VLOOKUP(Tableau1[[#This Row],[Name]],[16]Tanium!$A:$A,1,0)</f>
        <v>#N/A</v>
      </c>
      <c r="T184" s="2" t="e">
        <f>VLOOKUP(Tableau1[[#This Row],[Name]],[17]Tanium!$A:$A,1,0)</f>
        <v>#N/A</v>
      </c>
      <c r="U184" s="2" t="e">
        <f>VLOOKUP(Tableau1[[#This Row],[Name]],[18]Tanium!$A:$A,1,0)</f>
        <v>#N/A</v>
      </c>
      <c r="V184" s="2" t="e">
        <f>VLOOKUP(Tableau1[[#This Row],[Name]],[19]Tanium!$A:$A,1,0)</f>
        <v>#N/A</v>
      </c>
      <c r="W184" s="4" t="e">
        <f>VLOOKUP(Tableau1[[#This Row],[Name]],[20]Tanium!$A:$A,1,0)</f>
        <v>#N/A</v>
      </c>
      <c r="X184" s="4" t="e">
        <f>VLOOKUP(Tableau1[[#This Row],[Name]],[21]Tanium!$A:$A,1,0)</f>
        <v>#N/A</v>
      </c>
      <c r="Y184" s="4" t="e">
        <f>VLOOKUP(Tableau1[[#This Row],[Name]],[22]Tanium!$A:$A,1,0)</f>
        <v>#N/A</v>
      </c>
      <c r="Z184" s="4" t="e">
        <f>VLOOKUP(Tableau1[[#This Row],[Name]],[23]Tanium!$A:$A,1,0)</f>
        <v>#N/A</v>
      </c>
      <c r="AA184" s="4" t="e">
        <f>VLOOKUP(Tableau1[[#This Row],[Name]],[24]Tanium!$A:$A,1,0)</f>
        <v>#N/A</v>
      </c>
      <c r="AB184" s="4" t="e">
        <f>VLOOKUP(Tableau1[[#This Row],[Name]],[25]Tanium!$A:$A,1,0)</f>
        <v>#N/A</v>
      </c>
      <c r="AC184" s="4" t="e">
        <f>VLOOKUP(Tableau1[[#This Row],[Name]],[26]Tanium!$A:$A,1,0)</f>
        <v>#N/A</v>
      </c>
      <c r="AD184" t="e">
        <f>VLOOKUP(Tableau1[[#This Row],[Name]],[1]Tanium!$A:$A,1,0)</f>
        <v>#N/A</v>
      </c>
      <c r="AE184" t="e">
        <f>VLOOKUP(Tableau1[[#This Row],[Name]],[27]Tanium!$A:$A,1,0)</f>
        <v>#N/A</v>
      </c>
      <c r="AF184" t="e">
        <f>VLOOKUP(Tableau1[[#This Row],[Name]],[28]Tanium!$A:$A,1,0)</f>
        <v>#N/A</v>
      </c>
      <c r="AG184" t="e">
        <f>VLOOKUP(Tableau1[[#This Row],[Name]],[29]Tanium!$A:$A,1,0)</f>
        <v>#N/A</v>
      </c>
      <c r="AH184" t="e">
        <f>VLOOKUP(Tableau1[[#This Row],[Name]],[30]Tanium!$A:$A,1,0)</f>
        <v>#N/A</v>
      </c>
      <c r="AI184" t="e">
        <f>VLOOKUP(Tableau1[[#This Row],[Name]],[31]Tanium!$A:$A,1,0)</f>
        <v>#N/A</v>
      </c>
      <c r="AJ184" t="e">
        <f>VLOOKUP(Tableau1[[#This Row],[Name]],[32]Tanium!$A:$A,1,0)</f>
        <v>#N/A</v>
      </c>
      <c r="AK184" s="1" t="e">
        <f>VLOOKUP(Tableau1[[#This Row],[Name]],[33]Tanium!$A:$A,1,0)</f>
        <v>#N/A</v>
      </c>
      <c r="AL184" s="1" t="e">
        <f>VLOOKUP(Tableau1[[#This Row],[Name]],[34]Tanium!$A:$A,1,0)</f>
        <v>#N/A</v>
      </c>
      <c r="AM184" s="1" t="e">
        <f>VLOOKUP(Tableau1[[#This Row],[Name]],[35]Tanium!$A:$A,1,0)</f>
        <v>#N/A</v>
      </c>
      <c r="AN184" s="1" t="e">
        <f>VLOOKUP(Tableau1[[#This Row],[Name]],[36]Tanium!$A:$A,1,0)</f>
        <v>#N/A</v>
      </c>
      <c r="AO184" s="1" t="e">
        <f>VLOOKUP(Tableau1[[#This Row],[Name]],[37]Tanium!$A:$A,1,0)</f>
        <v>#N/A</v>
      </c>
      <c r="AP184" s="1" t="e">
        <f>VLOOKUP(Tableau1[[#This Row],[Name]],[38]Tanium!$A:$A,1,0)</f>
        <v>#N/A</v>
      </c>
      <c r="AQ184" s="1" t="e">
        <f>VLOOKUP(Tableau1[[#This Row],[Name]],[39]Tanium!$A:$A,1,0)</f>
        <v>#N/A</v>
      </c>
      <c r="AR184" s="1" t="e">
        <f>VLOOKUP(Tableau1[[#This Row],[Name]],[40]Tanium!$A:$A,1,0)</f>
        <v>#N/A</v>
      </c>
    </row>
    <row r="185" spans="1:44" x14ac:dyDescent="0.35">
      <c r="A185" s="7" t="s">
        <v>64</v>
      </c>
      <c r="B185" s="4">
        <f>VLOOKUP(Tableau1[[#This Row],[Name]],'[1]AD wk'!$A:$D,4,0)</f>
        <v>45754.313240740739</v>
      </c>
      <c r="C185" s="2" t="s">
        <v>22</v>
      </c>
      <c r="D185" s="2"/>
      <c r="E185" s="4" t="e">
        <f>VLOOKUP(Tableau1[[#This Row],[Name]],[2]Tanium!$A:$A,1,0)</f>
        <v>#N/A</v>
      </c>
      <c r="F185" s="4" t="e">
        <f>VLOOKUP(Tableau1[[#This Row],[Name]],[3]Tanium!$A:$A,1,0)</f>
        <v>#N/A</v>
      </c>
      <c r="G185" s="4" t="e">
        <f>VLOOKUP(Tableau1[[#This Row],[Name]],[4]Tanium!$A:$A,1,0)</f>
        <v>#N/A</v>
      </c>
      <c r="H185" s="4" t="e">
        <f>VLOOKUP(Tableau1[[#This Row],[Name]],[5]Tanium!$A:$A,1,0)</f>
        <v>#N/A</v>
      </c>
      <c r="I185" s="2" t="e">
        <f>VLOOKUP(Tableau1[[#This Row],[Name]],[6]Tanium!$A:$A,1,0)</f>
        <v>#N/A</v>
      </c>
      <c r="J185" s="2" t="e">
        <f>VLOOKUP(Tableau1[[#This Row],[Name]],[7]Tanium!$A:$A,1,0)</f>
        <v>#N/A</v>
      </c>
      <c r="K185" s="2" t="e">
        <f>VLOOKUP(Tableau1[[#This Row],[Name]],[8]Tanium!$A:$A,1,0)</f>
        <v>#N/A</v>
      </c>
      <c r="L185" s="2" t="e">
        <f>VLOOKUP(Tableau1[[#This Row],[Name]],[9]Tanium!$A:$A,1,0)</f>
        <v>#N/A</v>
      </c>
      <c r="M185" s="2" t="e">
        <f>VLOOKUP(Tableau1[[#This Row],[Name]],[10]Tanium!$A:$A,1,0)</f>
        <v>#N/A</v>
      </c>
      <c r="N185" s="2" t="e">
        <f>VLOOKUP(Tableau1[[#This Row],[Name]],[11]Tanium!$A:$A,1,0)</f>
        <v>#N/A</v>
      </c>
      <c r="O185" s="2" t="e">
        <f>VLOOKUP(Tableau1[[#This Row],[Name]],[12]Tanium!$A:$A,1,0)</f>
        <v>#N/A</v>
      </c>
      <c r="P185" s="2" t="e">
        <f>VLOOKUP(Tableau1[[#This Row],[Name]],[13]Tanium!$A:$A,1,0)</f>
        <v>#N/A</v>
      </c>
      <c r="Q185" s="2" t="e">
        <f>VLOOKUP(Tableau1[[#This Row],[Name]],[14]Tanium!$A:$A,1,0)</f>
        <v>#N/A</v>
      </c>
      <c r="R185" s="2" t="e">
        <f>VLOOKUP(Tableau1[[#This Row],[Name]],[15]Tanium!$A:$A,1,0)</f>
        <v>#N/A</v>
      </c>
      <c r="S185" s="2" t="e">
        <f>VLOOKUP(Tableau1[[#This Row],[Name]],[16]Tanium!$A:$A,1,0)</f>
        <v>#N/A</v>
      </c>
      <c r="T185" s="2" t="e">
        <f>VLOOKUP(Tableau1[[#This Row],[Name]],[17]Tanium!$A:$A,1,0)</f>
        <v>#N/A</v>
      </c>
      <c r="U185" s="2" t="e">
        <f>VLOOKUP(Tableau1[[#This Row],[Name]],[18]Tanium!$A:$A,1,0)</f>
        <v>#N/A</v>
      </c>
      <c r="V185" s="2" t="e">
        <f>VLOOKUP(Tableau1[[#This Row],[Name]],[19]Tanium!$A:$A,1,0)</f>
        <v>#N/A</v>
      </c>
      <c r="W185" s="4" t="e">
        <f>VLOOKUP(Tableau1[[#This Row],[Name]],[20]Tanium!$A:$A,1,0)</f>
        <v>#N/A</v>
      </c>
      <c r="X185" s="4" t="e">
        <f>VLOOKUP(Tableau1[[#This Row],[Name]],[21]Tanium!$A:$A,1,0)</f>
        <v>#N/A</v>
      </c>
      <c r="Y185" s="4" t="e">
        <f>VLOOKUP(Tableau1[[#This Row],[Name]],[22]Tanium!$A:$A,1,0)</f>
        <v>#N/A</v>
      </c>
      <c r="Z185" s="4" t="e">
        <f>VLOOKUP(Tableau1[[#This Row],[Name]],[23]Tanium!$A:$A,1,0)</f>
        <v>#N/A</v>
      </c>
      <c r="AA185" s="4" t="e">
        <f>VLOOKUP(Tableau1[[#This Row],[Name]],[24]Tanium!$A:$A,1,0)</f>
        <v>#N/A</v>
      </c>
      <c r="AB185" s="4" t="e">
        <f>VLOOKUP(Tableau1[[#This Row],[Name]],[25]Tanium!$A:$A,1,0)</f>
        <v>#N/A</v>
      </c>
      <c r="AC185" s="4" t="e">
        <f>VLOOKUP(Tableau1[[#This Row],[Name]],[26]Tanium!$A:$A,1,0)</f>
        <v>#N/A</v>
      </c>
      <c r="AD185" t="e">
        <f>VLOOKUP(Tableau1[[#This Row],[Name]],[1]Tanium!$A:$A,1,0)</f>
        <v>#N/A</v>
      </c>
      <c r="AE185" t="e">
        <f>VLOOKUP(Tableau1[[#This Row],[Name]],[27]Tanium!$A:$A,1,0)</f>
        <v>#N/A</v>
      </c>
      <c r="AF185" t="e">
        <f>VLOOKUP(Tableau1[[#This Row],[Name]],[28]Tanium!$A:$A,1,0)</f>
        <v>#N/A</v>
      </c>
      <c r="AG185" t="e">
        <f>VLOOKUP(Tableau1[[#This Row],[Name]],[29]Tanium!$A:$A,1,0)</f>
        <v>#N/A</v>
      </c>
      <c r="AH185" t="e">
        <f>VLOOKUP(Tableau1[[#This Row],[Name]],[30]Tanium!$A:$A,1,0)</f>
        <v>#N/A</v>
      </c>
      <c r="AI185" t="e">
        <f>VLOOKUP(Tableau1[[#This Row],[Name]],[31]Tanium!$A:$A,1,0)</f>
        <v>#N/A</v>
      </c>
      <c r="AJ185" t="e">
        <f>VLOOKUP(Tableau1[[#This Row],[Name]],[32]Tanium!$A:$A,1,0)</f>
        <v>#N/A</v>
      </c>
      <c r="AK185" s="1" t="e">
        <f>VLOOKUP(Tableau1[[#This Row],[Name]],[33]Tanium!$A:$A,1,0)</f>
        <v>#N/A</v>
      </c>
      <c r="AL185" s="1" t="e">
        <f>VLOOKUP(Tableau1[[#This Row],[Name]],[34]Tanium!$A:$A,1,0)</f>
        <v>#N/A</v>
      </c>
      <c r="AM185" s="1" t="e">
        <f>VLOOKUP(Tableau1[[#This Row],[Name]],[35]Tanium!$A:$A,1,0)</f>
        <v>#N/A</v>
      </c>
      <c r="AN185" s="1" t="e">
        <f>VLOOKUP(Tableau1[[#This Row],[Name]],[36]Tanium!$A:$A,1,0)</f>
        <v>#N/A</v>
      </c>
      <c r="AO185" s="1" t="e">
        <f>VLOOKUP(Tableau1[[#This Row],[Name]],[37]Tanium!$A:$A,1,0)</f>
        <v>#N/A</v>
      </c>
      <c r="AP185" s="1" t="e">
        <f>VLOOKUP(Tableau1[[#This Row],[Name]],[38]Tanium!$A:$A,1,0)</f>
        <v>#N/A</v>
      </c>
      <c r="AQ185" s="1" t="e">
        <f>VLOOKUP(Tableau1[[#This Row],[Name]],[39]Tanium!$A:$A,1,0)</f>
        <v>#N/A</v>
      </c>
      <c r="AR185" s="1" t="e">
        <f>VLOOKUP(Tableau1[[#This Row],[Name]],[40]Tanium!$A:$A,1,0)</f>
        <v>#N/A</v>
      </c>
    </row>
    <row r="186" spans="1:44" x14ac:dyDescent="0.35">
      <c r="A186" s="7" t="s">
        <v>106</v>
      </c>
      <c r="B186" s="4">
        <f>VLOOKUP(Tableau1[[#This Row],[Name]],'[1]AD wk'!$A:$D,4,0)</f>
        <v>45748.304386574076</v>
      </c>
      <c r="C186" s="2" t="s">
        <v>202</v>
      </c>
      <c r="D186" s="2"/>
      <c r="E186" s="2" t="str">
        <f>VLOOKUP(Tableau1[[#This Row],[Name]],[2]Tanium!$A:$A,1,0)</f>
        <v>CMRLPT24036</v>
      </c>
      <c r="F186" s="4" t="str">
        <f>VLOOKUP(Tableau1[[#This Row],[Name]],[3]Tanium!$A:$A,1,0)</f>
        <v>CMRLPT24036</v>
      </c>
      <c r="G186" s="4" t="str">
        <f>VLOOKUP(Tableau1[[#This Row],[Name]],[4]Tanium!$A:$A,1,0)</f>
        <v>CMRLPT24036</v>
      </c>
      <c r="H186" s="4" t="str">
        <f>VLOOKUP(Tableau1[[#This Row],[Name]],[5]Tanium!$A:$A,1,0)</f>
        <v>CMRLPT24036</v>
      </c>
      <c r="I186" s="2" t="str">
        <f>VLOOKUP(Tableau1[[#This Row],[Name]],[6]Tanium!$A:$A,1,0)</f>
        <v>CMRLPT24036</v>
      </c>
      <c r="J186" s="2" t="str">
        <f>VLOOKUP(Tableau1[[#This Row],[Name]],[7]Tanium!$A:$A,1,0)</f>
        <v>CMRLPT24036</v>
      </c>
      <c r="K186" s="2" t="str">
        <f>VLOOKUP(Tableau1[[#This Row],[Name]],[8]Tanium!$A:$A,1,0)</f>
        <v>CMRLPT24036</v>
      </c>
      <c r="L186" s="2" t="str">
        <f>VLOOKUP(Tableau1[[#This Row],[Name]],[9]Tanium!$A:$A,1,0)</f>
        <v>CMRLPT24036</v>
      </c>
      <c r="M186" s="2" t="str">
        <f>VLOOKUP(Tableau1[[#This Row],[Name]],[10]Tanium!$A:$A,1,0)</f>
        <v>CMRLPT24036</v>
      </c>
      <c r="N186" s="2" t="str">
        <f>VLOOKUP(Tableau1[[#This Row],[Name]],[11]Tanium!$A:$A,1,0)</f>
        <v>CMRLPT24036</v>
      </c>
      <c r="O186" s="2" t="str">
        <f>VLOOKUP(Tableau1[[#This Row],[Name]],[12]Tanium!$A:$A,1,0)</f>
        <v>CMRLPT24036</v>
      </c>
      <c r="P186" s="2" t="str">
        <f>VLOOKUP(Tableau1[[#This Row],[Name]],[13]Tanium!$A:$A,1,0)</f>
        <v>CMRLPT24036</v>
      </c>
      <c r="Q186" s="2" t="str">
        <f>VLOOKUP(Tableau1[[#This Row],[Name]],[14]Tanium!$A:$A,1,0)</f>
        <v>CMRLPT24036</v>
      </c>
      <c r="R186" s="2" t="str">
        <f>VLOOKUP(Tableau1[[#This Row],[Name]],[15]Tanium!$A:$A,1,0)</f>
        <v>CMRLPT24036</v>
      </c>
      <c r="S186" s="2" t="str">
        <f>VLOOKUP(Tableau1[[#This Row],[Name]],[16]Tanium!$A:$A,1,0)</f>
        <v>CMRLPT24036</v>
      </c>
      <c r="T186" s="2" t="str">
        <f>VLOOKUP(Tableau1[[#This Row],[Name]],[17]Tanium!$A:$A,1,0)</f>
        <v>CMRLPT24036</v>
      </c>
      <c r="U186" s="2" t="e">
        <f>VLOOKUP(Tableau1[[#This Row],[Name]],[18]Tanium!$A:$A,1,0)</f>
        <v>#N/A</v>
      </c>
      <c r="V186" s="2" t="e">
        <f>VLOOKUP(Tableau1[[#This Row],[Name]],[19]Tanium!$A:$A,1,0)</f>
        <v>#N/A</v>
      </c>
      <c r="W186" s="4" t="e">
        <f>VLOOKUP(Tableau1[[#This Row],[Name]],[20]Tanium!$A:$A,1,0)</f>
        <v>#N/A</v>
      </c>
      <c r="X186" s="4" t="e">
        <f>VLOOKUP(Tableau1[[#This Row],[Name]],[21]Tanium!$A:$A,1,0)</f>
        <v>#N/A</v>
      </c>
      <c r="Y186" s="4" t="e">
        <f>VLOOKUP(Tableau1[[#This Row],[Name]],[22]Tanium!$A:$A,1,0)</f>
        <v>#N/A</v>
      </c>
      <c r="Z186" s="4" t="e">
        <f>VLOOKUP(Tableau1[[#This Row],[Name]],[23]Tanium!$A:$A,1,0)</f>
        <v>#N/A</v>
      </c>
      <c r="AA186" s="4" t="e">
        <f>VLOOKUP(Tableau1[[#This Row],[Name]],[24]Tanium!$A:$A,1,0)</f>
        <v>#N/A</v>
      </c>
      <c r="AB186" s="4" t="e">
        <f>VLOOKUP(Tableau1[[#This Row],[Name]],[25]Tanium!$A:$A,1,0)</f>
        <v>#N/A</v>
      </c>
      <c r="AC186" s="4" t="e">
        <f>VLOOKUP(Tableau1[[#This Row],[Name]],[26]Tanium!$A:$A,1,0)</f>
        <v>#N/A</v>
      </c>
      <c r="AD186" t="e">
        <f>VLOOKUP(Tableau1[[#This Row],[Name]],[1]Tanium!$A:$A,1,0)</f>
        <v>#N/A</v>
      </c>
      <c r="AE186" t="e">
        <f>VLOOKUP(Tableau1[[#This Row],[Name]],[27]Tanium!$A:$A,1,0)</f>
        <v>#N/A</v>
      </c>
      <c r="AF186" t="e">
        <f>VLOOKUP(Tableau1[[#This Row],[Name]],[28]Tanium!$A:$A,1,0)</f>
        <v>#N/A</v>
      </c>
      <c r="AG186" t="e">
        <f>VLOOKUP(Tableau1[[#This Row],[Name]],[29]Tanium!$A:$A,1,0)</f>
        <v>#N/A</v>
      </c>
      <c r="AH186" t="e">
        <f>VLOOKUP(Tableau1[[#This Row],[Name]],[30]Tanium!$A:$A,1,0)</f>
        <v>#N/A</v>
      </c>
      <c r="AI186" t="e">
        <f>VLOOKUP(Tableau1[[#This Row],[Name]],[31]Tanium!$A:$A,1,0)</f>
        <v>#N/A</v>
      </c>
      <c r="AJ186" t="e">
        <f>VLOOKUP(Tableau1[[#This Row],[Name]],[32]Tanium!$A:$A,1,0)</f>
        <v>#N/A</v>
      </c>
      <c r="AK186" s="1" t="e">
        <f>VLOOKUP(Tableau1[[#This Row],[Name]],[33]Tanium!$A:$A,1,0)</f>
        <v>#N/A</v>
      </c>
      <c r="AL186" s="1" t="e">
        <f>VLOOKUP(Tableau1[[#This Row],[Name]],[34]Tanium!$A:$A,1,0)</f>
        <v>#N/A</v>
      </c>
      <c r="AM186" s="1" t="e">
        <f>VLOOKUP(Tableau1[[#This Row],[Name]],[35]Tanium!$A:$A,1,0)</f>
        <v>#N/A</v>
      </c>
      <c r="AN186" s="1" t="e">
        <f>VLOOKUP(Tableau1[[#This Row],[Name]],[36]Tanium!$A:$A,1,0)</f>
        <v>#N/A</v>
      </c>
      <c r="AO186" s="1" t="e">
        <f>VLOOKUP(Tableau1[[#This Row],[Name]],[37]Tanium!$A:$A,1,0)</f>
        <v>#N/A</v>
      </c>
      <c r="AP186" s="1" t="e">
        <f>VLOOKUP(Tableau1[[#This Row],[Name]],[38]Tanium!$A:$A,1,0)</f>
        <v>#N/A</v>
      </c>
      <c r="AQ186" s="1" t="e">
        <f>VLOOKUP(Tableau1[[#This Row],[Name]],[39]Tanium!$A:$A,1,0)</f>
        <v>#N/A</v>
      </c>
      <c r="AR186" s="1" t="e">
        <f>VLOOKUP(Tableau1[[#This Row],[Name]],[40]Tanium!$A:$A,1,0)</f>
        <v>#N/A</v>
      </c>
    </row>
    <row r="187" spans="1:44" x14ac:dyDescent="0.35">
      <c r="A187" s="7" t="s">
        <v>65</v>
      </c>
      <c r="B187" s="4">
        <f>VLOOKUP(Tableau1[[#This Row],[Name]],'[1]AD wk'!$A:$D,4,0)</f>
        <v>45750.368530092594</v>
      </c>
      <c r="C187" s="2" t="s">
        <v>202</v>
      </c>
      <c r="D187" s="2"/>
      <c r="E187" s="2" t="e">
        <f>VLOOKUP(Tableau1[[#This Row],[Name]],[2]Tanium!$A:$A,1,0)</f>
        <v>#N/A</v>
      </c>
      <c r="F187" s="4" t="e">
        <f>VLOOKUP(Tableau1[[#This Row],[Name]],[3]Tanium!$A:$A,1,0)</f>
        <v>#N/A</v>
      </c>
      <c r="G187" s="4" t="e">
        <f>VLOOKUP(Tableau1[[#This Row],[Name]],[4]Tanium!$A:$A,1,0)</f>
        <v>#N/A</v>
      </c>
      <c r="H187" s="4" t="e">
        <f>VLOOKUP(Tableau1[[#This Row],[Name]],[5]Tanium!$A:$A,1,0)</f>
        <v>#N/A</v>
      </c>
      <c r="I187" s="2" t="e">
        <f>VLOOKUP(Tableau1[[#This Row],[Name]],[6]Tanium!$A:$A,1,0)</f>
        <v>#N/A</v>
      </c>
      <c r="J187" s="2" t="e">
        <f>VLOOKUP(Tableau1[[#This Row],[Name]],[7]Tanium!$A:$A,1,0)</f>
        <v>#N/A</v>
      </c>
      <c r="K187" s="2" t="e">
        <f>VLOOKUP(Tableau1[[#This Row],[Name]],[8]Tanium!$A:$A,1,0)</f>
        <v>#N/A</v>
      </c>
      <c r="L187" s="2" t="e">
        <f>VLOOKUP(Tableau1[[#This Row],[Name]],[9]Tanium!$A:$A,1,0)</f>
        <v>#N/A</v>
      </c>
      <c r="M187" s="2" t="e">
        <f>VLOOKUP(Tableau1[[#This Row],[Name]],[10]Tanium!$A:$A,1,0)</f>
        <v>#N/A</v>
      </c>
      <c r="N187" s="2" t="e">
        <f>VLOOKUP(Tableau1[[#This Row],[Name]],[11]Tanium!$A:$A,1,0)</f>
        <v>#N/A</v>
      </c>
      <c r="O187" s="2" t="str">
        <f>VLOOKUP(Tableau1[[#This Row],[Name]],[12]Tanium!$A:$A,1,0)</f>
        <v>CMRLPT24038</v>
      </c>
      <c r="P187" s="2" t="str">
        <f>VLOOKUP(Tableau1[[#This Row],[Name]],[13]Tanium!$A:$A,1,0)</f>
        <v>CMRLPT24038</v>
      </c>
      <c r="Q187" s="2" t="str">
        <f>VLOOKUP(Tableau1[[#This Row],[Name]],[14]Tanium!$A:$A,1,0)</f>
        <v>CMRLPT24038</v>
      </c>
      <c r="R187" s="2" t="str">
        <f>VLOOKUP(Tableau1[[#This Row],[Name]],[15]Tanium!$A:$A,1,0)</f>
        <v>CMRLPT24038</v>
      </c>
      <c r="S187" s="2" t="str">
        <f>VLOOKUP(Tableau1[[#This Row],[Name]],[16]Tanium!$A:$A,1,0)</f>
        <v>CMRLPT24038</v>
      </c>
      <c r="T187" s="2" t="str">
        <f>VLOOKUP(Tableau1[[#This Row],[Name]],[17]Tanium!$A:$A,1,0)</f>
        <v>CMRLPT24038</v>
      </c>
      <c r="U187" s="2" t="e">
        <f>VLOOKUP(Tableau1[[#This Row],[Name]],[18]Tanium!$A:$A,1,0)</f>
        <v>#N/A</v>
      </c>
      <c r="V187" s="2" t="e">
        <f>VLOOKUP(Tableau1[[#This Row],[Name]],[19]Tanium!$A:$A,1,0)</f>
        <v>#N/A</v>
      </c>
      <c r="W187" s="4" t="e">
        <f>VLOOKUP(Tableau1[[#This Row],[Name]],[20]Tanium!$A:$A,1,0)</f>
        <v>#N/A</v>
      </c>
      <c r="X187" s="4" t="e">
        <f>VLOOKUP(Tableau1[[#This Row],[Name]],[21]Tanium!$A:$A,1,0)</f>
        <v>#N/A</v>
      </c>
      <c r="Y187" s="4" t="e">
        <f>VLOOKUP(Tableau1[[#This Row],[Name]],[22]Tanium!$A:$A,1,0)</f>
        <v>#N/A</v>
      </c>
      <c r="Z187" s="4" t="e">
        <f>VLOOKUP(Tableau1[[#This Row],[Name]],[23]Tanium!$A:$A,1,0)</f>
        <v>#N/A</v>
      </c>
      <c r="AA187" s="4" t="e">
        <f>VLOOKUP(Tableau1[[#This Row],[Name]],[24]Tanium!$A:$A,1,0)</f>
        <v>#N/A</v>
      </c>
      <c r="AB187" s="4" t="e">
        <f>VLOOKUP(Tableau1[[#This Row],[Name]],[25]Tanium!$A:$A,1,0)</f>
        <v>#N/A</v>
      </c>
      <c r="AC187" s="4" t="e">
        <f>VLOOKUP(Tableau1[[#This Row],[Name]],[26]Tanium!$A:$A,1,0)</f>
        <v>#N/A</v>
      </c>
      <c r="AD187" t="e">
        <f>VLOOKUP(Tableau1[[#This Row],[Name]],[1]Tanium!$A:$A,1,0)</f>
        <v>#N/A</v>
      </c>
      <c r="AE187" t="e">
        <f>VLOOKUP(Tableau1[[#This Row],[Name]],[27]Tanium!$A:$A,1,0)</f>
        <v>#N/A</v>
      </c>
      <c r="AF187" t="e">
        <f>VLOOKUP(Tableau1[[#This Row],[Name]],[28]Tanium!$A:$A,1,0)</f>
        <v>#N/A</v>
      </c>
      <c r="AG187" t="e">
        <f>VLOOKUP(Tableau1[[#This Row],[Name]],[29]Tanium!$A:$A,1,0)</f>
        <v>#N/A</v>
      </c>
      <c r="AH187" t="e">
        <f>VLOOKUP(Tableau1[[#This Row],[Name]],[30]Tanium!$A:$A,1,0)</f>
        <v>#N/A</v>
      </c>
      <c r="AI187" t="e">
        <f>VLOOKUP(Tableau1[[#This Row],[Name]],[31]Tanium!$A:$A,1,0)</f>
        <v>#N/A</v>
      </c>
      <c r="AJ187" t="e">
        <f>VLOOKUP(Tableau1[[#This Row],[Name]],[32]Tanium!$A:$A,1,0)</f>
        <v>#N/A</v>
      </c>
      <c r="AK187" s="1" t="e">
        <f>VLOOKUP(Tableau1[[#This Row],[Name]],[33]Tanium!$A:$A,1,0)</f>
        <v>#N/A</v>
      </c>
      <c r="AL187" s="1" t="e">
        <f>VLOOKUP(Tableau1[[#This Row],[Name]],[34]Tanium!$A:$A,1,0)</f>
        <v>#N/A</v>
      </c>
      <c r="AM187" s="1" t="e">
        <f>VLOOKUP(Tableau1[[#This Row],[Name]],[35]Tanium!$A:$A,1,0)</f>
        <v>#N/A</v>
      </c>
      <c r="AN187" s="1" t="e">
        <f>VLOOKUP(Tableau1[[#This Row],[Name]],[36]Tanium!$A:$A,1,0)</f>
        <v>#N/A</v>
      </c>
      <c r="AO187" s="1" t="e">
        <f>VLOOKUP(Tableau1[[#This Row],[Name]],[37]Tanium!$A:$A,1,0)</f>
        <v>#N/A</v>
      </c>
      <c r="AP187" s="1" t="e">
        <f>VLOOKUP(Tableau1[[#This Row],[Name]],[38]Tanium!$A:$A,1,0)</f>
        <v>#N/A</v>
      </c>
      <c r="AQ187" s="1" t="e">
        <f>VLOOKUP(Tableau1[[#This Row],[Name]],[39]Tanium!$A:$A,1,0)</f>
        <v>#N/A</v>
      </c>
      <c r="AR187" s="1" t="e">
        <f>VLOOKUP(Tableau1[[#This Row],[Name]],[40]Tanium!$A:$A,1,0)</f>
        <v>#N/A</v>
      </c>
    </row>
    <row r="188" spans="1:44" x14ac:dyDescent="0.35">
      <c r="A188" s="7" t="s">
        <v>90</v>
      </c>
      <c r="B188" s="4">
        <f>VLOOKUP(Tableau1[[#This Row],[Name]],'[1]AD wk'!$A:$D,4,0)</f>
        <v>45753.342361111114</v>
      </c>
      <c r="C188" s="2" t="s">
        <v>202</v>
      </c>
      <c r="D188" s="2"/>
      <c r="E188" s="2" t="str">
        <f>VLOOKUP(Tableau1[[#This Row],[Name]],[2]Tanium!$A:$A,1,0)</f>
        <v>CMRLPT24040</v>
      </c>
      <c r="F188" s="4" t="str">
        <f>VLOOKUP(Tableau1[[#This Row],[Name]],[3]Tanium!$A:$A,1,0)</f>
        <v>CMRLPT24040</v>
      </c>
      <c r="G188" s="4" t="str">
        <f>VLOOKUP(Tableau1[[#This Row],[Name]],[4]Tanium!$A:$A,1,0)</f>
        <v>CMRLPT24040</v>
      </c>
      <c r="H188" s="4" t="str">
        <f>VLOOKUP(Tableau1[[#This Row],[Name]],[5]Tanium!$A:$A,1,0)</f>
        <v>CMRLPT24040</v>
      </c>
      <c r="I188" s="2" t="str">
        <f>VLOOKUP(Tableau1[[#This Row],[Name]],[6]Tanium!$A:$A,1,0)</f>
        <v>CMRLPT24040</v>
      </c>
      <c r="J188" s="2" t="str">
        <f>VLOOKUP(Tableau1[[#This Row],[Name]],[7]Tanium!$A:$A,1,0)</f>
        <v>CMRLPT24040</v>
      </c>
      <c r="K188" s="2" t="str">
        <f>VLOOKUP(Tableau1[[#This Row],[Name]],[8]Tanium!$A:$A,1,0)</f>
        <v>CMRLPT24040</v>
      </c>
      <c r="L188" s="2" t="str">
        <f>VLOOKUP(Tableau1[[#This Row],[Name]],[9]Tanium!$A:$A,1,0)</f>
        <v>CMRLPT24040</v>
      </c>
      <c r="M188" s="2" t="str">
        <f>VLOOKUP(Tableau1[[#This Row],[Name]],[10]Tanium!$A:$A,1,0)</f>
        <v>CMRLPT24040</v>
      </c>
      <c r="N188" s="2" t="str">
        <f>VLOOKUP(Tableau1[[#This Row],[Name]],[11]Tanium!$A:$A,1,0)</f>
        <v>CMRLPT24040</v>
      </c>
      <c r="O188" s="2" t="str">
        <f>VLOOKUP(Tableau1[[#This Row],[Name]],[12]Tanium!$A:$A,1,0)</f>
        <v>CMRLPT24040</v>
      </c>
      <c r="P188" s="2" t="str">
        <f>VLOOKUP(Tableau1[[#This Row],[Name]],[13]Tanium!$A:$A,1,0)</f>
        <v>CMRLPT24040</v>
      </c>
      <c r="Q188" s="2" t="str">
        <f>VLOOKUP(Tableau1[[#This Row],[Name]],[14]Tanium!$A:$A,1,0)</f>
        <v>CMRLPT24040</v>
      </c>
      <c r="R188" s="2" t="str">
        <f>VLOOKUP(Tableau1[[#This Row],[Name]],[15]Tanium!$A:$A,1,0)</f>
        <v>CMRLPT24040</v>
      </c>
      <c r="S188" s="2" t="str">
        <f>VLOOKUP(Tableau1[[#This Row],[Name]],[16]Tanium!$A:$A,1,0)</f>
        <v>CMRLPT24040</v>
      </c>
      <c r="T188" s="2" t="str">
        <f>VLOOKUP(Tableau1[[#This Row],[Name]],[17]Tanium!$A:$A,1,0)</f>
        <v>CMRLPT24040</v>
      </c>
      <c r="U188" s="2" t="e">
        <f>VLOOKUP(Tableau1[[#This Row],[Name]],[18]Tanium!$A:$A,1,0)</f>
        <v>#N/A</v>
      </c>
      <c r="V188" s="2" t="e">
        <f>VLOOKUP(Tableau1[[#This Row],[Name]],[19]Tanium!$A:$A,1,0)</f>
        <v>#N/A</v>
      </c>
      <c r="W188" s="4" t="e">
        <f>VLOOKUP(Tableau1[[#This Row],[Name]],[20]Tanium!$A:$A,1,0)</f>
        <v>#N/A</v>
      </c>
      <c r="X188" s="4" t="e">
        <f>VLOOKUP(Tableau1[[#This Row],[Name]],[21]Tanium!$A:$A,1,0)</f>
        <v>#N/A</v>
      </c>
      <c r="Y188" s="4" t="e">
        <f>VLOOKUP(Tableau1[[#This Row],[Name]],[22]Tanium!$A:$A,1,0)</f>
        <v>#N/A</v>
      </c>
      <c r="Z188" s="4" t="e">
        <f>VLOOKUP(Tableau1[[#This Row],[Name]],[23]Tanium!$A:$A,1,0)</f>
        <v>#N/A</v>
      </c>
      <c r="AA188" s="4" t="e">
        <f>VLOOKUP(Tableau1[[#This Row],[Name]],[24]Tanium!$A:$A,1,0)</f>
        <v>#N/A</v>
      </c>
      <c r="AB188" s="4" t="e">
        <f>VLOOKUP(Tableau1[[#This Row],[Name]],[25]Tanium!$A:$A,1,0)</f>
        <v>#N/A</v>
      </c>
      <c r="AC188" s="4" t="e">
        <f>VLOOKUP(Tableau1[[#This Row],[Name]],[26]Tanium!$A:$A,1,0)</f>
        <v>#N/A</v>
      </c>
      <c r="AD188" t="e">
        <f>VLOOKUP(Tableau1[[#This Row],[Name]],[1]Tanium!$A:$A,1,0)</f>
        <v>#N/A</v>
      </c>
      <c r="AE188" t="e">
        <f>VLOOKUP(Tableau1[[#This Row],[Name]],[27]Tanium!$A:$A,1,0)</f>
        <v>#N/A</v>
      </c>
      <c r="AF188" t="e">
        <f>VLOOKUP(Tableau1[[#This Row],[Name]],[28]Tanium!$A:$A,1,0)</f>
        <v>#N/A</v>
      </c>
      <c r="AG188" t="e">
        <f>VLOOKUP(Tableau1[[#This Row],[Name]],[29]Tanium!$A:$A,1,0)</f>
        <v>#N/A</v>
      </c>
      <c r="AH188" t="e">
        <f>VLOOKUP(Tableau1[[#This Row],[Name]],[30]Tanium!$A:$A,1,0)</f>
        <v>#N/A</v>
      </c>
      <c r="AI188" t="e">
        <f>VLOOKUP(Tableau1[[#This Row],[Name]],[31]Tanium!$A:$A,1,0)</f>
        <v>#N/A</v>
      </c>
      <c r="AJ188" t="e">
        <f>VLOOKUP(Tableau1[[#This Row],[Name]],[32]Tanium!$A:$A,1,0)</f>
        <v>#N/A</v>
      </c>
      <c r="AK188" s="1" t="e">
        <f>VLOOKUP(Tableau1[[#This Row],[Name]],[33]Tanium!$A:$A,1,0)</f>
        <v>#N/A</v>
      </c>
      <c r="AL188" s="1" t="e">
        <f>VLOOKUP(Tableau1[[#This Row],[Name]],[34]Tanium!$A:$A,1,0)</f>
        <v>#N/A</v>
      </c>
      <c r="AM188" s="1" t="e">
        <f>VLOOKUP(Tableau1[[#This Row],[Name]],[35]Tanium!$A:$A,1,0)</f>
        <v>#N/A</v>
      </c>
      <c r="AN188" s="1" t="e">
        <f>VLOOKUP(Tableau1[[#This Row],[Name]],[36]Tanium!$A:$A,1,0)</f>
        <v>#N/A</v>
      </c>
      <c r="AO188" s="1" t="e">
        <f>VLOOKUP(Tableau1[[#This Row],[Name]],[37]Tanium!$A:$A,1,0)</f>
        <v>#N/A</v>
      </c>
      <c r="AP188" s="1" t="e">
        <f>VLOOKUP(Tableau1[[#This Row],[Name]],[38]Tanium!$A:$A,1,0)</f>
        <v>#N/A</v>
      </c>
      <c r="AQ188" s="1" t="e">
        <f>VLOOKUP(Tableau1[[#This Row],[Name]],[39]Tanium!$A:$A,1,0)</f>
        <v>#N/A</v>
      </c>
      <c r="AR188" s="1" t="e">
        <f>VLOOKUP(Tableau1[[#This Row],[Name]],[40]Tanium!$A:$A,1,0)</f>
        <v>#N/A</v>
      </c>
    </row>
    <row r="189" spans="1:44" x14ac:dyDescent="0.35">
      <c r="A189" s="7" t="s">
        <v>105</v>
      </c>
      <c r="B189" s="4">
        <f>VLOOKUP(Tableau1[[#This Row],[Name]],'[1]AD wk'!$A:$D,4,0)</f>
        <v>45750.300995370373</v>
      </c>
      <c r="C189" s="2" t="s">
        <v>22</v>
      </c>
      <c r="D189" s="2"/>
      <c r="E189" s="4" t="e">
        <f>VLOOKUP(Tableau1[[#This Row],[Name]],[2]Tanium!$A:$A,1,0)</f>
        <v>#N/A</v>
      </c>
      <c r="F189" s="4" t="e">
        <f>VLOOKUP(Tableau1[[#This Row],[Name]],[3]Tanium!$A:$A,1,0)</f>
        <v>#N/A</v>
      </c>
      <c r="G189" s="4" t="e">
        <f>VLOOKUP(Tableau1[[#This Row],[Name]],[4]Tanium!$A:$A,1,0)</f>
        <v>#N/A</v>
      </c>
      <c r="H189" s="4" t="e">
        <f>VLOOKUP(Tableau1[[#This Row],[Name]],[5]Tanium!$A:$A,1,0)</f>
        <v>#N/A</v>
      </c>
      <c r="I189" s="2" t="e">
        <f>VLOOKUP(Tableau1[[#This Row],[Name]],[6]Tanium!$A:$A,1,0)</f>
        <v>#N/A</v>
      </c>
      <c r="J189" s="2" t="e">
        <f>VLOOKUP(Tableau1[[#This Row],[Name]],[7]Tanium!$A:$A,1,0)</f>
        <v>#N/A</v>
      </c>
      <c r="K189" s="2" t="e">
        <f>VLOOKUP(Tableau1[[#This Row],[Name]],[8]Tanium!$A:$A,1,0)</f>
        <v>#N/A</v>
      </c>
      <c r="L189" s="2" t="e">
        <f>VLOOKUP(Tableau1[[#This Row],[Name]],[9]Tanium!$A:$A,1,0)</f>
        <v>#N/A</v>
      </c>
      <c r="M189" s="2" t="e">
        <f>VLOOKUP(Tableau1[[#This Row],[Name]],[10]Tanium!$A:$A,1,0)</f>
        <v>#N/A</v>
      </c>
      <c r="N189" s="2" t="e">
        <f>VLOOKUP(Tableau1[[#This Row],[Name]],[11]Tanium!$A:$A,1,0)</f>
        <v>#N/A</v>
      </c>
      <c r="O189" s="2" t="e">
        <f>VLOOKUP(Tableau1[[#This Row],[Name]],[12]Tanium!$A:$A,1,0)</f>
        <v>#N/A</v>
      </c>
      <c r="P189" s="2" t="e">
        <f>VLOOKUP(Tableau1[[#This Row],[Name]],[13]Tanium!$A:$A,1,0)</f>
        <v>#N/A</v>
      </c>
      <c r="Q189" s="2" t="e">
        <f>VLOOKUP(Tableau1[[#This Row],[Name]],[14]Tanium!$A:$A,1,0)</f>
        <v>#N/A</v>
      </c>
      <c r="R189" s="2" t="e">
        <f>VLOOKUP(Tableau1[[#This Row],[Name]],[15]Tanium!$A:$A,1,0)</f>
        <v>#N/A</v>
      </c>
      <c r="S189" s="2" t="e">
        <f>VLOOKUP(Tableau1[[#This Row],[Name]],[16]Tanium!$A:$A,1,0)</f>
        <v>#N/A</v>
      </c>
      <c r="T189" s="2" t="e">
        <f>VLOOKUP(Tableau1[[#This Row],[Name]],[17]Tanium!$A:$A,1,0)</f>
        <v>#N/A</v>
      </c>
      <c r="U189" s="2" t="e">
        <f>VLOOKUP(Tableau1[[#This Row],[Name]],[18]Tanium!$A:$A,1,0)</f>
        <v>#N/A</v>
      </c>
      <c r="V189" s="2" t="e">
        <f>VLOOKUP(Tableau1[[#This Row],[Name]],[19]Tanium!$A:$A,1,0)</f>
        <v>#N/A</v>
      </c>
      <c r="W189" s="4" t="e">
        <f>VLOOKUP(Tableau1[[#This Row],[Name]],[20]Tanium!$A:$A,1,0)</f>
        <v>#N/A</v>
      </c>
      <c r="X189" s="4" t="e">
        <f>VLOOKUP(Tableau1[[#This Row],[Name]],[21]Tanium!$A:$A,1,0)</f>
        <v>#N/A</v>
      </c>
      <c r="Y189" s="4" t="e">
        <f>VLOOKUP(Tableau1[[#This Row],[Name]],[22]Tanium!$A:$A,1,0)</f>
        <v>#N/A</v>
      </c>
      <c r="Z189" s="4" t="e">
        <f>VLOOKUP(Tableau1[[#This Row],[Name]],[23]Tanium!$A:$A,1,0)</f>
        <v>#N/A</v>
      </c>
      <c r="AA189" s="4" t="e">
        <f>VLOOKUP(Tableau1[[#This Row],[Name]],[24]Tanium!$A:$A,1,0)</f>
        <v>#N/A</v>
      </c>
      <c r="AB189" s="4" t="e">
        <f>VLOOKUP(Tableau1[[#This Row],[Name]],[25]Tanium!$A:$A,1,0)</f>
        <v>#N/A</v>
      </c>
      <c r="AC189" s="4" t="e">
        <f>VLOOKUP(Tableau1[[#This Row],[Name]],[26]Tanium!$A:$A,1,0)</f>
        <v>#N/A</v>
      </c>
      <c r="AD189" t="e">
        <f>VLOOKUP(Tableau1[[#This Row],[Name]],[1]Tanium!$A:$A,1,0)</f>
        <v>#N/A</v>
      </c>
      <c r="AE189" t="e">
        <f>VLOOKUP(Tableau1[[#This Row],[Name]],[27]Tanium!$A:$A,1,0)</f>
        <v>#N/A</v>
      </c>
      <c r="AF189" t="e">
        <f>VLOOKUP(Tableau1[[#This Row],[Name]],[28]Tanium!$A:$A,1,0)</f>
        <v>#N/A</v>
      </c>
      <c r="AG189" t="e">
        <f>VLOOKUP(Tableau1[[#This Row],[Name]],[29]Tanium!$A:$A,1,0)</f>
        <v>#N/A</v>
      </c>
      <c r="AH189" t="e">
        <f>VLOOKUP(Tableau1[[#This Row],[Name]],[30]Tanium!$A:$A,1,0)</f>
        <v>#N/A</v>
      </c>
      <c r="AI189" t="e">
        <f>VLOOKUP(Tableau1[[#This Row],[Name]],[31]Tanium!$A:$A,1,0)</f>
        <v>#N/A</v>
      </c>
      <c r="AJ189" t="e">
        <f>VLOOKUP(Tableau1[[#This Row],[Name]],[32]Tanium!$A:$A,1,0)</f>
        <v>#N/A</v>
      </c>
      <c r="AK189" s="1" t="e">
        <f>VLOOKUP(Tableau1[[#This Row],[Name]],[33]Tanium!$A:$A,1,0)</f>
        <v>#N/A</v>
      </c>
      <c r="AL189" s="1" t="e">
        <f>VLOOKUP(Tableau1[[#This Row],[Name]],[34]Tanium!$A:$A,1,0)</f>
        <v>#N/A</v>
      </c>
      <c r="AM189" s="1" t="e">
        <f>VLOOKUP(Tableau1[[#This Row],[Name]],[35]Tanium!$A:$A,1,0)</f>
        <v>#N/A</v>
      </c>
      <c r="AN189" s="1" t="e">
        <f>VLOOKUP(Tableau1[[#This Row],[Name]],[36]Tanium!$A:$A,1,0)</f>
        <v>#N/A</v>
      </c>
      <c r="AO189" s="1" t="e">
        <f>VLOOKUP(Tableau1[[#This Row],[Name]],[37]Tanium!$A:$A,1,0)</f>
        <v>#N/A</v>
      </c>
      <c r="AP189" s="1" t="e">
        <f>VLOOKUP(Tableau1[[#This Row],[Name]],[38]Tanium!$A:$A,1,0)</f>
        <v>#N/A</v>
      </c>
      <c r="AQ189" s="1" t="e">
        <f>VLOOKUP(Tableau1[[#This Row],[Name]],[39]Tanium!$A:$A,1,0)</f>
        <v>#N/A</v>
      </c>
      <c r="AR189" s="1" t="e">
        <f>VLOOKUP(Tableau1[[#This Row],[Name]],[40]Tanium!$A:$A,1,0)</f>
        <v>#N/A</v>
      </c>
    </row>
    <row r="190" spans="1:44" x14ac:dyDescent="0.35">
      <c r="A190" s="7" t="s">
        <v>24</v>
      </c>
      <c r="B190" s="4">
        <f>VLOOKUP(Tableau1[[#This Row],[Name]],'[1]AD wk'!$A:$D,4,0)</f>
        <v>45709.413634259261</v>
      </c>
      <c r="C190" s="2" t="s">
        <v>202</v>
      </c>
      <c r="D190" s="2"/>
      <c r="E190" s="2" t="str">
        <f>VLOOKUP(Tableau1[[#This Row],[Name]],[2]Tanium!$A:$A,1,0)</f>
        <v>CMRLPT24048</v>
      </c>
      <c r="F190" s="4" t="str">
        <f>VLOOKUP(Tableau1[[#This Row],[Name]],[3]Tanium!$A:$A,1,0)</f>
        <v>CMRLPT24048</v>
      </c>
      <c r="G190" s="4" t="str">
        <f>VLOOKUP(Tableau1[[#This Row],[Name]],[4]Tanium!$A:$A,1,0)</f>
        <v>CMRLPT24048</v>
      </c>
      <c r="H190" s="4" t="str">
        <f>VLOOKUP(Tableau1[[#This Row],[Name]],[5]Tanium!$A:$A,1,0)</f>
        <v>CMRLPT24048</v>
      </c>
      <c r="I190" s="2" t="str">
        <f>VLOOKUP(Tableau1[[#This Row],[Name]],[6]Tanium!$A:$A,1,0)</f>
        <v>CMRLPT24048</v>
      </c>
      <c r="J190" s="2" t="str">
        <f>VLOOKUP(Tableau1[[#This Row],[Name]],[7]Tanium!$A:$A,1,0)</f>
        <v>CMRLPT24048</v>
      </c>
      <c r="K190" s="2" t="str">
        <f>VLOOKUP(Tableau1[[#This Row],[Name]],[8]Tanium!$A:$A,1,0)</f>
        <v>CMRLPT24048</v>
      </c>
      <c r="L190" s="2" t="str">
        <f>VLOOKUP(Tableau1[[#This Row],[Name]],[9]Tanium!$A:$A,1,0)</f>
        <v>CMRLPT24048</v>
      </c>
      <c r="M190" s="2" t="str">
        <f>VLOOKUP(Tableau1[[#This Row],[Name]],[10]Tanium!$A:$A,1,0)</f>
        <v>CMRLPT24048</v>
      </c>
      <c r="N190" s="2" t="str">
        <f>VLOOKUP(Tableau1[[#This Row],[Name]],[11]Tanium!$A:$A,1,0)</f>
        <v>CMRLPT24048</v>
      </c>
      <c r="O190" s="2" t="str">
        <f>VLOOKUP(Tableau1[[#This Row],[Name]],[12]Tanium!$A:$A,1,0)</f>
        <v>CMRLPT24048</v>
      </c>
      <c r="P190" s="2" t="str">
        <f>VLOOKUP(Tableau1[[#This Row],[Name]],[13]Tanium!$A:$A,1,0)</f>
        <v>CMRLPT24048</v>
      </c>
      <c r="Q190" s="2" t="str">
        <f>VLOOKUP(Tableau1[[#This Row],[Name]],[14]Tanium!$A:$A,1,0)</f>
        <v>CMRLPT24048</v>
      </c>
      <c r="R190" s="2" t="str">
        <f>VLOOKUP(Tableau1[[#This Row],[Name]],[15]Tanium!$A:$A,1,0)</f>
        <v>CMRLPT24048</v>
      </c>
      <c r="S190" s="2" t="str">
        <f>VLOOKUP(Tableau1[[#This Row],[Name]],[16]Tanium!$A:$A,1,0)</f>
        <v>CMRLPT24048</v>
      </c>
      <c r="T190" s="2" t="str">
        <f>VLOOKUP(Tableau1[[#This Row],[Name]],[17]Tanium!$A:$A,1,0)</f>
        <v>CMRLPT24048</v>
      </c>
      <c r="U190" s="2" t="str">
        <f>VLOOKUP(Tableau1[[#This Row],[Name]],[18]Tanium!$A:$A,1,0)</f>
        <v>CMRLPT24048</v>
      </c>
      <c r="V190" s="2" t="str">
        <f>VLOOKUP(Tableau1[[#This Row],[Name]],[19]Tanium!$A:$A,1,0)</f>
        <v>CMRLPT24048</v>
      </c>
      <c r="W190" s="4" t="str">
        <f>VLOOKUP(Tableau1[[#This Row],[Name]],[20]Tanium!$A:$A,1,0)</f>
        <v>CMRLPT24048</v>
      </c>
      <c r="X190" s="4" t="str">
        <f>VLOOKUP(Tableau1[[#This Row],[Name]],[21]Tanium!$A:$A,1,0)</f>
        <v>CMRLPT24048</v>
      </c>
      <c r="Y190" s="4" t="str">
        <f>VLOOKUP(Tableau1[[#This Row],[Name]],[22]Tanium!$A:$A,1,0)</f>
        <v>CMRLPT24048</v>
      </c>
      <c r="Z190" s="4" t="str">
        <f>VLOOKUP(Tableau1[[#This Row],[Name]],[23]Tanium!$A:$A,1,0)</f>
        <v>CMRLPT24048</v>
      </c>
      <c r="AA190" s="4" t="str">
        <f>VLOOKUP(Tableau1[[#This Row],[Name]],[24]Tanium!$A:$A,1,0)</f>
        <v>CMRLPT24048</v>
      </c>
      <c r="AB190" s="4" t="str">
        <f>VLOOKUP(Tableau1[[#This Row],[Name]],[25]Tanium!$A:$A,1,0)</f>
        <v>CMRLPT24048</v>
      </c>
      <c r="AC190" s="4" t="str">
        <f>VLOOKUP(Tableau1[[#This Row],[Name]],[26]Tanium!$A:$A,1,0)</f>
        <v>CMRLPT24048</v>
      </c>
      <c r="AD190" t="e">
        <f>VLOOKUP(Tableau1[[#This Row],[Name]],[1]Tanium!$A:$A,1,0)</f>
        <v>#N/A</v>
      </c>
      <c r="AE190" t="e">
        <f>VLOOKUP(Tableau1[[#This Row],[Name]],[27]Tanium!$A:$A,1,0)</f>
        <v>#N/A</v>
      </c>
      <c r="AF190" t="str">
        <f>VLOOKUP(Tableau1[[#This Row],[Name]],[28]Tanium!$A:$A,1,0)</f>
        <v>CMRLPT24048</v>
      </c>
      <c r="AG190" t="str">
        <f>VLOOKUP(Tableau1[[#This Row],[Name]],[29]Tanium!$A:$A,1,0)</f>
        <v>CMRLPT24048</v>
      </c>
      <c r="AH190" t="str">
        <f>VLOOKUP(Tableau1[[#This Row],[Name]],[30]Tanium!$A:$A,1,0)</f>
        <v>CMRLPT24048</v>
      </c>
      <c r="AI190" t="str">
        <f>VLOOKUP(Tableau1[[#This Row],[Name]],[31]Tanium!$A:$A,1,0)</f>
        <v>CMRLPT24048</v>
      </c>
      <c r="AJ190" t="str">
        <f>VLOOKUP(Tableau1[[#This Row],[Name]],[32]Tanium!$A:$A,1,0)</f>
        <v>CMRLPT24048</v>
      </c>
      <c r="AK190" s="1" t="str">
        <f>VLOOKUP(Tableau1[[#This Row],[Name]],[33]Tanium!$A:$A,1,0)</f>
        <v>CMRLPT24048</v>
      </c>
      <c r="AL190" s="1" t="str">
        <f>VLOOKUP(Tableau1[[#This Row],[Name]],[34]Tanium!$A:$A,1,0)</f>
        <v>CMRLPT24048</v>
      </c>
      <c r="AM190" s="1" t="str">
        <f>VLOOKUP(Tableau1[[#This Row],[Name]],[35]Tanium!$A:$A,1,0)</f>
        <v>CMRLPT24048</v>
      </c>
      <c r="AN190" s="1" t="str">
        <f>VLOOKUP(Tableau1[[#This Row],[Name]],[36]Tanium!$A:$A,1,0)</f>
        <v>CMRLPT24048</v>
      </c>
      <c r="AO190" s="1" t="str">
        <f>VLOOKUP(Tableau1[[#This Row],[Name]],[37]Tanium!$A:$A,1,0)</f>
        <v>CMRLPT24048</v>
      </c>
      <c r="AP190" s="1" t="str">
        <f>VLOOKUP(Tableau1[[#This Row],[Name]],[38]Tanium!$A:$A,1,0)</f>
        <v>CMRLPT24048</v>
      </c>
      <c r="AQ190" s="1" t="str">
        <f>VLOOKUP(Tableau1[[#This Row],[Name]],[39]Tanium!$A:$A,1,0)</f>
        <v>CMRLPT24048</v>
      </c>
      <c r="AR190" s="1" t="str">
        <f>VLOOKUP(Tableau1[[#This Row],[Name]],[40]Tanium!$A:$A,1,0)</f>
        <v>CMRLPT24048</v>
      </c>
    </row>
    <row r="191" spans="1:44" x14ac:dyDescent="0.35">
      <c r="A191" s="7" t="s">
        <v>102</v>
      </c>
      <c r="B191" s="4">
        <f>VLOOKUP(Tableau1[[#This Row],[Name]],'[1]AD wk'!$A:$D,4,0)</f>
        <v>45748.313287037039</v>
      </c>
      <c r="C191" s="2" t="s">
        <v>202</v>
      </c>
      <c r="D191" s="2"/>
      <c r="E191" s="2" t="str">
        <f>VLOOKUP(Tableau1[[#This Row],[Name]],[2]Tanium!$A:$A,1,0)</f>
        <v>CMRLPT24050</v>
      </c>
      <c r="F191" s="4" t="str">
        <f>VLOOKUP(Tableau1[[#This Row],[Name]],[3]Tanium!$A:$A,1,0)</f>
        <v>CMRLPT24050</v>
      </c>
      <c r="G191" s="4" t="str">
        <f>VLOOKUP(Tableau1[[#This Row],[Name]],[4]Tanium!$A:$A,1,0)</f>
        <v>CMRLPT24050</v>
      </c>
      <c r="H191" s="4" t="str">
        <f>VLOOKUP(Tableau1[[#This Row],[Name]],[5]Tanium!$A:$A,1,0)</f>
        <v>CMRLPT24050</v>
      </c>
      <c r="I191" s="2" t="str">
        <f>VLOOKUP(Tableau1[[#This Row],[Name]],[6]Tanium!$A:$A,1,0)</f>
        <v>CMRLPT24050</v>
      </c>
      <c r="J191" s="2" t="str">
        <f>VLOOKUP(Tableau1[[#This Row],[Name]],[7]Tanium!$A:$A,1,0)</f>
        <v>CMRLPT24050</v>
      </c>
      <c r="K191" s="2" t="str">
        <f>VLOOKUP(Tableau1[[#This Row],[Name]],[8]Tanium!$A:$A,1,0)</f>
        <v>CMRLPT24050</v>
      </c>
      <c r="L191" s="2" t="str">
        <f>VLOOKUP(Tableau1[[#This Row],[Name]],[9]Tanium!$A:$A,1,0)</f>
        <v>CMRLPT24050</v>
      </c>
      <c r="M191" s="2" t="str">
        <f>VLOOKUP(Tableau1[[#This Row],[Name]],[10]Tanium!$A:$A,1,0)</f>
        <v>CMRLPT24050</v>
      </c>
      <c r="N191" s="2" t="str">
        <f>VLOOKUP(Tableau1[[#This Row],[Name]],[11]Tanium!$A:$A,1,0)</f>
        <v>CMRLPT24050</v>
      </c>
      <c r="O191" s="2" t="str">
        <f>VLOOKUP(Tableau1[[#This Row],[Name]],[12]Tanium!$A:$A,1,0)</f>
        <v>CMRLPT24050</v>
      </c>
      <c r="P191" s="2" t="str">
        <f>VLOOKUP(Tableau1[[#This Row],[Name]],[13]Tanium!$A:$A,1,0)</f>
        <v>CMRLPT24050</v>
      </c>
      <c r="Q191" s="2" t="str">
        <f>VLOOKUP(Tableau1[[#This Row],[Name]],[14]Tanium!$A:$A,1,0)</f>
        <v>CMRLPT24050</v>
      </c>
      <c r="R191" s="2" t="str">
        <f>VLOOKUP(Tableau1[[#This Row],[Name]],[15]Tanium!$A:$A,1,0)</f>
        <v>CMRLPT24050</v>
      </c>
      <c r="S191" s="2" t="str">
        <f>VLOOKUP(Tableau1[[#This Row],[Name]],[16]Tanium!$A:$A,1,0)</f>
        <v>CMRLPT24050</v>
      </c>
      <c r="T191" s="2" t="str">
        <f>VLOOKUP(Tableau1[[#This Row],[Name]],[17]Tanium!$A:$A,1,0)</f>
        <v>CMRLPT24050</v>
      </c>
      <c r="U191" s="2" t="str">
        <f>VLOOKUP(Tableau1[[#This Row],[Name]],[18]Tanium!$A:$A,1,0)</f>
        <v>CMRLPT24050</v>
      </c>
      <c r="V191" s="2" t="e">
        <f>VLOOKUP(Tableau1[[#This Row],[Name]],[19]Tanium!$A:$A,1,0)</f>
        <v>#N/A</v>
      </c>
      <c r="W191" s="4" t="e">
        <f>VLOOKUP(Tableau1[[#This Row],[Name]],[20]Tanium!$A:$A,1,0)</f>
        <v>#N/A</v>
      </c>
      <c r="X191" s="4" t="e">
        <f>VLOOKUP(Tableau1[[#This Row],[Name]],[21]Tanium!$A:$A,1,0)</f>
        <v>#N/A</v>
      </c>
      <c r="Y191" s="4" t="e">
        <f>VLOOKUP(Tableau1[[#This Row],[Name]],[22]Tanium!$A:$A,1,0)</f>
        <v>#N/A</v>
      </c>
      <c r="Z191" s="4" t="e">
        <f>VLOOKUP(Tableau1[[#This Row],[Name]],[23]Tanium!$A:$A,1,0)</f>
        <v>#N/A</v>
      </c>
      <c r="AA191" s="4" t="e">
        <f>VLOOKUP(Tableau1[[#This Row],[Name]],[24]Tanium!$A:$A,1,0)</f>
        <v>#N/A</v>
      </c>
      <c r="AB191" s="4" t="e">
        <f>VLOOKUP(Tableau1[[#This Row],[Name]],[25]Tanium!$A:$A,1,0)</f>
        <v>#N/A</v>
      </c>
      <c r="AC191" s="4" t="e">
        <f>VLOOKUP(Tableau1[[#This Row],[Name]],[26]Tanium!$A:$A,1,0)</f>
        <v>#N/A</v>
      </c>
      <c r="AD191" t="e">
        <f>VLOOKUP(Tableau1[[#This Row],[Name]],[1]Tanium!$A:$A,1,0)</f>
        <v>#N/A</v>
      </c>
      <c r="AE191" t="e">
        <f>VLOOKUP(Tableau1[[#This Row],[Name]],[27]Tanium!$A:$A,1,0)</f>
        <v>#N/A</v>
      </c>
      <c r="AF191" t="e">
        <f>VLOOKUP(Tableau1[[#This Row],[Name]],[28]Tanium!$A:$A,1,0)</f>
        <v>#N/A</v>
      </c>
      <c r="AG191" t="e">
        <f>VLOOKUP(Tableau1[[#This Row],[Name]],[29]Tanium!$A:$A,1,0)</f>
        <v>#N/A</v>
      </c>
      <c r="AH191" t="e">
        <f>VLOOKUP(Tableau1[[#This Row],[Name]],[30]Tanium!$A:$A,1,0)</f>
        <v>#N/A</v>
      </c>
      <c r="AI191" t="e">
        <f>VLOOKUP(Tableau1[[#This Row],[Name]],[31]Tanium!$A:$A,1,0)</f>
        <v>#N/A</v>
      </c>
      <c r="AJ191" t="e">
        <f>VLOOKUP(Tableau1[[#This Row],[Name]],[32]Tanium!$A:$A,1,0)</f>
        <v>#N/A</v>
      </c>
      <c r="AK191" s="1" t="e">
        <f>VLOOKUP(Tableau1[[#This Row],[Name]],[33]Tanium!$A:$A,1,0)</f>
        <v>#N/A</v>
      </c>
      <c r="AL191" s="1" t="e">
        <f>VLOOKUP(Tableau1[[#This Row],[Name]],[34]Tanium!$A:$A,1,0)</f>
        <v>#N/A</v>
      </c>
      <c r="AM191" s="1" t="e">
        <f>VLOOKUP(Tableau1[[#This Row],[Name]],[35]Tanium!$A:$A,1,0)</f>
        <v>#N/A</v>
      </c>
      <c r="AN191" s="1" t="e">
        <f>VLOOKUP(Tableau1[[#This Row],[Name]],[36]Tanium!$A:$A,1,0)</f>
        <v>#N/A</v>
      </c>
      <c r="AO191" s="1" t="e">
        <f>VLOOKUP(Tableau1[[#This Row],[Name]],[37]Tanium!$A:$A,1,0)</f>
        <v>#N/A</v>
      </c>
      <c r="AP191" s="1" t="e">
        <f>VLOOKUP(Tableau1[[#This Row],[Name]],[38]Tanium!$A:$A,1,0)</f>
        <v>#N/A</v>
      </c>
      <c r="AQ191" s="1" t="e">
        <f>VLOOKUP(Tableau1[[#This Row],[Name]],[39]Tanium!$A:$A,1,0)</f>
        <v>#N/A</v>
      </c>
      <c r="AR191" s="1" t="e">
        <f>VLOOKUP(Tableau1[[#This Row],[Name]],[40]Tanium!$A:$A,1,0)</f>
        <v>#N/A</v>
      </c>
    </row>
    <row r="192" spans="1:44" x14ac:dyDescent="0.35">
      <c r="A192" s="7" t="s">
        <v>545</v>
      </c>
      <c r="B192" s="4">
        <f>VLOOKUP(Tableau1[[#This Row],[Name]],'[1]AD wk'!$A:$D,4,0)</f>
        <v>45750.318240740744</v>
      </c>
      <c r="C192" s="4" t="s">
        <v>202</v>
      </c>
      <c r="D192" s="4"/>
      <c r="E192" s="4" t="e">
        <f>VLOOKUP(Tableau1[[#This Row],[Name]],[2]Tanium!$A:$A,1,0)</f>
        <v>#N/A</v>
      </c>
      <c r="F192" s="4" t="e">
        <f>VLOOKUP(Tableau1[[#This Row],[Name]],[3]Tanium!$A:$A,1,0)</f>
        <v>#N/A</v>
      </c>
      <c r="G192" s="4" t="e">
        <f>VLOOKUP(Tableau1[[#This Row],[Name]],[4]Tanium!$A:$A,1,0)</f>
        <v>#N/A</v>
      </c>
      <c r="H192" s="4" t="e">
        <f>VLOOKUP(Tableau1[[#This Row],[Name]],[5]Tanium!$A:$A,1,0)</f>
        <v>#N/A</v>
      </c>
      <c r="I192" s="12" t="e">
        <f>VLOOKUP(Tableau1[[#This Row],[Name]],[6]Tanium!$A:$A,1,0)</f>
        <v>#N/A</v>
      </c>
      <c r="J192" s="12" t="e">
        <f>VLOOKUP(Tableau1[[#This Row],[Name]],[7]Tanium!$A:$A,1,0)</f>
        <v>#N/A</v>
      </c>
      <c r="K192" s="12" t="e">
        <f>VLOOKUP(Tableau1[[#This Row],[Name]],[8]Tanium!$A:$A,1,0)</f>
        <v>#N/A</v>
      </c>
      <c r="L192" s="12" t="e">
        <f>VLOOKUP(Tableau1[[#This Row],[Name]],[9]Tanium!$A:$A,1,0)</f>
        <v>#N/A</v>
      </c>
      <c r="M192" s="12" t="str">
        <f>VLOOKUP(Tableau1[[#This Row],[Name]],[10]Tanium!$A:$A,1,0)</f>
        <v>CMRLPT24052</v>
      </c>
      <c r="N192" s="12" t="str">
        <f>VLOOKUP(Tableau1[[#This Row],[Name]],[11]Tanium!$A:$A,1,0)</f>
        <v>CMRLPT24052</v>
      </c>
      <c r="O192" s="12" t="str">
        <f>VLOOKUP(Tableau1[[#This Row],[Name]],[12]Tanium!$A:$A,1,0)</f>
        <v>CMRLPT24052</v>
      </c>
      <c r="P192" s="4" t="str">
        <f>VLOOKUP(Tableau1[[#This Row],[Name]],[41]Tanium!$A:$A,1,0)</f>
        <v>CMRLPT24052</v>
      </c>
      <c r="Q192" s="12" t="str">
        <f>VLOOKUP(Tableau1[[#This Row],[Name]],[42]Tanium!$A:$A,1,0)</f>
        <v>CMRLPT24052</v>
      </c>
      <c r="R192" s="12" t="str">
        <f>VLOOKUP(Tableau1[[#This Row],[Name]],[43]Tanium!$A:$A,1,0)</f>
        <v>CMRLPT24052</v>
      </c>
      <c r="S192" s="12" t="str">
        <f>VLOOKUP(Tableau1[[#This Row],[Name]],[44]Tanium!$A:$A,1,0)</f>
        <v>CMRLPT24052</v>
      </c>
      <c r="T192" s="12" t="str">
        <f>VLOOKUP(Tableau1[[#This Row],[Name]],[45]Tanium!$A:$A,1,0)</f>
        <v>CMRLPT24052</v>
      </c>
      <c r="U192" s="12" t="str">
        <f>VLOOKUP(Tableau1[[#This Row],[Name]],[46]Tanium!$A:$A,1,0)</f>
        <v>CMRLPT24052</v>
      </c>
      <c r="V192" s="12" t="str">
        <f>VLOOKUP(Tableau1[[#This Row],[Name]],[47]Tanium!$A:$A,1,0)</f>
        <v>CMRLPT24052</v>
      </c>
      <c r="W192" s="4" t="str">
        <f>VLOOKUP(Tableau1[[#This Row],[Name]],[48]Tanium!$A:$A,1,0)</f>
        <v>CMRLPT24052</v>
      </c>
      <c r="X192" s="4" t="str">
        <f>VLOOKUP(Tableau1[[#This Row],[Name]],[21]Tanium!$A:$A,1,0)</f>
        <v>CMRLPT24052</v>
      </c>
      <c r="Y192" s="4" t="str">
        <f>VLOOKUP(Tableau1[[#This Row],[Name]],[50]Tanium!$A:$A,1,0)</f>
        <v>CMRLPT24052</v>
      </c>
      <c r="Z192" s="4" t="str">
        <f>VLOOKUP(Tableau1[[#This Row],[Name]],[51]Tanium!$A:$A,1,0)</f>
        <v>CMRLPT24052</v>
      </c>
      <c r="AA192" s="4" t="str">
        <f>VLOOKUP(Tableau1[[#This Row],[Name]],[52]Tanium!$A:$A,1,0)</f>
        <v>CMRLPT24052</v>
      </c>
      <c r="AB192" s="4" t="str">
        <f>VLOOKUP(Tableau1[[#This Row],[Name]],[25]Tanium!$A:$A,1,0)</f>
        <v>CMRLPT24052</v>
      </c>
      <c r="AC192" s="4" t="str">
        <f>VLOOKUP(Tableau1[[#This Row],[Name]],[26]Tanium!$A:$A,1,0)</f>
        <v>CMRLPT24052</v>
      </c>
      <c r="AD192" s="1" t="str">
        <f>VLOOKUP(Tableau1[[#This Row],[Name]],[1]Tanium!$A:$A,1,0)</f>
        <v>CMRLPT24052</v>
      </c>
      <c r="AE192" s="1" t="str">
        <f>VLOOKUP(Tableau1[[#This Row],[Name]],[27]Tanium!$A:$A,1,0)</f>
        <v>CMRLPT24052</v>
      </c>
      <c r="AF192" s="1" t="str">
        <f>VLOOKUP(Tableau1[[#This Row],[Name]],[28]Tanium!$A:$A,1,0)</f>
        <v>CMRLPT24052</v>
      </c>
      <c r="AG192" s="1" t="str">
        <f>VLOOKUP(Tableau1[[#This Row],[Name]],[29]Tanium!$A:$A,1,0)</f>
        <v>CMRLPT24052</v>
      </c>
      <c r="AH192" s="1" t="str">
        <f>VLOOKUP(Tableau1[[#This Row],[Name]],[30]Tanium!$A:$A,1,0)</f>
        <v>CMRLPT24052</v>
      </c>
      <c r="AI192" s="1" t="str">
        <f>VLOOKUP(Tableau1[[#This Row],[Name]],[31]Tanium!$A:$A,1,0)</f>
        <v>CMRLPT24052</v>
      </c>
      <c r="AJ192" s="1" t="str">
        <f>VLOOKUP(Tableau1[[#This Row],[Name]],[32]Tanium!$A:$A,1,0)</f>
        <v>CMRLPT24052</v>
      </c>
      <c r="AK192" s="1" t="str">
        <f>VLOOKUP(Tableau1[[#This Row],[Name]],[33]Tanium!$A:$A,1,0)</f>
        <v>CMRLPT24052</v>
      </c>
      <c r="AL192" s="1" t="str">
        <f>VLOOKUP(Tableau1[[#This Row],[Name]],[34]Tanium!$A:$A,1,0)</f>
        <v>CMRLPT24052</v>
      </c>
      <c r="AM192" s="1" t="str">
        <f>VLOOKUP(Tableau1[[#This Row],[Name]],[35]Tanium!$A:$A,1,0)</f>
        <v>CMRLPT24052</v>
      </c>
      <c r="AN192" s="1" t="str">
        <f>VLOOKUP(Tableau1[[#This Row],[Name]],[36]Tanium!$A:$A,1,0)</f>
        <v>CMRLPT24052</v>
      </c>
      <c r="AO192" s="1" t="str">
        <f>VLOOKUP(Tableau1[[#This Row],[Name]],[37]Tanium!$A:$A,1,0)</f>
        <v>CMRLPT24052</v>
      </c>
      <c r="AP192" s="11" t="str">
        <f>VLOOKUP(Tableau1[[#This Row],[Name]],[38]Tanium!$A:$A,1,0)</f>
        <v>CMRLPT24052</v>
      </c>
      <c r="AQ192" s="1" t="str">
        <f>VLOOKUP(Tableau1[[#This Row],[Name]],[39]Tanium!$A:$A,1,0)</f>
        <v>CMRLPT24052</v>
      </c>
      <c r="AR192" s="1" t="str">
        <f>VLOOKUP(Tableau1[[#This Row],[Name]],[40]Tanium!$A:$A,1,0)</f>
        <v>CMRLPT24052</v>
      </c>
    </row>
    <row r="193" spans="1:44" x14ac:dyDescent="0.35">
      <c r="A193" s="17" t="s">
        <v>280</v>
      </c>
      <c r="B193" s="4">
        <f>VLOOKUP(Tableau1[[#This Row],[Name]],'[1]AD wk'!$A:$D,4,0)</f>
        <v>45748.333055555559</v>
      </c>
      <c r="C193" s="2" t="s">
        <v>202</v>
      </c>
      <c r="D193" s="2"/>
      <c r="E193" s="2" t="str">
        <f>VLOOKUP(Tableau1[[#This Row],[Name]],[2]Tanium!$A:$A,1,0)</f>
        <v>CMRLPT24053</v>
      </c>
      <c r="F193" s="4" t="str">
        <f>VLOOKUP(Tableau1[[#This Row],[Name]],[3]Tanium!$A:$A,1,0)</f>
        <v>CMRLPT24053</v>
      </c>
      <c r="G193" s="4" t="str">
        <f>VLOOKUP(Tableau1[[#This Row],[Name]],[4]Tanium!$A:$A,1,0)</f>
        <v>CMRLPT24053</v>
      </c>
      <c r="H193" s="4" t="str">
        <f>VLOOKUP(Tableau1[[#This Row],[Name]],[5]Tanium!$A:$A,1,0)</f>
        <v>CMRLPT24053</v>
      </c>
      <c r="I193" s="2" t="str">
        <f>VLOOKUP(Tableau1[[#This Row],[Name]],[6]Tanium!$A:$A,1,0)</f>
        <v>CMRLPT24053</v>
      </c>
      <c r="J193" s="2" t="str">
        <f>VLOOKUP(Tableau1[[#This Row],[Name]],[7]Tanium!$A:$A,1,0)</f>
        <v>CMRLPT24053</v>
      </c>
      <c r="K193" s="2" t="str">
        <f>VLOOKUP(Tableau1[[#This Row],[Name]],[8]Tanium!$A:$A,1,0)</f>
        <v>CMRLPT24053</v>
      </c>
      <c r="L193" s="2" t="str">
        <f>VLOOKUP(Tableau1[[#This Row],[Name]],[9]Tanium!$A:$A,1,0)</f>
        <v>CMRLPT24053</v>
      </c>
      <c r="M193" s="2" t="str">
        <f>VLOOKUP(Tableau1[[#This Row],[Name]],[10]Tanium!$A:$A,1,0)</f>
        <v>CMRLPT24053</v>
      </c>
      <c r="N193" s="2" t="str">
        <f>VLOOKUP(Tableau1[[#This Row],[Name]],[11]Tanium!$A:$A,1,0)</f>
        <v>CMRLPT24053</v>
      </c>
      <c r="O193" s="2" t="str">
        <f>VLOOKUP(Tableau1[[#This Row],[Name]],[12]Tanium!$A:$A,1,0)</f>
        <v>CMRLPT24053</v>
      </c>
      <c r="P193" s="2" t="str">
        <f>VLOOKUP(Tableau1[[#This Row],[Name]],[13]Tanium!$A:$A,1,0)</f>
        <v>CMRLPT24053</v>
      </c>
      <c r="Q193" s="2" t="str">
        <f>VLOOKUP(Tableau1[[#This Row],[Name]],[14]Tanium!$A:$A,1,0)</f>
        <v>CMRLPT24053</v>
      </c>
      <c r="R193" s="2" t="str">
        <f>VLOOKUP(Tableau1[[#This Row],[Name]],[15]Tanium!$A:$A,1,0)</f>
        <v>CMRLPT24053</v>
      </c>
      <c r="S193" s="2" t="str">
        <f>VLOOKUP(Tableau1[[#This Row],[Name]],[16]Tanium!$A:$A,1,0)</f>
        <v>CMRLPT24053</v>
      </c>
      <c r="T193" s="2" t="str">
        <f>VLOOKUP(Tableau1[[#This Row],[Name]],[17]Tanium!$A:$A,1,0)</f>
        <v>CMRLPT24053</v>
      </c>
      <c r="U193" s="2" t="str">
        <f>VLOOKUP(Tableau1[[#This Row],[Name]],[18]Tanium!$A:$A,1,0)</f>
        <v>CMRLPT24053</v>
      </c>
      <c r="V193" s="2" t="str">
        <f>VLOOKUP(Tableau1[[#This Row],[Name]],[19]Tanium!$A:$A,1,0)</f>
        <v>CMRLPT24053</v>
      </c>
      <c r="W193" s="4" t="str">
        <f>VLOOKUP(Tableau1[[#This Row],[Name]],[20]Tanium!$A:$A,1,0)</f>
        <v>CMRLPT24053</v>
      </c>
      <c r="X193" s="4" t="e">
        <f>VLOOKUP(Tableau1[[#This Row],[Name]],[21]Tanium!$A:$A,1,0)</f>
        <v>#N/A</v>
      </c>
      <c r="Y193" s="4" t="e">
        <f>VLOOKUP(Tableau1[[#This Row],[Name]],[22]Tanium!$A:$A,1,0)</f>
        <v>#N/A</v>
      </c>
      <c r="Z193" s="4" t="str">
        <f>VLOOKUP(Tableau1[[#This Row],[Name]],[23]Tanium!$A:$A,1,0)</f>
        <v>CMRLPT24053</v>
      </c>
      <c r="AA193" s="4" t="str">
        <f>VLOOKUP(Tableau1[[#This Row],[Name]],[24]Tanium!$A:$A,1,0)</f>
        <v>CMRLPT24053</v>
      </c>
      <c r="AB193" s="4" t="str">
        <f>VLOOKUP(Tableau1[[#This Row],[Name]],[25]Tanium!$A:$A,1,0)</f>
        <v>CMRLPT24053</v>
      </c>
      <c r="AC193" s="4" t="str">
        <f>VLOOKUP(Tableau1[[#This Row],[Name]],[26]Tanium!$A:$A,1,0)</f>
        <v>CMRLPT24053</v>
      </c>
      <c r="AD193" s="1" t="str">
        <f>VLOOKUP(Tableau1[[#This Row],[Name]],[1]Tanium!$A:$A,1,0)</f>
        <v>CMRLPT24053</v>
      </c>
      <c r="AE193" s="1" t="str">
        <f>VLOOKUP(Tableau1[[#This Row],[Name]],[27]Tanium!$A:$A,1,0)</f>
        <v>CMRLPT24053</v>
      </c>
      <c r="AF193" s="1" t="str">
        <f>VLOOKUP(Tableau1[[#This Row],[Name]],[28]Tanium!$A:$A,1,0)</f>
        <v>CMRLPT24053</v>
      </c>
      <c r="AG193" s="1" t="str">
        <f>VLOOKUP(Tableau1[[#This Row],[Name]],[29]Tanium!$A:$A,1,0)</f>
        <v>CMRLPT24053</v>
      </c>
      <c r="AH193" s="1" t="str">
        <f>VLOOKUP(Tableau1[[#This Row],[Name]],[30]Tanium!$A:$A,1,0)</f>
        <v>CMRLPT24053</v>
      </c>
      <c r="AI193" s="1" t="str">
        <f>VLOOKUP(Tableau1[[#This Row],[Name]],[31]Tanium!$A:$A,1,0)</f>
        <v>CMRLPT24053</v>
      </c>
      <c r="AJ193" s="1" t="str">
        <f>VLOOKUP(Tableau1[[#This Row],[Name]],[32]Tanium!$A:$A,1,0)</f>
        <v>CMRLPT24053</v>
      </c>
      <c r="AK193" s="1" t="str">
        <f>VLOOKUP(Tableau1[[#This Row],[Name]],[33]Tanium!$A:$A,1,0)</f>
        <v>CMRLPT24053</v>
      </c>
      <c r="AL193" s="1" t="str">
        <f>VLOOKUP(Tableau1[[#This Row],[Name]],[34]Tanium!$A:$A,1,0)</f>
        <v>CMRLPT24053</v>
      </c>
      <c r="AM193" s="1" t="str">
        <f>VLOOKUP(Tableau1[[#This Row],[Name]],[35]Tanium!$A:$A,1,0)</f>
        <v>CMRLPT24053</v>
      </c>
      <c r="AN193" s="1" t="str">
        <f>VLOOKUP(Tableau1[[#This Row],[Name]],[36]Tanium!$A:$A,1,0)</f>
        <v>CMRLPT24053</v>
      </c>
      <c r="AO193" s="1" t="str">
        <f>VLOOKUP(Tableau1[[#This Row],[Name]],[37]Tanium!$A:$A,1,0)</f>
        <v>CMRLPT24053</v>
      </c>
      <c r="AP193" s="1" t="str">
        <f>VLOOKUP(Tableau1[[#This Row],[Name]],[38]Tanium!$A:$A,1,0)</f>
        <v>CMRLPT24053</v>
      </c>
      <c r="AQ193" s="1" t="str">
        <f>VLOOKUP(Tableau1[[#This Row],[Name]],[39]Tanium!$A:$A,1,0)</f>
        <v>CMRLPT24053</v>
      </c>
      <c r="AR193" s="1" t="str">
        <f>VLOOKUP(Tableau1[[#This Row],[Name]],[40]Tanium!$A:$A,1,0)</f>
        <v>CMRLPT24053</v>
      </c>
    </row>
    <row r="194" spans="1:44" x14ac:dyDescent="0.35">
      <c r="A194" s="7" t="s">
        <v>344</v>
      </c>
      <c r="B194" s="4">
        <f>VLOOKUP(Tableau1[[#This Row],[Name]],'[1]AD wk'!$A:$D,4,0)</f>
        <v>45755.314918981479</v>
      </c>
      <c r="C194" s="4" t="s">
        <v>202</v>
      </c>
      <c r="D194" s="4"/>
      <c r="E194" s="4" t="str">
        <f>VLOOKUP(Tableau1[[#This Row],[Name]],[2]Tanium!$A:$A,1,0)</f>
        <v>CMRLPT24055</v>
      </c>
      <c r="F194" s="4" t="str">
        <f>VLOOKUP(Tableau1[[#This Row],[Name]],[3]Tanium!$A:$A,1,0)</f>
        <v>CMRLPT24055</v>
      </c>
      <c r="G194" s="4" t="str">
        <f>VLOOKUP(Tableau1[[#This Row],[Name]],[4]Tanium!$A:$A,1,0)</f>
        <v>CMRLPT24055</v>
      </c>
      <c r="H194" s="4" t="str">
        <f>VLOOKUP(Tableau1[[#This Row],[Name]],[5]Tanium!$A:$A,1,0)</f>
        <v>CMRLPT24055</v>
      </c>
      <c r="I194" s="12" t="str">
        <f>VLOOKUP(Tableau1[[#This Row],[Name]],[6]Tanium!$A:$A,1,0)</f>
        <v>CMRLPT24055</v>
      </c>
      <c r="J194" s="12" t="str">
        <f>VLOOKUP(Tableau1[[#This Row],[Name]],[7]Tanium!$A:$A,1,0)</f>
        <v>CMRLPT24055</v>
      </c>
      <c r="K194" s="12" t="str">
        <f>VLOOKUP(Tableau1[[#This Row],[Name]],[8]Tanium!$A:$A,1,0)</f>
        <v>CMRLPT24055</v>
      </c>
      <c r="L194" s="12" t="str">
        <f>VLOOKUP(Tableau1[[#This Row],[Name]],[9]Tanium!$A:$A,1,0)</f>
        <v>CMRLPT24055</v>
      </c>
      <c r="M194" s="12" t="str">
        <f>VLOOKUP(Tableau1[[#This Row],[Name]],[10]Tanium!$A:$A,1,0)</f>
        <v>CMRLPT24055</v>
      </c>
      <c r="N194" s="12" t="str">
        <f>VLOOKUP(Tableau1[[#This Row],[Name]],[11]Tanium!$A:$A,1,0)</f>
        <v>CMRLPT24055</v>
      </c>
      <c r="O194" s="2" t="str">
        <f>VLOOKUP(Tableau1[[#This Row],[Name]],[12]Tanium!$A:$A,1,0)</f>
        <v>CMRLPT24055</v>
      </c>
      <c r="P194" s="4" t="str">
        <f>VLOOKUP(Tableau1[[#This Row],[Name]],[13]Tanium!$A:$A,1,0)</f>
        <v>CMRLPT24055</v>
      </c>
      <c r="Q194" s="12" t="str">
        <f>VLOOKUP(Tableau1[[#This Row],[Name]],[14]Tanium!$A:$A,1,0)</f>
        <v>CMRLPT24055</v>
      </c>
      <c r="R194" s="12" t="str">
        <f>VLOOKUP(Tableau1[[#This Row],[Name]],[15]Tanium!$A:$A,1,0)</f>
        <v>CMRLPT24055</v>
      </c>
      <c r="S194" s="12" t="str">
        <f>VLOOKUP(Tableau1[[#This Row],[Name]],[16]Tanium!$A:$A,1,0)</f>
        <v>CMRLPT24055</v>
      </c>
      <c r="T194" s="12" t="str">
        <f>VLOOKUP(Tableau1[[#This Row],[Name]],[17]Tanium!$A:$A,1,0)</f>
        <v>CMRLPT24055</v>
      </c>
      <c r="U194" s="12" t="str">
        <f>VLOOKUP(Tableau1[[#This Row],[Name]],[18]Tanium!$A:$A,1,0)</f>
        <v>CMRLPT24055</v>
      </c>
      <c r="V194" s="12" t="e">
        <f>VLOOKUP(Tableau1[[#This Row],[Name]],[19]Tanium!$A:$A,1,0)</f>
        <v>#N/A</v>
      </c>
      <c r="W194" s="4" t="str">
        <f>VLOOKUP(Tableau1[[#This Row],[Name]],[20]Tanium!$A:$A,1,0)</f>
        <v>CMRLPT24055</v>
      </c>
      <c r="X194" s="4" t="str">
        <f>VLOOKUP(Tableau1[[#This Row],[Name]],[21]Tanium!$A:$A,1,0)</f>
        <v>CMRLPT24055</v>
      </c>
      <c r="Y194" s="4" t="str">
        <f>VLOOKUP(Tableau1[[#This Row],[Name]],[22]Tanium!$A:$A,1,0)</f>
        <v>CMRLPT24055</v>
      </c>
      <c r="Z194" s="4" t="str">
        <f>VLOOKUP(Tableau1[[#This Row],[Name]],[23]Tanium!$A:$A,1,0)</f>
        <v>CMRLPT24055</v>
      </c>
      <c r="AA194" s="4" t="str">
        <f>VLOOKUP(Tableau1[[#This Row],[Name]],[24]Tanium!$A:$A,1,0)</f>
        <v>CMRLPT24055</v>
      </c>
      <c r="AB194" s="4" t="str">
        <f>VLOOKUP(Tableau1[[#This Row],[Name]],[25]Tanium!$A:$A,1,0)</f>
        <v>CMRLPT24055</v>
      </c>
      <c r="AC194" s="4" t="str">
        <f>VLOOKUP(Tableau1[[#This Row],[Name]],[26]Tanium!$A:$A,1,0)</f>
        <v>CMRLPT24055</v>
      </c>
      <c r="AD194" s="1" t="str">
        <f>VLOOKUP(Tableau1[[#This Row],[Name]],[1]Tanium!$A:$A,1,0)</f>
        <v>CMRLPT24055</v>
      </c>
      <c r="AE194" s="1" t="str">
        <f>VLOOKUP(Tableau1[[#This Row],[Name]],[27]Tanium!$A:$A,1,0)</f>
        <v>CMRLPT24055</v>
      </c>
      <c r="AF194" s="1" t="str">
        <f>VLOOKUP(Tableau1[[#This Row],[Name]],[28]Tanium!$A:$A,1,0)</f>
        <v>CMRLPT24055</v>
      </c>
      <c r="AG194" s="1" t="str">
        <f>VLOOKUP(Tableau1[[#This Row],[Name]],[29]Tanium!$A:$A,1,0)</f>
        <v>CMRLPT24055</v>
      </c>
      <c r="AH194" s="1" t="str">
        <f>VLOOKUP(Tableau1[[#This Row],[Name]],[30]Tanium!$A:$A,1,0)</f>
        <v>CMRLPT24055</v>
      </c>
      <c r="AI194" s="1" t="str">
        <f>VLOOKUP(Tableau1[[#This Row],[Name]],[31]Tanium!$A:$A,1,0)</f>
        <v>CMRLPT24055</v>
      </c>
      <c r="AJ194" s="1" t="str">
        <f>VLOOKUP(Tableau1[[#This Row],[Name]],[32]Tanium!$A:$A,1,0)</f>
        <v>CMRLPT24055</v>
      </c>
      <c r="AK194" s="1" t="str">
        <f>VLOOKUP(Tableau1[[#This Row],[Name]],[33]Tanium!$A:$A,1,0)</f>
        <v>CMRLPT24055</v>
      </c>
      <c r="AL194" s="1" t="str">
        <f>VLOOKUP(Tableau1[[#This Row],[Name]],[34]Tanium!$A:$A,1,0)</f>
        <v>CMRLPT24055</v>
      </c>
      <c r="AM194" s="1" t="str">
        <f>VLOOKUP(Tableau1[[#This Row],[Name]],[35]Tanium!$A:$A,1,0)</f>
        <v>CMRLPT24055</v>
      </c>
      <c r="AN194" s="1" t="str">
        <f>VLOOKUP(Tableau1[[#This Row],[Name]],[36]Tanium!$A:$A,1,0)</f>
        <v>CMRLPT24055</v>
      </c>
      <c r="AO194" s="1" t="str">
        <f>VLOOKUP(Tableau1[[#This Row],[Name]],[37]Tanium!$A:$A,1,0)</f>
        <v>CMRLPT24055</v>
      </c>
      <c r="AP194" s="1" t="str">
        <f>VLOOKUP(Tableau1[[#This Row],[Name]],[38]Tanium!$A:$A,1,0)</f>
        <v>CMRLPT24055</v>
      </c>
      <c r="AQ194" s="11" t="str">
        <f>VLOOKUP(Tableau1[[#This Row],[Name]],[39]Tanium!$A:$A,1,0)</f>
        <v>CMRLPT24055</v>
      </c>
      <c r="AR194" s="1" t="str">
        <f>VLOOKUP(Tableau1[[#This Row],[Name]],[40]Tanium!$A:$A,1,0)</f>
        <v>CMRLPT24055</v>
      </c>
    </row>
    <row r="195" spans="1:44" x14ac:dyDescent="0.35">
      <c r="A195" s="7" t="s">
        <v>614</v>
      </c>
      <c r="B195" s="4">
        <f>VLOOKUP(Tableau1[[#This Row],[Name]],'[1]AD wk'!$A:$D,4,0)</f>
        <v>45754.367175925923</v>
      </c>
      <c r="C195" s="4" t="s">
        <v>202</v>
      </c>
      <c r="D195" s="4"/>
      <c r="E195" s="4" t="str">
        <f>VLOOKUP(Tableau1[[#This Row],[Name]],[2]Tanium!$A:$A,1,0)</f>
        <v>CMRLPT24056</v>
      </c>
      <c r="F195" s="4" t="e">
        <f>VLOOKUP(Tableau1[[#This Row],[Name]],[3]Tanium!$A:$A,1,0)</f>
        <v>#N/A</v>
      </c>
      <c r="G195" s="4" t="e">
        <f>VLOOKUP(Tableau1[[#This Row],[Name]],[4]Tanium!$A:$A,1,0)</f>
        <v>#N/A</v>
      </c>
      <c r="H195" s="4" t="e">
        <f>VLOOKUP(Tableau1[[#This Row],[Name]],[5]Tanium!$A:$A,1,0)</f>
        <v>#N/A</v>
      </c>
      <c r="I195" s="12" t="e">
        <f>VLOOKUP(Tableau1[[#This Row],[Name]],[6]Tanium!$A:$A,1,0)</f>
        <v>#N/A</v>
      </c>
      <c r="J195" s="12" t="e">
        <f>VLOOKUP(Tableau1[[#This Row],[Name]],[7]Tanium!$A:$A,1,0)</f>
        <v>#N/A</v>
      </c>
      <c r="K195" s="12" t="str">
        <f>VLOOKUP(Tableau1[[#This Row],[Name]],[8]Tanium!$A:$A,1,0)</f>
        <v>CMRLPT24056</v>
      </c>
      <c r="L195" s="12" t="str">
        <f>VLOOKUP(Tableau1[[#This Row],[Name]],[9]Tanium!$A:$A,1,0)</f>
        <v>CMRLPT24056</v>
      </c>
      <c r="M195" s="12" t="str">
        <f>VLOOKUP(Tableau1[[#This Row],[Name]],[10]Tanium!$A:$A,1,0)</f>
        <v>CMRLPT24056</v>
      </c>
      <c r="N195" s="12" t="str">
        <f>VLOOKUP(Tableau1[[#This Row],[Name]],[11]Tanium!$A:$A,1,0)</f>
        <v>CMRLPT24056</v>
      </c>
      <c r="O195" s="12" t="str">
        <f>VLOOKUP(Tableau1[[#This Row],[Name]],[12]Tanium!$A:$A,1,0)</f>
        <v>CMRLPT24056</v>
      </c>
      <c r="P195" s="4" t="str">
        <f>VLOOKUP(Tableau1[[#This Row],[Name]],[41]Tanium!$A:$A,1,0)</f>
        <v>CMRLPT24056</v>
      </c>
      <c r="Q195" s="12" t="str">
        <f>VLOOKUP(Tableau1[[#This Row],[Name]],[42]Tanium!$A:$A,1,0)</f>
        <v>CMRLPT24056</v>
      </c>
      <c r="R195" s="12" t="str">
        <f>VLOOKUP(Tableau1[[#This Row],[Name]],[43]Tanium!$A:$A,1,0)</f>
        <v>CMRLPT24056</v>
      </c>
      <c r="S195" s="12" t="str">
        <f>VLOOKUP(Tableau1[[#This Row],[Name]],[44]Tanium!$A:$A,1,0)</f>
        <v>CMRLPT24056</v>
      </c>
      <c r="T195" s="12" t="str">
        <f>VLOOKUP(Tableau1[[#This Row],[Name]],[45]Tanium!$A:$A,1,0)</f>
        <v>CMRLPT24056</v>
      </c>
      <c r="U195" s="12" t="str">
        <f>VLOOKUP(Tableau1[[#This Row],[Name]],[46]Tanium!$A:$A,1,0)</f>
        <v>CMRLPT24056</v>
      </c>
      <c r="V195" s="12" t="str">
        <f>VLOOKUP(Tableau1[[#This Row],[Name]],[47]Tanium!$A:$A,1,0)</f>
        <v>CMRLPT24056</v>
      </c>
      <c r="W195" s="4" t="str">
        <f>VLOOKUP(Tableau1[[#This Row],[Name]],[48]Tanium!$A:$A,1,0)</f>
        <v>CMRLPT24056</v>
      </c>
      <c r="X195" s="4" t="str">
        <f>VLOOKUP(Tableau1[[#This Row],[Name]],[49]Tanium!$A:$A,1,0)</f>
        <v>CMRLPT24056</v>
      </c>
      <c r="Y195" s="4" t="str">
        <f>VLOOKUP(Tableau1[[#This Row],[Name]],[50]Tanium!$A:$A,1,0)</f>
        <v>CMRLPT24056</v>
      </c>
      <c r="Z195" s="4" t="str">
        <f>VLOOKUP(Tableau1[[#This Row],[Name]],[51]Tanium!$A:$A,1,0)</f>
        <v>CMRLPT24056</v>
      </c>
      <c r="AA195" s="4" t="str">
        <f>VLOOKUP(Tableau1[[#This Row],[Name]],[52]Tanium!$A:$A,1,0)</f>
        <v>CMRLPT24056</v>
      </c>
      <c r="AB195" s="4" t="str">
        <f>VLOOKUP(Tableau1[[#This Row],[Name]],[25]Tanium!$A:$A,1,0)</f>
        <v>CMRLPT24056</v>
      </c>
      <c r="AC195" s="4" t="str">
        <f>VLOOKUP(Tableau1[[#This Row],[Name]],[26]Tanium!$A:$A,1,0)</f>
        <v>CMRLPT24056</v>
      </c>
      <c r="AD195" s="1" t="str">
        <f>VLOOKUP(Tableau1[[#This Row],[Name]],[1]Tanium!$A:$A,1,0)</f>
        <v>CMRLPT24056</v>
      </c>
      <c r="AE195" s="1" t="str">
        <f>VLOOKUP(Tableau1[[#This Row],[Name]],[27]Tanium!$A:$A,1,0)</f>
        <v>CMRLPT24056</v>
      </c>
      <c r="AF195" s="1" t="str">
        <f>VLOOKUP(Tableau1[[#This Row],[Name]],[28]Tanium!$A:$A,1,0)</f>
        <v>CMRLPT24056</v>
      </c>
      <c r="AG195" s="1" t="str">
        <f>VLOOKUP(Tableau1[[#This Row],[Name]],[29]Tanium!$A:$A,1,0)</f>
        <v>CMRLPT24056</v>
      </c>
      <c r="AH195" s="1" t="str">
        <f>VLOOKUP(Tableau1[[#This Row],[Name]],[30]Tanium!$A:$A,1,0)</f>
        <v>CMRLPT24056</v>
      </c>
      <c r="AI195" s="1" t="str">
        <f>VLOOKUP(Tableau1[[#This Row],[Name]],[31]Tanium!$A:$A,1,0)</f>
        <v>CMRLPT24056</v>
      </c>
      <c r="AJ195" s="1" t="str">
        <f>VLOOKUP(Tableau1[[#This Row],[Name]],[32]Tanium!$A:$A,1,0)</f>
        <v>CMRLPT24056</v>
      </c>
      <c r="AK195" s="1" t="str">
        <f>VLOOKUP(Tableau1[[#This Row],[Name]],[33]Tanium!$A:$A,1,0)</f>
        <v>CMRLPT24056</v>
      </c>
      <c r="AL195" s="1" t="str">
        <f>VLOOKUP(Tableau1[[#This Row],[Name]],[34]Tanium!$A:$A,1,0)</f>
        <v>CMRLPT24056</v>
      </c>
      <c r="AM195" s="1" t="str">
        <f>VLOOKUP(Tableau1[[#This Row],[Name]],[35]Tanium!$A:$A,1,0)</f>
        <v>CMRLPT24056</v>
      </c>
      <c r="AN195" s="1" t="str">
        <f>VLOOKUP(Tableau1[[#This Row],[Name]],[36]Tanium!$A:$A,1,0)</f>
        <v>CMRLPT24056</v>
      </c>
      <c r="AO195" s="1" t="str">
        <f>VLOOKUP(Tableau1[[#This Row],[Name]],[37]Tanium!$A:$A,1,0)</f>
        <v>CMRLPT24056</v>
      </c>
      <c r="AP195" s="11" t="str">
        <f>VLOOKUP(Tableau1[[#This Row],[Name]],[38]Tanium!$A:$A,1,0)</f>
        <v>CMRLPT24056</v>
      </c>
      <c r="AQ195" s="1" t="str">
        <f>VLOOKUP(Tableau1[[#This Row],[Name]],[39]Tanium!$A:$A,1,0)</f>
        <v>CMRLPT24056</v>
      </c>
      <c r="AR195" s="1" t="str">
        <f>VLOOKUP(Tableau1[[#This Row],[Name]],[40]Tanium!$A:$A,1,0)</f>
        <v>CMRLPT24056</v>
      </c>
    </row>
    <row r="196" spans="1:44" x14ac:dyDescent="0.35">
      <c r="A196" s="7" t="s">
        <v>85</v>
      </c>
      <c r="B196" s="4">
        <f>VLOOKUP(Tableau1[[#This Row],[Name]],'[1]AD wk'!$A:$D,4,0)</f>
        <v>45754.3203587963</v>
      </c>
      <c r="C196" s="2" t="s">
        <v>202</v>
      </c>
      <c r="D196" s="2"/>
      <c r="E196" s="2" t="str">
        <f>VLOOKUP(Tableau1[[#This Row],[Name]],[2]Tanium!$A:$A,1,0)</f>
        <v>CMRLPT24057</v>
      </c>
      <c r="F196" s="4" t="str">
        <f>VLOOKUP(Tableau1[[#This Row],[Name]],[3]Tanium!$A:$A,1,0)</f>
        <v>CMRLPT24057</v>
      </c>
      <c r="G196" s="4" t="str">
        <f>VLOOKUP(Tableau1[[#This Row],[Name]],[4]Tanium!$A:$A,1,0)</f>
        <v>CMRLPT24057</v>
      </c>
      <c r="H196" s="4" t="str">
        <f>VLOOKUP(Tableau1[[#This Row],[Name]],[5]Tanium!$A:$A,1,0)</f>
        <v>CMRLPT24057</v>
      </c>
      <c r="I196" s="2" t="str">
        <f>VLOOKUP(Tableau1[[#This Row],[Name]],[6]Tanium!$A:$A,1,0)</f>
        <v>CMRLPT24057</v>
      </c>
      <c r="J196" s="2" t="str">
        <f>VLOOKUP(Tableau1[[#This Row],[Name]],[7]Tanium!$A:$A,1,0)</f>
        <v>CMRLPT24057</v>
      </c>
      <c r="K196" s="2" t="str">
        <f>VLOOKUP(Tableau1[[#This Row],[Name]],[8]Tanium!$A:$A,1,0)</f>
        <v>CMRLPT24057</v>
      </c>
      <c r="L196" s="2" t="str">
        <f>VLOOKUP(Tableau1[[#This Row],[Name]],[9]Tanium!$A:$A,1,0)</f>
        <v>CMRLPT24057</v>
      </c>
      <c r="M196" s="2" t="str">
        <f>VLOOKUP(Tableau1[[#This Row],[Name]],[10]Tanium!$A:$A,1,0)</f>
        <v>CMRLPT24057</v>
      </c>
      <c r="N196" s="2" t="str">
        <f>VLOOKUP(Tableau1[[#This Row],[Name]],[11]Tanium!$A:$A,1,0)</f>
        <v>CMRLPT24057</v>
      </c>
      <c r="O196" s="2" t="str">
        <f>VLOOKUP(Tableau1[[#This Row],[Name]],[12]Tanium!$A:$A,1,0)</f>
        <v>CMRLPT24057</v>
      </c>
      <c r="P196" s="2" t="str">
        <f>VLOOKUP(Tableau1[[#This Row],[Name]],[13]Tanium!$A:$A,1,0)</f>
        <v>CMRLPT24057</v>
      </c>
      <c r="Q196" s="2" t="str">
        <f>VLOOKUP(Tableau1[[#This Row],[Name]],[14]Tanium!$A:$A,1,0)</f>
        <v>CMRLPT24057</v>
      </c>
      <c r="R196" s="2" t="str">
        <f>VLOOKUP(Tableau1[[#This Row],[Name]],[15]Tanium!$A:$A,1,0)</f>
        <v>CMRLPT24057</v>
      </c>
      <c r="S196" s="2" t="str">
        <f>VLOOKUP(Tableau1[[#This Row],[Name]],[16]Tanium!$A:$A,1,0)</f>
        <v>CMRLPT24057</v>
      </c>
      <c r="T196" s="2" t="str">
        <f>VLOOKUP(Tableau1[[#This Row],[Name]],[17]Tanium!$A:$A,1,0)</f>
        <v>CMRLPT24057</v>
      </c>
      <c r="U196" s="2" t="e">
        <f>VLOOKUP(Tableau1[[#This Row],[Name]],[18]Tanium!$A:$A,1,0)</f>
        <v>#N/A</v>
      </c>
      <c r="V196" s="2" t="e">
        <f>VLOOKUP(Tableau1[[#This Row],[Name]],[19]Tanium!$A:$A,1,0)</f>
        <v>#N/A</v>
      </c>
      <c r="W196" s="4" t="e">
        <f>VLOOKUP(Tableau1[[#This Row],[Name]],[20]Tanium!$A:$A,1,0)</f>
        <v>#N/A</v>
      </c>
      <c r="X196" s="4" t="e">
        <f>VLOOKUP(Tableau1[[#This Row],[Name]],[21]Tanium!$A:$A,1,0)</f>
        <v>#N/A</v>
      </c>
      <c r="Y196" s="4" t="e">
        <f>VLOOKUP(Tableau1[[#This Row],[Name]],[22]Tanium!$A:$A,1,0)</f>
        <v>#N/A</v>
      </c>
      <c r="Z196" s="4" t="e">
        <f>VLOOKUP(Tableau1[[#This Row],[Name]],[23]Tanium!$A:$A,1,0)</f>
        <v>#N/A</v>
      </c>
      <c r="AA196" s="4" t="e">
        <f>VLOOKUP(Tableau1[[#This Row],[Name]],[24]Tanium!$A:$A,1,0)</f>
        <v>#N/A</v>
      </c>
      <c r="AB196" s="4" t="e">
        <f>VLOOKUP(Tableau1[[#This Row],[Name]],[25]Tanium!$A:$A,1,0)</f>
        <v>#N/A</v>
      </c>
      <c r="AC196" s="4" t="e">
        <f>VLOOKUP(Tableau1[[#This Row],[Name]],[26]Tanium!$A:$A,1,0)</f>
        <v>#N/A</v>
      </c>
      <c r="AD196" t="e">
        <f>VLOOKUP(Tableau1[[#This Row],[Name]],[1]Tanium!$A:$A,1,0)</f>
        <v>#N/A</v>
      </c>
      <c r="AE196" t="e">
        <f>VLOOKUP(Tableau1[[#This Row],[Name]],[27]Tanium!$A:$A,1,0)</f>
        <v>#N/A</v>
      </c>
      <c r="AF196" t="e">
        <f>VLOOKUP(Tableau1[[#This Row],[Name]],[28]Tanium!$A:$A,1,0)</f>
        <v>#N/A</v>
      </c>
      <c r="AG196" t="e">
        <f>VLOOKUP(Tableau1[[#This Row],[Name]],[29]Tanium!$A:$A,1,0)</f>
        <v>#N/A</v>
      </c>
      <c r="AH196" t="e">
        <f>VLOOKUP(Tableau1[[#This Row],[Name]],[30]Tanium!$A:$A,1,0)</f>
        <v>#N/A</v>
      </c>
      <c r="AI196" t="e">
        <f>VLOOKUP(Tableau1[[#This Row],[Name]],[31]Tanium!$A:$A,1,0)</f>
        <v>#N/A</v>
      </c>
      <c r="AJ196" t="e">
        <f>VLOOKUP(Tableau1[[#This Row],[Name]],[32]Tanium!$A:$A,1,0)</f>
        <v>#N/A</v>
      </c>
      <c r="AK196" s="1" t="e">
        <f>VLOOKUP(Tableau1[[#This Row],[Name]],[33]Tanium!$A:$A,1,0)</f>
        <v>#N/A</v>
      </c>
      <c r="AL196" s="1" t="e">
        <f>VLOOKUP(Tableau1[[#This Row],[Name]],[34]Tanium!$A:$A,1,0)</f>
        <v>#N/A</v>
      </c>
      <c r="AM196" s="1" t="e">
        <f>VLOOKUP(Tableau1[[#This Row],[Name]],[35]Tanium!$A:$A,1,0)</f>
        <v>#N/A</v>
      </c>
      <c r="AN196" s="1" t="e">
        <f>VLOOKUP(Tableau1[[#This Row],[Name]],[36]Tanium!$A:$A,1,0)</f>
        <v>#N/A</v>
      </c>
      <c r="AO196" s="1" t="e">
        <f>VLOOKUP(Tableau1[[#This Row],[Name]],[37]Tanium!$A:$A,1,0)</f>
        <v>#N/A</v>
      </c>
      <c r="AP196" s="1" t="e">
        <f>VLOOKUP(Tableau1[[#This Row],[Name]],[38]Tanium!$A:$A,1,0)</f>
        <v>#N/A</v>
      </c>
      <c r="AQ196" s="1" t="e">
        <f>VLOOKUP(Tableau1[[#This Row],[Name]],[39]Tanium!$A:$A,1,0)</f>
        <v>#N/A</v>
      </c>
      <c r="AR196" s="1" t="e">
        <f>VLOOKUP(Tableau1[[#This Row],[Name]],[40]Tanium!$A:$A,1,0)</f>
        <v>#N/A</v>
      </c>
    </row>
    <row r="197" spans="1:44" x14ac:dyDescent="0.35">
      <c r="A197" s="7" t="s">
        <v>17</v>
      </c>
      <c r="B197" s="4">
        <f>VLOOKUP(Tableau1[[#This Row],[Name]],'[1]AD wk'!$A:$D,4,0)</f>
        <v>45754.360231481478</v>
      </c>
      <c r="C197" s="2" t="s">
        <v>202</v>
      </c>
      <c r="D197" s="2"/>
      <c r="E197" s="2" t="str">
        <f>VLOOKUP(Tableau1[[#This Row],[Name]],[2]Tanium!$A:$A,1,0)</f>
        <v>CMRLPT24069</v>
      </c>
      <c r="F197" s="4" t="str">
        <f>VLOOKUP(Tableau1[[#This Row],[Name]],[3]Tanium!$A:$A,1,0)</f>
        <v>CMRLPT24069</v>
      </c>
      <c r="G197" s="4" t="str">
        <f>VLOOKUP(Tableau1[[#This Row],[Name]],[4]Tanium!$A:$A,1,0)</f>
        <v>CMRLPT24069</v>
      </c>
      <c r="H197" s="4" t="str">
        <f>VLOOKUP(Tableau1[[#This Row],[Name]],[5]Tanium!$A:$A,1,0)</f>
        <v>CMRLPT24069</v>
      </c>
      <c r="I197" s="2" t="str">
        <f>VLOOKUP(Tableau1[[#This Row],[Name]],[6]Tanium!$A:$A,1,0)</f>
        <v>CMRLPT24069</v>
      </c>
      <c r="J197" s="2" t="str">
        <f>VLOOKUP(Tableau1[[#This Row],[Name]],[7]Tanium!$A:$A,1,0)</f>
        <v>CMRLPT24069</v>
      </c>
      <c r="K197" s="2" t="str">
        <f>VLOOKUP(Tableau1[[#This Row],[Name]],[8]Tanium!$A:$A,1,0)</f>
        <v>CMRLPT24069</v>
      </c>
      <c r="L197" s="2" t="str">
        <f>VLOOKUP(Tableau1[[#This Row],[Name]],[9]Tanium!$A:$A,1,0)</f>
        <v>CMRLPT24069</v>
      </c>
      <c r="M197" s="2" t="str">
        <f>VLOOKUP(Tableau1[[#This Row],[Name]],[10]Tanium!$A:$A,1,0)</f>
        <v>CMRLPT24069</v>
      </c>
      <c r="N197" s="2" t="str">
        <f>VLOOKUP(Tableau1[[#This Row],[Name]],[11]Tanium!$A:$A,1,0)</f>
        <v>CMRLPT24069</v>
      </c>
      <c r="O197" s="2" t="str">
        <f>VLOOKUP(Tableau1[[#This Row],[Name]],[12]Tanium!$A:$A,1,0)</f>
        <v>CMRLPT24069</v>
      </c>
      <c r="P197" s="2" t="str">
        <f>VLOOKUP(Tableau1[[#This Row],[Name]],[13]Tanium!$A:$A,1,0)</f>
        <v>CMRLPT24069</v>
      </c>
      <c r="Q197" s="2" t="str">
        <f>VLOOKUP(Tableau1[[#This Row],[Name]],[14]Tanium!$A:$A,1,0)</f>
        <v>CMRLPT24069</v>
      </c>
      <c r="R197" s="2" t="str">
        <f>VLOOKUP(Tableau1[[#This Row],[Name]],[15]Tanium!$A:$A,1,0)</f>
        <v>CMRLPT24069</v>
      </c>
      <c r="S197" s="2" t="str">
        <f>VLOOKUP(Tableau1[[#This Row],[Name]],[16]Tanium!$A:$A,1,0)</f>
        <v>CMRLPT24069</v>
      </c>
      <c r="T197" s="2" t="str">
        <f>VLOOKUP(Tableau1[[#This Row],[Name]],[17]Tanium!$A:$A,1,0)</f>
        <v>CMRLPT24069</v>
      </c>
      <c r="U197" s="2" t="e">
        <f>VLOOKUP(Tableau1[[#This Row],[Name]],[18]Tanium!$A:$A,1,0)</f>
        <v>#N/A</v>
      </c>
      <c r="V197" s="2" t="e">
        <f>VLOOKUP(Tableau1[[#This Row],[Name]],[19]Tanium!$A:$A,1,0)</f>
        <v>#N/A</v>
      </c>
      <c r="W197" s="4" t="e">
        <f>VLOOKUP(Tableau1[[#This Row],[Name]],[20]Tanium!$A:$A,1,0)</f>
        <v>#N/A</v>
      </c>
      <c r="X197" s="4" t="e">
        <f>VLOOKUP(Tableau1[[#This Row],[Name]],[21]Tanium!$A:$A,1,0)</f>
        <v>#N/A</v>
      </c>
      <c r="Y197" s="4" t="e">
        <f>VLOOKUP(Tableau1[[#This Row],[Name]],[22]Tanium!$A:$A,1,0)</f>
        <v>#N/A</v>
      </c>
      <c r="Z197" s="4" t="e">
        <f>VLOOKUP(Tableau1[[#This Row],[Name]],[23]Tanium!$A:$A,1,0)</f>
        <v>#N/A</v>
      </c>
      <c r="AA197" s="4" t="e">
        <f>VLOOKUP(Tableau1[[#This Row],[Name]],[24]Tanium!$A:$A,1,0)</f>
        <v>#N/A</v>
      </c>
      <c r="AB197" s="4" t="e">
        <f>VLOOKUP(Tableau1[[#This Row],[Name]],[25]Tanium!$A:$A,1,0)</f>
        <v>#N/A</v>
      </c>
      <c r="AC197" s="4" t="e">
        <f>VLOOKUP(Tableau1[[#This Row],[Name]],[26]Tanium!$A:$A,1,0)</f>
        <v>#N/A</v>
      </c>
      <c r="AD197" t="e">
        <f>VLOOKUP(Tableau1[[#This Row],[Name]],[1]Tanium!$A:$A,1,0)</f>
        <v>#N/A</v>
      </c>
      <c r="AE197" t="e">
        <f>VLOOKUP(Tableau1[[#This Row],[Name]],[27]Tanium!$A:$A,1,0)</f>
        <v>#N/A</v>
      </c>
      <c r="AF197" t="e">
        <f>VLOOKUP(Tableau1[[#This Row],[Name]],[28]Tanium!$A:$A,1,0)</f>
        <v>#N/A</v>
      </c>
      <c r="AG197" t="e">
        <f>VLOOKUP(Tableau1[[#This Row],[Name]],[29]Tanium!$A:$A,1,0)</f>
        <v>#N/A</v>
      </c>
      <c r="AH197" t="e">
        <f>VLOOKUP(Tableau1[[#This Row],[Name]],[30]Tanium!$A:$A,1,0)</f>
        <v>#N/A</v>
      </c>
      <c r="AI197" t="e">
        <f>VLOOKUP(Tableau1[[#This Row],[Name]],[31]Tanium!$A:$A,1,0)</f>
        <v>#N/A</v>
      </c>
      <c r="AJ197" t="e">
        <f>VLOOKUP(Tableau1[[#This Row],[Name]],[32]Tanium!$A:$A,1,0)</f>
        <v>#N/A</v>
      </c>
      <c r="AK197" s="1" t="e">
        <f>VLOOKUP(Tableau1[[#This Row],[Name]],[33]Tanium!$A:$A,1,0)</f>
        <v>#N/A</v>
      </c>
      <c r="AL197" s="1" t="e">
        <f>VLOOKUP(Tableau1[[#This Row],[Name]],[34]Tanium!$A:$A,1,0)</f>
        <v>#N/A</v>
      </c>
      <c r="AM197" s="1" t="e">
        <f>VLOOKUP(Tableau1[[#This Row],[Name]],[35]Tanium!$A:$A,1,0)</f>
        <v>#N/A</v>
      </c>
      <c r="AN197" s="1" t="e">
        <f>VLOOKUP(Tableau1[[#This Row],[Name]],[36]Tanium!$A:$A,1,0)</f>
        <v>#N/A</v>
      </c>
      <c r="AO197" s="1" t="e">
        <f>VLOOKUP(Tableau1[[#This Row],[Name]],[37]Tanium!$A:$A,1,0)</f>
        <v>#N/A</v>
      </c>
      <c r="AP197" s="1" t="e">
        <f>VLOOKUP(Tableau1[[#This Row],[Name]],[38]Tanium!$A:$A,1,0)</f>
        <v>#N/A</v>
      </c>
      <c r="AQ197" s="1" t="e">
        <f>VLOOKUP(Tableau1[[#This Row],[Name]],[39]Tanium!$A:$A,1,0)</f>
        <v>#N/A</v>
      </c>
      <c r="AR197" s="1" t="e">
        <f>VLOOKUP(Tableau1[[#This Row],[Name]],[40]Tanium!$A:$A,1,0)</f>
        <v>#N/A</v>
      </c>
    </row>
    <row r="198" spans="1:44" x14ac:dyDescent="0.35">
      <c r="A198" s="7" t="s">
        <v>59</v>
      </c>
      <c r="B198" s="4">
        <f>VLOOKUP(Tableau1[[#This Row],[Name]],'[1]AD wk'!$A:$D,4,0)</f>
        <v>45750.308344907404</v>
      </c>
      <c r="C198" s="2" t="s">
        <v>22</v>
      </c>
      <c r="D198" s="2"/>
      <c r="E198" s="4" t="e">
        <f>VLOOKUP(Tableau1[[#This Row],[Name]],[2]Tanium!$A:$A,1,0)</f>
        <v>#N/A</v>
      </c>
      <c r="F198" s="4" t="e">
        <f>VLOOKUP(Tableau1[[#This Row],[Name]],[3]Tanium!$A:$A,1,0)</f>
        <v>#N/A</v>
      </c>
      <c r="G198" s="4" t="e">
        <f>VLOOKUP(Tableau1[[#This Row],[Name]],[4]Tanium!$A:$A,1,0)</f>
        <v>#N/A</v>
      </c>
      <c r="H198" s="4" t="e">
        <f>VLOOKUP(Tableau1[[#This Row],[Name]],[5]Tanium!$A:$A,1,0)</f>
        <v>#N/A</v>
      </c>
      <c r="I198" s="2" t="e">
        <f>VLOOKUP(Tableau1[[#This Row],[Name]],[6]Tanium!$A:$A,1,0)</f>
        <v>#N/A</v>
      </c>
      <c r="J198" s="2" t="e">
        <f>VLOOKUP(Tableau1[[#This Row],[Name]],[7]Tanium!$A:$A,1,0)</f>
        <v>#N/A</v>
      </c>
      <c r="K198" s="2" t="e">
        <f>VLOOKUP(Tableau1[[#This Row],[Name]],[8]Tanium!$A:$A,1,0)</f>
        <v>#N/A</v>
      </c>
      <c r="L198" s="2" t="e">
        <f>VLOOKUP(Tableau1[[#This Row],[Name]],[9]Tanium!$A:$A,1,0)</f>
        <v>#N/A</v>
      </c>
      <c r="M198" s="2" t="e">
        <f>VLOOKUP(Tableau1[[#This Row],[Name]],[10]Tanium!$A:$A,1,0)</f>
        <v>#N/A</v>
      </c>
      <c r="N198" s="2" t="e">
        <f>VLOOKUP(Tableau1[[#This Row],[Name]],[11]Tanium!$A:$A,1,0)</f>
        <v>#N/A</v>
      </c>
      <c r="O198" s="2" t="e">
        <f>VLOOKUP(Tableau1[[#This Row],[Name]],[12]Tanium!$A:$A,1,0)</f>
        <v>#N/A</v>
      </c>
      <c r="P198" s="2" t="e">
        <f>VLOOKUP(Tableau1[[#This Row],[Name]],[13]Tanium!$A:$A,1,0)</f>
        <v>#N/A</v>
      </c>
      <c r="Q198" s="2" t="e">
        <f>VLOOKUP(Tableau1[[#This Row],[Name]],[14]Tanium!$A:$A,1,0)</f>
        <v>#N/A</v>
      </c>
      <c r="R198" s="2" t="e">
        <f>VLOOKUP(Tableau1[[#This Row],[Name]],[15]Tanium!$A:$A,1,0)</f>
        <v>#N/A</v>
      </c>
      <c r="S198" s="2" t="e">
        <f>VLOOKUP(Tableau1[[#This Row],[Name]],[16]Tanium!$A:$A,1,0)</f>
        <v>#N/A</v>
      </c>
      <c r="T198" s="2" t="e">
        <f>VLOOKUP(Tableau1[[#This Row],[Name]],[17]Tanium!$A:$A,1,0)</f>
        <v>#N/A</v>
      </c>
      <c r="U198" s="2" t="e">
        <f>VLOOKUP(Tableau1[[#This Row],[Name]],[18]Tanium!$A:$A,1,0)</f>
        <v>#N/A</v>
      </c>
      <c r="V198" s="2" t="e">
        <f>VLOOKUP(Tableau1[[#This Row],[Name]],[19]Tanium!$A:$A,1,0)</f>
        <v>#N/A</v>
      </c>
      <c r="W198" s="4" t="e">
        <f>VLOOKUP(Tableau1[[#This Row],[Name]],[20]Tanium!$A:$A,1,0)</f>
        <v>#N/A</v>
      </c>
      <c r="X198" s="4" t="e">
        <f>VLOOKUP(Tableau1[[#This Row],[Name]],[21]Tanium!$A:$A,1,0)</f>
        <v>#N/A</v>
      </c>
      <c r="Y198" s="4" t="e">
        <f>VLOOKUP(Tableau1[[#This Row],[Name]],[22]Tanium!$A:$A,1,0)</f>
        <v>#N/A</v>
      </c>
      <c r="Z198" s="4" t="e">
        <f>VLOOKUP(Tableau1[[#This Row],[Name]],[23]Tanium!$A:$A,1,0)</f>
        <v>#N/A</v>
      </c>
      <c r="AA198" s="4" t="e">
        <f>VLOOKUP(Tableau1[[#This Row],[Name]],[24]Tanium!$A:$A,1,0)</f>
        <v>#N/A</v>
      </c>
      <c r="AB198" s="4" t="e">
        <f>VLOOKUP(Tableau1[[#This Row],[Name]],[25]Tanium!$A:$A,1,0)</f>
        <v>#N/A</v>
      </c>
      <c r="AC198" s="4" t="e">
        <f>VLOOKUP(Tableau1[[#This Row],[Name]],[26]Tanium!$A:$A,1,0)</f>
        <v>#N/A</v>
      </c>
      <c r="AD198" t="e">
        <f>VLOOKUP(Tableau1[[#This Row],[Name]],[1]Tanium!$A:$A,1,0)</f>
        <v>#N/A</v>
      </c>
      <c r="AE198" t="e">
        <f>VLOOKUP(Tableau1[[#This Row],[Name]],[27]Tanium!$A:$A,1,0)</f>
        <v>#N/A</v>
      </c>
      <c r="AF198" t="e">
        <f>VLOOKUP(Tableau1[[#This Row],[Name]],[28]Tanium!$A:$A,1,0)</f>
        <v>#N/A</v>
      </c>
      <c r="AG198" t="e">
        <f>VLOOKUP(Tableau1[[#This Row],[Name]],[29]Tanium!$A:$A,1,0)</f>
        <v>#N/A</v>
      </c>
      <c r="AH198" t="e">
        <f>VLOOKUP(Tableau1[[#This Row],[Name]],[30]Tanium!$A:$A,1,0)</f>
        <v>#N/A</v>
      </c>
      <c r="AI198" t="e">
        <f>VLOOKUP(Tableau1[[#This Row],[Name]],[31]Tanium!$A:$A,1,0)</f>
        <v>#N/A</v>
      </c>
      <c r="AJ198" t="e">
        <f>VLOOKUP(Tableau1[[#This Row],[Name]],[32]Tanium!$A:$A,1,0)</f>
        <v>#N/A</v>
      </c>
      <c r="AK198" s="1" t="e">
        <f>VLOOKUP(Tableau1[[#This Row],[Name]],[33]Tanium!$A:$A,1,0)</f>
        <v>#N/A</v>
      </c>
      <c r="AL198" s="1" t="e">
        <f>VLOOKUP(Tableau1[[#This Row],[Name]],[34]Tanium!$A:$A,1,0)</f>
        <v>#N/A</v>
      </c>
      <c r="AM198" s="1" t="e">
        <f>VLOOKUP(Tableau1[[#This Row],[Name]],[35]Tanium!$A:$A,1,0)</f>
        <v>#N/A</v>
      </c>
      <c r="AN198" s="1" t="e">
        <f>VLOOKUP(Tableau1[[#This Row],[Name]],[36]Tanium!$A:$A,1,0)</f>
        <v>#N/A</v>
      </c>
      <c r="AO198" s="1" t="e">
        <f>VLOOKUP(Tableau1[[#This Row],[Name]],[37]Tanium!$A:$A,1,0)</f>
        <v>#N/A</v>
      </c>
      <c r="AP198" s="1" t="e">
        <f>VLOOKUP(Tableau1[[#This Row],[Name]],[38]Tanium!$A:$A,1,0)</f>
        <v>#N/A</v>
      </c>
      <c r="AQ198" s="1" t="e">
        <f>VLOOKUP(Tableau1[[#This Row],[Name]],[39]Tanium!$A:$A,1,0)</f>
        <v>#N/A</v>
      </c>
      <c r="AR198" s="1" t="e">
        <f>VLOOKUP(Tableau1[[#This Row],[Name]],[40]Tanium!$A:$A,1,0)</f>
        <v>#N/A</v>
      </c>
    </row>
    <row r="199" spans="1:44" x14ac:dyDescent="0.35">
      <c r="A199" s="7" t="s">
        <v>94</v>
      </c>
      <c r="B199" s="4">
        <f>VLOOKUP(Tableau1[[#This Row],[Name]],'[1]AD wk'!$A:$D,4,0)</f>
        <v>45748.290439814817</v>
      </c>
      <c r="C199" s="2" t="s">
        <v>22</v>
      </c>
      <c r="D199" s="2"/>
      <c r="E199" s="4" t="e">
        <f>VLOOKUP(Tableau1[[#This Row],[Name]],[2]Tanium!$A:$A,1,0)</f>
        <v>#N/A</v>
      </c>
      <c r="F199" s="4" t="e">
        <f>VLOOKUP(Tableau1[[#This Row],[Name]],[3]Tanium!$A:$A,1,0)</f>
        <v>#N/A</v>
      </c>
      <c r="G199" s="4" t="e">
        <f>VLOOKUP(Tableau1[[#This Row],[Name]],[4]Tanium!$A:$A,1,0)</f>
        <v>#N/A</v>
      </c>
      <c r="H199" s="4" t="e">
        <f>VLOOKUP(Tableau1[[#This Row],[Name]],[5]Tanium!$A:$A,1,0)</f>
        <v>#N/A</v>
      </c>
      <c r="I199" s="2" t="e">
        <f>VLOOKUP(Tableau1[[#This Row],[Name]],[6]Tanium!$A:$A,1,0)</f>
        <v>#N/A</v>
      </c>
      <c r="J199" s="2" t="e">
        <f>VLOOKUP(Tableau1[[#This Row],[Name]],[7]Tanium!$A:$A,1,0)</f>
        <v>#N/A</v>
      </c>
      <c r="K199" s="2" t="e">
        <f>VLOOKUP(Tableau1[[#This Row],[Name]],[8]Tanium!$A:$A,1,0)</f>
        <v>#N/A</v>
      </c>
      <c r="L199" s="2" t="e">
        <f>VLOOKUP(Tableau1[[#This Row],[Name]],[9]Tanium!$A:$A,1,0)</f>
        <v>#N/A</v>
      </c>
      <c r="M199" s="2" t="e">
        <f>VLOOKUP(Tableau1[[#This Row],[Name]],[10]Tanium!$A:$A,1,0)</f>
        <v>#N/A</v>
      </c>
      <c r="N199" s="2" t="e">
        <f>VLOOKUP(Tableau1[[#This Row],[Name]],[11]Tanium!$A:$A,1,0)</f>
        <v>#N/A</v>
      </c>
      <c r="O199" s="2" t="e">
        <f>VLOOKUP(Tableau1[[#This Row],[Name]],[12]Tanium!$A:$A,1,0)</f>
        <v>#N/A</v>
      </c>
      <c r="P199" s="2" t="e">
        <f>VLOOKUP(Tableau1[[#This Row],[Name]],[13]Tanium!$A:$A,1,0)</f>
        <v>#N/A</v>
      </c>
      <c r="Q199" s="2" t="e">
        <f>VLOOKUP(Tableau1[[#This Row],[Name]],[14]Tanium!$A:$A,1,0)</f>
        <v>#N/A</v>
      </c>
      <c r="R199" s="2" t="e">
        <f>VLOOKUP(Tableau1[[#This Row],[Name]],[15]Tanium!$A:$A,1,0)</f>
        <v>#N/A</v>
      </c>
      <c r="S199" s="2" t="e">
        <f>VLOOKUP(Tableau1[[#This Row],[Name]],[16]Tanium!$A:$A,1,0)</f>
        <v>#N/A</v>
      </c>
      <c r="T199" s="2" t="e">
        <f>VLOOKUP(Tableau1[[#This Row],[Name]],[17]Tanium!$A:$A,1,0)</f>
        <v>#N/A</v>
      </c>
      <c r="U199" s="2" t="e">
        <f>VLOOKUP(Tableau1[[#This Row],[Name]],[18]Tanium!$A:$A,1,0)</f>
        <v>#N/A</v>
      </c>
      <c r="V199" s="2" t="e">
        <f>VLOOKUP(Tableau1[[#This Row],[Name]],[19]Tanium!$A:$A,1,0)</f>
        <v>#N/A</v>
      </c>
      <c r="W199" s="4" t="e">
        <f>VLOOKUP(Tableau1[[#This Row],[Name]],[20]Tanium!$A:$A,1,0)</f>
        <v>#N/A</v>
      </c>
      <c r="X199" s="4" t="e">
        <f>VLOOKUP(Tableau1[[#This Row],[Name]],[21]Tanium!$A:$A,1,0)</f>
        <v>#N/A</v>
      </c>
      <c r="Y199" s="4" t="e">
        <f>VLOOKUP(Tableau1[[#This Row],[Name]],[22]Tanium!$A:$A,1,0)</f>
        <v>#N/A</v>
      </c>
      <c r="Z199" s="4" t="e">
        <f>VLOOKUP(Tableau1[[#This Row],[Name]],[23]Tanium!$A:$A,1,0)</f>
        <v>#N/A</v>
      </c>
      <c r="AA199" s="4" t="e">
        <f>VLOOKUP(Tableau1[[#This Row],[Name]],[24]Tanium!$A:$A,1,0)</f>
        <v>#N/A</v>
      </c>
      <c r="AB199" s="4" t="e">
        <f>VLOOKUP(Tableau1[[#This Row],[Name]],[25]Tanium!$A:$A,1,0)</f>
        <v>#N/A</v>
      </c>
      <c r="AC199" s="4" t="e">
        <f>VLOOKUP(Tableau1[[#This Row],[Name]],[26]Tanium!$A:$A,1,0)</f>
        <v>#N/A</v>
      </c>
      <c r="AD199" t="e">
        <f>VLOOKUP(Tableau1[[#This Row],[Name]],[1]Tanium!$A:$A,1,0)</f>
        <v>#N/A</v>
      </c>
      <c r="AE199" t="e">
        <f>VLOOKUP(Tableau1[[#This Row],[Name]],[27]Tanium!$A:$A,1,0)</f>
        <v>#N/A</v>
      </c>
      <c r="AF199" t="e">
        <f>VLOOKUP(Tableau1[[#This Row],[Name]],[28]Tanium!$A:$A,1,0)</f>
        <v>#N/A</v>
      </c>
      <c r="AG199" t="e">
        <f>VLOOKUP(Tableau1[[#This Row],[Name]],[29]Tanium!$A:$A,1,0)</f>
        <v>#N/A</v>
      </c>
      <c r="AH199" t="e">
        <f>VLOOKUP(Tableau1[[#This Row],[Name]],[30]Tanium!$A:$A,1,0)</f>
        <v>#N/A</v>
      </c>
      <c r="AI199" t="e">
        <f>VLOOKUP(Tableau1[[#This Row],[Name]],[31]Tanium!$A:$A,1,0)</f>
        <v>#N/A</v>
      </c>
      <c r="AJ199" t="e">
        <f>VLOOKUP(Tableau1[[#This Row],[Name]],[32]Tanium!$A:$A,1,0)</f>
        <v>#N/A</v>
      </c>
      <c r="AK199" s="1" t="e">
        <f>VLOOKUP(Tableau1[[#This Row],[Name]],[33]Tanium!$A:$A,1,0)</f>
        <v>#N/A</v>
      </c>
      <c r="AL199" s="1" t="e">
        <f>VLOOKUP(Tableau1[[#This Row],[Name]],[34]Tanium!$A:$A,1,0)</f>
        <v>#N/A</v>
      </c>
      <c r="AM199" s="1" t="e">
        <f>VLOOKUP(Tableau1[[#This Row],[Name]],[35]Tanium!$A:$A,1,0)</f>
        <v>#N/A</v>
      </c>
      <c r="AN199" s="1" t="e">
        <f>VLOOKUP(Tableau1[[#This Row],[Name]],[36]Tanium!$A:$A,1,0)</f>
        <v>#N/A</v>
      </c>
      <c r="AO199" s="1" t="e">
        <f>VLOOKUP(Tableau1[[#This Row],[Name]],[37]Tanium!$A:$A,1,0)</f>
        <v>#N/A</v>
      </c>
      <c r="AP199" s="1" t="e">
        <f>VLOOKUP(Tableau1[[#This Row],[Name]],[38]Tanium!$A:$A,1,0)</f>
        <v>#N/A</v>
      </c>
      <c r="AQ199" s="1" t="e">
        <f>VLOOKUP(Tableau1[[#This Row],[Name]],[39]Tanium!$A:$A,1,0)</f>
        <v>#N/A</v>
      </c>
      <c r="AR199" s="1" t="e">
        <f>VLOOKUP(Tableau1[[#This Row],[Name]],[40]Tanium!$A:$A,1,0)</f>
        <v>#N/A</v>
      </c>
    </row>
    <row r="200" spans="1:44" x14ac:dyDescent="0.35">
      <c r="A200" s="7" t="s">
        <v>67</v>
      </c>
      <c r="B200" s="4">
        <f>VLOOKUP(Tableau1[[#This Row],[Name]],'[1]AD wk'!$A:$D,4,0)</f>
        <v>45751.62841435185</v>
      </c>
      <c r="C200" s="2" t="s">
        <v>202</v>
      </c>
      <c r="D200" s="2"/>
      <c r="E200" s="2" t="str">
        <f>VLOOKUP(Tableau1[[#This Row],[Name]],[2]Tanium!$A:$A,1,0)</f>
        <v>CMRLPT24078</v>
      </c>
      <c r="F200" s="4" t="str">
        <f>VLOOKUP(Tableau1[[#This Row],[Name]],[3]Tanium!$A:$A,1,0)</f>
        <v>CMRLPT24078</v>
      </c>
      <c r="G200" s="4" t="str">
        <f>VLOOKUP(Tableau1[[#This Row],[Name]],[4]Tanium!$A:$A,1,0)</f>
        <v>CMRLPT24078</v>
      </c>
      <c r="H200" s="4" t="str">
        <f>VLOOKUP(Tableau1[[#This Row],[Name]],[5]Tanium!$A:$A,1,0)</f>
        <v>CMRLPT24078</v>
      </c>
      <c r="I200" s="2" t="str">
        <f>VLOOKUP(Tableau1[[#This Row],[Name]],[6]Tanium!$A:$A,1,0)</f>
        <v>CMRLPT24078</v>
      </c>
      <c r="J200" s="2" t="str">
        <f>VLOOKUP(Tableau1[[#This Row],[Name]],[7]Tanium!$A:$A,1,0)</f>
        <v>CMRLPT24078</v>
      </c>
      <c r="K200" s="2" t="str">
        <f>VLOOKUP(Tableau1[[#This Row],[Name]],[8]Tanium!$A:$A,1,0)</f>
        <v>CMRLPT24078</v>
      </c>
      <c r="L200" s="2" t="str">
        <f>VLOOKUP(Tableau1[[#This Row],[Name]],[9]Tanium!$A:$A,1,0)</f>
        <v>CMRLPT24078</v>
      </c>
      <c r="M200" s="2" t="str">
        <f>VLOOKUP(Tableau1[[#This Row],[Name]],[10]Tanium!$A:$A,1,0)</f>
        <v>CMRLPT24078</v>
      </c>
      <c r="N200" s="2" t="str">
        <f>VLOOKUP(Tableau1[[#This Row],[Name]],[11]Tanium!$A:$A,1,0)</f>
        <v>CMRLPT24078</v>
      </c>
      <c r="O200" s="2" t="str">
        <f>VLOOKUP(Tableau1[[#This Row],[Name]],[12]Tanium!$A:$A,1,0)</f>
        <v>CMRLPT24078</v>
      </c>
      <c r="P200" s="2" t="str">
        <f>VLOOKUP(Tableau1[[#This Row],[Name]],[13]Tanium!$A:$A,1,0)</f>
        <v>CMRLPT24078</v>
      </c>
      <c r="Q200" s="2" t="str">
        <f>VLOOKUP(Tableau1[[#This Row],[Name]],[14]Tanium!$A:$A,1,0)</f>
        <v>CMRLPT24078</v>
      </c>
      <c r="R200" s="2" t="str">
        <f>VLOOKUP(Tableau1[[#This Row],[Name]],[15]Tanium!$A:$A,1,0)</f>
        <v>CMRLPT24078</v>
      </c>
      <c r="S200" s="2" t="str">
        <f>VLOOKUP(Tableau1[[#This Row],[Name]],[16]Tanium!$A:$A,1,0)</f>
        <v>CMRLPT24078</v>
      </c>
      <c r="T200" s="2" t="e">
        <f>VLOOKUP(Tableau1[[#This Row],[Name]],[17]Tanium!$A:$A,1,0)</f>
        <v>#N/A</v>
      </c>
      <c r="U200" s="2" t="e">
        <f>VLOOKUP(Tableau1[[#This Row],[Name]],[18]Tanium!$A:$A,1,0)</f>
        <v>#N/A</v>
      </c>
      <c r="V200" s="2" t="e">
        <f>VLOOKUP(Tableau1[[#This Row],[Name]],[19]Tanium!$A:$A,1,0)</f>
        <v>#N/A</v>
      </c>
      <c r="W200" s="4" t="e">
        <f>VLOOKUP(Tableau1[[#This Row],[Name]],[20]Tanium!$A:$A,1,0)</f>
        <v>#N/A</v>
      </c>
      <c r="X200" s="4" t="e">
        <f>VLOOKUP(Tableau1[[#This Row],[Name]],[21]Tanium!$A:$A,1,0)</f>
        <v>#N/A</v>
      </c>
      <c r="Y200" s="4" t="e">
        <f>VLOOKUP(Tableau1[[#This Row],[Name]],[22]Tanium!$A:$A,1,0)</f>
        <v>#N/A</v>
      </c>
      <c r="Z200" s="4" t="e">
        <f>VLOOKUP(Tableau1[[#This Row],[Name]],[23]Tanium!$A:$A,1,0)</f>
        <v>#N/A</v>
      </c>
      <c r="AA200" s="4" t="e">
        <f>VLOOKUP(Tableau1[[#This Row],[Name]],[24]Tanium!$A:$A,1,0)</f>
        <v>#N/A</v>
      </c>
      <c r="AB200" s="4" t="e">
        <f>VLOOKUP(Tableau1[[#This Row],[Name]],[25]Tanium!$A:$A,1,0)</f>
        <v>#N/A</v>
      </c>
      <c r="AC200" s="4" t="e">
        <f>VLOOKUP(Tableau1[[#This Row],[Name]],[26]Tanium!$A:$A,1,0)</f>
        <v>#N/A</v>
      </c>
      <c r="AD200" t="e">
        <f>VLOOKUP(Tableau1[[#This Row],[Name]],[1]Tanium!$A:$A,1,0)</f>
        <v>#N/A</v>
      </c>
      <c r="AE200" t="e">
        <f>VLOOKUP(Tableau1[[#This Row],[Name]],[27]Tanium!$A:$A,1,0)</f>
        <v>#N/A</v>
      </c>
      <c r="AF200" t="e">
        <f>VLOOKUP(Tableau1[[#This Row],[Name]],[28]Tanium!$A:$A,1,0)</f>
        <v>#N/A</v>
      </c>
      <c r="AG200" t="e">
        <f>VLOOKUP(Tableau1[[#This Row],[Name]],[29]Tanium!$A:$A,1,0)</f>
        <v>#N/A</v>
      </c>
      <c r="AH200" t="e">
        <f>VLOOKUP(Tableau1[[#This Row],[Name]],[30]Tanium!$A:$A,1,0)</f>
        <v>#N/A</v>
      </c>
      <c r="AI200" t="e">
        <f>VLOOKUP(Tableau1[[#This Row],[Name]],[31]Tanium!$A:$A,1,0)</f>
        <v>#N/A</v>
      </c>
      <c r="AJ200" t="e">
        <f>VLOOKUP(Tableau1[[#This Row],[Name]],[32]Tanium!$A:$A,1,0)</f>
        <v>#N/A</v>
      </c>
      <c r="AK200" s="1" t="e">
        <f>VLOOKUP(Tableau1[[#This Row],[Name]],[33]Tanium!$A:$A,1,0)</f>
        <v>#N/A</v>
      </c>
      <c r="AL200" s="1" t="e">
        <f>VLOOKUP(Tableau1[[#This Row],[Name]],[34]Tanium!$A:$A,1,0)</f>
        <v>#N/A</v>
      </c>
      <c r="AM200" s="1" t="e">
        <f>VLOOKUP(Tableau1[[#This Row],[Name]],[35]Tanium!$A:$A,1,0)</f>
        <v>#N/A</v>
      </c>
      <c r="AN200" s="1" t="e">
        <f>VLOOKUP(Tableau1[[#This Row],[Name]],[36]Tanium!$A:$A,1,0)</f>
        <v>#N/A</v>
      </c>
      <c r="AO200" s="1" t="e">
        <f>VLOOKUP(Tableau1[[#This Row],[Name]],[37]Tanium!$A:$A,1,0)</f>
        <v>#N/A</v>
      </c>
      <c r="AP200" s="1" t="e">
        <f>VLOOKUP(Tableau1[[#This Row],[Name]],[38]Tanium!$A:$A,1,0)</f>
        <v>#N/A</v>
      </c>
      <c r="AQ200" s="1" t="e">
        <f>VLOOKUP(Tableau1[[#This Row],[Name]],[39]Tanium!$A:$A,1,0)</f>
        <v>#N/A</v>
      </c>
      <c r="AR200" s="1" t="e">
        <f>VLOOKUP(Tableau1[[#This Row],[Name]],[40]Tanium!$A:$A,1,0)</f>
        <v>#N/A</v>
      </c>
    </row>
    <row r="201" spans="1:44" x14ac:dyDescent="0.35">
      <c r="A201" s="7" t="s">
        <v>613</v>
      </c>
      <c r="B201" s="4">
        <f>VLOOKUP(Tableau1[[#This Row],[Name]],'[1]AD wk'!$A:$D,4,0)</f>
        <v>45754.604351851849</v>
      </c>
      <c r="C201" s="4" t="s">
        <v>202</v>
      </c>
      <c r="D201" s="4"/>
      <c r="E201" s="4" t="e">
        <f>VLOOKUP(Tableau1[[#This Row],[Name]],[2]Tanium!$A:$A,1,0)</f>
        <v>#N/A</v>
      </c>
      <c r="F201" s="4" t="e">
        <f>VLOOKUP(Tableau1[[#This Row],[Name]],[3]Tanium!$A:$A,1,0)</f>
        <v>#N/A</v>
      </c>
      <c r="G201" s="4" t="e">
        <f>VLOOKUP(Tableau1[[#This Row],[Name]],[4]Tanium!$A:$A,1,0)</f>
        <v>#N/A</v>
      </c>
      <c r="H201" s="4" t="e">
        <f>VLOOKUP(Tableau1[[#This Row],[Name]],[5]Tanium!$A:$A,1,0)</f>
        <v>#N/A</v>
      </c>
      <c r="I201" s="12" t="e">
        <f>VLOOKUP(Tableau1[[#This Row],[Name]],[6]Tanium!$A:$A,1,0)</f>
        <v>#N/A</v>
      </c>
      <c r="J201" s="12" t="e">
        <f>VLOOKUP(Tableau1[[#This Row],[Name]],[7]Tanium!$A:$A,1,0)</f>
        <v>#N/A</v>
      </c>
      <c r="K201" s="12" t="str">
        <f>VLOOKUP(Tableau1[[#This Row],[Name]],[8]Tanium!$A:$A,1,0)</f>
        <v>CMRLPT24082</v>
      </c>
      <c r="L201" s="12" t="str">
        <f>VLOOKUP(Tableau1[[#This Row],[Name]],[9]Tanium!$A:$A,1,0)</f>
        <v>CMRLPT24082</v>
      </c>
      <c r="M201" s="12" t="str">
        <f>VLOOKUP(Tableau1[[#This Row],[Name]],[10]Tanium!$A:$A,1,0)</f>
        <v>CMRLPT24082</v>
      </c>
      <c r="N201" s="12" t="str">
        <f>VLOOKUP(Tableau1[[#This Row],[Name]],[11]Tanium!$A:$A,1,0)</f>
        <v>CMRLPT24082</v>
      </c>
      <c r="O201" s="12" t="str">
        <f>VLOOKUP(Tableau1[[#This Row],[Name]],[12]Tanium!$A:$A,1,0)</f>
        <v>CMRLPT24082</v>
      </c>
      <c r="P201" s="4" t="str">
        <f>VLOOKUP(Tableau1[[#This Row],[Name]],[41]Tanium!$A:$A,1,0)</f>
        <v>CMRLPT24082</v>
      </c>
      <c r="Q201" s="12" t="str">
        <f>VLOOKUP(Tableau1[[#This Row],[Name]],[42]Tanium!$A:$A,1,0)</f>
        <v>CMRLPT24082</v>
      </c>
      <c r="R201" s="12" t="str">
        <f>VLOOKUP(Tableau1[[#This Row],[Name]],[43]Tanium!$A:$A,1,0)</f>
        <v>CMRLPT24082</v>
      </c>
      <c r="S201" s="12" t="str">
        <f>VLOOKUP(Tableau1[[#This Row],[Name]],[44]Tanium!$A:$A,1,0)</f>
        <v>CMRLPT24082</v>
      </c>
      <c r="T201" s="12" t="str">
        <f>VLOOKUP(Tableau1[[#This Row],[Name]],[45]Tanium!$A:$A,1,0)</f>
        <v>CMRLPT24082</v>
      </c>
      <c r="U201" s="12" t="str">
        <f>VLOOKUP(Tableau1[[#This Row],[Name]],[46]Tanium!$A:$A,1,0)</f>
        <v>CMRLPT24082</v>
      </c>
      <c r="V201" s="12" t="str">
        <f>VLOOKUP(Tableau1[[#This Row],[Name]],[47]Tanium!$A:$A,1,0)</f>
        <v>CMRLPT24082</v>
      </c>
      <c r="W201" s="4" t="str">
        <f>VLOOKUP(Tableau1[[#This Row],[Name]],[48]Tanium!$A:$A,1,0)</f>
        <v>CMRLPT24082</v>
      </c>
      <c r="X201" s="4" t="str">
        <f>VLOOKUP(Tableau1[[#This Row],[Name]],[49]Tanium!$A:$A,1,0)</f>
        <v>CMRLPT24082</v>
      </c>
      <c r="Y201" s="4" t="str">
        <f>VLOOKUP(Tableau1[[#This Row],[Name]],[50]Tanium!$A:$A,1,0)</f>
        <v>CMRLPT24082</v>
      </c>
      <c r="Z201" s="4" t="str">
        <f>VLOOKUP(Tableau1[[#This Row],[Name]],[51]Tanium!$A:$A,1,0)</f>
        <v>CMRLPT24082</v>
      </c>
      <c r="AA201" s="4" t="str">
        <f>VLOOKUP(Tableau1[[#This Row],[Name]],[52]Tanium!$A:$A,1,0)</f>
        <v>CMRLPT24082</v>
      </c>
      <c r="AB201" s="4" t="str">
        <f>VLOOKUP(Tableau1[[#This Row],[Name]],[25]Tanium!$A:$A,1,0)</f>
        <v>CMRLPT24082</v>
      </c>
      <c r="AC201" s="4" t="str">
        <f>VLOOKUP(Tableau1[[#This Row],[Name]],[26]Tanium!$A:$A,1,0)</f>
        <v>CMRLPT24082</v>
      </c>
      <c r="AD201" s="1" t="str">
        <f>VLOOKUP(Tableau1[[#This Row],[Name]],[1]Tanium!$A:$A,1,0)</f>
        <v>CMRLPT24082</v>
      </c>
      <c r="AE201" s="1" t="str">
        <f>VLOOKUP(Tableau1[[#This Row],[Name]],[27]Tanium!$A:$A,1,0)</f>
        <v>CMRLPT24082</v>
      </c>
      <c r="AF201" s="1" t="str">
        <f>VLOOKUP(Tableau1[[#This Row],[Name]],[28]Tanium!$A:$A,1,0)</f>
        <v>CMRLPT24082</v>
      </c>
      <c r="AG201" s="1" t="str">
        <f>VLOOKUP(Tableau1[[#This Row],[Name]],[29]Tanium!$A:$A,1,0)</f>
        <v>CMRLPT24082</v>
      </c>
      <c r="AH201" s="1" t="str">
        <f>VLOOKUP(Tableau1[[#This Row],[Name]],[30]Tanium!$A:$A,1,0)</f>
        <v>CMRLPT24082</v>
      </c>
      <c r="AI201" s="1" t="str">
        <f>VLOOKUP(Tableau1[[#This Row],[Name]],[31]Tanium!$A:$A,1,0)</f>
        <v>CMRLPT24082</v>
      </c>
      <c r="AJ201" s="1" t="str">
        <f>VLOOKUP(Tableau1[[#This Row],[Name]],[32]Tanium!$A:$A,1,0)</f>
        <v>CMRLPT24082</v>
      </c>
      <c r="AK201" s="1" t="str">
        <f>VLOOKUP(Tableau1[[#This Row],[Name]],[33]Tanium!$A:$A,1,0)</f>
        <v>CMRLPT24082</v>
      </c>
      <c r="AL201" s="1" t="str">
        <f>VLOOKUP(Tableau1[[#This Row],[Name]],[34]Tanium!$A:$A,1,0)</f>
        <v>CMRLPT24082</v>
      </c>
      <c r="AM201" s="1" t="str">
        <f>VLOOKUP(Tableau1[[#This Row],[Name]],[35]Tanium!$A:$A,1,0)</f>
        <v>CMRLPT24082</v>
      </c>
      <c r="AN201" s="1" t="str">
        <f>VLOOKUP(Tableau1[[#This Row],[Name]],[36]Tanium!$A:$A,1,0)</f>
        <v>CMRLPT24082</v>
      </c>
      <c r="AO201" s="1" t="str">
        <f>VLOOKUP(Tableau1[[#This Row],[Name]],[37]Tanium!$A:$A,1,0)</f>
        <v>CMRLPT24082</v>
      </c>
      <c r="AP201" s="11" t="str">
        <f>VLOOKUP(Tableau1[[#This Row],[Name]],[38]Tanium!$A:$A,1,0)</f>
        <v>CMRLPT24082</v>
      </c>
      <c r="AQ201" s="1" t="str">
        <f>VLOOKUP(Tableau1[[#This Row],[Name]],[39]Tanium!$A:$A,1,0)</f>
        <v>CMRLPT24082</v>
      </c>
      <c r="AR201" s="1" t="str">
        <f>VLOOKUP(Tableau1[[#This Row],[Name]],[40]Tanium!$A:$A,1,0)</f>
        <v>CMRLPT24082</v>
      </c>
    </row>
    <row r="202" spans="1:44" x14ac:dyDescent="0.35">
      <c r="A202" s="7" t="s">
        <v>62</v>
      </c>
      <c r="B202" s="4">
        <f>VLOOKUP(Tableau1[[#This Row],[Name]],'[1]AD wk'!$A:$D,4,0)</f>
        <v>45738.475555555553</v>
      </c>
      <c r="C202" s="2" t="s">
        <v>202</v>
      </c>
      <c r="D202" s="2"/>
      <c r="E202" s="2" t="str">
        <f>VLOOKUP(Tableau1[[#This Row],[Name]],[2]Tanium!$A:$A,1,0)</f>
        <v>CMRLPT24083</v>
      </c>
      <c r="F202" s="4" t="str">
        <f>VLOOKUP(Tableau1[[#This Row],[Name]],[3]Tanium!$A:$A,1,0)</f>
        <v>CMRLPT24083</v>
      </c>
      <c r="G202" s="4" t="str">
        <f>VLOOKUP(Tableau1[[#This Row],[Name]],[4]Tanium!$A:$A,1,0)</f>
        <v>CMRLPT24083</v>
      </c>
      <c r="H202" s="4" t="str">
        <f>VLOOKUP(Tableau1[[#This Row],[Name]],[5]Tanium!$A:$A,1,0)</f>
        <v>CMRLPT24083</v>
      </c>
      <c r="I202" s="2" t="str">
        <f>VLOOKUP(Tableau1[[#This Row],[Name]],[6]Tanium!$A:$A,1,0)</f>
        <v>CMRLPT24083</v>
      </c>
      <c r="J202" s="2" t="str">
        <f>VLOOKUP(Tableau1[[#This Row],[Name]],[7]Tanium!$A:$A,1,0)</f>
        <v>CMRLPT24083</v>
      </c>
      <c r="K202" s="2" t="str">
        <f>VLOOKUP(Tableau1[[#This Row],[Name]],[8]Tanium!$A:$A,1,0)</f>
        <v>CMRLPT24083</v>
      </c>
      <c r="L202" s="2" t="str">
        <f>VLOOKUP(Tableau1[[#This Row],[Name]],[9]Tanium!$A:$A,1,0)</f>
        <v>CMRLPT24083</v>
      </c>
      <c r="M202" s="2" t="str">
        <f>VLOOKUP(Tableau1[[#This Row],[Name]],[10]Tanium!$A:$A,1,0)</f>
        <v>CMRLPT24083</v>
      </c>
      <c r="N202" s="2" t="str">
        <f>VLOOKUP(Tableau1[[#This Row],[Name]],[11]Tanium!$A:$A,1,0)</f>
        <v>CMRLPT24083</v>
      </c>
      <c r="O202" s="2" t="str">
        <f>VLOOKUP(Tableau1[[#This Row],[Name]],[12]Tanium!$A:$A,1,0)</f>
        <v>CMRLPT24083</v>
      </c>
      <c r="P202" s="2" t="str">
        <f>VLOOKUP(Tableau1[[#This Row],[Name]],[13]Tanium!$A:$A,1,0)</f>
        <v>CMRLPT24083</v>
      </c>
      <c r="Q202" s="2" t="str">
        <f>VLOOKUP(Tableau1[[#This Row],[Name]],[14]Tanium!$A:$A,1,0)</f>
        <v>CMRLPT24083</v>
      </c>
      <c r="R202" s="2" t="str">
        <f>VLOOKUP(Tableau1[[#This Row],[Name]],[15]Tanium!$A:$A,1,0)</f>
        <v>CMRLPT24083</v>
      </c>
      <c r="S202" s="2" t="str">
        <f>VLOOKUP(Tableau1[[#This Row],[Name]],[16]Tanium!$A:$A,1,0)</f>
        <v>CMRLPT24083</v>
      </c>
      <c r="T202" s="2" t="str">
        <f>VLOOKUP(Tableau1[[#This Row],[Name]],[17]Tanium!$A:$A,1,0)</f>
        <v>CMRLPT24083</v>
      </c>
      <c r="U202" s="2" t="str">
        <f>VLOOKUP(Tableau1[[#This Row],[Name]],[18]Tanium!$A:$A,1,0)</f>
        <v>CMRLPT24083</v>
      </c>
      <c r="V202" s="2" t="e">
        <f>VLOOKUP(Tableau1[[#This Row],[Name]],[19]Tanium!$A:$A,1,0)</f>
        <v>#N/A</v>
      </c>
      <c r="W202" s="4" t="e">
        <f>VLOOKUP(Tableau1[[#This Row],[Name]],[20]Tanium!$A:$A,1,0)</f>
        <v>#N/A</v>
      </c>
      <c r="X202" s="4" t="e">
        <f>VLOOKUP(Tableau1[[#This Row],[Name]],[21]Tanium!$A:$A,1,0)</f>
        <v>#N/A</v>
      </c>
      <c r="Y202" s="4" t="e">
        <f>VLOOKUP(Tableau1[[#This Row],[Name]],[22]Tanium!$A:$A,1,0)</f>
        <v>#N/A</v>
      </c>
      <c r="Z202" s="4" t="e">
        <f>VLOOKUP(Tableau1[[#This Row],[Name]],[23]Tanium!$A:$A,1,0)</f>
        <v>#N/A</v>
      </c>
      <c r="AA202" s="4" t="e">
        <f>VLOOKUP(Tableau1[[#This Row],[Name]],[24]Tanium!$A:$A,1,0)</f>
        <v>#N/A</v>
      </c>
      <c r="AB202" s="4" t="e">
        <f>VLOOKUP(Tableau1[[#This Row],[Name]],[25]Tanium!$A:$A,1,0)</f>
        <v>#N/A</v>
      </c>
      <c r="AC202" s="4" t="e">
        <f>VLOOKUP(Tableau1[[#This Row],[Name]],[26]Tanium!$A:$A,1,0)</f>
        <v>#N/A</v>
      </c>
      <c r="AD202" t="e">
        <f>VLOOKUP(Tableau1[[#This Row],[Name]],[1]Tanium!$A:$A,1,0)</f>
        <v>#N/A</v>
      </c>
      <c r="AE202" t="e">
        <f>VLOOKUP(Tableau1[[#This Row],[Name]],[27]Tanium!$A:$A,1,0)</f>
        <v>#N/A</v>
      </c>
      <c r="AF202" t="e">
        <f>VLOOKUP(Tableau1[[#This Row],[Name]],[28]Tanium!$A:$A,1,0)</f>
        <v>#N/A</v>
      </c>
      <c r="AG202" t="e">
        <f>VLOOKUP(Tableau1[[#This Row],[Name]],[29]Tanium!$A:$A,1,0)</f>
        <v>#N/A</v>
      </c>
      <c r="AH202" t="e">
        <f>VLOOKUP(Tableau1[[#This Row],[Name]],[30]Tanium!$A:$A,1,0)</f>
        <v>#N/A</v>
      </c>
      <c r="AI202" t="e">
        <f>VLOOKUP(Tableau1[[#This Row],[Name]],[31]Tanium!$A:$A,1,0)</f>
        <v>#N/A</v>
      </c>
      <c r="AJ202" t="e">
        <f>VLOOKUP(Tableau1[[#This Row],[Name]],[32]Tanium!$A:$A,1,0)</f>
        <v>#N/A</v>
      </c>
      <c r="AK202" s="1" t="e">
        <f>VLOOKUP(Tableau1[[#This Row],[Name]],[33]Tanium!$A:$A,1,0)</f>
        <v>#N/A</v>
      </c>
      <c r="AL202" s="1" t="e">
        <f>VLOOKUP(Tableau1[[#This Row],[Name]],[34]Tanium!$A:$A,1,0)</f>
        <v>#N/A</v>
      </c>
      <c r="AM202" s="1" t="e">
        <f>VLOOKUP(Tableau1[[#This Row],[Name]],[35]Tanium!$A:$A,1,0)</f>
        <v>#N/A</v>
      </c>
      <c r="AN202" s="1" t="e">
        <f>VLOOKUP(Tableau1[[#This Row],[Name]],[36]Tanium!$A:$A,1,0)</f>
        <v>#N/A</v>
      </c>
      <c r="AO202" s="1" t="e">
        <f>VLOOKUP(Tableau1[[#This Row],[Name]],[37]Tanium!$A:$A,1,0)</f>
        <v>#N/A</v>
      </c>
      <c r="AP202" s="1" t="e">
        <f>VLOOKUP(Tableau1[[#This Row],[Name]],[38]Tanium!$A:$A,1,0)</f>
        <v>#N/A</v>
      </c>
      <c r="AQ202" s="1" t="e">
        <f>VLOOKUP(Tableau1[[#This Row],[Name]],[39]Tanium!$A:$A,1,0)</f>
        <v>#N/A</v>
      </c>
      <c r="AR202" s="1" t="e">
        <f>VLOOKUP(Tableau1[[#This Row],[Name]],[40]Tanium!$A:$A,1,0)</f>
        <v>#N/A</v>
      </c>
    </row>
    <row r="203" spans="1:44" x14ac:dyDescent="0.35">
      <c r="A203" s="7" t="s">
        <v>109</v>
      </c>
      <c r="B203" s="4">
        <f>VLOOKUP(Tableau1[[#This Row],[Name]],'[1]AD wk'!$A:$D,4,0)</f>
        <v>45754.311886574076</v>
      </c>
      <c r="C203" s="2" t="s">
        <v>202</v>
      </c>
      <c r="D203" s="2"/>
      <c r="E203" s="2" t="str">
        <f>VLOOKUP(Tableau1[[#This Row],[Name]],[2]Tanium!$A:$A,1,0)</f>
        <v>CMRLPT24096</v>
      </c>
      <c r="F203" s="4" t="str">
        <f>VLOOKUP(Tableau1[[#This Row],[Name]],[3]Tanium!$A:$A,1,0)</f>
        <v>CMRLPT24096</v>
      </c>
      <c r="G203" s="4" t="str">
        <f>VLOOKUP(Tableau1[[#This Row],[Name]],[4]Tanium!$A:$A,1,0)</f>
        <v>CMRLPT24096</v>
      </c>
      <c r="H203" s="4" t="str">
        <f>VLOOKUP(Tableau1[[#This Row],[Name]],[5]Tanium!$A:$A,1,0)</f>
        <v>CMRLPT24096</v>
      </c>
      <c r="I203" s="2" t="str">
        <f>VLOOKUP(Tableau1[[#This Row],[Name]],[6]Tanium!$A:$A,1,0)</f>
        <v>CMRLPT24096</v>
      </c>
      <c r="J203" s="2" t="str">
        <f>VLOOKUP(Tableau1[[#This Row],[Name]],[7]Tanium!$A:$A,1,0)</f>
        <v>CMRLPT24096</v>
      </c>
      <c r="K203" s="2" t="str">
        <f>VLOOKUP(Tableau1[[#This Row],[Name]],[8]Tanium!$A:$A,1,0)</f>
        <v>CMRLPT24096</v>
      </c>
      <c r="L203" s="2" t="str">
        <f>VLOOKUP(Tableau1[[#This Row],[Name]],[9]Tanium!$A:$A,1,0)</f>
        <v>CMRLPT24096</v>
      </c>
      <c r="M203" s="2" t="str">
        <f>VLOOKUP(Tableau1[[#This Row],[Name]],[10]Tanium!$A:$A,1,0)</f>
        <v>CMRLPT24096</v>
      </c>
      <c r="N203" s="2" t="str">
        <f>VLOOKUP(Tableau1[[#This Row],[Name]],[11]Tanium!$A:$A,1,0)</f>
        <v>CMRLPT24096</v>
      </c>
      <c r="O203" s="2" t="str">
        <f>VLOOKUP(Tableau1[[#This Row],[Name]],[12]Tanium!$A:$A,1,0)</f>
        <v>CMRLPT24096</v>
      </c>
      <c r="P203" s="2" t="str">
        <f>VLOOKUP(Tableau1[[#This Row],[Name]],[13]Tanium!$A:$A,1,0)</f>
        <v>CMRLPT24096</v>
      </c>
      <c r="Q203" s="2" t="str">
        <f>VLOOKUP(Tableau1[[#This Row],[Name]],[14]Tanium!$A:$A,1,0)</f>
        <v>CMRLPT24096</v>
      </c>
      <c r="R203" s="2" t="str">
        <f>VLOOKUP(Tableau1[[#This Row],[Name]],[15]Tanium!$A:$A,1,0)</f>
        <v>CMRLPT24096</v>
      </c>
      <c r="S203" s="2" t="str">
        <f>VLOOKUP(Tableau1[[#This Row],[Name]],[16]Tanium!$A:$A,1,0)</f>
        <v>CMRLPT24096</v>
      </c>
      <c r="T203" s="2" t="str">
        <f>VLOOKUP(Tableau1[[#This Row],[Name]],[17]Tanium!$A:$A,1,0)</f>
        <v>CMRLPT24096</v>
      </c>
      <c r="U203" s="2" t="e">
        <f>VLOOKUP(Tableau1[[#This Row],[Name]],[18]Tanium!$A:$A,1,0)</f>
        <v>#N/A</v>
      </c>
      <c r="V203" s="2" t="e">
        <f>VLOOKUP(Tableau1[[#This Row],[Name]],[19]Tanium!$A:$A,1,0)</f>
        <v>#N/A</v>
      </c>
      <c r="W203" s="4" t="e">
        <f>VLOOKUP(Tableau1[[#This Row],[Name]],[20]Tanium!$A:$A,1,0)</f>
        <v>#N/A</v>
      </c>
      <c r="X203" s="4" t="e">
        <f>VLOOKUP(Tableau1[[#This Row],[Name]],[21]Tanium!$A:$A,1,0)</f>
        <v>#N/A</v>
      </c>
      <c r="Y203" s="4" t="e">
        <f>VLOOKUP(Tableau1[[#This Row],[Name]],[22]Tanium!$A:$A,1,0)</f>
        <v>#N/A</v>
      </c>
      <c r="Z203" s="4" t="e">
        <f>VLOOKUP(Tableau1[[#This Row],[Name]],[23]Tanium!$A:$A,1,0)</f>
        <v>#N/A</v>
      </c>
      <c r="AA203" s="4" t="e">
        <f>VLOOKUP(Tableau1[[#This Row],[Name]],[24]Tanium!$A:$A,1,0)</f>
        <v>#N/A</v>
      </c>
      <c r="AB203" s="4" t="e">
        <f>VLOOKUP(Tableau1[[#This Row],[Name]],[25]Tanium!$A:$A,1,0)</f>
        <v>#N/A</v>
      </c>
      <c r="AC203" s="4" t="e">
        <f>VLOOKUP(Tableau1[[#This Row],[Name]],[26]Tanium!$A:$A,1,0)</f>
        <v>#N/A</v>
      </c>
      <c r="AD203" t="e">
        <f>VLOOKUP(Tableau1[[#This Row],[Name]],[1]Tanium!$A:$A,1,0)</f>
        <v>#N/A</v>
      </c>
      <c r="AE203" t="e">
        <f>VLOOKUP(Tableau1[[#This Row],[Name]],[27]Tanium!$A:$A,1,0)</f>
        <v>#N/A</v>
      </c>
      <c r="AF203" t="e">
        <f>VLOOKUP(Tableau1[[#This Row],[Name]],[28]Tanium!$A:$A,1,0)</f>
        <v>#N/A</v>
      </c>
      <c r="AG203" t="e">
        <f>VLOOKUP(Tableau1[[#This Row],[Name]],[29]Tanium!$A:$A,1,0)</f>
        <v>#N/A</v>
      </c>
      <c r="AH203" t="e">
        <f>VLOOKUP(Tableau1[[#This Row],[Name]],[30]Tanium!$A:$A,1,0)</f>
        <v>#N/A</v>
      </c>
      <c r="AI203" t="e">
        <f>VLOOKUP(Tableau1[[#This Row],[Name]],[31]Tanium!$A:$A,1,0)</f>
        <v>#N/A</v>
      </c>
      <c r="AJ203" t="e">
        <f>VLOOKUP(Tableau1[[#This Row],[Name]],[32]Tanium!$A:$A,1,0)</f>
        <v>#N/A</v>
      </c>
      <c r="AK203" s="1" t="e">
        <f>VLOOKUP(Tableau1[[#This Row],[Name]],[33]Tanium!$A:$A,1,0)</f>
        <v>#N/A</v>
      </c>
      <c r="AL203" s="1" t="e">
        <f>VLOOKUP(Tableau1[[#This Row],[Name]],[34]Tanium!$A:$A,1,0)</f>
        <v>#N/A</v>
      </c>
      <c r="AM203" s="1" t="e">
        <f>VLOOKUP(Tableau1[[#This Row],[Name]],[35]Tanium!$A:$A,1,0)</f>
        <v>#N/A</v>
      </c>
      <c r="AN203" s="1" t="e">
        <f>VLOOKUP(Tableau1[[#This Row],[Name]],[36]Tanium!$A:$A,1,0)</f>
        <v>#N/A</v>
      </c>
      <c r="AO203" s="1" t="e">
        <f>VLOOKUP(Tableau1[[#This Row],[Name]],[37]Tanium!$A:$A,1,0)</f>
        <v>#N/A</v>
      </c>
      <c r="AP203" s="1" t="e">
        <f>VLOOKUP(Tableau1[[#This Row],[Name]],[38]Tanium!$A:$A,1,0)</f>
        <v>#N/A</v>
      </c>
      <c r="AQ203" s="1" t="e">
        <f>VLOOKUP(Tableau1[[#This Row],[Name]],[39]Tanium!$A:$A,1,0)</f>
        <v>#N/A</v>
      </c>
      <c r="AR203" s="1" t="e">
        <f>VLOOKUP(Tableau1[[#This Row],[Name]],[40]Tanium!$A:$A,1,0)</f>
        <v>#N/A</v>
      </c>
    </row>
    <row r="204" spans="1:44" x14ac:dyDescent="0.35">
      <c r="A204" s="7" t="s">
        <v>74</v>
      </c>
      <c r="B204" s="4">
        <f>VLOOKUP(Tableau1[[#This Row],[Name]],'[1]AD wk'!$A:$D,4,0)</f>
        <v>45747.427037037036</v>
      </c>
      <c r="C204" s="2" t="s">
        <v>202</v>
      </c>
      <c r="D204" s="2"/>
      <c r="E204" s="2" t="str">
        <f>VLOOKUP(Tableau1[[#This Row],[Name]],[2]Tanium!$A:$A,1,0)</f>
        <v>CMRLPT24097</v>
      </c>
      <c r="F204" s="4" t="str">
        <f>VLOOKUP(Tableau1[[#This Row],[Name]],[3]Tanium!$A:$A,1,0)</f>
        <v>CMRLPT24097</v>
      </c>
      <c r="G204" s="4" t="str">
        <f>VLOOKUP(Tableau1[[#This Row],[Name]],[4]Tanium!$A:$A,1,0)</f>
        <v>CMRLPT24097</v>
      </c>
      <c r="H204" s="4" t="str">
        <f>VLOOKUP(Tableau1[[#This Row],[Name]],[5]Tanium!$A:$A,1,0)</f>
        <v>CMRLPT24097</v>
      </c>
      <c r="I204" s="2" t="str">
        <f>VLOOKUP(Tableau1[[#This Row],[Name]],[6]Tanium!$A:$A,1,0)</f>
        <v>CMRLPT24097</v>
      </c>
      <c r="J204" s="2" t="str">
        <f>VLOOKUP(Tableau1[[#This Row],[Name]],[7]Tanium!$A:$A,1,0)</f>
        <v>CMRLPT24097</v>
      </c>
      <c r="K204" s="2" t="str">
        <f>VLOOKUP(Tableau1[[#This Row],[Name]],[8]Tanium!$A:$A,1,0)</f>
        <v>CMRLPT24097</v>
      </c>
      <c r="L204" s="2" t="str">
        <f>VLOOKUP(Tableau1[[#This Row],[Name]],[9]Tanium!$A:$A,1,0)</f>
        <v>CMRLPT24097</v>
      </c>
      <c r="M204" s="2" t="str">
        <f>VLOOKUP(Tableau1[[#This Row],[Name]],[10]Tanium!$A:$A,1,0)</f>
        <v>CMRLPT24097</v>
      </c>
      <c r="N204" s="2" t="str">
        <f>VLOOKUP(Tableau1[[#This Row],[Name]],[11]Tanium!$A:$A,1,0)</f>
        <v>CMRLPT24097</v>
      </c>
      <c r="O204" s="2" t="str">
        <f>VLOOKUP(Tableau1[[#This Row],[Name]],[12]Tanium!$A:$A,1,0)</f>
        <v>CMRLPT24097</v>
      </c>
      <c r="P204" s="2" t="str">
        <f>VLOOKUP(Tableau1[[#This Row],[Name]],[13]Tanium!$A:$A,1,0)</f>
        <v>CMRLPT24097</v>
      </c>
      <c r="Q204" s="2" t="str">
        <f>VLOOKUP(Tableau1[[#This Row],[Name]],[14]Tanium!$A:$A,1,0)</f>
        <v>CMRLPT24097</v>
      </c>
      <c r="R204" s="2" t="str">
        <f>VLOOKUP(Tableau1[[#This Row],[Name]],[15]Tanium!$A:$A,1,0)</f>
        <v>CMRLPT24097</v>
      </c>
      <c r="S204" s="2" t="str">
        <f>VLOOKUP(Tableau1[[#This Row],[Name]],[16]Tanium!$A:$A,1,0)</f>
        <v>CMRLPT24097</v>
      </c>
      <c r="T204" s="2" t="str">
        <f>VLOOKUP(Tableau1[[#This Row],[Name]],[17]Tanium!$A:$A,1,0)</f>
        <v>CMRLPT24097</v>
      </c>
      <c r="U204" s="2" t="str">
        <f>VLOOKUP(Tableau1[[#This Row],[Name]],[18]Tanium!$A:$A,1,0)</f>
        <v>CMRLPT24097</v>
      </c>
      <c r="V204" s="2" t="str">
        <f>VLOOKUP(Tableau1[[#This Row],[Name]],[19]Tanium!$A:$A,1,0)</f>
        <v>CMRLPT24097</v>
      </c>
      <c r="W204" s="4" t="str">
        <f>VLOOKUP(Tableau1[[#This Row],[Name]],[20]Tanium!$A:$A,1,0)</f>
        <v>CMRLPT24097</v>
      </c>
      <c r="X204" s="4" t="str">
        <f>VLOOKUP(Tableau1[[#This Row],[Name]],[21]Tanium!$A:$A,1,0)</f>
        <v>CMRLPT24097</v>
      </c>
      <c r="Y204" s="4" t="str">
        <f>VLOOKUP(Tableau1[[#This Row],[Name]],[22]Tanium!$A:$A,1,0)</f>
        <v>CMRLPT24097</v>
      </c>
      <c r="Z204" s="4" t="e">
        <f>VLOOKUP(Tableau1[[#This Row],[Name]],[23]Tanium!$A:$A,1,0)</f>
        <v>#N/A</v>
      </c>
      <c r="AA204" s="4" t="e">
        <f>VLOOKUP(Tableau1[[#This Row],[Name]],[24]Tanium!$A:$A,1,0)</f>
        <v>#N/A</v>
      </c>
      <c r="AB204" s="4" t="e">
        <f>VLOOKUP(Tableau1[[#This Row],[Name]],[25]Tanium!$A:$A,1,0)</f>
        <v>#N/A</v>
      </c>
      <c r="AC204" s="4" t="e">
        <f>VLOOKUP(Tableau1[[#This Row],[Name]],[26]Tanium!$A:$A,1,0)</f>
        <v>#N/A</v>
      </c>
      <c r="AD204" t="e">
        <f>VLOOKUP(Tableau1[[#This Row],[Name]],[1]Tanium!$A:$A,1,0)</f>
        <v>#N/A</v>
      </c>
      <c r="AE204" t="e">
        <f>VLOOKUP(Tableau1[[#This Row],[Name]],[27]Tanium!$A:$A,1,0)</f>
        <v>#N/A</v>
      </c>
      <c r="AF204" t="e">
        <f>VLOOKUP(Tableau1[[#This Row],[Name]],[28]Tanium!$A:$A,1,0)</f>
        <v>#N/A</v>
      </c>
      <c r="AG204" t="e">
        <f>VLOOKUP(Tableau1[[#This Row],[Name]],[29]Tanium!$A:$A,1,0)</f>
        <v>#N/A</v>
      </c>
      <c r="AH204" t="e">
        <f>VLOOKUP(Tableau1[[#This Row],[Name]],[30]Tanium!$A:$A,1,0)</f>
        <v>#N/A</v>
      </c>
      <c r="AI204" t="e">
        <f>VLOOKUP(Tableau1[[#This Row],[Name]],[31]Tanium!$A:$A,1,0)</f>
        <v>#N/A</v>
      </c>
      <c r="AJ204" t="e">
        <f>VLOOKUP(Tableau1[[#This Row],[Name]],[32]Tanium!$A:$A,1,0)</f>
        <v>#N/A</v>
      </c>
      <c r="AK204" s="1" t="e">
        <f>VLOOKUP(Tableau1[[#This Row],[Name]],[33]Tanium!$A:$A,1,0)</f>
        <v>#N/A</v>
      </c>
      <c r="AL204" s="1" t="e">
        <f>VLOOKUP(Tableau1[[#This Row],[Name]],[34]Tanium!$A:$A,1,0)</f>
        <v>#N/A</v>
      </c>
      <c r="AM204" s="1" t="e">
        <f>VLOOKUP(Tableau1[[#This Row],[Name]],[35]Tanium!$A:$A,1,0)</f>
        <v>#N/A</v>
      </c>
      <c r="AN204" s="1" t="e">
        <f>VLOOKUP(Tableau1[[#This Row],[Name]],[36]Tanium!$A:$A,1,0)</f>
        <v>#N/A</v>
      </c>
      <c r="AO204" s="1" t="e">
        <f>VLOOKUP(Tableau1[[#This Row],[Name]],[37]Tanium!$A:$A,1,0)</f>
        <v>#N/A</v>
      </c>
      <c r="AP204" s="1" t="e">
        <f>VLOOKUP(Tableau1[[#This Row],[Name]],[38]Tanium!$A:$A,1,0)</f>
        <v>#N/A</v>
      </c>
      <c r="AQ204" s="1" t="e">
        <f>VLOOKUP(Tableau1[[#This Row],[Name]],[39]Tanium!$A:$A,1,0)</f>
        <v>#N/A</v>
      </c>
      <c r="AR204" s="1" t="e">
        <f>VLOOKUP(Tableau1[[#This Row],[Name]],[40]Tanium!$A:$A,1,0)</f>
        <v>#N/A</v>
      </c>
    </row>
    <row r="205" spans="1:44" x14ac:dyDescent="0.35">
      <c r="A205" s="7" t="s">
        <v>416</v>
      </c>
      <c r="B205" s="4">
        <f>VLOOKUP(Tableau1[[#This Row],[Name]],'[1]AD wk'!$A:$D,4,0)</f>
        <v>45746.642511574071</v>
      </c>
      <c r="C205" s="4" t="s">
        <v>202</v>
      </c>
      <c r="D205" s="4"/>
      <c r="E205" s="4" t="str">
        <f>VLOOKUP(Tableau1[[#This Row],[Name]],[2]Tanium!$A:$A,1,0)</f>
        <v>CMRLPT24100</v>
      </c>
      <c r="F205" s="4" t="str">
        <f>VLOOKUP(Tableau1[[#This Row],[Name]],[3]Tanium!$A:$A,1,0)</f>
        <v>CMRLPT24100</v>
      </c>
      <c r="G205" s="4" t="str">
        <f>VLOOKUP(Tableau1[[#This Row],[Name]],[4]Tanium!$A:$A,1,0)</f>
        <v>CMRLPT24100</v>
      </c>
      <c r="H205" s="4" t="str">
        <f>VLOOKUP(Tableau1[[#This Row],[Name]],[5]Tanium!$A:$A,1,0)</f>
        <v>CMRLPT24100</v>
      </c>
      <c r="I205" s="12" t="str">
        <f>VLOOKUP(Tableau1[[#This Row],[Name]],[6]Tanium!$A:$A,1,0)</f>
        <v>CMRLPT24100</v>
      </c>
      <c r="J205" s="12" t="str">
        <f>VLOOKUP(Tableau1[[#This Row],[Name]],[7]Tanium!$A:$A,1,0)</f>
        <v>CMRLPT24100</v>
      </c>
      <c r="K205" s="12" t="str">
        <f>VLOOKUP(Tableau1[[#This Row],[Name]],[8]Tanium!$A:$A,1,0)</f>
        <v>CMRLPT24100</v>
      </c>
      <c r="L205" s="12" t="str">
        <f>VLOOKUP(Tableau1[[#This Row],[Name]],[9]Tanium!$A:$A,1,0)</f>
        <v>CMRLPT24100</v>
      </c>
      <c r="M205" s="12" t="str">
        <f>VLOOKUP(Tableau1[[#This Row],[Name]],[10]Tanium!$A:$A,1,0)</f>
        <v>CMRLPT24100</v>
      </c>
      <c r="N205" s="12" t="str">
        <f>VLOOKUP(Tableau1[[#This Row],[Name]],[11]Tanium!$A:$A,1,0)</f>
        <v>CMRLPT24100</v>
      </c>
      <c r="O205" s="2" t="str">
        <f>VLOOKUP(Tableau1[[#This Row],[Name]],[12]Tanium!$A:$A,1,0)</f>
        <v>CMRLPT24100</v>
      </c>
      <c r="P205" s="4" t="str">
        <f>VLOOKUP(Tableau1[[#This Row],[Name]],[13]Tanium!$A:$A,1,0)</f>
        <v>CMRLPT24100</v>
      </c>
      <c r="Q205" s="12" t="e">
        <f>VLOOKUP(Tableau1[[#This Row],[Name]],[14]Tanium!$A:$A,1,0)</f>
        <v>#N/A</v>
      </c>
      <c r="R205" s="12" t="str">
        <f>VLOOKUP(Tableau1[[#This Row],[Name]],[15]Tanium!$A:$A,1,0)</f>
        <v>CMRLPT24100</v>
      </c>
      <c r="S205" s="12" t="str">
        <f>VLOOKUP(Tableau1[[#This Row],[Name]],[16]Tanium!$A:$A,1,0)</f>
        <v>CMRLPT24100</v>
      </c>
      <c r="T205" s="12" t="str">
        <f>VLOOKUP(Tableau1[[#This Row],[Name]],[17]Tanium!$A:$A,1,0)</f>
        <v>CMRLPT24100</v>
      </c>
      <c r="U205" s="12" t="str">
        <f>VLOOKUP(Tableau1[[#This Row],[Name]],[18]Tanium!$A:$A,1,0)</f>
        <v>CMRLPT24100</v>
      </c>
      <c r="V205" s="12" t="str">
        <f>VLOOKUP(Tableau1[[#This Row],[Name]],[19]Tanium!$A:$A,1,0)</f>
        <v>CMRLPT24100</v>
      </c>
      <c r="W205" s="4" t="str">
        <f>VLOOKUP(Tableau1[[#This Row],[Name]],[20]Tanium!$A:$A,1,0)</f>
        <v>CMRLPT24100</v>
      </c>
      <c r="X205" s="4" t="str">
        <f>VLOOKUP(Tableau1[[#This Row],[Name]],[21]Tanium!$A:$A,1,0)</f>
        <v>CMRLPT24100</v>
      </c>
      <c r="Y205" s="4" t="str">
        <f>VLOOKUP(Tableau1[[#This Row],[Name]],[22]Tanium!$A:$A,1,0)</f>
        <v>CMRLPT24100</v>
      </c>
      <c r="Z205" s="4" t="str">
        <f>VLOOKUP(Tableau1[[#This Row],[Name]],[23]Tanium!$A:$A,1,0)</f>
        <v>CMRLPT24100</v>
      </c>
      <c r="AA205" s="4" t="str">
        <f>VLOOKUP(Tableau1[[#This Row],[Name]],[24]Tanium!$A:$A,1,0)</f>
        <v>CMRLPT24100</v>
      </c>
      <c r="AB205" s="4" t="str">
        <f>VLOOKUP(Tableau1[[#This Row],[Name]],[25]Tanium!$A:$A,1,0)</f>
        <v>CMRLPT24100</v>
      </c>
      <c r="AC205" s="4" t="str">
        <f>VLOOKUP(Tableau1[[#This Row],[Name]],[26]Tanium!$A:$A,1,0)</f>
        <v>CMRLPT24100</v>
      </c>
      <c r="AD205" s="1" t="str">
        <f>VLOOKUP(Tableau1[[#This Row],[Name]],[1]Tanium!$A:$A,1,0)</f>
        <v>CMRLPT24100</v>
      </c>
      <c r="AE205" s="1" t="str">
        <f>VLOOKUP(Tableau1[[#This Row],[Name]],[27]Tanium!$A:$A,1,0)</f>
        <v>CMRLPT24100</v>
      </c>
      <c r="AF205" s="1" t="str">
        <f>VLOOKUP(Tableau1[[#This Row],[Name]],[28]Tanium!$A:$A,1,0)</f>
        <v>CMRLPT24100</v>
      </c>
      <c r="AG205" s="1" t="str">
        <f>VLOOKUP(Tableau1[[#This Row],[Name]],[29]Tanium!$A:$A,1,0)</f>
        <v>CMRLPT24100</v>
      </c>
      <c r="AH205" s="1" t="str">
        <f>VLOOKUP(Tableau1[[#This Row],[Name]],[30]Tanium!$A:$A,1,0)</f>
        <v>CMRLPT24100</v>
      </c>
      <c r="AI205" s="1" t="str">
        <f>VLOOKUP(Tableau1[[#This Row],[Name]],[31]Tanium!$A:$A,1,0)</f>
        <v>CMRLPT24100</v>
      </c>
      <c r="AJ205" s="1" t="str">
        <f>VLOOKUP(Tableau1[[#This Row],[Name]],[32]Tanium!$A:$A,1,0)</f>
        <v>CMRLPT24100</v>
      </c>
      <c r="AK205" s="1" t="str">
        <f>VLOOKUP(Tableau1[[#This Row],[Name]],[33]Tanium!$A:$A,1,0)</f>
        <v>CMRLPT24100</v>
      </c>
      <c r="AL205" s="1" t="str">
        <f>VLOOKUP(Tableau1[[#This Row],[Name]],[34]Tanium!$A:$A,1,0)</f>
        <v>CMRLPT24100</v>
      </c>
      <c r="AM205" s="1" t="str">
        <f>VLOOKUP(Tableau1[[#This Row],[Name]],[35]Tanium!$A:$A,1,0)</f>
        <v>CMRLPT24100</v>
      </c>
      <c r="AN205" s="1" t="str">
        <f>VLOOKUP(Tableau1[[#This Row],[Name]],[36]Tanium!$A:$A,1,0)</f>
        <v>CMRLPT24100</v>
      </c>
      <c r="AO205" s="1" t="str">
        <f>VLOOKUP(Tableau1[[#This Row],[Name]],[37]Tanium!$A:$A,1,0)</f>
        <v>CMRLPT24100</v>
      </c>
      <c r="AP205" s="11" t="str">
        <f>VLOOKUP(Tableau1[[#This Row],[Name]],[38]Tanium!$A:$A,1,0)</f>
        <v>CMRLPT24100</v>
      </c>
      <c r="AQ205" s="1" t="str">
        <f>VLOOKUP(Tableau1[[#This Row],[Name]],[39]Tanium!$A:$A,1,0)</f>
        <v>CMRLPT24100</v>
      </c>
      <c r="AR205" s="1" t="str">
        <f>VLOOKUP(Tableau1[[#This Row],[Name]],[40]Tanium!$A:$A,1,0)</f>
        <v>CMRLPT24100</v>
      </c>
    </row>
    <row r="206" spans="1:44" x14ac:dyDescent="0.35">
      <c r="A206" s="17" t="s">
        <v>285</v>
      </c>
      <c r="B206" s="4">
        <f>VLOOKUP(Tableau1[[#This Row],[Name]],'[1]AD wk'!$A:$D,4,0)</f>
        <v>45747.478379629632</v>
      </c>
      <c r="C206" s="2" t="s">
        <v>202</v>
      </c>
      <c r="D206" s="2"/>
      <c r="E206" s="2" t="str">
        <f>VLOOKUP(Tableau1[[#This Row],[Name]],[2]Tanium!$A:$A,1,0)</f>
        <v>CMRLPT24102</v>
      </c>
      <c r="F206" s="4" t="str">
        <f>VLOOKUP(Tableau1[[#This Row],[Name]],[3]Tanium!$A:$A,1,0)</f>
        <v>CMRLPT24102</v>
      </c>
      <c r="G206" s="4" t="str">
        <f>VLOOKUP(Tableau1[[#This Row],[Name]],[4]Tanium!$A:$A,1,0)</f>
        <v>CMRLPT24102</v>
      </c>
      <c r="H206" s="4" t="str">
        <f>VLOOKUP(Tableau1[[#This Row],[Name]],[5]Tanium!$A:$A,1,0)</f>
        <v>CMRLPT24102</v>
      </c>
      <c r="I206" s="2" t="str">
        <f>VLOOKUP(Tableau1[[#This Row],[Name]],[6]Tanium!$A:$A,1,0)</f>
        <v>CMRLPT24102</v>
      </c>
      <c r="J206" s="2" t="str">
        <f>VLOOKUP(Tableau1[[#This Row],[Name]],[7]Tanium!$A:$A,1,0)</f>
        <v>CMRLPT24102</v>
      </c>
      <c r="K206" s="2" t="str">
        <f>VLOOKUP(Tableau1[[#This Row],[Name]],[8]Tanium!$A:$A,1,0)</f>
        <v>CMRLPT24102</v>
      </c>
      <c r="L206" s="2" t="str">
        <f>VLOOKUP(Tableau1[[#This Row],[Name]],[9]Tanium!$A:$A,1,0)</f>
        <v>CMRLPT24102</v>
      </c>
      <c r="M206" s="2" t="str">
        <f>VLOOKUP(Tableau1[[#This Row],[Name]],[10]Tanium!$A:$A,1,0)</f>
        <v>CMRLPT24102</v>
      </c>
      <c r="N206" s="2" t="str">
        <f>VLOOKUP(Tableau1[[#This Row],[Name]],[11]Tanium!$A:$A,1,0)</f>
        <v>CMRLPT24102</v>
      </c>
      <c r="O206" s="2" t="str">
        <f>VLOOKUP(Tableau1[[#This Row],[Name]],[12]Tanium!$A:$A,1,0)</f>
        <v>CMRLPT24102</v>
      </c>
      <c r="P206" s="2" t="str">
        <f>VLOOKUP(Tableau1[[#This Row],[Name]],[13]Tanium!$A:$A,1,0)</f>
        <v>CMRLPT24102</v>
      </c>
      <c r="Q206" s="2" t="str">
        <f>VLOOKUP(Tableau1[[#This Row],[Name]],[14]Tanium!$A:$A,1,0)</f>
        <v>CMRLPT24102</v>
      </c>
      <c r="R206" s="2" t="str">
        <f>VLOOKUP(Tableau1[[#This Row],[Name]],[15]Tanium!$A:$A,1,0)</f>
        <v>CMRLPT24102</v>
      </c>
      <c r="S206" s="2" t="str">
        <f>VLOOKUP(Tableau1[[#This Row],[Name]],[16]Tanium!$A:$A,1,0)</f>
        <v>CMRLPT24102</v>
      </c>
      <c r="T206" s="2" t="str">
        <f>VLOOKUP(Tableau1[[#This Row],[Name]],[17]Tanium!$A:$A,1,0)</f>
        <v>CMRLPT24102</v>
      </c>
      <c r="U206" s="2" t="str">
        <f>VLOOKUP(Tableau1[[#This Row],[Name]],[18]Tanium!$A:$A,1,0)</f>
        <v>CMRLPT24102</v>
      </c>
      <c r="V206" s="2" t="str">
        <f>VLOOKUP(Tableau1[[#This Row],[Name]],[19]Tanium!$A:$A,1,0)</f>
        <v>CMRLPT24102</v>
      </c>
      <c r="W206" s="4" t="str">
        <f>VLOOKUP(Tableau1[[#This Row],[Name]],[20]Tanium!$A:$A,1,0)</f>
        <v>CMRLPT24102</v>
      </c>
      <c r="X206" s="4" t="str">
        <f>VLOOKUP(Tableau1[[#This Row],[Name]],[21]Tanium!$A:$A,1,0)</f>
        <v>CMRLPT24102</v>
      </c>
      <c r="Y206" s="4" t="e">
        <f>VLOOKUP(Tableau1[[#This Row],[Name]],[22]Tanium!$A:$A,1,0)</f>
        <v>#N/A</v>
      </c>
      <c r="Z206" s="4" t="str">
        <f>VLOOKUP(Tableau1[[#This Row],[Name]],[23]Tanium!$A:$A,1,0)</f>
        <v>CMRLPT24102</v>
      </c>
      <c r="AA206" s="4" t="str">
        <f>VLOOKUP(Tableau1[[#This Row],[Name]],[24]Tanium!$A:$A,1,0)</f>
        <v>CMRLPT24102</v>
      </c>
      <c r="AB206" s="4" t="str">
        <f>VLOOKUP(Tableau1[[#This Row],[Name]],[25]Tanium!$A:$A,1,0)</f>
        <v>CMRLPT24102</v>
      </c>
      <c r="AC206" s="4" t="str">
        <f>VLOOKUP(Tableau1[[#This Row],[Name]],[26]Tanium!$A:$A,1,0)</f>
        <v>CMRLPT24102</v>
      </c>
      <c r="AD206" s="1" t="str">
        <f>VLOOKUP(Tableau1[[#This Row],[Name]],[1]Tanium!$A:$A,1,0)</f>
        <v>CMRLPT24102</v>
      </c>
      <c r="AE206" s="1" t="str">
        <f>VLOOKUP(Tableau1[[#This Row],[Name]],[27]Tanium!$A:$A,1,0)</f>
        <v>CMRLPT24102</v>
      </c>
      <c r="AF206" s="1" t="str">
        <f>VLOOKUP(Tableau1[[#This Row],[Name]],[28]Tanium!$A:$A,1,0)</f>
        <v>CMRLPT24102</v>
      </c>
      <c r="AG206" s="1" t="str">
        <f>VLOOKUP(Tableau1[[#This Row],[Name]],[29]Tanium!$A:$A,1,0)</f>
        <v>CMRLPT24102</v>
      </c>
      <c r="AH206" s="1" t="str">
        <f>VLOOKUP(Tableau1[[#This Row],[Name]],[30]Tanium!$A:$A,1,0)</f>
        <v>CMRLPT24102</v>
      </c>
      <c r="AI206" s="1" t="str">
        <f>VLOOKUP(Tableau1[[#This Row],[Name]],[31]Tanium!$A:$A,1,0)</f>
        <v>CMRLPT24102</v>
      </c>
      <c r="AJ206" s="1" t="str">
        <f>VLOOKUP(Tableau1[[#This Row],[Name]],[32]Tanium!$A:$A,1,0)</f>
        <v>CMRLPT24102</v>
      </c>
      <c r="AK206" s="1" t="str">
        <f>VLOOKUP(Tableau1[[#This Row],[Name]],[33]Tanium!$A:$A,1,0)</f>
        <v>CMRLPT24102</v>
      </c>
      <c r="AL206" s="1" t="str">
        <f>VLOOKUP(Tableau1[[#This Row],[Name]],[34]Tanium!$A:$A,1,0)</f>
        <v>CMRLPT24102</v>
      </c>
      <c r="AM206" s="1" t="str">
        <f>VLOOKUP(Tableau1[[#This Row],[Name]],[35]Tanium!$A:$A,1,0)</f>
        <v>CMRLPT24102</v>
      </c>
      <c r="AN206" s="1" t="str">
        <f>VLOOKUP(Tableau1[[#This Row],[Name]],[36]Tanium!$A:$A,1,0)</f>
        <v>CMRLPT24102</v>
      </c>
      <c r="AO206" s="1" t="str">
        <f>VLOOKUP(Tableau1[[#This Row],[Name]],[37]Tanium!$A:$A,1,0)</f>
        <v>CMRLPT24102</v>
      </c>
      <c r="AP206" s="1" t="str">
        <f>VLOOKUP(Tableau1[[#This Row],[Name]],[38]Tanium!$A:$A,1,0)</f>
        <v>CMRLPT24102</v>
      </c>
      <c r="AQ206" s="1" t="str">
        <f>VLOOKUP(Tableau1[[#This Row],[Name]],[39]Tanium!$A:$A,1,0)</f>
        <v>CMRLPT24102</v>
      </c>
      <c r="AR206" s="1" t="str">
        <f>VLOOKUP(Tableau1[[#This Row],[Name]],[40]Tanium!$A:$A,1,0)</f>
        <v>CMRLPT24102</v>
      </c>
    </row>
    <row r="207" spans="1:44" x14ac:dyDescent="0.35">
      <c r="A207" s="7" t="s">
        <v>75</v>
      </c>
      <c r="B207" s="4">
        <f>VLOOKUP(Tableau1[[#This Row],[Name]],'[1]AD wk'!$A:$D,4,0)</f>
        <v>45750.425451388888</v>
      </c>
      <c r="C207" s="2" t="s">
        <v>202</v>
      </c>
      <c r="D207" s="2"/>
      <c r="E207" s="2" t="str">
        <f>VLOOKUP(Tableau1[[#This Row],[Name]],[2]Tanium!$A:$A,1,0)</f>
        <v>CMRLPT24112</v>
      </c>
      <c r="F207" s="4" t="str">
        <f>VLOOKUP(Tableau1[[#This Row],[Name]],[3]Tanium!$A:$A,1,0)</f>
        <v>CMRLPT24112</v>
      </c>
      <c r="G207" s="4" t="str">
        <f>VLOOKUP(Tableau1[[#This Row],[Name]],[4]Tanium!$A:$A,1,0)</f>
        <v>CMRLPT24112</v>
      </c>
      <c r="H207" s="4" t="str">
        <f>VLOOKUP(Tableau1[[#This Row],[Name]],[5]Tanium!$A:$A,1,0)</f>
        <v>CMRLPT24112</v>
      </c>
      <c r="I207" s="2" t="str">
        <f>VLOOKUP(Tableau1[[#This Row],[Name]],[6]Tanium!$A:$A,1,0)</f>
        <v>CMRLPT24112</v>
      </c>
      <c r="J207" s="2" t="str">
        <f>VLOOKUP(Tableau1[[#This Row],[Name]],[7]Tanium!$A:$A,1,0)</f>
        <v>CMRLPT24112</v>
      </c>
      <c r="K207" s="2" t="str">
        <f>VLOOKUP(Tableau1[[#This Row],[Name]],[8]Tanium!$A:$A,1,0)</f>
        <v>CMRLPT24112</v>
      </c>
      <c r="L207" s="2" t="str">
        <f>VLOOKUP(Tableau1[[#This Row],[Name]],[9]Tanium!$A:$A,1,0)</f>
        <v>CMRLPT24112</v>
      </c>
      <c r="M207" s="2" t="str">
        <f>VLOOKUP(Tableau1[[#This Row],[Name]],[10]Tanium!$A:$A,1,0)</f>
        <v>CMRLPT24112</v>
      </c>
      <c r="N207" s="2" t="str">
        <f>VLOOKUP(Tableau1[[#This Row],[Name]],[11]Tanium!$A:$A,1,0)</f>
        <v>CMRLPT24112</v>
      </c>
      <c r="O207" s="2" t="str">
        <f>VLOOKUP(Tableau1[[#This Row],[Name]],[12]Tanium!$A:$A,1,0)</f>
        <v>CMRLPT24112</v>
      </c>
      <c r="P207" s="2" t="str">
        <f>VLOOKUP(Tableau1[[#This Row],[Name]],[13]Tanium!$A:$A,1,0)</f>
        <v>CMRLPT24112</v>
      </c>
      <c r="Q207" s="2" t="str">
        <f>VLOOKUP(Tableau1[[#This Row],[Name]],[14]Tanium!$A:$A,1,0)</f>
        <v>CMRLPT24112</v>
      </c>
      <c r="R207" s="2" t="str">
        <f>VLOOKUP(Tableau1[[#This Row],[Name]],[15]Tanium!$A:$A,1,0)</f>
        <v>CMRLPT24112</v>
      </c>
      <c r="S207" s="2" t="str">
        <f>VLOOKUP(Tableau1[[#This Row],[Name]],[16]Tanium!$A:$A,1,0)</f>
        <v>CMRLPT24112</v>
      </c>
      <c r="T207" s="2" t="str">
        <f>VLOOKUP(Tableau1[[#This Row],[Name]],[17]Tanium!$A:$A,1,0)</f>
        <v>CMRLPT24112</v>
      </c>
      <c r="U207" s="2" t="e">
        <f>VLOOKUP(Tableau1[[#This Row],[Name]],[18]Tanium!$A:$A,1,0)</f>
        <v>#N/A</v>
      </c>
      <c r="V207" s="2" t="e">
        <f>VLOOKUP(Tableau1[[#This Row],[Name]],[19]Tanium!$A:$A,1,0)</f>
        <v>#N/A</v>
      </c>
      <c r="W207" s="4" t="e">
        <f>VLOOKUP(Tableau1[[#This Row],[Name]],[20]Tanium!$A:$A,1,0)</f>
        <v>#N/A</v>
      </c>
      <c r="X207" s="4" t="e">
        <f>VLOOKUP(Tableau1[[#This Row],[Name]],[21]Tanium!$A:$A,1,0)</f>
        <v>#N/A</v>
      </c>
      <c r="Y207" s="4" t="e">
        <f>VLOOKUP(Tableau1[[#This Row],[Name]],[22]Tanium!$A:$A,1,0)</f>
        <v>#N/A</v>
      </c>
      <c r="Z207" s="4" t="e">
        <f>VLOOKUP(Tableau1[[#This Row],[Name]],[23]Tanium!$A:$A,1,0)</f>
        <v>#N/A</v>
      </c>
      <c r="AA207" s="4" t="e">
        <f>VLOOKUP(Tableau1[[#This Row],[Name]],[24]Tanium!$A:$A,1,0)</f>
        <v>#N/A</v>
      </c>
      <c r="AB207" s="4" t="e">
        <f>VLOOKUP(Tableau1[[#This Row],[Name]],[25]Tanium!$A:$A,1,0)</f>
        <v>#N/A</v>
      </c>
      <c r="AC207" s="4" t="e">
        <f>VLOOKUP(Tableau1[[#This Row],[Name]],[26]Tanium!$A:$A,1,0)</f>
        <v>#N/A</v>
      </c>
      <c r="AD207" t="e">
        <f>VLOOKUP(Tableau1[[#This Row],[Name]],[1]Tanium!$A:$A,1,0)</f>
        <v>#N/A</v>
      </c>
      <c r="AE207" t="e">
        <f>VLOOKUP(Tableau1[[#This Row],[Name]],[27]Tanium!$A:$A,1,0)</f>
        <v>#N/A</v>
      </c>
      <c r="AF207" t="e">
        <f>VLOOKUP(Tableau1[[#This Row],[Name]],[28]Tanium!$A:$A,1,0)</f>
        <v>#N/A</v>
      </c>
      <c r="AG207" t="e">
        <f>VLOOKUP(Tableau1[[#This Row],[Name]],[29]Tanium!$A:$A,1,0)</f>
        <v>#N/A</v>
      </c>
      <c r="AH207" t="e">
        <f>VLOOKUP(Tableau1[[#This Row],[Name]],[30]Tanium!$A:$A,1,0)</f>
        <v>#N/A</v>
      </c>
      <c r="AI207" t="e">
        <f>VLOOKUP(Tableau1[[#This Row],[Name]],[31]Tanium!$A:$A,1,0)</f>
        <v>#N/A</v>
      </c>
      <c r="AJ207" t="e">
        <f>VLOOKUP(Tableau1[[#This Row],[Name]],[32]Tanium!$A:$A,1,0)</f>
        <v>#N/A</v>
      </c>
      <c r="AK207" s="1" t="e">
        <f>VLOOKUP(Tableau1[[#This Row],[Name]],[33]Tanium!$A:$A,1,0)</f>
        <v>#N/A</v>
      </c>
      <c r="AL207" s="1" t="e">
        <f>VLOOKUP(Tableau1[[#This Row],[Name]],[34]Tanium!$A:$A,1,0)</f>
        <v>#N/A</v>
      </c>
      <c r="AM207" s="1" t="e">
        <f>VLOOKUP(Tableau1[[#This Row],[Name]],[35]Tanium!$A:$A,1,0)</f>
        <v>#N/A</v>
      </c>
      <c r="AN207" s="1" t="e">
        <f>VLOOKUP(Tableau1[[#This Row],[Name]],[36]Tanium!$A:$A,1,0)</f>
        <v>#N/A</v>
      </c>
      <c r="AO207" s="1" t="e">
        <f>VLOOKUP(Tableau1[[#This Row],[Name]],[37]Tanium!$A:$A,1,0)</f>
        <v>#N/A</v>
      </c>
      <c r="AP207" s="1" t="e">
        <f>VLOOKUP(Tableau1[[#This Row],[Name]],[38]Tanium!$A:$A,1,0)</f>
        <v>#N/A</v>
      </c>
      <c r="AQ207" s="1" t="e">
        <f>VLOOKUP(Tableau1[[#This Row],[Name]],[39]Tanium!$A:$A,1,0)</f>
        <v>#N/A</v>
      </c>
      <c r="AR207" s="1" t="e">
        <f>VLOOKUP(Tableau1[[#This Row],[Name]],[40]Tanium!$A:$A,1,0)</f>
        <v>#N/A</v>
      </c>
    </row>
    <row r="208" spans="1:44" x14ac:dyDescent="0.35">
      <c r="A208" s="7" t="s">
        <v>419</v>
      </c>
      <c r="B208" s="4" t="e">
        <f>VLOOKUP(Tableau1[[#This Row],[Name]],'[1]AD wk'!$A:$D,4,0)</f>
        <v>#N/A</v>
      </c>
      <c r="C208" s="4" t="s">
        <v>202</v>
      </c>
      <c r="D208" s="4"/>
      <c r="E208" s="4" t="str">
        <f>VLOOKUP(Tableau1[[#This Row],[Name]],[2]Tanium!$A:$A,1,0)</f>
        <v>CMRLPT24125</v>
      </c>
      <c r="F208" s="4" t="str">
        <f>VLOOKUP(Tableau1[[#This Row],[Name]],[3]Tanium!$A:$A,1,0)</f>
        <v>CMRLPT24125</v>
      </c>
      <c r="G208" s="4" t="str">
        <f>VLOOKUP(Tableau1[[#This Row],[Name]],[4]Tanium!$A:$A,1,0)</f>
        <v>CMRLPT24125</v>
      </c>
      <c r="H208" s="4" t="str">
        <f>VLOOKUP(Tableau1[[#This Row],[Name]],[5]Tanium!$A:$A,1,0)</f>
        <v>CMRLPT24125</v>
      </c>
      <c r="I208" s="12" t="str">
        <f>VLOOKUP(Tableau1[[#This Row],[Name]],[6]Tanium!$A:$A,1,0)</f>
        <v>CMRLPT24125</v>
      </c>
      <c r="J208" s="12" t="str">
        <f>VLOOKUP(Tableau1[[#This Row],[Name]],[7]Tanium!$A:$A,1,0)</f>
        <v>CMRLPT24125</v>
      </c>
      <c r="K208" s="12" t="str">
        <f>VLOOKUP(Tableau1[[#This Row],[Name]],[8]Tanium!$A:$A,1,0)</f>
        <v>CMRLPT24125</v>
      </c>
      <c r="L208" s="12" t="str">
        <f>VLOOKUP(Tableau1[[#This Row],[Name]],[9]Tanium!$A:$A,1,0)</f>
        <v>CMRLPT24125</v>
      </c>
      <c r="M208" s="12" t="str">
        <f>VLOOKUP(Tableau1[[#This Row],[Name]],[10]Tanium!$A:$A,1,0)</f>
        <v>CMRLPT24125</v>
      </c>
      <c r="N208" s="12" t="str">
        <f>VLOOKUP(Tableau1[[#This Row],[Name]],[11]Tanium!$A:$A,1,0)</f>
        <v>CMRLPT24125</v>
      </c>
      <c r="O208" s="2" t="str">
        <f>VLOOKUP(Tableau1[[#This Row],[Name]],[12]Tanium!$A:$A,1,0)</f>
        <v>CMRLPT24125</v>
      </c>
      <c r="P208" s="2" t="str">
        <f>VLOOKUP(Tableau1[[#This Row],[Name]],[13]Tanium!$A:$A,1,0)</f>
        <v>CMRLPT24125</v>
      </c>
      <c r="Q208" s="12" t="e">
        <f>VLOOKUP(Tableau1[[#This Row],[Name]],[14]Tanium!$A:$A,1,0)</f>
        <v>#N/A</v>
      </c>
      <c r="R208" s="12" t="e">
        <f>VLOOKUP(Tableau1[[#This Row],[Name]],[15]Tanium!$A:$A,1,0)</f>
        <v>#N/A</v>
      </c>
      <c r="S208" s="12" t="e">
        <f>VLOOKUP(Tableau1[[#This Row],[Name]],[16]Tanium!$A:$A,1,0)</f>
        <v>#N/A</v>
      </c>
      <c r="T208" s="12" t="e">
        <f>VLOOKUP(Tableau1[[#This Row],[Name]],[17]Tanium!$A:$A,1,0)</f>
        <v>#N/A</v>
      </c>
      <c r="U208" s="12" t="e">
        <f>VLOOKUP(Tableau1[[#This Row],[Name]],[18]Tanium!$A:$A,1,0)</f>
        <v>#N/A</v>
      </c>
      <c r="V208" s="12" t="e">
        <f>VLOOKUP(Tableau1[[#This Row],[Name]],[19]Tanium!$A:$A,1,0)</f>
        <v>#N/A</v>
      </c>
      <c r="W208" s="4" t="e">
        <f>VLOOKUP(Tableau1[[#This Row],[Name]],[20]Tanium!$A:$A,1,0)</f>
        <v>#N/A</v>
      </c>
      <c r="X208" s="4" t="e">
        <f>VLOOKUP(Tableau1[[#This Row],[Name]],[21]Tanium!$A:$A,1,0)</f>
        <v>#N/A</v>
      </c>
      <c r="Y208" s="4" t="e">
        <f>VLOOKUP(Tableau1[[#This Row],[Name]],[22]Tanium!$A:$A,1,0)</f>
        <v>#N/A</v>
      </c>
      <c r="Z208" s="4" t="e">
        <f>VLOOKUP(Tableau1[[#This Row],[Name]],[23]Tanium!$A:$A,1,0)</f>
        <v>#N/A</v>
      </c>
      <c r="AA208" s="4" t="e">
        <f>VLOOKUP(Tableau1[[#This Row],[Name]],[24]Tanium!$A:$A,1,0)</f>
        <v>#N/A</v>
      </c>
      <c r="AB208" s="4" t="e">
        <f>VLOOKUP(Tableau1[[#This Row],[Name]],[25]Tanium!$A:$A,1,0)</f>
        <v>#N/A</v>
      </c>
      <c r="AC208" s="4" t="e">
        <f>VLOOKUP(Tableau1[[#This Row],[Name]],[26]Tanium!$A:$A,1,0)</f>
        <v>#N/A</v>
      </c>
      <c r="AD208" s="1" t="e">
        <f>VLOOKUP(Tableau1[[#This Row],[Name]],[1]Tanium!$A:$A,1,0)</f>
        <v>#N/A</v>
      </c>
      <c r="AE208" s="1" t="e">
        <f>VLOOKUP(Tableau1[[#This Row],[Name]],[27]Tanium!$A:$A,1,0)</f>
        <v>#N/A</v>
      </c>
      <c r="AF208" s="1" t="e">
        <f>VLOOKUP(Tableau1[[#This Row],[Name]],[28]Tanium!$A:$A,1,0)</f>
        <v>#N/A</v>
      </c>
      <c r="AG208" s="1" t="e">
        <f>VLOOKUP(Tableau1[[#This Row],[Name]],[29]Tanium!$A:$A,1,0)</f>
        <v>#N/A</v>
      </c>
      <c r="AH208" s="1" t="e">
        <f>VLOOKUP(Tableau1[[#This Row],[Name]],[30]Tanium!$A:$A,1,0)</f>
        <v>#N/A</v>
      </c>
      <c r="AI208" s="1" t="e">
        <f>VLOOKUP(Tableau1[[#This Row],[Name]],[31]Tanium!$A:$A,1,0)</f>
        <v>#N/A</v>
      </c>
      <c r="AJ208" s="1" t="e">
        <f>VLOOKUP(Tableau1[[#This Row],[Name]],[32]Tanium!$A:$A,1,0)</f>
        <v>#N/A</v>
      </c>
      <c r="AK208" s="1" t="e">
        <f>VLOOKUP(Tableau1[[#This Row],[Name]],[33]Tanium!$A:$A,1,0)</f>
        <v>#N/A</v>
      </c>
      <c r="AL208" s="1" t="e">
        <f>VLOOKUP(Tableau1[[#This Row],[Name]],[34]Tanium!$A:$A,1,0)</f>
        <v>#N/A</v>
      </c>
      <c r="AM208" s="1" t="e">
        <f>VLOOKUP(Tableau1[[#This Row],[Name]],[35]Tanium!$A:$A,1,0)</f>
        <v>#N/A</v>
      </c>
      <c r="AN208" s="1" t="e">
        <f>VLOOKUP(Tableau1[[#This Row],[Name]],[36]Tanium!$A:$A,1,0)</f>
        <v>#N/A</v>
      </c>
      <c r="AO208" s="1" t="e">
        <f>VLOOKUP(Tableau1[[#This Row],[Name]],[37]Tanium!$A:$A,1,0)</f>
        <v>#N/A</v>
      </c>
      <c r="AP208" s="11" t="e">
        <f>VLOOKUP(Tableau1[[#This Row],[Name]],[38]Tanium!$A:$A,1,0)</f>
        <v>#N/A</v>
      </c>
      <c r="AQ208" s="1" t="e">
        <f>VLOOKUP(Tableau1[[#This Row],[Name]],[39]Tanium!$A:$A,1,0)</f>
        <v>#N/A</v>
      </c>
      <c r="AR208" s="1" t="e">
        <f>VLOOKUP(Tableau1[[#This Row],[Name]],[40]Tanium!$A:$A,1,0)</f>
        <v>#N/A</v>
      </c>
    </row>
    <row r="209" spans="1:44" x14ac:dyDescent="0.35">
      <c r="A209" s="7" t="s">
        <v>73</v>
      </c>
      <c r="B209" s="4">
        <f>VLOOKUP(Tableau1[[#This Row],[Name]],'[1]AD wk'!$A:$D,4,0)</f>
        <v>45738.49790509259</v>
      </c>
      <c r="C209" s="2" t="s">
        <v>22</v>
      </c>
      <c r="D209" s="2"/>
      <c r="E209" s="4" t="e">
        <f>VLOOKUP(Tableau1[[#This Row],[Name]],[2]Tanium!$A:$A,1,0)</f>
        <v>#N/A</v>
      </c>
      <c r="F209" s="4" t="e">
        <f>VLOOKUP(Tableau1[[#This Row],[Name]],[3]Tanium!$A:$A,1,0)</f>
        <v>#N/A</v>
      </c>
      <c r="G209" s="4" t="e">
        <f>VLOOKUP(Tableau1[[#This Row],[Name]],[4]Tanium!$A:$A,1,0)</f>
        <v>#N/A</v>
      </c>
      <c r="H209" s="4" t="e">
        <f>VLOOKUP(Tableau1[[#This Row],[Name]],[5]Tanium!$A:$A,1,0)</f>
        <v>#N/A</v>
      </c>
      <c r="I209" s="2" t="e">
        <f>VLOOKUP(Tableau1[[#This Row],[Name]],[6]Tanium!$A:$A,1,0)</f>
        <v>#N/A</v>
      </c>
      <c r="J209" s="2" t="e">
        <f>VLOOKUP(Tableau1[[#This Row],[Name]],[7]Tanium!$A:$A,1,0)</f>
        <v>#N/A</v>
      </c>
      <c r="K209" s="2" t="e">
        <f>VLOOKUP(Tableau1[[#This Row],[Name]],[8]Tanium!$A:$A,1,0)</f>
        <v>#N/A</v>
      </c>
      <c r="L209" s="2" t="e">
        <f>VLOOKUP(Tableau1[[#This Row],[Name]],[9]Tanium!$A:$A,1,0)</f>
        <v>#N/A</v>
      </c>
      <c r="M209" s="2" t="e">
        <f>VLOOKUP(Tableau1[[#This Row],[Name]],[10]Tanium!$A:$A,1,0)</f>
        <v>#N/A</v>
      </c>
      <c r="N209" s="2" t="e">
        <f>VLOOKUP(Tableau1[[#This Row],[Name]],[11]Tanium!$A:$A,1,0)</f>
        <v>#N/A</v>
      </c>
      <c r="O209" s="2" t="e">
        <f>VLOOKUP(Tableau1[[#This Row],[Name]],[12]Tanium!$A:$A,1,0)</f>
        <v>#N/A</v>
      </c>
      <c r="P209" s="2" t="e">
        <f>VLOOKUP(Tableau1[[#This Row],[Name]],[13]Tanium!$A:$A,1,0)</f>
        <v>#N/A</v>
      </c>
      <c r="Q209" s="2" t="e">
        <f>VLOOKUP(Tableau1[[#This Row],[Name]],[14]Tanium!$A:$A,1,0)</f>
        <v>#N/A</v>
      </c>
      <c r="R209" s="2" t="e">
        <f>VLOOKUP(Tableau1[[#This Row],[Name]],[15]Tanium!$A:$A,1,0)</f>
        <v>#N/A</v>
      </c>
      <c r="S209" s="2" t="e">
        <f>VLOOKUP(Tableau1[[#This Row],[Name]],[16]Tanium!$A:$A,1,0)</f>
        <v>#N/A</v>
      </c>
      <c r="T209" s="2" t="e">
        <f>VLOOKUP(Tableau1[[#This Row],[Name]],[17]Tanium!$A:$A,1,0)</f>
        <v>#N/A</v>
      </c>
      <c r="U209" s="2" t="e">
        <f>VLOOKUP(Tableau1[[#This Row],[Name]],[18]Tanium!$A:$A,1,0)</f>
        <v>#N/A</v>
      </c>
      <c r="V209" s="2" t="e">
        <f>VLOOKUP(Tableau1[[#This Row],[Name]],[19]Tanium!$A:$A,1,0)</f>
        <v>#N/A</v>
      </c>
      <c r="W209" s="4" t="e">
        <f>VLOOKUP(Tableau1[[#This Row],[Name]],[20]Tanium!$A:$A,1,0)</f>
        <v>#N/A</v>
      </c>
      <c r="X209" s="4" t="e">
        <f>VLOOKUP(Tableau1[[#This Row],[Name]],[21]Tanium!$A:$A,1,0)</f>
        <v>#N/A</v>
      </c>
      <c r="Y209" s="4" t="e">
        <f>VLOOKUP(Tableau1[[#This Row],[Name]],[22]Tanium!$A:$A,1,0)</f>
        <v>#N/A</v>
      </c>
      <c r="Z209" s="4" t="e">
        <f>VLOOKUP(Tableau1[[#This Row],[Name]],[23]Tanium!$A:$A,1,0)</f>
        <v>#N/A</v>
      </c>
      <c r="AA209" s="4" t="e">
        <f>VLOOKUP(Tableau1[[#This Row],[Name]],[24]Tanium!$A:$A,1,0)</f>
        <v>#N/A</v>
      </c>
      <c r="AB209" s="4" t="e">
        <f>VLOOKUP(Tableau1[[#This Row],[Name]],[25]Tanium!$A:$A,1,0)</f>
        <v>#N/A</v>
      </c>
      <c r="AC209" s="4" t="e">
        <f>VLOOKUP(Tableau1[[#This Row],[Name]],[26]Tanium!$A:$A,1,0)</f>
        <v>#N/A</v>
      </c>
      <c r="AD209" t="e">
        <f>VLOOKUP(Tableau1[[#This Row],[Name]],[1]Tanium!$A:$A,1,0)</f>
        <v>#N/A</v>
      </c>
      <c r="AE209" t="e">
        <f>VLOOKUP(Tableau1[[#This Row],[Name]],[27]Tanium!$A:$A,1,0)</f>
        <v>#N/A</v>
      </c>
      <c r="AF209" t="e">
        <f>VLOOKUP(Tableau1[[#This Row],[Name]],[28]Tanium!$A:$A,1,0)</f>
        <v>#N/A</v>
      </c>
      <c r="AG209" t="e">
        <f>VLOOKUP(Tableau1[[#This Row],[Name]],[29]Tanium!$A:$A,1,0)</f>
        <v>#N/A</v>
      </c>
      <c r="AH209" t="e">
        <f>VLOOKUP(Tableau1[[#This Row],[Name]],[30]Tanium!$A:$A,1,0)</f>
        <v>#N/A</v>
      </c>
      <c r="AI209" t="e">
        <f>VLOOKUP(Tableau1[[#This Row],[Name]],[31]Tanium!$A:$A,1,0)</f>
        <v>#N/A</v>
      </c>
      <c r="AJ209" t="e">
        <f>VLOOKUP(Tableau1[[#This Row],[Name]],[32]Tanium!$A:$A,1,0)</f>
        <v>#N/A</v>
      </c>
      <c r="AK209" s="1" t="e">
        <f>VLOOKUP(Tableau1[[#This Row],[Name]],[33]Tanium!$A:$A,1,0)</f>
        <v>#N/A</v>
      </c>
      <c r="AL209" s="1" t="e">
        <f>VLOOKUP(Tableau1[[#This Row],[Name]],[34]Tanium!$A:$A,1,0)</f>
        <v>#N/A</v>
      </c>
      <c r="AM209" s="1" t="e">
        <f>VLOOKUP(Tableau1[[#This Row],[Name]],[35]Tanium!$A:$A,1,0)</f>
        <v>#N/A</v>
      </c>
      <c r="AN209" s="1" t="e">
        <f>VLOOKUP(Tableau1[[#This Row],[Name]],[36]Tanium!$A:$A,1,0)</f>
        <v>#N/A</v>
      </c>
      <c r="AO209" s="1" t="e">
        <f>VLOOKUP(Tableau1[[#This Row],[Name]],[37]Tanium!$A:$A,1,0)</f>
        <v>#N/A</v>
      </c>
      <c r="AP209" s="1" t="e">
        <f>VLOOKUP(Tableau1[[#This Row],[Name]],[38]Tanium!$A:$A,1,0)</f>
        <v>#N/A</v>
      </c>
      <c r="AQ209" s="1" t="e">
        <f>VLOOKUP(Tableau1[[#This Row],[Name]],[39]Tanium!$A:$A,1,0)</f>
        <v>#N/A</v>
      </c>
      <c r="AR209" s="1" t="e">
        <f>VLOOKUP(Tableau1[[#This Row],[Name]],[40]Tanium!$A:$A,1,0)</f>
        <v>#N/A</v>
      </c>
    </row>
    <row r="210" spans="1:44" x14ac:dyDescent="0.35">
      <c r="A210" s="7" t="s">
        <v>466</v>
      </c>
      <c r="B210" s="4" t="e">
        <f>VLOOKUP(Tableau1[[#This Row],[Name]],'[1]AD wk'!$A:$D,4,0)</f>
        <v>#N/A</v>
      </c>
      <c r="C210" s="4" t="s">
        <v>202</v>
      </c>
      <c r="D210" s="4"/>
      <c r="E210" s="4" t="str">
        <f>VLOOKUP(Tableau1[[#This Row],[Name]],[2]Tanium!$A:$A,1,0)</f>
        <v>CMRLPT24127</v>
      </c>
      <c r="F210" s="4" t="str">
        <f>VLOOKUP(Tableau1[[#This Row],[Name]],[3]Tanium!$A:$A,1,0)</f>
        <v>CMRLPT24127</v>
      </c>
      <c r="G210" s="4" t="str">
        <f>VLOOKUP(Tableau1[[#This Row],[Name]],[4]Tanium!$A:$A,1,0)</f>
        <v>CMRLPT24127</v>
      </c>
      <c r="H210" s="4" t="str">
        <f>VLOOKUP(Tableau1[[#This Row],[Name]],[5]Tanium!$A:$A,1,0)</f>
        <v>CMRLPT24127</v>
      </c>
      <c r="I210" s="12" t="str">
        <f>VLOOKUP(Tableau1[[#This Row],[Name]],[6]Tanium!$A:$A,1,0)</f>
        <v>CMRLPT24127</v>
      </c>
      <c r="J210" s="12" t="str">
        <f>VLOOKUP(Tableau1[[#This Row],[Name]],[7]Tanium!$A:$A,1,0)</f>
        <v>CMRLPT24127</v>
      </c>
      <c r="K210" s="12" t="str">
        <f>VLOOKUP(Tableau1[[#This Row],[Name]],[8]Tanium!$A:$A,1,0)</f>
        <v>CMRLPT24127</v>
      </c>
      <c r="L210" s="12" t="str">
        <f>VLOOKUP(Tableau1[[#This Row],[Name]],[9]Tanium!$A:$A,1,0)</f>
        <v>CMRLPT24127</v>
      </c>
      <c r="M210" s="12" t="str">
        <f>VLOOKUP(Tableau1[[#This Row],[Name]],[10]Tanium!$A:$A,1,0)</f>
        <v>CMRLPT24127</v>
      </c>
      <c r="N210" s="12" t="str">
        <f>VLOOKUP(Tableau1[[#This Row],[Name]],[11]Tanium!$A:$A,1,0)</f>
        <v>CMRLPT24127</v>
      </c>
      <c r="O210" s="12" t="e">
        <f>VLOOKUP(Tableau1[[#This Row],[Name]],[12]Tanium!$A:$A,1,0)</f>
        <v>#N/A</v>
      </c>
      <c r="P210" s="4" t="str">
        <f>VLOOKUP(Tableau1[[#This Row],[Name]],[41]Tanium!$A:$A,1,0)</f>
        <v>CMRLPT24127</v>
      </c>
      <c r="Q210" s="12" t="str">
        <f>VLOOKUP(Tableau1[[#This Row],[Name]],[42]Tanium!$A:$A,1,0)</f>
        <v>CMRLPT24127</v>
      </c>
      <c r="R210" s="12" t="str">
        <f>VLOOKUP(Tableau1[[#This Row],[Name]],[43]Tanium!$A:$A,1,0)</f>
        <v>CMRLPT24127</v>
      </c>
      <c r="S210" s="12" t="str">
        <f>VLOOKUP(Tableau1[[#This Row],[Name]],[44]Tanium!$A:$A,1,0)</f>
        <v>CMRLPT24127</v>
      </c>
      <c r="T210" s="12" t="e">
        <f>VLOOKUP(Tableau1[[#This Row],[Name]],[45]Tanium!$A:$A,1,0)</f>
        <v>#N/A</v>
      </c>
      <c r="U210" s="12" t="e">
        <f>VLOOKUP(Tableau1[[#This Row],[Name]],[46]Tanium!$A:$A,1,0)</f>
        <v>#N/A</v>
      </c>
      <c r="V210" s="12" t="e">
        <f>VLOOKUP(Tableau1[[#This Row],[Name]],[47]Tanium!$A:$A,1,0)</f>
        <v>#N/A</v>
      </c>
      <c r="W210" s="4" t="e">
        <f>VLOOKUP(Tableau1[[#This Row],[Name]],[48]Tanium!$A:$A,1,0)</f>
        <v>#N/A</v>
      </c>
      <c r="X210" s="4" t="e">
        <f>VLOOKUP(Tableau1[[#This Row],[Name]],[49]Tanium!$A:$A,1,0)</f>
        <v>#N/A</v>
      </c>
      <c r="Y210" s="4" t="e">
        <f>VLOOKUP(Tableau1[[#This Row],[Name]],[50]Tanium!$A:$A,1,0)</f>
        <v>#N/A</v>
      </c>
      <c r="Z210" s="4" t="e">
        <f>VLOOKUP(Tableau1[[#This Row],[Name]],[51]Tanium!$A:$A,1,0)</f>
        <v>#N/A</v>
      </c>
      <c r="AA210" s="4" t="e">
        <f>VLOOKUP(Tableau1[[#This Row],[Name]],[52]Tanium!$A:$A,1,0)</f>
        <v>#N/A</v>
      </c>
      <c r="AB210" s="4" t="e">
        <f>VLOOKUP(Tableau1[[#This Row],[Name]],[25]Tanium!$A:$A,1,0)</f>
        <v>#N/A</v>
      </c>
      <c r="AC210" s="4" t="e">
        <f>VLOOKUP(Tableau1[[#This Row],[Name]],[26]Tanium!$A:$A,1,0)</f>
        <v>#N/A</v>
      </c>
      <c r="AD210" s="1" t="e">
        <f>VLOOKUP(Tableau1[[#This Row],[Name]],[1]Tanium!$A:$A,1,0)</f>
        <v>#N/A</v>
      </c>
      <c r="AE210" s="1" t="e">
        <f>VLOOKUP(Tableau1[[#This Row],[Name]],[27]Tanium!$A:$A,1,0)</f>
        <v>#N/A</v>
      </c>
      <c r="AF210" s="1" t="e">
        <f>VLOOKUP(Tableau1[[#This Row],[Name]],[28]Tanium!$A:$A,1,0)</f>
        <v>#N/A</v>
      </c>
      <c r="AG210" s="1" t="e">
        <f>VLOOKUP(Tableau1[[#This Row],[Name]],[29]Tanium!$A:$A,1,0)</f>
        <v>#N/A</v>
      </c>
      <c r="AH210" s="1" t="e">
        <f>VLOOKUP(Tableau1[[#This Row],[Name]],[30]Tanium!$A:$A,1,0)</f>
        <v>#N/A</v>
      </c>
      <c r="AI210" s="1" t="e">
        <f>VLOOKUP(Tableau1[[#This Row],[Name]],[31]Tanium!$A:$A,1,0)</f>
        <v>#N/A</v>
      </c>
      <c r="AJ210" s="1" t="e">
        <f>VLOOKUP(Tableau1[[#This Row],[Name]],[32]Tanium!$A:$A,1,0)</f>
        <v>#N/A</v>
      </c>
      <c r="AK210" s="1" t="e">
        <f>VLOOKUP(Tableau1[[#This Row],[Name]],[33]Tanium!$A:$A,1,0)</f>
        <v>#N/A</v>
      </c>
      <c r="AL210" s="1" t="e">
        <f>VLOOKUP(Tableau1[[#This Row],[Name]],[34]Tanium!$A:$A,1,0)</f>
        <v>#N/A</v>
      </c>
      <c r="AM210" s="1" t="e">
        <f>VLOOKUP(Tableau1[[#This Row],[Name]],[35]Tanium!$A:$A,1,0)</f>
        <v>#N/A</v>
      </c>
      <c r="AN210" s="1" t="e">
        <f>VLOOKUP(Tableau1[[#This Row],[Name]],[36]Tanium!$A:$A,1,0)</f>
        <v>#N/A</v>
      </c>
      <c r="AO210" s="1" t="e">
        <f>VLOOKUP(Tableau1[[#This Row],[Name]],[37]Tanium!$A:$A,1,0)</f>
        <v>#N/A</v>
      </c>
      <c r="AP210" s="11" t="e">
        <f>VLOOKUP(Tableau1[[#This Row],[Name]],[38]Tanium!$A:$A,1,0)</f>
        <v>#N/A</v>
      </c>
      <c r="AQ210" s="1" t="e">
        <f>VLOOKUP(Tableau1[[#This Row],[Name]],[39]Tanium!$A:$A,1,0)</f>
        <v>#N/A</v>
      </c>
      <c r="AR210" s="1" t="e">
        <f>VLOOKUP(Tableau1[[#This Row],[Name]],[40]Tanium!$A:$A,1,0)</f>
        <v>#N/A</v>
      </c>
    </row>
    <row r="211" spans="1:44" x14ac:dyDescent="0.35">
      <c r="A211" s="7" t="s">
        <v>98</v>
      </c>
      <c r="B211" s="4">
        <f>VLOOKUP(Tableau1[[#This Row],[Name]],'[1]AD wk'!$A:$D,4,0)</f>
        <v>45748.417268518519</v>
      </c>
      <c r="C211" s="2" t="s">
        <v>202</v>
      </c>
      <c r="D211" s="2"/>
      <c r="E211" s="2" t="str">
        <f>VLOOKUP(Tableau1[[#This Row],[Name]],[2]Tanium!$A:$A,1,0)</f>
        <v>CMRLPT24140</v>
      </c>
      <c r="F211" s="4" t="str">
        <f>VLOOKUP(Tableau1[[#This Row],[Name]],[3]Tanium!$A:$A,1,0)</f>
        <v>CMRLPT24140</v>
      </c>
      <c r="G211" s="4" t="str">
        <f>VLOOKUP(Tableau1[[#This Row],[Name]],[4]Tanium!$A:$A,1,0)</f>
        <v>CMRLPT24140</v>
      </c>
      <c r="H211" s="4" t="str">
        <f>VLOOKUP(Tableau1[[#This Row],[Name]],[5]Tanium!$A:$A,1,0)</f>
        <v>CMRLPT24140</v>
      </c>
      <c r="I211" s="2" t="str">
        <f>VLOOKUP(Tableau1[[#This Row],[Name]],[6]Tanium!$A:$A,1,0)</f>
        <v>CMRLPT24140</v>
      </c>
      <c r="J211" s="2" t="str">
        <f>VLOOKUP(Tableau1[[#This Row],[Name]],[7]Tanium!$A:$A,1,0)</f>
        <v>CMRLPT24140</v>
      </c>
      <c r="K211" s="2" t="str">
        <f>VLOOKUP(Tableau1[[#This Row],[Name]],[8]Tanium!$A:$A,1,0)</f>
        <v>CMRLPT24140</v>
      </c>
      <c r="L211" s="2" t="str">
        <f>VLOOKUP(Tableau1[[#This Row],[Name]],[9]Tanium!$A:$A,1,0)</f>
        <v>CMRLPT24140</v>
      </c>
      <c r="M211" s="2" t="str">
        <f>VLOOKUP(Tableau1[[#This Row],[Name]],[10]Tanium!$A:$A,1,0)</f>
        <v>CMRLPT24140</v>
      </c>
      <c r="N211" s="2" t="str">
        <f>VLOOKUP(Tableau1[[#This Row],[Name]],[11]Tanium!$A:$A,1,0)</f>
        <v>CMRLPT24140</v>
      </c>
      <c r="O211" s="2" t="str">
        <f>VLOOKUP(Tableau1[[#This Row],[Name]],[12]Tanium!$A:$A,1,0)</f>
        <v>CMRLPT24140</v>
      </c>
      <c r="P211" s="2" t="str">
        <f>VLOOKUP(Tableau1[[#This Row],[Name]],[13]Tanium!$A:$A,1,0)</f>
        <v>CMRLPT24140</v>
      </c>
      <c r="Q211" s="2" t="str">
        <f>VLOOKUP(Tableau1[[#This Row],[Name]],[14]Tanium!$A:$A,1,0)</f>
        <v>CMRLPT24140</v>
      </c>
      <c r="R211" s="2" t="str">
        <f>VLOOKUP(Tableau1[[#This Row],[Name]],[15]Tanium!$A:$A,1,0)</f>
        <v>CMRLPT24140</v>
      </c>
      <c r="S211" s="2" t="str">
        <f>VLOOKUP(Tableau1[[#This Row],[Name]],[16]Tanium!$A:$A,1,0)</f>
        <v>CMRLPT24140</v>
      </c>
      <c r="T211" s="2" t="str">
        <f>VLOOKUP(Tableau1[[#This Row],[Name]],[17]Tanium!$A:$A,1,0)</f>
        <v>CMRLPT24140</v>
      </c>
      <c r="U211" s="2" t="e">
        <f>VLOOKUP(Tableau1[[#This Row],[Name]],[18]Tanium!$A:$A,1,0)</f>
        <v>#N/A</v>
      </c>
      <c r="V211" s="2" t="e">
        <f>VLOOKUP(Tableau1[[#This Row],[Name]],[19]Tanium!$A:$A,1,0)</f>
        <v>#N/A</v>
      </c>
      <c r="W211" s="4" t="e">
        <f>VLOOKUP(Tableau1[[#This Row],[Name]],[20]Tanium!$A:$A,1,0)</f>
        <v>#N/A</v>
      </c>
      <c r="X211" s="4" t="e">
        <f>VLOOKUP(Tableau1[[#This Row],[Name]],[21]Tanium!$A:$A,1,0)</f>
        <v>#N/A</v>
      </c>
      <c r="Y211" s="4" t="e">
        <f>VLOOKUP(Tableau1[[#This Row],[Name]],[22]Tanium!$A:$A,1,0)</f>
        <v>#N/A</v>
      </c>
      <c r="Z211" s="4" t="e">
        <f>VLOOKUP(Tableau1[[#This Row],[Name]],[23]Tanium!$A:$A,1,0)</f>
        <v>#N/A</v>
      </c>
      <c r="AA211" s="4" t="e">
        <f>VLOOKUP(Tableau1[[#This Row],[Name]],[24]Tanium!$A:$A,1,0)</f>
        <v>#N/A</v>
      </c>
      <c r="AB211" s="4" t="e">
        <f>VLOOKUP(Tableau1[[#This Row],[Name]],[25]Tanium!$A:$A,1,0)</f>
        <v>#N/A</v>
      </c>
      <c r="AC211" s="4" t="e">
        <f>VLOOKUP(Tableau1[[#This Row],[Name]],[26]Tanium!$A:$A,1,0)</f>
        <v>#N/A</v>
      </c>
      <c r="AD211" t="e">
        <f>VLOOKUP(Tableau1[[#This Row],[Name]],[1]Tanium!$A:$A,1,0)</f>
        <v>#N/A</v>
      </c>
      <c r="AE211" t="e">
        <f>VLOOKUP(Tableau1[[#This Row],[Name]],[27]Tanium!$A:$A,1,0)</f>
        <v>#N/A</v>
      </c>
      <c r="AF211" t="e">
        <f>VLOOKUP(Tableau1[[#This Row],[Name]],[28]Tanium!$A:$A,1,0)</f>
        <v>#N/A</v>
      </c>
      <c r="AG211" t="e">
        <f>VLOOKUP(Tableau1[[#This Row],[Name]],[29]Tanium!$A:$A,1,0)</f>
        <v>#N/A</v>
      </c>
      <c r="AH211" t="e">
        <f>VLOOKUP(Tableau1[[#This Row],[Name]],[30]Tanium!$A:$A,1,0)</f>
        <v>#N/A</v>
      </c>
      <c r="AI211" t="e">
        <f>VLOOKUP(Tableau1[[#This Row],[Name]],[31]Tanium!$A:$A,1,0)</f>
        <v>#N/A</v>
      </c>
      <c r="AJ211" t="e">
        <f>VLOOKUP(Tableau1[[#This Row],[Name]],[32]Tanium!$A:$A,1,0)</f>
        <v>#N/A</v>
      </c>
      <c r="AK211" s="1" t="e">
        <f>VLOOKUP(Tableau1[[#This Row],[Name]],[33]Tanium!$A:$A,1,0)</f>
        <v>#N/A</v>
      </c>
      <c r="AL211" s="1" t="e">
        <f>VLOOKUP(Tableau1[[#This Row],[Name]],[34]Tanium!$A:$A,1,0)</f>
        <v>#N/A</v>
      </c>
      <c r="AM211" s="1" t="e">
        <f>VLOOKUP(Tableau1[[#This Row],[Name]],[35]Tanium!$A:$A,1,0)</f>
        <v>#N/A</v>
      </c>
      <c r="AN211" s="1" t="e">
        <f>VLOOKUP(Tableau1[[#This Row],[Name]],[36]Tanium!$A:$A,1,0)</f>
        <v>#N/A</v>
      </c>
      <c r="AO211" s="1" t="e">
        <f>VLOOKUP(Tableau1[[#This Row],[Name]],[37]Tanium!$A:$A,1,0)</f>
        <v>#N/A</v>
      </c>
      <c r="AP211" s="1" t="e">
        <f>VLOOKUP(Tableau1[[#This Row],[Name]],[38]Tanium!$A:$A,1,0)</f>
        <v>#N/A</v>
      </c>
      <c r="AQ211" s="1" t="e">
        <f>VLOOKUP(Tableau1[[#This Row],[Name]],[39]Tanium!$A:$A,1,0)</f>
        <v>#N/A</v>
      </c>
      <c r="AR211" s="1" t="e">
        <f>VLOOKUP(Tableau1[[#This Row],[Name]],[40]Tanium!$A:$A,1,0)</f>
        <v>#N/A</v>
      </c>
    </row>
    <row r="212" spans="1:44" x14ac:dyDescent="0.35">
      <c r="A212" s="16" t="s">
        <v>594</v>
      </c>
      <c r="B212" s="4">
        <f>VLOOKUP(Tableau1[[#This Row],[Name]],'[1]AD wk'!$A:$D,4,0)</f>
        <v>45754.331122685187</v>
      </c>
      <c r="C212" s="4" t="s">
        <v>202</v>
      </c>
      <c r="D212" s="4"/>
      <c r="E212" s="4" t="str">
        <f>VLOOKUP(Tableau1[[#This Row],[Name]],[2]Tanium!$A:$A,1,0)</f>
        <v>CMRLPT24149</v>
      </c>
      <c r="F212" s="4" t="str">
        <f>VLOOKUP(Tableau1[[#This Row],[Name]],[3]Tanium!$A:$A,1,0)</f>
        <v>CMRLPT24149</v>
      </c>
      <c r="G212" s="4" t="str">
        <f>VLOOKUP(Tableau1[[#This Row],[Name]],[4]Tanium!$A:$A,1,0)</f>
        <v>CMRLPT24149</v>
      </c>
      <c r="H212" s="4" t="str">
        <f>VLOOKUP(Tableau1[[#This Row],[Name]],[5]Tanium!$A:$A,1,0)</f>
        <v>CMRLPT24149</v>
      </c>
      <c r="I212" s="12" t="str">
        <f>VLOOKUP(Tableau1[[#This Row],[Name]],[6]Tanium!$A:$A,1,0)</f>
        <v>CMRLPT24149</v>
      </c>
      <c r="J212" s="12" t="e">
        <f>VLOOKUP(Tableau1[[#This Row],[Name]],[7]Tanium!$A:$A,1,0)</f>
        <v>#N/A</v>
      </c>
      <c r="K212" s="12" t="e">
        <f>VLOOKUP(Tableau1[[#This Row],[Name]],[8]Tanium!$A:$A,1,0)</f>
        <v>#N/A</v>
      </c>
      <c r="L212" s="12" t="str">
        <f>VLOOKUP(Tableau1[[#This Row],[Name]],[9]Tanium!$A:$A,1,0)</f>
        <v>CMRLPT24149</v>
      </c>
      <c r="M212" s="12" t="str">
        <f>VLOOKUP(Tableau1[[#This Row],[Name]],[10]Tanium!$A:$A,1,0)</f>
        <v>CMRLPT24149</v>
      </c>
      <c r="N212" s="12" t="str">
        <f>VLOOKUP(Tableau1[[#This Row],[Name]],[11]Tanium!$A:$A,1,0)</f>
        <v>CMRLPT24149</v>
      </c>
      <c r="O212" s="12" t="str">
        <f>VLOOKUP(Tableau1[[#This Row],[Name]],[12]Tanium!$A:$A,1,0)</f>
        <v>CMRLPT24149</v>
      </c>
      <c r="P212" s="4" t="str">
        <f>VLOOKUP(Tableau1[[#This Row],[Name]],[41]Tanium!$A:$A,1,0)</f>
        <v>CMRLPT24149</v>
      </c>
      <c r="Q212" s="12" t="str">
        <f>VLOOKUP(Tableau1[[#This Row],[Name]],[42]Tanium!$A:$A,1,0)</f>
        <v>CMRLPT24149</v>
      </c>
      <c r="R212" s="12" t="str">
        <f>VLOOKUP(Tableau1[[#This Row],[Name]],[43]Tanium!$A:$A,1,0)</f>
        <v>CMRLPT24149</v>
      </c>
      <c r="S212" s="12" t="str">
        <f>VLOOKUP(Tableau1[[#This Row],[Name]],[44]Tanium!$A:$A,1,0)</f>
        <v>CMRLPT24149</v>
      </c>
      <c r="T212" s="12" t="str">
        <f>VLOOKUP(Tableau1[[#This Row],[Name]],[45]Tanium!$A:$A,1,0)</f>
        <v>CMRLPT24149</v>
      </c>
      <c r="U212" s="12" t="str">
        <f>VLOOKUP(Tableau1[[#This Row],[Name]],[46]Tanium!$A:$A,1,0)</f>
        <v>CMRLPT24149</v>
      </c>
      <c r="V212" s="12" t="str">
        <f>VLOOKUP(Tableau1[[#This Row],[Name]],[47]Tanium!$A:$A,1,0)</f>
        <v>CMRLPT24149</v>
      </c>
      <c r="W212" s="4" t="str">
        <f>VLOOKUP(Tableau1[[#This Row],[Name]],[48]Tanium!$A:$A,1,0)</f>
        <v>CMRLPT24149</v>
      </c>
      <c r="X212" s="4" t="str">
        <f>VLOOKUP(Tableau1[[#This Row],[Name]],[49]Tanium!$A:$A,1,0)</f>
        <v>CMRLPT24149</v>
      </c>
      <c r="Y212" s="4" t="str">
        <f>VLOOKUP(Tableau1[[#This Row],[Name]],[50]Tanium!$A:$A,1,0)</f>
        <v>CMRLPT24149</v>
      </c>
      <c r="Z212" s="4" t="str">
        <f>VLOOKUP(Tableau1[[#This Row],[Name]],[51]Tanium!$A:$A,1,0)</f>
        <v>CMRLPT24149</v>
      </c>
      <c r="AA212" s="4" t="str">
        <f>VLOOKUP(Tableau1[[#This Row],[Name]],[52]Tanium!$A:$A,1,0)</f>
        <v>CMRLPT24149</v>
      </c>
      <c r="AB212" s="4" t="str">
        <f>VLOOKUP(Tableau1[[#This Row],[Name]],[25]Tanium!$A:$A,1,0)</f>
        <v>CMRLPT24149</v>
      </c>
      <c r="AC212" s="4" t="str">
        <f>VLOOKUP(Tableau1[[#This Row],[Name]],[26]Tanium!$A:$A,1,0)</f>
        <v>CMRLPT24149</v>
      </c>
      <c r="AD212" s="1" t="str">
        <f>VLOOKUP(Tableau1[[#This Row],[Name]],[1]Tanium!$A:$A,1,0)</f>
        <v>CMRLPT24149</v>
      </c>
      <c r="AE212" s="1" t="str">
        <f>VLOOKUP(Tableau1[[#This Row],[Name]],[27]Tanium!$A:$A,1,0)</f>
        <v>CMRLPT24149</v>
      </c>
      <c r="AF212" s="1" t="str">
        <f>VLOOKUP(Tableau1[[#This Row],[Name]],[28]Tanium!$A:$A,1,0)</f>
        <v>CMRLPT24149</v>
      </c>
      <c r="AG212" s="1" t="str">
        <f>VLOOKUP(Tableau1[[#This Row],[Name]],[29]Tanium!$A:$A,1,0)</f>
        <v>CMRLPT24149</v>
      </c>
      <c r="AH212" s="1" t="str">
        <f>VLOOKUP(Tableau1[[#This Row],[Name]],[30]Tanium!$A:$A,1,0)</f>
        <v>CMRLPT24149</v>
      </c>
      <c r="AI212" s="1" t="str">
        <f>VLOOKUP(Tableau1[[#This Row],[Name]],[31]Tanium!$A:$A,1,0)</f>
        <v>CMRLPT24149</v>
      </c>
      <c r="AJ212" s="1" t="str">
        <f>VLOOKUP(Tableau1[[#This Row],[Name]],[32]Tanium!$A:$A,1,0)</f>
        <v>CMRLPT24149</v>
      </c>
      <c r="AK212" s="1" t="str">
        <f>VLOOKUP(Tableau1[[#This Row],[Name]],[33]Tanium!$A:$A,1,0)</f>
        <v>CMRLPT24149</v>
      </c>
      <c r="AL212" s="1" t="str">
        <f>VLOOKUP(Tableau1[[#This Row],[Name]],[34]Tanium!$A:$A,1,0)</f>
        <v>CMRLPT24149</v>
      </c>
      <c r="AM212" s="1" t="str">
        <f>VLOOKUP(Tableau1[[#This Row],[Name]],[35]Tanium!$A:$A,1,0)</f>
        <v>CMRLPT24149</v>
      </c>
      <c r="AN212" s="1" t="str">
        <f>VLOOKUP(Tableau1[[#This Row],[Name]],[36]Tanium!$A:$A,1,0)</f>
        <v>CMRLPT24149</v>
      </c>
      <c r="AO212" s="1" t="str">
        <f>VLOOKUP(Tableau1[[#This Row],[Name]],[37]Tanium!$A:$A,1,0)</f>
        <v>CMRLPT24149</v>
      </c>
      <c r="AP212" s="11" t="str">
        <f>VLOOKUP(Tableau1[[#This Row],[Name]],[38]Tanium!$A:$A,1,0)</f>
        <v>CMRLPT24149</v>
      </c>
      <c r="AQ212" s="1" t="str">
        <f>VLOOKUP(Tableau1[[#This Row],[Name]],[39]Tanium!$A:$A,1,0)</f>
        <v>CMRLPT24149</v>
      </c>
      <c r="AR212" s="1" t="str">
        <f>VLOOKUP(Tableau1[[#This Row],[Name]],[40]Tanium!$A:$A,1,0)</f>
        <v>CMRLPT24149</v>
      </c>
    </row>
    <row r="213" spans="1:44" x14ac:dyDescent="0.35">
      <c r="A213" s="7" t="s">
        <v>255</v>
      </c>
      <c r="B213" s="4">
        <f>VLOOKUP(Tableau1[[#This Row],[Name]],'[1]AD wk'!$A:$D,4,0)</f>
        <v>45748.348009259258</v>
      </c>
      <c r="C213" s="2" t="s">
        <v>202</v>
      </c>
      <c r="D213" s="2"/>
      <c r="E213" s="2" t="str">
        <f>VLOOKUP(Tableau1[[#This Row],[Name]],[2]Tanium!$A:$A,1,0)</f>
        <v>CMRLPT24151</v>
      </c>
      <c r="F213" s="4" t="str">
        <f>VLOOKUP(Tableau1[[#This Row],[Name]],[3]Tanium!$A:$A,1,0)</f>
        <v>CMRLPT24151</v>
      </c>
      <c r="G213" s="4" t="str">
        <f>VLOOKUP(Tableau1[[#This Row],[Name]],[4]Tanium!$A:$A,1,0)</f>
        <v>CMRLPT24151</v>
      </c>
      <c r="H213" s="4" t="str">
        <f>VLOOKUP(Tableau1[[#This Row],[Name]],[5]Tanium!$A:$A,1,0)</f>
        <v>CMRLPT24151</v>
      </c>
      <c r="I213" s="2" t="str">
        <f>VLOOKUP(Tableau1[[#This Row],[Name]],[6]Tanium!$A:$A,1,0)</f>
        <v>CMRLPT24151</v>
      </c>
      <c r="J213" s="2" t="str">
        <f>VLOOKUP(Tableau1[[#This Row],[Name]],[7]Tanium!$A:$A,1,0)</f>
        <v>CMRLPT24151</v>
      </c>
      <c r="K213" s="2" t="str">
        <f>VLOOKUP(Tableau1[[#This Row],[Name]],[8]Tanium!$A:$A,1,0)</f>
        <v>CMRLPT24151</v>
      </c>
      <c r="L213" s="2" t="str">
        <f>VLOOKUP(Tableau1[[#This Row],[Name]],[9]Tanium!$A:$A,1,0)</f>
        <v>CMRLPT24151</v>
      </c>
      <c r="M213" s="2" t="str">
        <f>VLOOKUP(Tableau1[[#This Row],[Name]],[10]Tanium!$A:$A,1,0)</f>
        <v>CMRLPT24151</v>
      </c>
      <c r="N213" s="2" t="str">
        <f>VLOOKUP(Tableau1[[#This Row],[Name]],[11]Tanium!$A:$A,1,0)</f>
        <v>CMRLPT24151</v>
      </c>
      <c r="O213" s="2" t="str">
        <f>VLOOKUP(Tableau1[[#This Row],[Name]],[12]Tanium!$A:$A,1,0)</f>
        <v>CMRLPT24151</v>
      </c>
      <c r="P213" s="2" t="str">
        <f>VLOOKUP(Tableau1[[#This Row],[Name]],[13]Tanium!$A:$A,1,0)</f>
        <v>CMRLPT24151</v>
      </c>
      <c r="Q213" s="2" t="str">
        <f>VLOOKUP(Tableau1[[#This Row],[Name]],[14]Tanium!$A:$A,1,0)</f>
        <v>CMRLPT24151</v>
      </c>
      <c r="R213" s="2" t="str">
        <f>VLOOKUP(Tableau1[[#This Row],[Name]],[15]Tanium!$A:$A,1,0)</f>
        <v>CMRLPT24151</v>
      </c>
      <c r="S213" s="2" t="str">
        <f>VLOOKUP(Tableau1[[#This Row],[Name]],[16]Tanium!$A:$A,1,0)</f>
        <v>CMRLPT24151</v>
      </c>
      <c r="T213" s="2" t="str">
        <f>VLOOKUP(Tableau1[[#This Row],[Name]],[17]Tanium!$A:$A,1,0)</f>
        <v>CMRLPT24151</v>
      </c>
      <c r="U213" s="2" t="str">
        <f>VLOOKUP(Tableau1[[#This Row],[Name]],[18]Tanium!$A:$A,1,0)</f>
        <v>CMRLPT24151</v>
      </c>
      <c r="V213" s="2" t="str">
        <f>VLOOKUP(Tableau1[[#This Row],[Name]],[19]Tanium!$A:$A,1,0)</f>
        <v>CMRLPT24151</v>
      </c>
      <c r="W213" s="4" t="str">
        <f>VLOOKUP(Tableau1[[#This Row],[Name]],[20]Tanium!$A:$A,1,0)</f>
        <v>CMRLPT24151</v>
      </c>
      <c r="X213" s="4" t="str">
        <f>VLOOKUP(Tableau1[[#This Row],[Name]],[21]Tanium!$A:$A,1,0)</f>
        <v>CMRLPT24151</v>
      </c>
      <c r="Y213" s="4" t="str">
        <f>VLOOKUP(Tableau1[[#This Row],[Name]],[22]Tanium!$A:$A,1,0)</f>
        <v>CMRLPT24151</v>
      </c>
      <c r="Z213" s="4" t="e">
        <f>VLOOKUP(Tableau1[[#This Row],[Name]],[23]Tanium!$A:$A,1,0)</f>
        <v>#N/A</v>
      </c>
      <c r="AA213" s="4" t="str">
        <f>VLOOKUP(Tableau1[[#This Row],[Name]],[24]Tanium!$A:$A,1,0)</f>
        <v>CMRLPT24151</v>
      </c>
      <c r="AB213" s="4" t="str">
        <f>VLOOKUP(Tableau1[[#This Row],[Name]],[25]Tanium!$A:$A,1,0)</f>
        <v>CMRLPT24151</v>
      </c>
      <c r="AC213" s="4" t="str">
        <f>VLOOKUP(Tableau1[[#This Row],[Name]],[26]Tanium!$A:$A,1,0)</f>
        <v>CMRLPT24151</v>
      </c>
      <c r="AD213" s="1" t="str">
        <f>VLOOKUP(Tableau1[[#This Row],[Name]],[1]Tanium!$A:$A,1,0)</f>
        <v>CMRLPT24151</v>
      </c>
      <c r="AE213" s="1" t="str">
        <f>VLOOKUP(Tableau1[[#This Row],[Name]],[27]Tanium!$A:$A,1,0)</f>
        <v>CMRLPT24151</v>
      </c>
      <c r="AF213" s="1" t="str">
        <f>VLOOKUP(Tableau1[[#This Row],[Name]],[28]Tanium!$A:$A,1,0)</f>
        <v>CMRLPT24151</v>
      </c>
      <c r="AG213" s="1" t="str">
        <f>VLOOKUP(Tableau1[[#This Row],[Name]],[29]Tanium!$A:$A,1,0)</f>
        <v>CMRLPT24151</v>
      </c>
      <c r="AH213" s="1" t="str">
        <f>VLOOKUP(Tableau1[[#This Row],[Name]],[30]Tanium!$A:$A,1,0)</f>
        <v>CMRLPT24151</v>
      </c>
      <c r="AI213" s="1" t="e">
        <f>VLOOKUP(Tableau1[[#This Row],[Name]],[31]Tanium!$A:$A,1,0)</f>
        <v>#N/A</v>
      </c>
      <c r="AJ213" s="1" t="e">
        <f>VLOOKUP(Tableau1[[#This Row],[Name]],[32]Tanium!$A:$A,1,0)</f>
        <v>#N/A</v>
      </c>
      <c r="AK213" s="1" t="e">
        <f>VLOOKUP(Tableau1[[#This Row],[Name]],[33]Tanium!$A:$A,1,0)</f>
        <v>#N/A</v>
      </c>
      <c r="AL213" s="1" t="e">
        <f>VLOOKUP(Tableau1[[#This Row],[Name]],[34]Tanium!$A:$A,1,0)</f>
        <v>#N/A</v>
      </c>
      <c r="AM213" s="1" t="e">
        <f>VLOOKUP(Tableau1[[#This Row],[Name]],[35]Tanium!$A:$A,1,0)</f>
        <v>#N/A</v>
      </c>
      <c r="AN213" s="1" t="e">
        <f>VLOOKUP(Tableau1[[#This Row],[Name]],[36]Tanium!$A:$A,1,0)</f>
        <v>#N/A</v>
      </c>
      <c r="AO213" s="1" t="e">
        <f>VLOOKUP(Tableau1[[#This Row],[Name]],[37]Tanium!$A:$A,1,0)</f>
        <v>#N/A</v>
      </c>
      <c r="AP213" s="1" t="e">
        <f>VLOOKUP(Tableau1[[#This Row],[Name]],[38]Tanium!$A:$A,1,0)</f>
        <v>#N/A</v>
      </c>
      <c r="AQ213" s="1" t="e">
        <f>VLOOKUP(Tableau1[[#This Row],[Name]],[39]Tanium!$A:$A,1,0)</f>
        <v>#N/A</v>
      </c>
      <c r="AR213" s="1" t="e">
        <f>VLOOKUP(Tableau1[[#This Row],[Name]],[40]Tanium!$A:$A,1,0)</f>
        <v>#N/A</v>
      </c>
    </row>
    <row r="214" spans="1:44" x14ac:dyDescent="0.35">
      <c r="A214" s="7" t="s">
        <v>357</v>
      </c>
      <c r="B214" s="4" t="e">
        <f>VLOOKUP(Tableau1[[#This Row],[Name]],'[1]AD wk'!$A:$D,4,0)</f>
        <v>#N/A</v>
      </c>
      <c r="C214" s="4" t="s">
        <v>202</v>
      </c>
      <c r="D214" s="4"/>
      <c r="E214" s="4" t="str">
        <f>VLOOKUP(Tableau1[[#This Row],[Name]],[2]Tanium!$A:$A,1,0)</f>
        <v>CMRLPT24162</v>
      </c>
      <c r="F214" s="4" t="str">
        <f>VLOOKUP(Tableau1[[#This Row],[Name]],[3]Tanium!$A:$A,1,0)</f>
        <v>CMRLPT24162</v>
      </c>
      <c r="G214" s="4" t="str">
        <f>VLOOKUP(Tableau1[[#This Row],[Name]],[4]Tanium!$A:$A,1,0)</f>
        <v>CMRLPT24162</v>
      </c>
      <c r="H214" s="4" t="str">
        <f>VLOOKUP(Tableau1[[#This Row],[Name]],[5]Tanium!$A:$A,1,0)</f>
        <v>CMRLPT24162</v>
      </c>
      <c r="I214" s="12" t="str">
        <f>VLOOKUP(Tableau1[[#This Row],[Name]],[6]Tanium!$A:$A,1,0)</f>
        <v>CMRLPT24162</v>
      </c>
      <c r="J214" s="12" t="str">
        <f>VLOOKUP(Tableau1[[#This Row],[Name]],[7]Tanium!$A:$A,1,0)</f>
        <v>CMRLPT24162</v>
      </c>
      <c r="K214" s="12" t="str">
        <f>VLOOKUP(Tableau1[[#This Row],[Name]],[8]Tanium!$A:$A,1,0)</f>
        <v>CMRLPT24162</v>
      </c>
      <c r="L214" s="12" t="str">
        <f>VLOOKUP(Tableau1[[#This Row],[Name]],[9]Tanium!$A:$A,1,0)</f>
        <v>CMRLPT24162</v>
      </c>
      <c r="M214" s="12" t="str">
        <f>VLOOKUP(Tableau1[[#This Row],[Name]],[10]Tanium!$A:$A,1,0)</f>
        <v>CMRLPT24162</v>
      </c>
      <c r="N214" s="12" t="e">
        <f>VLOOKUP(Tableau1[[#This Row],[Name]],[11]Tanium!$A:$A,1,0)</f>
        <v>#N/A</v>
      </c>
      <c r="O214" s="2" t="e">
        <f>VLOOKUP(Tableau1[[#This Row],[Name]],[12]Tanium!$A:$A,1,0)</f>
        <v>#N/A</v>
      </c>
      <c r="P214" s="4" t="e">
        <f>VLOOKUP(Tableau1[[#This Row],[Name]],[13]Tanium!$A:$A,1,0)</f>
        <v>#N/A</v>
      </c>
      <c r="Q214" s="12" t="e">
        <f>VLOOKUP(Tableau1[[#This Row],[Name]],[14]Tanium!$A:$A,1,0)</f>
        <v>#N/A</v>
      </c>
      <c r="R214" s="12" t="e">
        <f>VLOOKUP(Tableau1[[#This Row],[Name]],[15]Tanium!$A:$A,1,0)</f>
        <v>#N/A</v>
      </c>
      <c r="S214" s="12" t="e">
        <f>VLOOKUP(Tableau1[[#This Row],[Name]],[16]Tanium!$A:$A,1,0)</f>
        <v>#N/A</v>
      </c>
      <c r="T214" s="12" t="e">
        <f>VLOOKUP(Tableau1[[#This Row],[Name]],[17]Tanium!$A:$A,1,0)</f>
        <v>#N/A</v>
      </c>
      <c r="U214" s="12" t="e">
        <f>VLOOKUP(Tableau1[[#This Row],[Name]],[18]Tanium!$A:$A,1,0)</f>
        <v>#N/A</v>
      </c>
      <c r="V214" s="12" t="str">
        <f>VLOOKUP(Tableau1[[#This Row],[Name]],[19]Tanium!$A:$A,1,0)</f>
        <v>CMRLPT24162</v>
      </c>
      <c r="W214" s="4" t="str">
        <f>VLOOKUP(Tableau1[[#This Row],[Name]],[20]Tanium!$A:$A,1,0)</f>
        <v>CMRLPT24162</v>
      </c>
      <c r="X214" s="4" t="str">
        <f>VLOOKUP(Tableau1[[#This Row],[Name]],[21]Tanium!$A:$A,1,0)</f>
        <v>CMRLPT24162</v>
      </c>
      <c r="Y214" s="4" t="str">
        <f>VLOOKUP(Tableau1[[#This Row],[Name]],[22]Tanium!$A:$A,1,0)</f>
        <v>CMRLPT24162</v>
      </c>
      <c r="Z214" s="4" t="str">
        <f>VLOOKUP(Tableau1[[#This Row],[Name]],[23]Tanium!$A:$A,1,0)</f>
        <v>CMRLPT24162</v>
      </c>
      <c r="AA214" s="4" t="e">
        <f>VLOOKUP(Tableau1[[#This Row],[Name]],[24]Tanium!$A:$A,1,0)</f>
        <v>#N/A</v>
      </c>
      <c r="AB214" s="4" t="e">
        <f>VLOOKUP(Tableau1[[#This Row],[Name]],[25]Tanium!$A:$A,1,0)</f>
        <v>#N/A</v>
      </c>
      <c r="AC214" s="4" t="e">
        <f>VLOOKUP(Tableau1[[#This Row],[Name]],[26]Tanium!$A:$A,1,0)</f>
        <v>#N/A</v>
      </c>
      <c r="AD214" s="1" t="e">
        <f>VLOOKUP(Tableau1[[#This Row],[Name]],[1]Tanium!$A:$A,1,0)</f>
        <v>#N/A</v>
      </c>
      <c r="AE214" s="1" t="e">
        <f>VLOOKUP(Tableau1[[#This Row],[Name]],[27]Tanium!$A:$A,1,0)</f>
        <v>#N/A</v>
      </c>
      <c r="AF214" s="1" t="e">
        <f>VLOOKUP(Tableau1[[#This Row],[Name]],[28]Tanium!$A:$A,1,0)</f>
        <v>#N/A</v>
      </c>
      <c r="AG214" s="1" t="e">
        <f>VLOOKUP(Tableau1[[#This Row],[Name]],[29]Tanium!$A:$A,1,0)</f>
        <v>#N/A</v>
      </c>
      <c r="AH214" s="1" t="e">
        <f>VLOOKUP(Tableau1[[#This Row],[Name]],[30]Tanium!$A:$A,1,0)</f>
        <v>#N/A</v>
      </c>
      <c r="AI214" s="1" t="e">
        <f>VLOOKUP(Tableau1[[#This Row],[Name]],[31]Tanium!$A:$A,1,0)</f>
        <v>#N/A</v>
      </c>
      <c r="AJ214" s="1" t="e">
        <f>VLOOKUP(Tableau1[[#This Row],[Name]],[32]Tanium!$A:$A,1,0)</f>
        <v>#N/A</v>
      </c>
      <c r="AK214" s="1" t="e">
        <f>VLOOKUP(Tableau1[[#This Row],[Name]],[33]Tanium!$A:$A,1,0)</f>
        <v>#N/A</v>
      </c>
      <c r="AL214" s="1" t="e">
        <f>VLOOKUP(Tableau1[[#This Row],[Name]],[34]Tanium!$A:$A,1,0)</f>
        <v>#N/A</v>
      </c>
      <c r="AM214" s="1" t="e">
        <f>VLOOKUP(Tableau1[[#This Row],[Name]],[35]Tanium!$A:$A,1,0)</f>
        <v>#N/A</v>
      </c>
      <c r="AN214" s="1" t="e">
        <f>VLOOKUP(Tableau1[[#This Row],[Name]],[36]Tanium!$A:$A,1,0)</f>
        <v>#N/A</v>
      </c>
      <c r="AO214" s="1" t="e">
        <f>VLOOKUP(Tableau1[[#This Row],[Name]],[37]Tanium!$A:$A,1,0)</f>
        <v>#N/A</v>
      </c>
      <c r="AP214" s="1" t="e">
        <f>VLOOKUP(Tableau1[[#This Row],[Name]],[38]Tanium!$A:$A,1,0)</f>
        <v>#N/A</v>
      </c>
      <c r="AQ214" s="11" t="e">
        <f>VLOOKUP(Tableau1[[#This Row],[Name]],[39]Tanium!$A:$A,1,0)</f>
        <v>#N/A</v>
      </c>
      <c r="AR214" s="1" t="e">
        <f>VLOOKUP(Tableau1[[#This Row],[Name]],[40]Tanium!$A:$A,1,0)</f>
        <v>#N/A</v>
      </c>
    </row>
    <row r="215" spans="1:44" x14ac:dyDescent="0.35">
      <c r="A215" s="7" t="s">
        <v>97</v>
      </c>
      <c r="B215" s="4">
        <f>VLOOKUP(Tableau1[[#This Row],[Name]],'[1]AD wk'!$A:$D,4,0)</f>
        <v>45746.652812499997</v>
      </c>
      <c r="C215" s="2" t="s">
        <v>202</v>
      </c>
      <c r="D215" s="2"/>
      <c r="E215" s="2" t="str">
        <f>VLOOKUP(Tableau1[[#This Row],[Name]],[2]Tanium!$A:$A,1,0)</f>
        <v>CMRLPT24174</v>
      </c>
      <c r="F215" s="4" t="str">
        <f>VLOOKUP(Tableau1[[#This Row],[Name]],[3]Tanium!$A:$A,1,0)</f>
        <v>CMRLPT24174</v>
      </c>
      <c r="G215" s="4" t="str">
        <f>VLOOKUP(Tableau1[[#This Row],[Name]],[4]Tanium!$A:$A,1,0)</f>
        <v>CMRLPT24174</v>
      </c>
      <c r="H215" s="4" t="str">
        <f>VLOOKUP(Tableau1[[#This Row],[Name]],[5]Tanium!$A:$A,1,0)</f>
        <v>CMRLPT24174</v>
      </c>
      <c r="I215" s="2" t="str">
        <f>VLOOKUP(Tableau1[[#This Row],[Name]],[6]Tanium!$A:$A,1,0)</f>
        <v>CMRLPT24174</v>
      </c>
      <c r="J215" s="2" t="str">
        <f>VLOOKUP(Tableau1[[#This Row],[Name]],[7]Tanium!$A:$A,1,0)</f>
        <v>CMRLPT24174</v>
      </c>
      <c r="K215" s="2" t="str">
        <f>VLOOKUP(Tableau1[[#This Row],[Name]],[8]Tanium!$A:$A,1,0)</f>
        <v>CMRLPT24174</v>
      </c>
      <c r="L215" s="2" t="str">
        <f>VLOOKUP(Tableau1[[#This Row],[Name]],[9]Tanium!$A:$A,1,0)</f>
        <v>CMRLPT24174</v>
      </c>
      <c r="M215" s="2" t="str">
        <f>VLOOKUP(Tableau1[[#This Row],[Name]],[10]Tanium!$A:$A,1,0)</f>
        <v>CMRLPT24174</v>
      </c>
      <c r="N215" s="2" t="str">
        <f>VLOOKUP(Tableau1[[#This Row],[Name]],[11]Tanium!$A:$A,1,0)</f>
        <v>CMRLPT24174</v>
      </c>
      <c r="O215" s="2" t="str">
        <f>VLOOKUP(Tableau1[[#This Row],[Name]],[12]Tanium!$A:$A,1,0)</f>
        <v>CMRLPT24174</v>
      </c>
      <c r="P215" s="2" t="str">
        <f>VLOOKUP(Tableau1[[#This Row],[Name]],[13]Tanium!$A:$A,1,0)</f>
        <v>CMRLPT24174</v>
      </c>
      <c r="Q215" s="2" t="str">
        <f>VLOOKUP(Tableau1[[#This Row],[Name]],[14]Tanium!$A:$A,1,0)</f>
        <v>CMRLPT24174</v>
      </c>
      <c r="R215" s="2" t="str">
        <f>VLOOKUP(Tableau1[[#This Row],[Name]],[15]Tanium!$A:$A,1,0)</f>
        <v>CMRLPT24174</v>
      </c>
      <c r="S215" s="2" t="str">
        <f>VLOOKUP(Tableau1[[#This Row],[Name]],[16]Tanium!$A:$A,1,0)</f>
        <v>CMRLPT24174</v>
      </c>
      <c r="T215" s="2" t="str">
        <f>VLOOKUP(Tableau1[[#This Row],[Name]],[17]Tanium!$A:$A,1,0)</f>
        <v>CMRLPT24174</v>
      </c>
      <c r="U215" s="2" t="e">
        <f>VLOOKUP(Tableau1[[#This Row],[Name]],[18]Tanium!$A:$A,1,0)</f>
        <v>#N/A</v>
      </c>
      <c r="V215" s="2" t="e">
        <f>VLOOKUP(Tableau1[[#This Row],[Name]],[19]Tanium!$A:$A,1,0)</f>
        <v>#N/A</v>
      </c>
      <c r="W215" s="4" t="e">
        <f>VLOOKUP(Tableau1[[#This Row],[Name]],[20]Tanium!$A:$A,1,0)</f>
        <v>#N/A</v>
      </c>
      <c r="X215" s="4" t="e">
        <f>VLOOKUP(Tableau1[[#This Row],[Name]],[21]Tanium!$A:$A,1,0)</f>
        <v>#N/A</v>
      </c>
      <c r="Y215" s="4" t="e">
        <f>VLOOKUP(Tableau1[[#This Row],[Name]],[22]Tanium!$A:$A,1,0)</f>
        <v>#N/A</v>
      </c>
      <c r="Z215" s="4" t="e">
        <f>VLOOKUP(Tableau1[[#This Row],[Name]],[23]Tanium!$A:$A,1,0)</f>
        <v>#N/A</v>
      </c>
      <c r="AA215" s="4" t="e">
        <f>VLOOKUP(Tableau1[[#This Row],[Name]],[24]Tanium!$A:$A,1,0)</f>
        <v>#N/A</v>
      </c>
      <c r="AB215" s="4" t="e">
        <f>VLOOKUP(Tableau1[[#This Row],[Name]],[25]Tanium!$A:$A,1,0)</f>
        <v>#N/A</v>
      </c>
      <c r="AC215" s="4" t="e">
        <f>VLOOKUP(Tableau1[[#This Row],[Name]],[26]Tanium!$A:$A,1,0)</f>
        <v>#N/A</v>
      </c>
      <c r="AD215" t="e">
        <f>VLOOKUP(Tableau1[[#This Row],[Name]],[1]Tanium!$A:$A,1,0)</f>
        <v>#N/A</v>
      </c>
      <c r="AE215" t="e">
        <f>VLOOKUP(Tableau1[[#This Row],[Name]],[27]Tanium!$A:$A,1,0)</f>
        <v>#N/A</v>
      </c>
      <c r="AF215" t="e">
        <f>VLOOKUP(Tableau1[[#This Row],[Name]],[28]Tanium!$A:$A,1,0)</f>
        <v>#N/A</v>
      </c>
      <c r="AG215" t="e">
        <f>VLOOKUP(Tableau1[[#This Row],[Name]],[29]Tanium!$A:$A,1,0)</f>
        <v>#N/A</v>
      </c>
      <c r="AH215" t="e">
        <f>VLOOKUP(Tableau1[[#This Row],[Name]],[30]Tanium!$A:$A,1,0)</f>
        <v>#N/A</v>
      </c>
      <c r="AI215" t="e">
        <f>VLOOKUP(Tableau1[[#This Row],[Name]],[31]Tanium!$A:$A,1,0)</f>
        <v>#N/A</v>
      </c>
      <c r="AJ215" t="e">
        <f>VLOOKUP(Tableau1[[#This Row],[Name]],[32]Tanium!$A:$A,1,0)</f>
        <v>#N/A</v>
      </c>
      <c r="AK215" s="1" t="e">
        <f>VLOOKUP(Tableau1[[#This Row],[Name]],[33]Tanium!$A:$A,1,0)</f>
        <v>#N/A</v>
      </c>
      <c r="AL215" s="1" t="e">
        <f>VLOOKUP(Tableau1[[#This Row],[Name]],[34]Tanium!$A:$A,1,0)</f>
        <v>#N/A</v>
      </c>
      <c r="AM215" s="1" t="e">
        <f>VLOOKUP(Tableau1[[#This Row],[Name]],[35]Tanium!$A:$A,1,0)</f>
        <v>#N/A</v>
      </c>
      <c r="AN215" s="1" t="e">
        <f>VLOOKUP(Tableau1[[#This Row],[Name]],[36]Tanium!$A:$A,1,0)</f>
        <v>#N/A</v>
      </c>
      <c r="AO215" s="1" t="e">
        <f>VLOOKUP(Tableau1[[#This Row],[Name]],[37]Tanium!$A:$A,1,0)</f>
        <v>#N/A</v>
      </c>
      <c r="AP215" s="1" t="e">
        <f>VLOOKUP(Tableau1[[#This Row],[Name]],[38]Tanium!$A:$A,1,0)</f>
        <v>#N/A</v>
      </c>
      <c r="AQ215" s="1" t="e">
        <f>VLOOKUP(Tableau1[[#This Row],[Name]],[39]Tanium!$A:$A,1,0)</f>
        <v>#N/A</v>
      </c>
      <c r="AR215" s="1" t="e">
        <f>VLOOKUP(Tableau1[[#This Row],[Name]],[40]Tanium!$A:$A,1,0)</f>
        <v>#N/A</v>
      </c>
    </row>
    <row r="216" spans="1:44" x14ac:dyDescent="0.35">
      <c r="A216" s="7" t="s">
        <v>96</v>
      </c>
      <c r="B216" s="4">
        <f>VLOOKUP(Tableau1[[#This Row],[Name]],'[1]AD wk'!$A:$D,4,0)</f>
        <v>45752.503576388888</v>
      </c>
      <c r="C216" s="2" t="s">
        <v>22</v>
      </c>
      <c r="D216" s="2"/>
      <c r="E216" s="4" t="e">
        <f>VLOOKUP(Tableau1[[#This Row],[Name]],[2]Tanium!$A:$A,1,0)</f>
        <v>#N/A</v>
      </c>
      <c r="F216" s="4" t="e">
        <f>VLOOKUP(Tableau1[[#This Row],[Name]],[3]Tanium!$A:$A,1,0)</f>
        <v>#N/A</v>
      </c>
      <c r="G216" s="4" t="e">
        <f>VLOOKUP(Tableau1[[#This Row],[Name]],[4]Tanium!$A:$A,1,0)</f>
        <v>#N/A</v>
      </c>
      <c r="H216" s="4" t="e">
        <f>VLOOKUP(Tableau1[[#This Row],[Name]],[5]Tanium!$A:$A,1,0)</f>
        <v>#N/A</v>
      </c>
      <c r="I216" s="2" t="e">
        <f>VLOOKUP(Tableau1[[#This Row],[Name]],[6]Tanium!$A:$A,1,0)</f>
        <v>#N/A</v>
      </c>
      <c r="J216" s="2" t="e">
        <f>VLOOKUP(Tableau1[[#This Row],[Name]],[7]Tanium!$A:$A,1,0)</f>
        <v>#N/A</v>
      </c>
      <c r="K216" s="2" t="e">
        <f>VLOOKUP(Tableau1[[#This Row],[Name]],[8]Tanium!$A:$A,1,0)</f>
        <v>#N/A</v>
      </c>
      <c r="L216" s="2" t="e">
        <f>VLOOKUP(Tableau1[[#This Row],[Name]],[9]Tanium!$A:$A,1,0)</f>
        <v>#N/A</v>
      </c>
      <c r="M216" s="2" t="e">
        <f>VLOOKUP(Tableau1[[#This Row],[Name]],[10]Tanium!$A:$A,1,0)</f>
        <v>#N/A</v>
      </c>
      <c r="N216" s="2" t="e">
        <f>VLOOKUP(Tableau1[[#This Row],[Name]],[11]Tanium!$A:$A,1,0)</f>
        <v>#N/A</v>
      </c>
      <c r="O216" s="2" t="e">
        <f>VLOOKUP(Tableau1[[#This Row],[Name]],[12]Tanium!$A:$A,1,0)</f>
        <v>#N/A</v>
      </c>
      <c r="P216" s="2" t="e">
        <f>VLOOKUP(Tableau1[[#This Row],[Name]],[13]Tanium!$A:$A,1,0)</f>
        <v>#N/A</v>
      </c>
      <c r="Q216" s="2" t="e">
        <f>VLOOKUP(Tableau1[[#This Row],[Name]],[14]Tanium!$A:$A,1,0)</f>
        <v>#N/A</v>
      </c>
      <c r="R216" s="2" t="e">
        <f>VLOOKUP(Tableau1[[#This Row],[Name]],[15]Tanium!$A:$A,1,0)</f>
        <v>#N/A</v>
      </c>
      <c r="S216" s="2" t="e">
        <f>VLOOKUP(Tableau1[[#This Row],[Name]],[16]Tanium!$A:$A,1,0)</f>
        <v>#N/A</v>
      </c>
      <c r="T216" s="2" t="e">
        <f>VLOOKUP(Tableau1[[#This Row],[Name]],[17]Tanium!$A:$A,1,0)</f>
        <v>#N/A</v>
      </c>
      <c r="U216" s="2" t="e">
        <f>VLOOKUP(Tableau1[[#This Row],[Name]],[18]Tanium!$A:$A,1,0)</f>
        <v>#N/A</v>
      </c>
      <c r="V216" s="2" t="e">
        <f>VLOOKUP(Tableau1[[#This Row],[Name]],[19]Tanium!$A:$A,1,0)</f>
        <v>#N/A</v>
      </c>
      <c r="W216" s="4" t="e">
        <f>VLOOKUP(Tableau1[[#This Row],[Name]],[20]Tanium!$A:$A,1,0)</f>
        <v>#N/A</v>
      </c>
      <c r="X216" s="4" t="e">
        <f>VLOOKUP(Tableau1[[#This Row],[Name]],[21]Tanium!$A:$A,1,0)</f>
        <v>#N/A</v>
      </c>
      <c r="Y216" s="4" t="e">
        <f>VLOOKUP(Tableau1[[#This Row],[Name]],[22]Tanium!$A:$A,1,0)</f>
        <v>#N/A</v>
      </c>
      <c r="Z216" s="4" t="e">
        <f>VLOOKUP(Tableau1[[#This Row],[Name]],[23]Tanium!$A:$A,1,0)</f>
        <v>#N/A</v>
      </c>
      <c r="AA216" s="4" t="e">
        <f>VLOOKUP(Tableau1[[#This Row],[Name]],[24]Tanium!$A:$A,1,0)</f>
        <v>#N/A</v>
      </c>
      <c r="AB216" s="4" t="e">
        <f>VLOOKUP(Tableau1[[#This Row],[Name]],[25]Tanium!$A:$A,1,0)</f>
        <v>#N/A</v>
      </c>
      <c r="AC216" s="4" t="e">
        <f>VLOOKUP(Tableau1[[#This Row],[Name]],[26]Tanium!$A:$A,1,0)</f>
        <v>#N/A</v>
      </c>
      <c r="AD216" t="e">
        <f>VLOOKUP(Tableau1[[#This Row],[Name]],[1]Tanium!$A:$A,1,0)</f>
        <v>#N/A</v>
      </c>
      <c r="AE216" t="e">
        <f>VLOOKUP(Tableau1[[#This Row],[Name]],[27]Tanium!$A:$A,1,0)</f>
        <v>#N/A</v>
      </c>
      <c r="AF216" t="e">
        <f>VLOOKUP(Tableau1[[#This Row],[Name]],[28]Tanium!$A:$A,1,0)</f>
        <v>#N/A</v>
      </c>
      <c r="AG216" t="e">
        <f>VLOOKUP(Tableau1[[#This Row],[Name]],[29]Tanium!$A:$A,1,0)</f>
        <v>#N/A</v>
      </c>
      <c r="AH216" t="e">
        <f>VLOOKUP(Tableau1[[#This Row],[Name]],[30]Tanium!$A:$A,1,0)</f>
        <v>#N/A</v>
      </c>
      <c r="AI216" t="e">
        <f>VLOOKUP(Tableau1[[#This Row],[Name]],[31]Tanium!$A:$A,1,0)</f>
        <v>#N/A</v>
      </c>
      <c r="AJ216" t="e">
        <f>VLOOKUP(Tableau1[[#This Row],[Name]],[32]Tanium!$A:$A,1,0)</f>
        <v>#N/A</v>
      </c>
      <c r="AK216" s="1" t="e">
        <f>VLOOKUP(Tableau1[[#This Row],[Name]],[33]Tanium!$A:$A,1,0)</f>
        <v>#N/A</v>
      </c>
      <c r="AL216" s="1" t="e">
        <f>VLOOKUP(Tableau1[[#This Row],[Name]],[34]Tanium!$A:$A,1,0)</f>
        <v>#N/A</v>
      </c>
      <c r="AM216" s="1" t="e">
        <f>VLOOKUP(Tableau1[[#This Row],[Name]],[35]Tanium!$A:$A,1,0)</f>
        <v>#N/A</v>
      </c>
      <c r="AN216" s="1" t="e">
        <f>VLOOKUP(Tableau1[[#This Row],[Name]],[36]Tanium!$A:$A,1,0)</f>
        <v>#N/A</v>
      </c>
      <c r="AO216" s="1" t="e">
        <f>VLOOKUP(Tableau1[[#This Row],[Name]],[37]Tanium!$A:$A,1,0)</f>
        <v>#N/A</v>
      </c>
      <c r="AP216" s="1" t="e">
        <f>VLOOKUP(Tableau1[[#This Row],[Name]],[38]Tanium!$A:$A,1,0)</f>
        <v>#N/A</v>
      </c>
      <c r="AQ216" s="1" t="e">
        <f>VLOOKUP(Tableau1[[#This Row],[Name]],[39]Tanium!$A:$A,1,0)</f>
        <v>#N/A</v>
      </c>
      <c r="AR216" s="1" t="e">
        <f>VLOOKUP(Tableau1[[#This Row],[Name]],[40]Tanium!$A:$A,1,0)</f>
        <v>#N/A</v>
      </c>
    </row>
    <row r="217" spans="1:44" x14ac:dyDescent="0.35">
      <c r="A217" s="7" t="s">
        <v>188</v>
      </c>
      <c r="B217" s="4">
        <f>VLOOKUP(Tableau1[[#This Row],[Name]],'[1]AD wk'!$A:$D,4,0)</f>
        <v>45747.715787037036</v>
      </c>
      <c r="C217" s="2" t="s">
        <v>22</v>
      </c>
      <c r="D217" s="2"/>
      <c r="E217" s="4" t="e">
        <f>VLOOKUP(Tableau1[[#This Row],[Name]],[2]Tanium!$A:$A,1,0)</f>
        <v>#N/A</v>
      </c>
      <c r="F217" s="4" t="e">
        <f>VLOOKUP(Tableau1[[#This Row],[Name]],[3]Tanium!$A:$A,1,0)</f>
        <v>#N/A</v>
      </c>
      <c r="G217" s="4" t="e">
        <f>VLOOKUP(Tableau1[[#This Row],[Name]],[4]Tanium!$A:$A,1,0)</f>
        <v>#N/A</v>
      </c>
      <c r="H217" s="4" t="e">
        <f>VLOOKUP(Tableau1[[#This Row],[Name]],[5]Tanium!$A:$A,1,0)</f>
        <v>#N/A</v>
      </c>
      <c r="I217" s="2" t="e">
        <f>VLOOKUP(Tableau1[[#This Row],[Name]],[6]Tanium!$A:$A,1,0)</f>
        <v>#N/A</v>
      </c>
      <c r="J217" s="2" t="e">
        <f>VLOOKUP(Tableau1[[#This Row],[Name]],[7]Tanium!$A:$A,1,0)</f>
        <v>#N/A</v>
      </c>
      <c r="K217" s="2" t="e">
        <f>VLOOKUP(Tableau1[[#This Row],[Name]],[8]Tanium!$A:$A,1,0)</f>
        <v>#N/A</v>
      </c>
      <c r="L217" s="2" t="e">
        <f>VLOOKUP(Tableau1[[#This Row],[Name]],[9]Tanium!$A:$A,1,0)</f>
        <v>#N/A</v>
      </c>
      <c r="M217" s="2" t="e">
        <f>VLOOKUP(Tableau1[[#This Row],[Name]],[10]Tanium!$A:$A,1,0)</f>
        <v>#N/A</v>
      </c>
      <c r="N217" s="2" t="e">
        <f>VLOOKUP(Tableau1[[#This Row],[Name]],[11]Tanium!$A:$A,1,0)</f>
        <v>#N/A</v>
      </c>
      <c r="O217" s="2" t="e">
        <f>VLOOKUP(Tableau1[[#This Row],[Name]],[12]Tanium!$A:$A,1,0)</f>
        <v>#N/A</v>
      </c>
      <c r="P217" s="2" t="e">
        <f>VLOOKUP(Tableau1[[#This Row],[Name]],[13]Tanium!$A:$A,1,0)</f>
        <v>#N/A</v>
      </c>
      <c r="Q217" s="2" t="e">
        <f>VLOOKUP(Tableau1[[#This Row],[Name]],[14]Tanium!$A:$A,1,0)</f>
        <v>#N/A</v>
      </c>
      <c r="R217" s="2" t="e">
        <f>VLOOKUP(Tableau1[[#This Row],[Name]],[15]Tanium!$A:$A,1,0)</f>
        <v>#N/A</v>
      </c>
      <c r="S217" s="2" t="e">
        <f>VLOOKUP(Tableau1[[#This Row],[Name]],[16]Tanium!$A:$A,1,0)</f>
        <v>#N/A</v>
      </c>
      <c r="T217" s="2" t="e">
        <f>VLOOKUP(Tableau1[[#This Row],[Name]],[17]Tanium!$A:$A,1,0)</f>
        <v>#N/A</v>
      </c>
      <c r="U217" s="2" t="e">
        <f>VLOOKUP(Tableau1[[#This Row],[Name]],[18]Tanium!$A:$A,1,0)</f>
        <v>#N/A</v>
      </c>
      <c r="V217" s="2" t="e">
        <f>VLOOKUP(Tableau1[[#This Row],[Name]],[19]Tanium!$A:$A,1,0)</f>
        <v>#N/A</v>
      </c>
      <c r="W217" s="4" t="e">
        <f>VLOOKUP(Tableau1[[#This Row],[Name]],[20]Tanium!$A:$A,1,0)</f>
        <v>#N/A</v>
      </c>
      <c r="X217" s="4" t="e">
        <f>VLOOKUP(Tableau1[[#This Row],[Name]],[21]Tanium!$A:$A,1,0)</f>
        <v>#N/A</v>
      </c>
      <c r="Y217" s="4" t="e">
        <f>VLOOKUP(Tableau1[[#This Row],[Name]],[22]Tanium!$A:$A,1,0)</f>
        <v>#N/A</v>
      </c>
      <c r="Z217" s="4" t="e">
        <f>VLOOKUP(Tableau1[[#This Row],[Name]],[23]Tanium!$A:$A,1,0)</f>
        <v>#N/A</v>
      </c>
      <c r="AA217" s="4" t="e">
        <f>VLOOKUP(Tableau1[[#This Row],[Name]],[24]Tanium!$A:$A,1,0)</f>
        <v>#N/A</v>
      </c>
      <c r="AB217" s="4" t="e">
        <f>VLOOKUP(Tableau1[[#This Row],[Name]],[25]Tanium!$A:$A,1,0)</f>
        <v>#N/A</v>
      </c>
      <c r="AC217" s="4" t="e">
        <f>VLOOKUP(Tableau1[[#This Row],[Name]],[26]Tanium!$A:$A,1,0)</f>
        <v>#N/A</v>
      </c>
      <c r="AD217" t="e">
        <f>VLOOKUP(Tableau1[[#This Row],[Name]],[1]Tanium!$A:$A,1,0)</f>
        <v>#N/A</v>
      </c>
      <c r="AE217" t="e">
        <f>VLOOKUP(Tableau1[[#This Row],[Name]],[27]Tanium!$A:$A,1,0)</f>
        <v>#N/A</v>
      </c>
      <c r="AF217" t="e">
        <f>VLOOKUP(Tableau1[[#This Row],[Name]],[28]Tanium!$A:$A,1,0)</f>
        <v>#N/A</v>
      </c>
      <c r="AG217" t="e">
        <f>VLOOKUP(Tableau1[[#This Row],[Name]],[29]Tanium!$A:$A,1,0)</f>
        <v>#N/A</v>
      </c>
      <c r="AH217" t="e">
        <f>VLOOKUP(Tableau1[[#This Row],[Name]],[30]Tanium!$A:$A,1,0)</f>
        <v>#N/A</v>
      </c>
      <c r="AI217" t="e">
        <f>VLOOKUP(Tableau1[[#This Row],[Name]],[31]Tanium!$A:$A,1,0)</f>
        <v>#N/A</v>
      </c>
      <c r="AJ217" t="e">
        <f>VLOOKUP(Tableau1[[#This Row],[Name]],[32]Tanium!$A:$A,1,0)</f>
        <v>#N/A</v>
      </c>
      <c r="AK217" s="1" t="e">
        <f>VLOOKUP(Tableau1[[#This Row],[Name]],[33]Tanium!$A:$A,1,0)</f>
        <v>#N/A</v>
      </c>
      <c r="AL217" s="1" t="e">
        <f>VLOOKUP(Tableau1[[#This Row],[Name]],[34]Tanium!$A:$A,1,0)</f>
        <v>#N/A</v>
      </c>
      <c r="AM217" s="1" t="e">
        <f>VLOOKUP(Tableau1[[#This Row],[Name]],[35]Tanium!$A:$A,1,0)</f>
        <v>#N/A</v>
      </c>
      <c r="AN217" s="1" t="e">
        <f>VLOOKUP(Tableau1[[#This Row],[Name]],[36]Tanium!$A:$A,1,0)</f>
        <v>#N/A</v>
      </c>
      <c r="AO217" s="1" t="e">
        <f>VLOOKUP(Tableau1[[#This Row],[Name]],[37]Tanium!$A:$A,1,0)</f>
        <v>#N/A</v>
      </c>
      <c r="AP217" s="1" t="e">
        <f>VLOOKUP(Tableau1[[#This Row],[Name]],[38]Tanium!$A:$A,1,0)</f>
        <v>#N/A</v>
      </c>
      <c r="AQ217" s="1" t="e">
        <f>VLOOKUP(Tableau1[[#This Row],[Name]],[39]Tanium!$A:$A,1,0)</f>
        <v>#N/A</v>
      </c>
      <c r="AR217" s="1" t="e">
        <f>VLOOKUP(Tableau1[[#This Row],[Name]],[40]Tanium!$A:$A,1,0)</f>
        <v>#N/A</v>
      </c>
    </row>
    <row r="218" spans="1:44" x14ac:dyDescent="0.35">
      <c r="A218" s="7" t="s">
        <v>256</v>
      </c>
      <c r="B218" s="4">
        <f>VLOOKUP(Tableau1[[#This Row],[Name]],'[1]AD wk'!$A:$D,4,0)</f>
        <v>45749.592523148145</v>
      </c>
      <c r="C218" s="2" t="s">
        <v>202</v>
      </c>
      <c r="D218" s="2"/>
      <c r="E218" s="2" t="str">
        <f>VLOOKUP(Tableau1[[#This Row],[Name]],[2]Tanium!$A:$A,1,0)</f>
        <v>CMRLPT24193</v>
      </c>
      <c r="F218" s="4" t="str">
        <f>VLOOKUP(Tableau1[[#This Row],[Name]],[3]Tanium!$A:$A,1,0)</f>
        <v>CMRLPT24193</v>
      </c>
      <c r="G218" s="4" t="str">
        <f>VLOOKUP(Tableau1[[#This Row],[Name]],[4]Tanium!$A:$A,1,0)</f>
        <v>CMRLPT24193</v>
      </c>
      <c r="H218" s="4" t="str">
        <f>VLOOKUP(Tableau1[[#This Row],[Name]],[5]Tanium!$A:$A,1,0)</f>
        <v>CMRLPT24193</v>
      </c>
      <c r="I218" s="2" t="str">
        <f>VLOOKUP(Tableau1[[#This Row],[Name]],[6]Tanium!$A:$A,1,0)</f>
        <v>CMRLPT24193</v>
      </c>
      <c r="J218" s="2" t="str">
        <f>VLOOKUP(Tableau1[[#This Row],[Name]],[7]Tanium!$A:$A,1,0)</f>
        <v>CMRLPT24193</v>
      </c>
      <c r="K218" s="2" t="str">
        <f>VLOOKUP(Tableau1[[#This Row],[Name]],[8]Tanium!$A:$A,1,0)</f>
        <v>CMRLPT24193</v>
      </c>
      <c r="L218" s="2" t="str">
        <f>VLOOKUP(Tableau1[[#This Row],[Name]],[9]Tanium!$A:$A,1,0)</f>
        <v>CMRLPT24193</v>
      </c>
      <c r="M218" s="2" t="str">
        <f>VLOOKUP(Tableau1[[#This Row],[Name]],[10]Tanium!$A:$A,1,0)</f>
        <v>CMRLPT24193</v>
      </c>
      <c r="N218" s="2" t="str">
        <f>VLOOKUP(Tableau1[[#This Row],[Name]],[11]Tanium!$A:$A,1,0)</f>
        <v>CMRLPT24193</v>
      </c>
      <c r="O218" s="2" t="str">
        <f>VLOOKUP(Tableau1[[#This Row],[Name]],[12]Tanium!$A:$A,1,0)</f>
        <v>CMRLPT24193</v>
      </c>
      <c r="P218" s="2" t="str">
        <f>VLOOKUP(Tableau1[[#This Row],[Name]],[13]Tanium!$A:$A,1,0)</f>
        <v>CMRLPT24193</v>
      </c>
      <c r="Q218" s="2" t="str">
        <f>VLOOKUP(Tableau1[[#This Row],[Name]],[14]Tanium!$A:$A,1,0)</f>
        <v>CMRLPT24193</v>
      </c>
      <c r="R218" s="2" t="str">
        <f>VLOOKUP(Tableau1[[#This Row],[Name]],[15]Tanium!$A:$A,1,0)</f>
        <v>CMRLPT24193</v>
      </c>
      <c r="S218" s="2" t="str">
        <f>VLOOKUP(Tableau1[[#This Row],[Name]],[16]Tanium!$A:$A,1,0)</f>
        <v>CMRLPT24193</v>
      </c>
      <c r="T218" s="2" t="str">
        <f>VLOOKUP(Tableau1[[#This Row],[Name]],[17]Tanium!$A:$A,1,0)</f>
        <v>CMRLPT24193</v>
      </c>
      <c r="U218" s="2" t="str">
        <f>VLOOKUP(Tableau1[[#This Row],[Name]],[18]Tanium!$A:$A,1,0)</f>
        <v>CMRLPT24193</v>
      </c>
      <c r="V218" s="2" t="str">
        <f>VLOOKUP(Tableau1[[#This Row],[Name]],[19]Tanium!$A:$A,1,0)</f>
        <v>CMRLPT24193</v>
      </c>
      <c r="W218" s="4" t="str">
        <f>VLOOKUP(Tableau1[[#This Row],[Name]],[20]Tanium!$A:$A,1,0)</f>
        <v>CMRLPT24193</v>
      </c>
      <c r="X218" s="4" t="str">
        <f>VLOOKUP(Tableau1[[#This Row],[Name]],[21]Tanium!$A:$A,1,0)</f>
        <v>CMRLPT24193</v>
      </c>
      <c r="Y218" s="4" t="str">
        <f>VLOOKUP(Tableau1[[#This Row],[Name]],[22]Tanium!$A:$A,1,0)</f>
        <v>CMRLPT24193</v>
      </c>
      <c r="Z218" s="4" t="e">
        <f>VLOOKUP(Tableau1[[#This Row],[Name]],[23]Tanium!$A:$A,1,0)</f>
        <v>#N/A</v>
      </c>
      <c r="AA218" s="4" t="str">
        <f>VLOOKUP(Tableau1[[#This Row],[Name]],[24]Tanium!$A:$A,1,0)</f>
        <v>CMRLPT24193</v>
      </c>
      <c r="AB218" s="4" t="str">
        <f>VLOOKUP(Tableau1[[#This Row],[Name]],[25]Tanium!$A:$A,1,0)</f>
        <v>CMRLPT24193</v>
      </c>
      <c r="AC218" s="4" t="str">
        <f>VLOOKUP(Tableau1[[#This Row],[Name]],[26]Tanium!$A:$A,1,0)</f>
        <v>CMRLPT24193</v>
      </c>
      <c r="AD218" s="1" t="str">
        <f>VLOOKUP(Tableau1[[#This Row],[Name]],[1]Tanium!$A:$A,1,0)</f>
        <v>CMRLPT24193</v>
      </c>
      <c r="AE218" s="1" t="str">
        <f>VLOOKUP(Tableau1[[#This Row],[Name]],[27]Tanium!$A:$A,1,0)</f>
        <v>CMRLPT24193</v>
      </c>
      <c r="AF218" s="1" t="str">
        <f>VLOOKUP(Tableau1[[#This Row],[Name]],[28]Tanium!$A:$A,1,0)</f>
        <v>CMRLPT24193</v>
      </c>
      <c r="AG218" s="1" t="str">
        <f>VLOOKUP(Tableau1[[#This Row],[Name]],[29]Tanium!$A:$A,1,0)</f>
        <v>CMRLPT24193</v>
      </c>
      <c r="AH218" s="1" t="str">
        <f>VLOOKUP(Tableau1[[#This Row],[Name]],[30]Tanium!$A:$A,1,0)</f>
        <v>CMRLPT24193</v>
      </c>
      <c r="AI218" s="1" t="str">
        <f>VLOOKUP(Tableau1[[#This Row],[Name]],[31]Tanium!$A:$A,1,0)</f>
        <v>CMRLPT24193</v>
      </c>
      <c r="AJ218" s="1" t="str">
        <f>VLOOKUP(Tableau1[[#This Row],[Name]],[32]Tanium!$A:$A,1,0)</f>
        <v>CMRLPT24193</v>
      </c>
      <c r="AK218" s="1" t="str">
        <f>VLOOKUP(Tableau1[[#This Row],[Name]],[33]Tanium!$A:$A,1,0)</f>
        <v>CMRLPT24193</v>
      </c>
      <c r="AL218" s="1" t="str">
        <f>VLOOKUP(Tableau1[[#This Row],[Name]],[34]Tanium!$A:$A,1,0)</f>
        <v>CMRLPT24193</v>
      </c>
      <c r="AM218" s="1" t="str">
        <f>VLOOKUP(Tableau1[[#This Row],[Name]],[35]Tanium!$A:$A,1,0)</f>
        <v>CMRLPT24193</v>
      </c>
      <c r="AN218" s="1" t="str">
        <f>VLOOKUP(Tableau1[[#This Row],[Name]],[36]Tanium!$A:$A,1,0)</f>
        <v>CMRLPT24193</v>
      </c>
      <c r="AO218" s="1" t="str">
        <f>VLOOKUP(Tableau1[[#This Row],[Name]],[37]Tanium!$A:$A,1,0)</f>
        <v>CMRLPT24193</v>
      </c>
      <c r="AP218" s="1" t="str">
        <f>VLOOKUP(Tableau1[[#This Row],[Name]],[38]Tanium!$A:$A,1,0)</f>
        <v>CMRLPT24193</v>
      </c>
      <c r="AQ218" s="1" t="str">
        <f>VLOOKUP(Tableau1[[#This Row],[Name]],[39]Tanium!$A:$A,1,0)</f>
        <v>CMRLPT24193</v>
      </c>
      <c r="AR218" s="1" t="str">
        <f>VLOOKUP(Tableau1[[#This Row],[Name]],[40]Tanium!$A:$A,1,0)</f>
        <v>CMRLPT24193</v>
      </c>
    </row>
    <row r="219" spans="1:44" x14ac:dyDescent="0.35">
      <c r="A219" s="7" t="s">
        <v>551</v>
      </c>
      <c r="B219" s="4" t="e">
        <f>VLOOKUP(Tableau1[[#This Row],[Name]],'[1]AD wk'!$A:$D,4,0)</f>
        <v>#N/A</v>
      </c>
      <c r="C219" s="4" t="s">
        <v>202</v>
      </c>
      <c r="D219" s="4"/>
      <c r="E219" s="4" t="str">
        <f>VLOOKUP(Tableau1[[#This Row],[Name]],[2]Tanium!$A:$A,1,0)</f>
        <v>CMRLPT24196</v>
      </c>
      <c r="F219" s="4" t="str">
        <f>VLOOKUP(Tableau1[[#This Row],[Name]],[3]Tanium!$A:$A,1,0)</f>
        <v>CMRLPT24196</v>
      </c>
      <c r="G219" s="4" t="str">
        <f>VLOOKUP(Tableau1[[#This Row],[Name]],[4]Tanium!$A:$A,1,0)</f>
        <v>CMRLPT24196</v>
      </c>
      <c r="H219" s="4" t="str">
        <f>VLOOKUP(Tableau1[[#This Row],[Name]],[5]Tanium!$A:$A,1,0)</f>
        <v>CMRLPT24196</v>
      </c>
      <c r="I219" s="12" t="str">
        <f>VLOOKUP(Tableau1[[#This Row],[Name]],[6]Tanium!$A:$A,1,0)</f>
        <v>CMRLPT24196</v>
      </c>
      <c r="J219" s="12" t="str">
        <f>VLOOKUP(Tableau1[[#This Row],[Name]],[7]Tanium!$A:$A,1,0)</f>
        <v>CMRLPT24196</v>
      </c>
      <c r="K219" s="12" t="str">
        <f>VLOOKUP(Tableau1[[#This Row],[Name]],[8]Tanium!$A:$A,1,0)</f>
        <v>CMRLPT24196</v>
      </c>
      <c r="L219" s="12" t="e">
        <f>VLOOKUP(Tableau1[[#This Row],[Name]],[9]Tanium!$A:$A,1,0)</f>
        <v>#N/A</v>
      </c>
      <c r="M219" s="12" t="str">
        <f>VLOOKUP(Tableau1[[#This Row],[Name]],[10]Tanium!$A:$A,1,0)</f>
        <v>CMRLPT24196</v>
      </c>
      <c r="N219" s="12" t="str">
        <f>VLOOKUP(Tableau1[[#This Row],[Name]],[11]Tanium!$A:$A,1,0)</f>
        <v>CMRLPT24196</v>
      </c>
      <c r="O219" s="12" t="e">
        <f>VLOOKUP(Tableau1[[#This Row],[Name]],[12]Tanium!$A:$A,1,0)</f>
        <v>#N/A</v>
      </c>
      <c r="P219" s="4" t="e">
        <f>VLOOKUP(Tableau1[[#This Row],[Name]],[41]Tanium!$A:$A,1,0)</f>
        <v>#N/A</v>
      </c>
      <c r="Q219" s="12" t="e">
        <f>VLOOKUP(Tableau1[[#This Row],[Name]],[42]Tanium!$A:$A,1,0)</f>
        <v>#N/A</v>
      </c>
      <c r="R219" s="12" t="e">
        <f>VLOOKUP(Tableau1[[#This Row],[Name]],[43]Tanium!$A:$A,1,0)</f>
        <v>#N/A</v>
      </c>
      <c r="S219" s="12" t="e">
        <f>VLOOKUP(Tableau1[[#This Row],[Name]],[44]Tanium!$A:$A,1,0)</f>
        <v>#N/A</v>
      </c>
      <c r="T219" s="12" t="e">
        <f>VLOOKUP(Tableau1[[#This Row],[Name]],[45]Tanium!$A:$A,1,0)</f>
        <v>#N/A</v>
      </c>
      <c r="U219" s="12" t="e">
        <f>VLOOKUP(Tableau1[[#This Row],[Name]],[46]Tanium!$A:$A,1,0)</f>
        <v>#N/A</v>
      </c>
      <c r="V219" s="12" t="e">
        <f>VLOOKUP(Tableau1[[#This Row],[Name]],[47]Tanium!$A:$A,1,0)</f>
        <v>#N/A</v>
      </c>
      <c r="W219" s="4" t="e">
        <f>VLOOKUP(Tableau1[[#This Row],[Name]],[48]Tanium!$A:$A,1,0)</f>
        <v>#N/A</v>
      </c>
      <c r="X219" s="4" t="e">
        <f>VLOOKUP(Tableau1[[#This Row],[Name]],[21]Tanium!$A:$A,1,0)</f>
        <v>#N/A</v>
      </c>
      <c r="Y219" s="4" t="e">
        <f>VLOOKUP(Tableau1[[#This Row],[Name]],[50]Tanium!$A:$A,1,0)</f>
        <v>#N/A</v>
      </c>
      <c r="Z219" s="4" t="e">
        <f>VLOOKUP(Tableau1[[#This Row],[Name]],[51]Tanium!$A:$A,1,0)</f>
        <v>#N/A</v>
      </c>
      <c r="AA219" s="4" t="e">
        <f>VLOOKUP(Tableau1[[#This Row],[Name]],[52]Tanium!$A:$A,1,0)</f>
        <v>#N/A</v>
      </c>
      <c r="AB219" s="4" t="e">
        <f>VLOOKUP(Tableau1[[#This Row],[Name]],[25]Tanium!$A:$A,1,0)</f>
        <v>#N/A</v>
      </c>
      <c r="AC219" s="4" t="e">
        <f>VLOOKUP(Tableau1[[#This Row],[Name]],[26]Tanium!$A:$A,1,0)</f>
        <v>#N/A</v>
      </c>
      <c r="AD219" s="1" t="e">
        <f>VLOOKUP(Tableau1[[#This Row],[Name]],[1]Tanium!$A:$A,1,0)</f>
        <v>#N/A</v>
      </c>
      <c r="AE219" s="1" t="e">
        <f>VLOOKUP(Tableau1[[#This Row],[Name]],[27]Tanium!$A:$A,1,0)</f>
        <v>#N/A</v>
      </c>
      <c r="AF219" s="1" t="e">
        <f>VLOOKUP(Tableau1[[#This Row],[Name]],[28]Tanium!$A:$A,1,0)</f>
        <v>#N/A</v>
      </c>
      <c r="AG219" s="1" t="e">
        <f>VLOOKUP(Tableau1[[#This Row],[Name]],[29]Tanium!$A:$A,1,0)</f>
        <v>#N/A</v>
      </c>
      <c r="AH219" s="1" t="e">
        <f>VLOOKUP(Tableau1[[#This Row],[Name]],[30]Tanium!$A:$A,1,0)</f>
        <v>#N/A</v>
      </c>
      <c r="AI219" s="1" t="e">
        <f>VLOOKUP(Tableau1[[#This Row],[Name]],[31]Tanium!$A:$A,1,0)</f>
        <v>#N/A</v>
      </c>
      <c r="AJ219" s="1" t="e">
        <f>VLOOKUP(Tableau1[[#This Row],[Name]],[32]Tanium!$A:$A,1,0)</f>
        <v>#N/A</v>
      </c>
      <c r="AK219" s="1" t="e">
        <f>VLOOKUP(Tableau1[[#This Row],[Name]],[33]Tanium!$A:$A,1,0)</f>
        <v>#N/A</v>
      </c>
      <c r="AL219" s="1" t="e">
        <f>VLOOKUP(Tableau1[[#This Row],[Name]],[34]Tanium!$A:$A,1,0)</f>
        <v>#N/A</v>
      </c>
      <c r="AM219" s="1" t="e">
        <f>VLOOKUP(Tableau1[[#This Row],[Name]],[35]Tanium!$A:$A,1,0)</f>
        <v>#N/A</v>
      </c>
      <c r="AN219" s="1" t="e">
        <f>VLOOKUP(Tableau1[[#This Row],[Name]],[36]Tanium!$A:$A,1,0)</f>
        <v>#N/A</v>
      </c>
      <c r="AO219" s="1" t="e">
        <f>VLOOKUP(Tableau1[[#This Row],[Name]],[37]Tanium!$A:$A,1,0)</f>
        <v>#N/A</v>
      </c>
      <c r="AP219" s="11" t="e">
        <f>VLOOKUP(Tableau1[[#This Row],[Name]],[38]Tanium!$A:$A,1,0)</f>
        <v>#N/A</v>
      </c>
      <c r="AQ219" s="1" t="e">
        <f>VLOOKUP(Tableau1[[#This Row],[Name]],[39]Tanium!$A:$A,1,0)</f>
        <v>#N/A</v>
      </c>
      <c r="AR219" s="1" t="e">
        <f>VLOOKUP(Tableau1[[#This Row],[Name]],[40]Tanium!$A:$A,1,0)</f>
        <v>#N/A</v>
      </c>
    </row>
    <row r="220" spans="1:44" x14ac:dyDescent="0.35">
      <c r="A220" s="7" t="s">
        <v>192</v>
      </c>
      <c r="B220" s="4">
        <f>VLOOKUP(Tableau1[[#This Row],[Name]],'[1]AD wk'!$A:$D,4,0)</f>
        <v>45684.559328703705</v>
      </c>
      <c r="C220" s="2" t="s">
        <v>202</v>
      </c>
      <c r="D220" s="2"/>
      <c r="E220" s="2" t="e">
        <f>VLOOKUP(Tableau1[[#This Row],[Name]],[2]Tanium!$A:$A,1,0)</f>
        <v>#N/A</v>
      </c>
      <c r="F220" s="4" t="e">
        <f>VLOOKUP(Tableau1[[#This Row],[Name]],[3]Tanium!$A:$A,1,0)</f>
        <v>#N/A</v>
      </c>
      <c r="G220" s="4" t="e">
        <f>VLOOKUP(Tableau1[[#This Row],[Name]],[4]Tanium!$A:$A,1,0)</f>
        <v>#N/A</v>
      </c>
      <c r="H220" s="4" t="e">
        <f>VLOOKUP(Tableau1[[#This Row],[Name]],[5]Tanium!$A:$A,1,0)</f>
        <v>#N/A</v>
      </c>
      <c r="I220" s="2" t="e">
        <f>VLOOKUP(Tableau1[[#This Row],[Name]],[6]Tanium!$A:$A,1,0)</f>
        <v>#N/A</v>
      </c>
      <c r="J220" s="2" t="e">
        <f>VLOOKUP(Tableau1[[#This Row],[Name]],[7]Tanium!$A:$A,1,0)</f>
        <v>#N/A</v>
      </c>
      <c r="K220" s="2" t="e">
        <f>VLOOKUP(Tableau1[[#This Row],[Name]],[8]Tanium!$A:$A,1,0)</f>
        <v>#N/A</v>
      </c>
      <c r="L220" s="2" t="e">
        <f>VLOOKUP(Tableau1[[#This Row],[Name]],[9]Tanium!$A:$A,1,0)</f>
        <v>#N/A</v>
      </c>
      <c r="M220" s="2" t="e">
        <f>VLOOKUP(Tableau1[[#This Row],[Name]],[10]Tanium!$A:$A,1,0)</f>
        <v>#N/A</v>
      </c>
      <c r="N220" s="2" t="e">
        <f>VLOOKUP(Tableau1[[#This Row],[Name]],[11]Tanium!$A:$A,1,0)</f>
        <v>#N/A</v>
      </c>
      <c r="O220" s="2" t="e">
        <f>VLOOKUP(Tableau1[[#This Row],[Name]],[12]Tanium!$A:$A,1,0)</f>
        <v>#N/A</v>
      </c>
      <c r="P220" s="2" t="e">
        <f>VLOOKUP(Tableau1[[#This Row],[Name]],[13]Tanium!$A:$A,1,0)</f>
        <v>#N/A</v>
      </c>
      <c r="Q220" s="2" t="e">
        <f>VLOOKUP(Tableau1[[#This Row],[Name]],[14]Tanium!$A:$A,1,0)</f>
        <v>#N/A</v>
      </c>
      <c r="R220" s="2" t="str">
        <f>VLOOKUP(Tableau1[[#This Row],[Name]],[15]Tanium!$A:$A,1,0)</f>
        <v>CMRLPT24198</v>
      </c>
      <c r="S220" s="2" t="str">
        <f>VLOOKUP(Tableau1[[#This Row],[Name]],[16]Tanium!$A:$A,1,0)</f>
        <v>CMRLPT24198</v>
      </c>
      <c r="T220" s="2" t="str">
        <f>VLOOKUP(Tableau1[[#This Row],[Name]],[17]Tanium!$A:$A,1,0)</f>
        <v>CMRLPT24198</v>
      </c>
      <c r="U220" s="2" t="str">
        <f>VLOOKUP(Tableau1[[#This Row],[Name]],[18]Tanium!$A:$A,1,0)</f>
        <v>CMRLPT24198</v>
      </c>
      <c r="V220" s="2" t="str">
        <f>VLOOKUP(Tableau1[[#This Row],[Name]],[19]Tanium!$A:$A,1,0)</f>
        <v>CMRLPT24198</v>
      </c>
      <c r="W220" s="4" t="str">
        <f>VLOOKUP(Tableau1[[#This Row],[Name]],[20]Tanium!$A:$A,1,0)</f>
        <v>CMRLPT24198</v>
      </c>
      <c r="X220" s="4" t="str">
        <f>VLOOKUP(Tableau1[[#This Row],[Name]],[21]Tanium!$A:$A,1,0)</f>
        <v>CMRLPT24198</v>
      </c>
      <c r="Y220" s="4" t="str">
        <f>VLOOKUP(Tableau1[[#This Row],[Name]],[22]Tanium!$A:$A,1,0)</f>
        <v>CMRLPT24198</v>
      </c>
      <c r="Z220" s="4" t="str">
        <f>VLOOKUP(Tableau1[[#This Row],[Name]],[23]Tanium!$A:$A,1,0)</f>
        <v>CMRLPT24198</v>
      </c>
      <c r="AA220" s="4" t="e">
        <f>VLOOKUP(Tableau1[[#This Row],[Name]],[24]Tanium!$A:$A,1,0)</f>
        <v>#N/A</v>
      </c>
      <c r="AB220" s="4" t="e">
        <f>VLOOKUP(Tableau1[[#This Row],[Name]],[25]Tanium!$A:$A,1,0)</f>
        <v>#N/A</v>
      </c>
      <c r="AC220" s="4" t="e">
        <f>VLOOKUP(Tableau1[[#This Row],[Name]],[26]Tanium!$A:$A,1,0)</f>
        <v>#N/A</v>
      </c>
      <c r="AD220" t="e">
        <f>VLOOKUP(Tableau1[[#This Row],[Name]],[1]Tanium!$A:$A,1,0)</f>
        <v>#N/A</v>
      </c>
      <c r="AE220" t="e">
        <f>VLOOKUP(Tableau1[[#This Row],[Name]],[27]Tanium!$A:$A,1,0)</f>
        <v>#N/A</v>
      </c>
      <c r="AF220" t="e">
        <f>VLOOKUP(Tableau1[[#This Row],[Name]],[28]Tanium!$A:$A,1,0)</f>
        <v>#N/A</v>
      </c>
      <c r="AG220" t="e">
        <f>VLOOKUP(Tableau1[[#This Row],[Name]],[29]Tanium!$A:$A,1,0)</f>
        <v>#N/A</v>
      </c>
      <c r="AH220" t="e">
        <f>VLOOKUP(Tableau1[[#This Row],[Name]],[30]Tanium!$A:$A,1,0)</f>
        <v>#N/A</v>
      </c>
      <c r="AI220" t="e">
        <f>VLOOKUP(Tableau1[[#This Row],[Name]],[31]Tanium!$A:$A,1,0)</f>
        <v>#N/A</v>
      </c>
      <c r="AJ220" t="str">
        <f>VLOOKUP(Tableau1[[#This Row],[Name]],[32]Tanium!$A:$A,1,0)</f>
        <v>CMRLPT24198</v>
      </c>
      <c r="AK220" s="1" t="str">
        <f>VLOOKUP(Tableau1[[#This Row],[Name]],[33]Tanium!$A:$A,1,0)</f>
        <v>CMRLPT24198</v>
      </c>
      <c r="AL220" s="1" t="str">
        <f>VLOOKUP(Tableau1[[#This Row],[Name]],[34]Tanium!$A:$A,1,0)</f>
        <v>CMRLPT24198</v>
      </c>
      <c r="AM220" s="1" t="str">
        <f>VLOOKUP(Tableau1[[#This Row],[Name]],[35]Tanium!$A:$A,1,0)</f>
        <v>CMRLPT24198</v>
      </c>
      <c r="AN220" s="1" t="str">
        <f>VLOOKUP(Tableau1[[#This Row],[Name]],[36]Tanium!$A:$A,1,0)</f>
        <v>CMRLPT24198</v>
      </c>
      <c r="AO220" s="1" t="str">
        <f>VLOOKUP(Tableau1[[#This Row],[Name]],[37]Tanium!$A:$A,1,0)</f>
        <v>CMRLPT24198</v>
      </c>
      <c r="AP220" s="1" t="e">
        <f>VLOOKUP(Tableau1[[#This Row],[Name]],[38]Tanium!$A:$A,1,0)</f>
        <v>#N/A</v>
      </c>
      <c r="AQ220" s="1" t="e">
        <f>VLOOKUP(Tableau1[[#This Row],[Name]],[39]Tanium!$A:$A,1,0)</f>
        <v>#N/A</v>
      </c>
      <c r="AR220" s="1" t="e">
        <f>VLOOKUP(Tableau1[[#This Row],[Name]],[40]Tanium!$A:$A,1,0)</f>
        <v>#N/A</v>
      </c>
    </row>
    <row r="221" spans="1:44" x14ac:dyDescent="0.35">
      <c r="A221" s="7" t="s">
        <v>616</v>
      </c>
      <c r="B221" s="4">
        <f>VLOOKUP(Tableau1[[#This Row],[Name]],'[1]AD wk'!$A:$D,4,0)</f>
        <v>45748.287905092591</v>
      </c>
      <c r="C221" s="4" t="s">
        <v>202</v>
      </c>
      <c r="D221" s="4"/>
      <c r="E221" s="4" t="str">
        <f>VLOOKUP(Tableau1[[#This Row],[Name]],[2]Tanium!$A:$A,1,0)</f>
        <v>CMRLPT24204</v>
      </c>
      <c r="F221" s="4" t="str">
        <f>VLOOKUP(Tableau1[[#This Row],[Name]],[3]Tanium!$A:$A,1,0)</f>
        <v>CMRLPT24204</v>
      </c>
      <c r="G221" s="4" t="str">
        <f>VLOOKUP(Tableau1[[#This Row],[Name]],[4]Tanium!$A:$A,1,0)</f>
        <v>CMRLPT24204</v>
      </c>
      <c r="H221" s="4" t="str">
        <f>VLOOKUP(Tableau1[[#This Row],[Name]],[5]Tanium!$A:$A,1,0)</f>
        <v>CMRLPT24204</v>
      </c>
      <c r="I221" s="12" t="e">
        <f>VLOOKUP(Tableau1[[#This Row],[Name]],[6]Tanium!$A:$A,1,0)</f>
        <v>#N/A</v>
      </c>
      <c r="J221" s="12" t="e">
        <f>VLOOKUP(Tableau1[[#This Row],[Name]],[7]Tanium!$A:$A,1,0)</f>
        <v>#N/A</v>
      </c>
      <c r="K221" s="12" t="str">
        <f>VLOOKUP(Tableau1[[#This Row],[Name]],[8]Tanium!$A:$A,1,0)</f>
        <v>CMRLPT24204</v>
      </c>
      <c r="L221" s="12" t="str">
        <f>VLOOKUP(Tableau1[[#This Row],[Name]],[9]Tanium!$A:$A,1,0)</f>
        <v>CMRLPT24204</v>
      </c>
      <c r="M221" s="12" t="str">
        <f>VLOOKUP(Tableau1[[#This Row],[Name]],[10]Tanium!$A:$A,1,0)</f>
        <v>CMRLPT24204</v>
      </c>
      <c r="N221" s="12" t="str">
        <f>VLOOKUP(Tableau1[[#This Row],[Name]],[11]Tanium!$A:$A,1,0)</f>
        <v>CMRLPT24204</v>
      </c>
      <c r="O221" s="12" t="str">
        <f>VLOOKUP(Tableau1[[#This Row],[Name]],[12]Tanium!$A:$A,1,0)</f>
        <v>CMRLPT24204</v>
      </c>
      <c r="P221" s="4" t="str">
        <f>VLOOKUP(Tableau1[[#This Row],[Name]],[41]Tanium!$A:$A,1,0)</f>
        <v>CMRLPT24204</v>
      </c>
      <c r="Q221" s="12" t="str">
        <f>VLOOKUP(Tableau1[[#This Row],[Name]],[42]Tanium!$A:$A,1,0)</f>
        <v>CMRLPT24204</v>
      </c>
      <c r="R221" s="12" t="str">
        <f>VLOOKUP(Tableau1[[#This Row],[Name]],[43]Tanium!$A:$A,1,0)</f>
        <v>CMRLPT24204</v>
      </c>
      <c r="S221" s="12" t="str">
        <f>VLOOKUP(Tableau1[[#This Row],[Name]],[44]Tanium!$A:$A,1,0)</f>
        <v>CMRLPT24204</v>
      </c>
      <c r="T221" s="12" t="str">
        <f>VLOOKUP(Tableau1[[#This Row],[Name]],[45]Tanium!$A:$A,1,0)</f>
        <v>CMRLPT24204</v>
      </c>
      <c r="U221" s="12" t="str">
        <f>VLOOKUP(Tableau1[[#This Row],[Name]],[46]Tanium!$A:$A,1,0)</f>
        <v>CMRLPT24204</v>
      </c>
      <c r="V221" s="12" t="str">
        <f>VLOOKUP(Tableau1[[#This Row],[Name]],[47]Tanium!$A:$A,1,0)</f>
        <v>CMRLPT24204</v>
      </c>
      <c r="W221" s="4" t="str">
        <f>VLOOKUP(Tableau1[[#This Row],[Name]],[48]Tanium!$A:$A,1,0)</f>
        <v>CMRLPT24204</v>
      </c>
      <c r="X221" s="4" t="str">
        <f>VLOOKUP(Tableau1[[#This Row],[Name]],[49]Tanium!$A:$A,1,0)</f>
        <v>CMRLPT24204</v>
      </c>
      <c r="Y221" s="4" t="str">
        <f>VLOOKUP(Tableau1[[#This Row],[Name]],[50]Tanium!$A:$A,1,0)</f>
        <v>CMRLPT24204</v>
      </c>
      <c r="Z221" s="4" t="str">
        <f>VLOOKUP(Tableau1[[#This Row],[Name]],[51]Tanium!$A:$A,1,0)</f>
        <v>CMRLPT24204</v>
      </c>
      <c r="AA221" s="4" t="str">
        <f>VLOOKUP(Tableau1[[#This Row],[Name]],[52]Tanium!$A:$A,1,0)</f>
        <v>CMRLPT24204</v>
      </c>
      <c r="AB221" s="4" t="str">
        <f>VLOOKUP(Tableau1[[#This Row],[Name]],[25]Tanium!$A:$A,1,0)</f>
        <v>CMRLPT24204</v>
      </c>
      <c r="AC221" s="4" t="str">
        <f>VLOOKUP(Tableau1[[#This Row],[Name]],[26]Tanium!$A:$A,1,0)</f>
        <v>CMRLPT24204</v>
      </c>
      <c r="AD221" s="1" t="str">
        <f>VLOOKUP(Tableau1[[#This Row],[Name]],[1]Tanium!$A:$A,1,0)</f>
        <v>CMRLPT24204</v>
      </c>
      <c r="AE221" s="1" t="str">
        <f>VLOOKUP(Tableau1[[#This Row],[Name]],[27]Tanium!$A:$A,1,0)</f>
        <v>CMRLPT24204</v>
      </c>
      <c r="AF221" s="1" t="str">
        <f>VLOOKUP(Tableau1[[#This Row],[Name]],[28]Tanium!$A:$A,1,0)</f>
        <v>CMRLPT24204</v>
      </c>
      <c r="AG221" s="1" t="str">
        <f>VLOOKUP(Tableau1[[#This Row],[Name]],[29]Tanium!$A:$A,1,0)</f>
        <v>CMRLPT24204</v>
      </c>
      <c r="AH221" s="1" t="str">
        <f>VLOOKUP(Tableau1[[#This Row],[Name]],[30]Tanium!$A:$A,1,0)</f>
        <v>CMRLPT24204</v>
      </c>
      <c r="AI221" s="1" t="str">
        <f>VLOOKUP(Tableau1[[#This Row],[Name]],[31]Tanium!$A:$A,1,0)</f>
        <v>CMRLPT24204</v>
      </c>
      <c r="AJ221" s="1" t="str">
        <f>VLOOKUP(Tableau1[[#This Row],[Name]],[32]Tanium!$A:$A,1,0)</f>
        <v>CMRLPT24204</v>
      </c>
      <c r="AK221" s="1" t="str">
        <f>VLOOKUP(Tableau1[[#This Row],[Name]],[33]Tanium!$A:$A,1,0)</f>
        <v>CMRLPT24204</v>
      </c>
      <c r="AL221" s="1" t="str">
        <f>VLOOKUP(Tableau1[[#This Row],[Name]],[34]Tanium!$A:$A,1,0)</f>
        <v>CMRLPT24204</v>
      </c>
      <c r="AM221" s="1" t="str">
        <f>VLOOKUP(Tableau1[[#This Row],[Name]],[35]Tanium!$A:$A,1,0)</f>
        <v>CMRLPT24204</v>
      </c>
      <c r="AN221" s="1" t="str">
        <f>VLOOKUP(Tableau1[[#This Row],[Name]],[36]Tanium!$A:$A,1,0)</f>
        <v>CMRLPT24204</v>
      </c>
      <c r="AO221" s="1" t="str">
        <f>VLOOKUP(Tableau1[[#This Row],[Name]],[37]Tanium!$A:$A,1,0)</f>
        <v>CMRLPT24204</v>
      </c>
      <c r="AP221" s="11" t="e">
        <f>VLOOKUP(Tableau1[[#This Row],[Name]],[38]Tanium!$A:$A,1,0)</f>
        <v>#N/A</v>
      </c>
      <c r="AQ221" s="1" t="e">
        <f>VLOOKUP(Tableau1[[#This Row],[Name]],[39]Tanium!$A:$A,1,0)</f>
        <v>#N/A</v>
      </c>
      <c r="AR221" s="1" t="e">
        <f>VLOOKUP(Tableau1[[#This Row],[Name]],[40]Tanium!$A:$A,1,0)</f>
        <v>#N/A</v>
      </c>
    </row>
    <row r="222" spans="1:44" x14ac:dyDescent="0.35">
      <c r="A222" s="7" t="s">
        <v>519</v>
      </c>
      <c r="B222" s="4" t="e">
        <f>VLOOKUP(Tableau1[[#This Row],[Name]],'[1]AD wk'!$A:$D,4,0)</f>
        <v>#N/A</v>
      </c>
      <c r="C222" s="4" t="s">
        <v>202</v>
      </c>
      <c r="D222" s="4"/>
      <c r="E222" s="4" t="str">
        <f>VLOOKUP(Tableau1[[#This Row],[Name]],[2]Tanium!$A:$A,1,0)</f>
        <v>CMRLPT25007</v>
      </c>
      <c r="F222" s="4" t="str">
        <f>VLOOKUP(Tableau1[[#This Row],[Name]],[3]Tanium!$A:$A,1,0)</f>
        <v>CMRLPT25007</v>
      </c>
      <c r="G222" s="4" t="e">
        <f>VLOOKUP(Tableau1[[#This Row],[Name]],[4]Tanium!$A:$A,1,0)</f>
        <v>#N/A</v>
      </c>
      <c r="H222" s="4" t="e">
        <f>VLOOKUP(Tableau1[[#This Row],[Name]],[5]Tanium!$A:$A,1,0)</f>
        <v>#N/A</v>
      </c>
      <c r="I222" s="12" t="e">
        <f>VLOOKUP(Tableau1[[#This Row],[Name]],[6]Tanium!$A:$A,1,0)</f>
        <v>#N/A</v>
      </c>
      <c r="J222" s="12" t="e">
        <f>VLOOKUP(Tableau1[[#This Row],[Name]],[7]Tanium!$A:$A,1,0)</f>
        <v>#N/A</v>
      </c>
      <c r="K222" s="12" t="e">
        <f>VLOOKUP(Tableau1[[#This Row],[Name]],[8]Tanium!$A:$A,1,0)</f>
        <v>#N/A</v>
      </c>
      <c r="L222" s="12" t="e">
        <f>VLOOKUP(Tableau1[[#This Row],[Name]],[9]Tanium!$A:$A,1,0)</f>
        <v>#N/A</v>
      </c>
      <c r="M222" s="12" t="e">
        <f>VLOOKUP(Tableau1[[#This Row],[Name]],[10]Tanium!$A:$A,1,0)</f>
        <v>#N/A</v>
      </c>
      <c r="N222" s="12" t="str">
        <f>VLOOKUP(Tableau1[[#This Row],[Name]],[11]Tanium!$A:$A,1,0)</f>
        <v>CMRLPT25007</v>
      </c>
      <c r="O222" s="12" t="str">
        <f>VLOOKUP(Tableau1[[#This Row],[Name]],[12]Tanium!$A:$A,1,0)</f>
        <v>CMRLPT25007</v>
      </c>
      <c r="P222" s="4" t="str">
        <f>VLOOKUP(Tableau1[[#This Row],[Name]],[41]Tanium!$A:$A,1,0)</f>
        <v>CMRLPT25007</v>
      </c>
      <c r="Q222" s="12" t="str">
        <f>VLOOKUP(Tableau1[[#This Row],[Name]],[42]Tanium!$A:$A,1,0)</f>
        <v>CMRLPT25007</v>
      </c>
      <c r="R222" s="12" t="e">
        <f>VLOOKUP(Tableau1[[#This Row],[Name]],[43]Tanium!$A:$A,1,0)</f>
        <v>#N/A</v>
      </c>
      <c r="S222" s="12" t="e">
        <f>VLOOKUP(Tableau1[[#This Row],[Name]],[44]Tanium!$A:$A,1,0)</f>
        <v>#N/A</v>
      </c>
      <c r="T222" s="12" t="e">
        <f>VLOOKUP(Tableau1[[#This Row],[Name]],[45]Tanium!$A:$A,1,0)</f>
        <v>#N/A</v>
      </c>
      <c r="U222" s="12" t="e">
        <f>VLOOKUP(Tableau1[[#This Row],[Name]],[46]Tanium!$A:$A,1,0)</f>
        <v>#N/A</v>
      </c>
      <c r="V222" s="12" t="e">
        <f>VLOOKUP(Tableau1[[#This Row],[Name]],[47]Tanium!$A:$A,1,0)</f>
        <v>#N/A</v>
      </c>
      <c r="W222" s="4" t="e">
        <f>VLOOKUP(Tableau1[[#This Row],[Name]],[48]Tanium!$A:$A,1,0)</f>
        <v>#N/A</v>
      </c>
      <c r="X222" s="4" t="e">
        <f>VLOOKUP(Tableau1[[#This Row],[Name]],[49]Tanium!$A:$A,1,0)</f>
        <v>#N/A</v>
      </c>
      <c r="Y222" s="4" t="e">
        <f>VLOOKUP(Tableau1[[#This Row],[Name]],[50]Tanium!$A:$A,1,0)</f>
        <v>#N/A</v>
      </c>
      <c r="Z222" s="4" t="e">
        <f>VLOOKUP(Tableau1[[#This Row],[Name]],[51]Tanium!$A:$A,1,0)</f>
        <v>#N/A</v>
      </c>
      <c r="AA222" s="4" t="e">
        <f>VLOOKUP(Tableau1[[#This Row],[Name]],[52]Tanium!$A:$A,1,0)</f>
        <v>#N/A</v>
      </c>
      <c r="AB222" s="4" t="e">
        <f>VLOOKUP(Tableau1[[#This Row],[Name]],[25]Tanium!$A:$A,1,0)</f>
        <v>#N/A</v>
      </c>
      <c r="AC222" s="4" t="e">
        <f>VLOOKUP(Tableau1[[#This Row],[Name]],[26]Tanium!$A:$A,1,0)</f>
        <v>#N/A</v>
      </c>
      <c r="AD222" s="1" t="e">
        <f>VLOOKUP(Tableau1[[#This Row],[Name]],[1]Tanium!$A:$A,1,0)</f>
        <v>#N/A</v>
      </c>
      <c r="AE222" s="1" t="e">
        <f>VLOOKUP(Tableau1[[#This Row],[Name]],[27]Tanium!$A:$A,1,0)</f>
        <v>#N/A</v>
      </c>
      <c r="AF222" s="1" t="e">
        <f>VLOOKUP(Tableau1[[#This Row],[Name]],[28]Tanium!$A:$A,1,0)</f>
        <v>#N/A</v>
      </c>
      <c r="AG222" s="1" t="e">
        <f>VLOOKUP(Tableau1[[#This Row],[Name]],[29]Tanium!$A:$A,1,0)</f>
        <v>#N/A</v>
      </c>
      <c r="AH222" s="1" t="e">
        <f>VLOOKUP(Tableau1[[#This Row],[Name]],[30]Tanium!$A:$A,1,0)</f>
        <v>#N/A</v>
      </c>
      <c r="AI222" s="1" t="e">
        <f>VLOOKUP(Tableau1[[#This Row],[Name]],[31]Tanium!$A:$A,1,0)</f>
        <v>#N/A</v>
      </c>
      <c r="AJ222" s="1" t="e">
        <f>VLOOKUP(Tableau1[[#This Row],[Name]],[32]Tanium!$A:$A,1,0)</f>
        <v>#N/A</v>
      </c>
      <c r="AK222" s="1" t="e">
        <f>VLOOKUP(Tableau1[[#This Row],[Name]],[33]Tanium!$A:$A,1,0)</f>
        <v>#N/A</v>
      </c>
      <c r="AL222" s="1" t="e">
        <f>VLOOKUP(Tableau1[[#This Row],[Name]],[34]Tanium!$A:$A,1,0)</f>
        <v>#N/A</v>
      </c>
      <c r="AM222" s="1" t="e">
        <f>VLOOKUP(Tableau1[[#This Row],[Name]],[35]Tanium!$A:$A,1,0)</f>
        <v>#N/A</v>
      </c>
      <c r="AN222" s="1" t="e">
        <f>VLOOKUP(Tableau1[[#This Row],[Name]],[36]Tanium!$A:$A,1,0)</f>
        <v>#N/A</v>
      </c>
      <c r="AO222" s="1" t="e">
        <f>VLOOKUP(Tableau1[[#This Row],[Name]],[37]Tanium!$A:$A,1,0)</f>
        <v>#N/A</v>
      </c>
      <c r="AP222" s="11" t="e">
        <f>VLOOKUP(Tableau1[[#This Row],[Name]],[38]Tanium!$A:$A,1,0)</f>
        <v>#N/A</v>
      </c>
      <c r="AQ222" s="1" t="e">
        <f>VLOOKUP(Tableau1[[#This Row],[Name]],[39]Tanium!$A:$A,1,0)</f>
        <v>#N/A</v>
      </c>
      <c r="AR222" s="1" t="e">
        <f>VLOOKUP(Tableau1[[#This Row],[Name]],[40]Tanium!$A:$A,1,0)</f>
        <v>#N/A</v>
      </c>
    </row>
    <row r="223" spans="1:44" x14ac:dyDescent="0.35">
      <c r="A223" s="7" t="s">
        <v>636</v>
      </c>
      <c r="B223" s="4" t="e">
        <f>VLOOKUP(Tableau1[[#This Row],[Name]],'[1]AD wk'!$A:$D,4,0)</f>
        <v>#N/A</v>
      </c>
      <c r="C223" s="4" t="s">
        <v>202</v>
      </c>
      <c r="D223" s="4"/>
      <c r="E223" s="4" t="str">
        <f>VLOOKUP(Tableau1[[#This Row],[Name]],[2]Tanium!$A:$A,1,0)</f>
        <v>CMRLPT25011</v>
      </c>
      <c r="F223" s="4" t="str">
        <f>VLOOKUP(Tableau1[[#This Row],[Name]],[3]Tanium!$A:$A,1,0)</f>
        <v>CMRLPT25011</v>
      </c>
      <c r="G223" s="4" t="str">
        <f>VLOOKUP(Tableau1[[#This Row],[Name]],[4]Tanium!$A:$A,1,0)</f>
        <v>CMRLPT25011</v>
      </c>
      <c r="H223" s="4" t="str">
        <f>VLOOKUP(Tableau1[[#This Row],[Name]],[5]Tanium!$A:$A,1,0)</f>
        <v>CMRLPT25011</v>
      </c>
      <c r="I223" s="12" t="e">
        <f>VLOOKUP(Tableau1[[#This Row],[Name]],[6]Tanium!$A:$A,1,0)</f>
        <v>#N/A</v>
      </c>
      <c r="J223" s="12" t="str">
        <f>VLOOKUP(Tableau1[[#This Row],[Name]],[7]Tanium!$A:$A,1,0)</f>
        <v>CMRLPT25011</v>
      </c>
      <c r="K223" s="12" t="str">
        <f>VLOOKUP(Tableau1[[#This Row],[Name]],[8]Tanium!$A:$A,1,0)</f>
        <v>CMRLPT25011</v>
      </c>
      <c r="L223" s="12" t="str">
        <f>VLOOKUP(Tableau1[[#This Row],[Name]],[9]Tanium!$A:$A,1,0)</f>
        <v>CMRLPT25011</v>
      </c>
      <c r="M223" s="12" t="str">
        <f>VLOOKUP(Tableau1[[#This Row],[Name]],[10]Tanium!$A:$A,1,0)</f>
        <v>CMRLPT25011</v>
      </c>
      <c r="N223" s="12" t="str">
        <f>VLOOKUP(Tableau1[[#This Row],[Name]],[11]Tanium!$A:$A,1,0)</f>
        <v>CMRLPT25011</v>
      </c>
      <c r="O223" s="12" t="str">
        <f>VLOOKUP(Tableau1[[#This Row],[Name]],[12]Tanium!$A:$A,1,0)</f>
        <v>CMRLPT25011</v>
      </c>
      <c r="P223" s="4" t="str">
        <f>VLOOKUP(Tableau1[[#This Row],[Name]],[41]Tanium!$A:$A,1,0)</f>
        <v>CMRLPT25011</v>
      </c>
      <c r="Q223" s="12" t="str">
        <f>VLOOKUP(Tableau1[[#This Row],[Name]],[42]Tanium!$A:$A,1,0)</f>
        <v>CMRLPT25011</v>
      </c>
      <c r="R223" s="12" t="str">
        <f>VLOOKUP(Tableau1[[#This Row],[Name]],[43]Tanium!$A:$A,1,0)</f>
        <v>CMRLPT25011</v>
      </c>
      <c r="S223" s="12" t="str">
        <f>VLOOKUP(Tableau1[[#This Row],[Name]],[44]Tanium!$A:$A,1,0)</f>
        <v>CMRLPT25011</v>
      </c>
      <c r="T223" s="12" t="str">
        <f>VLOOKUP(Tableau1[[#This Row],[Name]],[45]Tanium!$A:$A,1,0)</f>
        <v>CMRLPT25011</v>
      </c>
      <c r="U223" s="12" t="str">
        <f>VLOOKUP(Tableau1[[#This Row],[Name]],[46]Tanium!$A:$A,1,0)</f>
        <v>CMRLPT25011</v>
      </c>
      <c r="V223" s="12" t="e">
        <f>VLOOKUP(Tableau1[[#This Row],[Name]],[47]Tanium!$A:$A,1,0)</f>
        <v>#N/A</v>
      </c>
      <c r="W223" s="4" t="e">
        <f>VLOOKUP(Tableau1[[#This Row],[Name]],[48]Tanium!$A:$A,1,0)</f>
        <v>#N/A</v>
      </c>
      <c r="X223" s="4" t="e">
        <f>VLOOKUP(Tableau1[[#This Row],[Name]],[49]Tanium!$A:$A,1,0)</f>
        <v>#N/A</v>
      </c>
      <c r="Y223" s="4" t="e">
        <f>VLOOKUP(Tableau1[[#This Row],[Name]],[50]Tanium!$A:$A,1,0)</f>
        <v>#N/A</v>
      </c>
      <c r="Z223" s="4" t="e">
        <f>VLOOKUP(Tableau1[[#This Row],[Name]],[51]Tanium!$A:$A,1,0)</f>
        <v>#N/A</v>
      </c>
      <c r="AA223" s="4" t="e">
        <f>VLOOKUP(Tableau1[[#This Row],[Name]],[52]Tanium!$A:$A,1,0)</f>
        <v>#N/A</v>
      </c>
      <c r="AB223" s="4" t="e">
        <f>VLOOKUP(Tableau1[[#This Row],[Name]],[25]Tanium!$A:$A,1,0)</f>
        <v>#N/A</v>
      </c>
      <c r="AC223" s="4" t="e">
        <f>VLOOKUP(Tableau1[[#This Row],[Name]],[26]Tanium!$A:$A,1,0)</f>
        <v>#N/A</v>
      </c>
      <c r="AD223" s="1" t="e">
        <f>VLOOKUP(Tableau1[[#This Row],[Name]],[1]Tanium!$A:$A,1,0)</f>
        <v>#N/A</v>
      </c>
      <c r="AE223" s="1" t="e">
        <f>VLOOKUP(Tableau1[[#This Row],[Name]],[27]Tanium!$A:$A,1,0)</f>
        <v>#N/A</v>
      </c>
      <c r="AF223" s="1" t="e">
        <f>VLOOKUP(Tableau1[[#This Row],[Name]],[28]Tanium!$A:$A,1,0)</f>
        <v>#N/A</v>
      </c>
      <c r="AG223" s="1" t="e">
        <f>VLOOKUP(Tableau1[[#This Row],[Name]],[29]Tanium!$A:$A,1,0)</f>
        <v>#N/A</v>
      </c>
      <c r="AH223" s="1" t="e">
        <f>VLOOKUP(Tableau1[[#This Row],[Name]],[30]Tanium!$A:$A,1,0)</f>
        <v>#N/A</v>
      </c>
      <c r="AI223" s="1" t="e">
        <f>VLOOKUP(Tableau1[[#This Row],[Name]],[31]Tanium!$A:$A,1,0)</f>
        <v>#N/A</v>
      </c>
      <c r="AJ223" s="1" t="e">
        <f>VLOOKUP(Tableau1[[#This Row],[Name]],[32]Tanium!$A:$A,1,0)</f>
        <v>#N/A</v>
      </c>
      <c r="AK223" s="1" t="e">
        <f>VLOOKUP(Tableau1[[#This Row],[Name]],[33]Tanium!$A:$A,1,0)</f>
        <v>#N/A</v>
      </c>
      <c r="AL223" s="1" t="e">
        <f>VLOOKUP(Tableau1[[#This Row],[Name]],[34]Tanium!$A:$A,1,0)</f>
        <v>#N/A</v>
      </c>
      <c r="AM223" s="1" t="e">
        <f>VLOOKUP(Tableau1[[#This Row],[Name]],[35]Tanium!$A:$A,1,0)</f>
        <v>#N/A</v>
      </c>
      <c r="AN223" s="1" t="e">
        <f>VLOOKUP(Tableau1[[#This Row],[Name]],[36]Tanium!$A:$A,1,0)</f>
        <v>#N/A</v>
      </c>
      <c r="AO223" s="1" t="e">
        <f>VLOOKUP(Tableau1[[#This Row],[Name]],[37]Tanium!$A:$A,1,0)</f>
        <v>#N/A</v>
      </c>
      <c r="AP223" s="11" t="e">
        <f>VLOOKUP(Tableau1[[#This Row],[Name]],[38]Tanium!$A:$A,1,0)</f>
        <v>#N/A</v>
      </c>
      <c r="AQ223" s="1" t="e">
        <f>VLOOKUP(Tableau1[[#This Row],[Name]],[39]Tanium!$A:$A,1,0)</f>
        <v>#N/A</v>
      </c>
      <c r="AR223" s="1" t="e">
        <f>VLOOKUP(Tableau1[[#This Row],[Name]],[40]Tanium!$A:$A,1,0)</f>
        <v>#N/A</v>
      </c>
    </row>
    <row r="224" spans="1:44" x14ac:dyDescent="0.35">
      <c r="A224" s="16" t="s">
        <v>596</v>
      </c>
      <c r="B224" s="4" t="e">
        <f>VLOOKUP(Tableau1[[#This Row],[Name]],'[1]AD wk'!$A:$D,4,0)</f>
        <v>#N/A</v>
      </c>
      <c r="C224" s="4" t="s">
        <v>202</v>
      </c>
      <c r="D224" s="4"/>
      <c r="E224" s="4" t="str">
        <f>VLOOKUP(Tableau1[[#This Row],[Name]],[2]Tanium!$A:$A,1,0)</f>
        <v>CMRLPT25017</v>
      </c>
      <c r="F224" s="4" t="str">
        <f>VLOOKUP(Tableau1[[#This Row],[Name]],[3]Tanium!$A:$A,1,0)</f>
        <v>CMRLPT25017</v>
      </c>
      <c r="G224" s="4" t="str">
        <f>VLOOKUP(Tableau1[[#This Row],[Name]],[4]Tanium!$A:$A,1,0)</f>
        <v>CMRLPT25017</v>
      </c>
      <c r="H224" s="4" t="str">
        <f>VLOOKUP(Tableau1[[#This Row],[Name]],[5]Tanium!$A:$A,1,0)</f>
        <v>CMRLPT25017</v>
      </c>
      <c r="I224" s="12" t="str">
        <f>VLOOKUP(Tableau1[[#This Row],[Name]],[6]Tanium!$A:$A,1,0)</f>
        <v>CMRLPT25017</v>
      </c>
      <c r="J224" s="12" t="e">
        <f>VLOOKUP(Tableau1[[#This Row],[Name]],[7]Tanium!$A:$A,1,0)</f>
        <v>#N/A</v>
      </c>
      <c r="K224" s="12" t="e">
        <f>VLOOKUP(Tableau1[[#This Row],[Name]],[8]Tanium!$A:$A,1,0)</f>
        <v>#N/A</v>
      </c>
      <c r="L224" s="12" t="str">
        <f>VLOOKUP(Tableau1[[#This Row],[Name]],[9]Tanium!$A:$A,1,0)</f>
        <v>CMRLPT25017</v>
      </c>
      <c r="M224" s="12" t="str">
        <f>VLOOKUP(Tableau1[[#This Row],[Name]],[10]Tanium!$A:$A,1,0)</f>
        <v>CMRLPT25017</v>
      </c>
      <c r="N224" s="12" t="str">
        <f>VLOOKUP(Tableau1[[#This Row],[Name]],[11]Tanium!$A:$A,1,0)</f>
        <v>CMRLPT25017</v>
      </c>
      <c r="O224" s="12" t="str">
        <f>VLOOKUP(Tableau1[[#This Row],[Name]],[12]Tanium!$A:$A,1,0)</f>
        <v>CMRLPT25017</v>
      </c>
      <c r="P224" s="4" t="str">
        <f>VLOOKUP(Tableau1[[#This Row],[Name]],[41]Tanium!$A:$A,1,0)</f>
        <v>CMRLPT25017</v>
      </c>
      <c r="Q224" s="12" t="str">
        <f>VLOOKUP(Tableau1[[#This Row],[Name]],[42]Tanium!$A:$A,1,0)</f>
        <v>CMRLPT25017</v>
      </c>
      <c r="R224" s="12" t="str">
        <f>VLOOKUP(Tableau1[[#This Row],[Name]],[43]Tanium!$A:$A,1,0)</f>
        <v>CMRLPT25017</v>
      </c>
      <c r="S224" s="12" t="e">
        <f>VLOOKUP(Tableau1[[#This Row],[Name]],[44]Tanium!$A:$A,1,0)</f>
        <v>#N/A</v>
      </c>
      <c r="T224" s="12" t="e">
        <f>VLOOKUP(Tableau1[[#This Row],[Name]],[45]Tanium!$A:$A,1,0)</f>
        <v>#N/A</v>
      </c>
      <c r="U224" s="12" t="e">
        <f>VLOOKUP(Tableau1[[#This Row],[Name]],[46]Tanium!$A:$A,1,0)</f>
        <v>#N/A</v>
      </c>
      <c r="V224" s="12" t="e">
        <f>VLOOKUP(Tableau1[[#This Row],[Name]],[47]Tanium!$A:$A,1,0)</f>
        <v>#N/A</v>
      </c>
      <c r="W224" s="4" t="e">
        <f>VLOOKUP(Tableau1[[#This Row],[Name]],[48]Tanium!$A:$A,1,0)</f>
        <v>#N/A</v>
      </c>
      <c r="X224" s="4" t="e">
        <f>VLOOKUP(Tableau1[[#This Row],[Name]],[49]Tanium!$A:$A,1,0)</f>
        <v>#N/A</v>
      </c>
      <c r="Y224" s="4" t="e">
        <f>VLOOKUP(Tableau1[[#This Row],[Name]],[50]Tanium!$A:$A,1,0)</f>
        <v>#N/A</v>
      </c>
      <c r="Z224" s="4" t="e">
        <f>VLOOKUP(Tableau1[[#This Row],[Name]],[51]Tanium!$A:$A,1,0)</f>
        <v>#N/A</v>
      </c>
      <c r="AA224" s="4" t="e">
        <f>VLOOKUP(Tableau1[[#This Row],[Name]],[52]Tanium!$A:$A,1,0)</f>
        <v>#N/A</v>
      </c>
      <c r="AB224" s="4" t="e">
        <f>VLOOKUP(Tableau1[[#This Row],[Name]],[25]Tanium!$A:$A,1,0)</f>
        <v>#N/A</v>
      </c>
      <c r="AC224" s="4" t="e">
        <f>VLOOKUP(Tableau1[[#This Row],[Name]],[26]Tanium!$A:$A,1,0)</f>
        <v>#N/A</v>
      </c>
      <c r="AD224" s="1" t="e">
        <f>VLOOKUP(Tableau1[[#This Row],[Name]],[1]Tanium!$A:$A,1,0)</f>
        <v>#N/A</v>
      </c>
      <c r="AE224" s="1" t="e">
        <f>VLOOKUP(Tableau1[[#This Row],[Name]],[27]Tanium!$A:$A,1,0)</f>
        <v>#N/A</v>
      </c>
      <c r="AF224" s="1" t="e">
        <f>VLOOKUP(Tableau1[[#This Row],[Name]],[28]Tanium!$A:$A,1,0)</f>
        <v>#N/A</v>
      </c>
      <c r="AG224" s="1" t="e">
        <f>VLOOKUP(Tableau1[[#This Row],[Name]],[29]Tanium!$A:$A,1,0)</f>
        <v>#N/A</v>
      </c>
      <c r="AH224" s="1" t="e">
        <f>VLOOKUP(Tableau1[[#This Row],[Name]],[30]Tanium!$A:$A,1,0)</f>
        <v>#N/A</v>
      </c>
      <c r="AI224" s="1" t="e">
        <f>VLOOKUP(Tableau1[[#This Row],[Name]],[31]Tanium!$A:$A,1,0)</f>
        <v>#N/A</v>
      </c>
      <c r="AJ224" s="1" t="e">
        <f>VLOOKUP(Tableau1[[#This Row],[Name]],[32]Tanium!$A:$A,1,0)</f>
        <v>#N/A</v>
      </c>
      <c r="AK224" s="1" t="e">
        <f>VLOOKUP(Tableau1[[#This Row],[Name]],[33]Tanium!$A:$A,1,0)</f>
        <v>#N/A</v>
      </c>
      <c r="AL224" s="1" t="e">
        <f>VLOOKUP(Tableau1[[#This Row],[Name]],[34]Tanium!$A:$A,1,0)</f>
        <v>#N/A</v>
      </c>
      <c r="AM224" s="1" t="e">
        <f>VLOOKUP(Tableau1[[#This Row],[Name]],[35]Tanium!$A:$A,1,0)</f>
        <v>#N/A</v>
      </c>
      <c r="AN224" s="1" t="e">
        <f>VLOOKUP(Tableau1[[#This Row],[Name]],[36]Tanium!$A:$A,1,0)</f>
        <v>#N/A</v>
      </c>
      <c r="AO224" s="1" t="e">
        <f>VLOOKUP(Tableau1[[#This Row],[Name]],[37]Tanium!$A:$A,1,0)</f>
        <v>#N/A</v>
      </c>
      <c r="AP224" s="11" t="e">
        <f>VLOOKUP(Tableau1[[#This Row],[Name]],[38]Tanium!$A:$A,1,0)</f>
        <v>#N/A</v>
      </c>
      <c r="AQ224" s="1" t="e">
        <f>VLOOKUP(Tableau1[[#This Row],[Name]],[39]Tanium!$A:$A,1,0)</f>
        <v>#N/A</v>
      </c>
      <c r="AR224" s="1" t="e">
        <f>VLOOKUP(Tableau1[[#This Row],[Name]],[40]Tanium!$A:$A,1,0)</f>
        <v>#N/A</v>
      </c>
    </row>
    <row r="225" spans="1:44" x14ac:dyDescent="0.35">
      <c r="A225" s="7" t="s">
        <v>404</v>
      </c>
      <c r="B225" s="4" t="e">
        <f>VLOOKUP(Tableau1[[#This Row],[Name]],'[1]AD wk'!$A:$D,4,0)</f>
        <v>#N/A</v>
      </c>
      <c r="C225" s="4" t="s">
        <v>202</v>
      </c>
      <c r="D225" s="4"/>
      <c r="E225" s="4" t="str">
        <f>VLOOKUP(Tableau1[[#This Row],[Name]],[2]Tanium!$A:$A,1,0)</f>
        <v>CMRLPT25023</v>
      </c>
      <c r="F225" s="4" t="str">
        <f>VLOOKUP(Tableau1[[#This Row],[Name]],[3]Tanium!$A:$A,1,0)</f>
        <v>CMRLPT25023</v>
      </c>
      <c r="G225" s="4" t="str">
        <f>VLOOKUP(Tableau1[[#This Row],[Name]],[4]Tanium!$A:$A,1,0)</f>
        <v>CMRLPT25023</v>
      </c>
      <c r="H225" s="4" t="str">
        <f>VLOOKUP(Tableau1[[#This Row],[Name]],[5]Tanium!$A:$A,1,0)</f>
        <v>CMRLPT25023</v>
      </c>
      <c r="I225" s="12" t="str">
        <f>VLOOKUP(Tableau1[[#This Row],[Name]],[6]Tanium!$A:$A,1,0)</f>
        <v>CMRLPT25023</v>
      </c>
      <c r="J225" s="12" t="str">
        <f>VLOOKUP(Tableau1[[#This Row],[Name]],[7]Tanium!$A:$A,1,0)</f>
        <v>CMRLPT25023</v>
      </c>
      <c r="K225" s="12" t="str">
        <f>VLOOKUP(Tableau1[[#This Row],[Name]],[8]Tanium!$A:$A,1,0)</f>
        <v>CMRLPT25023</v>
      </c>
      <c r="L225" s="12" t="str">
        <f>VLOOKUP(Tableau1[[#This Row],[Name]],[9]Tanium!$A:$A,1,0)</f>
        <v>CMRLPT25023</v>
      </c>
      <c r="M225" s="12" t="str">
        <f>VLOOKUP(Tableau1[[#This Row],[Name]],[10]Tanium!$A:$A,1,0)</f>
        <v>CMRLPT25023</v>
      </c>
      <c r="N225" s="12" t="str">
        <f>VLOOKUP(Tableau1[[#This Row],[Name]],[11]Tanium!$A:$A,1,0)</f>
        <v>CMRLPT25023</v>
      </c>
      <c r="O225" s="2" t="e">
        <f>VLOOKUP(Tableau1[[#This Row],[Name]],[12]Tanium!$A:$A,1,0)</f>
        <v>#N/A</v>
      </c>
      <c r="P225" s="2" t="e">
        <f>VLOOKUP(Tableau1[[#This Row],[Name]],[13]Tanium!$A:$A,1,0)</f>
        <v>#N/A</v>
      </c>
      <c r="Q225" s="12" t="e">
        <f>VLOOKUP(Tableau1[[#This Row],[Name]],[14]Tanium!$A:$A,1,0)</f>
        <v>#N/A</v>
      </c>
      <c r="R225" s="12" t="e">
        <f>VLOOKUP(Tableau1[[#This Row],[Name]],[15]Tanium!$A:$A,1,0)</f>
        <v>#N/A</v>
      </c>
      <c r="S225" s="12" t="e">
        <f>VLOOKUP(Tableau1[[#This Row],[Name]],[16]Tanium!$A:$A,1,0)</f>
        <v>#N/A</v>
      </c>
      <c r="T225" s="12" t="e">
        <f>VLOOKUP(Tableau1[[#This Row],[Name]],[17]Tanium!$A:$A,1,0)</f>
        <v>#N/A</v>
      </c>
      <c r="U225" s="12" t="e">
        <f>VLOOKUP(Tableau1[[#This Row],[Name]],[18]Tanium!$A:$A,1,0)</f>
        <v>#N/A</v>
      </c>
      <c r="V225" s="12" t="e">
        <f>VLOOKUP(Tableau1[[#This Row],[Name]],[19]Tanium!$A:$A,1,0)</f>
        <v>#N/A</v>
      </c>
      <c r="W225" s="4" t="e">
        <f>VLOOKUP(Tableau1[[#This Row],[Name]],[20]Tanium!$A:$A,1,0)</f>
        <v>#N/A</v>
      </c>
      <c r="X225" s="4" t="e">
        <f>VLOOKUP(Tableau1[[#This Row],[Name]],[21]Tanium!$A:$A,1,0)</f>
        <v>#N/A</v>
      </c>
      <c r="Y225" s="4" t="e">
        <f>VLOOKUP(Tableau1[[#This Row],[Name]],[22]Tanium!$A:$A,1,0)</f>
        <v>#N/A</v>
      </c>
      <c r="Z225" s="4" t="e">
        <f>VLOOKUP(Tableau1[[#This Row],[Name]],[23]Tanium!$A:$A,1,0)</f>
        <v>#N/A</v>
      </c>
      <c r="AA225" s="4" t="e">
        <f>VLOOKUP(Tableau1[[#This Row],[Name]],[24]Tanium!$A:$A,1,0)</f>
        <v>#N/A</v>
      </c>
      <c r="AB225" s="4" t="e">
        <f>VLOOKUP(Tableau1[[#This Row],[Name]],[25]Tanium!$A:$A,1,0)</f>
        <v>#N/A</v>
      </c>
      <c r="AC225" s="4" t="e">
        <f>VLOOKUP(Tableau1[[#This Row],[Name]],[26]Tanium!$A:$A,1,0)</f>
        <v>#N/A</v>
      </c>
      <c r="AD225" s="1" t="e">
        <f>VLOOKUP(Tableau1[[#This Row],[Name]],[1]Tanium!$A:$A,1,0)</f>
        <v>#N/A</v>
      </c>
      <c r="AE225" s="1" t="e">
        <f>VLOOKUP(Tableau1[[#This Row],[Name]],[27]Tanium!$A:$A,1,0)</f>
        <v>#N/A</v>
      </c>
      <c r="AF225" s="1" t="e">
        <f>VLOOKUP(Tableau1[[#This Row],[Name]],[28]Tanium!$A:$A,1,0)</f>
        <v>#N/A</v>
      </c>
      <c r="AG225" s="1" t="e">
        <f>VLOOKUP(Tableau1[[#This Row],[Name]],[29]Tanium!$A:$A,1,0)</f>
        <v>#N/A</v>
      </c>
      <c r="AH225" s="1" t="e">
        <f>VLOOKUP(Tableau1[[#This Row],[Name]],[30]Tanium!$A:$A,1,0)</f>
        <v>#N/A</v>
      </c>
      <c r="AI225" s="1" t="e">
        <f>VLOOKUP(Tableau1[[#This Row],[Name]],[31]Tanium!$A:$A,1,0)</f>
        <v>#N/A</v>
      </c>
      <c r="AJ225" s="1" t="e">
        <f>VLOOKUP(Tableau1[[#This Row],[Name]],[32]Tanium!$A:$A,1,0)</f>
        <v>#N/A</v>
      </c>
      <c r="AK225" s="1" t="e">
        <f>VLOOKUP(Tableau1[[#This Row],[Name]],[33]Tanium!$A:$A,1,0)</f>
        <v>#N/A</v>
      </c>
      <c r="AL225" s="1" t="e">
        <f>VLOOKUP(Tableau1[[#This Row],[Name]],[34]Tanium!$A:$A,1,0)</f>
        <v>#N/A</v>
      </c>
      <c r="AM225" s="1" t="e">
        <f>VLOOKUP(Tableau1[[#This Row],[Name]],[35]Tanium!$A:$A,1,0)</f>
        <v>#N/A</v>
      </c>
      <c r="AN225" s="1" t="e">
        <f>VLOOKUP(Tableau1[[#This Row],[Name]],[36]Tanium!$A:$A,1,0)</f>
        <v>#N/A</v>
      </c>
      <c r="AO225" s="1" t="e">
        <f>VLOOKUP(Tableau1[[#This Row],[Name]],[37]Tanium!$A:$A,1,0)</f>
        <v>#N/A</v>
      </c>
      <c r="AP225" s="11" t="e">
        <f>VLOOKUP(Tableau1[[#This Row],[Name]],[38]Tanium!$A:$A,1,0)</f>
        <v>#N/A</v>
      </c>
      <c r="AQ225" s="1" t="e">
        <f>VLOOKUP(Tableau1[[#This Row],[Name]],[39]Tanium!$A:$A,1,0)</f>
        <v>#N/A</v>
      </c>
      <c r="AR225" s="1" t="e">
        <f>VLOOKUP(Tableau1[[#This Row],[Name]],[40]Tanium!$A:$A,1,0)</f>
        <v>#N/A</v>
      </c>
    </row>
    <row r="226" spans="1:44" x14ac:dyDescent="0.35">
      <c r="A226" s="16" t="s">
        <v>597</v>
      </c>
      <c r="B226" s="4" t="e">
        <f>VLOOKUP(Tableau1[[#This Row],[Name]],'[1]AD wk'!$A:$D,4,0)</f>
        <v>#N/A</v>
      </c>
      <c r="C226" s="4" t="s">
        <v>202</v>
      </c>
      <c r="D226" s="4"/>
      <c r="E226" s="4" t="str">
        <f>VLOOKUP(Tableau1[[#This Row],[Name]],[2]Tanium!$A:$A,1,0)</f>
        <v>CMRLPT25024</v>
      </c>
      <c r="F226" s="4" t="str">
        <f>VLOOKUP(Tableau1[[#This Row],[Name]],[3]Tanium!$A:$A,1,0)</f>
        <v>CMRLPT25024</v>
      </c>
      <c r="G226" s="4" t="str">
        <f>VLOOKUP(Tableau1[[#This Row],[Name]],[4]Tanium!$A:$A,1,0)</f>
        <v>CMRLPT25024</v>
      </c>
      <c r="H226" s="4" t="str">
        <f>VLOOKUP(Tableau1[[#This Row],[Name]],[5]Tanium!$A:$A,1,0)</f>
        <v>CMRLPT25024</v>
      </c>
      <c r="I226" s="12" t="str">
        <f>VLOOKUP(Tableau1[[#This Row],[Name]],[6]Tanium!$A:$A,1,0)</f>
        <v>CMRLPT25024</v>
      </c>
      <c r="J226" s="12" t="str">
        <f>VLOOKUP(Tableau1[[#This Row],[Name]],[7]Tanium!$A:$A,1,0)</f>
        <v>CMRLPT25024</v>
      </c>
      <c r="K226" s="12" t="e">
        <f>VLOOKUP(Tableau1[[#This Row],[Name]],[8]Tanium!$A:$A,1,0)</f>
        <v>#N/A</v>
      </c>
      <c r="L226" s="12" t="str">
        <f>VLOOKUP(Tableau1[[#This Row],[Name]],[9]Tanium!$A:$A,1,0)</f>
        <v>CMRLPT25024</v>
      </c>
      <c r="M226" s="12" t="str">
        <f>VLOOKUP(Tableau1[[#This Row],[Name]],[10]Tanium!$A:$A,1,0)</f>
        <v>CMRLPT25024</v>
      </c>
      <c r="N226" s="12" t="str">
        <f>VLOOKUP(Tableau1[[#This Row],[Name]],[11]Tanium!$A:$A,1,0)</f>
        <v>CMRLPT25024</v>
      </c>
      <c r="O226" s="12" t="str">
        <f>VLOOKUP(Tableau1[[#This Row],[Name]],[12]Tanium!$A:$A,1,0)</f>
        <v>CMRLPT25024</v>
      </c>
      <c r="P226" s="4" t="str">
        <f>VLOOKUP(Tableau1[[#This Row],[Name]],[41]Tanium!$A:$A,1,0)</f>
        <v>CMRLPT25024</v>
      </c>
      <c r="Q226" s="12" t="str">
        <f>VLOOKUP(Tableau1[[#This Row],[Name]],[42]Tanium!$A:$A,1,0)</f>
        <v>CMRLPT25024</v>
      </c>
      <c r="R226" s="12" t="e">
        <f>VLOOKUP(Tableau1[[#This Row],[Name]],[43]Tanium!$A:$A,1,0)</f>
        <v>#N/A</v>
      </c>
      <c r="S226" s="12" t="e">
        <f>VLOOKUP(Tableau1[[#This Row],[Name]],[44]Tanium!$A:$A,1,0)</f>
        <v>#N/A</v>
      </c>
      <c r="T226" s="12" t="e">
        <f>VLOOKUP(Tableau1[[#This Row],[Name]],[45]Tanium!$A:$A,1,0)</f>
        <v>#N/A</v>
      </c>
      <c r="U226" s="12" t="e">
        <f>VLOOKUP(Tableau1[[#This Row],[Name]],[46]Tanium!$A:$A,1,0)</f>
        <v>#N/A</v>
      </c>
      <c r="V226" s="12" t="e">
        <f>VLOOKUP(Tableau1[[#This Row],[Name]],[47]Tanium!$A:$A,1,0)</f>
        <v>#N/A</v>
      </c>
      <c r="W226" s="4" t="e">
        <f>VLOOKUP(Tableau1[[#This Row],[Name]],[48]Tanium!$A:$A,1,0)</f>
        <v>#N/A</v>
      </c>
      <c r="X226" s="4" t="e">
        <f>VLOOKUP(Tableau1[[#This Row],[Name]],[49]Tanium!$A:$A,1,0)</f>
        <v>#N/A</v>
      </c>
      <c r="Y226" s="4" t="e">
        <f>VLOOKUP(Tableau1[[#This Row],[Name]],[50]Tanium!$A:$A,1,0)</f>
        <v>#N/A</v>
      </c>
      <c r="Z226" s="4" t="e">
        <f>VLOOKUP(Tableau1[[#This Row],[Name]],[51]Tanium!$A:$A,1,0)</f>
        <v>#N/A</v>
      </c>
      <c r="AA226" s="4" t="e">
        <f>VLOOKUP(Tableau1[[#This Row],[Name]],[52]Tanium!$A:$A,1,0)</f>
        <v>#N/A</v>
      </c>
      <c r="AB226" s="4" t="e">
        <f>VLOOKUP(Tableau1[[#This Row],[Name]],[25]Tanium!$A:$A,1,0)</f>
        <v>#N/A</v>
      </c>
      <c r="AC226" s="4" t="e">
        <f>VLOOKUP(Tableau1[[#This Row],[Name]],[26]Tanium!$A:$A,1,0)</f>
        <v>#N/A</v>
      </c>
      <c r="AD226" s="1" t="e">
        <f>VLOOKUP(Tableau1[[#This Row],[Name]],[1]Tanium!$A:$A,1,0)</f>
        <v>#N/A</v>
      </c>
      <c r="AE226" s="1" t="e">
        <f>VLOOKUP(Tableau1[[#This Row],[Name]],[27]Tanium!$A:$A,1,0)</f>
        <v>#N/A</v>
      </c>
      <c r="AF226" s="1" t="e">
        <f>VLOOKUP(Tableau1[[#This Row],[Name]],[28]Tanium!$A:$A,1,0)</f>
        <v>#N/A</v>
      </c>
      <c r="AG226" s="1" t="e">
        <f>VLOOKUP(Tableau1[[#This Row],[Name]],[29]Tanium!$A:$A,1,0)</f>
        <v>#N/A</v>
      </c>
      <c r="AH226" s="1" t="e">
        <f>VLOOKUP(Tableau1[[#This Row],[Name]],[30]Tanium!$A:$A,1,0)</f>
        <v>#N/A</v>
      </c>
      <c r="AI226" s="1" t="e">
        <f>VLOOKUP(Tableau1[[#This Row],[Name]],[31]Tanium!$A:$A,1,0)</f>
        <v>#N/A</v>
      </c>
      <c r="AJ226" s="1" t="e">
        <f>VLOOKUP(Tableau1[[#This Row],[Name]],[32]Tanium!$A:$A,1,0)</f>
        <v>#N/A</v>
      </c>
      <c r="AK226" s="1" t="e">
        <f>VLOOKUP(Tableau1[[#This Row],[Name]],[33]Tanium!$A:$A,1,0)</f>
        <v>#N/A</v>
      </c>
      <c r="AL226" s="1" t="e">
        <f>VLOOKUP(Tableau1[[#This Row],[Name]],[34]Tanium!$A:$A,1,0)</f>
        <v>#N/A</v>
      </c>
      <c r="AM226" s="1" t="e">
        <f>VLOOKUP(Tableau1[[#This Row],[Name]],[35]Tanium!$A:$A,1,0)</f>
        <v>#N/A</v>
      </c>
      <c r="AN226" s="1" t="e">
        <f>VLOOKUP(Tableau1[[#This Row],[Name]],[36]Tanium!$A:$A,1,0)</f>
        <v>#N/A</v>
      </c>
      <c r="AO226" s="1" t="e">
        <f>VLOOKUP(Tableau1[[#This Row],[Name]],[37]Tanium!$A:$A,1,0)</f>
        <v>#N/A</v>
      </c>
      <c r="AP226" s="11" t="e">
        <f>VLOOKUP(Tableau1[[#This Row],[Name]],[38]Tanium!$A:$A,1,0)</f>
        <v>#N/A</v>
      </c>
      <c r="AQ226" s="1" t="e">
        <f>VLOOKUP(Tableau1[[#This Row],[Name]],[39]Tanium!$A:$A,1,0)</f>
        <v>#N/A</v>
      </c>
      <c r="AR226" s="1" t="e">
        <f>VLOOKUP(Tableau1[[#This Row],[Name]],[40]Tanium!$A:$A,1,0)</f>
        <v>#N/A</v>
      </c>
    </row>
    <row r="227" spans="1:44" x14ac:dyDescent="0.35">
      <c r="A227" s="7" t="s">
        <v>637</v>
      </c>
      <c r="B227" s="4" t="e">
        <f>VLOOKUP(Tableau1[[#This Row],[Name]],'[1]AD wk'!$A:$D,4,0)</f>
        <v>#N/A</v>
      </c>
      <c r="C227" s="4" t="s">
        <v>202</v>
      </c>
      <c r="D227" s="4"/>
      <c r="E227" s="4" t="str">
        <f>VLOOKUP(Tableau1[[#This Row],[Name]],[2]Tanium!$A:$A,1,0)</f>
        <v>CMRLPT25031</v>
      </c>
      <c r="F227" s="4" t="str">
        <f>VLOOKUP(Tableau1[[#This Row],[Name]],[3]Tanium!$A:$A,1,0)</f>
        <v>CMRLPT25031</v>
      </c>
      <c r="G227" s="4" t="str">
        <f>VLOOKUP(Tableau1[[#This Row],[Name]],[4]Tanium!$A:$A,1,0)</f>
        <v>CMRLPT25031</v>
      </c>
      <c r="H227" s="4" t="e">
        <f>VLOOKUP(Tableau1[[#This Row],[Name]],[5]Tanium!$A:$A,1,0)</f>
        <v>#N/A</v>
      </c>
      <c r="I227" s="12" t="e">
        <f>VLOOKUP(Tableau1[[#This Row],[Name]],[6]Tanium!$A:$A,1,0)</f>
        <v>#N/A</v>
      </c>
      <c r="J227" s="12" t="str">
        <f>VLOOKUP(Tableau1[[#This Row],[Name]],[7]Tanium!$A:$A,1,0)</f>
        <v>CMRLPT25031</v>
      </c>
      <c r="K227" s="12" t="str">
        <f>VLOOKUP(Tableau1[[#This Row],[Name]],[8]Tanium!$A:$A,1,0)</f>
        <v>CMRLPT25031</v>
      </c>
      <c r="L227" s="12" t="str">
        <f>VLOOKUP(Tableau1[[#This Row],[Name]],[9]Tanium!$A:$A,1,0)</f>
        <v>CMRLPT25031</v>
      </c>
      <c r="M227" s="12" t="str">
        <f>VLOOKUP(Tableau1[[#This Row],[Name]],[10]Tanium!$A:$A,1,0)</f>
        <v>CMRLPT25031</v>
      </c>
      <c r="N227" s="12" t="str">
        <f>VLOOKUP(Tableau1[[#This Row],[Name]],[11]Tanium!$A:$A,1,0)</f>
        <v>CMRLPT25031</v>
      </c>
      <c r="O227" s="12" t="str">
        <f>VLOOKUP(Tableau1[[#This Row],[Name]],[12]Tanium!$A:$A,1,0)</f>
        <v>CMRLPT25031</v>
      </c>
      <c r="P227" s="4" t="str">
        <f>VLOOKUP(Tableau1[[#This Row],[Name]],[41]Tanium!$A:$A,1,0)</f>
        <v>CMRLPT25031</v>
      </c>
      <c r="Q227" s="12" t="str">
        <f>VLOOKUP(Tableau1[[#This Row],[Name]],[42]Tanium!$A:$A,1,0)</f>
        <v>CMRLPT25031</v>
      </c>
      <c r="R227" s="12" t="str">
        <f>VLOOKUP(Tableau1[[#This Row],[Name]],[43]Tanium!$A:$A,1,0)</f>
        <v>CMRLPT25031</v>
      </c>
      <c r="S227" s="12" t="e">
        <f>VLOOKUP(Tableau1[[#This Row],[Name]],[44]Tanium!$A:$A,1,0)</f>
        <v>#N/A</v>
      </c>
      <c r="T227" s="12" t="e">
        <f>VLOOKUP(Tableau1[[#This Row],[Name]],[45]Tanium!$A:$A,1,0)</f>
        <v>#N/A</v>
      </c>
      <c r="U227" s="12" t="e">
        <f>VLOOKUP(Tableau1[[#This Row],[Name]],[46]Tanium!$A:$A,1,0)</f>
        <v>#N/A</v>
      </c>
      <c r="V227" s="12" t="e">
        <f>VLOOKUP(Tableau1[[#This Row],[Name]],[47]Tanium!$A:$A,1,0)</f>
        <v>#N/A</v>
      </c>
      <c r="W227" s="4" t="e">
        <f>VLOOKUP(Tableau1[[#This Row],[Name]],[48]Tanium!$A:$A,1,0)</f>
        <v>#N/A</v>
      </c>
      <c r="X227" s="4" t="e">
        <f>VLOOKUP(Tableau1[[#This Row],[Name]],[49]Tanium!$A:$A,1,0)</f>
        <v>#N/A</v>
      </c>
      <c r="Y227" s="4" t="e">
        <f>VLOOKUP(Tableau1[[#This Row],[Name]],[50]Tanium!$A:$A,1,0)</f>
        <v>#N/A</v>
      </c>
      <c r="Z227" s="4" t="e">
        <f>VLOOKUP(Tableau1[[#This Row],[Name]],[51]Tanium!$A:$A,1,0)</f>
        <v>#N/A</v>
      </c>
      <c r="AA227" s="4" t="e">
        <f>VLOOKUP(Tableau1[[#This Row],[Name]],[52]Tanium!$A:$A,1,0)</f>
        <v>#N/A</v>
      </c>
      <c r="AB227" s="4" t="e">
        <f>VLOOKUP(Tableau1[[#This Row],[Name]],[25]Tanium!$A:$A,1,0)</f>
        <v>#N/A</v>
      </c>
      <c r="AC227" s="4" t="e">
        <f>VLOOKUP(Tableau1[[#This Row],[Name]],[26]Tanium!$A:$A,1,0)</f>
        <v>#N/A</v>
      </c>
      <c r="AD227" s="1" t="e">
        <f>VLOOKUP(Tableau1[[#This Row],[Name]],[1]Tanium!$A:$A,1,0)</f>
        <v>#N/A</v>
      </c>
      <c r="AE227" s="1" t="e">
        <f>VLOOKUP(Tableau1[[#This Row],[Name]],[27]Tanium!$A:$A,1,0)</f>
        <v>#N/A</v>
      </c>
      <c r="AF227" s="1" t="e">
        <f>VLOOKUP(Tableau1[[#This Row],[Name]],[28]Tanium!$A:$A,1,0)</f>
        <v>#N/A</v>
      </c>
      <c r="AG227" s="1" t="e">
        <f>VLOOKUP(Tableau1[[#This Row],[Name]],[29]Tanium!$A:$A,1,0)</f>
        <v>#N/A</v>
      </c>
      <c r="AH227" s="1" t="e">
        <f>VLOOKUP(Tableau1[[#This Row],[Name]],[30]Tanium!$A:$A,1,0)</f>
        <v>#N/A</v>
      </c>
      <c r="AI227" s="1" t="e">
        <f>VLOOKUP(Tableau1[[#This Row],[Name]],[31]Tanium!$A:$A,1,0)</f>
        <v>#N/A</v>
      </c>
      <c r="AJ227" s="1" t="e">
        <f>VLOOKUP(Tableau1[[#This Row],[Name]],[32]Tanium!$A:$A,1,0)</f>
        <v>#N/A</v>
      </c>
      <c r="AK227" s="1" t="e">
        <f>VLOOKUP(Tableau1[[#This Row],[Name]],[33]Tanium!$A:$A,1,0)</f>
        <v>#N/A</v>
      </c>
      <c r="AL227" s="1" t="e">
        <f>VLOOKUP(Tableau1[[#This Row],[Name]],[34]Tanium!$A:$A,1,0)</f>
        <v>#N/A</v>
      </c>
      <c r="AM227" s="1" t="e">
        <f>VLOOKUP(Tableau1[[#This Row],[Name]],[35]Tanium!$A:$A,1,0)</f>
        <v>#N/A</v>
      </c>
      <c r="AN227" s="1" t="e">
        <f>VLOOKUP(Tableau1[[#This Row],[Name]],[36]Tanium!$A:$A,1,0)</f>
        <v>#N/A</v>
      </c>
      <c r="AO227" s="1" t="e">
        <f>VLOOKUP(Tableau1[[#This Row],[Name]],[37]Tanium!$A:$A,1,0)</f>
        <v>#N/A</v>
      </c>
      <c r="AP227" s="11" t="e">
        <f>VLOOKUP(Tableau1[[#This Row],[Name]],[38]Tanium!$A:$A,1,0)</f>
        <v>#N/A</v>
      </c>
      <c r="AQ227" s="1" t="e">
        <f>VLOOKUP(Tableau1[[#This Row],[Name]],[39]Tanium!$A:$A,1,0)</f>
        <v>#N/A</v>
      </c>
      <c r="AR227" s="1" t="e">
        <f>VLOOKUP(Tableau1[[#This Row],[Name]],[40]Tanium!$A:$A,1,0)</f>
        <v>#N/A</v>
      </c>
    </row>
    <row r="228" spans="1:44" x14ac:dyDescent="0.35">
      <c r="A228" s="7" t="s">
        <v>639</v>
      </c>
      <c r="B228" s="4" t="e">
        <f>VLOOKUP(Tableau1[[#This Row],[Name]],'[1]AD wk'!$A:$D,4,0)</f>
        <v>#N/A</v>
      </c>
      <c r="C228" s="4" t="s">
        <v>202</v>
      </c>
      <c r="D228" s="4"/>
      <c r="E228" s="4" t="str">
        <f>VLOOKUP(Tableau1[[#This Row],[Name]],[2]Tanium!$A:$A,1,0)</f>
        <v>CMRLPT25032</v>
      </c>
      <c r="F228" s="4" t="str">
        <f>VLOOKUP(Tableau1[[#This Row],[Name]],[3]Tanium!$A:$A,1,0)</f>
        <v>CMRLPT25032</v>
      </c>
      <c r="G228" s="4" t="str">
        <f>VLOOKUP(Tableau1[[#This Row],[Name]],[4]Tanium!$A:$A,1,0)</f>
        <v>CMRLPT25032</v>
      </c>
      <c r="H228" s="4" t="e">
        <f>VLOOKUP(Tableau1[[#This Row],[Name]],[5]Tanium!$A:$A,1,0)</f>
        <v>#N/A</v>
      </c>
      <c r="I228" s="12" t="e">
        <f>VLOOKUP(Tableau1[[#This Row],[Name]],[6]Tanium!$A:$A,1,0)</f>
        <v>#N/A</v>
      </c>
      <c r="J228" s="12" t="str">
        <f>VLOOKUP(Tableau1[[#This Row],[Name]],[7]Tanium!$A:$A,1,0)</f>
        <v>CMRLPT25032</v>
      </c>
      <c r="K228" s="12" t="str">
        <f>VLOOKUP(Tableau1[[#This Row],[Name]],[8]Tanium!$A:$A,1,0)</f>
        <v>CMRLPT25032</v>
      </c>
      <c r="L228" s="12" t="str">
        <f>VLOOKUP(Tableau1[[#This Row],[Name]],[9]Tanium!$A:$A,1,0)</f>
        <v>CMRLPT25032</v>
      </c>
      <c r="M228" s="12" t="str">
        <f>VLOOKUP(Tableau1[[#This Row],[Name]],[10]Tanium!$A:$A,1,0)</f>
        <v>CMRLPT25032</v>
      </c>
      <c r="N228" s="12" t="str">
        <f>VLOOKUP(Tableau1[[#This Row],[Name]],[11]Tanium!$A:$A,1,0)</f>
        <v>CMRLPT25032</v>
      </c>
      <c r="O228" s="12" t="str">
        <f>VLOOKUP(Tableau1[[#This Row],[Name]],[12]Tanium!$A:$A,1,0)</f>
        <v>CMRLPT25032</v>
      </c>
      <c r="P228" s="4" t="str">
        <f>VLOOKUP(Tableau1[[#This Row],[Name]],[41]Tanium!$A:$A,1,0)</f>
        <v>CMRLPT25032</v>
      </c>
      <c r="Q228" s="12" t="str">
        <f>VLOOKUP(Tableau1[[#This Row],[Name]],[42]Tanium!$A:$A,1,0)</f>
        <v>CMRLPT25032</v>
      </c>
      <c r="R228" s="12" t="str">
        <f>VLOOKUP(Tableau1[[#This Row],[Name]],[43]Tanium!$A:$A,1,0)</f>
        <v>CMRLPT25032</v>
      </c>
      <c r="S228" s="12" t="e">
        <f>VLOOKUP(Tableau1[[#This Row],[Name]],[44]Tanium!$A:$A,1,0)</f>
        <v>#N/A</v>
      </c>
      <c r="T228" s="12" t="e">
        <f>VLOOKUP(Tableau1[[#This Row],[Name]],[45]Tanium!$A:$A,1,0)</f>
        <v>#N/A</v>
      </c>
      <c r="U228" s="12" t="e">
        <f>VLOOKUP(Tableau1[[#This Row],[Name]],[46]Tanium!$A:$A,1,0)</f>
        <v>#N/A</v>
      </c>
      <c r="V228" s="12" t="e">
        <f>VLOOKUP(Tableau1[[#This Row],[Name]],[47]Tanium!$A:$A,1,0)</f>
        <v>#N/A</v>
      </c>
      <c r="W228" s="4" t="e">
        <f>VLOOKUP(Tableau1[[#This Row],[Name]],[48]Tanium!$A:$A,1,0)</f>
        <v>#N/A</v>
      </c>
      <c r="X228" s="4" t="e">
        <f>VLOOKUP(Tableau1[[#This Row],[Name]],[49]Tanium!$A:$A,1,0)</f>
        <v>#N/A</v>
      </c>
      <c r="Y228" s="4" t="e">
        <f>VLOOKUP(Tableau1[[#This Row],[Name]],[50]Tanium!$A:$A,1,0)</f>
        <v>#N/A</v>
      </c>
      <c r="Z228" s="4" t="e">
        <f>VLOOKUP(Tableau1[[#This Row],[Name]],[51]Tanium!$A:$A,1,0)</f>
        <v>#N/A</v>
      </c>
      <c r="AA228" s="4" t="e">
        <f>VLOOKUP(Tableau1[[#This Row],[Name]],[52]Tanium!$A:$A,1,0)</f>
        <v>#N/A</v>
      </c>
      <c r="AB228" s="4" t="e">
        <f>VLOOKUP(Tableau1[[#This Row],[Name]],[25]Tanium!$A:$A,1,0)</f>
        <v>#N/A</v>
      </c>
      <c r="AC228" s="4" t="e">
        <f>VLOOKUP(Tableau1[[#This Row],[Name]],[26]Tanium!$A:$A,1,0)</f>
        <v>#N/A</v>
      </c>
      <c r="AD228" s="1" t="e">
        <f>VLOOKUP(Tableau1[[#This Row],[Name]],[1]Tanium!$A:$A,1,0)</f>
        <v>#N/A</v>
      </c>
      <c r="AE228" s="1" t="e">
        <f>VLOOKUP(Tableau1[[#This Row],[Name]],[27]Tanium!$A:$A,1,0)</f>
        <v>#N/A</v>
      </c>
      <c r="AF228" s="1" t="e">
        <f>VLOOKUP(Tableau1[[#This Row],[Name]],[28]Tanium!$A:$A,1,0)</f>
        <v>#N/A</v>
      </c>
      <c r="AG228" s="1" t="e">
        <f>VLOOKUP(Tableau1[[#This Row],[Name]],[29]Tanium!$A:$A,1,0)</f>
        <v>#N/A</v>
      </c>
      <c r="AH228" s="1" t="e">
        <f>VLOOKUP(Tableau1[[#This Row],[Name]],[30]Tanium!$A:$A,1,0)</f>
        <v>#N/A</v>
      </c>
      <c r="AI228" s="1" t="e">
        <f>VLOOKUP(Tableau1[[#This Row],[Name]],[31]Tanium!$A:$A,1,0)</f>
        <v>#N/A</v>
      </c>
      <c r="AJ228" s="1" t="e">
        <f>VLOOKUP(Tableau1[[#This Row],[Name]],[32]Tanium!$A:$A,1,0)</f>
        <v>#N/A</v>
      </c>
      <c r="AK228" s="1" t="e">
        <f>VLOOKUP(Tableau1[[#This Row],[Name]],[33]Tanium!$A:$A,1,0)</f>
        <v>#N/A</v>
      </c>
      <c r="AL228" s="1" t="e">
        <f>VLOOKUP(Tableau1[[#This Row],[Name]],[34]Tanium!$A:$A,1,0)</f>
        <v>#N/A</v>
      </c>
      <c r="AM228" s="1" t="e">
        <f>VLOOKUP(Tableau1[[#This Row],[Name]],[35]Tanium!$A:$A,1,0)</f>
        <v>#N/A</v>
      </c>
      <c r="AN228" s="1" t="e">
        <f>VLOOKUP(Tableau1[[#This Row],[Name]],[36]Tanium!$A:$A,1,0)</f>
        <v>#N/A</v>
      </c>
      <c r="AO228" s="1" t="e">
        <f>VLOOKUP(Tableau1[[#This Row],[Name]],[37]Tanium!$A:$A,1,0)</f>
        <v>#N/A</v>
      </c>
      <c r="AP228" s="11" t="e">
        <f>VLOOKUP(Tableau1[[#This Row],[Name]],[38]Tanium!$A:$A,1,0)</f>
        <v>#N/A</v>
      </c>
      <c r="AQ228" s="1" t="e">
        <f>VLOOKUP(Tableau1[[#This Row],[Name]],[39]Tanium!$A:$A,1,0)</f>
        <v>#N/A</v>
      </c>
      <c r="AR228" s="1" t="e">
        <f>VLOOKUP(Tableau1[[#This Row],[Name]],[40]Tanium!$A:$A,1,0)</f>
        <v>#N/A</v>
      </c>
    </row>
    <row r="229" spans="1:44" x14ac:dyDescent="0.35">
      <c r="A229" s="7" t="s">
        <v>405</v>
      </c>
      <c r="B229" s="4" t="e">
        <f>VLOOKUP(Tableau1[[#This Row],[Name]],'[1]AD wk'!$A:$D,4,0)</f>
        <v>#N/A</v>
      </c>
      <c r="C229" s="4" t="s">
        <v>202</v>
      </c>
      <c r="D229" s="4"/>
      <c r="E229" s="4" t="str">
        <f>VLOOKUP(Tableau1[[#This Row],[Name]],[2]Tanium!$A:$A,1,0)</f>
        <v>CMRLPT25033</v>
      </c>
      <c r="F229" s="4" t="str">
        <f>VLOOKUP(Tableau1[[#This Row],[Name]],[3]Tanium!$A:$A,1,0)</f>
        <v>CMRLPT25033</v>
      </c>
      <c r="G229" s="4" t="str">
        <f>VLOOKUP(Tableau1[[#This Row],[Name]],[4]Tanium!$A:$A,1,0)</f>
        <v>CMRLPT25033</v>
      </c>
      <c r="H229" s="4" t="e">
        <f>VLOOKUP(Tableau1[[#This Row],[Name]],[5]Tanium!$A:$A,1,0)</f>
        <v>#N/A</v>
      </c>
      <c r="I229" s="12" t="e">
        <f>VLOOKUP(Tableau1[[#This Row],[Name]],[6]Tanium!$A:$A,1,0)</f>
        <v>#N/A</v>
      </c>
      <c r="J229" s="12" t="e">
        <f>VLOOKUP(Tableau1[[#This Row],[Name]],[7]Tanium!$A:$A,1,0)</f>
        <v>#N/A</v>
      </c>
      <c r="K229" s="12" t="e">
        <f>VLOOKUP(Tableau1[[#This Row],[Name]],[8]Tanium!$A:$A,1,0)</f>
        <v>#N/A</v>
      </c>
      <c r="L229" s="12" t="e">
        <f>VLOOKUP(Tableau1[[#This Row],[Name]],[9]Tanium!$A:$A,1,0)</f>
        <v>#N/A</v>
      </c>
      <c r="M229" s="12" t="str">
        <f>VLOOKUP(Tableau1[[#This Row],[Name]],[10]Tanium!$A:$A,1,0)</f>
        <v>CMRLPT25033</v>
      </c>
      <c r="N229" s="12" t="e">
        <f>VLOOKUP(Tableau1[[#This Row],[Name]],[11]Tanium!$A:$A,1,0)</f>
        <v>#N/A</v>
      </c>
      <c r="O229" s="2" t="e">
        <f>VLOOKUP(Tableau1[[#This Row],[Name]],[12]Tanium!$A:$A,1,0)</f>
        <v>#N/A</v>
      </c>
      <c r="P229" s="2" t="e">
        <f>VLOOKUP(Tableau1[[#This Row],[Name]],[13]Tanium!$A:$A,1,0)</f>
        <v>#N/A</v>
      </c>
      <c r="Q229" s="12" t="e">
        <f>VLOOKUP(Tableau1[[#This Row],[Name]],[14]Tanium!$A:$A,1,0)</f>
        <v>#N/A</v>
      </c>
      <c r="R229" s="12" t="e">
        <f>VLOOKUP(Tableau1[[#This Row],[Name]],[15]Tanium!$A:$A,1,0)</f>
        <v>#N/A</v>
      </c>
      <c r="S229" s="12" t="e">
        <f>VLOOKUP(Tableau1[[#This Row],[Name]],[16]Tanium!$A:$A,1,0)</f>
        <v>#N/A</v>
      </c>
      <c r="T229" s="12" t="e">
        <f>VLOOKUP(Tableau1[[#This Row],[Name]],[17]Tanium!$A:$A,1,0)</f>
        <v>#N/A</v>
      </c>
      <c r="U229" s="12" t="e">
        <f>VLOOKUP(Tableau1[[#This Row],[Name]],[18]Tanium!$A:$A,1,0)</f>
        <v>#N/A</v>
      </c>
      <c r="V229" s="12" t="e">
        <f>VLOOKUP(Tableau1[[#This Row],[Name]],[19]Tanium!$A:$A,1,0)</f>
        <v>#N/A</v>
      </c>
      <c r="W229" s="4" t="e">
        <f>VLOOKUP(Tableau1[[#This Row],[Name]],[20]Tanium!$A:$A,1,0)</f>
        <v>#N/A</v>
      </c>
      <c r="X229" s="4" t="e">
        <f>VLOOKUP(Tableau1[[#This Row],[Name]],[21]Tanium!$A:$A,1,0)</f>
        <v>#N/A</v>
      </c>
      <c r="Y229" s="4" t="e">
        <f>VLOOKUP(Tableau1[[#This Row],[Name]],[22]Tanium!$A:$A,1,0)</f>
        <v>#N/A</v>
      </c>
      <c r="Z229" s="4" t="e">
        <f>VLOOKUP(Tableau1[[#This Row],[Name]],[23]Tanium!$A:$A,1,0)</f>
        <v>#N/A</v>
      </c>
      <c r="AA229" s="4" t="e">
        <f>VLOOKUP(Tableau1[[#This Row],[Name]],[24]Tanium!$A:$A,1,0)</f>
        <v>#N/A</v>
      </c>
      <c r="AB229" s="4" t="e">
        <f>VLOOKUP(Tableau1[[#This Row],[Name]],[25]Tanium!$A:$A,1,0)</f>
        <v>#N/A</v>
      </c>
      <c r="AC229" s="4" t="e">
        <f>VLOOKUP(Tableau1[[#This Row],[Name]],[26]Tanium!$A:$A,1,0)</f>
        <v>#N/A</v>
      </c>
      <c r="AD229" s="1" t="e">
        <f>VLOOKUP(Tableau1[[#This Row],[Name]],[1]Tanium!$A:$A,1,0)</f>
        <v>#N/A</v>
      </c>
      <c r="AE229" s="1" t="e">
        <f>VLOOKUP(Tableau1[[#This Row],[Name]],[27]Tanium!$A:$A,1,0)</f>
        <v>#N/A</v>
      </c>
      <c r="AF229" s="1" t="e">
        <f>VLOOKUP(Tableau1[[#This Row],[Name]],[28]Tanium!$A:$A,1,0)</f>
        <v>#N/A</v>
      </c>
      <c r="AG229" s="1" t="e">
        <f>VLOOKUP(Tableau1[[#This Row],[Name]],[29]Tanium!$A:$A,1,0)</f>
        <v>#N/A</v>
      </c>
      <c r="AH229" s="1" t="e">
        <f>VLOOKUP(Tableau1[[#This Row],[Name]],[30]Tanium!$A:$A,1,0)</f>
        <v>#N/A</v>
      </c>
      <c r="AI229" s="1" t="e">
        <f>VLOOKUP(Tableau1[[#This Row],[Name]],[31]Tanium!$A:$A,1,0)</f>
        <v>#N/A</v>
      </c>
      <c r="AJ229" s="1" t="e">
        <f>VLOOKUP(Tableau1[[#This Row],[Name]],[32]Tanium!$A:$A,1,0)</f>
        <v>#N/A</v>
      </c>
      <c r="AK229" s="1" t="e">
        <f>VLOOKUP(Tableau1[[#This Row],[Name]],[33]Tanium!$A:$A,1,0)</f>
        <v>#N/A</v>
      </c>
      <c r="AL229" s="1" t="e">
        <f>VLOOKUP(Tableau1[[#This Row],[Name]],[34]Tanium!$A:$A,1,0)</f>
        <v>#N/A</v>
      </c>
      <c r="AM229" s="1" t="e">
        <f>VLOOKUP(Tableau1[[#This Row],[Name]],[35]Tanium!$A:$A,1,0)</f>
        <v>#N/A</v>
      </c>
      <c r="AN229" s="1" t="e">
        <f>VLOOKUP(Tableau1[[#This Row],[Name]],[36]Tanium!$A:$A,1,0)</f>
        <v>#N/A</v>
      </c>
      <c r="AO229" s="1" t="e">
        <f>VLOOKUP(Tableau1[[#This Row],[Name]],[37]Tanium!$A:$A,1,0)</f>
        <v>#N/A</v>
      </c>
      <c r="AP229" s="11" t="e">
        <f>VLOOKUP(Tableau1[[#This Row],[Name]],[38]Tanium!$A:$A,1,0)</f>
        <v>#N/A</v>
      </c>
      <c r="AQ229" s="1" t="e">
        <f>VLOOKUP(Tableau1[[#This Row],[Name]],[39]Tanium!$A:$A,1,0)</f>
        <v>#N/A</v>
      </c>
      <c r="AR229" s="1" t="e">
        <f>VLOOKUP(Tableau1[[#This Row],[Name]],[40]Tanium!$A:$A,1,0)</f>
        <v>#N/A</v>
      </c>
    </row>
    <row r="230" spans="1:44" x14ac:dyDescent="0.35">
      <c r="A230" s="7" t="s">
        <v>638</v>
      </c>
      <c r="B230" s="4" t="e">
        <f>VLOOKUP(Tableau1[[#This Row],[Name]],'[1]AD wk'!$A:$D,4,0)</f>
        <v>#N/A</v>
      </c>
      <c r="C230" s="4" t="s">
        <v>202</v>
      </c>
      <c r="D230" s="4"/>
      <c r="E230" s="4" t="str">
        <f>VLOOKUP(Tableau1[[#This Row],[Name]],[2]Tanium!$A:$A,1,0)</f>
        <v>CMRLPT25034</v>
      </c>
      <c r="F230" s="4" t="str">
        <f>VLOOKUP(Tableau1[[#This Row],[Name]],[3]Tanium!$A:$A,1,0)</f>
        <v>CMRLPT25034</v>
      </c>
      <c r="G230" s="4" t="str">
        <f>VLOOKUP(Tableau1[[#This Row],[Name]],[4]Tanium!$A:$A,1,0)</f>
        <v>CMRLPT25034</v>
      </c>
      <c r="H230" s="4" t="e">
        <f>VLOOKUP(Tableau1[[#This Row],[Name]],[5]Tanium!$A:$A,1,0)</f>
        <v>#N/A</v>
      </c>
      <c r="I230" s="12" t="e">
        <f>VLOOKUP(Tableau1[[#This Row],[Name]],[6]Tanium!$A:$A,1,0)</f>
        <v>#N/A</v>
      </c>
      <c r="J230" s="12" t="str">
        <f>VLOOKUP(Tableau1[[#This Row],[Name]],[7]Tanium!$A:$A,1,0)</f>
        <v>CMRLPT25034</v>
      </c>
      <c r="K230" s="12" t="str">
        <f>VLOOKUP(Tableau1[[#This Row],[Name]],[8]Tanium!$A:$A,1,0)</f>
        <v>CMRLPT25034</v>
      </c>
      <c r="L230" s="12" t="str">
        <f>VLOOKUP(Tableau1[[#This Row],[Name]],[9]Tanium!$A:$A,1,0)</f>
        <v>CMRLPT25034</v>
      </c>
      <c r="M230" s="12" t="str">
        <f>VLOOKUP(Tableau1[[#This Row],[Name]],[10]Tanium!$A:$A,1,0)</f>
        <v>CMRLPT25034</v>
      </c>
      <c r="N230" s="12" t="str">
        <f>VLOOKUP(Tableau1[[#This Row],[Name]],[11]Tanium!$A:$A,1,0)</f>
        <v>CMRLPT25034</v>
      </c>
      <c r="O230" s="12" t="str">
        <f>VLOOKUP(Tableau1[[#This Row],[Name]],[12]Tanium!$A:$A,1,0)</f>
        <v>CMRLPT25034</v>
      </c>
      <c r="P230" s="4" t="str">
        <f>VLOOKUP(Tableau1[[#This Row],[Name]],[41]Tanium!$A:$A,1,0)</f>
        <v>CMRLPT25034</v>
      </c>
      <c r="Q230" s="12" t="str">
        <f>VLOOKUP(Tableau1[[#This Row],[Name]],[42]Tanium!$A:$A,1,0)</f>
        <v>CMRLPT25034</v>
      </c>
      <c r="R230" s="12" t="str">
        <f>VLOOKUP(Tableau1[[#This Row],[Name]],[43]Tanium!$A:$A,1,0)</f>
        <v>CMRLPT25034</v>
      </c>
      <c r="S230" s="12" t="e">
        <f>VLOOKUP(Tableau1[[#This Row],[Name]],[44]Tanium!$A:$A,1,0)</f>
        <v>#N/A</v>
      </c>
      <c r="T230" s="12" t="e">
        <f>VLOOKUP(Tableau1[[#This Row],[Name]],[45]Tanium!$A:$A,1,0)</f>
        <v>#N/A</v>
      </c>
      <c r="U230" s="12" t="e">
        <f>VLOOKUP(Tableau1[[#This Row],[Name]],[46]Tanium!$A:$A,1,0)</f>
        <v>#N/A</v>
      </c>
      <c r="V230" s="12" t="e">
        <f>VLOOKUP(Tableau1[[#This Row],[Name]],[47]Tanium!$A:$A,1,0)</f>
        <v>#N/A</v>
      </c>
      <c r="W230" s="4" t="e">
        <f>VLOOKUP(Tableau1[[#This Row],[Name]],[48]Tanium!$A:$A,1,0)</f>
        <v>#N/A</v>
      </c>
      <c r="X230" s="4" t="e">
        <f>VLOOKUP(Tableau1[[#This Row],[Name]],[49]Tanium!$A:$A,1,0)</f>
        <v>#N/A</v>
      </c>
      <c r="Y230" s="4" t="e">
        <f>VLOOKUP(Tableau1[[#This Row],[Name]],[50]Tanium!$A:$A,1,0)</f>
        <v>#N/A</v>
      </c>
      <c r="Z230" s="4" t="e">
        <f>VLOOKUP(Tableau1[[#This Row],[Name]],[51]Tanium!$A:$A,1,0)</f>
        <v>#N/A</v>
      </c>
      <c r="AA230" s="4" t="e">
        <f>VLOOKUP(Tableau1[[#This Row],[Name]],[52]Tanium!$A:$A,1,0)</f>
        <v>#N/A</v>
      </c>
      <c r="AB230" s="4" t="e">
        <f>VLOOKUP(Tableau1[[#This Row],[Name]],[25]Tanium!$A:$A,1,0)</f>
        <v>#N/A</v>
      </c>
      <c r="AC230" s="4" t="e">
        <f>VLOOKUP(Tableau1[[#This Row],[Name]],[26]Tanium!$A:$A,1,0)</f>
        <v>#N/A</v>
      </c>
      <c r="AD230" s="1" t="e">
        <f>VLOOKUP(Tableau1[[#This Row],[Name]],[1]Tanium!$A:$A,1,0)</f>
        <v>#N/A</v>
      </c>
      <c r="AE230" s="1" t="e">
        <f>VLOOKUP(Tableau1[[#This Row],[Name]],[27]Tanium!$A:$A,1,0)</f>
        <v>#N/A</v>
      </c>
      <c r="AF230" s="1" t="e">
        <f>VLOOKUP(Tableau1[[#This Row],[Name]],[28]Tanium!$A:$A,1,0)</f>
        <v>#N/A</v>
      </c>
      <c r="AG230" s="1" t="e">
        <f>VLOOKUP(Tableau1[[#This Row],[Name]],[29]Tanium!$A:$A,1,0)</f>
        <v>#N/A</v>
      </c>
      <c r="AH230" s="1" t="e">
        <f>VLOOKUP(Tableau1[[#This Row],[Name]],[30]Tanium!$A:$A,1,0)</f>
        <v>#N/A</v>
      </c>
      <c r="AI230" s="1" t="e">
        <f>VLOOKUP(Tableau1[[#This Row],[Name]],[31]Tanium!$A:$A,1,0)</f>
        <v>#N/A</v>
      </c>
      <c r="AJ230" s="1" t="e">
        <f>VLOOKUP(Tableau1[[#This Row],[Name]],[32]Tanium!$A:$A,1,0)</f>
        <v>#N/A</v>
      </c>
      <c r="AK230" s="1" t="e">
        <f>VLOOKUP(Tableau1[[#This Row],[Name]],[33]Tanium!$A:$A,1,0)</f>
        <v>#N/A</v>
      </c>
      <c r="AL230" s="1" t="e">
        <f>VLOOKUP(Tableau1[[#This Row],[Name]],[34]Tanium!$A:$A,1,0)</f>
        <v>#N/A</v>
      </c>
      <c r="AM230" s="1" t="e">
        <f>VLOOKUP(Tableau1[[#This Row],[Name]],[35]Tanium!$A:$A,1,0)</f>
        <v>#N/A</v>
      </c>
      <c r="AN230" s="1" t="e">
        <f>VLOOKUP(Tableau1[[#This Row],[Name]],[36]Tanium!$A:$A,1,0)</f>
        <v>#N/A</v>
      </c>
      <c r="AO230" s="1" t="e">
        <f>VLOOKUP(Tableau1[[#This Row],[Name]],[37]Tanium!$A:$A,1,0)</f>
        <v>#N/A</v>
      </c>
      <c r="AP230" s="11" t="e">
        <f>VLOOKUP(Tableau1[[#This Row],[Name]],[38]Tanium!$A:$A,1,0)</f>
        <v>#N/A</v>
      </c>
      <c r="AQ230" s="1" t="e">
        <f>VLOOKUP(Tableau1[[#This Row],[Name]],[39]Tanium!$A:$A,1,0)</f>
        <v>#N/A</v>
      </c>
      <c r="AR230" s="1" t="e">
        <f>VLOOKUP(Tableau1[[#This Row],[Name]],[40]Tanium!$A:$A,1,0)</f>
        <v>#N/A</v>
      </c>
    </row>
    <row r="231" spans="1:44" x14ac:dyDescent="0.35">
      <c r="A231" s="7" t="s">
        <v>406</v>
      </c>
      <c r="B231" s="4" t="e">
        <f>VLOOKUP(Tableau1[[#This Row],[Name]],'[1]AD wk'!$A:$D,4,0)</f>
        <v>#N/A</v>
      </c>
      <c r="C231" s="4" t="s">
        <v>202</v>
      </c>
      <c r="D231" s="4"/>
      <c r="E231" s="4" t="str">
        <f>VLOOKUP(Tableau1[[#This Row],[Name]],[2]Tanium!$A:$A,1,0)</f>
        <v>CMRLPT25035</v>
      </c>
      <c r="F231" s="4" t="str">
        <f>VLOOKUP(Tableau1[[#This Row],[Name]],[3]Tanium!$A:$A,1,0)</f>
        <v>CMRLPT25035</v>
      </c>
      <c r="G231" s="4" t="str">
        <f>VLOOKUP(Tableau1[[#This Row],[Name]],[4]Tanium!$A:$A,1,0)</f>
        <v>CMRLPT25035</v>
      </c>
      <c r="H231" s="4" t="str">
        <f>VLOOKUP(Tableau1[[#This Row],[Name]],[5]Tanium!$A:$A,1,0)</f>
        <v>CMRLPT25035</v>
      </c>
      <c r="I231" s="12" t="str">
        <f>VLOOKUP(Tableau1[[#This Row],[Name]],[6]Tanium!$A:$A,1,0)</f>
        <v>CMRLPT25035</v>
      </c>
      <c r="J231" s="12" t="str">
        <f>VLOOKUP(Tableau1[[#This Row],[Name]],[7]Tanium!$A:$A,1,0)</f>
        <v>CMRLPT25035</v>
      </c>
      <c r="K231" s="12" t="str">
        <f>VLOOKUP(Tableau1[[#This Row],[Name]],[8]Tanium!$A:$A,1,0)</f>
        <v>CMRLPT25035</v>
      </c>
      <c r="L231" s="12" t="str">
        <f>VLOOKUP(Tableau1[[#This Row],[Name]],[9]Tanium!$A:$A,1,0)</f>
        <v>CMRLPT25035</v>
      </c>
      <c r="M231" s="12" t="str">
        <f>VLOOKUP(Tableau1[[#This Row],[Name]],[10]Tanium!$A:$A,1,0)</f>
        <v>CMRLPT25035</v>
      </c>
      <c r="N231" s="12" t="str">
        <f>VLOOKUP(Tableau1[[#This Row],[Name]],[11]Tanium!$A:$A,1,0)</f>
        <v>CMRLPT25035</v>
      </c>
      <c r="O231" s="2" t="str">
        <f>VLOOKUP(Tableau1[[#This Row],[Name]],[12]Tanium!$A:$A,1,0)</f>
        <v>CMRLPT25035</v>
      </c>
      <c r="P231" s="4" t="str">
        <f>VLOOKUP(Tableau1[[#This Row],[Name]],[13]Tanium!$A:$A,1,0)</f>
        <v>CMRLPT25035</v>
      </c>
      <c r="Q231" s="12" t="str">
        <f>VLOOKUP(Tableau1[[#This Row],[Name]],[14]Tanium!$A:$A,1,0)</f>
        <v>CMRLPT25035</v>
      </c>
      <c r="R231" s="12" t="e">
        <f>VLOOKUP(Tableau1[[#This Row],[Name]],[15]Tanium!$A:$A,1,0)</f>
        <v>#N/A</v>
      </c>
      <c r="S231" s="12" t="e">
        <f>VLOOKUP(Tableau1[[#This Row],[Name]],[16]Tanium!$A:$A,1,0)</f>
        <v>#N/A</v>
      </c>
      <c r="T231" s="12" t="e">
        <f>VLOOKUP(Tableau1[[#This Row],[Name]],[17]Tanium!$A:$A,1,0)</f>
        <v>#N/A</v>
      </c>
      <c r="U231" s="12" t="e">
        <f>VLOOKUP(Tableau1[[#This Row],[Name]],[18]Tanium!$A:$A,1,0)</f>
        <v>#N/A</v>
      </c>
      <c r="V231" s="12" t="e">
        <f>VLOOKUP(Tableau1[[#This Row],[Name]],[19]Tanium!$A:$A,1,0)</f>
        <v>#N/A</v>
      </c>
      <c r="W231" s="4" t="e">
        <f>VLOOKUP(Tableau1[[#This Row],[Name]],[20]Tanium!$A:$A,1,0)</f>
        <v>#N/A</v>
      </c>
      <c r="X231" s="4" t="e">
        <f>VLOOKUP(Tableau1[[#This Row],[Name]],[21]Tanium!$A:$A,1,0)</f>
        <v>#N/A</v>
      </c>
      <c r="Y231" s="4" t="e">
        <f>VLOOKUP(Tableau1[[#This Row],[Name]],[22]Tanium!$A:$A,1,0)</f>
        <v>#N/A</v>
      </c>
      <c r="Z231" s="4" t="e">
        <f>VLOOKUP(Tableau1[[#This Row],[Name]],[23]Tanium!$A:$A,1,0)</f>
        <v>#N/A</v>
      </c>
      <c r="AA231" s="4" t="e">
        <f>VLOOKUP(Tableau1[[#This Row],[Name]],[24]Tanium!$A:$A,1,0)</f>
        <v>#N/A</v>
      </c>
      <c r="AB231" s="4" t="e">
        <f>VLOOKUP(Tableau1[[#This Row],[Name]],[25]Tanium!$A:$A,1,0)</f>
        <v>#N/A</v>
      </c>
      <c r="AC231" s="4" t="e">
        <f>VLOOKUP(Tableau1[[#This Row],[Name]],[26]Tanium!$A:$A,1,0)</f>
        <v>#N/A</v>
      </c>
      <c r="AD231" s="1" t="e">
        <f>VLOOKUP(Tableau1[[#This Row],[Name]],[1]Tanium!$A:$A,1,0)</f>
        <v>#N/A</v>
      </c>
      <c r="AE231" s="1" t="e">
        <f>VLOOKUP(Tableau1[[#This Row],[Name]],[27]Tanium!$A:$A,1,0)</f>
        <v>#N/A</v>
      </c>
      <c r="AF231" s="1" t="e">
        <f>VLOOKUP(Tableau1[[#This Row],[Name]],[28]Tanium!$A:$A,1,0)</f>
        <v>#N/A</v>
      </c>
      <c r="AG231" s="1" t="e">
        <f>VLOOKUP(Tableau1[[#This Row],[Name]],[29]Tanium!$A:$A,1,0)</f>
        <v>#N/A</v>
      </c>
      <c r="AH231" s="1" t="e">
        <f>VLOOKUP(Tableau1[[#This Row],[Name]],[30]Tanium!$A:$A,1,0)</f>
        <v>#N/A</v>
      </c>
      <c r="AI231" s="1" t="e">
        <f>VLOOKUP(Tableau1[[#This Row],[Name]],[31]Tanium!$A:$A,1,0)</f>
        <v>#N/A</v>
      </c>
      <c r="AJ231" s="1" t="e">
        <f>VLOOKUP(Tableau1[[#This Row],[Name]],[32]Tanium!$A:$A,1,0)</f>
        <v>#N/A</v>
      </c>
      <c r="AK231" s="1" t="e">
        <f>VLOOKUP(Tableau1[[#This Row],[Name]],[33]Tanium!$A:$A,1,0)</f>
        <v>#N/A</v>
      </c>
      <c r="AL231" s="1" t="e">
        <f>VLOOKUP(Tableau1[[#This Row],[Name]],[34]Tanium!$A:$A,1,0)</f>
        <v>#N/A</v>
      </c>
      <c r="AM231" s="1" t="e">
        <f>VLOOKUP(Tableau1[[#This Row],[Name]],[35]Tanium!$A:$A,1,0)</f>
        <v>#N/A</v>
      </c>
      <c r="AN231" s="1" t="e">
        <f>VLOOKUP(Tableau1[[#This Row],[Name]],[36]Tanium!$A:$A,1,0)</f>
        <v>#N/A</v>
      </c>
      <c r="AO231" s="1" t="e">
        <f>VLOOKUP(Tableau1[[#This Row],[Name]],[37]Tanium!$A:$A,1,0)</f>
        <v>#N/A</v>
      </c>
      <c r="AP231" s="11" t="e">
        <f>VLOOKUP(Tableau1[[#This Row],[Name]],[38]Tanium!$A:$A,1,0)</f>
        <v>#N/A</v>
      </c>
      <c r="AQ231" s="1" t="e">
        <f>VLOOKUP(Tableau1[[#This Row],[Name]],[39]Tanium!$A:$A,1,0)</f>
        <v>#N/A</v>
      </c>
      <c r="AR231" s="1" t="e">
        <f>VLOOKUP(Tableau1[[#This Row],[Name]],[40]Tanium!$A:$A,1,0)</f>
        <v>#N/A</v>
      </c>
    </row>
    <row r="232" spans="1:44" x14ac:dyDescent="0.35">
      <c r="A232" s="7" t="s">
        <v>373</v>
      </c>
      <c r="B232" s="4" t="e">
        <f>VLOOKUP(Tableau1[[#This Row],[Name]],'[1]AD wk'!$A:$D,4,0)</f>
        <v>#N/A</v>
      </c>
      <c r="C232" s="4" t="s">
        <v>202</v>
      </c>
      <c r="D232" s="4"/>
      <c r="E232" s="4" t="str">
        <f>VLOOKUP(Tableau1[[#This Row],[Name]],[2]Tanium!$A:$A,1,0)</f>
        <v>CMRLPT25038</v>
      </c>
      <c r="F232" s="4" t="str">
        <f>VLOOKUP(Tableau1[[#This Row],[Name]],[3]Tanium!$A:$A,1,0)</f>
        <v>CMRLPT25038</v>
      </c>
      <c r="G232" s="4" t="str">
        <f>VLOOKUP(Tableau1[[#This Row],[Name]],[4]Tanium!$A:$A,1,0)</f>
        <v>CMRLPT25038</v>
      </c>
      <c r="H232" s="4" t="str">
        <f>VLOOKUP(Tableau1[[#This Row],[Name]],[5]Tanium!$A:$A,1,0)</f>
        <v>CMRLPT25038</v>
      </c>
      <c r="I232" s="12" t="str">
        <f>VLOOKUP(Tableau1[[#This Row],[Name]],[6]Tanium!$A:$A,1,0)</f>
        <v>CMRLPT25038</v>
      </c>
      <c r="J232" s="12" t="str">
        <f>VLOOKUP(Tableau1[[#This Row],[Name]],[7]Tanium!$A:$A,1,0)</f>
        <v>CMRLPT25038</v>
      </c>
      <c r="K232" s="12" t="str">
        <f>VLOOKUP(Tableau1[[#This Row],[Name]],[8]Tanium!$A:$A,1,0)</f>
        <v>CMRLPT25038</v>
      </c>
      <c r="L232" s="12" t="str">
        <f>VLOOKUP(Tableau1[[#This Row],[Name]],[9]Tanium!$A:$A,1,0)</f>
        <v>CMRLPT25038</v>
      </c>
      <c r="M232" s="12" t="str">
        <f>VLOOKUP(Tableau1[[#This Row],[Name]],[10]Tanium!$A:$A,1,0)</f>
        <v>CMRLPT25038</v>
      </c>
      <c r="N232" s="12" t="str">
        <f>VLOOKUP(Tableau1[[#This Row],[Name]],[11]Tanium!$A:$A,1,0)</f>
        <v>CMRLPT25038</v>
      </c>
      <c r="O232" s="2" t="str">
        <f>VLOOKUP(Tableau1[[#This Row],[Name]],[12]Tanium!$A:$A,1,0)</f>
        <v>CMRLPT25038</v>
      </c>
      <c r="P232" s="4" t="str">
        <f>VLOOKUP(Tableau1[[#This Row],[Name]],[13]Tanium!$A:$A,1,0)</f>
        <v>CMRLPT25038</v>
      </c>
      <c r="Q232" s="12" t="str">
        <f>VLOOKUP(Tableau1[[#This Row],[Name]],[14]Tanium!$A:$A,1,0)</f>
        <v>CMRLPT25038</v>
      </c>
      <c r="R232" s="12" t="str">
        <f>VLOOKUP(Tableau1[[#This Row],[Name]],[15]Tanium!$A:$A,1,0)</f>
        <v>CMRLPT25038</v>
      </c>
      <c r="S232" s="12" t="str">
        <f>VLOOKUP(Tableau1[[#This Row],[Name]],[16]Tanium!$A:$A,1,0)</f>
        <v>CMRLPT25038</v>
      </c>
      <c r="T232" s="12" t="e">
        <f>VLOOKUP(Tableau1[[#This Row],[Name]],[17]Tanium!$A:$A,1,0)</f>
        <v>#N/A</v>
      </c>
      <c r="U232" s="12" t="e">
        <f>VLOOKUP(Tableau1[[#This Row],[Name]],[18]Tanium!$A:$A,1,0)</f>
        <v>#N/A</v>
      </c>
      <c r="V232" s="12" t="e">
        <f>VLOOKUP(Tableau1[[#This Row],[Name]],[19]Tanium!$A:$A,1,0)</f>
        <v>#N/A</v>
      </c>
      <c r="W232" s="4" t="e">
        <f>VLOOKUP(Tableau1[[#This Row],[Name]],[20]Tanium!$A:$A,1,0)</f>
        <v>#N/A</v>
      </c>
      <c r="X232" s="4" t="e">
        <f>VLOOKUP(Tableau1[[#This Row],[Name]],[21]Tanium!$A:$A,1,0)</f>
        <v>#N/A</v>
      </c>
      <c r="Y232" s="4" t="e">
        <f>VLOOKUP(Tableau1[[#This Row],[Name]],[22]Tanium!$A:$A,1,0)</f>
        <v>#N/A</v>
      </c>
      <c r="Z232" s="4" t="e">
        <f>VLOOKUP(Tableau1[[#This Row],[Name]],[23]Tanium!$A:$A,1,0)</f>
        <v>#N/A</v>
      </c>
      <c r="AA232" s="4" t="e">
        <f>VLOOKUP(Tableau1[[#This Row],[Name]],[24]Tanium!$A:$A,1,0)</f>
        <v>#N/A</v>
      </c>
      <c r="AB232" s="4" t="e">
        <f>VLOOKUP(Tableau1[[#This Row],[Name]],[25]Tanium!$A:$A,1,0)</f>
        <v>#N/A</v>
      </c>
      <c r="AC232" s="4" t="e">
        <f>VLOOKUP(Tableau1[[#This Row],[Name]],[26]Tanium!$A:$A,1,0)</f>
        <v>#N/A</v>
      </c>
      <c r="AD232" s="1" t="e">
        <f>VLOOKUP(Tableau1[[#This Row],[Name]],[1]Tanium!$A:$A,1,0)</f>
        <v>#N/A</v>
      </c>
      <c r="AE232" s="1" t="e">
        <f>VLOOKUP(Tableau1[[#This Row],[Name]],[27]Tanium!$A:$A,1,0)</f>
        <v>#N/A</v>
      </c>
      <c r="AF232" s="1" t="e">
        <f>VLOOKUP(Tableau1[[#This Row],[Name]],[28]Tanium!$A:$A,1,0)</f>
        <v>#N/A</v>
      </c>
      <c r="AG232" s="1" t="e">
        <f>VLOOKUP(Tableau1[[#This Row],[Name]],[29]Tanium!$A:$A,1,0)</f>
        <v>#N/A</v>
      </c>
      <c r="AH232" s="1" t="e">
        <f>VLOOKUP(Tableau1[[#This Row],[Name]],[30]Tanium!$A:$A,1,0)</f>
        <v>#N/A</v>
      </c>
      <c r="AI232" s="1" t="e">
        <f>VLOOKUP(Tableau1[[#This Row],[Name]],[31]Tanium!$A:$A,1,0)</f>
        <v>#N/A</v>
      </c>
      <c r="AJ232" s="1" t="e">
        <f>VLOOKUP(Tableau1[[#This Row],[Name]],[32]Tanium!$A:$A,1,0)</f>
        <v>#N/A</v>
      </c>
      <c r="AK232" s="1" t="e">
        <f>VLOOKUP(Tableau1[[#This Row],[Name]],[33]Tanium!$A:$A,1,0)</f>
        <v>#N/A</v>
      </c>
      <c r="AL232" s="1" t="e">
        <f>VLOOKUP(Tableau1[[#This Row],[Name]],[34]Tanium!$A:$A,1,0)</f>
        <v>#N/A</v>
      </c>
      <c r="AM232" s="1" t="e">
        <f>VLOOKUP(Tableau1[[#This Row],[Name]],[35]Tanium!$A:$A,1,0)</f>
        <v>#N/A</v>
      </c>
      <c r="AN232" s="1" t="e">
        <f>VLOOKUP(Tableau1[[#This Row],[Name]],[36]Tanium!$A:$A,1,0)</f>
        <v>#N/A</v>
      </c>
      <c r="AO232" s="1" t="e">
        <f>VLOOKUP(Tableau1[[#This Row],[Name]],[37]Tanium!$A:$A,1,0)</f>
        <v>#N/A</v>
      </c>
      <c r="AP232" s="1" t="e">
        <f>VLOOKUP(Tableau1[[#This Row],[Name]],[38]Tanium!$A:$A,1,0)</f>
        <v>#N/A</v>
      </c>
      <c r="AQ232" s="11" t="e">
        <f>VLOOKUP(Tableau1[[#This Row],[Name]],[39]Tanium!$A:$A,1,0)</f>
        <v>#N/A</v>
      </c>
      <c r="AR232" s="1" t="e">
        <f>VLOOKUP(Tableau1[[#This Row],[Name]],[40]Tanium!$A:$A,1,0)</f>
        <v>#N/A</v>
      </c>
    </row>
    <row r="233" spans="1:44" x14ac:dyDescent="0.35">
      <c r="A233" s="7" t="s">
        <v>418</v>
      </c>
      <c r="B233" s="4" t="e">
        <f>VLOOKUP(Tableau1[[#This Row],[Name]],'[1]AD wk'!$A:$D,4,0)</f>
        <v>#N/A</v>
      </c>
      <c r="C233" s="4" t="s">
        <v>202</v>
      </c>
      <c r="D233" s="4"/>
      <c r="E233" s="4" t="e">
        <f>VLOOKUP(Tableau1[[#This Row],[Name]],[2]Tanium!$A:$A,1,0)</f>
        <v>#N/A</v>
      </c>
      <c r="F233" s="4" t="str">
        <f>VLOOKUP(Tableau1[[#This Row],[Name]],[3]Tanium!$A:$A,1,0)</f>
        <v>CMRLPT25053</v>
      </c>
      <c r="G233" s="4" t="str">
        <f>VLOOKUP(Tableau1[[#This Row],[Name]],[4]Tanium!$A:$A,1,0)</f>
        <v>CMRLPT25053</v>
      </c>
      <c r="H233" s="4" t="str">
        <f>VLOOKUP(Tableau1[[#This Row],[Name]],[5]Tanium!$A:$A,1,0)</f>
        <v>CMRLPT25053</v>
      </c>
      <c r="I233" s="12" t="str">
        <f>VLOOKUP(Tableau1[[#This Row],[Name]],[6]Tanium!$A:$A,1,0)</f>
        <v>CMRLPT25053</v>
      </c>
      <c r="J233" s="12" t="str">
        <f>VLOOKUP(Tableau1[[#This Row],[Name]],[7]Tanium!$A:$A,1,0)</f>
        <v>CMRLPT25053</v>
      </c>
      <c r="K233" s="12" t="str">
        <f>VLOOKUP(Tableau1[[#This Row],[Name]],[8]Tanium!$A:$A,1,0)</f>
        <v>CMRLPT25053</v>
      </c>
      <c r="L233" s="12" t="str">
        <f>VLOOKUP(Tableau1[[#This Row],[Name]],[9]Tanium!$A:$A,1,0)</f>
        <v>CMRLPT25053</v>
      </c>
      <c r="M233" s="12" t="str">
        <f>VLOOKUP(Tableau1[[#This Row],[Name]],[10]Tanium!$A:$A,1,0)</f>
        <v>CMRLPT25053</v>
      </c>
      <c r="N233" s="12" t="str">
        <f>VLOOKUP(Tableau1[[#This Row],[Name]],[11]Tanium!$A:$A,1,0)</f>
        <v>CMRLPT25053</v>
      </c>
      <c r="O233" s="2" t="str">
        <f>VLOOKUP(Tableau1[[#This Row],[Name]],[12]Tanium!$A:$A,1,0)</f>
        <v>CMRLPT25053</v>
      </c>
      <c r="P233" s="2" t="e">
        <f>VLOOKUP(Tableau1[[#This Row],[Name]],[13]Tanium!$A:$A,1,0)</f>
        <v>#N/A</v>
      </c>
      <c r="Q233" s="12" t="e">
        <f>VLOOKUP(Tableau1[[#This Row],[Name]],[14]Tanium!$A:$A,1,0)</f>
        <v>#N/A</v>
      </c>
      <c r="R233" s="12" t="e">
        <f>VLOOKUP(Tableau1[[#This Row],[Name]],[15]Tanium!$A:$A,1,0)</f>
        <v>#N/A</v>
      </c>
      <c r="S233" s="12" t="e">
        <f>VLOOKUP(Tableau1[[#This Row],[Name]],[16]Tanium!$A:$A,1,0)</f>
        <v>#N/A</v>
      </c>
      <c r="T233" s="12" t="e">
        <f>VLOOKUP(Tableau1[[#This Row],[Name]],[17]Tanium!$A:$A,1,0)</f>
        <v>#N/A</v>
      </c>
      <c r="U233" s="12" t="e">
        <f>VLOOKUP(Tableau1[[#This Row],[Name]],[18]Tanium!$A:$A,1,0)</f>
        <v>#N/A</v>
      </c>
      <c r="V233" s="12" t="e">
        <f>VLOOKUP(Tableau1[[#This Row],[Name]],[19]Tanium!$A:$A,1,0)</f>
        <v>#N/A</v>
      </c>
      <c r="W233" s="4" t="e">
        <f>VLOOKUP(Tableau1[[#This Row],[Name]],[20]Tanium!$A:$A,1,0)</f>
        <v>#N/A</v>
      </c>
      <c r="X233" s="4" t="e">
        <f>VLOOKUP(Tableau1[[#This Row],[Name]],[21]Tanium!$A:$A,1,0)</f>
        <v>#N/A</v>
      </c>
      <c r="Y233" s="4" t="e">
        <f>VLOOKUP(Tableau1[[#This Row],[Name]],[22]Tanium!$A:$A,1,0)</f>
        <v>#N/A</v>
      </c>
      <c r="Z233" s="4" t="e">
        <f>VLOOKUP(Tableau1[[#This Row],[Name]],[23]Tanium!$A:$A,1,0)</f>
        <v>#N/A</v>
      </c>
      <c r="AA233" s="4" t="e">
        <f>VLOOKUP(Tableau1[[#This Row],[Name]],[24]Tanium!$A:$A,1,0)</f>
        <v>#N/A</v>
      </c>
      <c r="AB233" s="4" t="e">
        <f>VLOOKUP(Tableau1[[#This Row],[Name]],[25]Tanium!$A:$A,1,0)</f>
        <v>#N/A</v>
      </c>
      <c r="AC233" s="4" t="e">
        <f>VLOOKUP(Tableau1[[#This Row],[Name]],[26]Tanium!$A:$A,1,0)</f>
        <v>#N/A</v>
      </c>
      <c r="AD233" s="1" t="e">
        <f>VLOOKUP(Tableau1[[#This Row],[Name]],[1]Tanium!$A:$A,1,0)</f>
        <v>#N/A</v>
      </c>
      <c r="AE233" s="1" t="e">
        <f>VLOOKUP(Tableau1[[#This Row],[Name]],[27]Tanium!$A:$A,1,0)</f>
        <v>#N/A</v>
      </c>
      <c r="AF233" s="1" t="e">
        <f>VLOOKUP(Tableau1[[#This Row],[Name]],[28]Tanium!$A:$A,1,0)</f>
        <v>#N/A</v>
      </c>
      <c r="AG233" s="1" t="e">
        <f>VLOOKUP(Tableau1[[#This Row],[Name]],[29]Tanium!$A:$A,1,0)</f>
        <v>#N/A</v>
      </c>
      <c r="AH233" s="1" t="e">
        <f>VLOOKUP(Tableau1[[#This Row],[Name]],[30]Tanium!$A:$A,1,0)</f>
        <v>#N/A</v>
      </c>
      <c r="AI233" s="1" t="e">
        <f>VLOOKUP(Tableau1[[#This Row],[Name]],[31]Tanium!$A:$A,1,0)</f>
        <v>#N/A</v>
      </c>
      <c r="AJ233" s="1" t="e">
        <f>VLOOKUP(Tableau1[[#This Row],[Name]],[32]Tanium!$A:$A,1,0)</f>
        <v>#N/A</v>
      </c>
      <c r="AK233" s="1" t="e">
        <f>VLOOKUP(Tableau1[[#This Row],[Name]],[33]Tanium!$A:$A,1,0)</f>
        <v>#N/A</v>
      </c>
      <c r="AL233" s="1" t="e">
        <f>VLOOKUP(Tableau1[[#This Row],[Name]],[34]Tanium!$A:$A,1,0)</f>
        <v>#N/A</v>
      </c>
      <c r="AM233" s="1" t="e">
        <f>VLOOKUP(Tableau1[[#This Row],[Name]],[35]Tanium!$A:$A,1,0)</f>
        <v>#N/A</v>
      </c>
      <c r="AN233" s="1" t="e">
        <f>VLOOKUP(Tableau1[[#This Row],[Name]],[36]Tanium!$A:$A,1,0)</f>
        <v>#N/A</v>
      </c>
      <c r="AO233" s="1" t="e">
        <f>VLOOKUP(Tableau1[[#This Row],[Name]],[37]Tanium!$A:$A,1,0)</f>
        <v>#N/A</v>
      </c>
      <c r="AP233" s="11" t="e">
        <f>VLOOKUP(Tableau1[[#This Row],[Name]],[38]Tanium!$A:$A,1,0)</f>
        <v>#N/A</v>
      </c>
      <c r="AQ233" s="1" t="e">
        <f>VLOOKUP(Tableau1[[#This Row],[Name]],[39]Tanium!$A:$A,1,0)</f>
        <v>#N/A</v>
      </c>
      <c r="AR233" s="1" t="e">
        <f>VLOOKUP(Tableau1[[#This Row],[Name]],[40]Tanium!$A:$A,1,0)</f>
        <v>#N/A</v>
      </c>
    </row>
    <row r="234" spans="1:44" x14ac:dyDescent="0.35">
      <c r="A234" s="16" t="s">
        <v>496</v>
      </c>
      <c r="B234" s="4" t="e">
        <f>VLOOKUP(Tableau1[[#This Row],[Name]],'[1]AD wk'!$A:$D,4,0)</f>
        <v>#N/A</v>
      </c>
      <c r="C234" s="4" t="s">
        <v>202</v>
      </c>
      <c r="D234" s="4"/>
      <c r="E234" s="4" t="str">
        <f>VLOOKUP(Tableau1[[#This Row],[Name]],[2]Tanium!$A:$A,1,0)</f>
        <v>CMRLPT25055</v>
      </c>
      <c r="F234" s="4" t="e">
        <f>VLOOKUP(Tableau1[[#This Row],[Name]],[3]Tanium!$A:$A,1,0)</f>
        <v>#N/A</v>
      </c>
      <c r="G234" s="4" t="e">
        <f>VLOOKUP(Tableau1[[#This Row],[Name]],[4]Tanium!$A:$A,1,0)</f>
        <v>#N/A</v>
      </c>
      <c r="H234" s="4" t="e">
        <f>VLOOKUP(Tableau1[[#This Row],[Name]],[5]Tanium!$A:$A,1,0)</f>
        <v>#N/A</v>
      </c>
      <c r="I234" s="12" t="e">
        <f>VLOOKUP(Tableau1[[#This Row],[Name]],[6]Tanium!$A:$A,1,0)</f>
        <v>#N/A</v>
      </c>
      <c r="J234" s="12" t="e">
        <f>VLOOKUP(Tableau1[[#This Row],[Name]],[7]Tanium!$A:$A,1,0)</f>
        <v>#N/A</v>
      </c>
      <c r="K234" s="12" t="e">
        <f>VLOOKUP(Tableau1[[#This Row],[Name]],[8]Tanium!$A:$A,1,0)</f>
        <v>#N/A</v>
      </c>
      <c r="L234" s="12" t="e">
        <f>VLOOKUP(Tableau1[[#This Row],[Name]],[9]Tanium!$A:$A,1,0)</f>
        <v>#N/A</v>
      </c>
      <c r="M234" s="12" t="e">
        <f>VLOOKUP(Tableau1[[#This Row],[Name]],[10]Tanium!$A:$A,1,0)</f>
        <v>#N/A</v>
      </c>
      <c r="N234" s="12" t="e">
        <f>VLOOKUP(Tableau1[[#This Row],[Name]],[11]Tanium!$A:$A,1,0)</f>
        <v>#N/A</v>
      </c>
      <c r="O234" s="12" t="e">
        <f>VLOOKUP(Tableau1[[#This Row],[Name]],[12]Tanium!$A:$A,1,0)</f>
        <v>#N/A</v>
      </c>
      <c r="P234" s="4" t="e">
        <f>VLOOKUP(Tableau1[[#This Row],[Name]],[41]Tanium!$A:$A,1,0)</f>
        <v>#N/A</v>
      </c>
      <c r="Q234" s="12" t="e">
        <f>VLOOKUP(Tableau1[[#This Row],[Name]],[42]Tanium!$A:$A,1,0)</f>
        <v>#N/A</v>
      </c>
      <c r="R234" s="12" t="e">
        <f>VLOOKUP(Tableau1[[#This Row],[Name]],[43]Tanium!$A:$A,1,0)</f>
        <v>#N/A</v>
      </c>
      <c r="S234" s="12" t="e">
        <f>VLOOKUP(Tableau1[[#This Row],[Name]],[44]Tanium!$A:$A,1,0)</f>
        <v>#N/A</v>
      </c>
      <c r="T234" s="12" t="e">
        <f>VLOOKUP(Tableau1[[#This Row],[Name]],[45]Tanium!$A:$A,1,0)</f>
        <v>#N/A</v>
      </c>
      <c r="U234" s="12" t="e">
        <f>VLOOKUP(Tableau1[[#This Row],[Name]],[46]Tanium!$A:$A,1,0)</f>
        <v>#N/A</v>
      </c>
      <c r="V234" s="12" t="e">
        <f>VLOOKUP(Tableau1[[#This Row],[Name]],[47]Tanium!$A:$A,1,0)</f>
        <v>#N/A</v>
      </c>
      <c r="W234" s="4" t="e">
        <f>VLOOKUP(Tableau1[[#This Row],[Name]],[48]Tanium!$A:$A,1,0)</f>
        <v>#N/A</v>
      </c>
      <c r="X234" s="4" t="e">
        <f>VLOOKUP(Tableau1[[#This Row],[Name]],[21]Tanium!$A:$A,1,0)</f>
        <v>#N/A</v>
      </c>
      <c r="Y234" s="4" t="e">
        <f>VLOOKUP(Tableau1[[#This Row],[Name]],[50]Tanium!$A:$A,1,0)</f>
        <v>#N/A</v>
      </c>
      <c r="Z234" s="4" t="e">
        <f>VLOOKUP(Tableau1[[#This Row],[Name]],[51]Tanium!$A:$A,1,0)</f>
        <v>#N/A</v>
      </c>
      <c r="AA234" s="4" t="e">
        <f>VLOOKUP(Tableau1[[#This Row],[Name]],[52]Tanium!$A:$A,1,0)</f>
        <v>#N/A</v>
      </c>
      <c r="AB234" s="4" t="e">
        <f>VLOOKUP(Tableau1[[#This Row],[Name]],[25]Tanium!$A:$A,1,0)</f>
        <v>#N/A</v>
      </c>
      <c r="AC234" s="4" t="e">
        <f>VLOOKUP(Tableau1[[#This Row],[Name]],[26]Tanium!$A:$A,1,0)</f>
        <v>#N/A</v>
      </c>
      <c r="AD234" s="1" t="e">
        <f>VLOOKUP(Tableau1[[#This Row],[Name]],[1]Tanium!$A:$A,1,0)</f>
        <v>#N/A</v>
      </c>
      <c r="AE234" s="1" t="e">
        <f>VLOOKUP(Tableau1[[#This Row],[Name]],[27]Tanium!$A:$A,1,0)</f>
        <v>#N/A</v>
      </c>
      <c r="AF234" s="1" t="e">
        <f>VLOOKUP(Tableau1[[#This Row],[Name]],[28]Tanium!$A:$A,1,0)</f>
        <v>#N/A</v>
      </c>
      <c r="AG234" s="1" t="e">
        <f>VLOOKUP(Tableau1[[#This Row],[Name]],[29]Tanium!$A:$A,1,0)</f>
        <v>#N/A</v>
      </c>
      <c r="AH234" s="1" t="e">
        <f>VLOOKUP(Tableau1[[#This Row],[Name]],[30]Tanium!$A:$A,1,0)</f>
        <v>#N/A</v>
      </c>
      <c r="AI234" s="1" t="e">
        <f>VLOOKUP(Tableau1[[#This Row],[Name]],[31]Tanium!$A:$A,1,0)</f>
        <v>#N/A</v>
      </c>
      <c r="AJ234" s="1" t="e">
        <f>VLOOKUP(Tableau1[[#This Row],[Name]],[32]Tanium!$A:$A,1,0)</f>
        <v>#N/A</v>
      </c>
      <c r="AK234" s="1" t="e">
        <f>VLOOKUP(Tableau1[[#This Row],[Name]],[33]Tanium!$A:$A,1,0)</f>
        <v>#N/A</v>
      </c>
      <c r="AL234" s="1" t="e">
        <f>VLOOKUP(Tableau1[[#This Row],[Name]],[34]Tanium!$A:$A,1,0)</f>
        <v>#N/A</v>
      </c>
      <c r="AM234" s="1" t="e">
        <f>VLOOKUP(Tableau1[[#This Row],[Name]],[35]Tanium!$A:$A,1,0)</f>
        <v>#N/A</v>
      </c>
      <c r="AN234" s="1" t="e">
        <f>VLOOKUP(Tableau1[[#This Row],[Name]],[36]Tanium!$A:$A,1,0)</f>
        <v>#N/A</v>
      </c>
      <c r="AO234" s="1" t="e">
        <f>VLOOKUP(Tableau1[[#This Row],[Name]],[37]Tanium!$A:$A,1,0)</f>
        <v>#N/A</v>
      </c>
      <c r="AP234" s="11" t="e">
        <f>VLOOKUP(Tableau1[[#This Row],[Name]],[38]Tanium!$A:$A,1,0)</f>
        <v>#N/A</v>
      </c>
      <c r="AQ234" s="1" t="e">
        <f>VLOOKUP(Tableau1[[#This Row],[Name]],[39]Tanium!$A:$A,1,0)</f>
        <v>#N/A</v>
      </c>
      <c r="AR234" s="1" t="e">
        <f>VLOOKUP(Tableau1[[#This Row],[Name]],[40]Tanium!$A:$A,1,0)</f>
        <v>#N/A</v>
      </c>
    </row>
    <row r="235" spans="1:44" x14ac:dyDescent="0.35">
      <c r="A235" s="7" t="s">
        <v>339</v>
      </c>
      <c r="B235" s="4" t="e">
        <f>VLOOKUP(Tableau1[[#This Row],[Name]],'[1]AD wk'!$A:$D,4,0)</f>
        <v>#N/A</v>
      </c>
      <c r="C235" s="4" t="s">
        <v>202</v>
      </c>
      <c r="D235" s="4"/>
      <c r="E235" s="4" t="str">
        <f>VLOOKUP(Tableau1[[#This Row],[Name]],[2]Tanium!$A:$A,1,0)</f>
        <v>CMRSCR23001</v>
      </c>
      <c r="F235" s="4" t="str">
        <f>VLOOKUP(Tableau1[[#This Row],[Name]],[3]Tanium!$A:$A,1,0)</f>
        <v>CMRSCR23001</v>
      </c>
      <c r="G235" s="4" t="str">
        <f>VLOOKUP(Tableau1[[#This Row],[Name]],[4]Tanium!$A:$A,1,0)</f>
        <v>CMRSCR23001</v>
      </c>
      <c r="H235" s="4" t="str">
        <f>VLOOKUP(Tableau1[[#This Row],[Name]],[5]Tanium!$A:$A,1,0)</f>
        <v>CMRSCR23001</v>
      </c>
      <c r="I235" s="12" t="str">
        <f>VLOOKUP(Tableau1[[#This Row],[Name]],[6]Tanium!$A:$A,1,0)</f>
        <v>CMRSCR23001</v>
      </c>
      <c r="J235" s="12" t="str">
        <f>VLOOKUP(Tableau1[[#This Row],[Name]],[7]Tanium!$A:$A,1,0)</f>
        <v>CMRSCR23001</v>
      </c>
      <c r="K235" s="12" t="str">
        <f>VLOOKUP(Tableau1[[#This Row],[Name]],[8]Tanium!$A:$A,1,0)</f>
        <v>CMRSCR23001</v>
      </c>
      <c r="L235" s="12" t="str">
        <f>VLOOKUP(Tableau1[[#This Row],[Name]],[9]Tanium!$A:$A,1,0)</f>
        <v>CMRSCR23001</v>
      </c>
      <c r="M235" s="12" t="str">
        <f>VLOOKUP(Tableau1[[#This Row],[Name]],[10]Tanium!$A:$A,1,0)</f>
        <v>CMRSCR23001</v>
      </c>
      <c r="N235" s="12" t="str">
        <f>VLOOKUP(Tableau1[[#This Row],[Name]],[11]Tanium!$A:$A,1,0)</f>
        <v>CMRSCR23001</v>
      </c>
      <c r="O235" s="2" t="e">
        <f>VLOOKUP(Tableau1[[#This Row],[Name]],[12]Tanium!$A:$A,1,0)</f>
        <v>#N/A</v>
      </c>
      <c r="P235" s="4" t="e">
        <f>VLOOKUP(Tableau1[[#This Row],[Name]],[13]Tanium!$A:$A,1,0)</f>
        <v>#N/A</v>
      </c>
      <c r="Q235" s="12" t="e">
        <f>VLOOKUP(Tableau1[[#This Row],[Name]],[14]Tanium!$A:$A,1,0)</f>
        <v>#N/A</v>
      </c>
      <c r="R235" s="12" t="e">
        <f>VLOOKUP(Tableau1[[#This Row],[Name]],[15]Tanium!$A:$A,1,0)</f>
        <v>#N/A</v>
      </c>
      <c r="S235" s="12" t="e">
        <f>VLOOKUP(Tableau1[[#This Row],[Name]],[16]Tanium!$A:$A,1,0)</f>
        <v>#N/A</v>
      </c>
      <c r="T235" s="12" t="e">
        <f>VLOOKUP(Tableau1[[#This Row],[Name]],[17]Tanium!$A:$A,1,0)</f>
        <v>#N/A</v>
      </c>
      <c r="U235" s="12" t="e">
        <f>VLOOKUP(Tableau1[[#This Row],[Name]],[18]Tanium!$A:$A,1,0)</f>
        <v>#N/A</v>
      </c>
      <c r="V235" s="12" t="e">
        <f>VLOOKUP(Tableau1[[#This Row],[Name]],[19]Tanium!$A:$A,1,0)</f>
        <v>#N/A</v>
      </c>
      <c r="W235" s="4" t="e">
        <f>VLOOKUP(Tableau1[[#This Row],[Name]],[20]Tanium!$A:$A,1,0)</f>
        <v>#N/A</v>
      </c>
      <c r="X235" s="4" t="e">
        <f>VLOOKUP(Tableau1[[#This Row],[Name]],[21]Tanium!$A:$A,1,0)</f>
        <v>#N/A</v>
      </c>
      <c r="Y235" s="4" t="e">
        <f>VLOOKUP(Tableau1[[#This Row],[Name]],[22]Tanium!$A:$A,1,0)</f>
        <v>#N/A</v>
      </c>
      <c r="Z235" s="4" t="str">
        <f>VLOOKUP(Tableau1[[#This Row],[Name]],[23]Tanium!$A:$A,1,0)</f>
        <v>CMRSCR23001</v>
      </c>
      <c r="AA235" s="4" t="str">
        <f>VLOOKUP(Tableau1[[#This Row],[Name]],[24]Tanium!$A:$A,1,0)</f>
        <v>CMRSCR23001</v>
      </c>
      <c r="AB235" s="4" t="str">
        <f>VLOOKUP(Tableau1[[#This Row],[Name]],[25]Tanium!$A:$A,1,0)</f>
        <v>CMRSCR23001</v>
      </c>
      <c r="AC235" s="4" t="str">
        <f>VLOOKUP(Tableau1[[#This Row],[Name]],[26]Tanium!$A:$A,1,0)</f>
        <v>CMRSCR23001</v>
      </c>
      <c r="AD235" s="1" t="str">
        <f>VLOOKUP(Tableau1[[#This Row],[Name]],[1]Tanium!$A:$A,1,0)</f>
        <v>CMRSCR23001</v>
      </c>
      <c r="AE235" s="1" t="str">
        <f>VLOOKUP(Tableau1[[#This Row],[Name]],[27]Tanium!$A:$A,1,0)</f>
        <v>CMRSCR23001</v>
      </c>
      <c r="AF235" s="1" t="str">
        <f>VLOOKUP(Tableau1[[#This Row],[Name]],[28]Tanium!$A:$A,1,0)</f>
        <v>CMRSCR23001</v>
      </c>
      <c r="AG235" s="1" t="str">
        <f>VLOOKUP(Tableau1[[#This Row],[Name]],[29]Tanium!$A:$A,1,0)</f>
        <v>CMRSCR23001</v>
      </c>
      <c r="AH235" s="1" t="str">
        <f>VLOOKUP(Tableau1[[#This Row],[Name]],[30]Tanium!$A:$A,1,0)</f>
        <v>CMRSCR23001</v>
      </c>
      <c r="AI235" s="1" t="e">
        <f>VLOOKUP(Tableau1[[#This Row],[Name]],[31]Tanium!$A:$A,1,0)</f>
        <v>#N/A</v>
      </c>
      <c r="AJ235" s="1" t="e">
        <f>VLOOKUP(Tableau1[[#This Row],[Name]],[32]Tanium!$A:$A,1,0)</f>
        <v>#N/A</v>
      </c>
      <c r="AK235" s="1" t="e">
        <f>VLOOKUP(Tableau1[[#This Row],[Name]],[33]Tanium!$A:$A,1,0)</f>
        <v>#N/A</v>
      </c>
      <c r="AL235" s="1" t="e">
        <f>VLOOKUP(Tableau1[[#This Row],[Name]],[34]Tanium!$A:$A,1,0)</f>
        <v>#N/A</v>
      </c>
      <c r="AM235" s="1" t="e">
        <f>VLOOKUP(Tableau1[[#This Row],[Name]],[35]Tanium!$A:$A,1,0)</f>
        <v>#N/A</v>
      </c>
      <c r="AN235" s="1" t="e">
        <f>VLOOKUP(Tableau1[[#This Row],[Name]],[36]Tanium!$A:$A,1,0)</f>
        <v>#N/A</v>
      </c>
      <c r="AO235" s="1" t="e">
        <f>VLOOKUP(Tableau1[[#This Row],[Name]],[37]Tanium!$A:$A,1,0)</f>
        <v>#N/A</v>
      </c>
      <c r="AP235" s="1" t="e">
        <f>VLOOKUP(Tableau1[[#This Row],[Name]],[38]Tanium!$A:$A,1,0)</f>
        <v>#N/A</v>
      </c>
      <c r="AQ235" s="11" t="e">
        <f>VLOOKUP(Tableau1[[#This Row],[Name]],[39]Tanium!$A:$A,1,0)</f>
        <v>#N/A</v>
      </c>
      <c r="AR235" s="1" t="e">
        <f>VLOOKUP(Tableau1[[#This Row],[Name]],[40]Tanium!$A:$A,1,0)</f>
        <v>#N/A</v>
      </c>
    </row>
    <row r="236" spans="1:44" x14ac:dyDescent="0.35">
      <c r="A236" s="7" t="s">
        <v>385</v>
      </c>
      <c r="B236" s="4" t="e">
        <f>VLOOKUP(Tableau1[[#This Row],[Name]],'[1]AD wk'!$A:$D,4,0)</f>
        <v>#N/A</v>
      </c>
      <c r="C236" s="4" t="s">
        <v>22</v>
      </c>
      <c r="D236" s="4"/>
      <c r="E236" s="4" t="e">
        <f>VLOOKUP(Tableau1[[#This Row],[Name]],[2]Tanium!$A:$A,1,0)</f>
        <v>#N/A</v>
      </c>
      <c r="F236" s="4" t="e">
        <f>VLOOKUP(Tableau1[[#This Row],[Name]],[3]Tanium!$A:$A,1,0)</f>
        <v>#N/A</v>
      </c>
      <c r="G236" s="4" t="e">
        <f>VLOOKUP(Tableau1[[#This Row],[Name]],[4]Tanium!$A:$A,1,0)</f>
        <v>#N/A</v>
      </c>
      <c r="H236" s="4" t="e">
        <f>VLOOKUP(Tableau1[[#This Row],[Name]],[5]Tanium!$A:$A,1,0)</f>
        <v>#N/A</v>
      </c>
      <c r="I236" s="12" t="e">
        <f>VLOOKUP(Tableau1[[#This Row],[Name]],[6]Tanium!$A:$A,1,0)</f>
        <v>#N/A</v>
      </c>
      <c r="J236" s="12" t="e">
        <f>VLOOKUP(Tableau1[[#This Row],[Name]],[7]Tanium!$A:$A,1,0)</f>
        <v>#N/A</v>
      </c>
      <c r="K236" s="12" t="e">
        <f>VLOOKUP(Tableau1[[#This Row],[Name]],[8]Tanium!$A:$A,1,0)</f>
        <v>#N/A</v>
      </c>
      <c r="L236" s="12" t="e">
        <f>VLOOKUP(Tableau1[[#This Row],[Name]],[9]Tanium!$A:$A,1,0)</f>
        <v>#N/A</v>
      </c>
      <c r="M236" s="12" t="e">
        <f>VLOOKUP(Tableau1[[#This Row],[Name]],[10]Tanium!$A:$A,1,0)</f>
        <v>#N/A</v>
      </c>
      <c r="N236" s="12" t="e">
        <f>VLOOKUP(Tableau1[[#This Row],[Name]],[11]Tanium!$A:$A,1,0)</f>
        <v>#N/A</v>
      </c>
      <c r="O236" s="2" t="e">
        <f>VLOOKUP(Tableau1[[#This Row],[Name]],[12]Tanium!$A:$A,1,0)</f>
        <v>#N/A</v>
      </c>
      <c r="P236" s="2" t="e">
        <f>VLOOKUP(Tableau1[[#This Row],[Name]],[13]Tanium!$A:$A,1,0)</f>
        <v>#N/A</v>
      </c>
      <c r="Q236" s="12" t="e">
        <f>VLOOKUP(Tableau1[[#This Row],[Name]],[14]Tanium!$A:$A,1,0)</f>
        <v>#N/A</v>
      </c>
      <c r="R236" s="12" t="e">
        <f>VLOOKUP(Tableau1[[#This Row],[Name]],[15]Tanium!$A:$A,1,0)</f>
        <v>#N/A</v>
      </c>
      <c r="S236" s="12" t="e">
        <f>VLOOKUP(Tableau1[[#This Row],[Name]],[16]Tanium!$A:$A,1,0)</f>
        <v>#N/A</v>
      </c>
      <c r="T236" s="12" t="e">
        <f>VLOOKUP(Tableau1[[#This Row],[Name]],[17]Tanium!$A:$A,1,0)</f>
        <v>#N/A</v>
      </c>
      <c r="U236" s="12" t="e">
        <f>VLOOKUP(Tableau1[[#This Row],[Name]],[18]Tanium!$A:$A,1,0)</f>
        <v>#N/A</v>
      </c>
      <c r="V236" s="12" t="e">
        <f>VLOOKUP(Tableau1[[#This Row],[Name]],[19]Tanium!$A:$A,1,0)</f>
        <v>#N/A</v>
      </c>
      <c r="W236" s="4" t="e">
        <f>VLOOKUP(Tableau1[[#This Row],[Name]],[20]Tanium!$A:$A,1,0)</f>
        <v>#N/A</v>
      </c>
      <c r="X236" s="4" t="e">
        <f>VLOOKUP(Tableau1[[#This Row],[Name]],[21]Tanium!$A:$A,1,0)</f>
        <v>#N/A</v>
      </c>
      <c r="Y236" s="4" t="e">
        <f>VLOOKUP(Tableau1[[#This Row],[Name]],[22]Tanium!$A:$A,1,0)</f>
        <v>#N/A</v>
      </c>
      <c r="Z236" s="4" t="e">
        <f>VLOOKUP(Tableau1[[#This Row],[Name]],[23]Tanium!$A:$A,1,0)</f>
        <v>#N/A</v>
      </c>
      <c r="AA236" s="4" t="e">
        <f>VLOOKUP(Tableau1[[#This Row],[Name]],[24]Tanium!$A:$A,1,0)</f>
        <v>#N/A</v>
      </c>
      <c r="AB236" s="4" t="e">
        <f>VLOOKUP(Tableau1[[#This Row],[Name]],[25]Tanium!$A:$A,1,0)</f>
        <v>#N/A</v>
      </c>
      <c r="AC236" s="4" t="e">
        <f>VLOOKUP(Tableau1[[#This Row],[Name]],[26]Tanium!$A:$A,1,0)</f>
        <v>#N/A</v>
      </c>
      <c r="AD236" s="1" t="e">
        <f>VLOOKUP(Tableau1[[#This Row],[Name]],[1]Tanium!$A:$A,1,0)</f>
        <v>#N/A</v>
      </c>
      <c r="AE236" s="1" t="e">
        <f>VLOOKUP(Tableau1[[#This Row],[Name]],[27]Tanium!$A:$A,1,0)</f>
        <v>#N/A</v>
      </c>
      <c r="AF236" s="1" t="e">
        <f>VLOOKUP(Tableau1[[#This Row],[Name]],[28]Tanium!$A:$A,1,0)</f>
        <v>#N/A</v>
      </c>
      <c r="AG236" s="1" t="e">
        <f>VLOOKUP(Tableau1[[#This Row],[Name]],[29]Tanium!$A:$A,1,0)</f>
        <v>#N/A</v>
      </c>
      <c r="AH236" s="1" t="e">
        <f>VLOOKUP(Tableau1[[#This Row],[Name]],[30]Tanium!$A:$A,1,0)</f>
        <v>#N/A</v>
      </c>
      <c r="AI236" s="1" t="e">
        <f>VLOOKUP(Tableau1[[#This Row],[Name]],[31]Tanium!$A:$A,1,0)</f>
        <v>#N/A</v>
      </c>
      <c r="AJ236" s="1" t="e">
        <f>VLOOKUP(Tableau1[[#This Row],[Name]],[32]Tanium!$A:$A,1,0)</f>
        <v>#N/A</v>
      </c>
      <c r="AK236" s="1" t="e">
        <f>VLOOKUP(Tableau1[[#This Row],[Name]],[33]Tanium!$A:$A,1,0)</f>
        <v>#N/A</v>
      </c>
      <c r="AL236" s="1" t="e">
        <f>VLOOKUP(Tableau1[[#This Row],[Name]],[34]Tanium!$A:$A,1,0)</f>
        <v>#N/A</v>
      </c>
      <c r="AM236" s="1" t="e">
        <f>VLOOKUP(Tableau1[[#This Row],[Name]],[35]Tanium!$A:$A,1,0)</f>
        <v>#N/A</v>
      </c>
      <c r="AN236" s="1" t="e">
        <f>VLOOKUP(Tableau1[[#This Row],[Name]],[36]Tanium!$A:$A,1,0)</f>
        <v>#N/A</v>
      </c>
      <c r="AO236" s="1" t="e">
        <f>VLOOKUP(Tableau1[[#This Row],[Name]],[37]Tanium!$A:$A,1,0)</f>
        <v>#N/A</v>
      </c>
      <c r="AP236" s="11" t="e">
        <f>VLOOKUP(Tableau1[[#This Row],[Name]],[38]Tanium!$A:$A,1,0)</f>
        <v>#N/A</v>
      </c>
      <c r="AQ236" s="1" t="e">
        <f>VLOOKUP(Tableau1[[#This Row],[Name]],[39]Tanium!$A:$A,1,0)</f>
        <v>#N/A</v>
      </c>
      <c r="AR236" s="1" t="e">
        <f>VLOOKUP(Tableau1[[#This Row],[Name]],[40]Tanium!$A:$A,1,0)</f>
        <v>#N/A</v>
      </c>
    </row>
    <row r="237" spans="1:44" x14ac:dyDescent="0.35">
      <c r="A237" s="7" t="s">
        <v>398</v>
      </c>
      <c r="B237" s="4" t="e">
        <f>VLOOKUP(Tableau1[[#This Row],[Name]],'[1]AD wk'!$A:$D,4,0)</f>
        <v>#N/A</v>
      </c>
      <c r="C237" s="4" t="s">
        <v>202</v>
      </c>
      <c r="D237" s="4"/>
      <c r="E237" s="4" t="e">
        <f>VLOOKUP(Tableau1[[#This Row],[Name]],[2]Tanium!$A:$A,1,0)</f>
        <v>#N/A</v>
      </c>
      <c r="F237" s="4" t="e">
        <f>VLOOKUP(Tableau1[[#This Row],[Name]],[3]Tanium!$A:$A,1,0)</f>
        <v>#N/A</v>
      </c>
      <c r="G237" s="4" t="e">
        <f>VLOOKUP(Tableau1[[#This Row],[Name]],[4]Tanium!$A:$A,1,0)</f>
        <v>#N/A</v>
      </c>
      <c r="H237" s="4" t="e">
        <f>VLOOKUP(Tableau1[[#This Row],[Name]],[5]Tanium!$A:$A,1,0)</f>
        <v>#N/A</v>
      </c>
      <c r="I237" s="12" t="e">
        <f>VLOOKUP(Tableau1[[#This Row],[Name]],[6]Tanium!$A:$A,1,0)</f>
        <v>#N/A</v>
      </c>
      <c r="J237" s="12" t="e">
        <f>VLOOKUP(Tableau1[[#This Row],[Name]],[7]Tanium!$A:$A,1,0)</f>
        <v>#N/A</v>
      </c>
      <c r="K237" s="12" t="e">
        <f>VLOOKUP(Tableau1[[#This Row],[Name]],[8]Tanium!$A:$A,1,0)</f>
        <v>#N/A</v>
      </c>
      <c r="L237" s="12" t="e">
        <f>VLOOKUP(Tableau1[[#This Row],[Name]],[9]Tanium!$A:$A,1,0)</f>
        <v>#N/A</v>
      </c>
      <c r="M237" s="12" t="e">
        <f>VLOOKUP(Tableau1[[#This Row],[Name]],[10]Tanium!$A:$A,1,0)</f>
        <v>#N/A</v>
      </c>
      <c r="N237" s="12" t="e">
        <f>VLOOKUP(Tableau1[[#This Row],[Name]],[11]Tanium!$A:$A,1,0)</f>
        <v>#N/A</v>
      </c>
      <c r="O237" s="2" t="e">
        <f>VLOOKUP(Tableau1[[#This Row],[Name]],[12]Tanium!$A:$A,1,0)</f>
        <v>#N/A</v>
      </c>
      <c r="P237" s="4" t="e">
        <f>VLOOKUP(Tableau1[[#This Row],[Name]],[13]Tanium!$A:$A,1,0)</f>
        <v>#N/A</v>
      </c>
      <c r="Q237" s="12" t="e">
        <f>VLOOKUP(Tableau1[[#This Row],[Name]],[14]Tanium!$A:$A,1,0)</f>
        <v>#N/A</v>
      </c>
      <c r="R237" s="12" t="e">
        <f>VLOOKUP(Tableau1[[#This Row],[Name]],[15]Tanium!$A:$A,1,0)</f>
        <v>#N/A</v>
      </c>
      <c r="S237" s="12" t="str">
        <f>VLOOKUP(Tableau1[[#This Row],[Name]],[16]Tanium!$A:$A,1,0)</f>
        <v>CMRTAB20258</v>
      </c>
      <c r="T237" s="12" t="e">
        <f>VLOOKUP(Tableau1[[#This Row],[Name]],[17]Tanium!$A:$A,1,0)</f>
        <v>#N/A</v>
      </c>
      <c r="U237" s="12" t="e">
        <f>VLOOKUP(Tableau1[[#This Row],[Name]],[18]Tanium!$A:$A,1,0)</f>
        <v>#N/A</v>
      </c>
      <c r="V237" s="12" t="e">
        <f>VLOOKUP(Tableau1[[#This Row],[Name]],[19]Tanium!$A:$A,1,0)</f>
        <v>#N/A</v>
      </c>
      <c r="W237" s="4" t="e">
        <f>VLOOKUP(Tableau1[[#This Row],[Name]],[20]Tanium!$A:$A,1,0)</f>
        <v>#N/A</v>
      </c>
      <c r="X237" s="4" t="e">
        <f>VLOOKUP(Tableau1[[#This Row],[Name]],[21]Tanium!$A:$A,1,0)</f>
        <v>#N/A</v>
      </c>
      <c r="Y237" s="4" t="e">
        <f>VLOOKUP(Tableau1[[#This Row],[Name]],[22]Tanium!$A:$A,1,0)</f>
        <v>#N/A</v>
      </c>
      <c r="Z237" s="4" t="e">
        <f>VLOOKUP(Tableau1[[#This Row],[Name]],[23]Tanium!$A:$A,1,0)</f>
        <v>#N/A</v>
      </c>
      <c r="AA237" s="4" t="e">
        <f>VLOOKUP(Tableau1[[#This Row],[Name]],[24]Tanium!$A:$A,1,0)</f>
        <v>#N/A</v>
      </c>
      <c r="AB237" s="4" t="e">
        <f>VLOOKUP(Tableau1[[#This Row],[Name]],[25]Tanium!$A:$A,1,0)</f>
        <v>#N/A</v>
      </c>
      <c r="AC237" s="4" t="e">
        <f>VLOOKUP(Tableau1[[#This Row],[Name]],[26]Tanium!$A:$A,1,0)</f>
        <v>#N/A</v>
      </c>
      <c r="AD237" s="1" t="e">
        <f>VLOOKUP(Tableau1[[#This Row],[Name]],[1]Tanium!$A:$A,1,0)</f>
        <v>#N/A</v>
      </c>
      <c r="AE237" s="1" t="e">
        <f>VLOOKUP(Tableau1[[#This Row],[Name]],[27]Tanium!$A:$A,1,0)</f>
        <v>#N/A</v>
      </c>
      <c r="AF237" s="1" t="e">
        <f>VLOOKUP(Tableau1[[#This Row],[Name]],[28]Tanium!$A:$A,1,0)</f>
        <v>#N/A</v>
      </c>
      <c r="AG237" s="1" t="e">
        <f>VLOOKUP(Tableau1[[#This Row],[Name]],[29]Tanium!$A:$A,1,0)</f>
        <v>#N/A</v>
      </c>
      <c r="AH237" s="1" t="e">
        <f>VLOOKUP(Tableau1[[#This Row],[Name]],[30]Tanium!$A:$A,1,0)</f>
        <v>#N/A</v>
      </c>
      <c r="AI237" s="1" t="e">
        <f>VLOOKUP(Tableau1[[#This Row],[Name]],[31]Tanium!$A:$A,1,0)</f>
        <v>#N/A</v>
      </c>
      <c r="AJ237" s="1" t="e">
        <f>VLOOKUP(Tableau1[[#This Row],[Name]],[32]Tanium!$A:$A,1,0)</f>
        <v>#N/A</v>
      </c>
      <c r="AK237" s="1" t="e">
        <f>VLOOKUP(Tableau1[[#This Row],[Name]],[33]Tanium!$A:$A,1,0)</f>
        <v>#N/A</v>
      </c>
      <c r="AL237" s="1" t="e">
        <f>VLOOKUP(Tableau1[[#This Row],[Name]],[34]Tanium!$A:$A,1,0)</f>
        <v>#N/A</v>
      </c>
      <c r="AM237" s="1" t="e">
        <f>VLOOKUP(Tableau1[[#This Row],[Name]],[35]Tanium!$A:$A,1,0)</f>
        <v>#N/A</v>
      </c>
      <c r="AN237" s="1" t="e">
        <f>VLOOKUP(Tableau1[[#This Row],[Name]],[36]Tanium!$A:$A,1,0)</f>
        <v>#N/A</v>
      </c>
      <c r="AO237" s="1" t="e">
        <f>VLOOKUP(Tableau1[[#This Row],[Name]],[37]Tanium!$A:$A,1,0)</f>
        <v>#N/A</v>
      </c>
      <c r="AP237" s="11" t="e">
        <f>VLOOKUP(Tableau1[[#This Row],[Name]],[38]Tanium!$A:$A,1,0)</f>
        <v>#N/A</v>
      </c>
      <c r="AQ237" s="1" t="e">
        <f>VLOOKUP(Tableau1[[#This Row],[Name]],[39]Tanium!$A:$A,1,0)</f>
        <v>#N/A</v>
      </c>
      <c r="AR237" s="1" t="e">
        <f>VLOOKUP(Tableau1[[#This Row],[Name]],[40]Tanium!$A:$A,1,0)</f>
        <v>#N/A</v>
      </c>
    </row>
    <row r="238" spans="1:44" x14ac:dyDescent="0.35">
      <c r="A238" s="7" t="s">
        <v>324</v>
      </c>
      <c r="B238" s="4" t="e">
        <f>VLOOKUP(Tableau1[[#This Row],[Name]],'[1]AD wk'!$A:$D,4,0)</f>
        <v>#N/A</v>
      </c>
      <c r="C238" s="2" t="s">
        <v>202</v>
      </c>
      <c r="D238" s="2"/>
      <c r="E238" s="2" t="str">
        <f>VLOOKUP(Tableau1[[#This Row],[Name]],[2]Tanium!$A:$A,1,0)</f>
        <v>CMRTAB20269</v>
      </c>
      <c r="F238" s="4" t="str">
        <f>VLOOKUP(Tableau1[[#This Row],[Name]],[3]Tanium!$A:$A,1,0)</f>
        <v>CMRTAB20269</v>
      </c>
      <c r="G238" s="4" t="str">
        <f>VLOOKUP(Tableau1[[#This Row],[Name]],[4]Tanium!$A:$A,1,0)</f>
        <v>CMRTAB20269</v>
      </c>
      <c r="H238" s="4" t="e">
        <f>VLOOKUP(Tableau1[[#This Row],[Name]],[5]Tanium!$A:$A,1,0)</f>
        <v>#N/A</v>
      </c>
      <c r="I238" s="2" t="e">
        <f>VLOOKUP(Tableau1[[#This Row],[Name]],[6]Tanium!$A:$A,1,0)</f>
        <v>#N/A</v>
      </c>
      <c r="J238" s="2" t="e">
        <f>VLOOKUP(Tableau1[[#This Row],[Name]],[7]Tanium!$A:$A,1,0)</f>
        <v>#N/A</v>
      </c>
      <c r="K238" s="2" t="e">
        <f>VLOOKUP(Tableau1[[#This Row],[Name]],[8]Tanium!$A:$A,1,0)</f>
        <v>#N/A</v>
      </c>
      <c r="L238" s="2" t="e">
        <f>VLOOKUP(Tableau1[[#This Row],[Name]],[9]Tanium!$A:$A,1,0)</f>
        <v>#N/A</v>
      </c>
      <c r="M238" s="2" t="e">
        <f>VLOOKUP(Tableau1[[#This Row],[Name]],[10]Tanium!$A:$A,1,0)</f>
        <v>#N/A</v>
      </c>
      <c r="N238" s="2" t="e">
        <f>VLOOKUP(Tableau1[[#This Row],[Name]],[11]Tanium!$A:$A,1,0)</f>
        <v>#N/A</v>
      </c>
      <c r="O238" s="2" t="e">
        <f>VLOOKUP(Tableau1[[#This Row],[Name]],[12]Tanium!$A:$A,1,0)</f>
        <v>#N/A</v>
      </c>
      <c r="P238" s="2" t="e">
        <f>VLOOKUP(Tableau1[[#This Row],[Name]],[13]Tanium!$A:$A,1,0)</f>
        <v>#N/A</v>
      </c>
      <c r="Q238" s="2" t="e">
        <f>VLOOKUP(Tableau1[[#This Row],[Name]],[14]Tanium!$A:$A,1,0)</f>
        <v>#N/A</v>
      </c>
      <c r="R238" s="2" t="e">
        <f>VLOOKUP(Tableau1[[#This Row],[Name]],[15]Tanium!$A:$A,1,0)</f>
        <v>#N/A</v>
      </c>
      <c r="S238" s="2" t="e">
        <f>VLOOKUP(Tableau1[[#This Row],[Name]],[16]Tanium!$A:$A,1,0)</f>
        <v>#N/A</v>
      </c>
      <c r="T238" s="2" t="e">
        <f>VLOOKUP(Tableau1[[#This Row],[Name]],[17]Tanium!$A:$A,1,0)</f>
        <v>#N/A</v>
      </c>
      <c r="U238" s="2" t="e">
        <f>VLOOKUP(Tableau1[[#This Row],[Name]],[18]Tanium!$A:$A,1,0)</f>
        <v>#N/A</v>
      </c>
      <c r="V238" s="2" t="e">
        <f>VLOOKUP(Tableau1[[#This Row],[Name]],[19]Tanium!$A:$A,1,0)</f>
        <v>#N/A</v>
      </c>
      <c r="W238" s="4" t="e">
        <f>VLOOKUP(Tableau1[[#This Row],[Name]],[20]Tanium!$A:$A,1,0)</f>
        <v>#N/A</v>
      </c>
      <c r="X238" s="4" t="e">
        <f>VLOOKUP(Tableau1[[#This Row],[Name]],[21]Tanium!$A:$A,1,0)</f>
        <v>#N/A</v>
      </c>
      <c r="Y238" s="4" t="e">
        <f>VLOOKUP(Tableau1[[#This Row],[Name]],[22]Tanium!$A:$A,1,0)</f>
        <v>#N/A</v>
      </c>
      <c r="Z238" s="4" t="e">
        <f>VLOOKUP(Tableau1[[#This Row],[Name]],[23]Tanium!$A:$A,1,0)</f>
        <v>#N/A</v>
      </c>
      <c r="AA238" s="4" t="e">
        <f>VLOOKUP(Tableau1[[#This Row],[Name]],[24]Tanium!$A:$A,1,0)</f>
        <v>#N/A</v>
      </c>
      <c r="AB238" s="4" t="e">
        <f>VLOOKUP(Tableau1[[#This Row],[Name]],[25]Tanium!$A:$A,1,0)</f>
        <v>#N/A</v>
      </c>
      <c r="AC238" s="4" t="e">
        <f>VLOOKUP(Tableau1[[#This Row],[Name]],[26]Tanium!$A:$A,1,0)</f>
        <v>#N/A</v>
      </c>
      <c r="AD238" s="1" t="e">
        <f>VLOOKUP(Tableau1[[#This Row],[Name]],[1]Tanium!$A:$A,1,0)</f>
        <v>#N/A</v>
      </c>
      <c r="AE238" s="1" t="e">
        <f>VLOOKUP(Tableau1[[#This Row],[Name]],[27]Tanium!$A:$A,1,0)</f>
        <v>#N/A</v>
      </c>
      <c r="AF238" s="1" t="e">
        <f>VLOOKUP(Tableau1[[#This Row],[Name]],[28]Tanium!$A:$A,1,0)</f>
        <v>#N/A</v>
      </c>
      <c r="AG238" s="1" t="e">
        <f>VLOOKUP(Tableau1[[#This Row],[Name]],[29]Tanium!$A:$A,1,0)</f>
        <v>#N/A</v>
      </c>
      <c r="AH238" s="1" t="e">
        <f>VLOOKUP(Tableau1[[#This Row],[Name]],[30]Tanium!$A:$A,1,0)</f>
        <v>#N/A</v>
      </c>
      <c r="AI238" s="1" t="e">
        <f>VLOOKUP(Tableau1[[#This Row],[Name]],[31]Tanium!$A:$A,1,0)</f>
        <v>#N/A</v>
      </c>
      <c r="AJ238" s="1" t="e">
        <f>VLOOKUP(Tableau1[[#This Row],[Name]],[32]Tanium!$A:$A,1,0)</f>
        <v>#N/A</v>
      </c>
      <c r="AK238" s="1" t="e">
        <f>VLOOKUP(Tableau1[[#This Row],[Name]],[33]Tanium!$A:$A,1,0)</f>
        <v>#N/A</v>
      </c>
      <c r="AL238" s="1" t="e">
        <f>VLOOKUP(Tableau1[[#This Row],[Name]],[34]Tanium!$A:$A,1,0)</f>
        <v>#N/A</v>
      </c>
      <c r="AM238" s="1" t="e">
        <f>VLOOKUP(Tableau1[[#This Row],[Name]],[35]Tanium!$A:$A,1,0)</f>
        <v>#N/A</v>
      </c>
      <c r="AN238" s="1" t="e">
        <f>VLOOKUP(Tableau1[[#This Row],[Name]],[36]Tanium!$A:$A,1,0)</f>
        <v>#N/A</v>
      </c>
      <c r="AO238" s="1" t="e">
        <f>VLOOKUP(Tableau1[[#This Row],[Name]],[37]Tanium!$A:$A,1,0)</f>
        <v>#N/A</v>
      </c>
      <c r="AP238" s="1" t="e">
        <f>VLOOKUP(Tableau1[[#This Row],[Name]],[38]Tanium!$A:$A,1,0)</f>
        <v>#N/A</v>
      </c>
      <c r="AQ238" s="1" t="e">
        <f>VLOOKUP(Tableau1[[#This Row],[Name]],[39]Tanium!$A:$A,1,0)</f>
        <v>#N/A</v>
      </c>
      <c r="AR238" s="11" t="e">
        <f>VLOOKUP(Tableau1[[#This Row],[Name]],[40]Tanium!$A:$A,1,0)</f>
        <v>#N/A</v>
      </c>
    </row>
    <row r="239" spans="1:44" x14ac:dyDescent="0.35">
      <c r="A239" s="7" t="s">
        <v>403</v>
      </c>
      <c r="B239" s="4" t="e">
        <f>VLOOKUP(Tableau1[[#This Row],[Name]],'[1]AD wk'!$A:$D,4,0)</f>
        <v>#N/A</v>
      </c>
      <c r="C239" s="4" t="s">
        <v>22</v>
      </c>
      <c r="D239" s="4"/>
      <c r="E239" s="4" t="e">
        <f>VLOOKUP(Tableau1[[#This Row],[Name]],[2]Tanium!$A:$A,1,0)</f>
        <v>#N/A</v>
      </c>
      <c r="F239" s="4" t="e">
        <f>VLOOKUP(Tableau1[[#This Row],[Name]],[3]Tanium!$A:$A,1,0)</f>
        <v>#N/A</v>
      </c>
      <c r="G239" s="4" t="e">
        <f>VLOOKUP(Tableau1[[#This Row],[Name]],[4]Tanium!$A:$A,1,0)</f>
        <v>#N/A</v>
      </c>
      <c r="H239" s="4" t="e">
        <f>VLOOKUP(Tableau1[[#This Row],[Name]],[5]Tanium!$A:$A,1,0)</f>
        <v>#N/A</v>
      </c>
      <c r="I239" s="12" t="e">
        <f>VLOOKUP(Tableau1[[#This Row],[Name]],[6]Tanium!$A:$A,1,0)</f>
        <v>#N/A</v>
      </c>
      <c r="J239" s="12" t="e">
        <f>VLOOKUP(Tableau1[[#This Row],[Name]],[7]Tanium!$A:$A,1,0)</f>
        <v>#N/A</v>
      </c>
      <c r="K239" s="12" t="e">
        <f>VLOOKUP(Tableau1[[#This Row],[Name]],[8]Tanium!$A:$A,1,0)</f>
        <v>#N/A</v>
      </c>
      <c r="L239" s="12" t="e">
        <f>VLOOKUP(Tableau1[[#This Row],[Name]],[9]Tanium!$A:$A,1,0)</f>
        <v>#N/A</v>
      </c>
      <c r="M239" s="12" t="e">
        <f>VLOOKUP(Tableau1[[#This Row],[Name]],[10]Tanium!$A:$A,1,0)</f>
        <v>#N/A</v>
      </c>
      <c r="N239" s="12" t="e">
        <f>VLOOKUP(Tableau1[[#This Row],[Name]],[11]Tanium!$A:$A,1,0)</f>
        <v>#N/A</v>
      </c>
      <c r="O239" s="2" t="e">
        <f>VLOOKUP(Tableau1[[#This Row],[Name]],[12]Tanium!$A:$A,1,0)</f>
        <v>#N/A</v>
      </c>
      <c r="P239" s="2" t="e">
        <f>VLOOKUP(Tableau1[[#This Row],[Name]],[13]Tanium!$A:$A,1,0)</f>
        <v>#N/A</v>
      </c>
      <c r="Q239" s="12" t="e">
        <f>VLOOKUP(Tableau1[[#This Row],[Name]],[14]Tanium!$A:$A,1,0)</f>
        <v>#N/A</v>
      </c>
      <c r="R239" s="12" t="e">
        <f>VLOOKUP(Tableau1[[#This Row],[Name]],[15]Tanium!$A:$A,1,0)</f>
        <v>#N/A</v>
      </c>
      <c r="S239" s="12" t="e">
        <f>VLOOKUP(Tableau1[[#This Row],[Name]],[16]Tanium!$A:$A,1,0)</f>
        <v>#N/A</v>
      </c>
      <c r="T239" s="12" t="e">
        <f>VLOOKUP(Tableau1[[#This Row],[Name]],[17]Tanium!$A:$A,1,0)</f>
        <v>#N/A</v>
      </c>
      <c r="U239" s="12" t="e">
        <f>VLOOKUP(Tableau1[[#This Row],[Name]],[18]Tanium!$A:$A,1,0)</f>
        <v>#N/A</v>
      </c>
      <c r="V239" s="12" t="e">
        <f>VLOOKUP(Tableau1[[#This Row],[Name]],[19]Tanium!$A:$A,1,0)</f>
        <v>#N/A</v>
      </c>
      <c r="W239" s="4" t="e">
        <f>VLOOKUP(Tableau1[[#This Row],[Name]],[20]Tanium!$A:$A,1,0)</f>
        <v>#N/A</v>
      </c>
      <c r="X239" s="4" t="e">
        <f>VLOOKUP(Tableau1[[#This Row],[Name]],[21]Tanium!$A:$A,1,0)</f>
        <v>#N/A</v>
      </c>
      <c r="Y239" s="4" t="e">
        <f>VLOOKUP(Tableau1[[#This Row],[Name]],[22]Tanium!$A:$A,1,0)</f>
        <v>#N/A</v>
      </c>
      <c r="Z239" s="4" t="e">
        <f>VLOOKUP(Tableau1[[#This Row],[Name]],[23]Tanium!$A:$A,1,0)</f>
        <v>#N/A</v>
      </c>
      <c r="AA239" s="4" t="e">
        <f>VLOOKUP(Tableau1[[#This Row],[Name]],[24]Tanium!$A:$A,1,0)</f>
        <v>#N/A</v>
      </c>
      <c r="AB239" s="4" t="e">
        <f>VLOOKUP(Tableau1[[#This Row],[Name]],[25]Tanium!$A:$A,1,0)</f>
        <v>#N/A</v>
      </c>
      <c r="AC239" s="4" t="e">
        <f>VLOOKUP(Tableau1[[#This Row],[Name]],[26]Tanium!$A:$A,1,0)</f>
        <v>#N/A</v>
      </c>
      <c r="AD239" s="1" t="e">
        <f>VLOOKUP(Tableau1[[#This Row],[Name]],[1]Tanium!$A:$A,1,0)</f>
        <v>#N/A</v>
      </c>
      <c r="AE239" s="1" t="e">
        <f>VLOOKUP(Tableau1[[#This Row],[Name]],[27]Tanium!$A:$A,1,0)</f>
        <v>#N/A</v>
      </c>
      <c r="AF239" s="1" t="e">
        <f>VLOOKUP(Tableau1[[#This Row],[Name]],[28]Tanium!$A:$A,1,0)</f>
        <v>#N/A</v>
      </c>
      <c r="AG239" s="1" t="e">
        <f>VLOOKUP(Tableau1[[#This Row],[Name]],[29]Tanium!$A:$A,1,0)</f>
        <v>#N/A</v>
      </c>
      <c r="AH239" s="1" t="e">
        <f>VLOOKUP(Tableau1[[#This Row],[Name]],[30]Tanium!$A:$A,1,0)</f>
        <v>#N/A</v>
      </c>
      <c r="AI239" s="1" t="e">
        <f>VLOOKUP(Tableau1[[#This Row],[Name]],[31]Tanium!$A:$A,1,0)</f>
        <v>#N/A</v>
      </c>
      <c r="AJ239" s="1" t="e">
        <f>VLOOKUP(Tableau1[[#This Row],[Name]],[32]Tanium!$A:$A,1,0)</f>
        <v>#N/A</v>
      </c>
      <c r="AK239" s="1" t="e">
        <f>VLOOKUP(Tableau1[[#This Row],[Name]],[33]Tanium!$A:$A,1,0)</f>
        <v>#N/A</v>
      </c>
      <c r="AL239" s="1" t="e">
        <f>VLOOKUP(Tableau1[[#This Row],[Name]],[34]Tanium!$A:$A,1,0)</f>
        <v>#N/A</v>
      </c>
      <c r="AM239" s="1" t="e">
        <f>VLOOKUP(Tableau1[[#This Row],[Name]],[35]Tanium!$A:$A,1,0)</f>
        <v>#N/A</v>
      </c>
      <c r="AN239" s="1" t="e">
        <f>VLOOKUP(Tableau1[[#This Row],[Name]],[36]Tanium!$A:$A,1,0)</f>
        <v>#N/A</v>
      </c>
      <c r="AO239" s="1" t="e">
        <f>VLOOKUP(Tableau1[[#This Row],[Name]],[37]Tanium!$A:$A,1,0)</f>
        <v>#N/A</v>
      </c>
      <c r="AP239" s="11" t="e">
        <f>VLOOKUP(Tableau1[[#This Row],[Name]],[38]Tanium!$A:$A,1,0)</f>
        <v>#N/A</v>
      </c>
      <c r="AQ239" s="1" t="e">
        <f>VLOOKUP(Tableau1[[#This Row],[Name]],[39]Tanium!$A:$A,1,0)</f>
        <v>#N/A</v>
      </c>
      <c r="AR239" s="1" t="e">
        <f>VLOOKUP(Tableau1[[#This Row],[Name]],[40]Tanium!$A:$A,1,0)</f>
        <v>#N/A</v>
      </c>
    </row>
    <row r="240" spans="1:44" x14ac:dyDescent="0.35">
      <c r="A240" s="7" t="s">
        <v>397</v>
      </c>
      <c r="B240" s="4" t="e">
        <f>VLOOKUP(Tableau1[[#This Row],[Name]],'[1]AD wk'!$A:$D,4,0)</f>
        <v>#N/A</v>
      </c>
      <c r="C240" s="4" t="s">
        <v>202</v>
      </c>
      <c r="D240" s="4"/>
      <c r="E240" s="4" t="str">
        <f>VLOOKUP(Tableau1[[#This Row],[Name]],[2]Tanium!$A:$A,1,0)</f>
        <v>CMRTAB20283</v>
      </c>
      <c r="F240" s="4" t="str">
        <f>VLOOKUP(Tableau1[[#This Row],[Name]],[3]Tanium!$A:$A,1,0)</f>
        <v>CMRTAB20283</v>
      </c>
      <c r="G240" s="4" t="str">
        <f>VLOOKUP(Tableau1[[#This Row],[Name]],[4]Tanium!$A:$A,1,0)</f>
        <v>CMRTAB20283</v>
      </c>
      <c r="H240" s="4" t="e">
        <f>VLOOKUP(Tableau1[[#This Row],[Name]],[5]Tanium!$A:$A,1,0)</f>
        <v>#N/A</v>
      </c>
      <c r="I240" s="12" t="e">
        <f>VLOOKUP(Tableau1[[#This Row],[Name]],[6]Tanium!$A:$A,1,0)</f>
        <v>#N/A</v>
      </c>
      <c r="J240" s="12" t="e">
        <f>VLOOKUP(Tableau1[[#This Row],[Name]],[7]Tanium!$A:$A,1,0)</f>
        <v>#N/A</v>
      </c>
      <c r="K240" s="12" t="e">
        <f>VLOOKUP(Tableau1[[#This Row],[Name]],[8]Tanium!$A:$A,1,0)</f>
        <v>#N/A</v>
      </c>
      <c r="L240" s="12" t="e">
        <f>VLOOKUP(Tableau1[[#This Row],[Name]],[9]Tanium!$A:$A,1,0)</f>
        <v>#N/A</v>
      </c>
      <c r="M240" s="12" t="e">
        <f>VLOOKUP(Tableau1[[#This Row],[Name]],[10]Tanium!$A:$A,1,0)</f>
        <v>#N/A</v>
      </c>
      <c r="N240" s="12" t="e">
        <f>VLOOKUP(Tableau1[[#This Row],[Name]],[11]Tanium!$A:$A,1,0)</f>
        <v>#N/A</v>
      </c>
      <c r="O240" s="2" t="e">
        <f>VLOOKUP(Tableau1[[#This Row],[Name]],[12]Tanium!$A:$A,1,0)</f>
        <v>#N/A</v>
      </c>
      <c r="P240" s="4" t="e">
        <f>VLOOKUP(Tableau1[[#This Row],[Name]],[13]Tanium!$A:$A,1,0)</f>
        <v>#N/A</v>
      </c>
      <c r="Q240" s="12" t="e">
        <f>VLOOKUP(Tableau1[[#This Row],[Name]],[14]Tanium!$A:$A,1,0)</f>
        <v>#N/A</v>
      </c>
      <c r="R240" s="12" t="e">
        <f>VLOOKUP(Tableau1[[#This Row],[Name]],[15]Tanium!$A:$A,1,0)</f>
        <v>#N/A</v>
      </c>
      <c r="S240" s="12" t="str">
        <f>VLOOKUP(Tableau1[[#This Row],[Name]],[16]Tanium!$A:$A,1,0)</f>
        <v>CMRTAB20283</v>
      </c>
      <c r="T240" s="12" t="e">
        <f>VLOOKUP(Tableau1[[#This Row],[Name]],[17]Tanium!$A:$A,1,0)</f>
        <v>#N/A</v>
      </c>
      <c r="U240" s="12" t="e">
        <f>VLOOKUP(Tableau1[[#This Row],[Name]],[18]Tanium!$A:$A,1,0)</f>
        <v>#N/A</v>
      </c>
      <c r="V240" s="12" t="e">
        <f>VLOOKUP(Tableau1[[#This Row],[Name]],[19]Tanium!$A:$A,1,0)</f>
        <v>#N/A</v>
      </c>
      <c r="W240" s="4" t="e">
        <f>VLOOKUP(Tableau1[[#This Row],[Name]],[20]Tanium!$A:$A,1,0)</f>
        <v>#N/A</v>
      </c>
      <c r="X240" s="4" t="e">
        <f>VLOOKUP(Tableau1[[#This Row],[Name]],[21]Tanium!$A:$A,1,0)</f>
        <v>#N/A</v>
      </c>
      <c r="Y240" s="4" t="e">
        <f>VLOOKUP(Tableau1[[#This Row],[Name]],[22]Tanium!$A:$A,1,0)</f>
        <v>#N/A</v>
      </c>
      <c r="Z240" s="4" t="e">
        <f>VLOOKUP(Tableau1[[#This Row],[Name]],[23]Tanium!$A:$A,1,0)</f>
        <v>#N/A</v>
      </c>
      <c r="AA240" s="4" t="e">
        <f>VLOOKUP(Tableau1[[#This Row],[Name]],[24]Tanium!$A:$A,1,0)</f>
        <v>#N/A</v>
      </c>
      <c r="AB240" s="4" t="e">
        <f>VLOOKUP(Tableau1[[#This Row],[Name]],[25]Tanium!$A:$A,1,0)</f>
        <v>#N/A</v>
      </c>
      <c r="AC240" s="4" t="e">
        <f>VLOOKUP(Tableau1[[#This Row],[Name]],[26]Tanium!$A:$A,1,0)</f>
        <v>#N/A</v>
      </c>
      <c r="AD240" s="1" t="e">
        <f>VLOOKUP(Tableau1[[#This Row],[Name]],[1]Tanium!$A:$A,1,0)</f>
        <v>#N/A</v>
      </c>
      <c r="AE240" s="1" t="e">
        <f>VLOOKUP(Tableau1[[#This Row],[Name]],[27]Tanium!$A:$A,1,0)</f>
        <v>#N/A</v>
      </c>
      <c r="AF240" s="1" t="e">
        <f>VLOOKUP(Tableau1[[#This Row],[Name]],[28]Tanium!$A:$A,1,0)</f>
        <v>#N/A</v>
      </c>
      <c r="AG240" s="1" t="e">
        <f>VLOOKUP(Tableau1[[#This Row],[Name]],[29]Tanium!$A:$A,1,0)</f>
        <v>#N/A</v>
      </c>
      <c r="AH240" s="1" t="e">
        <f>VLOOKUP(Tableau1[[#This Row],[Name]],[30]Tanium!$A:$A,1,0)</f>
        <v>#N/A</v>
      </c>
      <c r="AI240" s="1" t="e">
        <f>VLOOKUP(Tableau1[[#This Row],[Name]],[31]Tanium!$A:$A,1,0)</f>
        <v>#N/A</v>
      </c>
      <c r="AJ240" s="1" t="e">
        <f>VLOOKUP(Tableau1[[#This Row],[Name]],[32]Tanium!$A:$A,1,0)</f>
        <v>#N/A</v>
      </c>
      <c r="AK240" s="1" t="e">
        <f>VLOOKUP(Tableau1[[#This Row],[Name]],[33]Tanium!$A:$A,1,0)</f>
        <v>#N/A</v>
      </c>
      <c r="AL240" s="1" t="e">
        <f>VLOOKUP(Tableau1[[#This Row],[Name]],[34]Tanium!$A:$A,1,0)</f>
        <v>#N/A</v>
      </c>
      <c r="AM240" s="1" t="e">
        <f>VLOOKUP(Tableau1[[#This Row],[Name]],[35]Tanium!$A:$A,1,0)</f>
        <v>#N/A</v>
      </c>
      <c r="AN240" s="1" t="e">
        <f>VLOOKUP(Tableau1[[#This Row],[Name]],[36]Tanium!$A:$A,1,0)</f>
        <v>#N/A</v>
      </c>
      <c r="AO240" s="1" t="e">
        <f>VLOOKUP(Tableau1[[#This Row],[Name]],[37]Tanium!$A:$A,1,0)</f>
        <v>#N/A</v>
      </c>
      <c r="AP240" s="11" t="e">
        <f>VLOOKUP(Tableau1[[#This Row],[Name]],[38]Tanium!$A:$A,1,0)</f>
        <v>#N/A</v>
      </c>
      <c r="AQ240" s="1" t="e">
        <f>VLOOKUP(Tableau1[[#This Row],[Name]],[39]Tanium!$A:$A,1,0)</f>
        <v>#N/A</v>
      </c>
      <c r="AR240" s="1" t="e">
        <f>VLOOKUP(Tableau1[[#This Row],[Name]],[40]Tanium!$A:$A,1,0)</f>
        <v>#N/A</v>
      </c>
    </row>
    <row r="241" spans="1:44" x14ac:dyDescent="0.35">
      <c r="A241" s="7" t="s">
        <v>384</v>
      </c>
      <c r="B241" s="4" t="e">
        <f>VLOOKUP(Tableau1[[#This Row],[Name]],'[1]AD wk'!$A:$D,4,0)</f>
        <v>#N/A</v>
      </c>
      <c r="C241" s="4" t="s">
        <v>202</v>
      </c>
      <c r="D241" s="4"/>
      <c r="E241" s="4" t="e">
        <f>VLOOKUP(Tableau1[[#This Row],[Name]],[2]Tanium!$A:$A,1,0)</f>
        <v>#N/A</v>
      </c>
      <c r="F241" s="4" t="e">
        <f>VLOOKUP(Tableau1[[#This Row],[Name]],[3]Tanium!$A:$A,1,0)</f>
        <v>#N/A</v>
      </c>
      <c r="G241" s="4" t="e">
        <f>VLOOKUP(Tableau1[[#This Row],[Name]],[4]Tanium!$A:$A,1,0)</f>
        <v>#N/A</v>
      </c>
      <c r="H241" s="4" t="e">
        <f>VLOOKUP(Tableau1[[#This Row],[Name]],[5]Tanium!$A:$A,1,0)</f>
        <v>#N/A</v>
      </c>
      <c r="I241" s="12" t="e">
        <f>VLOOKUP(Tableau1[[#This Row],[Name]],[6]Tanium!$A:$A,1,0)</f>
        <v>#N/A</v>
      </c>
      <c r="J241" s="12" t="e">
        <f>VLOOKUP(Tableau1[[#This Row],[Name]],[7]Tanium!$A:$A,1,0)</f>
        <v>#N/A</v>
      </c>
      <c r="K241" s="12" t="e">
        <f>VLOOKUP(Tableau1[[#This Row],[Name]],[8]Tanium!$A:$A,1,0)</f>
        <v>#N/A</v>
      </c>
      <c r="L241" s="12" t="e">
        <f>VLOOKUP(Tableau1[[#This Row],[Name]],[9]Tanium!$A:$A,1,0)</f>
        <v>#N/A</v>
      </c>
      <c r="M241" s="12" t="e">
        <f>VLOOKUP(Tableau1[[#This Row],[Name]],[10]Tanium!$A:$A,1,0)</f>
        <v>#N/A</v>
      </c>
      <c r="N241" s="12" t="e">
        <f>VLOOKUP(Tableau1[[#This Row],[Name]],[11]Tanium!$A:$A,1,0)</f>
        <v>#N/A</v>
      </c>
      <c r="O241" s="2" t="e">
        <f>VLOOKUP(Tableau1[[#This Row],[Name]],[12]Tanium!$A:$A,1,0)</f>
        <v>#N/A</v>
      </c>
      <c r="P241" s="4" t="e">
        <f>VLOOKUP(Tableau1[[#This Row],[Name]],[13]Tanium!$A:$A,1,0)</f>
        <v>#N/A</v>
      </c>
      <c r="Q241" s="12" t="e">
        <f>VLOOKUP(Tableau1[[#This Row],[Name]],[14]Tanium!$A:$A,1,0)</f>
        <v>#N/A</v>
      </c>
      <c r="R241" s="12" t="e">
        <f>VLOOKUP(Tableau1[[#This Row],[Name]],[15]Tanium!$A:$A,1,0)</f>
        <v>#N/A</v>
      </c>
      <c r="S241" s="12" t="e">
        <f>VLOOKUP(Tableau1[[#This Row],[Name]],[16]Tanium!$A:$A,1,0)</f>
        <v>#N/A</v>
      </c>
      <c r="T241" s="12" t="str">
        <f>VLOOKUP(Tableau1[[#This Row],[Name]],[17]Tanium!$A:$A,1,0)</f>
        <v>CMRTAB20293</v>
      </c>
      <c r="U241" s="12" t="e">
        <f>VLOOKUP(Tableau1[[#This Row],[Name]],[18]Tanium!$A:$A,1,0)</f>
        <v>#N/A</v>
      </c>
      <c r="V241" s="12" t="e">
        <f>VLOOKUP(Tableau1[[#This Row],[Name]],[19]Tanium!$A:$A,1,0)</f>
        <v>#N/A</v>
      </c>
      <c r="W241" s="4" t="e">
        <f>VLOOKUP(Tableau1[[#This Row],[Name]],[20]Tanium!$A:$A,1,0)</f>
        <v>#N/A</v>
      </c>
      <c r="X241" s="4" t="e">
        <f>VLOOKUP(Tableau1[[#This Row],[Name]],[21]Tanium!$A:$A,1,0)</f>
        <v>#N/A</v>
      </c>
      <c r="Y241" s="4" t="e">
        <f>VLOOKUP(Tableau1[[#This Row],[Name]],[22]Tanium!$A:$A,1,0)</f>
        <v>#N/A</v>
      </c>
      <c r="Z241" s="4" t="e">
        <f>VLOOKUP(Tableau1[[#This Row],[Name]],[23]Tanium!$A:$A,1,0)</f>
        <v>#N/A</v>
      </c>
      <c r="AA241" s="4" t="e">
        <f>VLOOKUP(Tableau1[[#This Row],[Name]],[24]Tanium!$A:$A,1,0)</f>
        <v>#N/A</v>
      </c>
      <c r="AB241" s="4" t="e">
        <f>VLOOKUP(Tableau1[[#This Row],[Name]],[25]Tanium!$A:$A,1,0)</f>
        <v>#N/A</v>
      </c>
      <c r="AC241" s="4" t="e">
        <f>VLOOKUP(Tableau1[[#This Row],[Name]],[26]Tanium!$A:$A,1,0)</f>
        <v>#N/A</v>
      </c>
      <c r="AD241" s="1" t="e">
        <f>VLOOKUP(Tableau1[[#This Row],[Name]],[1]Tanium!$A:$A,1,0)</f>
        <v>#N/A</v>
      </c>
      <c r="AE241" s="1" t="e">
        <f>VLOOKUP(Tableau1[[#This Row],[Name]],[27]Tanium!$A:$A,1,0)</f>
        <v>#N/A</v>
      </c>
      <c r="AF241" s="1" t="e">
        <f>VLOOKUP(Tableau1[[#This Row],[Name]],[28]Tanium!$A:$A,1,0)</f>
        <v>#N/A</v>
      </c>
      <c r="AG241" s="1" t="e">
        <f>VLOOKUP(Tableau1[[#This Row],[Name]],[29]Tanium!$A:$A,1,0)</f>
        <v>#N/A</v>
      </c>
      <c r="AH241" s="1" t="e">
        <f>VLOOKUP(Tableau1[[#This Row],[Name]],[30]Tanium!$A:$A,1,0)</f>
        <v>#N/A</v>
      </c>
      <c r="AI241" s="1" t="e">
        <f>VLOOKUP(Tableau1[[#This Row],[Name]],[31]Tanium!$A:$A,1,0)</f>
        <v>#N/A</v>
      </c>
      <c r="AJ241" s="1" t="e">
        <f>VLOOKUP(Tableau1[[#This Row],[Name]],[32]Tanium!$A:$A,1,0)</f>
        <v>#N/A</v>
      </c>
      <c r="AK241" s="1" t="e">
        <f>VLOOKUP(Tableau1[[#This Row],[Name]],[33]Tanium!$A:$A,1,0)</f>
        <v>#N/A</v>
      </c>
      <c r="AL241" s="1" t="e">
        <f>VLOOKUP(Tableau1[[#This Row],[Name]],[34]Tanium!$A:$A,1,0)</f>
        <v>#N/A</v>
      </c>
      <c r="AM241" s="1" t="e">
        <f>VLOOKUP(Tableau1[[#This Row],[Name]],[35]Tanium!$A:$A,1,0)</f>
        <v>#N/A</v>
      </c>
      <c r="AN241" s="1" t="e">
        <f>VLOOKUP(Tableau1[[#This Row],[Name]],[36]Tanium!$A:$A,1,0)</f>
        <v>#N/A</v>
      </c>
      <c r="AO241" s="1" t="e">
        <f>VLOOKUP(Tableau1[[#This Row],[Name]],[37]Tanium!$A:$A,1,0)</f>
        <v>#N/A</v>
      </c>
      <c r="AP241" s="11" t="e">
        <f>VLOOKUP(Tableau1[[#This Row],[Name]],[38]Tanium!$A:$A,1,0)</f>
        <v>#N/A</v>
      </c>
      <c r="AQ241" s="1" t="e">
        <f>VLOOKUP(Tableau1[[#This Row],[Name]],[39]Tanium!$A:$A,1,0)</f>
        <v>#N/A</v>
      </c>
      <c r="AR241" s="1" t="e">
        <f>VLOOKUP(Tableau1[[#This Row],[Name]],[40]Tanium!$A:$A,1,0)</f>
        <v>#N/A</v>
      </c>
    </row>
    <row r="242" spans="1:44" x14ac:dyDescent="0.35">
      <c r="A242" s="16" t="s">
        <v>486</v>
      </c>
      <c r="B242" s="4" t="e">
        <f>VLOOKUP(Tableau1[[#This Row],[Name]],'[1]AD wk'!$A:$D,4,0)</f>
        <v>#N/A</v>
      </c>
      <c r="C242" s="4" t="s">
        <v>202</v>
      </c>
      <c r="D242" s="4"/>
      <c r="E242" s="4" t="e">
        <f>VLOOKUP(Tableau1[[#This Row],[Name]],[2]Tanium!$A:$A,1,0)</f>
        <v>#N/A</v>
      </c>
      <c r="F242" s="4" t="e">
        <f>VLOOKUP(Tableau1[[#This Row],[Name]],[3]Tanium!$A:$A,1,0)</f>
        <v>#N/A</v>
      </c>
      <c r="G242" s="4" t="e">
        <f>VLOOKUP(Tableau1[[#This Row],[Name]],[4]Tanium!$A:$A,1,0)</f>
        <v>#N/A</v>
      </c>
      <c r="H242" s="4" t="e">
        <f>VLOOKUP(Tableau1[[#This Row],[Name]],[5]Tanium!$A:$A,1,0)</f>
        <v>#N/A</v>
      </c>
      <c r="I242" s="12" t="e">
        <f>VLOOKUP(Tableau1[[#This Row],[Name]],[6]Tanium!$A:$A,1,0)</f>
        <v>#N/A</v>
      </c>
      <c r="J242" s="12" t="e">
        <f>VLOOKUP(Tableau1[[#This Row],[Name]],[7]Tanium!$A:$A,1,0)</f>
        <v>#N/A</v>
      </c>
      <c r="K242" s="12" t="e">
        <f>VLOOKUP(Tableau1[[#This Row],[Name]],[8]Tanium!$A:$A,1,0)</f>
        <v>#N/A</v>
      </c>
      <c r="L242" s="12" t="e">
        <f>VLOOKUP(Tableau1[[#This Row],[Name]],[9]Tanium!$A:$A,1,0)</f>
        <v>#N/A</v>
      </c>
      <c r="M242" s="12" t="e">
        <f>VLOOKUP(Tableau1[[#This Row],[Name]],[10]Tanium!$A:$A,1,0)</f>
        <v>#N/A</v>
      </c>
      <c r="N242" s="12" t="e">
        <f>VLOOKUP(Tableau1[[#This Row],[Name]],[11]Tanium!$A:$A,1,0)</f>
        <v>#N/A</v>
      </c>
      <c r="O242" s="12" t="str">
        <f>VLOOKUP(Tableau1[[#This Row],[Name]],[12]Tanium!$A:$A,1,0)</f>
        <v>CMRTAB20300</v>
      </c>
      <c r="P242" s="4" t="str">
        <f>VLOOKUP(Tableau1[[#This Row],[Name]],[41]Tanium!$A:$A,1,0)</f>
        <v>CMRTAB20300</v>
      </c>
      <c r="Q242" s="12" t="str">
        <f>VLOOKUP(Tableau1[[#This Row],[Name]],[42]Tanium!$A:$A,1,0)</f>
        <v>CMRTAB20300</v>
      </c>
      <c r="R242" s="12" t="str">
        <f>VLOOKUP(Tableau1[[#This Row],[Name]],[43]Tanium!$A:$A,1,0)</f>
        <v>CMRTAB20300</v>
      </c>
      <c r="S242" s="12" t="str">
        <f>VLOOKUP(Tableau1[[#This Row],[Name]],[44]Tanium!$A:$A,1,0)</f>
        <v>CMRTAB20300</v>
      </c>
      <c r="T242" s="12" t="e">
        <f>VLOOKUP(Tableau1[[#This Row],[Name]],[45]Tanium!$A:$A,1,0)</f>
        <v>#N/A</v>
      </c>
      <c r="U242" s="12" t="e">
        <f>VLOOKUP(Tableau1[[#This Row],[Name]],[46]Tanium!$A:$A,1,0)</f>
        <v>#N/A</v>
      </c>
      <c r="V242" s="12" t="e">
        <f>VLOOKUP(Tableau1[[#This Row],[Name]],[47]Tanium!$A:$A,1,0)</f>
        <v>#N/A</v>
      </c>
      <c r="W242" s="4" t="e">
        <f>VLOOKUP(Tableau1[[#This Row],[Name]],[48]Tanium!$A:$A,1,0)</f>
        <v>#N/A</v>
      </c>
      <c r="X242" s="4" t="e">
        <f>VLOOKUP(Tableau1[[#This Row],[Name]],[49]Tanium!$A:$A,1,0)</f>
        <v>#N/A</v>
      </c>
      <c r="Y242" s="4" t="e">
        <f>VLOOKUP(Tableau1[[#This Row],[Name]],[50]Tanium!$A:$A,1,0)</f>
        <v>#N/A</v>
      </c>
      <c r="Z242" s="4" t="e">
        <f>VLOOKUP(Tableau1[[#This Row],[Name]],[51]Tanium!$A:$A,1,0)</f>
        <v>#N/A</v>
      </c>
      <c r="AA242" s="4" t="e">
        <f>VLOOKUP(Tableau1[[#This Row],[Name]],[52]Tanium!$A:$A,1,0)</f>
        <v>#N/A</v>
      </c>
      <c r="AB242" s="4" t="e">
        <f>VLOOKUP(Tableau1[[#This Row],[Name]],[25]Tanium!$A:$A,1,0)</f>
        <v>#N/A</v>
      </c>
      <c r="AC242" s="4" t="e">
        <f>VLOOKUP(Tableau1[[#This Row],[Name]],[26]Tanium!$A:$A,1,0)</f>
        <v>#N/A</v>
      </c>
      <c r="AD242" s="1" t="e">
        <f>VLOOKUP(Tableau1[[#This Row],[Name]],[1]Tanium!$A:$A,1,0)</f>
        <v>#N/A</v>
      </c>
      <c r="AE242" s="1" t="e">
        <f>VLOOKUP(Tableau1[[#This Row],[Name]],[27]Tanium!$A:$A,1,0)</f>
        <v>#N/A</v>
      </c>
      <c r="AF242" s="1" t="e">
        <f>VLOOKUP(Tableau1[[#This Row],[Name]],[28]Tanium!$A:$A,1,0)</f>
        <v>#N/A</v>
      </c>
      <c r="AG242" s="1" t="e">
        <f>VLOOKUP(Tableau1[[#This Row],[Name]],[29]Tanium!$A:$A,1,0)</f>
        <v>#N/A</v>
      </c>
      <c r="AH242" s="1" t="e">
        <f>VLOOKUP(Tableau1[[#This Row],[Name]],[30]Tanium!$A:$A,1,0)</f>
        <v>#N/A</v>
      </c>
      <c r="AI242" s="1" t="e">
        <f>VLOOKUP(Tableau1[[#This Row],[Name]],[31]Tanium!$A:$A,1,0)</f>
        <v>#N/A</v>
      </c>
      <c r="AJ242" s="1" t="e">
        <f>VLOOKUP(Tableau1[[#This Row],[Name]],[32]Tanium!$A:$A,1,0)</f>
        <v>#N/A</v>
      </c>
      <c r="AK242" s="1" t="e">
        <f>VLOOKUP(Tableau1[[#This Row],[Name]],[33]Tanium!$A:$A,1,0)</f>
        <v>#N/A</v>
      </c>
      <c r="AL242" s="1" t="e">
        <f>VLOOKUP(Tableau1[[#This Row],[Name]],[34]Tanium!$A:$A,1,0)</f>
        <v>#N/A</v>
      </c>
      <c r="AM242" s="1" t="e">
        <f>VLOOKUP(Tableau1[[#This Row],[Name]],[35]Tanium!$A:$A,1,0)</f>
        <v>#N/A</v>
      </c>
      <c r="AN242" s="1" t="e">
        <f>VLOOKUP(Tableau1[[#This Row],[Name]],[36]Tanium!$A:$A,1,0)</f>
        <v>#N/A</v>
      </c>
      <c r="AO242" s="1" t="e">
        <f>VLOOKUP(Tableau1[[#This Row],[Name]],[37]Tanium!$A:$A,1,0)</f>
        <v>#N/A</v>
      </c>
      <c r="AP242" s="11" t="e">
        <f>VLOOKUP(Tableau1[[#This Row],[Name]],[38]Tanium!$A:$A,1,0)</f>
        <v>#N/A</v>
      </c>
      <c r="AQ242" s="1" t="e">
        <f>VLOOKUP(Tableau1[[#This Row],[Name]],[39]Tanium!$A:$A,1,0)</f>
        <v>#N/A</v>
      </c>
      <c r="AR242" s="1" t="e">
        <f>VLOOKUP(Tableau1[[#This Row],[Name]],[40]Tanium!$A:$A,1,0)</f>
        <v>#N/A</v>
      </c>
    </row>
    <row r="243" spans="1:44" x14ac:dyDescent="0.35">
      <c r="A243" s="7" t="s">
        <v>386</v>
      </c>
      <c r="B243" s="4" t="e">
        <f>VLOOKUP(Tableau1[[#This Row],[Name]],'[1]AD wk'!$A:$D,4,0)</f>
        <v>#N/A</v>
      </c>
      <c r="C243" s="4" t="s">
        <v>22</v>
      </c>
      <c r="D243" s="4"/>
      <c r="E243" s="4" t="e">
        <f>VLOOKUP(Tableau1[[#This Row],[Name]],[2]Tanium!$A:$A,1,0)</f>
        <v>#N/A</v>
      </c>
      <c r="F243" s="4" t="e">
        <f>VLOOKUP(Tableau1[[#This Row],[Name]],[3]Tanium!$A:$A,1,0)</f>
        <v>#N/A</v>
      </c>
      <c r="G243" s="4" t="e">
        <f>VLOOKUP(Tableau1[[#This Row],[Name]],[4]Tanium!$A:$A,1,0)</f>
        <v>#N/A</v>
      </c>
      <c r="H243" s="4" t="e">
        <f>VLOOKUP(Tableau1[[#This Row],[Name]],[5]Tanium!$A:$A,1,0)</f>
        <v>#N/A</v>
      </c>
      <c r="I243" s="12" t="e">
        <f>VLOOKUP(Tableau1[[#This Row],[Name]],[6]Tanium!$A:$A,1,0)</f>
        <v>#N/A</v>
      </c>
      <c r="J243" s="12" t="e">
        <f>VLOOKUP(Tableau1[[#This Row],[Name]],[7]Tanium!$A:$A,1,0)</f>
        <v>#N/A</v>
      </c>
      <c r="K243" s="12" t="e">
        <f>VLOOKUP(Tableau1[[#This Row],[Name]],[8]Tanium!$A:$A,1,0)</f>
        <v>#N/A</v>
      </c>
      <c r="L243" s="12" t="e">
        <f>VLOOKUP(Tableau1[[#This Row],[Name]],[9]Tanium!$A:$A,1,0)</f>
        <v>#N/A</v>
      </c>
      <c r="M243" s="12" t="e">
        <f>VLOOKUP(Tableau1[[#This Row],[Name]],[10]Tanium!$A:$A,1,0)</f>
        <v>#N/A</v>
      </c>
      <c r="N243" s="12" t="e">
        <f>VLOOKUP(Tableau1[[#This Row],[Name]],[11]Tanium!$A:$A,1,0)</f>
        <v>#N/A</v>
      </c>
      <c r="O243" s="2" t="e">
        <f>VLOOKUP(Tableau1[[#This Row],[Name]],[12]Tanium!$A:$A,1,0)</f>
        <v>#N/A</v>
      </c>
      <c r="P243" s="2" t="e">
        <f>VLOOKUP(Tableau1[[#This Row],[Name]],[13]Tanium!$A:$A,1,0)</f>
        <v>#N/A</v>
      </c>
      <c r="Q243" s="12" t="e">
        <f>VLOOKUP(Tableau1[[#This Row],[Name]],[14]Tanium!$A:$A,1,0)</f>
        <v>#N/A</v>
      </c>
      <c r="R243" s="12" t="e">
        <f>VLOOKUP(Tableau1[[#This Row],[Name]],[15]Tanium!$A:$A,1,0)</f>
        <v>#N/A</v>
      </c>
      <c r="S243" s="12" t="e">
        <f>VLOOKUP(Tableau1[[#This Row],[Name]],[16]Tanium!$A:$A,1,0)</f>
        <v>#N/A</v>
      </c>
      <c r="T243" s="12" t="e">
        <f>VLOOKUP(Tableau1[[#This Row],[Name]],[17]Tanium!$A:$A,1,0)</f>
        <v>#N/A</v>
      </c>
      <c r="U243" s="12" t="e">
        <f>VLOOKUP(Tableau1[[#This Row],[Name]],[18]Tanium!$A:$A,1,0)</f>
        <v>#N/A</v>
      </c>
      <c r="V243" s="12" t="e">
        <f>VLOOKUP(Tableau1[[#This Row],[Name]],[19]Tanium!$A:$A,1,0)</f>
        <v>#N/A</v>
      </c>
      <c r="W243" s="4" t="e">
        <f>VLOOKUP(Tableau1[[#This Row],[Name]],[20]Tanium!$A:$A,1,0)</f>
        <v>#N/A</v>
      </c>
      <c r="X243" s="4" t="e">
        <f>VLOOKUP(Tableau1[[#This Row],[Name]],[21]Tanium!$A:$A,1,0)</f>
        <v>#N/A</v>
      </c>
      <c r="Y243" s="4" t="e">
        <f>VLOOKUP(Tableau1[[#This Row],[Name]],[22]Tanium!$A:$A,1,0)</f>
        <v>#N/A</v>
      </c>
      <c r="Z243" s="4" t="e">
        <f>VLOOKUP(Tableau1[[#This Row],[Name]],[23]Tanium!$A:$A,1,0)</f>
        <v>#N/A</v>
      </c>
      <c r="AA243" s="4" t="e">
        <f>VLOOKUP(Tableau1[[#This Row],[Name]],[24]Tanium!$A:$A,1,0)</f>
        <v>#N/A</v>
      </c>
      <c r="AB243" s="4" t="e">
        <f>VLOOKUP(Tableau1[[#This Row],[Name]],[25]Tanium!$A:$A,1,0)</f>
        <v>#N/A</v>
      </c>
      <c r="AC243" s="4" t="e">
        <f>VLOOKUP(Tableau1[[#This Row],[Name]],[26]Tanium!$A:$A,1,0)</f>
        <v>#N/A</v>
      </c>
      <c r="AD243" s="1" t="e">
        <f>VLOOKUP(Tableau1[[#This Row],[Name]],[1]Tanium!$A:$A,1,0)</f>
        <v>#N/A</v>
      </c>
      <c r="AE243" s="1" t="e">
        <f>VLOOKUP(Tableau1[[#This Row],[Name]],[27]Tanium!$A:$A,1,0)</f>
        <v>#N/A</v>
      </c>
      <c r="AF243" s="1" t="e">
        <f>VLOOKUP(Tableau1[[#This Row],[Name]],[28]Tanium!$A:$A,1,0)</f>
        <v>#N/A</v>
      </c>
      <c r="AG243" s="1" t="e">
        <f>VLOOKUP(Tableau1[[#This Row],[Name]],[29]Tanium!$A:$A,1,0)</f>
        <v>#N/A</v>
      </c>
      <c r="AH243" s="1" t="e">
        <f>VLOOKUP(Tableau1[[#This Row],[Name]],[30]Tanium!$A:$A,1,0)</f>
        <v>#N/A</v>
      </c>
      <c r="AI243" s="1" t="e">
        <f>VLOOKUP(Tableau1[[#This Row],[Name]],[31]Tanium!$A:$A,1,0)</f>
        <v>#N/A</v>
      </c>
      <c r="AJ243" s="1" t="e">
        <f>VLOOKUP(Tableau1[[#This Row],[Name]],[32]Tanium!$A:$A,1,0)</f>
        <v>#N/A</v>
      </c>
      <c r="AK243" s="1" t="e">
        <f>VLOOKUP(Tableau1[[#This Row],[Name]],[33]Tanium!$A:$A,1,0)</f>
        <v>#N/A</v>
      </c>
      <c r="AL243" s="1" t="e">
        <f>VLOOKUP(Tableau1[[#This Row],[Name]],[34]Tanium!$A:$A,1,0)</f>
        <v>#N/A</v>
      </c>
      <c r="AM243" s="1" t="e">
        <f>VLOOKUP(Tableau1[[#This Row],[Name]],[35]Tanium!$A:$A,1,0)</f>
        <v>#N/A</v>
      </c>
      <c r="AN243" s="1" t="e">
        <f>VLOOKUP(Tableau1[[#This Row],[Name]],[36]Tanium!$A:$A,1,0)</f>
        <v>#N/A</v>
      </c>
      <c r="AO243" s="1" t="e">
        <f>VLOOKUP(Tableau1[[#This Row],[Name]],[37]Tanium!$A:$A,1,0)</f>
        <v>#N/A</v>
      </c>
      <c r="AP243" s="11" t="e">
        <f>VLOOKUP(Tableau1[[#This Row],[Name]],[38]Tanium!$A:$A,1,0)</f>
        <v>#N/A</v>
      </c>
      <c r="AQ243" s="1" t="e">
        <f>VLOOKUP(Tableau1[[#This Row],[Name]],[39]Tanium!$A:$A,1,0)</f>
        <v>#N/A</v>
      </c>
      <c r="AR243" s="1" t="e">
        <f>VLOOKUP(Tableau1[[#This Row],[Name]],[40]Tanium!$A:$A,1,0)</f>
        <v>#N/A</v>
      </c>
    </row>
    <row r="244" spans="1:44" x14ac:dyDescent="0.35">
      <c r="A244" s="5" t="s">
        <v>322</v>
      </c>
      <c r="B244" s="4" t="e">
        <f>VLOOKUP(Tableau1[[#This Row],[Name]],'[1]AD wk'!$A:$D,4,0)</f>
        <v>#N/A</v>
      </c>
      <c r="C244" s="2" t="s">
        <v>202</v>
      </c>
      <c r="D244" s="2"/>
      <c r="E244" s="2" t="e">
        <f>VLOOKUP(Tableau1[[#This Row],[Name]],[2]Tanium!$A:$A,1,0)</f>
        <v>#N/A</v>
      </c>
      <c r="F244" s="4" t="e">
        <f>VLOOKUP(Tableau1[[#This Row],[Name]],[3]Tanium!$A:$A,1,0)</f>
        <v>#N/A</v>
      </c>
      <c r="G244" s="4" t="e">
        <f>VLOOKUP(Tableau1[[#This Row],[Name]],[4]Tanium!$A:$A,1,0)</f>
        <v>#N/A</v>
      </c>
      <c r="H244" s="4" t="e">
        <f>VLOOKUP(Tableau1[[#This Row],[Name]],[5]Tanium!$A:$A,1,0)</f>
        <v>#N/A</v>
      </c>
      <c r="I244" s="2" t="e">
        <f>VLOOKUP(Tableau1[[#This Row],[Name]],[6]Tanium!$A:$A,1,0)</f>
        <v>#N/A</v>
      </c>
      <c r="J244" s="2" t="e">
        <f>VLOOKUP(Tableau1[[#This Row],[Name]],[7]Tanium!$A:$A,1,0)</f>
        <v>#N/A</v>
      </c>
      <c r="K244" s="2" t="e">
        <f>VLOOKUP(Tableau1[[#This Row],[Name]],[8]Tanium!$A:$A,1,0)</f>
        <v>#N/A</v>
      </c>
      <c r="L244" s="2" t="e">
        <f>VLOOKUP(Tableau1[[#This Row],[Name]],[9]Tanium!$A:$A,1,0)</f>
        <v>#N/A</v>
      </c>
      <c r="M244" s="2" t="e">
        <f>VLOOKUP(Tableau1[[#This Row],[Name]],[10]Tanium!$A:$A,1,0)</f>
        <v>#N/A</v>
      </c>
      <c r="N244" s="2" t="e">
        <f>VLOOKUP(Tableau1[[#This Row],[Name]],[11]Tanium!$A:$A,1,0)</f>
        <v>#N/A</v>
      </c>
      <c r="O244" s="2" t="e">
        <f>VLOOKUP(Tableau1[[#This Row],[Name]],[12]Tanium!$A:$A,1,0)</f>
        <v>#N/A</v>
      </c>
      <c r="P244" s="2" t="e">
        <f>VLOOKUP(Tableau1[[#This Row],[Name]],[13]Tanium!$A:$A,1,0)</f>
        <v>#N/A</v>
      </c>
      <c r="Q244" s="2" t="e">
        <f>VLOOKUP(Tableau1[[#This Row],[Name]],[14]Tanium!$A:$A,1,0)</f>
        <v>#N/A</v>
      </c>
      <c r="R244" s="2" t="e">
        <f>VLOOKUP(Tableau1[[#This Row],[Name]],[15]Tanium!$A:$A,1,0)</f>
        <v>#N/A</v>
      </c>
      <c r="S244" s="2" t="e">
        <f>VLOOKUP(Tableau1[[#This Row],[Name]],[16]Tanium!$A:$A,1,0)</f>
        <v>#N/A</v>
      </c>
      <c r="T244" s="2" t="e">
        <f>VLOOKUP(Tableau1[[#This Row],[Name]],[17]Tanium!$A:$A,1,0)</f>
        <v>#N/A</v>
      </c>
      <c r="U244" s="2" t="e">
        <f>VLOOKUP(Tableau1[[#This Row],[Name]],[18]Tanium!$A:$A,1,0)</f>
        <v>#N/A</v>
      </c>
      <c r="V244" s="2" t="e">
        <f>VLOOKUP(Tableau1[[#This Row],[Name]],[19]Tanium!$A:$A,1,0)</f>
        <v>#N/A</v>
      </c>
      <c r="W244" s="4" t="e">
        <f>VLOOKUP(Tableau1[[#This Row],[Name]],[20]Tanium!$A:$A,1,0)</f>
        <v>#N/A</v>
      </c>
      <c r="X244" s="4" t="str">
        <f>VLOOKUP(Tableau1[[#This Row],[Name]],[21]Tanium!$A:$A,1,0)</f>
        <v>CMRTAB20310</v>
      </c>
      <c r="Y244" s="4" t="e">
        <f>VLOOKUP(Tableau1[[#This Row],[Name]],[22]Tanium!$A:$A,1,0)</f>
        <v>#N/A</v>
      </c>
      <c r="Z244" s="4" t="e">
        <f>VLOOKUP(Tableau1[[#This Row],[Name]],[23]Tanium!$A:$A,1,0)</f>
        <v>#N/A</v>
      </c>
      <c r="AA244" s="4" t="e">
        <f>VLOOKUP(Tableau1[[#This Row],[Name]],[24]Tanium!$A:$A,1,0)</f>
        <v>#N/A</v>
      </c>
      <c r="AB244" s="4" t="e">
        <f>VLOOKUP(Tableau1[[#This Row],[Name]],[25]Tanium!$A:$A,1,0)</f>
        <v>#N/A</v>
      </c>
      <c r="AC244" s="4" t="e">
        <f>VLOOKUP(Tableau1[[#This Row],[Name]],[26]Tanium!$A:$A,1,0)</f>
        <v>#N/A</v>
      </c>
      <c r="AD244" s="1" t="e">
        <f>VLOOKUP(Tableau1[[#This Row],[Name]],[1]Tanium!$A:$A,1,0)</f>
        <v>#N/A</v>
      </c>
      <c r="AE244" s="1" t="e">
        <f>VLOOKUP(Tableau1[[#This Row],[Name]],[27]Tanium!$A:$A,1,0)</f>
        <v>#N/A</v>
      </c>
      <c r="AF244" s="1" t="e">
        <f>VLOOKUP(Tableau1[[#This Row],[Name]],[28]Tanium!$A:$A,1,0)</f>
        <v>#N/A</v>
      </c>
      <c r="AG244" s="1" t="e">
        <f>VLOOKUP(Tableau1[[#This Row],[Name]],[29]Tanium!$A:$A,1,0)</f>
        <v>#N/A</v>
      </c>
      <c r="AH244" s="1" t="e">
        <f>VLOOKUP(Tableau1[[#This Row],[Name]],[30]Tanium!$A:$A,1,0)</f>
        <v>#N/A</v>
      </c>
      <c r="AI244" s="1" t="e">
        <f>VLOOKUP(Tableau1[[#This Row],[Name]],[31]Tanium!$A:$A,1,0)</f>
        <v>#N/A</v>
      </c>
      <c r="AJ244" s="1" t="e">
        <f>VLOOKUP(Tableau1[[#This Row],[Name]],[32]Tanium!$A:$A,1,0)</f>
        <v>#N/A</v>
      </c>
      <c r="AK244" s="1" t="e">
        <f>VLOOKUP(Tableau1[[#This Row],[Name]],[33]Tanium!$A:$A,1,0)</f>
        <v>#N/A</v>
      </c>
      <c r="AL244" s="1" t="e">
        <f>VLOOKUP(Tableau1[[#This Row],[Name]],[34]Tanium!$A:$A,1,0)</f>
        <v>#N/A</v>
      </c>
      <c r="AM244" s="1" t="e">
        <f>VLOOKUP(Tableau1[[#This Row],[Name]],[35]Tanium!$A:$A,1,0)</f>
        <v>#N/A</v>
      </c>
      <c r="AN244" s="1" t="e">
        <f>VLOOKUP(Tableau1[[#This Row],[Name]],[36]Tanium!$A:$A,1,0)</f>
        <v>#N/A</v>
      </c>
      <c r="AO244" s="1" t="e">
        <f>VLOOKUP(Tableau1[[#This Row],[Name]],[37]Tanium!$A:$A,1,0)</f>
        <v>#N/A</v>
      </c>
      <c r="AP244" s="1" t="e">
        <f>VLOOKUP(Tableau1[[#This Row],[Name]],[38]Tanium!$A:$A,1,0)</f>
        <v>#N/A</v>
      </c>
      <c r="AQ244" s="1" t="e">
        <f>VLOOKUP(Tableau1[[#This Row],[Name]],[39]Tanium!$A:$A,1,0)</f>
        <v>#N/A</v>
      </c>
      <c r="AR244" s="11" t="e">
        <f>VLOOKUP(Tableau1[[#This Row],[Name]],[40]Tanium!$A:$A,1,0)</f>
        <v>#N/A</v>
      </c>
    </row>
    <row r="245" spans="1:44" x14ac:dyDescent="0.35">
      <c r="A245" s="5" t="s">
        <v>387</v>
      </c>
      <c r="B245" s="4" t="e">
        <f>VLOOKUP(Tableau1[[#This Row],[Name]],'[1]AD wk'!$A:$D,4,0)</f>
        <v>#N/A</v>
      </c>
      <c r="C245" s="4" t="s">
        <v>452</v>
      </c>
      <c r="D245" s="4"/>
      <c r="E245" s="4" t="e">
        <f>VLOOKUP(Tableau1[[#This Row],[Name]],[2]Tanium!$A:$A,1,0)</f>
        <v>#N/A</v>
      </c>
      <c r="F245" s="4" t="e">
        <f>VLOOKUP(Tableau1[[#This Row],[Name]],[3]Tanium!$A:$A,1,0)</f>
        <v>#N/A</v>
      </c>
      <c r="G245" s="4" t="e">
        <f>VLOOKUP(Tableau1[[#This Row],[Name]],[4]Tanium!$A:$A,1,0)</f>
        <v>#N/A</v>
      </c>
      <c r="H245" s="4" t="e">
        <f>VLOOKUP(Tableau1[[#This Row],[Name]],[5]Tanium!$A:$A,1,0)</f>
        <v>#N/A</v>
      </c>
      <c r="I245" s="12" t="e">
        <f>VLOOKUP(Tableau1[[#This Row],[Name]],[6]Tanium!$A:$A,1,0)</f>
        <v>#N/A</v>
      </c>
      <c r="J245" s="12" t="e">
        <f>VLOOKUP(Tableau1[[#This Row],[Name]],[7]Tanium!$A:$A,1,0)</f>
        <v>#N/A</v>
      </c>
      <c r="K245" s="12" t="e">
        <f>VLOOKUP(Tableau1[[#This Row],[Name]],[8]Tanium!$A:$A,1,0)</f>
        <v>#N/A</v>
      </c>
      <c r="L245" s="12" t="e">
        <f>VLOOKUP(Tableau1[[#This Row],[Name]],[9]Tanium!$A:$A,1,0)</f>
        <v>#N/A</v>
      </c>
      <c r="M245" s="12" t="e">
        <f>VLOOKUP(Tableau1[[#This Row],[Name]],[10]Tanium!$A:$A,1,0)</f>
        <v>#N/A</v>
      </c>
      <c r="N245" s="12" t="e">
        <f>VLOOKUP(Tableau1[[#This Row],[Name]],[11]Tanium!$A:$A,1,0)</f>
        <v>#N/A</v>
      </c>
      <c r="O245" s="2" t="e">
        <f>VLOOKUP(Tableau1[[#This Row],[Name]],[12]Tanium!$A:$A,1,0)</f>
        <v>#N/A</v>
      </c>
      <c r="P245" s="2" t="e">
        <f>VLOOKUP(Tableau1[[#This Row],[Name]],[13]Tanium!$A:$A,1,0)</f>
        <v>#N/A</v>
      </c>
      <c r="Q245" s="12" t="e">
        <f>VLOOKUP(Tableau1[[#This Row],[Name]],[14]Tanium!$A:$A,1,0)</f>
        <v>#N/A</v>
      </c>
      <c r="R245" s="12" t="e">
        <f>VLOOKUP(Tableau1[[#This Row],[Name]],[15]Tanium!$A:$A,1,0)</f>
        <v>#N/A</v>
      </c>
      <c r="S245" s="12" t="e">
        <f>VLOOKUP(Tableau1[[#This Row],[Name]],[16]Tanium!$A:$A,1,0)</f>
        <v>#N/A</v>
      </c>
      <c r="T245" s="12" t="e">
        <f>VLOOKUP(Tableau1[[#This Row],[Name]],[17]Tanium!$A:$A,1,0)</f>
        <v>#N/A</v>
      </c>
      <c r="U245" s="12" t="e">
        <f>VLOOKUP(Tableau1[[#This Row],[Name]],[18]Tanium!$A:$A,1,0)</f>
        <v>#N/A</v>
      </c>
      <c r="V245" s="12" t="e">
        <f>VLOOKUP(Tableau1[[#This Row],[Name]],[19]Tanium!$A:$A,1,0)</f>
        <v>#N/A</v>
      </c>
      <c r="W245" s="4" t="e">
        <f>VLOOKUP(Tableau1[[#This Row],[Name]],[20]Tanium!$A:$A,1,0)</f>
        <v>#N/A</v>
      </c>
      <c r="X245" s="4" t="e">
        <f>VLOOKUP(Tableau1[[#This Row],[Name]],[21]Tanium!$A:$A,1,0)</f>
        <v>#N/A</v>
      </c>
      <c r="Y245" s="4" t="e">
        <f>VLOOKUP(Tableau1[[#This Row],[Name]],[22]Tanium!$A:$A,1,0)</f>
        <v>#N/A</v>
      </c>
      <c r="Z245" s="4" t="e">
        <f>VLOOKUP(Tableau1[[#This Row],[Name]],[23]Tanium!$A:$A,1,0)</f>
        <v>#N/A</v>
      </c>
      <c r="AA245" s="4" t="e">
        <f>VLOOKUP(Tableau1[[#This Row],[Name]],[24]Tanium!$A:$A,1,0)</f>
        <v>#N/A</v>
      </c>
      <c r="AB245" s="4" t="e">
        <f>VLOOKUP(Tableau1[[#This Row],[Name]],[25]Tanium!$A:$A,1,0)</f>
        <v>#N/A</v>
      </c>
      <c r="AC245" s="4" t="e">
        <f>VLOOKUP(Tableau1[[#This Row],[Name]],[26]Tanium!$A:$A,1,0)</f>
        <v>#N/A</v>
      </c>
      <c r="AD245" s="1" t="e">
        <f>VLOOKUP(Tableau1[[#This Row],[Name]],[1]Tanium!$A:$A,1,0)</f>
        <v>#N/A</v>
      </c>
      <c r="AE245" s="1" t="e">
        <f>VLOOKUP(Tableau1[[#This Row],[Name]],[27]Tanium!$A:$A,1,0)</f>
        <v>#N/A</v>
      </c>
      <c r="AF245" s="1" t="e">
        <f>VLOOKUP(Tableau1[[#This Row],[Name]],[28]Tanium!$A:$A,1,0)</f>
        <v>#N/A</v>
      </c>
      <c r="AG245" s="1" t="e">
        <f>VLOOKUP(Tableau1[[#This Row],[Name]],[29]Tanium!$A:$A,1,0)</f>
        <v>#N/A</v>
      </c>
      <c r="AH245" s="1" t="e">
        <f>VLOOKUP(Tableau1[[#This Row],[Name]],[30]Tanium!$A:$A,1,0)</f>
        <v>#N/A</v>
      </c>
      <c r="AI245" s="1" t="e">
        <f>VLOOKUP(Tableau1[[#This Row],[Name]],[31]Tanium!$A:$A,1,0)</f>
        <v>#N/A</v>
      </c>
      <c r="AJ245" s="1" t="e">
        <f>VLOOKUP(Tableau1[[#This Row],[Name]],[32]Tanium!$A:$A,1,0)</f>
        <v>#N/A</v>
      </c>
      <c r="AK245" s="1" t="e">
        <f>VLOOKUP(Tableau1[[#This Row],[Name]],[33]Tanium!$A:$A,1,0)</f>
        <v>#N/A</v>
      </c>
      <c r="AL245" s="1" t="e">
        <f>VLOOKUP(Tableau1[[#This Row],[Name]],[34]Tanium!$A:$A,1,0)</f>
        <v>#N/A</v>
      </c>
      <c r="AM245" s="1" t="e">
        <f>VLOOKUP(Tableau1[[#This Row],[Name]],[35]Tanium!$A:$A,1,0)</f>
        <v>#N/A</v>
      </c>
      <c r="AN245" s="1" t="e">
        <f>VLOOKUP(Tableau1[[#This Row],[Name]],[36]Tanium!$A:$A,1,0)</f>
        <v>#N/A</v>
      </c>
      <c r="AO245" s="1" t="e">
        <f>VLOOKUP(Tableau1[[#This Row],[Name]],[37]Tanium!$A:$A,1,0)</f>
        <v>#N/A</v>
      </c>
      <c r="AP245" s="11" t="e">
        <f>VLOOKUP(Tableau1[[#This Row],[Name]],[38]Tanium!$A:$A,1,0)</f>
        <v>#N/A</v>
      </c>
      <c r="AQ245" s="1" t="e">
        <f>VLOOKUP(Tableau1[[#This Row],[Name]],[39]Tanium!$A:$A,1,0)</f>
        <v>#N/A</v>
      </c>
      <c r="AR245" s="1" t="e">
        <f>VLOOKUP(Tableau1[[#This Row],[Name]],[40]Tanium!$A:$A,1,0)</f>
        <v>#N/A</v>
      </c>
    </row>
    <row r="246" spans="1:44" x14ac:dyDescent="0.35">
      <c r="A246" s="5" t="s">
        <v>400</v>
      </c>
      <c r="B246" s="4" t="e">
        <f>VLOOKUP(Tableau1[[#This Row],[Name]],'[1]AD wk'!$A:$D,4,0)</f>
        <v>#N/A</v>
      </c>
      <c r="C246" s="4" t="s">
        <v>202</v>
      </c>
      <c r="D246" s="4"/>
      <c r="E246" s="4" t="e">
        <f>VLOOKUP(Tableau1[[#This Row],[Name]],[2]Tanium!$A:$A,1,0)</f>
        <v>#N/A</v>
      </c>
      <c r="F246" s="4" t="e">
        <f>VLOOKUP(Tableau1[[#This Row],[Name]],[3]Tanium!$A:$A,1,0)</f>
        <v>#N/A</v>
      </c>
      <c r="G246" s="4" t="e">
        <f>VLOOKUP(Tableau1[[#This Row],[Name]],[4]Tanium!$A:$A,1,0)</f>
        <v>#N/A</v>
      </c>
      <c r="H246" s="4" t="e">
        <f>VLOOKUP(Tableau1[[#This Row],[Name]],[5]Tanium!$A:$A,1,0)</f>
        <v>#N/A</v>
      </c>
      <c r="I246" s="12" t="e">
        <f>VLOOKUP(Tableau1[[#This Row],[Name]],[6]Tanium!$A:$A,1,0)</f>
        <v>#N/A</v>
      </c>
      <c r="J246" s="12" t="e">
        <f>VLOOKUP(Tableau1[[#This Row],[Name]],[7]Tanium!$A:$A,1,0)</f>
        <v>#N/A</v>
      </c>
      <c r="K246" s="12" t="e">
        <f>VLOOKUP(Tableau1[[#This Row],[Name]],[8]Tanium!$A:$A,1,0)</f>
        <v>#N/A</v>
      </c>
      <c r="L246" s="12" t="e">
        <f>VLOOKUP(Tableau1[[#This Row],[Name]],[9]Tanium!$A:$A,1,0)</f>
        <v>#N/A</v>
      </c>
      <c r="M246" s="12" t="e">
        <f>VLOOKUP(Tableau1[[#This Row],[Name]],[10]Tanium!$A:$A,1,0)</f>
        <v>#N/A</v>
      </c>
      <c r="N246" s="12" t="e">
        <f>VLOOKUP(Tableau1[[#This Row],[Name]],[11]Tanium!$A:$A,1,0)</f>
        <v>#N/A</v>
      </c>
      <c r="O246" s="2" t="e">
        <f>VLOOKUP(Tableau1[[#This Row],[Name]],[12]Tanium!$A:$A,1,0)</f>
        <v>#N/A</v>
      </c>
      <c r="P246" s="4" t="e">
        <f>VLOOKUP(Tableau1[[#This Row],[Name]],[13]Tanium!$A:$A,1,0)</f>
        <v>#N/A</v>
      </c>
      <c r="Q246" s="12" t="e">
        <f>VLOOKUP(Tableau1[[#This Row],[Name]],[14]Tanium!$A:$A,1,0)</f>
        <v>#N/A</v>
      </c>
      <c r="R246" s="12" t="e">
        <f>VLOOKUP(Tableau1[[#This Row],[Name]],[15]Tanium!$A:$A,1,0)</f>
        <v>#N/A</v>
      </c>
      <c r="S246" s="12" t="str">
        <f>VLOOKUP(Tableau1[[#This Row],[Name]],[16]Tanium!$A:$A,1,0)</f>
        <v>CMRTAB20320</v>
      </c>
      <c r="T246" s="12" t="e">
        <f>VLOOKUP(Tableau1[[#This Row],[Name]],[17]Tanium!$A:$A,1,0)</f>
        <v>#N/A</v>
      </c>
      <c r="U246" s="12" t="e">
        <f>VLOOKUP(Tableau1[[#This Row],[Name]],[18]Tanium!$A:$A,1,0)</f>
        <v>#N/A</v>
      </c>
      <c r="V246" s="12" t="e">
        <f>VLOOKUP(Tableau1[[#This Row],[Name]],[19]Tanium!$A:$A,1,0)</f>
        <v>#N/A</v>
      </c>
      <c r="W246" s="4" t="e">
        <f>VLOOKUP(Tableau1[[#This Row],[Name]],[20]Tanium!$A:$A,1,0)</f>
        <v>#N/A</v>
      </c>
      <c r="X246" s="4" t="e">
        <f>VLOOKUP(Tableau1[[#This Row],[Name]],[21]Tanium!$A:$A,1,0)</f>
        <v>#N/A</v>
      </c>
      <c r="Y246" s="4" t="e">
        <f>VLOOKUP(Tableau1[[#This Row],[Name]],[22]Tanium!$A:$A,1,0)</f>
        <v>#N/A</v>
      </c>
      <c r="Z246" s="4" t="e">
        <f>VLOOKUP(Tableau1[[#This Row],[Name]],[23]Tanium!$A:$A,1,0)</f>
        <v>#N/A</v>
      </c>
      <c r="AA246" s="4" t="e">
        <f>VLOOKUP(Tableau1[[#This Row],[Name]],[24]Tanium!$A:$A,1,0)</f>
        <v>#N/A</v>
      </c>
      <c r="AB246" s="4" t="e">
        <f>VLOOKUP(Tableau1[[#This Row],[Name]],[25]Tanium!$A:$A,1,0)</f>
        <v>#N/A</v>
      </c>
      <c r="AC246" s="4" t="e">
        <f>VLOOKUP(Tableau1[[#This Row],[Name]],[26]Tanium!$A:$A,1,0)</f>
        <v>#N/A</v>
      </c>
      <c r="AD246" s="1" t="e">
        <f>VLOOKUP(Tableau1[[#This Row],[Name]],[1]Tanium!$A:$A,1,0)</f>
        <v>#N/A</v>
      </c>
      <c r="AE246" s="1" t="e">
        <f>VLOOKUP(Tableau1[[#This Row],[Name]],[27]Tanium!$A:$A,1,0)</f>
        <v>#N/A</v>
      </c>
      <c r="AF246" s="1" t="e">
        <f>VLOOKUP(Tableau1[[#This Row],[Name]],[28]Tanium!$A:$A,1,0)</f>
        <v>#N/A</v>
      </c>
      <c r="AG246" s="1" t="e">
        <f>VLOOKUP(Tableau1[[#This Row],[Name]],[29]Tanium!$A:$A,1,0)</f>
        <v>#N/A</v>
      </c>
      <c r="AH246" s="1" t="e">
        <f>VLOOKUP(Tableau1[[#This Row],[Name]],[30]Tanium!$A:$A,1,0)</f>
        <v>#N/A</v>
      </c>
      <c r="AI246" s="1" t="e">
        <f>VLOOKUP(Tableau1[[#This Row],[Name]],[31]Tanium!$A:$A,1,0)</f>
        <v>#N/A</v>
      </c>
      <c r="AJ246" s="1" t="e">
        <f>VLOOKUP(Tableau1[[#This Row],[Name]],[32]Tanium!$A:$A,1,0)</f>
        <v>#N/A</v>
      </c>
      <c r="AK246" s="1" t="e">
        <f>VLOOKUP(Tableau1[[#This Row],[Name]],[33]Tanium!$A:$A,1,0)</f>
        <v>#N/A</v>
      </c>
      <c r="AL246" s="1" t="e">
        <f>VLOOKUP(Tableau1[[#This Row],[Name]],[34]Tanium!$A:$A,1,0)</f>
        <v>#N/A</v>
      </c>
      <c r="AM246" s="1" t="e">
        <f>VLOOKUP(Tableau1[[#This Row],[Name]],[35]Tanium!$A:$A,1,0)</f>
        <v>#N/A</v>
      </c>
      <c r="AN246" s="1" t="e">
        <f>VLOOKUP(Tableau1[[#This Row],[Name]],[36]Tanium!$A:$A,1,0)</f>
        <v>#N/A</v>
      </c>
      <c r="AO246" s="1" t="e">
        <f>VLOOKUP(Tableau1[[#This Row],[Name]],[37]Tanium!$A:$A,1,0)</f>
        <v>#N/A</v>
      </c>
      <c r="AP246" s="11" t="e">
        <f>VLOOKUP(Tableau1[[#This Row],[Name]],[38]Tanium!$A:$A,1,0)</f>
        <v>#N/A</v>
      </c>
      <c r="AQ246" s="1" t="e">
        <f>VLOOKUP(Tableau1[[#This Row],[Name]],[39]Tanium!$A:$A,1,0)</f>
        <v>#N/A</v>
      </c>
      <c r="AR246" s="1" t="e">
        <f>VLOOKUP(Tableau1[[#This Row],[Name]],[40]Tanium!$A:$A,1,0)</f>
        <v>#N/A</v>
      </c>
    </row>
    <row r="247" spans="1:44" x14ac:dyDescent="0.35">
      <c r="A247" s="5" t="s">
        <v>323</v>
      </c>
      <c r="B247" s="4" t="e">
        <f>VLOOKUP(Tableau1[[#This Row],[Name]],'[1]AD wk'!$A:$D,4,0)</f>
        <v>#N/A</v>
      </c>
      <c r="C247" s="2" t="s">
        <v>452</v>
      </c>
      <c r="D247" s="2"/>
      <c r="E247" s="4" t="e">
        <f>VLOOKUP(Tableau1[[#This Row],[Name]],[2]Tanium!$A:$A,1,0)</f>
        <v>#N/A</v>
      </c>
      <c r="F247" s="4" t="e">
        <f>VLOOKUP(Tableau1[[#This Row],[Name]],[3]Tanium!$A:$A,1,0)</f>
        <v>#N/A</v>
      </c>
      <c r="G247" s="4" t="e">
        <f>VLOOKUP(Tableau1[[#This Row],[Name]],[4]Tanium!$A:$A,1,0)</f>
        <v>#N/A</v>
      </c>
      <c r="H247" s="4" t="e">
        <f>VLOOKUP(Tableau1[[#This Row],[Name]],[5]Tanium!$A:$A,1,0)</f>
        <v>#N/A</v>
      </c>
      <c r="I247" s="2" t="e">
        <f>VLOOKUP(Tableau1[[#This Row],[Name]],[6]Tanium!$A:$A,1,0)</f>
        <v>#N/A</v>
      </c>
      <c r="J247" s="2" t="e">
        <f>VLOOKUP(Tableau1[[#This Row],[Name]],[7]Tanium!$A:$A,1,0)</f>
        <v>#N/A</v>
      </c>
      <c r="K247" s="2" t="e">
        <f>VLOOKUP(Tableau1[[#This Row],[Name]],[8]Tanium!$A:$A,1,0)</f>
        <v>#N/A</v>
      </c>
      <c r="L247" s="2" t="e">
        <f>VLOOKUP(Tableau1[[#This Row],[Name]],[9]Tanium!$A:$A,1,0)</f>
        <v>#N/A</v>
      </c>
      <c r="M247" s="2" t="e">
        <f>VLOOKUP(Tableau1[[#This Row],[Name]],[10]Tanium!$A:$A,1,0)</f>
        <v>#N/A</v>
      </c>
      <c r="N247" s="2" t="e">
        <f>VLOOKUP(Tableau1[[#This Row],[Name]],[11]Tanium!$A:$A,1,0)</f>
        <v>#N/A</v>
      </c>
      <c r="O247" s="2" t="e">
        <f>VLOOKUP(Tableau1[[#This Row],[Name]],[12]Tanium!$A:$A,1,0)</f>
        <v>#N/A</v>
      </c>
      <c r="P247" s="2" t="e">
        <f>VLOOKUP(Tableau1[[#This Row],[Name]],[13]Tanium!$A:$A,1,0)</f>
        <v>#N/A</v>
      </c>
      <c r="Q247" s="2" t="e">
        <f>VLOOKUP(Tableau1[[#This Row],[Name]],[14]Tanium!$A:$A,1,0)</f>
        <v>#N/A</v>
      </c>
      <c r="R247" s="2" t="e">
        <f>VLOOKUP(Tableau1[[#This Row],[Name]],[15]Tanium!$A:$A,1,0)</f>
        <v>#N/A</v>
      </c>
      <c r="S247" s="2" t="e">
        <f>VLOOKUP(Tableau1[[#This Row],[Name]],[16]Tanium!$A:$A,1,0)</f>
        <v>#N/A</v>
      </c>
      <c r="T247" s="2" t="e">
        <f>VLOOKUP(Tableau1[[#This Row],[Name]],[17]Tanium!$A:$A,1,0)</f>
        <v>#N/A</v>
      </c>
      <c r="U247" s="2" t="e">
        <f>VLOOKUP(Tableau1[[#This Row],[Name]],[18]Tanium!$A:$A,1,0)</f>
        <v>#N/A</v>
      </c>
      <c r="V247" s="2" t="e">
        <f>VLOOKUP(Tableau1[[#This Row],[Name]],[19]Tanium!$A:$A,1,0)</f>
        <v>#N/A</v>
      </c>
      <c r="W247" s="4" t="e">
        <f>VLOOKUP(Tableau1[[#This Row],[Name]],[20]Tanium!$A:$A,1,0)</f>
        <v>#N/A</v>
      </c>
      <c r="X247" s="4" t="e">
        <f>VLOOKUP(Tableau1[[#This Row],[Name]],[21]Tanium!$A:$A,1,0)</f>
        <v>#N/A</v>
      </c>
      <c r="Y247" s="4" t="e">
        <f>VLOOKUP(Tableau1[[#This Row],[Name]],[22]Tanium!$A:$A,1,0)</f>
        <v>#N/A</v>
      </c>
      <c r="Z247" s="4" t="e">
        <f>VLOOKUP(Tableau1[[#This Row],[Name]],[23]Tanium!$A:$A,1,0)</f>
        <v>#N/A</v>
      </c>
      <c r="AA247" s="4" t="e">
        <f>VLOOKUP(Tableau1[[#This Row],[Name]],[24]Tanium!$A:$A,1,0)</f>
        <v>#N/A</v>
      </c>
      <c r="AB247" s="4" t="e">
        <f>VLOOKUP(Tableau1[[#This Row],[Name]],[25]Tanium!$A:$A,1,0)</f>
        <v>#N/A</v>
      </c>
      <c r="AC247" s="4" t="e">
        <f>VLOOKUP(Tableau1[[#This Row],[Name]],[26]Tanium!$A:$A,1,0)</f>
        <v>#N/A</v>
      </c>
      <c r="AD247" s="1" t="e">
        <f>VLOOKUP(Tableau1[[#This Row],[Name]],[1]Tanium!$A:$A,1,0)</f>
        <v>#N/A</v>
      </c>
      <c r="AE247" s="1" t="e">
        <f>VLOOKUP(Tableau1[[#This Row],[Name]],[27]Tanium!$A:$A,1,0)</f>
        <v>#N/A</v>
      </c>
      <c r="AF247" s="1" t="e">
        <f>VLOOKUP(Tableau1[[#This Row],[Name]],[28]Tanium!$A:$A,1,0)</f>
        <v>#N/A</v>
      </c>
      <c r="AG247" s="1" t="e">
        <f>VLOOKUP(Tableau1[[#This Row],[Name]],[29]Tanium!$A:$A,1,0)</f>
        <v>#N/A</v>
      </c>
      <c r="AH247" s="1" t="e">
        <f>VLOOKUP(Tableau1[[#This Row],[Name]],[30]Tanium!$A:$A,1,0)</f>
        <v>#N/A</v>
      </c>
      <c r="AI247" s="1" t="e">
        <f>VLOOKUP(Tableau1[[#This Row],[Name]],[31]Tanium!$A:$A,1,0)</f>
        <v>#N/A</v>
      </c>
      <c r="AJ247" s="1" t="e">
        <f>VLOOKUP(Tableau1[[#This Row],[Name]],[32]Tanium!$A:$A,1,0)</f>
        <v>#N/A</v>
      </c>
      <c r="AK247" s="1" t="e">
        <f>VLOOKUP(Tableau1[[#This Row],[Name]],[33]Tanium!$A:$A,1,0)</f>
        <v>#N/A</v>
      </c>
      <c r="AL247" s="1" t="e">
        <f>VLOOKUP(Tableau1[[#This Row],[Name]],[34]Tanium!$A:$A,1,0)</f>
        <v>#N/A</v>
      </c>
      <c r="AM247" s="1" t="e">
        <f>VLOOKUP(Tableau1[[#This Row],[Name]],[35]Tanium!$A:$A,1,0)</f>
        <v>#N/A</v>
      </c>
      <c r="AN247" s="1" t="e">
        <f>VLOOKUP(Tableau1[[#This Row],[Name]],[36]Tanium!$A:$A,1,0)</f>
        <v>#N/A</v>
      </c>
      <c r="AO247" s="1" t="e">
        <f>VLOOKUP(Tableau1[[#This Row],[Name]],[37]Tanium!$A:$A,1,0)</f>
        <v>#N/A</v>
      </c>
      <c r="AP247" s="1" t="e">
        <f>VLOOKUP(Tableau1[[#This Row],[Name]],[38]Tanium!$A:$A,1,0)</f>
        <v>#N/A</v>
      </c>
      <c r="AQ247" s="1" t="e">
        <f>VLOOKUP(Tableau1[[#This Row],[Name]],[39]Tanium!$A:$A,1,0)</f>
        <v>#N/A</v>
      </c>
      <c r="AR247" s="11" t="e">
        <f>VLOOKUP(Tableau1[[#This Row],[Name]],[40]Tanium!$A:$A,1,0)</f>
        <v>#N/A</v>
      </c>
    </row>
    <row r="248" spans="1:44" x14ac:dyDescent="0.35">
      <c r="A248" s="5" t="s">
        <v>139</v>
      </c>
      <c r="B248" s="4">
        <f>VLOOKUP(Tableau1[[#This Row],[Name]],'[1]AD wk'!$A:$D,4,0)</f>
        <v>45706.457152777781</v>
      </c>
      <c r="C248" s="2" t="s">
        <v>202</v>
      </c>
      <c r="D248" s="2"/>
      <c r="E248" s="2" t="str">
        <f>VLOOKUP(Tableau1[[#This Row],[Name]],[2]Tanium!$A:$A,1,0)</f>
        <v>CMRTAB20336</v>
      </c>
      <c r="F248" s="4" t="str">
        <f>VLOOKUP(Tableau1[[#This Row],[Name]],[3]Tanium!$A:$A,1,0)</f>
        <v>CMRTAB20336</v>
      </c>
      <c r="G248" s="4" t="str">
        <f>VLOOKUP(Tableau1[[#This Row],[Name]],[4]Tanium!$A:$A,1,0)</f>
        <v>CMRTAB20336</v>
      </c>
      <c r="H248" s="4" t="str">
        <f>VLOOKUP(Tableau1[[#This Row],[Name]],[5]Tanium!$A:$A,1,0)</f>
        <v>CMRTAB20336</v>
      </c>
      <c r="I248" s="2" t="str">
        <f>VLOOKUP(Tableau1[[#This Row],[Name]],[6]Tanium!$A:$A,1,0)</f>
        <v>CMRTAB20336</v>
      </c>
      <c r="J248" s="2" t="str">
        <f>VLOOKUP(Tableau1[[#This Row],[Name]],[7]Tanium!$A:$A,1,0)</f>
        <v>CMRTAB20336</v>
      </c>
      <c r="K248" s="2" t="str">
        <f>VLOOKUP(Tableau1[[#This Row],[Name]],[8]Tanium!$A:$A,1,0)</f>
        <v>CMRTAB20336</v>
      </c>
      <c r="L248" s="2" t="str">
        <f>VLOOKUP(Tableau1[[#This Row],[Name]],[9]Tanium!$A:$A,1,0)</f>
        <v>CMRTAB20336</v>
      </c>
      <c r="M248" s="2" t="str">
        <f>VLOOKUP(Tableau1[[#This Row],[Name]],[10]Tanium!$A:$A,1,0)</f>
        <v>CMRTAB20336</v>
      </c>
      <c r="N248" s="2" t="str">
        <f>VLOOKUP(Tableau1[[#This Row],[Name]],[11]Tanium!$A:$A,1,0)</f>
        <v>CMRTAB20336</v>
      </c>
      <c r="O248" s="2" t="str">
        <f>VLOOKUP(Tableau1[[#This Row],[Name]],[12]Tanium!$A:$A,1,0)</f>
        <v>CMRTAB20336</v>
      </c>
      <c r="P248" s="2" t="str">
        <f>VLOOKUP(Tableau1[[#This Row],[Name]],[13]Tanium!$A:$A,1,0)</f>
        <v>CMRTAB20336</v>
      </c>
      <c r="Q248" s="2" t="str">
        <f>VLOOKUP(Tableau1[[#This Row],[Name]],[14]Tanium!$A:$A,1,0)</f>
        <v>CMRTAB20336</v>
      </c>
      <c r="R248" s="2" t="str">
        <f>VLOOKUP(Tableau1[[#This Row],[Name]],[15]Tanium!$A:$A,1,0)</f>
        <v>CMRTAB20336</v>
      </c>
      <c r="S248" s="2" t="str">
        <f>VLOOKUP(Tableau1[[#This Row],[Name]],[16]Tanium!$A:$A,1,0)</f>
        <v>CMRTAB20336</v>
      </c>
      <c r="T248" s="2" t="str">
        <f>VLOOKUP(Tableau1[[#This Row],[Name]],[17]Tanium!$A:$A,1,0)</f>
        <v>CMRTAB20336</v>
      </c>
      <c r="U248" s="2" t="str">
        <f>VLOOKUP(Tableau1[[#This Row],[Name]],[18]Tanium!$A:$A,1,0)</f>
        <v>CMRTAB20336</v>
      </c>
      <c r="V248" s="2" t="str">
        <f>VLOOKUP(Tableau1[[#This Row],[Name]],[19]Tanium!$A:$A,1,0)</f>
        <v>CMRTAB20336</v>
      </c>
      <c r="W248" s="4" t="str">
        <f>VLOOKUP(Tableau1[[#This Row],[Name]],[20]Tanium!$A:$A,1,0)</f>
        <v>CMRTAB20336</v>
      </c>
      <c r="X248" s="4" t="str">
        <f>VLOOKUP(Tableau1[[#This Row],[Name]],[21]Tanium!$A:$A,1,0)</f>
        <v>CMRTAB20336</v>
      </c>
      <c r="Y248" s="4" t="str">
        <f>VLOOKUP(Tableau1[[#This Row],[Name]],[22]Tanium!$A:$A,1,0)</f>
        <v>CMRTAB20336</v>
      </c>
      <c r="Z248" s="4" t="str">
        <f>VLOOKUP(Tableau1[[#This Row],[Name]],[23]Tanium!$A:$A,1,0)</f>
        <v>CMRTAB20336</v>
      </c>
      <c r="AA248" s="4" t="e">
        <f>VLOOKUP(Tableau1[[#This Row],[Name]],[24]Tanium!$A:$A,1,0)</f>
        <v>#N/A</v>
      </c>
      <c r="AB248" s="4" t="e">
        <f>VLOOKUP(Tableau1[[#This Row],[Name]],[25]Tanium!$A:$A,1,0)</f>
        <v>#N/A</v>
      </c>
      <c r="AC248" s="4" t="e">
        <f>VLOOKUP(Tableau1[[#This Row],[Name]],[26]Tanium!$A:$A,1,0)</f>
        <v>#N/A</v>
      </c>
      <c r="AD248" t="e">
        <f>VLOOKUP(Tableau1[[#This Row],[Name]],[1]Tanium!$A:$A,1,0)</f>
        <v>#N/A</v>
      </c>
      <c r="AE248" t="e">
        <f>VLOOKUP(Tableau1[[#This Row],[Name]],[27]Tanium!$A:$A,1,0)</f>
        <v>#N/A</v>
      </c>
      <c r="AF248" t="e">
        <f>VLOOKUP(Tableau1[[#This Row],[Name]],[28]Tanium!$A:$A,1,0)</f>
        <v>#N/A</v>
      </c>
      <c r="AG248" t="str">
        <f>VLOOKUP(Tableau1[[#This Row],[Name]],[29]Tanium!$A:$A,1,0)</f>
        <v>CMRTAB20336</v>
      </c>
      <c r="AH248" t="str">
        <f>VLOOKUP(Tableau1[[#This Row],[Name]],[30]Tanium!$A:$A,1,0)</f>
        <v>CMRTAB20336</v>
      </c>
      <c r="AI248" t="str">
        <f>VLOOKUP(Tableau1[[#This Row],[Name]],[31]Tanium!$A:$A,1,0)</f>
        <v>CMRTAB20336</v>
      </c>
      <c r="AJ248" t="str">
        <f>VLOOKUP(Tableau1[[#This Row],[Name]],[32]Tanium!$A:$A,1,0)</f>
        <v>CMRTAB20336</v>
      </c>
      <c r="AK248" s="1" t="str">
        <f>VLOOKUP(Tableau1[[#This Row],[Name]],[33]Tanium!$A:$A,1,0)</f>
        <v>CMRTAB20336</v>
      </c>
      <c r="AL248" s="1" t="str">
        <f>VLOOKUP(Tableau1[[#This Row],[Name]],[34]Tanium!$A:$A,1,0)</f>
        <v>CMRTAB20336</v>
      </c>
      <c r="AM248" s="1" t="str">
        <f>VLOOKUP(Tableau1[[#This Row],[Name]],[35]Tanium!$A:$A,1,0)</f>
        <v>CMRTAB20336</v>
      </c>
      <c r="AN248" s="1" t="str">
        <f>VLOOKUP(Tableau1[[#This Row],[Name]],[36]Tanium!$A:$A,1,0)</f>
        <v>CMRTAB20336</v>
      </c>
      <c r="AO248" s="1" t="str">
        <f>VLOOKUP(Tableau1[[#This Row],[Name]],[37]Tanium!$A:$A,1,0)</f>
        <v>CMRTAB20336</v>
      </c>
      <c r="AP248" s="1" t="str">
        <f>VLOOKUP(Tableau1[[#This Row],[Name]],[38]Tanium!$A:$A,1,0)</f>
        <v>CMRTAB20336</v>
      </c>
      <c r="AQ248" s="1" t="str">
        <f>VLOOKUP(Tableau1[[#This Row],[Name]],[39]Tanium!$A:$A,1,0)</f>
        <v>CMRTAB20336</v>
      </c>
      <c r="AR248" s="1" t="str">
        <f>VLOOKUP(Tableau1[[#This Row],[Name]],[40]Tanium!$A:$A,1,0)</f>
        <v>CMRTAB20336</v>
      </c>
    </row>
    <row r="249" spans="1:44" x14ac:dyDescent="0.35">
      <c r="A249" t="s">
        <v>267</v>
      </c>
      <c r="B249" s="4">
        <f>VLOOKUP(Tableau1[[#This Row],[Name]],'[1]AD wk'!$A:$D,4,0)</f>
        <v>45747.518842592595</v>
      </c>
      <c r="C249" s="2" t="s">
        <v>202</v>
      </c>
      <c r="D249" s="2"/>
      <c r="E249" s="2" t="e">
        <f>VLOOKUP(Tableau1[[#This Row],[Name]],[2]Tanium!$A:$A,1,0)</f>
        <v>#N/A</v>
      </c>
      <c r="F249" s="4" t="e">
        <f>VLOOKUP(Tableau1[[#This Row],[Name]],[3]Tanium!$A:$A,1,0)</f>
        <v>#N/A</v>
      </c>
      <c r="G249" s="4" t="e">
        <f>VLOOKUP(Tableau1[[#This Row],[Name]],[4]Tanium!$A:$A,1,0)</f>
        <v>#N/A</v>
      </c>
      <c r="H249" s="4" t="e">
        <f>VLOOKUP(Tableau1[[#This Row],[Name]],[5]Tanium!$A:$A,1,0)</f>
        <v>#N/A</v>
      </c>
      <c r="I249" s="2" t="e">
        <f>VLOOKUP(Tableau1[[#This Row],[Name]],[6]Tanium!$A:$A,1,0)</f>
        <v>#N/A</v>
      </c>
      <c r="J249" s="2" t="e">
        <f>VLOOKUP(Tableau1[[#This Row],[Name]],[7]Tanium!$A:$A,1,0)</f>
        <v>#N/A</v>
      </c>
      <c r="K249" s="2" t="e">
        <f>VLOOKUP(Tableau1[[#This Row],[Name]],[8]Tanium!$A:$A,1,0)</f>
        <v>#N/A</v>
      </c>
      <c r="L249" s="2" t="e">
        <f>VLOOKUP(Tableau1[[#This Row],[Name]],[9]Tanium!$A:$A,1,0)</f>
        <v>#N/A</v>
      </c>
      <c r="M249" s="2" t="e">
        <f>VLOOKUP(Tableau1[[#This Row],[Name]],[10]Tanium!$A:$A,1,0)</f>
        <v>#N/A</v>
      </c>
      <c r="N249" s="2" t="e">
        <f>VLOOKUP(Tableau1[[#This Row],[Name]],[11]Tanium!$A:$A,1,0)</f>
        <v>#N/A</v>
      </c>
      <c r="O249" s="2" t="e">
        <f>VLOOKUP(Tableau1[[#This Row],[Name]],[12]Tanium!$A:$A,1,0)</f>
        <v>#N/A</v>
      </c>
      <c r="P249" s="2" t="e">
        <f>VLOOKUP(Tableau1[[#This Row],[Name]],[13]Tanium!$A:$A,1,0)</f>
        <v>#N/A</v>
      </c>
      <c r="Q249" s="2" t="e">
        <f>VLOOKUP(Tableau1[[#This Row],[Name]],[14]Tanium!$A:$A,1,0)</f>
        <v>#N/A</v>
      </c>
      <c r="R249" s="2" t="e">
        <f>VLOOKUP(Tableau1[[#This Row],[Name]],[15]Tanium!$A:$A,1,0)</f>
        <v>#N/A</v>
      </c>
      <c r="S249" s="2" t="e">
        <f>VLOOKUP(Tableau1[[#This Row],[Name]],[16]Tanium!$A:$A,1,0)</f>
        <v>#N/A</v>
      </c>
      <c r="T249" s="2" t="e">
        <f>VLOOKUP(Tableau1[[#This Row],[Name]],[17]Tanium!$A:$A,1,0)</f>
        <v>#N/A</v>
      </c>
      <c r="U249" s="2" t="e">
        <f>VLOOKUP(Tableau1[[#This Row],[Name]],[18]Tanium!$A:$A,1,0)</f>
        <v>#N/A</v>
      </c>
      <c r="V249" s="2" t="e">
        <f>VLOOKUP(Tableau1[[#This Row],[Name]],[19]Tanium!$A:$A,1,0)</f>
        <v>#N/A</v>
      </c>
      <c r="W249" s="4" t="e">
        <f>VLOOKUP(Tableau1[[#This Row],[Name]],[20]Tanium!$A:$A,1,0)</f>
        <v>#N/A</v>
      </c>
      <c r="X249" s="4" t="e">
        <f>VLOOKUP(Tableau1[[#This Row],[Name]],[21]Tanium!$A:$A,1,0)</f>
        <v>#N/A</v>
      </c>
      <c r="Y249" s="4" t="e">
        <f>VLOOKUP(Tableau1[[#This Row],[Name]],[22]Tanium!$A:$A,1,0)</f>
        <v>#N/A</v>
      </c>
      <c r="Z249" s="4" t="str">
        <f>VLOOKUP(Tableau1[[#This Row],[Name]],[23]Tanium!$A:$A,1,0)</f>
        <v>CMRTAB20337</v>
      </c>
      <c r="AA249" s="4" t="str">
        <f>VLOOKUP(Tableau1[[#This Row],[Name]],[24]Tanium!$A:$A,1,0)</f>
        <v>CMRTAB20337</v>
      </c>
      <c r="AB249" s="4" t="str">
        <f>VLOOKUP(Tableau1[[#This Row],[Name]],[25]Tanium!$A:$A,1,0)</f>
        <v>CMRTAB20337</v>
      </c>
      <c r="AC249" s="4" t="str">
        <f>VLOOKUP(Tableau1[[#This Row],[Name]],[26]Tanium!$A:$A,1,0)</f>
        <v>CMRTAB20337</v>
      </c>
      <c r="AD249" s="1" t="str">
        <f>VLOOKUP(Tableau1[[#This Row],[Name]],[1]Tanium!$A:$A,1,0)</f>
        <v>CMRTAB20337</v>
      </c>
      <c r="AE249" s="1" t="str">
        <f>VLOOKUP(Tableau1[[#This Row],[Name]],[27]Tanium!$A:$A,1,0)</f>
        <v>CMRTAB20337</v>
      </c>
      <c r="AF249" s="1" t="str">
        <f>VLOOKUP(Tableau1[[#This Row],[Name]],[28]Tanium!$A:$A,1,0)</f>
        <v>CMRTAB20337</v>
      </c>
      <c r="AG249" s="1" t="str">
        <f>VLOOKUP(Tableau1[[#This Row],[Name]],[29]Tanium!$A:$A,1,0)</f>
        <v>CMRTAB20337</v>
      </c>
      <c r="AH249" s="1" t="str">
        <f>VLOOKUP(Tableau1[[#This Row],[Name]],[30]Tanium!$A:$A,1,0)</f>
        <v>CMRTAB20337</v>
      </c>
      <c r="AI249" s="1" t="str">
        <f>VLOOKUP(Tableau1[[#This Row],[Name]],[31]Tanium!$A:$A,1,0)</f>
        <v>CMRTAB20337</v>
      </c>
      <c r="AJ249" s="1" t="str">
        <f>VLOOKUP(Tableau1[[#This Row],[Name]],[32]Tanium!$A:$A,1,0)</f>
        <v>CMRTAB20337</v>
      </c>
      <c r="AK249" s="1" t="e">
        <f>VLOOKUP(Tableau1[[#This Row],[Name]],[33]Tanium!$A:$A,1,0)</f>
        <v>#N/A</v>
      </c>
      <c r="AL249" s="1" t="str">
        <f>VLOOKUP(Tableau1[[#This Row],[Name]],[34]Tanium!$A:$A,1,0)</f>
        <v>CMRTAB20337</v>
      </c>
      <c r="AM249" s="1" t="str">
        <f>VLOOKUP(Tableau1[[#This Row],[Name]],[35]Tanium!$A:$A,1,0)</f>
        <v>CMRTAB20337</v>
      </c>
      <c r="AN249" s="1" t="str">
        <f>VLOOKUP(Tableau1[[#This Row],[Name]],[36]Tanium!$A:$A,1,0)</f>
        <v>CMRTAB20337</v>
      </c>
      <c r="AO249" s="1" t="str">
        <f>VLOOKUP(Tableau1[[#This Row],[Name]],[37]Tanium!$A:$A,1,0)</f>
        <v>CMRTAB20337</v>
      </c>
      <c r="AP249" s="1" t="str">
        <f>VLOOKUP(Tableau1[[#This Row],[Name]],[38]Tanium!$A:$A,1,0)</f>
        <v>CMRTAB20337</v>
      </c>
      <c r="AQ249" s="1" t="str">
        <f>VLOOKUP(Tableau1[[#This Row],[Name]],[39]Tanium!$A:$A,1,0)</f>
        <v>CMRTAB20337</v>
      </c>
      <c r="AR249" s="1" t="str">
        <f>VLOOKUP(Tableau1[[#This Row],[Name]],[40]Tanium!$A:$A,1,0)</f>
        <v>CMRTAB20337</v>
      </c>
    </row>
    <row r="250" spans="1:44" x14ac:dyDescent="0.35">
      <c r="A250" s="5" t="s">
        <v>140</v>
      </c>
      <c r="B250" s="4">
        <f>VLOOKUP(Tableau1[[#This Row],[Name]],'[1]AD wk'!$A:$D,4,0)</f>
        <v>45692.31925925926</v>
      </c>
      <c r="C250" s="2" t="s">
        <v>202</v>
      </c>
      <c r="D250" s="2"/>
      <c r="E250" s="2" t="str">
        <f>VLOOKUP(Tableau1[[#This Row],[Name]],[2]Tanium!$A:$A,1,0)</f>
        <v>CMRTAB20338</v>
      </c>
      <c r="F250" s="4" t="str">
        <f>VLOOKUP(Tableau1[[#This Row],[Name]],[3]Tanium!$A:$A,1,0)</f>
        <v>CMRTAB20338</v>
      </c>
      <c r="G250" s="4" t="str">
        <f>VLOOKUP(Tableau1[[#This Row],[Name]],[4]Tanium!$A:$A,1,0)</f>
        <v>CMRTAB20338</v>
      </c>
      <c r="H250" s="4" t="str">
        <f>VLOOKUP(Tableau1[[#This Row],[Name]],[5]Tanium!$A:$A,1,0)</f>
        <v>CMRTAB20338</v>
      </c>
      <c r="I250" s="2" t="str">
        <f>VLOOKUP(Tableau1[[#This Row],[Name]],[6]Tanium!$A:$A,1,0)</f>
        <v>CMRTAB20338</v>
      </c>
      <c r="J250" s="2" t="str">
        <f>VLOOKUP(Tableau1[[#This Row],[Name]],[7]Tanium!$A:$A,1,0)</f>
        <v>CMRTAB20338</v>
      </c>
      <c r="K250" s="2" t="str">
        <f>VLOOKUP(Tableau1[[#This Row],[Name]],[8]Tanium!$A:$A,1,0)</f>
        <v>CMRTAB20338</v>
      </c>
      <c r="L250" s="2" t="e">
        <f>VLOOKUP(Tableau1[[#This Row],[Name]],[9]Tanium!$A:$A,1,0)</f>
        <v>#N/A</v>
      </c>
      <c r="M250" s="2" t="e">
        <f>VLOOKUP(Tableau1[[#This Row],[Name]],[10]Tanium!$A:$A,1,0)</f>
        <v>#N/A</v>
      </c>
      <c r="N250" s="2" t="e">
        <f>VLOOKUP(Tableau1[[#This Row],[Name]],[11]Tanium!$A:$A,1,0)</f>
        <v>#N/A</v>
      </c>
      <c r="O250" s="2" t="e">
        <f>VLOOKUP(Tableau1[[#This Row],[Name]],[12]Tanium!$A:$A,1,0)</f>
        <v>#N/A</v>
      </c>
      <c r="P250" s="2" t="str">
        <f>VLOOKUP(Tableau1[[#This Row],[Name]],[13]Tanium!$A:$A,1,0)</f>
        <v>CMRTAB20338</v>
      </c>
      <c r="Q250" s="2" t="str">
        <f>VLOOKUP(Tableau1[[#This Row],[Name]],[14]Tanium!$A:$A,1,0)</f>
        <v>CMRTAB20338</v>
      </c>
      <c r="R250" s="2" t="str">
        <f>VLOOKUP(Tableau1[[#This Row],[Name]],[15]Tanium!$A:$A,1,0)</f>
        <v>CMRTAB20338</v>
      </c>
      <c r="S250" s="2" t="str">
        <f>VLOOKUP(Tableau1[[#This Row],[Name]],[16]Tanium!$A:$A,1,0)</f>
        <v>CMRTAB20338</v>
      </c>
      <c r="T250" s="2" t="str">
        <f>VLOOKUP(Tableau1[[#This Row],[Name]],[17]Tanium!$A:$A,1,0)</f>
        <v>CMRTAB20338</v>
      </c>
      <c r="U250" s="2" t="str">
        <f>VLOOKUP(Tableau1[[#This Row],[Name]],[18]Tanium!$A:$A,1,0)</f>
        <v>CMRTAB20338</v>
      </c>
      <c r="V250" s="2" t="str">
        <f>VLOOKUP(Tableau1[[#This Row],[Name]],[19]Tanium!$A:$A,1,0)</f>
        <v>CMRTAB20338</v>
      </c>
      <c r="W250" s="4" t="e">
        <f>VLOOKUP(Tableau1[[#This Row],[Name]],[20]Tanium!$A:$A,1,0)</f>
        <v>#N/A</v>
      </c>
      <c r="X250" s="4" t="str">
        <f>VLOOKUP(Tableau1[[#This Row],[Name]],[21]Tanium!$A:$A,1,0)</f>
        <v>CMRTAB20338</v>
      </c>
      <c r="Y250" s="4" t="str">
        <f>VLOOKUP(Tableau1[[#This Row],[Name]],[22]Tanium!$A:$A,1,0)</f>
        <v>CMRTAB20338</v>
      </c>
      <c r="Z250" s="4" t="str">
        <f>VLOOKUP(Tableau1[[#This Row],[Name]],[23]Tanium!$A:$A,1,0)</f>
        <v>CMRTAB20338</v>
      </c>
      <c r="AA250" s="4" t="e">
        <f>VLOOKUP(Tableau1[[#This Row],[Name]],[24]Tanium!$A:$A,1,0)</f>
        <v>#N/A</v>
      </c>
      <c r="AB250" s="4" t="e">
        <f>VLOOKUP(Tableau1[[#This Row],[Name]],[25]Tanium!$A:$A,1,0)</f>
        <v>#N/A</v>
      </c>
      <c r="AC250" s="4" t="e">
        <f>VLOOKUP(Tableau1[[#This Row],[Name]],[26]Tanium!$A:$A,1,0)</f>
        <v>#N/A</v>
      </c>
      <c r="AD250" t="e">
        <f>VLOOKUP(Tableau1[[#This Row],[Name]],[1]Tanium!$A:$A,1,0)</f>
        <v>#N/A</v>
      </c>
      <c r="AE250" t="e">
        <f>VLOOKUP(Tableau1[[#This Row],[Name]],[27]Tanium!$A:$A,1,0)</f>
        <v>#N/A</v>
      </c>
      <c r="AF250" t="e">
        <f>VLOOKUP(Tableau1[[#This Row],[Name]],[28]Tanium!$A:$A,1,0)</f>
        <v>#N/A</v>
      </c>
      <c r="AG250" t="e">
        <f>VLOOKUP(Tableau1[[#This Row],[Name]],[29]Tanium!$A:$A,1,0)</f>
        <v>#N/A</v>
      </c>
      <c r="AH250" t="e">
        <f>VLOOKUP(Tableau1[[#This Row],[Name]],[30]Tanium!$A:$A,1,0)</f>
        <v>#N/A</v>
      </c>
      <c r="AI250" t="str">
        <f>VLOOKUP(Tableau1[[#This Row],[Name]],[31]Tanium!$A:$A,1,0)</f>
        <v>CMRTAB20338</v>
      </c>
      <c r="AJ250" t="str">
        <f>VLOOKUP(Tableau1[[#This Row],[Name]],[32]Tanium!$A:$A,1,0)</f>
        <v>CMRTAB20338</v>
      </c>
      <c r="AK250" s="1" t="str">
        <f>VLOOKUP(Tableau1[[#This Row],[Name]],[33]Tanium!$A:$A,1,0)</f>
        <v>CMRTAB20338</v>
      </c>
      <c r="AL250" s="1" t="str">
        <f>VLOOKUP(Tableau1[[#This Row],[Name]],[34]Tanium!$A:$A,1,0)</f>
        <v>CMRTAB20338</v>
      </c>
      <c r="AM250" s="1" t="str">
        <f>VLOOKUP(Tableau1[[#This Row],[Name]],[35]Tanium!$A:$A,1,0)</f>
        <v>CMRTAB20338</v>
      </c>
      <c r="AN250" s="1" t="str">
        <f>VLOOKUP(Tableau1[[#This Row],[Name]],[36]Tanium!$A:$A,1,0)</f>
        <v>CMRTAB20338</v>
      </c>
      <c r="AO250" s="1" t="str">
        <f>VLOOKUP(Tableau1[[#This Row],[Name]],[37]Tanium!$A:$A,1,0)</f>
        <v>CMRTAB20338</v>
      </c>
      <c r="AP250" s="1" t="str">
        <f>VLOOKUP(Tableau1[[#This Row],[Name]],[38]Tanium!$A:$A,1,0)</f>
        <v>CMRTAB20338</v>
      </c>
      <c r="AQ250" s="1" t="str">
        <f>VLOOKUP(Tableau1[[#This Row],[Name]],[39]Tanium!$A:$A,1,0)</f>
        <v>CMRTAB20338</v>
      </c>
      <c r="AR250" s="1" t="str">
        <f>VLOOKUP(Tableau1[[#This Row],[Name]],[40]Tanium!$A:$A,1,0)</f>
        <v>CMRTAB20338</v>
      </c>
    </row>
    <row r="251" spans="1:44" x14ac:dyDescent="0.35">
      <c r="A251" s="13" t="s">
        <v>485</v>
      </c>
      <c r="B251" s="4" t="e">
        <f>VLOOKUP(Tableau1[[#This Row],[Name]],'[1]AD wk'!$A:$D,4,0)</f>
        <v>#N/A</v>
      </c>
      <c r="C251" s="4" t="s">
        <v>202</v>
      </c>
      <c r="D251" s="4"/>
      <c r="E251" s="4" t="str">
        <f>VLOOKUP(Tableau1[[#This Row],[Name]],[2]Tanium!$A:$A,1,0)</f>
        <v>CMRTAB20341</v>
      </c>
      <c r="F251" s="4" t="str">
        <f>VLOOKUP(Tableau1[[#This Row],[Name]],[3]Tanium!$A:$A,1,0)</f>
        <v>CMRTAB20341</v>
      </c>
      <c r="G251" s="4" t="str">
        <f>VLOOKUP(Tableau1[[#This Row],[Name]],[4]Tanium!$A:$A,1,0)</f>
        <v>CMRTAB20341</v>
      </c>
      <c r="H251" s="4" t="str">
        <f>VLOOKUP(Tableau1[[#This Row],[Name]],[5]Tanium!$A:$A,1,0)</f>
        <v>CMRTAB20341</v>
      </c>
      <c r="I251" s="12" t="e">
        <f>VLOOKUP(Tableau1[[#This Row],[Name]],[6]Tanium!$A:$A,1,0)</f>
        <v>#N/A</v>
      </c>
      <c r="J251" s="12" t="e">
        <f>VLOOKUP(Tableau1[[#This Row],[Name]],[7]Tanium!$A:$A,1,0)</f>
        <v>#N/A</v>
      </c>
      <c r="K251" s="12" t="e">
        <f>VLOOKUP(Tableau1[[#This Row],[Name]],[8]Tanium!$A:$A,1,0)</f>
        <v>#N/A</v>
      </c>
      <c r="L251" s="12" t="e">
        <f>VLOOKUP(Tableau1[[#This Row],[Name]],[9]Tanium!$A:$A,1,0)</f>
        <v>#N/A</v>
      </c>
      <c r="M251" s="12" t="e">
        <f>VLOOKUP(Tableau1[[#This Row],[Name]],[10]Tanium!$A:$A,1,0)</f>
        <v>#N/A</v>
      </c>
      <c r="N251" s="12" t="e">
        <f>VLOOKUP(Tableau1[[#This Row],[Name]],[11]Tanium!$A:$A,1,0)</f>
        <v>#N/A</v>
      </c>
      <c r="O251" s="12" t="str">
        <f>VLOOKUP(Tableau1[[#This Row],[Name]],[12]Tanium!$A:$A,1,0)</f>
        <v>CMRTAB20341</v>
      </c>
      <c r="P251" s="4" t="str">
        <f>VLOOKUP(Tableau1[[#This Row],[Name]],[41]Tanium!$A:$A,1,0)</f>
        <v>CMRTAB20341</v>
      </c>
      <c r="Q251" s="12" t="str">
        <f>VLOOKUP(Tableau1[[#This Row],[Name]],[42]Tanium!$A:$A,1,0)</f>
        <v>CMRTAB20341</v>
      </c>
      <c r="R251" s="12" t="str">
        <f>VLOOKUP(Tableau1[[#This Row],[Name]],[43]Tanium!$A:$A,1,0)</f>
        <v>CMRTAB20341</v>
      </c>
      <c r="S251" s="12" t="str">
        <f>VLOOKUP(Tableau1[[#This Row],[Name]],[44]Tanium!$A:$A,1,0)</f>
        <v>CMRTAB20341</v>
      </c>
      <c r="T251" s="12" t="e">
        <f>VLOOKUP(Tableau1[[#This Row],[Name]],[45]Tanium!$A:$A,1,0)</f>
        <v>#N/A</v>
      </c>
      <c r="U251" s="12" t="e">
        <f>VLOOKUP(Tableau1[[#This Row],[Name]],[46]Tanium!$A:$A,1,0)</f>
        <v>#N/A</v>
      </c>
      <c r="V251" s="12" t="e">
        <f>VLOOKUP(Tableau1[[#This Row],[Name]],[47]Tanium!$A:$A,1,0)</f>
        <v>#N/A</v>
      </c>
      <c r="W251" s="4" t="e">
        <f>VLOOKUP(Tableau1[[#This Row],[Name]],[48]Tanium!$A:$A,1,0)</f>
        <v>#N/A</v>
      </c>
      <c r="X251" s="4" t="e">
        <f>VLOOKUP(Tableau1[[#This Row],[Name]],[49]Tanium!$A:$A,1,0)</f>
        <v>#N/A</v>
      </c>
      <c r="Y251" s="4" t="e">
        <f>VLOOKUP(Tableau1[[#This Row],[Name]],[50]Tanium!$A:$A,1,0)</f>
        <v>#N/A</v>
      </c>
      <c r="Z251" s="4" t="e">
        <f>VLOOKUP(Tableau1[[#This Row],[Name]],[51]Tanium!$A:$A,1,0)</f>
        <v>#N/A</v>
      </c>
      <c r="AA251" s="4" t="e">
        <f>VLOOKUP(Tableau1[[#This Row],[Name]],[52]Tanium!$A:$A,1,0)</f>
        <v>#N/A</v>
      </c>
      <c r="AB251" s="4" t="e">
        <f>VLOOKUP(Tableau1[[#This Row],[Name]],[25]Tanium!$A:$A,1,0)</f>
        <v>#N/A</v>
      </c>
      <c r="AC251" s="4" t="e">
        <f>VLOOKUP(Tableau1[[#This Row],[Name]],[26]Tanium!$A:$A,1,0)</f>
        <v>#N/A</v>
      </c>
      <c r="AD251" s="1" t="e">
        <f>VLOOKUP(Tableau1[[#This Row],[Name]],[1]Tanium!$A:$A,1,0)</f>
        <v>#N/A</v>
      </c>
      <c r="AE251" s="1" t="e">
        <f>VLOOKUP(Tableau1[[#This Row],[Name]],[27]Tanium!$A:$A,1,0)</f>
        <v>#N/A</v>
      </c>
      <c r="AF251" s="1" t="e">
        <f>VLOOKUP(Tableau1[[#This Row],[Name]],[28]Tanium!$A:$A,1,0)</f>
        <v>#N/A</v>
      </c>
      <c r="AG251" s="1" t="e">
        <f>VLOOKUP(Tableau1[[#This Row],[Name]],[29]Tanium!$A:$A,1,0)</f>
        <v>#N/A</v>
      </c>
      <c r="AH251" s="1" t="e">
        <f>VLOOKUP(Tableau1[[#This Row],[Name]],[30]Tanium!$A:$A,1,0)</f>
        <v>#N/A</v>
      </c>
      <c r="AI251" s="1" t="e">
        <f>VLOOKUP(Tableau1[[#This Row],[Name]],[31]Tanium!$A:$A,1,0)</f>
        <v>#N/A</v>
      </c>
      <c r="AJ251" s="1" t="e">
        <f>VLOOKUP(Tableau1[[#This Row],[Name]],[32]Tanium!$A:$A,1,0)</f>
        <v>#N/A</v>
      </c>
      <c r="AK251" s="1" t="e">
        <f>VLOOKUP(Tableau1[[#This Row],[Name]],[33]Tanium!$A:$A,1,0)</f>
        <v>#N/A</v>
      </c>
      <c r="AL251" s="1" t="e">
        <f>VLOOKUP(Tableau1[[#This Row],[Name]],[34]Tanium!$A:$A,1,0)</f>
        <v>#N/A</v>
      </c>
      <c r="AM251" s="1" t="e">
        <f>VLOOKUP(Tableau1[[#This Row],[Name]],[35]Tanium!$A:$A,1,0)</f>
        <v>#N/A</v>
      </c>
      <c r="AN251" s="1" t="e">
        <f>VLOOKUP(Tableau1[[#This Row],[Name]],[36]Tanium!$A:$A,1,0)</f>
        <v>#N/A</v>
      </c>
      <c r="AO251" s="1" t="e">
        <f>VLOOKUP(Tableau1[[#This Row],[Name]],[37]Tanium!$A:$A,1,0)</f>
        <v>#N/A</v>
      </c>
      <c r="AP251" s="11" t="e">
        <f>VLOOKUP(Tableau1[[#This Row],[Name]],[38]Tanium!$A:$A,1,0)</f>
        <v>#N/A</v>
      </c>
      <c r="AQ251" s="1" t="e">
        <f>VLOOKUP(Tableau1[[#This Row],[Name]],[39]Tanium!$A:$A,1,0)</f>
        <v>#N/A</v>
      </c>
      <c r="AR251" s="1" t="e">
        <f>VLOOKUP(Tableau1[[#This Row],[Name]],[40]Tanium!$A:$A,1,0)</f>
        <v>#N/A</v>
      </c>
    </row>
    <row r="252" spans="1:44" x14ac:dyDescent="0.35">
      <c r="A252" s="5" t="s">
        <v>399</v>
      </c>
      <c r="B252" s="4" t="e">
        <f>VLOOKUP(Tableau1[[#This Row],[Name]],'[1]AD wk'!$A:$D,4,0)</f>
        <v>#N/A</v>
      </c>
      <c r="C252" s="4" t="s">
        <v>202</v>
      </c>
      <c r="D252" s="4"/>
      <c r="E252" s="4" t="e">
        <f>VLOOKUP(Tableau1[[#This Row],[Name]],[2]Tanium!$A:$A,1,0)</f>
        <v>#N/A</v>
      </c>
      <c r="F252" s="4" t="e">
        <f>VLOOKUP(Tableau1[[#This Row],[Name]],[3]Tanium!$A:$A,1,0)</f>
        <v>#N/A</v>
      </c>
      <c r="G252" s="4" t="e">
        <f>VLOOKUP(Tableau1[[#This Row],[Name]],[4]Tanium!$A:$A,1,0)</f>
        <v>#N/A</v>
      </c>
      <c r="H252" s="4" t="e">
        <f>VLOOKUP(Tableau1[[#This Row],[Name]],[5]Tanium!$A:$A,1,0)</f>
        <v>#N/A</v>
      </c>
      <c r="I252" s="12" t="e">
        <f>VLOOKUP(Tableau1[[#This Row],[Name]],[6]Tanium!$A:$A,1,0)</f>
        <v>#N/A</v>
      </c>
      <c r="J252" s="12" t="e">
        <f>VLOOKUP(Tableau1[[#This Row],[Name]],[7]Tanium!$A:$A,1,0)</f>
        <v>#N/A</v>
      </c>
      <c r="K252" s="12" t="e">
        <f>VLOOKUP(Tableau1[[#This Row],[Name]],[8]Tanium!$A:$A,1,0)</f>
        <v>#N/A</v>
      </c>
      <c r="L252" s="12" t="e">
        <f>VLOOKUP(Tableau1[[#This Row],[Name]],[9]Tanium!$A:$A,1,0)</f>
        <v>#N/A</v>
      </c>
      <c r="M252" s="12" t="e">
        <f>VLOOKUP(Tableau1[[#This Row],[Name]],[10]Tanium!$A:$A,1,0)</f>
        <v>#N/A</v>
      </c>
      <c r="N252" s="12" t="e">
        <f>VLOOKUP(Tableau1[[#This Row],[Name]],[11]Tanium!$A:$A,1,0)</f>
        <v>#N/A</v>
      </c>
      <c r="O252" s="2" t="e">
        <f>VLOOKUP(Tableau1[[#This Row],[Name]],[12]Tanium!$A:$A,1,0)</f>
        <v>#N/A</v>
      </c>
      <c r="P252" s="4" t="e">
        <f>VLOOKUP(Tableau1[[#This Row],[Name]],[13]Tanium!$A:$A,1,0)</f>
        <v>#N/A</v>
      </c>
      <c r="Q252" s="12" t="e">
        <f>VLOOKUP(Tableau1[[#This Row],[Name]],[14]Tanium!$A:$A,1,0)</f>
        <v>#N/A</v>
      </c>
      <c r="R252" s="12" t="e">
        <f>VLOOKUP(Tableau1[[#This Row],[Name]],[15]Tanium!$A:$A,1,0)</f>
        <v>#N/A</v>
      </c>
      <c r="S252" s="12" t="str">
        <f>VLOOKUP(Tableau1[[#This Row],[Name]],[16]Tanium!$A:$A,1,0)</f>
        <v>CMRTAB20346</v>
      </c>
      <c r="T252" s="12" t="e">
        <f>VLOOKUP(Tableau1[[#This Row],[Name]],[17]Tanium!$A:$A,1,0)</f>
        <v>#N/A</v>
      </c>
      <c r="U252" s="12" t="e">
        <f>VLOOKUP(Tableau1[[#This Row],[Name]],[18]Tanium!$A:$A,1,0)</f>
        <v>#N/A</v>
      </c>
      <c r="V252" s="12" t="e">
        <f>VLOOKUP(Tableau1[[#This Row],[Name]],[19]Tanium!$A:$A,1,0)</f>
        <v>#N/A</v>
      </c>
      <c r="W252" s="4" t="e">
        <f>VLOOKUP(Tableau1[[#This Row],[Name]],[20]Tanium!$A:$A,1,0)</f>
        <v>#N/A</v>
      </c>
      <c r="X252" s="4" t="e">
        <f>VLOOKUP(Tableau1[[#This Row],[Name]],[21]Tanium!$A:$A,1,0)</f>
        <v>#N/A</v>
      </c>
      <c r="Y252" s="4" t="e">
        <f>VLOOKUP(Tableau1[[#This Row],[Name]],[22]Tanium!$A:$A,1,0)</f>
        <v>#N/A</v>
      </c>
      <c r="Z252" s="4" t="e">
        <f>VLOOKUP(Tableau1[[#This Row],[Name]],[23]Tanium!$A:$A,1,0)</f>
        <v>#N/A</v>
      </c>
      <c r="AA252" s="4" t="e">
        <f>VLOOKUP(Tableau1[[#This Row],[Name]],[24]Tanium!$A:$A,1,0)</f>
        <v>#N/A</v>
      </c>
      <c r="AB252" s="4" t="e">
        <f>VLOOKUP(Tableau1[[#This Row],[Name]],[25]Tanium!$A:$A,1,0)</f>
        <v>#N/A</v>
      </c>
      <c r="AC252" s="4" t="e">
        <f>VLOOKUP(Tableau1[[#This Row],[Name]],[26]Tanium!$A:$A,1,0)</f>
        <v>#N/A</v>
      </c>
      <c r="AD252" s="1" t="e">
        <f>VLOOKUP(Tableau1[[#This Row],[Name]],[1]Tanium!$A:$A,1,0)</f>
        <v>#N/A</v>
      </c>
      <c r="AE252" s="1" t="e">
        <f>VLOOKUP(Tableau1[[#This Row],[Name]],[27]Tanium!$A:$A,1,0)</f>
        <v>#N/A</v>
      </c>
      <c r="AF252" s="1" t="e">
        <f>VLOOKUP(Tableau1[[#This Row],[Name]],[28]Tanium!$A:$A,1,0)</f>
        <v>#N/A</v>
      </c>
      <c r="AG252" s="1" t="e">
        <f>VLOOKUP(Tableau1[[#This Row],[Name]],[29]Tanium!$A:$A,1,0)</f>
        <v>#N/A</v>
      </c>
      <c r="AH252" s="1" t="e">
        <f>VLOOKUP(Tableau1[[#This Row],[Name]],[30]Tanium!$A:$A,1,0)</f>
        <v>#N/A</v>
      </c>
      <c r="AI252" s="1" t="e">
        <f>VLOOKUP(Tableau1[[#This Row],[Name]],[31]Tanium!$A:$A,1,0)</f>
        <v>#N/A</v>
      </c>
      <c r="AJ252" s="1" t="e">
        <f>VLOOKUP(Tableau1[[#This Row],[Name]],[32]Tanium!$A:$A,1,0)</f>
        <v>#N/A</v>
      </c>
      <c r="AK252" s="1" t="e">
        <f>VLOOKUP(Tableau1[[#This Row],[Name]],[33]Tanium!$A:$A,1,0)</f>
        <v>#N/A</v>
      </c>
      <c r="AL252" s="1" t="e">
        <f>VLOOKUP(Tableau1[[#This Row],[Name]],[34]Tanium!$A:$A,1,0)</f>
        <v>#N/A</v>
      </c>
      <c r="AM252" s="1" t="e">
        <f>VLOOKUP(Tableau1[[#This Row],[Name]],[35]Tanium!$A:$A,1,0)</f>
        <v>#N/A</v>
      </c>
      <c r="AN252" s="1" t="e">
        <f>VLOOKUP(Tableau1[[#This Row],[Name]],[36]Tanium!$A:$A,1,0)</f>
        <v>#N/A</v>
      </c>
      <c r="AO252" s="1" t="e">
        <f>VLOOKUP(Tableau1[[#This Row],[Name]],[37]Tanium!$A:$A,1,0)</f>
        <v>#N/A</v>
      </c>
      <c r="AP252" s="11" t="e">
        <f>VLOOKUP(Tableau1[[#This Row],[Name]],[38]Tanium!$A:$A,1,0)</f>
        <v>#N/A</v>
      </c>
      <c r="AQ252" s="1" t="e">
        <f>VLOOKUP(Tableau1[[#This Row],[Name]],[39]Tanium!$A:$A,1,0)</f>
        <v>#N/A</v>
      </c>
      <c r="AR252" s="1" t="e">
        <f>VLOOKUP(Tableau1[[#This Row],[Name]],[40]Tanium!$A:$A,1,0)</f>
        <v>#N/A</v>
      </c>
    </row>
    <row r="253" spans="1:44" x14ac:dyDescent="0.35">
      <c r="A253" s="5" t="s">
        <v>401</v>
      </c>
      <c r="B253" s="4" t="e">
        <f>VLOOKUP(Tableau1[[#This Row],[Name]],'[1]AD wk'!$A:$D,4,0)</f>
        <v>#N/A</v>
      </c>
      <c r="C253" s="4" t="s">
        <v>202</v>
      </c>
      <c r="D253" s="4"/>
      <c r="E253" s="4" t="e">
        <f>VLOOKUP(Tableau1[[#This Row],[Name]],[2]Tanium!$A:$A,1,0)</f>
        <v>#N/A</v>
      </c>
      <c r="F253" s="4" t="e">
        <f>VLOOKUP(Tableau1[[#This Row],[Name]],[3]Tanium!$A:$A,1,0)</f>
        <v>#N/A</v>
      </c>
      <c r="G253" s="4" t="e">
        <f>VLOOKUP(Tableau1[[#This Row],[Name]],[4]Tanium!$A:$A,1,0)</f>
        <v>#N/A</v>
      </c>
      <c r="H253" s="4" t="e">
        <f>VLOOKUP(Tableau1[[#This Row],[Name]],[5]Tanium!$A:$A,1,0)</f>
        <v>#N/A</v>
      </c>
      <c r="I253" s="12" t="e">
        <f>VLOOKUP(Tableau1[[#This Row],[Name]],[6]Tanium!$A:$A,1,0)</f>
        <v>#N/A</v>
      </c>
      <c r="J253" s="12" t="e">
        <f>VLOOKUP(Tableau1[[#This Row],[Name]],[7]Tanium!$A:$A,1,0)</f>
        <v>#N/A</v>
      </c>
      <c r="K253" s="12" t="e">
        <f>VLOOKUP(Tableau1[[#This Row],[Name]],[8]Tanium!$A:$A,1,0)</f>
        <v>#N/A</v>
      </c>
      <c r="L253" s="12" t="e">
        <f>VLOOKUP(Tableau1[[#This Row],[Name]],[9]Tanium!$A:$A,1,0)</f>
        <v>#N/A</v>
      </c>
      <c r="M253" s="12" t="e">
        <f>VLOOKUP(Tableau1[[#This Row],[Name]],[10]Tanium!$A:$A,1,0)</f>
        <v>#N/A</v>
      </c>
      <c r="N253" s="12" t="e">
        <f>VLOOKUP(Tableau1[[#This Row],[Name]],[11]Tanium!$A:$A,1,0)</f>
        <v>#N/A</v>
      </c>
      <c r="O253" s="2" t="e">
        <f>VLOOKUP(Tableau1[[#This Row],[Name]],[12]Tanium!$A:$A,1,0)</f>
        <v>#N/A</v>
      </c>
      <c r="P253" s="4" t="e">
        <f>VLOOKUP(Tableau1[[#This Row],[Name]],[13]Tanium!$A:$A,1,0)</f>
        <v>#N/A</v>
      </c>
      <c r="Q253" s="12" t="e">
        <f>VLOOKUP(Tableau1[[#This Row],[Name]],[14]Tanium!$A:$A,1,0)</f>
        <v>#N/A</v>
      </c>
      <c r="R253" s="12" t="e">
        <f>VLOOKUP(Tableau1[[#This Row],[Name]],[15]Tanium!$A:$A,1,0)</f>
        <v>#N/A</v>
      </c>
      <c r="S253" s="12" t="str">
        <f>VLOOKUP(Tableau1[[#This Row],[Name]],[16]Tanium!$A:$A,1,0)</f>
        <v>CMRTAB20347</v>
      </c>
      <c r="T253" s="12" t="e">
        <f>VLOOKUP(Tableau1[[#This Row],[Name]],[17]Tanium!$A:$A,1,0)</f>
        <v>#N/A</v>
      </c>
      <c r="U253" s="12" t="e">
        <f>VLOOKUP(Tableau1[[#This Row],[Name]],[18]Tanium!$A:$A,1,0)</f>
        <v>#N/A</v>
      </c>
      <c r="V253" s="12" t="e">
        <f>VLOOKUP(Tableau1[[#This Row],[Name]],[19]Tanium!$A:$A,1,0)</f>
        <v>#N/A</v>
      </c>
      <c r="W253" s="4" t="e">
        <f>VLOOKUP(Tableau1[[#This Row],[Name]],[20]Tanium!$A:$A,1,0)</f>
        <v>#N/A</v>
      </c>
      <c r="X253" s="4" t="e">
        <f>VLOOKUP(Tableau1[[#This Row],[Name]],[21]Tanium!$A:$A,1,0)</f>
        <v>#N/A</v>
      </c>
      <c r="Y253" s="4" t="e">
        <f>VLOOKUP(Tableau1[[#This Row],[Name]],[22]Tanium!$A:$A,1,0)</f>
        <v>#N/A</v>
      </c>
      <c r="Z253" s="4" t="e">
        <f>VLOOKUP(Tableau1[[#This Row],[Name]],[23]Tanium!$A:$A,1,0)</f>
        <v>#N/A</v>
      </c>
      <c r="AA253" s="4" t="e">
        <f>VLOOKUP(Tableau1[[#This Row],[Name]],[24]Tanium!$A:$A,1,0)</f>
        <v>#N/A</v>
      </c>
      <c r="AB253" s="4" t="e">
        <f>VLOOKUP(Tableau1[[#This Row],[Name]],[25]Tanium!$A:$A,1,0)</f>
        <v>#N/A</v>
      </c>
      <c r="AC253" s="4" t="e">
        <f>VLOOKUP(Tableau1[[#This Row],[Name]],[26]Tanium!$A:$A,1,0)</f>
        <v>#N/A</v>
      </c>
      <c r="AD253" s="1" t="e">
        <f>VLOOKUP(Tableau1[[#This Row],[Name]],[1]Tanium!$A:$A,1,0)</f>
        <v>#N/A</v>
      </c>
      <c r="AE253" s="1" t="e">
        <f>VLOOKUP(Tableau1[[#This Row],[Name]],[27]Tanium!$A:$A,1,0)</f>
        <v>#N/A</v>
      </c>
      <c r="AF253" s="1" t="e">
        <f>VLOOKUP(Tableau1[[#This Row],[Name]],[28]Tanium!$A:$A,1,0)</f>
        <v>#N/A</v>
      </c>
      <c r="AG253" s="1" t="e">
        <f>VLOOKUP(Tableau1[[#This Row],[Name]],[29]Tanium!$A:$A,1,0)</f>
        <v>#N/A</v>
      </c>
      <c r="AH253" s="1" t="e">
        <f>VLOOKUP(Tableau1[[#This Row],[Name]],[30]Tanium!$A:$A,1,0)</f>
        <v>#N/A</v>
      </c>
      <c r="AI253" s="1" t="e">
        <f>VLOOKUP(Tableau1[[#This Row],[Name]],[31]Tanium!$A:$A,1,0)</f>
        <v>#N/A</v>
      </c>
      <c r="AJ253" s="1" t="e">
        <f>VLOOKUP(Tableau1[[#This Row],[Name]],[32]Tanium!$A:$A,1,0)</f>
        <v>#N/A</v>
      </c>
      <c r="AK253" s="1" t="e">
        <f>VLOOKUP(Tableau1[[#This Row],[Name]],[33]Tanium!$A:$A,1,0)</f>
        <v>#N/A</v>
      </c>
      <c r="AL253" s="1" t="e">
        <f>VLOOKUP(Tableau1[[#This Row],[Name]],[34]Tanium!$A:$A,1,0)</f>
        <v>#N/A</v>
      </c>
      <c r="AM253" s="1" t="e">
        <f>VLOOKUP(Tableau1[[#This Row],[Name]],[35]Tanium!$A:$A,1,0)</f>
        <v>#N/A</v>
      </c>
      <c r="AN253" s="1" t="e">
        <f>VLOOKUP(Tableau1[[#This Row],[Name]],[36]Tanium!$A:$A,1,0)</f>
        <v>#N/A</v>
      </c>
      <c r="AO253" s="1" t="e">
        <f>VLOOKUP(Tableau1[[#This Row],[Name]],[37]Tanium!$A:$A,1,0)</f>
        <v>#N/A</v>
      </c>
      <c r="AP253" s="11" t="e">
        <f>VLOOKUP(Tableau1[[#This Row],[Name]],[38]Tanium!$A:$A,1,0)</f>
        <v>#N/A</v>
      </c>
      <c r="AQ253" s="1" t="e">
        <f>VLOOKUP(Tableau1[[#This Row],[Name]],[39]Tanium!$A:$A,1,0)</f>
        <v>#N/A</v>
      </c>
      <c r="AR253" s="1" t="e">
        <f>VLOOKUP(Tableau1[[#This Row],[Name]],[40]Tanium!$A:$A,1,0)</f>
        <v>#N/A</v>
      </c>
    </row>
    <row r="254" spans="1:44" x14ac:dyDescent="0.35">
      <c r="A254" s="5" t="s">
        <v>332</v>
      </c>
      <c r="B254" s="4" t="e">
        <f>VLOOKUP(Tableau1[[#This Row],[Name]],'[1]AD wk'!$A:$D,4,0)</f>
        <v>#N/A</v>
      </c>
      <c r="C254" s="4" t="s">
        <v>22</v>
      </c>
      <c r="D254" s="4"/>
      <c r="E254" s="4" t="e">
        <f>VLOOKUP(Tableau1[[#This Row],[Name]],[2]Tanium!$A:$A,1,0)</f>
        <v>#N/A</v>
      </c>
      <c r="F254" s="4" t="e">
        <f>VLOOKUP(Tableau1[[#This Row],[Name]],[3]Tanium!$A:$A,1,0)</f>
        <v>#N/A</v>
      </c>
      <c r="G254" s="4" t="e">
        <f>VLOOKUP(Tableau1[[#This Row],[Name]],[4]Tanium!$A:$A,1,0)</f>
        <v>#N/A</v>
      </c>
      <c r="H254" s="4" t="e">
        <f>VLOOKUP(Tableau1[[#This Row],[Name]],[5]Tanium!$A:$A,1,0)</f>
        <v>#N/A</v>
      </c>
      <c r="I254" s="12" t="e">
        <f>VLOOKUP(Tableau1[[#This Row],[Name]],[6]Tanium!$A:$A,1,0)</f>
        <v>#N/A</v>
      </c>
      <c r="J254" s="12" t="e">
        <f>VLOOKUP(Tableau1[[#This Row],[Name]],[7]Tanium!$A:$A,1,0)</f>
        <v>#N/A</v>
      </c>
      <c r="K254" s="12" t="e">
        <f>VLOOKUP(Tableau1[[#This Row],[Name]],[8]Tanium!$A:$A,1,0)</f>
        <v>#N/A</v>
      </c>
      <c r="L254" s="12" t="e">
        <f>VLOOKUP(Tableau1[[#This Row],[Name]],[9]Tanium!$A:$A,1,0)</f>
        <v>#N/A</v>
      </c>
      <c r="M254" s="12" t="e">
        <f>VLOOKUP(Tableau1[[#This Row],[Name]],[10]Tanium!$A:$A,1,0)</f>
        <v>#N/A</v>
      </c>
      <c r="N254" s="12" t="e">
        <f>VLOOKUP(Tableau1[[#This Row],[Name]],[11]Tanium!$A:$A,1,0)</f>
        <v>#N/A</v>
      </c>
      <c r="O254" s="2" t="e">
        <f>VLOOKUP(Tableau1[[#This Row],[Name]],[12]Tanium!$A:$A,1,0)</f>
        <v>#N/A</v>
      </c>
      <c r="P254" s="2" t="e">
        <f>VLOOKUP(Tableau1[[#This Row],[Name]],[13]Tanium!$A:$A,1,0)</f>
        <v>#N/A</v>
      </c>
      <c r="Q254" s="12" t="e">
        <f>VLOOKUP(Tableau1[[#This Row],[Name]],[14]Tanium!$A:$A,1,0)</f>
        <v>#N/A</v>
      </c>
      <c r="R254" s="12" t="e">
        <f>VLOOKUP(Tableau1[[#This Row],[Name]],[15]Tanium!$A:$A,1,0)</f>
        <v>#N/A</v>
      </c>
      <c r="S254" s="12" t="e">
        <f>VLOOKUP(Tableau1[[#This Row],[Name]],[16]Tanium!$A:$A,1,0)</f>
        <v>#N/A</v>
      </c>
      <c r="T254" s="12" t="e">
        <f>VLOOKUP(Tableau1[[#This Row],[Name]],[17]Tanium!$A:$A,1,0)</f>
        <v>#N/A</v>
      </c>
      <c r="U254" s="12" t="e">
        <f>VLOOKUP(Tableau1[[#This Row],[Name]],[18]Tanium!$A:$A,1,0)</f>
        <v>#N/A</v>
      </c>
      <c r="V254" s="12" t="e">
        <f>VLOOKUP(Tableau1[[#This Row],[Name]],[19]Tanium!$A:$A,1,0)</f>
        <v>#N/A</v>
      </c>
      <c r="W254" s="4" t="e">
        <f>VLOOKUP(Tableau1[[#This Row],[Name]],[20]Tanium!$A:$A,1,0)</f>
        <v>#N/A</v>
      </c>
      <c r="X254" s="4" t="e">
        <f>VLOOKUP(Tableau1[[#This Row],[Name]],[21]Tanium!$A:$A,1,0)</f>
        <v>#N/A</v>
      </c>
      <c r="Y254" s="4" t="e">
        <f>VLOOKUP(Tableau1[[#This Row],[Name]],[22]Tanium!$A:$A,1,0)</f>
        <v>#N/A</v>
      </c>
      <c r="Z254" s="4" t="e">
        <f>VLOOKUP(Tableau1[[#This Row],[Name]],[23]Tanium!$A:$A,1,0)</f>
        <v>#N/A</v>
      </c>
      <c r="AA254" s="4" t="e">
        <f>VLOOKUP(Tableau1[[#This Row],[Name]],[24]Tanium!$A:$A,1,0)</f>
        <v>#N/A</v>
      </c>
      <c r="AB254" s="4" t="e">
        <f>VLOOKUP(Tableau1[[#This Row],[Name]],[25]Tanium!$A:$A,1,0)</f>
        <v>#N/A</v>
      </c>
      <c r="AC254" s="4" t="e">
        <f>VLOOKUP(Tableau1[[#This Row],[Name]],[26]Tanium!$A:$A,1,0)</f>
        <v>#N/A</v>
      </c>
      <c r="AD254" s="1" t="e">
        <f>VLOOKUP(Tableau1[[#This Row],[Name]],[1]Tanium!$A:$A,1,0)</f>
        <v>#N/A</v>
      </c>
      <c r="AE254" s="1" t="e">
        <f>VLOOKUP(Tableau1[[#This Row],[Name]],[27]Tanium!$A:$A,1,0)</f>
        <v>#N/A</v>
      </c>
      <c r="AF254" s="1" t="e">
        <f>VLOOKUP(Tableau1[[#This Row],[Name]],[28]Tanium!$A:$A,1,0)</f>
        <v>#N/A</v>
      </c>
      <c r="AG254" s="1" t="e">
        <f>VLOOKUP(Tableau1[[#This Row],[Name]],[29]Tanium!$A:$A,1,0)</f>
        <v>#N/A</v>
      </c>
      <c r="AH254" s="1" t="e">
        <f>VLOOKUP(Tableau1[[#This Row],[Name]],[30]Tanium!$A:$A,1,0)</f>
        <v>#N/A</v>
      </c>
      <c r="AI254" s="1" t="e">
        <f>VLOOKUP(Tableau1[[#This Row],[Name]],[31]Tanium!$A:$A,1,0)</f>
        <v>#N/A</v>
      </c>
      <c r="AJ254" s="1" t="e">
        <f>VLOOKUP(Tableau1[[#This Row],[Name]],[32]Tanium!$A:$A,1,0)</f>
        <v>#N/A</v>
      </c>
      <c r="AK254" s="1" t="e">
        <f>VLOOKUP(Tableau1[[#This Row],[Name]],[33]Tanium!$A:$A,1,0)</f>
        <v>#N/A</v>
      </c>
      <c r="AL254" s="1" t="e">
        <f>VLOOKUP(Tableau1[[#This Row],[Name]],[34]Tanium!$A:$A,1,0)</f>
        <v>#N/A</v>
      </c>
      <c r="AM254" s="1" t="e">
        <f>VLOOKUP(Tableau1[[#This Row],[Name]],[35]Tanium!$A:$A,1,0)</f>
        <v>#N/A</v>
      </c>
      <c r="AN254" s="1" t="e">
        <f>VLOOKUP(Tableau1[[#This Row],[Name]],[36]Tanium!$A:$A,1,0)</f>
        <v>#N/A</v>
      </c>
      <c r="AO254" s="1" t="e">
        <f>VLOOKUP(Tableau1[[#This Row],[Name]],[37]Tanium!$A:$A,1,0)</f>
        <v>#N/A</v>
      </c>
      <c r="AP254" s="1" t="e">
        <f>VLOOKUP(Tableau1[[#This Row],[Name]],[38]Tanium!$A:$A,1,0)</f>
        <v>#N/A</v>
      </c>
      <c r="AQ254" s="11" t="e">
        <f>VLOOKUP(Tableau1[[#This Row],[Name]],[39]Tanium!$A:$A,1,0)</f>
        <v>#N/A</v>
      </c>
      <c r="AR254" s="1" t="e">
        <f>VLOOKUP(Tableau1[[#This Row],[Name]],[40]Tanium!$A:$A,1,0)</f>
        <v>#N/A</v>
      </c>
    </row>
    <row r="255" spans="1:44" x14ac:dyDescent="0.35">
      <c r="A255" s="5" t="s">
        <v>330</v>
      </c>
      <c r="B255" s="4" t="e">
        <f>VLOOKUP(Tableau1[[#This Row],[Name]],'[1]AD wk'!$A:$D,4,0)</f>
        <v>#N/A</v>
      </c>
      <c r="C255" s="4" t="s">
        <v>22</v>
      </c>
      <c r="D255" s="4"/>
      <c r="E255" s="4" t="e">
        <f>VLOOKUP(Tableau1[[#This Row],[Name]],[2]Tanium!$A:$A,1,0)</f>
        <v>#N/A</v>
      </c>
      <c r="F255" s="4" t="e">
        <f>VLOOKUP(Tableau1[[#This Row],[Name]],[3]Tanium!$A:$A,1,0)</f>
        <v>#N/A</v>
      </c>
      <c r="G255" s="4" t="e">
        <f>VLOOKUP(Tableau1[[#This Row],[Name]],[4]Tanium!$A:$A,1,0)</f>
        <v>#N/A</v>
      </c>
      <c r="H255" s="4" t="e">
        <f>VLOOKUP(Tableau1[[#This Row],[Name]],[5]Tanium!$A:$A,1,0)</f>
        <v>#N/A</v>
      </c>
      <c r="I255" s="12" t="e">
        <f>VLOOKUP(Tableau1[[#This Row],[Name]],[6]Tanium!$A:$A,1,0)</f>
        <v>#N/A</v>
      </c>
      <c r="J255" s="12" t="e">
        <f>VLOOKUP(Tableau1[[#This Row],[Name]],[7]Tanium!$A:$A,1,0)</f>
        <v>#N/A</v>
      </c>
      <c r="K255" s="12" t="e">
        <f>VLOOKUP(Tableau1[[#This Row],[Name]],[8]Tanium!$A:$A,1,0)</f>
        <v>#N/A</v>
      </c>
      <c r="L255" s="12" t="e">
        <f>VLOOKUP(Tableau1[[#This Row],[Name]],[9]Tanium!$A:$A,1,0)</f>
        <v>#N/A</v>
      </c>
      <c r="M255" s="12" t="e">
        <f>VLOOKUP(Tableau1[[#This Row],[Name]],[10]Tanium!$A:$A,1,0)</f>
        <v>#N/A</v>
      </c>
      <c r="N255" s="12" t="e">
        <f>VLOOKUP(Tableau1[[#This Row],[Name]],[11]Tanium!$A:$A,1,0)</f>
        <v>#N/A</v>
      </c>
      <c r="O255" s="2" t="e">
        <f>VLOOKUP(Tableau1[[#This Row],[Name]],[12]Tanium!$A:$A,1,0)</f>
        <v>#N/A</v>
      </c>
      <c r="P255" s="2" t="e">
        <f>VLOOKUP(Tableau1[[#This Row],[Name]],[13]Tanium!$A:$A,1,0)</f>
        <v>#N/A</v>
      </c>
      <c r="Q255" s="12" t="e">
        <f>VLOOKUP(Tableau1[[#This Row],[Name]],[14]Tanium!$A:$A,1,0)</f>
        <v>#N/A</v>
      </c>
      <c r="R255" s="12" t="e">
        <f>VLOOKUP(Tableau1[[#This Row],[Name]],[15]Tanium!$A:$A,1,0)</f>
        <v>#N/A</v>
      </c>
      <c r="S255" s="12" t="e">
        <f>VLOOKUP(Tableau1[[#This Row],[Name]],[16]Tanium!$A:$A,1,0)</f>
        <v>#N/A</v>
      </c>
      <c r="T255" s="12" t="e">
        <f>VLOOKUP(Tableau1[[#This Row],[Name]],[17]Tanium!$A:$A,1,0)</f>
        <v>#N/A</v>
      </c>
      <c r="U255" s="12" t="e">
        <f>VLOOKUP(Tableau1[[#This Row],[Name]],[18]Tanium!$A:$A,1,0)</f>
        <v>#N/A</v>
      </c>
      <c r="V255" s="12" t="e">
        <f>VLOOKUP(Tableau1[[#This Row],[Name]],[19]Tanium!$A:$A,1,0)</f>
        <v>#N/A</v>
      </c>
      <c r="W255" s="4" t="e">
        <f>VLOOKUP(Tableau1[[#This Row],[Name]],[20]Tanium!$A:$A,1,0)</f>
        <v>#N/A</v>
      </c>
      <c r="X255" s="4" t="e">
        <f>VLOOKUP(Tableau1[[#This Row],[Name]],[21]Tanium!$A:$A,1,0)</f>
        <v>#N/A</v>
      </c>
      <c r="Y255" s="4" t="e">
        <f>VLOOKUP(Tableau1[[#This Row],[Name]],[22]Tanium!$A:$A,1,0)</f>
        <v>#N/A</v>
      </c>
      <c r="Z255" s="4" t="e">
        <f>VLOOKUP(Tableau1[[#This Row],[Name]],[23]Tanium!$A:$A,1,0)</f>
        <v>#N/A</v>
      </c>
      <c r="AA255" s="4" t="e">
        <f>VLOOKUP(Tableau1[[#This Row],[Name]],[24]Tanium!$A:$A,1,0)</f>
        <v>#N/A</v>
      </c>
      <c r="AB255" s="4" t="e">
        <f>VLOOKUP(Tableau1[[#This Row],[Name]],[25]Tanium!$A:$A,1,0)</f>
        <v>#N/A</v>
      </c>
      <c r="AC255" s="4" t="e">
        <f>VLOOKUP(Tableau1[[#This Row],[Name]],[26]Tanium!$A:$A,1,0)</f>
        <v>#N/A</v>
      </c>
      <c r="AD255" s="1" t="e">
        <f>VLOOKUP(Tableau1[[#This Row],[Name]],[1]Tanium!$A:$A,1,0)</f>
        <v>#N/A</v>
      </c>
      <c r="AE255" s="1" t="e">
        <f>VLOOKUP(Tableau1[[#This Row],[Name]],[27]Tanium!$A:$A,1,0)</f>
        <v>#N/A</v>
      </c>
      <c r="AF255" s="1" t="e">
        <f>VLOOKUP(Tableau1[[#This Row],[Name]],[28]Tanium!$A:$A,1,0)</f>
        <v>#N/A</v>
      </c>
      <c r="AG255" s="1" t="e">
        <f>VLOOKUP(Tableau1[[#This Row],[Name]],[29]Tanium!$A:$A,1,0)</f>
        <v>#N/A</v>
      </c>
      <c r="AH255" s="1" t="e">
        <f>VLOOKUP(Tableau1[[#This Row],[Name]],[30]Tanium!$A:$A,1,0)</f>
        <v>#N/A</v>
      </c>
      <c r="AI255" s="1" t="e">
        <f>VLOOKUP(Tableau1[[#This Row],[Name]],[31]Tanium!$A:$A,1,0)</f>
        <v>#N/A</v>
      </c>
      <c r="AJ255" s="1" t="e">
        <f>VLOOKUP(Tableau1[[#This Row],[Name]],[32]Tanium!$A:$A,1,0)</f>
        <v>#N/A</v>
      </c>
      <c r="AK255" s="1" t="e">
        <f>VLOOKUP(Tableau1[[#This Row],[Name]],[33]Tanium!$A:$A,1,0)</f>
        <v>#N/A</v>
      </c>
      <c r="AL255" s="1" t="e">
        <f>VLOOKUP(Tableau1[[#This Row],[Name]],[34]Tanium!$A:$A,1,0)</f>
        <v>#N/A</v>
      </c>
      <c r="AM255" s="1" t="e">
        <f>VLOOKUP(Tableau1[[#This Row],[Name]],[35]Tanium!$A:$A,1,0)</f>
        <v>#N/A</v>
      </c>
      <c r="AN255" s="1" t="e">
        <f>VLOOKUP(Tableau1[[#This Row],[Name]],[36]Tanium!$A:$A,1,0)</f>
        <v>#N/A</v>
      </c>
      <c r="AO255" s="1" t="e">
        <f>VLOOKUP(Tableau1[[#This Row],[Name]],[37]Tanium!$A:$A,1,0)</f>
        <v>#N/A</v>
      </c>
      <c r="AP255" s="1" t="e">
        <f>VLOOKUP(Tableau1[[#This Row],[Name]],[38]Tanium!$A:$A,1,0)</f>
        <v>#N/A</v>
      </c>
      <c r="AQ255" s="11" t="e">
        <f>VLOOKUP(Tableau1[[#This Row],[Name]],[39]Tanium!$A:$A,1,0)</f>
        <v>#N/A</v>
      </c>
      <c r="AR255" s="1" t="e">
        <f>VLOOKUP(Tableau1[[#This Row],[Name]],[40]Tanium!$A:$A,1,0)</f>
        <v>#N/A</v>
      </c>
    </row>
    <row r="256" spans="1:44" x14ac:dyDescent="0.35">
      <c r="A256" s="5" t="s">
        <v>345</v>
      </c>
      <c r="B256" s="4" t="e">
        <f>VLOOKUP(Tableau1[[#This Row],[Name]],'[1]AD wk'!$A:$D,4,0)</f>
        <v>#N/A</v>
      </c>
      <c r="C256" s="4" t="s">
        <v>22</v>
      </c>
      <c r="D256" s="4"/>
      <c r="E256" s="4" t="e">
        <f>VLOOKUP(Tableau1[[#This Row],[Name]],[2]Tanium!$A:$A,1,0)</f>
        <v>#N/A</v>
      </c>
      <c r="F256" s="4" t="e">
        <f>VLOOKUP(Tableau1[[#This Row],[Name]],[3]Tanium!$A:$A,1,0)</f>
        <v>#N/A</v>
      </c>
      <c r="G256" s="4" t="e">
        <f>VLOOKUP(Tableau1[[#This Row],[Name]],[4]Tanium!$A:$A,1,0)</f>
        <v>#N/A</v>
      </c>
      <c r="H256" s="4" t="e">
        <f>VLOOKUP(Tableau1[[#This Row],[Name]],[5]Tanium!$A:$A,1,0)</f>
        <v>#N/A</v>
      </c>
      <c r="I256" s="12" t="e">
        <f>VLOOKUP(Tableau1[[#This Row],[Name]],[6]Tanium!$A:$A,1,0)</f>
        <v>#N/A</v>
      </c>
      <c r="J256" s="12" t="e">
        <f>VLOOKUP(Tableau1[[#This Row],[Name]],[7]Tanium!$A:$A,1,0)</f>
        <v>#N/A</v>
      </c>
      <c r="K256" s="12" t="e">
        <f>VLOOKUP(Tableau1[[#This Row],[Name]],[8]Tanium!$A:$A,1,0)</f>
        <v>#N/A</v>
      </c>
      <c r="L256" s="12" t="e">
        <f>VLOOKUP(Tableau1[[#This Row],[Name]],[9]Tanium!$A:$A,1,0)</f>
        <v>#N/A</v>
      </c>
      <c r="M256" s="12" t="e">
        <f>VLOOKUP(Tableau1[[#This Row],[Name]],[10]Tanium!$A:$A,1,0)</f>
        <v>#N/A</v>
      </c>
      <c r="N256" s="12" t="e">
        <f>VLOOKUP(Tableau1[[#This Row],[Name]],[11]Tanium!$A:$A,1,0)</f>
        <v>#N/A</v>
      </c>
      <c r="O256" s="2" t="e">
        <f>VLOOKUP(Tableau1[[#This Row],[Name]],[12]Tanium!$A:$A,1,0)</f>
        <v>#N/A</v>
      </c>
      <c r="P256" s="2" t="e">
        <f>VLOOKUP(Tableau1[[#This Row],[Name]],[13]Tanium!$A:$A,1,0)</f>
        <v>#N/A</v>
      </c>
      <c r="Q256" s="12" t="e">
        <f>VLOOKUP(Tableau1[[#This Row],[Name]],[14]Tanium!$A:$A,1,0)</f>
        <v>#N/A</v>
      </c>
      <c r="R256" s="12" t="e">
        <f>VLOOKUP(Tableau1[[#This Row],[Name]],[15]Tanium!$A:$A,1,0)</f>
        <v>#N/A</v>
      </c>
      <c r="S256" s="12" t="e">
        <f>VLOOKUP(Tableau1[[#This Row],[Name]],[16]Tanium!$A:$A,1,0)</f>
        <v>#N/A</v>
      </c>
      <c r="T256" s="12" t="e">
        <f>VLOOKUP(Tableau1[[#This Row],[Name]],[17]Tanium!$A:$A,1,0)</f>
        <v>#N/A</v>
      </c>
      <c r="U256" s="12" t="e">
        <f>VLOOKUP(Tableau1[[#This Row],[Name]],[18]Tanium!$A:$A,1,0)</f>
        <v>#N/A</v>
      </c>
      <c r="V256" s="12" t="e">
        <f>VLOOKUP(Tableau1[[#This Row],[Name]],[19]Tanium!$A:$A,1,0)</f>
        <v>#N/A</v>
      </c>
      <c r="W256" s="4" t="e">
        <f>VLOOKUP(Tableau1[[#This Row],[Name]],[20]Tanium!$A:$A,1,0)</f>
        <v>#N/A</v>
      </c>
      <c r="X256" s="4" t="e">
        <f>VLOOKUP(Tableau1[[#This Row],[Name]],[21]Tanium!$A:$A,1,0)</f>
        <v>#N/A</v>
      </c>
      <c r="Y256" s="4" t="e">
        <f>VLOOKUP(Tableau1[[#This Row],[Name]],[22]Tanium!$A:$A,1,0)</f>
        <v>#N/A</v>
      </c>
      <c r="Z256" s="4" t="e">
        <f>VLOOKUP(Tableau1[[#This Row],[Name]],[23]Tanium!$A:$A,1,0)</f>
        <v>#N/A</v>
      </c>
      <c r="AA256" s="4" t="e">
        <f>VLOOKUP(Tableau1[[#This Row],[Name]],[24]Tanium!$A:$A,1,0)</f>
        <v>#N/A</v>
      </c>
      <c r="AB256" s="4" t="e">
        <f>VLOOKUP(Tableau1[[#This Row],[Name]],[25]Tanium!$A:$A,1,0)</f>
        <v>#N/A</v>
      </c>
      <c r="AC256" s="4" t="e">
        <f>VLOOKUP(Tableau1[[#This Row],[Name]],[26]Tanium!$A:$A,1,0)</f>
        <v>#N/A</v>
      </c>
      <c r="AD256" s="1" t="e">
        <f>VLOOKUP(Tableau1[[#This Row],[Name]],[1]Tanium!$A:$A,1,0)</f>
        <v>#N/A</v>
      </c>
      <c r="AE256" s="1" t="e">
        <f>VLOOKUP(Tableau1[[#This Row],[Name]],[27]Tanium!$A:$A,1,0)</f>
        <v>#N/A</v>
      </c>
      <c r="AF256" s="1" t="e">
        <f>VLOOKUP(Tableau1[[#This Row],[Name]],[28]Tanium!$A:$A,1,0)</f>
        <v>#N/A</v>
      </c>
      <c r="AG256" s="1" t="e">
        <f>VLOOKUP(Tableau1[[#This Row],[Name]],[29]Tanium!$A:$A,1,0)</f>
        <v>#N/A</v>
      </c>
      <c r="AH256" s="1" t="e">
        <f>VLOOKUP(Tableau1[[#This Row],[Name]],[30]Tanium!$A:$A,1,0)</f>
        <v>#N/A</v>
      </c>
      <c r="AI256" s="1" t="e">
        <f>VLOOKUP(Tableau1[[#This Row],[Name]],[31]Tanium!$A:$A,1,0)</f>
        <v>#N/A</v>
      </c>
      <c r="AJ256" s="1" t="e">
        <f>VLOOKUP(Tableau1[[#This Row],[Name]],[32]Tanium!$A:$A,1,0)</f>
        <v>#N/A</v>
      </c>
      <c r="AK256" s="1" t="e">
        <f>VLOOKUP(Tableau1[[#This Row],[Name]],[33]Tanium!$A:$A,1,0)</f>
        <v>#N/A</v>
      </c>
      <c r="AL256" s="1" t="e">
        <f>VLOOKUP(Tableau1[[#This Row],[Name]],[34]Tanium!$A:$A,1,0)</f>
        <v>#N/A</v>
      </c>
      <c r="AM256" s="1" t="e">
        <f>VLOOKUP(Tableau1[[#This Row],[Name]],[35]Tanium!$A:$A,1,0)</f>
        <v>#N/A</v>
      </c>
      <c r="AN256" s="1" t="e">
        <f>VLOOKUP(Tableau1[[#This Row],[Name]],[36]Tanium!$A:$A,1,0)</f>
        <v>#N/A</v>
      </c>
      <c r="AO256" s="1" t="e">
        <f>VLOOKUP(Tableau1[[#This Row],[Name]],[37]Tanium!$A:$A,1,0)</f>
        <v>#N/A</v>
      </c>
      <c r="AP256" s="1" t="e">
        <f>VLOOKUP(Tableau1[[#This Row],[Name]],[38]Tanium!$A:$A,1,0)</f>
        <v>#N/A</v>
      </c>
      <c r="AQ256" s="11" t="e">
        <f>VLOOKUP(Tableau1[[#This Row],[Name]],[39]Tanium!$A:$A,1,0)</f>
        <v>#N/A</v>
      </c>
      <c r="AR256" s="1" t="e">
        <f>VLOOKUP(Tableau1[[#This Row],[Name]],[40]Tanium!$A:$A,1,0)</f>
        <v>#N/A</v>
      </c>
    </row>
    <row r="257" spans="1:44" x14ac:dyDescent="0.35">
      <c r="A257" s="5" t="s">
        <v>155</v>
      </c>
      <c r="B257" s="4">
        <f>VLOOKUP(Tableau1[[#This Row],[Name]],'[1]AD wk'!$A:$D,4,0)</f>
        <v>45591.39298611111</v>
      </c>
      <c r="C257" s="2" t="s">
        <v>452</v>
      </c>
      <c r="D257" s="2"/>
      <c r="E257" s="4" t="e">
        <f>VLOOKUP(Tableau1[[#This Row],[Name]],[2]Tanium!$A:$A,1,0)</f>
        <v>#N/A</v>
      </c>
      <c r="F257" s="4" t="e">
        <f>VLOOKUP(Tableau1[[#This Row],[Name]],[3]Tanium!$A:$A,1,0)</f>
        <v>#N/A</v>
      </c>
      <c r="G257" s="4" t="e">
        <f>VLOOKUP(Tableau1[[#This Row],[Name]],[4]Tanium!$A:$A,1,0)</f>
        <v>#N/A</v>
      </c>
      <c r="H257" s="4" t="e">
        <f>VLOOKUP(Tableau1[[#This Row],[Name]],[5]Tanium!$A:$A,1,0)</f>
        <v>#N/A</v>
      </c>
      <c r="I257" s="2" t="e">
        <f>VLOOKUP(Tableau1[[#This Row],[Name]],[6]Tanium!$A:$A,1,0)</f>
        <v>#N/A</v>
      </c>
      <c r="J257" s="2" t="e">
        <f>VLOOKUP(Tableau1[[#This Row],[Name]],[7]Tanium!$A:$A,1,0)</f>
        <v>#N/A</v>
      </c>
      <c r="K257" s="2" t="e">
        <f>VLOOKUP(Tableau1[[#This Row],[Name]],[8]Tanium!$A:$A,1,0)</f>
        <v>#N/A</v>
      </c>
      <c r="L257" s="2" t="e">
        <f>VLOOKUP(Tableau1[[#This Row],[Name]],[9]Tanium!$A:$A,1,0)</f>
        <v>#N/A</v>
      </c>
      <c r="M257" s="2" t="e">
        <f>VLOOKUP(Tableau1[[#This Row],[Name]],[10]Tanium!$A:$A,1,0)</f>
        <v>#N/A</v>
      </c>
      <c r="N257" s="2" t="e">
        <f>VLOOKUP(Tableau1[[#This Row],[Name]],[11]Tanium!$A:$A,1,0)</f>
        <v>#N/A</v>
      </c>
      <c r="O257" s="2" t="e">
        <f>VLOOKUP(Tableau1[[#This Row],[Name]],[12]Tanium!$A:$A,1,0)</f>
        <v>#N/A</v>
      </c>
      <c r="P257" s="2" t="e">
        <f>VLOOKUP(Tableau1[[#This Row],[Name]],[13]Tanium!$A:$A,1,0)</f>
        <v>#N/A</v>
      </c>
      <c r="Q257" s="2" t="e">
        <f>VLOOKUP(Tableau1[[#This Row],[Name]],[14]Tanium!$A:$A,1,0)</f>
        <v>#N/A</v>
      </c>
      <c r="R257" s="2" t="e">
        <f>VLOOKUP(Tableau1[[#This Row],[Name]],[15]Tanium!$A:$A,1,0)</f>
        <v>#N/A</v>
      </c>
      <c r="S257" s="2" t="e">
        <f>VLOOKUP(Tableau1[[#This Row],[Name]],[16]Tanium!$A:$A,1,0)</f>
        <v>#N/A</v>
      </c>
      <c r="T257" s="2" t="e">
        <f>VLOOKUP(Tableau1[[#This Row],[Name]],[17]Tanium!$A:$A,1,0)</f>
        <v>#N/A</v>
      </c>
      <c r="U257" s="2" t="e">
        <f>VLOOKUP(Tableau1[[#This Row],[Name]],[18]Tanium!$A:$A,1,0)</f>
        <v>#N/A</v>
      </c>
      <c r="V257" s="2" t="e">
        <f>VLOOKUP(Tableau1[[#This Row],[Name]],[19]Tanium!$A:$A,1,0)</f>
        <v>#N/A</v>
      </c>
      <c r="W257" s="4" t="e">
        <f>VLOOKUP(Tableau1[[#This Row],[Name]],[20]Tanium!$A:$A,1,0)</f>
        <v>#N/A</v>
      </c>
      <c r="X257" s="4" t="e">
        <f>VLOOKUP(Tableau1[[#This Row],[Name]],[21]Tanium!$A:$A,1,0)</f>
        <v>#N/A</v>
      </c>
      <c r="Y257" s="4" t="e">
        <f>VLOOKUP(Tableau1[[#This Row],[Name]],[22]Tanium!$A:$A,1,0)</f>
        <v>#N/A</v>
      </c>
      <c r="Z257" s="4" t="e">
        <f>VLOOKUP(Tableau1[[#This Row],[Name]],[23]Tanium!$A:$A,1,0)</f>
        <v>#N/A</v>
      </c>
      <c r="AA257" s="4" t="e">
        <f>VLOOKUP(Tableau1[[#This Row],[Name]],[24]Tanium!$A:$A,1,0)</f>
        <v>#N/A</v>
      </c>
      <c r="AB257" s="4" t="e">
        <f>VLOOKUP(Tableau1[[#This Row],[Name]],[25]Tanium!$A:$A,1,0)</f>
        <v>#N/A</v>
      </c>
      <c r="AC257" s="4" t="e">
        <f>VLOOKUP(Tableau1[[#This Row],[Name]],[26]Tanium!$A:$A,1,0)</f>
        <v>#N/A</v>
      </c>
      <c r="AD257" t="e">
        <f>VLOOKUP(Tableau1[[#This Row],[Name]],[1]Tanium!$A:$A,1,0)</f>
        <v>#N/A</v>
      </c>
      <c r="AE257" t="e">
        <f>VLOOKUP(Tableau1[[#This Row],[Name]],[27]Tanium!$A:$A,1,0)</f>
        <v>#N/A</v>
      </c>
      <c r="AF257" t="e">
        <f>VLOOKUP(Tableau1[[#This Row],[Name]],[28]Tanium!$A:$A,1,0)</f>
        <v>#N/A</v>
      </c>
      <c r="AG257" t="e">
        <f>VLOOKUP(Tableau1[[#This Row],[Name]],[29]Tanium!$A:$A,1,0)</f>
        <v>#N/A</v>
      </c>
      <c r="AH257" t="e">
        <f>VLOOKUP(Tableau1[[#This Row],[Name]],[30]Tanium!$A:$A,1,0)</f>
        <v>#N/A</v>
      </c>
      <c r="AI257" t="e">
        <f>VLOOKUP(Tableau1[[#This Row],[Name]],[31]Tanium!$A:$A,1,0)</f>
        <v>#N/A</v>
      </c>
      <c r="AJ257" t="e">
        <f>VLOOKUP(Tableau1[[#This Row],[Name]],[32]Tanium!$A:$A,1,0)</f>
        <v>#N/A</v>
      </c>
      <c r="AK257" s="1" t="e">
        <f>VLOOKUP(Tableau1[[#This Row],[Name]],[33]Tanium!$A:$A,1,0)</f>
        <v>#N/A</v>
      </c>
      <c r="AL257" s="1" t="e">
        <f>VLOOKUP(Tableau1[[#This Row],[Name]],[34]Tanium!$A:$A,1,0)</f>
        <v>#N/A</v>
      </c>
      <c r="AM257" s="1" t="e">
        <f>VLOOKUP(Tableau1[[#This Row],[Name]],[35]Tanium!$A:$A,1,0)</f>
        <v>#N/A</v>
      </c>
      <c r="AN257" s="1" t="e">
        <f>VLOOKUP(Tableau1[[#This Row],[Name]],[36]Tanium!$A:$A,1,0)</f>
        <v>#N/A</v>
      </c>
      <c r="AO257" s="1" t="e">
        <f>VLOOKUP(Tableau1[[#This Row],[Name]],[37]Tanium!$A:$A,1,0)</f>
        <v>#N/A</v>
      </c>
      <c r="AP257" s="1" t="e">
        <f>VLOOKUP(Tableau1[[#This Row],[Name]],[38]Tanium!$A:$A,1,0)</f>
        <v>#N/A</v>
      </c>
      <c r="AQ257" s="1" t="e">
        <f>VLOOKUP(Tableau1[[#This Row],[Name]],[39]Tanium!$A:$A,1,0)</f>
        <v>#N/A</v>
      </c>
      <c r="AR257" s="1" t="e">
        <f>VLOOKUP(Tableau1[[#This Row],[Name]],[40]Tanium!$A:$A,1,0)</f>
        <v>#N/A</v>
      </c>
    </row>
    <row r="258" spans="1:44" x14ac:dyDescent="0.35">
      <c r="A258" s="5" t="s">
        <v>14</v>
      </c>
      <c r="B258" s="4">
        <f>VLOOKUP(Tableau1[[#This Row],[Name]],'[1]AD wk'!$A:$D,4,0)</f>
        <v>45489.622164351851</v>
      </c>
      <c r="C258" s="2" t="s">
        <v>22</v>
      </c>
      <c r="D258" s="2"/>
      <c r="E258" s="4" t="e">
        <f>VLOOKUP(Tableau1[[#This Row],[Name]],[2]Tanium!$A:$A,1,0)</f>
        <v>#N/A</v>
      </c>
      <c r="F258" s="4" t="e">
        <f>VLOOKUP(Tableau1[[#This Row],[Name]],[3]Tanium!$A:$A,1,0)</f>
        <v>#N/A</v>
      </c>
      <c r="G258" s="4" t="e">
        <f>VLOOKUP(Tableau1[[#This Row],[Name]],[4]Tanium!$A:$A,1,0)</f>
        <v>#N/A</v>
      </c>
      <c r="H258" s="4" t="e">
        <f>VLOOKUP(Tableau1[[#This Row],[Name]],[5]Tanium!$A:$A,1,0)</f>
        <v>#N/A</v>
      </c>
      <c r="I258" s="2" t="e">
        <f>VLOOKUP(Tableau1[[#This Row],[Name]],[6]Tanium!$A:$A,1,0)</f>
        <v>#N/A</v>
      </c>
      <c r="J258" s="2" t="e">
        <f>VLOOKUP(Tableau1[[#This Row],[Name]],[7]Tanium!$A:$A,1,0)</f>
        <v>#N/A</v>
      </c>
      <c r="K258" s="2" t="e">
        <f>VLOOKUP(Tableau1[[#This Row],[Name]],[8]Tanium!$A:$A,1,0)</f>
        <v>#N/A</v>
      </c>
      <c r="L258" s="2" t="e">
        <f>VLOOKUP(Tableau1[[#This Row],[Name]],[9]Tanium!$A:$A,1,0)</f>
        <v>#N/A</v>
      </c>
      <c r="M258" s="2" t="e">
        <f>VLOOKUP(Tableau1[[#This Row],[Name]],[10]Tanium!$A:$A,1,0)</f>
        <v>#N/A</v>
      </c>
      <c r="N258" s="2" t="e">
        <f>VLOOKUP(Tableau1[[#This Row],[Name]],[11]Tanium!$A:$A,1,0)</f>
        <v>#N/A</v>
      </c>
      <c r="O258" s="2" t="e">
        <f>VLOOKUP(Tableau1[[#This Row],[Name]],[12]Tanium!$A:$A,1,0)</f>
        <v>#N/A</v>
      </c>
      <c r="P258" s="2" t="e">
        <f>VLOOKUP(Tableau1[[#This Row],[Name]],[13]Tanium!$A:$A,1,0)</f>
        <v>#N/A</v>
      </c>
      <c r="Q258" s="2" t="e">
        <f>VLOOKUP(Tableau1[[#This Row],[Name]],[14]Tanium!$A:$A,1,0)</f>
        <v>#N/A</v>
      </c>
      <c r="R258" s="2" t="e">
        <f>VLOOKUP(Tableau1[[#This Row],[Name]],[15]Tanium!$A:$A,1,0)</f>
        <v>#N/A</v>
      </c>
      <c r="S258" s="2" t="e">
        <f>VLOOKUP(Tableau1[[#This Row],[Name]],[16]Tanium!$A:$A,1,0)</f>
        <v>#N/A</v>
      </c>
      <c r="T258" s="2" t="e">
        <f>VLOOKUP(Tableau1[[#This Row],[Name]],[17]Tanium!$A:$A,1,0)</f>
        <v>#N/A</v>
      </c>
      <c r="U258" s="2" t="e">
        <f>VLOOKUP(Tableau1[[#This Row],[Name]],[18]Tanium!$A:$A,1,0)</f>
        <v>#N/A</v>
      </c>
      <c r="V258" s="2" t="e">
        <f>VLOOKUP(Tableau1[[#This Row],[Name]],[19]Tanium!$A:$A,1,0)</f>
        <v>#N/A</v>
      </c>
      <c r="W258" s="4" t="e">
        <f>VLOOKUP(Tableau1[[#This Row],[Name]],[20]Tanium!$A:$A,1,0)</f>
        <v>#N/A</v>
      </c>
      <c r="X258" s="4" t="e">
        <f>VLOOKUP(Tableau1[[#This Row],[Name]],[21]Tanium!$A:$A,1,0)</f>
        <v>#N/A</v>
      </c>
      <c r="Y258" s="4" t="e">
        <f>VLOOKUP(Tableau1[[#This Row],[Name]],[22]Tanium!$A:$A,1,0)</f>
        <v>#N/A</v>
      </c>
      <c r="Z258" s="4" t="e">
        <f>VLOOKUP(Tableau1[[#This Row],[Name]],[23]Tanium!$A:$A,1,0)</f>
        <v>#N/A</v>
      </c>
      <c r="AA258" s="4" t="e">
        <f>VLOOKUP(Tableau1[[#This Row],[Name]],[24]Tanium!$A:$A,1,0)</f>
        <v>#N/A</v>
      </c>
      <c r="AB258" s="4" t="e">
        <f>VLOOKUP(Tableau1[[#This Row],[Name]],[25]Tanium!$A:$A,1,0)</f>
        <v>#N/A</v>
      </c>
      <c r="AC258" s="4" t="e">
        <f>VLOOKUP(Tableau1[[#This Row],[Name]],[26]Tanium!$A:$A,1,0)</f>
        <v>#N/A</v>
      </c>
      <c r="AD258" t="e">
        <f>VLOOKUP(Tableau1[[#This Row],[Name]],[1]Tanium!$A:$A,1,0)</f>
        <v>#N/A</v>
      </c>
      <c r="AE258" t="e">
        <f>VLOOKUP(Tableau1[[#This Row],[Name]],[27]Tanium!$A:$A,1,0)</f>
        <v>#N/A</v>
      </c>
      <c r="AF258" t="e">
        <f>VLOOKUP(Tableau1[[#This Row],[Name]],[28]Tanium!$A:$A,1,0)</f>
        <v>#N/A</v>
      </c>
      <c r="AG258" t="e">
        <f>VLOOKUP(Tableau1[[#This Row],[Name]],[29]Tanium!$A:$A,1,0)</f>
        <v>#N/A</v>
      </c>
      <c r="AH258" t="e">
        <f>VLOOKUP(Tableau1[[#This Row],[Name]],[30]Tanium!$A:$A,1,0)</f>
        <v>#N/A</v>
      </c>
      <c r="AI258" t="e">
        <f>VLOOKUP(Tableau1[[#This Row],[Name]],[31]Tanium!$A:$A,1,0)</f>
        <v>#N/A</v>
      </c>
      <c r="AJ258" t="e">
        <f>VLOOKUP(Tableau1[[#This Row],[Name]],[32]Tanium!$A:$A,1,0)</f>
        <v>#N/A</v>
      </c>
      <c r="AK258" s="1" t="e">
        <f>VLOOKUP(Tableau1[[#This Row],[Name]],[33]Tanium!$A:$A,1,0)</f>
        <v>#N/A</v>
      </c>
      <c r="AL258" s="1" t="e">
        <f>VLOOKUP(Tableau1[[#This Row],[Name]],[34]Tanium!$A:$A,1,0)</f>
        <v>#N/A</v>
      </c>
      <c r="AM258" s="1" t="e">
        <f>VLOOKUP(Tableau1[[#This Row],[Name]],[35]Tanium!$A:$A,1,0)</f>
        <v>#N/A</v>
      </c>
      <c r="AN258" s="1" t="e">
        <f>VLOOKUP(Tableau1[[#This Row],[Name]],[36]Tanium!$A:$A,1,0)</f>
        <v>#N/A</v>
      </c>
      <c r="AO258" s="1" t="e">
        <f>VLOOKUP(Tableau1[[#This Row],[Name]],[37]Tanium!$A:$A,1,0)</f>
        <v>#N/A</v>
      </c>
      <c r="AP258" s="1" t="e">
        <f>VLOOKUP(Tableau1[[#This Row],[Name]],[38]Tanium!$A:$A,1,0)</f>
        <v>#N/A</v>
      </c>
      <c r="AQ258" s="1" t="e">
        <f>VLOOKUP(Tableau1[[#This Row],[Name]],[39]Tanium!$A:$A,1,0)</f>
        <v>#N/A</v>
      </c>
      <c r="AR258" s="1" t="e">
        <f>VLOOKUP(Tableau1[[#This Row],[Name]],[40]Tanium!$A:$A,1,0)</f>
        <v>#N/A</v>
      </c>
    </row>
    <row r="259" spans="1:44" x14ac:dyDescent="0.35">
      <c r="A259" t="s">
        <v>2</v>
      </c>
      <c r="B259" s="4">
        <f>VLOOKUP(Tableau1[[#This Row],[Name]],'[1]AD wk'!$A:$D,4,0)</f>
        <v>45501.411481481482</v>
      </c>
      <c r="C259" s="2" t="s">
        <v>452</v>
      </c>
      <c r="D259" s="2"/>
      <c r="E259" s="4" t="e">
        <f>VLOOKUP(Tableau1[[#This Row],[Name]],[2]Tanium!$A:$A,1,0)</f>
        <v>#N/A</v>
      </c>
      <c r="F259" s="4" t="e">
        <f>VLOOKUP(Tableau1[[#This Row],[Name]],[3]Tanium!$A:$A,1,0)</f>
        <v>#N/A</v>
      </c>
      <c r="G259" s="4" t="e">
        <f>VLOOKUP(Tableau1[[#This Row],[Name]],[4]Tanium!$A:$A,1,0)</f>
        <v>#N/A</v>
      </c>
      <c r="H259" s="4" t="e">
        <f>VLOOKUP(Tableau1[[#This Row],[Name]],[5]Tanium!$A:$A,1,0)</f>
        <v>#N/A</v>
      </c>
      <c r="I259" s="2" t="e">
        <f>VLOOKUP(Tableau1[[#This Row],[Name]],[6]Tanium!$A:$A,1,0)</f>
        <v>#N/A</v>
      </c>
      <c r="J259" s="2" t="e">
        <f>VLOOKUP(Tableau1[[#This Row],[Name]],[7]Tanium!$A:$A,1,0)</f>
        <v>#N/A</v>
      </c>
      <c r="K259" s="2" t="e">
        <f>VLOOKUP(Tableau1[[#This Row],[Name]],[8]Tanium!$A:$A,1,0)</f>
        <v>#N/A</v>
      </c>
      <c r="L259" s="2" t="e">
        <f>VLOOKUP(Tableau1[[#This Row],[Name]],[9]Tanium!$A:$A,1,0)</f>
        <v>#N/A</v>
      </c>
      <c r="M259" s="2" t="e">
        <f>VLOOKUP(Tableau1[[#This Row],[Name]],[10]Tanium!$A:$A,1,0)</f>
        <v>#N/A</v>
      </c>
      <c r="N259" s="2" t="e">
        <f>VLOOKUP(Tableau1[[#This Row],[Name]],[11]Tanium!$A:$A,1,0)</f>
        <v>#N/A</v>
      </c>
      <c r="O259" s="2" t="e">
        <f>VLOOKUP(Tableau1[[#This Row],[Name]],[12]Tanium!$A:$A,1,0)</f>
        <v>#N/A</v>
      </c>
      <c r="P259" s="2" t="e">
        <f>VLOOKUP(Tableau1[[#This Row],[Name]],[13]Tanium!$A:$A,1,0)</f>
        <v>#N/A</v>
      </c>
      <c r="Q259" s="2" t="e">
        <f>VLOOKUP(Tableau1[[#This Row],[Name]],[14]Tanium!$A:$A,1,0)</f>
        <v>#N/A</v>
      </c>
      <c r="R259" s="2" t="e">
        <f>VLOOKUP(Tableau1[[#This Row],[Name]],[15]Tanium!$A:$A,1,0)</f>
        <v>#N/A</v>
      </c>
      <c r="S259" s="2" t="e">
        <f>VLOOKUP(Tableau1[[#This Row],[Name]],[16]Tanium!$A:$A,1,0)</f>
        <v>#N/A</v>
      </c>
      <c r="T259" s="2" t="e">
        <f>VLOOKUP(Tableau1[[#This Row],[Name]],[17]Tanium!$A:$A,1,0)</f>
        <v>#N/A</v>
      </c>
      <c r="U259" s="2" t="e">
        <f>VLOOKUP(Tableau1[[#This Row],[Name]],[18]Tanium!$A:$A,1,0)</f>
        <v>#N/A</v>
      </c>
      <c r="V259" s="2" t="e">
        <f>VLOOKUP(Tableau1[[#This Row],[Name]],[19]Tanium!$A:$A,1,0)</f>
        <v>#N/A</v>
      </c>
      <c r="W259" s="4" t="e">
        <f>VLOOKUP(Tableau1[[#This Row],[Name]],[20]Tanium!$A:$A,1,0)</f>
        <v>#N/A</v>
      </c>
      <c r="X259" s="4" t="e">
        <f>VLOOKUP(Tableau1[[#This Row],[Name]],[21]Tanium!$A:$A,1,0)</f>
        <v>#N/A</v>
      </c>
      <c r="Y259" s="4" t="e">
        <f>VLOOKUP(Tableau1[[#This Row],[Name]],[22]Tanium!$A:$A,1,0)</f>
        <v>#N/A</v>
      </c>
      <c r="Z259" s="4" t="e">
        <f>VLOOKUP(Tableau1[[#This Row],[Name]],[23]Tanium!$A:$A,1,0)</f>
        <v>#N/A</v>
      </c>
      <c r="AA259" s="4" t="e">
        <f>VLOOKUP(Tableau1[[#This Row],[Name]],[24]Tanium!$A:$A,1,0)</f>
        <v>#N/A</v>
      </c>
      <c r="AB259" s="4" t="e">
        <f>VLOOKUP(Tableau1[[#This Row],[Name]],[25]Tanium!$A:$A,1,0)</f>
        <v>#N/A</v>
      </c>
      <c r="AC259" s="4" t="e">
        <f>VLOOKUP(Tableau1[[#This Row],[Name]],[26]Tanium!$A:$A,1,0)</f>
        <v>#N/A</v>
      </c>
      <c r="AD259" t="e">
        <f>VLOOKUP(Tableau1[[#This Row],[Name]],[1]Tanium!$A:$A,1,0)</f>
        <v>#N/A</v>
      </c>
      <c r="AE259" t="e">
        <f>VLOOKUP(Tableau1[[#This Row],[Name]],[27]Tanium!$A:$A,1,0)</f>
        <v>#N/A</v>
      </c>
      <c r="AF259" t="e">
        <f>VLOOKUP(Tableau1[[#This Row],[Name]],[28]Tanium!$A:$A,1,0)</f>
        <v>#N/A</v>
      </c>
      <c r="AG259" t="e">
        <f>VLOOKUP(Tableau1[[#This Row],[Name]],[29]Tanium!$A:$A,1,0)</f>
        <v>#N/A</v>
      </c>
      <c r="AH259" t="e">
        <f>VLOOKUP(Tableau1[[#This Row],[Name]],[30]Tanium!$A:$A,1,0)</f>
        <v>#N/A</v>
      </c>
      <c r="AI259" t="e">
        <f>VLOOKUP(Tableau1[[#This Row],[Name]],[31]Tanium!$A:$A,1,0)</f>
        <v>#N/A</v>
      </c>
      <c r="AJ259" t="e">
        <f>VLOOKUP(Tableau1[[#This Row],[Name]],[32]Tanium!$A:$A,1,0)</f>
        <v>#N/A</v>
      </c>
      <c r="AK259" t="e">
        <f>VLOOKUP(Tableau1[[#This Row],[Name]],[33]Tanium!$A:$A,1,0)</f>
        <v>#N/A</v>
      </c>
      <c r="AL259" t="e">
        <f>VLOOKUP(Tableau1[[#This Row],[Name]],[34]Tanium!$A:$A,1,0)</f>
        <v>#N/A</v>
      </c>
      <c r="AM259" t="e">
        <f>VLOOKUP(Tableau1[[#This Row],[Name]],[35]Tanium!$A:$A,1,0)</f>
        <v>#N/A</v>
      </c>
      <c r="AN259" t="e">
        <f>VLOOKUP(Tableau1[[#This Row],[Name]],[36]Tanium!$A:$A,1,0)</f>
        <v>#N/A</v>
      </c>
      <c r="AO259" t="e">
        <f>VLOOKUP(Tableau1[[#This Row],[Name]],[37]Tanium!$A:$A,1,0)</f>
        <v>#N/A</v>
      </c>
      <c r="AP259" t="e">
        <f>VLOOKUP(Tableau1[[#This Row],[Name]],[38]Tanium!$A:$A,1,0)</f>
        <v>#N/A</v>
      </c>
      <c r="AQ259" t="e">
        <f>VLOOKUP(Tableau1[[#This Row],[Name]],[39]Tanium!$A:$A,1,0)</f>
        <v>#N/A</v>
      </c>
      <c r="AR259" t="e">
        <f>VLOOKUP(Tableau1[[#This Row],[Name]],[40]Tanium!$A:$A,1,0)</f>
        <v>#N/A</v>
      </c>
    </row>
    <row r="260" spans="1:44" x14ac:dyDescent="0.35">
      <c r="A260" s="15" t="s">
        <v>208</v>
      </c>
      <c r="B260" s="4">
        <f>VLOOKUP(Tableau1[[#This Row],[Name]],'[1]AD wk'!$A:$D,4,0)</f>
        <v>45721.123622685183</v>
      </c>
      <c r="C260" s="2" t="s">
        <v>202</v>
      </c>
      <c r="D260" s="2"/>
      <c r="E260" s="2" t="e">
        <f>VLOOKUP(Tableau1[[#This Row],[Name]],[2]Tanium!$A:$A,1,0)</f>
        <v>#N/A</v>
      </c>
      <c r="F260" s="4" t="e">
        <f>VLOOKUP(Tableau1[[#This Row],[Name]],[3]Tanium!$A:$A,1,0)</f>
        <v>#N/A</v>
      </c>
      <c r="G260" s="4" t="e">
        <f>VLOOKUP(Tableau1[[#This Row],[Name]],[4]Tanium!$A:$A,1,0)</f>
        <v>#N/A</v>
      </c>
      <c r="H260" s="4" t="e">
        <f>VLOOKUP(Tableau1[[#This Row],[Name]],[5]Tanium!$A:$A,1,0)</f>
        <v>#N/A</v>
      </c>
      <c r="I260" s="2" t="e">
        <f>VLOOKUP(Tableau1[[#This Row],[Name]],[6]Tanium!$A:$A,1,0)</f>
        <v>#N/A</v>
      </c>
      <c r="J260" s="2" t="e">
        <f>VLOOKUP(Tableau1[[#This Row],[Name]],[7]Tanium!$A:$A,1,0)</f>
        <v>#N/A</v>
      </c>
      <c r="K260" s="2" t="e">
        <f>VLOOKUP(Tableau1[[#This Row],[Name]],[8]Tanium!$A:$A,1,0)</f>
        <v>#N/A</v>
      </c>
      <c r="L260" s="2" t="e">
        <f>VLOOKUP(Tableau1[[#This Row],[Name]],[9]Tanium!$A:$A,1,0)</f>
        <v>#N/A</v>
      </c>
      <c r="M260" s="2" t="e">
        <f>VLOOKUP(Tableau1[[#This Row],[Name]],[10]Tanium!$A:$A,1,0)</f>
        <v>#N/A</v>
      </c>
      <c r="N260" s="2" t="e">
        <f>VLOOKUP(Tableau1[[#This Row],[Name]],[11]Tanium!$A:$A,1,0)</f>
        <v>#N/A</v>
      </c>
      <c r="O260" s="2" t="e">
        <f>VLOOKUP(Tableau1[[#This Row],[Name]],[12]Tanium!$A:$A,1,0)</f>
        <v>#N/A</v>
      </c>
      <c r="P260" s="2" t="e">
        <f>VLOOKUP(Tableau1[[#This Row],[Name]],[13]Tanium!$A:$A,1,0)</f>
        <v>#N/A</v>
      </c>
      <c r="Q260" s="2" t="e">
        <f>VLOOKUP(Tableau1[[#This Row],[Name]],[14]Tanium!$A:$A,1,0)</f>
        <v>#N/A</v>
      </c>
      <c r="R260" s="2" t="e">
        <f>VLOOKUP(Tableau1[[#This Row],[Name]],[15]Tanium!$A:$A,1,0)</f>
        <v>#N/A</v>
      </c>
      <c r="S260" s="2" t="e">
        <f>VLOOKUP(Tableau1[[#This Row],[Name]],[16]Tanium!$A:$A,1,0)</f>
        <v>#N/A</v>
      </c>
      <c r="T260" s="2" t="e">
        <f>VLOOKUP(Tableau1[[#This Row],[Name]],[17]Tanium!$A:$A,1,0)</f>
        <v>#N/A</v>
      </c>
      <c r="U260" s="2" t="e">
        <f>VLOOKUP(Tableau1[[#This Row],[Name]],[18]Tanium!$A:$A,1,0)</f>
        <v>#N/A</v>
      </c>
      <c r="V260" s="2" t="e">
        <f>VLOOKUP(Tableau1[[#This Row],[Name]],[19]Tanium!$A:$A,1,0)</f>
        <v>#N/A</v>
      </c>
      <c r="W260" s="4" t="e">
        <f>VLOOKUP(Tableau1[[#This Row],[Name]],[20]Tanium!$A:$A,1,0)</f>
        <v>#N/A</v>
      </c>
      <c r="X260" s="4" t="e">
        <f>VLOOKUP(Tableau1[[#This Row],[Name]],[21]Tanium!$A:$A,1,0)</f>
        <v>#N/A</v>
      </c>
      <c r="Y260" s="4" t="e">
        <f>VLOOKUP(Tableau1[[#This Row],[Name]],[22]Tanium!$A:$A,1,0)</f>
        <v>#N/A</v>
      </c>
      <c r="Z260" s="4" t="e">
        <f>VLOOKUP(Tableau1[[#This Row],[Name]],[23]Tanium!$A:$A,1,0)</f>
        <v>#N/A</v>
      </c>
      <c r="AA260" s="4" t="e">
        <f>VLOOKUP(Tableau1[[#This Row],[Name]],[24]Tanium!$A:$A,1,0)</f>
        <v>#N/A</v>
      </c>
      <c r="AB260" s="4" t="e">
        <f>VLOOKUP(Tableau1[[#This Row],[Name]],[25]Tanium!$A:$A,1,0)</f>
        <v>#N/A</v>
      </c>
      <c r="AC260" s="4" t="e">
        <f>VLOOKUP(Tableau1[[#This Row],[Name]],[26]Tanium!$A:$A,1,0)</f>
        <v>#N/A</v>
      </c>
      <c r="AD260" s="1" t="str">
        <f>VLOOKUP(Tableau1[[#This Row],[Name]],[1]Tanium!$A:$A,1,0)</f>
        <v>CMRUCT19003</v>
      </c>
      <c r="AE260" s="1" t="str">
        <f>VLOOKUP(Tableau1[[#This Row],[Name]],[27]Tanium!$A:$A,1,0)</f>
        <v>CMRUCT19003</v>
      </c>
      <c r="AF260" s="1" t="str">
        <f>VLOOKUP(Tableau1[[#This Row],[Name]],[28]Tanium!$A:$A,1,0)</f>
        <v>CMRUCT19003</v>
      </c>
      <c r="AG260" s="1" t="str">
        <f>VLOOKUP(Tableau1[[#This Row],[Name]],[29]Tanium!$A:$A,1,0)</f>
        <v>CMRUCT19003</v>
      </c>
      <c r="AH260" s="1" t="str">
        <f>VLOOKUP(Tableau1[[#This Row],[Name]],[30]Tanium!$A:$A,1,0)</f>
        <v>CMRUCT19003</v>
      </c>
      <c r="AI260" s="1" t="str">
        <f>VLOOKUP(Tableau1[[#This Row],[Name]],[31]Tanium!$A:$A,1,0)</f>
        <v>CMRUCT19003</v>
      </c>
      <c r="AJ260" s="1" t="str">
        <f>VLOOKUP(Tableau1[[#This Row],[Name]],[32]Tanium!$A:$A,1,0)</f>
        <v>CMRUCT19003</v>
      </c>
      <c r="AK260" s="1" t="str">
        <f>VLOOKUP(Tableau1[[#This Row],[Name]],[33]Tanium!$A:$A,1,0)</f>
        <v>CMRUCT19003</v>
      </c>
      <c r="AL260" s="1" t="str">
        <f>VLOOKUP(Tableau1[[#This Row],[Name]],[34]Tanium!$A:$A,1,0)</f>
        <v>CMRUCT19003</v>
      </c>
      <c r="AM260" s="1" t="str">
        <f>VLOOKUP(Tableau1[[#This Row],[Name]],[35]Tanium!$A:$A,1,0)</f>
        <v>CMRUCT19003</v>
      </c>
      <c r="AN260" s="1" t="str">
        <f>VLOOKUP(Tableau1[[#This Row],[Name]],[36]Tanium!$A:$A,1,0)</f>
        <v>CMRUCT19003</v>
      </c>
      <c r="AO260" s="1" t="str">
        <f>VLOOKUP(Tableau1[[#This Row],[Name]],[37]Tanium!$A:$A,1,0)</f>
        <v>CMRUCT19003</v>
      </c>
      <c r="AP260" s="1" t="str">
        <f>VLOOKUP(Tableau1[[#This Row],[Name]],[38]Tanium!$A:$A,1,0)</f>
        <v>CMRUCT19003</v>
      </c>
      <c r="AQ260" s="1" t="str">
        <f>VLOOKUP(Tableau1[[#This Row],[Name]],[39]Tanium!$A:$A,1,0)</f>
        <v>CMRUCT19003</v>
      </c>
      <c r="AR260" s="1" t="str">
        <f>VLOOKUP(Tableau1[[#This Row],[Name]],[40]Tanium!$A:$A,1,0)</f>
        <v>CMRUCT19003</v>
      </c>
    </row>
    <row r="261" spans="1:44" x14ac:dyDescent="0.35">
      <c r="A261" s="15" t="s">
        <v>261</v>
      </c>
      <c r="B261" s="4">
        <f>VLOOKUP(Tableau1[[#This Row],[Name]],'[1]AD wk'!$A:$D,4,0)</f>
        <v>45748.391944444447</v>
      </c>
      <c r="C261" s="2" t="s">
        <v>202</v>
      </c>
      <c r="D261" s="2"/>
      <c r="E261" s="2" t="e">
        <f>VLOOKUP(Tableau1[[#This Row],[Name]],[2]Tanium!$A:$A,1,0)</f>
        <v>#N/A</v>
      </c>
      <c r="F261" s="4" t="e">
        <f>VLOOKUP(Tableau1[[#This Row],[Name]],[3]Tanium!$A:$A,1,0)</f>
        <v>#N/A</v>
      </c>
      <c r="G261" s="4" t="e">
        <f>VLOOKUP(Tableau1[[#This Row],[Name]],[4]Tanium!$A:$A,1,0)</f>
        <v>#N/A</v>
      </c>
      <c r="H261" s="4" t="e">
        <f>VLOOKUP(Tableau1[[#This Row],[Name]],[5]Tanium!$A:$A,1,0)</f>
        <v>#N/A</v>
      </c>
      <c r="I261" s="2" t="e">
        <f>VLOOKUP(Tableau1[[#This Row],[Name]],[6]Tanium!$A:$A,1,0)</f>
        <v>#N/A</v>
      </c>
      <c r="J261" s="2" t="e">
        <f>VLOOKUP(Tableau1[[#This Row],[Name]],[7]Tanium!$A:$A,1,0)</f>
        <v>#N/A</v>
      </c>
      <c r="K261" s="2" t="e">
        <f>VLOOKUP(Tableau1[[#This Row],[Name]],[8]Tanium!$A:$A,1,0)</f>
        <v>#N/A</v>
      </c>
      <c r="L261" s="2" t="e">
        <f>VLOOKUP(Tableau1[[#This Row],[Name]],[9]Tanium!$A:$A,1,0)</f>
        <v>#N/A</v>
      </c>
      <c r="M261" s="2" t="e">
        <f>VLOOKUP(Tableau1[[#This Row],[Name]],[10]Tanium!$A:$A,1,0)</f>
        <v>#N/A</v>
      </c>
      <c r="N261" s="2" t="e">
        <f>VLOOKUP(Tableau1[[#This Row],[Name]],[11]Tanium!$A:$A,1,0)</f>
        <v>#N/A</v>
      </c>
      <c r="O261" s="2" t="e">
        <f>VLOOKUP(Tableau1[[#This Row],[Name]],[12]Tanium!$A:$A,1,0)</f>
        <v>#N/A</v>
      </c>
      <c r="P261" s="2" t="e">
        <f>VLOOKUP(Tableau1[[#This Row],[Name]],[13]Tanium!$A:$A,1,0)</f>
        <v>#N/A</v>
      </c>
      <c r="Q261" s="2" t="e">
        <f>VLOOKUP(Tableau1[[#This Row],[Name]],[14]Tanium!$A:$A,1,0)</f>
        <v>#N/A</v>
      </c>
      <c r="R261" s="2" t="e">
        <f>VLOOKUP(Tableau1[[#This Row],[Name]],[15]Tanium!$A:$A,1,0)</f>
        <v>#N/A</v>
      </c>
      <c r="S261" s="2" t="e">
        <f>VLOOKUP(Tableau1[[#This Row],[Name]],[16]Tanium!$A:$A,1,0)</f>
        <v>#N/A</v>
      </c>
      <c r="T261" s="2" t="e">
        <f>VLOOKUP(Tableau1[[#This Row],[Name]],[17]Tanium!$A:$A,1,0)</f>
        <v>#N/A</v>
      </c>
      <c r="U261" s="2" t="e">
        <f>VLOOKUP(Tableau1[[#This Row],[Name]],[18]Tanium!$A:$A,1,0)</f>
        <v>#N/A</v>
      </c>
      <c r="V261" s="2" t="e">
        <f>VLOOKUP(Tableau1[[#This Row],[Name]],[19]Tanium!$A:$A,1,0)</f>
        <v>#N/A</v>
      </c>
      <c r="W261" s="4" t="e">
        <f>VLOOKUP(Tableau1[[#This Row],[Name]],[20]Tanium!$A:$A,1,0)</f>
        <v>#N/A</v>
      </c>
      <c r="X261" s="4" t="e">
        <f>VLOOKUP(Tableau1[[#This Row],[Name]],[21]Tanium!$A:$A,1,0)</f>
        <v>#N/A</v>
      </c>
      <c r="Y261" s="4" t="e">
        <f>VLOOKUP(Tableau1[[#This Row],[Name]],[22]Tanium!$A:$A,1,0)</f>
        <v>#N/A</v>
      </c>
      <c r="Z261" s="4" t="e">
        <f>VLOOKUP(Tableau1[[#This Row],[Name]],[23]Tanium!$A:$A,1,0)</f>
        <v>#N/A</v>
      </c>
      <c r="AA261" s="4" t="str">
        <f>VLOOKUP(Tableau1[[#This Row],[Name]],[24]Tanium!$A:$A,1,0)</f>
        <v>CMRUCT19004</v>
      </c>
      <c r="AB261" s="4" t="str">
        <f>VLOOKUP(Tableau1[[#This Row],[Name]],[25]Tanium!$A:$A,1,0)</f>
        <v>CMRUCT19004</v>
      </c>
      <c r="AC261" s="4" t="str">
        <f>VLOOKUP(Tableau1[[#This Row],[Name]],[26]Tanium!$A:$A,1,0)</f>
        <v>CMRUCT19004</v>
      </c>
      <c r="AD261" s="1" t="str">
        <f>VLOOKUP(Tableau1[[#This Row],[Name]],[1]Tanium!$A:$A,1,0)</f>
        <v>CMRUCT19004</v>
      </c>
      <c r="AE261" s="1" t="str">
        <f>VLOOKUP(Tableau1[[#This Row],[Name]],[27]Tanium!$A:$A,1,0)</f>
        <v>CMRUCT19004</v>
      </c>
      <c r="AF261" s="1" t="str">
        <f>VLOOKUP(Tableau1[[#This Row],[Name]],[28]Tanium!$A:$A,1,0)</f>
        <v>CMRUCT19004</v>
      </c>
      <c r="AG261" s="1" t="str">
        <f>VLOOKUP(Tableau1[[#This Row],[Name]],[29]Tanium!$A:$A,1,0)</f>
        <v>CMRUCT19004</v>
      </c>
      <c r="AH261" s="1" t="e">
        <f>VLOOKUP(Tableau1[[#This Row],[Name]],[30]Tanium!$A:$A,1,0)</f>
        <v>#N/A</v>
      </c>
      <c r="AI261" s="1" t="e">
        <f>VLOOKUP(Tableau1[[#This Row],[Name]],[31]Tanium!$A:$A,1,0)</f>
        <v>#N/A</v>
      </c>
      <c r="AJ261" s="1" t="e">
        <f>VLOOKUP(Tableau1[[#This Row],[Name]],[32]Tanium!$A:$A,1,0)</f>
        <v>#N/A</v>
      </c>
      <c r="AK261" s="1" t="e">
        <f>VLOOKUP(Tableau1[[#This Row],[Name]],[33]Tanium!$A:$A,1,0)</f>
        <v>#N/A</v>
      </c>
      <c r="AL261" s="1" t="e">
        <f>VLOOKUP(Tableau1[[#This Row],[Name]],[34]Tanium!$A:$A,1,0)</f>
        <v>#N/A</v>
      </c>
      <c r="AM261" s="1" t="str">
        <f>VLOOKUP(Tableau1[[#This Row],[Name]],[35]Tanium!$A:$A,1,0)</f>
        <v>CMRUCT19004</v>
      </c>
      <c r="AN261" s="1" t="str">
        <f>VLOOKUP(Tableau1[[#This Row],[Name]],[36]Tanium!$A:$A,1,0)</f>
        <v>CMRUCT19004</v>
      </c>
      <c r="AO261" s="1" t="str">
        <f>VLOOKUP(Tableau1[[#This Row],[Name]],[37]Tanium!$A:$A,1,0)</f>
        <v>CMRUCT19004</v>
      </c>
      <c r="AP261" s="1" t="str">
        <f>VLOOKUP(Tableau1[[#This Row],[Name]],[38]Tanium!$A:$A,1,0)</f>
        <v>CMRUCT19004</v>
      </c>
      <c r="AQ261" s="1" t="str">
        <f>VLOOKUP(Tableau1[[#This Row],[Name]],[39]Tanium!$A:$A,1,0)</f>
        <v>CMRUCT19004</v>
      </c>
      <c r="AR261" s="1" t="str">
        <f>VLOOKUP(Tableau1[[#This Row],[Name]],[40]Tanium!$A:$A,1,0)</f>
        <v>CMRUCT19004</v>
      </c>
    </row>
    <row r="262" spans="1:44" x14ac:dyDescent="0.35">
      <c r="A262" s="15" t="s">
        <v>260</v>
      </c>
      <c r="B262" s="4">
        <f>VLOOKUP(Tableau1[[#This Row],[Name]],'[1]AD wk'!$A:$D,4,0)</f>
        <v>45740.688668981478</v>
      </c>
      <c r="C262" s="2" t="s">
        <v>202</v>
      </c>
      <c r="D262" s="2"/>
      <c r="E262" s="2" t="e">
        <f>VLOOKUP(Tableau1[[#This Row],[Name]],[2]Tanium!$A:$A,1,0)</f>
        <v>#N/A</v>
      </c>
      <c r="F262" s="4" t="str">
        <f>VLOOKUP(Tableau1[[#This Row],[Name]],[3]Tanium!$A:$A,1,0)</f>
        <v>CMRUCT19005</v>
      </c>
      <c r="G262" s="4" t="str">
        <f>VLOOKUP(Tableau1[[#This Row],[Name]],[4]Tanium!$A:$A,1,0)</f>
        <v>CMRUCT19005</v>
      </c>
      <c r="H262" s="4" t="str">
        <f>VLOOKUP(Tableau1[[#This Row],[Name]],[5]Tanium!$A:$A,1,0)</f>
        <v>CMRUCT19005</v>
      </c>
      <c r="I262" s="2" t="str">
        <f>VLOOKUP(Tableau1[[#This Row],[Name]],[6]Tanium!$A:$A,1,0)</f>
        <v>CMRUCT19005</v>
      </c>
      <c r="J262" s="2" t="str">
        <f>VLOOKUP(Tableau1[[#This Row],[Name]],[7]Tanium!$A:$A,1,0)</f>
        <v>CMRUCT19005</v>
      </c>
      <c r="K262" s="2" t="str">
        <f>VLOOKUP(Tableau1[[#This Row],[Name]],[8]Tanium!$A:$A,1,0)</f>
        <v>CMRUCT19005</v>
      </c>
      <c r="L262" s="2" t="str">
        <f>VLOOKUP(Tableau1[[#This Row],[Name]],[9]Tanium!$A:$A,1,0)</f>
        <v>CMRUCT19005</v>
      </c>
      <c r="M262" s="2" t="str">
        <f>VLOOKUP(Tableau1[[#This Row],[Name]],[10]Tanium!$A:$A,1,0)</f>
        <v>CMRUCT19005</v>
      </c>
      <c r="N262" s="2" t="str">
        <f>VLOOKUP(Tableau1[[#This Row],[Name]],[11]Tanium!$A:$A,1,0)</f>
        <v>CMRUCT19005</v>
      </c>
      <c r="O262" s="2" t="str">
        <f>VLOOKUP(Tableau1[[#This Row],[Name]],[12]Tanium!$A:$A,1,0)</f>
        <v>CMRUCT19005</v>
      </c>
      <c r="P262" s="2" t="str">
        <f>VLOOKUP(Tableau1[[#This Row],[Name]],[13]Tanium!$A:$A,1,0)</f>
        <v>CMRUCT19005</v>
      </c>
      <c r="Q262" s="2" t="str">
        <f>VLOOKUP(Tableau1[[#This Row],[Name]],[14]Tanium!$A:$A,1,0)</f>
        <v>CMRUCT19005</v>
      </c>
      <c r="R262" s="2" t="str">
        <f>VLOOKUP(Tableau1[[#This Row],[Name]],[15]Tanium!$A:$A,1,0)</f>
        <v>CMRUCT19005</v>
      </c>
      <c r="S262" s="2" t="str">
        <f>VLOOKUP(Tableau1[[#This Row],[Name]],[16]Tanium!$A:$A,1,0)</f>
        <v>CMRUCT19005</v>
      </c>
      <c r="T262" s="2" t="str">
        <f>VLOOKUP(Tableau1[[#This Row],[Name]],[17]Tanium!$A:$A,1,0)</f>
        <v>CMRUCT19005</v>
      </c>
      <c r="U262" s="2" t="str">
        <f>VLOOKUP(Tableau1[[#This Row],[Name]],[18]Tanium!$A:$A,1,0)</f>
        <v>CMRUCT19005</v>
      </c>
      <c r="V262" s="2" t="e">
        <f>VLOOKUP(Tableau1[[#This Row],[Name]],[19]Tanium!$A:$A,1,0)</f>
        <v>#N/A</v>
      </c>
      <c r="W262" s="4" t="e">
        <f>VLOOKUP(Tableau1[[#This Row],[Name]],[20]Tanium!$A:$A,1,0)</f>
        <v>#N/A</v>
      </c>
      <c r="X262" s="4" t="e">
        <f>VLOOKUP(Tableau1[[#This Row],[Name]],[21]Tanium!$A:$A,1,0)</f>
        <v>#N/A</v>
      </c>
      <c r="Y262" s="4" t="e">
        <f>VLOOKUP(Tableau1[[#This Row],[Name]],[22]Tanium!$A:$A,1,0)</f>
        <v>#N/A</v>
      </c>
      <c r="Z262" s="4" t="e">
        <f>VLOOKUP(Tableau1[[#This Row],[Name]],[23]Tanium!$A:$A,1,0)</f>
        <v>#N/A</v>
      </c>
      <c r="AA262" s="4" t="str">
        <f>VLOOKUP(Tableau1[[#This Row],[Name]],[24]Tanium!$A:$A,1,0)</f>
        <v>CMRUCT19005</v>
      </c>
      <c r="AB262" s="4" t="str">
        <f>VLOOKUP(Tableau1[[#This Row],[Name]],[25]Tanium!$A:$A,1,0)</f>
        <v>CMRUCT19005</v>
      </c>
      <c r="AC262" s="4" t="str">
        <f>VLOOKUP(Tableau1[[#This Row],[Name]],[26]Tanium!$A:$A,1,0)</f>
        <v>CMRUCT19005</v>
      </c>
      <c r="AD262" s="1" t="str">
        <f>VLOOKUP(Tableau1[[#This Row],[Name]],[1]Tanium!$A:$A,1,0)</f>
        <v>CMRUCT19005</v>
      </c>
      <c r="AE262" s="1" t="str">
        <f>VLOOKUP(Tableau1[[#This Row],[Name]],[27]Tanium!$A:$A,1,0)</f>
        <v>CMRUCT19005</v>
      </c>
      <c r="AF262" s="1" t="str">
        <f>VLOOKUP(Tableau1[[#This Row],[Name]],[28]Tanium!$A:$A,1,0)</f>
        <v>CMRUCT19005</v>
      </c>
      <c r="AG262" s="1" t="str">
        <f>VLOOKUP(Tableau1[[#This Row],[Name]],[29]Tanium!$A:$A,1,0)</f>
        <v>CMRUCT19005</v>
      </c>
      <c r="AH262" s="1" t="str">
        <f>VLOOKUP(Tableau1[[#This Row],[Name]],[30]Tanium!$A:$A,1,0)</f>
        <v>CMRUCT19005</v>
      </c>
      <c r="AI262" s="1" t="str">
        <f>VLOOKUP(Tableau1[[#This Row],[Name]],[31]Tanium!$A:$A,1,0)</f>
        <v>CMRUCT19005</v>
      </c>
      <c r="AJ262" s="1" t="str">
        <f>VLOOKUP(Tableau1[[#This Row],[Name]],[32]Tanium!$A:$A,1,0)</f>
        <v>CMRUCT19005</v>
      </c>
      <c r="AK262" s="1" t="str">
        <f>VLOOKUP(Tableau1[[#This Row],[Name]],[33]Tanium!$A:$A,1,0)</f>
        <v>CMRUCT19005</v>
      </c>
      <c r="AL262" s="1" t="e">
        <f>VLOOKUP(Tableau1[[#This Row],[Name]],[34]Tanium!$A:$A,1,0)</f>
        <v>#N/A</v>
      </c>
      <c r="AM262" s="1" t="e">
        <f>VLOOKUP(Tableau1[[#This Row],[Name]],[35]Tanium!$A:$A,1,0)</f>
        <v>#N/A</v>
      </c>
      <c r="AN262" s="1" t="e">
        <f>VLOOKUP(Tableau1[[#This Row],[Name]],[36]Tanium!$A:$A,1,0)</f>
        <v>#N/A</v>
      </c>
      <c r="AO262" s="1" t="e">
        <f>VLOOKUP(Tableau1[[#This Row],[Name]],[37]Tanium!$A:$A,1,0)</f>
        <v>#N/A</v>
      </c>
      <c r="AP262" s="1" t="e">
        <f>VLOOKUP(Tableau1[[#This Row],[Name]],[38]Tanium!$A:$A,1,0)</f>
        <v>#N/A</v>
      </c>
      <c r="AQ262" s="1" t="e">
        <f>VLOOKUP(Tableau1[[#This Row],[Name]],[39]Tanium!$A:$A,1,0)</f>
        <v>#N/A</v>
      </c>
      <c r="AR262" s="1" t="e">
        <f>VLOOKUP(Tableau1[[#This Row],[Name]],[40]Tanium!$A:$A,1,0)</f>
        <v>#N/A</v>
      </c>
    </row>
    <row r="263" spans="1:44" x14ac:dyDescent="0.35">
      <c r="A263" s="13" t="s">
        <v>591</v>
      </c>
      <c r="B263" s="4">
        <f>VLOOKUP(Tableau1[[#This Row],[Name]],'[1]AD wk'!$A:$D,4,0)</f>
        <v>45748.478692129633</v>
      </c>
      <c r="C263" s="4" t="s">
        <v>202</v>
      </c>
      <c r="D263" s="4"/>
      <c r="E263" s="4" t="e">
        <f>VLOOKUP(Tableau1[[#This Row],[Name]],[2]Tanium!$A:$A,1,0)</f>
        <v>#N/A</v>
      </c>
      <c r="F263" s="4" t="e">
        <f>VLOOKUP(Tableau1[[#This Row],[Name]],[3]Tanium!$A:$A,1,0)</f>
        <v>#N/A</v>
      </c>
      <c r="G263" s="4" t="e">
        <f>VLOOKUP(Tableau1[[#This Row],[Name]],[4]Tanium!$A:$A,1,0)</f>
        <v>#N/A</v>
      </c>
      <c r="H263" s="4" t="e">
        <f>VLOOKUP(Tableau1[[#This Row],[Name]],[5]Tanium!$A:$A,1,0)</f>
        <v>#N/A</v>
      </c>
      <c r="I263" s="12" t="e">
        <f>VLOOKUP(Tableau1[[#This Row],[Name]],[6]Tanium!$A:$A,1,0)</f>
        <v>#N/A</v>
      </c>
      <c r="J263" s="12" t="e">
        <f>VLOOKUP(Tableau1[[#This Row],[Name]],[7]Tanium!$A:$A,1,0)</f>
        <v>#N/A</v>
      </c>
      <c r="K263" s="12" t="e">
        <f>VLOOKUP(Tableau1[[#This Row],[Name]],[8]Tanium!$A:$A,1,0)</f>
        <v>#N/A</v>
      </c>
      <c r="L263" s="12" t="str">
        <f>VLOOKUP(Tableau1[[#This Row],[Name]],[9]Tanium!$A:$A,1,0)</f>
        <v>CMRUCT19009</v>
      </c>
      <c r="M263" s="12" t="str">
        <f>VLOOKUP(Tableau1[[#This Row],[Name]],[10]Tanium!$A:$A,1,0)</f>
        <v>CMRUCT19009</v>
      </c>
      <c r="N263" s="12" t="str">
        <f>VLOOKUP(Tableau1[[#This Row],[Name]],[11]Tanium!$A:$A,1,0)</f>
        <v>CMRUCT19009</v>
      </c>
      <c r="O263" s="12" t="str">
        <f>VLOOKUP(Tableau1[[#This Row],[Name]],[12]Tanium!$A:$A,1,0)</f>
        <v>CMRUCT19009</v>
      </c>
      <c r="P263" s="4" t="str">
        <f>VLOOKUP(Tableau1[[#This Row],[Name]],[41]Tanium!$A:$A,1,0)</f>
        <v>CMRUCT19009</v>
      </c>
      <c r="Q263" s="12" t="str">
        <f>VLOOKUP(Tableau1[[#This Row],[Name]],[42]Tanium!$A:$A,1,0)</f>
        <v>CMRUCT19009</v>
      </c>
      <c r="R263" s="12" t="str">
        <f>VLOOKUP(Tableau1[[#This Row],[Name]],[43]Tanium!$A:$A,1,0)</f>
        <v>CMRUCT19009</v>
      </c>
      <c r="S263" s="12" t="str">
        <f>VLOOKUP(Tableau1[[#This Row],[Name]],[44]Tanium!$A:$A,1,0)</f>
        <v>CMRUCT19009</v>
      </c>
      <c r="T263" s="12" t="str">
        <f>VLOOKUP(Tableau1[[#This Row],[Name]],[45]Tanium!$A:$A,1,0)</f>
        <v>CMRUCT19009</v>
      </c>
      <c r="U263" s="12" t="str">
        <f>VLOOKUP(Tableau1[[#This Row],[Name]],[46]Tanium!$A:$A,1,0)</f>
        <v>CMRUCT19009</v>
      </c>
      <c r="V263" s="12" t="str">
        <f>VLOOKUP(Tableau1[[#This Row],[Name]],[47]Tanium!$A:$A,1,0)</f>
        <v>CMRUCT19009</v>
      </c>
      <c r="W263" s="4" t="str">
        <f>VLOOKUP(Tableau1[[#This Row],[Name]],[48]Tanium!$A:$A,1,0)</f>
        <v>CMRUCT19009</v>
      </c>
      <c r="X263" s="4" t="str">
        <f>VLOOKUP(Tableau1[[#This Row],[Name]],[49]Tanium!$A:$A,1,0)</f>
        <v>CMRUCT19009</v>
      </c>
      <c r="Y263" s="4" t="str">
        <f>VLOOKUP(Tableau1[[#This Row],[Name]],[50]Tanium!$A:$A,1,0)</f>
        <v>CMRUCT19009</v>
      </c>
      <c r="Z263" s="4" t="str">
        <f>VLOOKUP(Tableau1[[#This Row],[Name]],[51]Tanium!$A:$A,1,0)</f>
        <v>CMRUCT19009</v>
      </c>
      <c r="AA263" s="4" t="str">
        <f>VLOOKUP(Tableau1[[#This Row],[Name]],[52]Tanium!$A:$A,1,0)</f>
        <v>CMRUCT19009</v>
      </c>
      <c r="AB263" s="4" t="str">
        <f>VLOOKUP(Tableau1[[#This Row],[Name]],[25]Tanium!$A:$A,1,0)</f>
        <v>CMRUCT19009</v>
      </c>
      <c r="AC263" s="4" t="str">
        <f>VLOOKUP(Tableau1[[#This Row],[Name]],[26]Tanium!$A:$A,1,0)</f>
        <v>CMRUCT19009</v>
      </c>
      <c r="AD263" s="1" t="str">
        <f>VLOOKUP(Tableau1[[#This Row],[Name]],[1]Tanium!$A:$A,1,0)</f>
        <v>CMRUCT19009</v>
      </c>
      <c r="AE263" s="1" t="str">
        <f>VLOOKUP(Tableau1[[#This Row],[Name]],[27]Tanium!$A:$A,1,0)</f>
        <v>CMRUCT19009</v>
      </c>
      <c r="AF263" s="1" t="str">
        <f>VLOOKUP(Tableau1[[#This Row],[Name]],[28]Tanium!$A:$A,1,0)</f>
        <v>CMRUCT19009</v>
      </c>
      <c r="AG263" s="1" t="str">
        <f>VLOOKUP(Tableau1[[#This Row],[Name]],[29]Tanium!$A:$A,1,0)</f>
        <v>CMRUCT19009</v>
      </c>
      <c r="AH263" s="1" t="str">
        <f>VLOOKUP(Tableau1[[#This Row],[Name]],[30]Tanium!$A:$A,1,0)</f>
        <v>CMRUCT19009</v>
      </c>
      <c r="AI263" s="1" t="e">
        <f>VLOOKUP(Tableau1[[#This Row],[Name]],[31]Tanium!$A:$A,1,0)</f>
        <v>#N/A</v>
      </c>
      <c r="AJ263" s="1" t="str">
        <f>VLOOKUP(Tableau1[[#This Row],[Name]],[32]Tanium!$A:$A,1,0)</f>
        <v>CMRUCT19009</v>
      </c>
      <c r="AK263" s="1" t="str">
        <f>VLOOKUP(Tableau1[[#This Row],[Name]],[33]Tanium!$A:$A,1,0)</f>
        <v>CMRUCT19009</v>
      </c>
      <c r="AL263" s="1" t="str">
        <f>VLOOKUP(Tableau1[[#This Row],[Name]],[34]Tanium!$A:$A,1,0)</f>
        <v>CMRUCT19009</v>
      </c>
      <c r="AM263" s="1" t="str">
        <f>VLOOKUP(Tableau1[[#This Row],[Name]],[35]Tanium!$A:$A,1,0)</f>
        <v>CMRUCT19009</v>
      </c>
      <c r="AN263" s="1" t="str">
        <f>VLOOKUP(Tableau1[[#This Row],[Name]],[36]Tanium!$A:$A,1,0)</f>
        <v>CMRUCT19009</v>
      </c>
      <c r="AO263" s="1" t="str">
        <f>VLOOKUP(Tableau1[[#This Row],[Name]],[37]Tanium!$A:$A,1,0)</f>
        <v>CMRUCT19009</v>
      </c>
      <c r="AP263" s="11" t="e">
        <f>VLOOKUP(Tableau1[[#This Row],[Name]],[38]Tanium!$A:$A,1,0)</f>
        <v>#N/A</v>
      </c>
      <c r="AQ263" s="1" t="e">
        <f>VLOOKUP(Tableau1[[#This Row],[Name]],[39]Tanium!$A:$A,1,0)</f>
        <v>#N/A</v>
      </c>
      <c r="AR263" s="1" t="str">
        <f>VLOOKUP(Tableau1[[#This Row],[Name]],[40]Tanium!$A:$A,1,0)</f>
        <v>CMRUCT19009</v>
      </c>
    </row>
    <row r="264" spans="1:44" x14ac:dyDescent="0.35">
      <c r="A264" s="5" t="s">
        <v>543</v>
      </c>
      <c r="B264" s="4">
        <f>VLOOKUP(Tableau1[[#This Row],[Name]],'[1]AD wk'!$A:$D,4,0)</f>
        <v>45754.489270833335</v>
      </c>
      <c r="C264" s="4" t="s">
        <v>202</v>
      </c>
      <c r="D264" s="4"/>
      <c r="E264" s="4" t="e">
        <f>VLOOKUP(Tableau1[[#This Row],[Name]],[2]Tanium!$A:$A,1,0)</f>
        <v>#N/A</v>
      </c>
      <c r="F264" s="4" t="e">
        <f>VLOOKUP(Tableau1[[#This Row],[Name]],[3]Tanium!$A:$A,1,0)</f>
        <v>#N/A</v>
      </c>
      <c r="G264" s="4" t="e">
        <f>VLOOKUP(Tableau1[[#This Row],[Name]],[4]Tanium!$A:$A,1,0)</f>
        <v>#N/A</v>
      </c>
      <c r="H264" s="4" t="e">
        <f>VLOOKUP(Tableau1[[#This Row],[Name]],[5]Tanium!$A:$A,1,0)</f>
        <v>#N/A</v>
      </c>
      <c r="I264" s="12" t="e">
        <f>VLOOKUP(Tableau1[[#This Row],[Name]],[6]Tanium!$A:$A,1,0)</f>
        <v>#N/A</v>
      </c>
      <c r="J264" s="12" t="e">
        <f>VLOOKUP(Tableau1[[#This Row],[Name]],[7]Tanium!$A:$A,1,0)</f>
        <v>#N/A</v>
      </c>
      <c r="K264" s="12" t="e">
        <f>VLOOKUP(Tableau1[[#This Row],[Name]],[8]Tanium!$A:$A,1,0)</f>
        <v>#N/A</v>
      </c>
      <c r="L264" s="12" t="e">
        <f>VLOOKUP(Tableau1[[#This Row],[Name]],[9]Tanium!$A:$A,1,0)</f>
        <v>#N/A</v>
      </c>
      <c r="M264" s="12" t="str">
        <f>VLOOKUP(Tableau1[[#This Row],[Name]],[10]Tanium!$A:$A,1,0)</f>
        <v>CMRUCT19013</v>
      </c>
      <c r="N264" s="12" t="str">
        <f>VLOOKUP(Tableau1[[#This Row],[Name]],[11]Tanium!$A:$A,1,0)</f>
        <v>CMRUCT19013</v>
      </c>
      <c r="O264" s="12" t="str">
        <f>VLOOKUP(Tableau1[[#This Row],[Name]],[12]Tanium!$A:$A,1,0)</f>
        <v>CMRUCT19013</v>
      </c>
      <c r="P264" s="4" t="str">
        <f>VLOOKUP(Tableau1[[#This Row],[Name]],[41]Tanium!$A:$A,1,0)</f>
        <v>CMRUCT19013</v>
      </c>
      <c r="Q264" s="12" t="str">
        <f>VLOOKUP(Tableau1[[#This Row],[Name]],[42]Tanium!$A:$A,1,0)</f>
        <v>CMRUCT19013</v>
      </c>
      <c r="R264" s="12" t="str">
        <f>VLOOKUP(Tableau1[[#This Row],[Name]],[43]Tanium!$A:$A,1,0)</f>
        <v>CMRUCT19013</v>
      </c>
      <c r="S264" s="12" t="str">
        <f>VLOOKUP(Tableau1[[#This Row],[Name]],[44]Tanium!$A:$A,1,0)</f>
        <v>CMRUCT19013</v>
      </c>
      <c r="T264" s="12" t="str">
        <f>VLOOKUP(Tableau1[[#This Row],[Name]],[45]Tanium!$A:$A,1,0)</f>
        <v>CMRUCT19013</v>
      </c>
      <c r="U264" s="12" t="str">
        <f>VLOOKUP(Tableau1[[#This Row],[Name]],[46]Tanium!$A:$A,1,0)</f>
        <v>CMRUCT19013</v>
      </c>
      <c r="V264" s="12" t="str">
        <f>VLOOKUP(Tableau1[[#This Row],[Name]],[47]Tanium!$A:$A,1,0)</f>
        <v>CMRUCT19013</v>
      </c>
      <c r="W264" s="4" t="str">
        <f>VLOOKUP(Tableau1[[#This Row],[Name]],[48]Tanium!$A:$A,1,0)</f>
        <v>CMRUCT19013</v>
      </c>
      <c r="X264" s="4" t="str">
        <f>VLOOKUP(Tableau1[[#This Row],[Name]],[21]Tanium!$A:$A,1,0)</f>
        <v>CMRUCT19013</v>
      </c>
      <c r="Y264" s="4" t="str">
        <f>VLOOKUP(Tableau1[[#This Row],[Name]],[50]Tanium!$A:$A,1,0)</f>
        <v>CMRUCT19013</v>
      </c>
      <c r="Z264" s="4" t="str">
        <f>VLOOKUP(Tableau1[[#This Row],[Name]],[51]Tanium!$A:$A,1,0)</f>
        <v>CMRUCT19013</v>
      </c>
      <c r="AA264" s="4" t="str">
        <f>VLOOKUP(Tableau1[[#This Row],[Name]],[52]Tanium!$A:$A,1,0)</f>
        <v>CMRUCT19013</v>
      </c>
      <c r="AB264" s="4" t="str">
        <f>VLOOKUP(Tableau1[[#This Row],[Name]],[25]Tanium!$A:$A,1,0)</f>
        <v>CMRUCT19013</v>
      </c>
      <c r="AC264" s="4" t="str">
        <f>VLOOKUP(Tableau1[[#This Row],[Name]],[26]Tanium!$A:$A,1,0)</f>
        <v>CMRUCT19013</v>
      </c>
      <c r="AD264" s="1" t="str">
        <f>VLOOKUP(Tableau1[[#This Row],[Name]],[1]Tanium!$A:$A,1,0)</f>
        <v>CMRUCT19013</v>
      </c>
      <c r="AE264" s="1" t="str">
        <f>VLOOKUP(Tableau1[[#This Row],[Name]],[27]Tanium!$A:$A,1,0)</f>
        <v>CMRUCT19013</v>
      </c>
      <c r="AF264" s="1" t="str">
        <f>VLOOKUP(Tableau1[[#This Row],[Name]],[28]Tanium!$A:$A,1,0)</f>
        <v>CMRUCT19013</v>
      </c>
      <c r="AG264" s="1" t="str">
        <f>VLOOKUP(Tableau1[[#This Row],[Name]],[29]Tanium!$A:$A,1,0)</f>
        <v>CMRUCT19013</v>
      </c>
      <c r="AH264" s="1" t="str">
        <f>VLOOKUP(Tableau1[[#This Row],[Name]],[30]Tanium!$A:$A,1,0)</f>
        <v>CMRUCT19013</v>
      </c>
      <c r="AI264" s="1" t="str">
        <f>VLOOKUP(Tableau1[[#This Row],[Name]],[31]Tanium!$A:$A,1,0)</f>
        <v>CMRUCT19013</v>
      </c>
      <c r="AJ264" s="1" t="str">
        <f>VLOOKUP(Tableau1[[#This Row],[Name]],[32]Tanium!$A:$A,1,0)</f>
        <v>CMRUCT19013</v>
      </c>
      <c r="AK264" s="1" t="str">
        <f>VLOOKUP(Tableau1[[#This Row],[Name]],[33]Tanium!$A:$A,1,0)</f>
        <v>CMRUCT19013</v>
      </c>
      <c r="AL264" s="1" t="str">
        <f>VLOOKUP(Tableau1[[#This Row],[Name]],[34]Tanium!$A:$A,1,0)</f>
        <v>CMRUCT19013</v>
      </c>
      <c r="AM264" s="1" t="str">
        <f>VLOOKUP(Tableau1[[#This Row],[Name]],[35]Tanium!$A:$A,1,0)</f>
        <v>CMRUCT19013</v>
      </c>
      <c r="AN264" s="1" t="str">
        <f>VLOOKUP(Tableau1[[#This Row],[Name]],[36]Tanium!$A:$A,1,0)</f>
        <v>CMRUCT19013</v>
      </c>
      <c r="AO264" s="1" t="str">
        <f>VLOOKUP(Tableau1[[#This Row],[Name]],[37]Tanium!$A:$A,1,0)</f>
        <v>CMRUCT19013</v>
      </c>
      <c r="AP264" s="11" t="str">
        <f>VLOOKUP(Tableau1[[#This Row],[Name]],[38]Tanium!$A:$A,1,0)</f>
        <v>CMRUCT19013</v>
      </c>
      <c r="AQ264" s="1" t="str">
        <f>VLOOKUP(Tableau1[[#This Row],[Name]],[39]Tanium!$A:$A,1,0)</f>
        <v>CMRUCT19013</v>
      </c>
      <c r="AR264" s="1" t="str">
        <f>VLOOKUP(Tableau1[[#This Row],[Name]],[40]Tanium!$A:$A,1,0)</f>
        <v>CMRUCT19013</v>
      </c>
    </row>
    <row r="265" spans="1:44" x14ac:dyDescent="0.35">
      <c r="A265" s="5" t="s">
        <v>4</v>
      </c>
      <c r="B265" s="4">
        <f>VLOOKUP(Tableau1[[#This Row],[Name]],'[1]AD wk'!$A:$D,4,0)</f>
        <v>45710.676458333335</v>
      </c>
      <c r="C265" s="2" t="s">
        <v>202</v>
      </c>
      <c r="D265" s="2"/>
      <c r="E265" s="2" t="e">
        <f>VLOOKUP(Tableau1[[#This Row],[Name]],[2]Tanium!$A:$A,1,0)</f>
        <v>#N/A</v>
      </c>
      <c r="F265" s="4" t="e">
        <f>VLOOKUP(Tableau1[[#This Row],[Name]],[3]Tanium!$A:$A,1,0)</f>
        <v>#N/A</v>
      </c>
      <c r="G265" s="4" t="e">
        <f>VLOOKUP(Tableau1[[#This Row],[Name]],[4]Tanium!$A:$A,1,0)</f>
        <v>#N/A</v>
      </c>
      <c r="H265" s="4" t="e">
        <f>VLOOKUP(Tableau1[[#This Row],[Name]],[5]Tanium!$A:$A,1,0)</f>
        <v>#N/A</v>
      </c>
      <c r="I265" s="2" t="e">
        <f>VLOOKUP(Tableau1[[#This Row],[Name]],[6]Tanium!$A:$A,1,0)</f>
        <v>#N/A</v>
      </c>
      <c r="J265" s="2" t="e">
        <f>VLOOKUP(Tableau1[[#This Row],[Name]],[7]Tanium!$A:$A,1,0)</f>
        <v>#N/A</v>
      </c>
      <c r="K265" s="2" t="e">
        <f>VLOOKUP(Tableau1[[#This Row],[Name]],[8]Tanium!$A:$A,1,0)</f>
        <v>#N/A</v>
      </c>
      <c r="L265" s="2" t="e">
        <f>VLOOKUP(Tableau1[[#This Row],[Name]],[9]Tanium!$A:$A,1,0)</f>
        <v>#N/A</v>
      </c>
      <c r="M265" s="2" t="e">
        <f>VLOOKUP(Tableau1[[#This Row],[Name]],[10]Tanium!$A:$A,1,0)</f>
        <v>#N/A</v>
      </c>
      <c r="N265" s="2" t="e">
        <f>VLOOKUP(Tableau1[[#This Row],[Name]],[11]Tanium!$A:$A,1,0)</f>
        <v>#N/A</v>
      </c>
      <c r="O265" s="2" t="e">
        <f>VLOOKUP(Tableau1[[#This Row],[Name]],[12]Tanium!$A:$A,1,0)</f>
        <v>#N/A</v>
      </c>
      <c r="P265" s="2" t="e">
        <f>VLOOKUP(Tableau1[[#This Row],[Name]],[13]Tanium!$A:$A,1,0)</f>
        <v>#N/A</v>
      </c>
      <c r="Q265" s="2" t="e">
        <f>VLOOKUP(Tableau1[[#This Row],[Name]],[14]Tanium!$A:$A,1,0)</f>
        <v>#N/A</v>
      </c>
      <c r="R265" s="2" t="e">
        <f>VLOOKUP(Tableau1[[#This Row],[Name]],[15]Tanium!$A:$A,1,0)</f>
        <v>#N/A</v>
      </c>
      <c r="S265" s="2" t="e">
        <f>VLOOKUP(Tableau1[[#This Row],[Name]],[16]Tanium!$A:$A,1,0)</f>
        <v>#N/A</v>
      </c>
      <c r="T265" s="2" t="e">
        <f>VLOOKUP(Tableau1[[#This Row],[Name]],[17]Tanium!$A:$A,1,0)</f>
        <v>#N/A</v>
      </c>
      <c r="U265" s="2" t="e">
        <f>VLOOKUP(Tableau1[[#This Row],[Name]],[18]Tanium!$A:$A,1,0)</f>
        <v>#N/A</v>
      </c>
      <c r="V265" s="2" t="e">
        <f>VLOOKUP(Tableau1[[#This Row],[Name]],[19]Tanium!$A:$A,1,0)</f>
        <v>#N/A</v>
      </c>
      <c r="W265" s="4" t="e">
        <f>VLOOKUP(Tableau1[[#This Row],[Name]],[20]Tanium!$A:$A,1,0)</f>
        <v>#N/A</v>
      </c>
      <c r="X265" s="4" t="e">
        <f>VLOOKUP(Tableau1[[#This Row],[Name]],[21]Tanium!$A:$A,1,0)</f>
        <v>#N/A</v>
      </c>
      <c r="Y265" s="4" t="e">
        <f>VLOOKUP(Tableau1[[#This Row],[Name]],[22]Tanium!$A:$A,1,0)</f>
        <v>#N/A</v>
      </c>
      <c r="Z265" s="4" t="e">
        <f>VLOOKUP(Tableau1[[#This Row],[Name]],[23]Tanium!$A:$A,1,0)</f>
        <v>#N/A</v>
      </c>
      <c r="AA265" s="4" t="e">
        <f>VLOOKUP(Tableau1[[#This Row],[Name]],[24]Tanium!$A:$A,1,0)</f>
        <v>#N/A</v>
      </c>
      <c r="AB265" s="4" t="e">
        <f>VLOOKUP(Tableau1[[#This Row],[Name]],[25]Tanium!$A:$A,1,0)</f>
        <v>#N/A</v>
      </c>
      <c r="AC265" s="4" t="e">
        <f>VLOOKUP(Tableau1[[#This Row],[Name]],[26]Tanium!$A:$A,1,0)</f>
        <v>#N/A</v>
      </c>
      <c r="AD265" t="e">
        <f>VLOOKUP(Tableau1[[#This Row],[Name]],[1]Tanium!$A:$A,1,0)</f>
        <v>#N/A</v>
      </c>
      <c r="AE265" t="e">
        <f>VLOOKUP(Tableau1[[#This Row],[Name]],[27]Tanium!$A:$A,1,0)</f>
        <v>#N/A</v>
      </c>
      <c r="AF265" t="str">
        <f>VLOOKUP(Tableau1[[#This Row],[Name]],[28]Tanium!$A:$A,1,0)</f>
        <v>CMRUCT19014</v>
      </c>
      <c r="AG265" t="str">
        <f>VLOOKUP(Tableau1[[#This Row],[Name]],[29]Tanium!$A:$A,1,0)</f>
        <v>CMRUCT19014</v>
      </c>
      <c r="AH265" t="str">
        <f>VLOOKUP(Tableau1[[#This Row],[Name]],[30]Tanium!$A:$A,1,0)</f>
        <v>CMRUCT19014</v>
      </c>
      <c r="AI265" t="str">
        <f>VLOOKUP(Tableau1[[#This Row],[Name]],[31]Tanium!$A:$A,1,0)</f>
        <v>CMRUCT19014</v>
      </c>
      <c r="AJ265" t="str">
        <f>VLOOKUP(Tableau1[[#This Row],[Name]],[32]Tanium!$A:$A,1,0)</f>
        <v>CMRUCT19014</v>
      </c>
      <c r="AK265" s="1" t="str">
        <f>VLOOKUP(Tableau1[[#This Row],[Name]],[33]Tanium!$A:$A,1,0)</f>
        <v>CMRUCT19014</v>
      </c>
      <c r="AL265" s="1" t="str">
        <f>VLOOKUP(Tableau1[[#This Row],[Name]],[34]Tanium!$A:$A,1,0)</f>
        <v>CMRUCT19014</v>
      </c>
      <c r="AM265" s="1" t="str">
        <f>VLOOKUP(Tableau1[[#This Row],[Name]],[35]Tanium!$A:$A,1,0)</f>
        <v>CMRUCT19014</v>
      </c>
      <c r="AN265" s="1" t="str">
        <f>VLOOKUP(Tableau1[[#This Row],[Name]],[36]Tanium!$A:$A,1,0)</f>
        <v>CMRUCT19014</v>
      </c>
      <c r="AO265" s="1" t="str">
        <f>VLOOKUP(Tableau1[[#This Row],[Name]],[37]Tanium!$A:$A,1,0)</f>
        <v>CMRUCT19014</v>
      </c>
      <c r="AP265" s="1" t="str">
        <f>VLOOKUP(Tableau1[[#This Row],[Name]],[38]Tanium!$A:$A,1,0)</f>
        <v>CMRUCT19014</v>
      </c>
      <c r="AQ265" s="1" t="str">
        <f>VLOOKUP(Tableau1[[#This Row],[Name]],[39]Tanium!$A:$A,1,0)</f>
        <v>CMRUCT19014</v>
      </c>
      <c r="AR265" s="1" t="str">
        <f>VLOOKUP(Tableau1[[#This Row],[Name]],[40]Tanium!$A:$A,1,0)</f>
        <v>CMRUCT19014</v>
      </c>
    </row>
    <row r="266" spans="1:44" x14ac:dyDescent="0.35">
      <c r="A266" s="5" t="s">
        <v>624</v>
      </c>
      <c r="B266" s="4">
        <f>VLOOKUP(Tableau1[[#This Row],[Name]],'[1]AD wk'!$A:$D,4,0)</f>
        <v>45748.421712962961</v>
      </c>
      <c r="C266" s="4" t="s">
        <v>202</v>
      </c>
      <c r="D266" s="4"/>
      <c r="E266" s="4" t="e">
        <f>VLOOKUP(Tableau1[[#This Row],[Name]],[2]Tanium!$A:$A,1,0)</f>
        <v>#N/A</v>
      </c>
      <c r="F266" s="4" t="e">
        <f>VLOOKUP(Tableau1[[#This Row],[Name]],[3]Tanium!$A:$A,1,0)</f>
        <v>#N/A</v>
      </c>
      <c r="G266" s="4" t="e">
        <f>VLOOKUP(Tableau1[[#This Row],[Name]],[4]Tanium!$A:$A,1,0)</f>
        <v>#N/A</v>
      </c>
      <c r="H266" s="4" t="e">
        <f>VLOOKUP(Tableau1[[#This Row],[Name]],[5]Tanium!$A:$A,1,0)</f>
        <v>#N/A</v>
      </c>
      <c r="I266" s="12" t="e">
        <f>VLOOKUP(Tableau1[[#This Row],[Name]],[6]Tanium!$A:$A,1,0)</f>
        <v>#N/A</v>
      </c>
      <c r="J266" s="12" t="str">
        <f>VLOOKUP(Tableau1[[#This Row],[Name]],[7]Tanium!$A:$A,1,0)</f>
        <v>CMRUCT19019</v>
      </c>
      <c r="K266" s="12" t="str">
        <f>VLOOKUP(Tableau1[[#This Row],[Name]],[8]Tanium!$A:$A,1,0)</f>
        <v>CMRUCT19019</v>
      </c>
      <c r="L266" s="12" t="str">
        <f>VLOOKUP(Tableau1[[#This Row],[Name]],[9]Tanium!$A:$A,1,0)</f>
        <v>CMRUCT19019</v>
      </c>
      <c r="M266" s="12" t="str">
        <f>VLOOKUP(Tableau1[[#This Row],[Name]],[10]Tanium!$A:$A,1,0)</f>
        <v>CMRUCT19019</v>
      </c>
      <c r="N266" s="12" t="str">
        <f>VLOOKUP(Tableau1[[#This Row],[Name]],[11]Tanium!$A:$A,1,0)</f>
        <v>CMRUCT19019</v>
      </c>
      <c r="O266" s="12" t="str">
        <f>VLOOKUP(Tableau1[[#This Row],[Name]],[12]Tanium!$A:$A,1,0)</f>
        <v>CMRUCT19019</v>
      </c>
      <c r="P266" s="4" t="str">
        <f>VLOOKUP(Tableau1[[#This Row],[Name]],[41]Tanium!$A:$A,1,0)</f>
        <v>CMRUCT19019</v>
      </c>
      <c r="Q266" s="12" t="str">
        <f>VLOOKUP(Tableau1[[#This Row],[Name]],[42]Tanium!$A:$A,1,0)</f>
        <v>CMRUCT19019</v>
      </c>
      <c r="R266" s="12" t="str">
        <f>VLOOKUP(Tableau1[[#This Row],[Name]],[43]Tanium!$A:$A,1,0)</f>
        <v>CMRUCT19019</v>
      </c>
      <c r="S266" s="12" t="str">
        <f>VLOOKUP(Tableau1[[#This Row],[Name]],[44]Tanium!$A:$A,1,0)</f>
        <v>CMRUCT19019</v>
      </c>
      <c r="T266" s="12" t="str">
        <f>VLOOKUP(Tableau1[[#This Row],[Name]],[45]Tanium!$A:$A,1,0)</f>
        <v>CMRUCT19019</v>
      </c>
      <c r="U266" s="12" t="str">
        <f>VLOOKUP(Tableau1[[#This Row],[Name]],[46]Tanium!$A:$A,1,0)</f>
        <v>CMRUCT19019</v>
      </c>
      <c r="V266" s="12" t="str">
        <f>VLOOKUP(Tableau1[[#This Row],[Name]],[47]Tanium!$A:$A,1,0)</f>
        <v>CMRUCT19019</v>
      </c>
      <c r="W266" s="4" t="str">
        <f>VLOOKUP(Tableau1[[#This Row],[Name]],[48]Tanium!$A:$A,1,0)</f>
        <v>CMRUCT19019</v>
      </c>
      <c r="X266" s="4" t="str">
        <f>VLOOKUP(Tableau1[[#This Row],[Name]],[49]Tanium!$A:$A,1,0)</f>
        <v>CMRUCT19019</v>
      </c>
      <c r="Y266" s="4" t="str">
        <f>VLOOKUP(Tableau1[[#This Row],[Name]],[50]Tanium!$A:$A,1,0)</f>
        <v>CMRUCT19019</v>
      </c>
      <c r="Z266" s="4" t="str">
        <f>VLOOKUP(Tableau1[[#This Row],[Name]],[51]Tanium!$A:$A,1,0)</f>
        <v>CMRUCT19019</v>
      </c>
      <c r="AA266" s="4" t="str">
        <f>VLOOKUP(Tableau1[[#This Row],[Name]],[52]Tanium!$A:$A,1,0)</f>
        <v>CMRUCT19019</v>
      </c>
      <c r="AB266" s="4" t="str">
        <f>VLOOKUP(Tableau1[[#This Row],[Name]],[25]Tanium!$A:$A,1,0)</f>
        <v>CMRUCT19019</v>
      </c>
      <c r="AC266" s="4" t="str">
        <f>VLOOKUP(Tableau1[[#This Row],[Name]],[26]Tanium!$A:$A,1,0)</f>
        <v>CMRUCT19019</v>
      </c>
      <c r="AD266" s="1" t="str">
        <f>VLOOKUP(Tableau1[[#This Row],[Name]],[1]Tanium!$A:$A,1,0)</f>
        <v>CMRUCT19019</v>
      </c>
      <c r="AE266" s="1" t="str">
        <f>VLOOKUP(Tableau1[[#This Row],[Name]],[27]Tanium!$A:$A,1,0)</f>
        <v>CMRUCT19019</v>
      </c>
      <c r="AF266" s="1" t="str">
        <f>VLOOKUP(Tableau1[[#This Row],[Name]],[28]Tanium!$A:$A,1,0)</f>
        <v>CMRUCT19019</v>
      </c>
      <c r="AG266" s="1" t="str">
        <f>VLOOKUP(Tableau1[[#This Row],[Name]],[29]Tanium!$A:$A,1,0)</f>
        <v>CMRUCT19019</v>
      </c>
      <c r="AH266" s="1" t="str">
        <f>VLOOKUP(Tableau1[[#This Row],[Name]],[30]Tanium!$A:$A,1,0)</f>
        <v>CMRUCT19019</v>
      </c>
      <c r="AI266" s="1" t="str">
        <f>VLOOKUP(Tableau1[[#This Row],[Name]],[31]Tanium!$A:$A,1,0)</f>
        <v>CMRUCT19019</v>
      </c>
      <c r="AJ266" s="1" t="str">
        <f>VLOOKUP(Tableau1[[#This Row],[Name]],[32]Tanium!$A:$A,1,0)</f>
        <v>CMRUCT19019</v>
      </c>
      <c r="AK266" s="1" t="str">
        <f>VLOOKUP(Tableau1[[#This Row],[Name]],[33]Tanium!$A:$A,1,0)</f>
        <v>CMRUCT19019</v>
      </c>
      <c r="AL266" s="1" t="str">
        <f>VLOOKUP(Tableau1[[#This Row],[Name]],[34]Tanium!$A:$A,1,0)</f>
        <v>CMRUCT19019</v>
      </c>
      <c r="AM266" s="1" t="str">
        <f>VLOOKUP(Tableau1[[#This Row],[Name]],[35]Tanium!$A:$A,1,0)</f>
        <v>CMRUCT19019</v>
      </c>
      <c r="AN266" s="1" t="str">
        <f>VLOOKUP(Tableau1[[#This Row],[Name]],[36]Tanium!$A:$A,1,0)</f>
        <v>CMRUCT19019</v>
      </c>
      <c r="AO266" s="1" t="str">
        <f>VLOOKUP(Tableau1[[#This Row],[Name]],[37]Tanium!$A:$A,1,0)</f>
        <v>CMRUCT19019</v>
      </c>
      <c r="AP266" s="11" t="str">
        <f>VLOOKUP(Tableau1[[#This Row],[Name]],[38]Tanium!$A:$A,1,0)</f>
        <v>CMRUCT19019</v>
      </c>
      <c r="AQ266" s="1" t="str">
        <f>VLOOKUP(Tableau1[[#This Row],[Name]],[39]Tanium!$A:$A,1,0)</f>
        <v>CMRUCT19019</v>
      </c>
      <c r="AR266" s="1" t="str">
        <f>VLOOKUP(Tableau1[[#This Row],[Name]],[40]Tanium!$A:$A,1,0)</f>
        <v>CMRUCT19019</v>
      </c>
    </row>
    <row r="267" spans="1:44" x14ac:dyDescent="0.35">
      <c r="A267" s="5" t="s">
        <v>601</v>
      </c>
      <c r="B267" s="4">
        <f>VLOOKUP(Tableau1[[#This Row],[Name]],'[1]AD wk'!$A:$D,4,0)</f>
        <v>45754.577349537038</v>
      </c>
      <c r="C267" s="4" t="s">
        <v>202</v>
      </c>
      <c r="D267" s="4"/>
      <c r="E267" s="4" t="e">
        <f>VLOOKUP(Tableau1[[#This Row],[Name]],[2]Tanium!$A:$A,1,0)</f>
        <v>#N/A</v>
      </c>
      <c r="F267" s="4" t="e">
        <f>VLOOKUP(Tableau1[[#This Row],[Name]],[3]Tanium!$A:$A,1,0)</f>
        <v>#N/A</v>
      </c>
      <c r="G267" s="4" t="e">
        <f>VLOOKUP(Tableau1[[#This Row],[Name]],[4]Tanium!$A:$A,1,0)</f>
        <v>#N/A</v>
      </c>
      <c r="H267" s="4" t="e">
        <f>VLOOKUP(Tableau1[[#This Row],[Name]],[5]Tanium!$A:$A,1,0)</f>
        <v>#N/A</v>
      </c>
      <c r="I267" s="12" t="e">
        <f>VLOOKUP(Tableau1[[#This Row],[Name]],[6]Tanium!$A:$A,1,0)</f>
        <v>#N/A</v>
      </c>
      <c r="J267" s="12" t="e">
        <f>VLOOKUP(Tableau1[[#This Row],[Name]],[7]Tanium!$A:$A,1,0)</f>
        <v>#N/A</v>
      </c>
      <c r="K267" s="12" t="str">
        <f>VLOOKUP(Tableau1[[#This Row],[Name]],[8]Tanium!$A:$A,1,0)</f>
        <v>CMRUCT19022</v>
      </c>
      <c r="L267" s="12" t="str">
        <f>VLOOKUP(Tableau1[[#This Row],[Name]],[9]Tanium!$A:$A,1,0)</f>
        <v>CMRUCT19022</v>
      </c>
      <c r="M267" s="12" t="str">
        <f>VLOOKUP(Tableau1[[#This Row],[Name]],[10]Tanium!$A:$A,1,0)</f>
        <v>CMRUCT19022</v>
      </c>
      <c r="N267" s="12" t="str">
        <f>VLOOKUP(Tableau1[[#This Row],[Name]],[11]Tanium!$A:$A,1,0)</f>
        <v>CMRUCT19022</v>
      </c>
      <c r="O267" s="12" t="str">
        <f>VLOOKUP(Tableau1[[#This Row],[Name]],[12]Tanium!$A:$A,1,0)</f>
        <v>CMRUCT19022</v>
      </c>
      <c r="P267" s="4" t="str">
        <f>VLOOKUP(Tableau1[[#This Row],[Name]],[41]Tanium!$A:$A,1,0)</f>
        <v>CMRUCT19022</v>
      </c>
      <c r="Q267" s="12" t="str">
        <f>VLOOKUP(Tableau1[[#This Row],[Name]],[42]Tanium!$A:$A,1,0)</f>
        <v>CMRUCT19022</v>
      </c>
      <c r="R267" s="12" t="str">
        <f>VLOOKUP(Tableau1[[#This Row],[Name]],[43]Tanium!$A:$A,1,0)</f>
        <v>CMRUCT19022</v>
      </c>
      <c r="S267" s="12" t="str">
        <f>VLOOKUP(Tableau1[[#This Row],[Name]],[44]Tanium!$A:$A,1,0)</f>
        <v>CMRUCT19022</v>
      </c>
      <c r="T267" s="12" t="str">
        <f>VLOOKUP(Tableau1[[#This Row],[Name]],[45]Tanium!$A:$A,1,0)</f>
        <v>CMRUCT19022</v>
      </c>
      <c r="U267" s="12" t="str">
        <f>VLOOKUP(Tableau1[[#This Row],[Name]],[46]Tanium!$A:$A,1,0)</f>
        <v>CMRUCT19022</v>
      </c>
      <c r="V267" s="12" t="str">
        <f>VLOOKUP(Tableau1[[#This Row],[Name]],[47]Tanium!$A:$A,1,0)</f>
        <v>CMRUCT19022</v>
      </c>
      <c r="W267" s="4" t="str">
        <f>VLOOKUP(Tableau1[[#This Row],[Name]],[48]Tanium!$A:$A,1,0)</f>
        <v>CMRUCT19022</v>
      </c>
      <c r="X267" s="4" t="str">
        <f>VLOOKUP(Tableau1[[#This Row],[Name]],[49]Tanium!$A:$A,1,0)</f>
        <v>CMRUCT19022</v>
      </c>
      <c r="Y267" s="4" t="str">
        <f>VLOOKUP(Tableau1[[#This Row],[Name]],[50]Tanium!$A:$A,1,0)</f>
        <v>CMRUCT19022</v>
      </c>
      <c r="Z267" s="4" t="str">
        <f>VLOOKUP(Tableau1[[#This Row],[Name]],[51]Tanium!$A:$A,1,0)</f>
        <v>CMRUCT19022</v>
      </c>
      <c r="AA267" s="4" t="str">
        <f>VLOOKUP(Tableau1[[#This Row],[Name]],[52]Tanium!$A:$A,1,0)</f>
        <v>CMRUCT19022</v>
      </c>
      <c r="AB267" s="4" t="str">
        <f>VLOOKUP(Tableau1[[#This Row],[Name]],[25]Tanium!$A:$A,1,0)</f>
        <v>CMRUCT19022</v>
      </c>
      <c r="AC267" s="4" t="str">
        <f>VLOOKUP(Tableau1[[#This Row],[Name]],[26]Tanium!$A:$A,1,0)</f>
        <v>CMRUCT19022</v>
      </c>
      <c r="AD267" s="1" t="str">
        <f>VLOOKUP(Tableau1[[#This Row],[Name]],[1]Tanium!$A:$A,1,0)</f>
        <v>CMRUCT19022</v>
      </c>
      <c r="AE267" s="1" t="str">
        <f>VLOOKUP(Tableau1[[#This Row],[Name]],[27]Tanium!$A:$A,1,0)</f>
        <v>CMRUCT19022</v>
      </c>
      <c r="AF267" s="1" t="str">
        <f>VLOOKUP(Tableau1[[#This Row],[Name]],[28]Tanium!$A:$A,1,0)</f>
        <v>CMRUCT19022</v>
      </c>
      <c r="AG267" s="1" t="str">
        <f>VLOOKUP(Tableau1[[#This Row],[Name]],[29]Tanium!$A:$A,1,0)</f>
        <v>CMRUCT19022</v>
      </c>
      <c r="AH267" s="1" t="str">
        <f>VLOOKUP(Tableau1[[#This Row],[Name]],[30]Tanium!$A:$A,1,0)</f>
        <v>CMRUCT19022</v>
      </c>
      <c r="AI267" s="1" t="str">
        <f>VLOOKUP(Tableau1[[#This Row],[Name]],[31]Tanium!$A:$A,1,0)</f>
        <v>CMRUCT19022</v>
      </c>
      <c r="AJ267" s="1" t="str">
        <f>VLOOKUP(Tableau1[[#This Row],[Name]],[32]Tanium!$A:$A,1,0)</f>
        <v>CMRUCT19022</v>
      </c>
      <c r="AK267" s="1" t="str">
        <f>VLOOKUP(Tableau1[[#This Row],[Name]],[33]Tanium!$A:$A,1,0)</f>
        <v>CMRUCT19022</v>
      </c>
      <c r="AL267" s="1" t="str">
        <f>VLOOKUP(Tableau1[[#This Row],[Name]],[34]Tanium!$A:$A,1,0)</f>
        <v>CMRUCT19022</v>
      </c>
      <c r="AM267" s="1" t="str">
        <f>VLOOKUP(Tableau1[[#This Row],[Name]],[35]Tanium!$A:$A,1,0)</f>
        <v>CMRUCT19022</v>
      </c>
      <c r="AN267" s="1" t="str">
        <f>VLOOKUP(Tableau1[[#This Row],[Name]],[36]Tanium!$A:$A,1,0)</f>
        <v>CMRUCT19022</v>
      </c>
      <c r="AO267" s="1" t="str">
        <f>VLOOKUP(Tableau1[[#This Row],[Name]],[37]Tanium!$A:$A,1,0)</f>
        <v>CMRUCT19022</v>
      </c>
      <c r="AP267" s="11" t="str">
        <f>VLOOKUP(Tableau1[[#This Row],[Name]],[38]Tanium!$A:$A,1,0)</f>
        <v>CMRUCT19022</v>
      </c>
      <c r="AQ267" s="1" t="str">
        <f>VLOOKUP(Tableau1[[#This Row],[Name]],[39]Tanium!$A:$A,1,0)</f>
        <v>CMRUCT19022</v>
      </c>
      <c r="AR267" s="1" t="str">
        <f>VLOOKUP(Tableau1[[#This Row],[Name]],[40]Tanium!$A:$A,1,0)</f>
        <v>CMRUCT19022</v>
      </c>
    </row>
    <row r="268" spans="1:44" x14ac:dyDescent="0.35">
      <c r="A268" s="13" t="s">
        <v>475</v>
      </c>
      <c r="B268" s="4">
        <f>VLOOKUP(Tableau1[[#This Row],[Name]],'[1]AD wk'!$A:$D,4,0)</f>
        <v>45746.586539351854</v>
      </c>
      <c r="C268" s="4" t="s">
        <v>202</v>
      </c>
      <c r="D268" s="4"/>
      <c r="E268" s="4" t="e">
        <f>VLOOKUP(Tableau1[[#This Row],[Name]],[2]Tanium!$A:$A,1,0)</f>
        <v>#N/A</v>
      </c>
      <c r="F268" s="4" t="e">
        <f>VLOOKUP(Tableau1[[#This Row],[Name]],[3]Tanium!$A:$A,1,0)</f>
        <v>#N/A</v>
      </c>
      <c r="G268" s="4" t="e">
        <f>VLOOKUP(Tableau1[[#This Row],[Name]],[4]Tanium!$A:$A,1,0)</f>
        <v>#N/A</v>
      </c>
      <c r="H268" s="4" t="e">
        <f>VLOOKUP(Tableau1[[#This Row],[Name]],[5]Tanium!$A:$A,1,0)</f>
        <v>#N/A</v>
      </c>
      <c r="I268" s="12" t="e">
        <f>VLOOKUP(Tableau1[[#This Row],[Name]],[6]Tanium!$A:$A,1,0)</f>
        <v>#N/A</v>
      </c>
      <c r="J268" s="12" t="e">
        <f>VLOOKUP(Tableau1[[#This Row],[Name]],[7]Tanium!$A:$A,1,0)</f>
        <v>#N/A</v>
      </c>
      <c r="K268" s="12" t="e">
        <f>VLOOKUP(Tableau1[[#This Row],[Name]],[8]Tanium!$A:$A,1,0)</f>
        <v>#N/A</v>
      </c>
      <c r="L268" s="12" t="e">
        <f>VLOOKUP(Tableau1[[#This Row],[Name]],[9]Tanium!$A:$A,1,0)</f>
        <v>#N/A</v>
      </c>
      <c r="M268" s="12" t="e">
        <f>VLOOKUP(Tableau1[[#This Row],[Name]],[10]Tanium!$A:$A,1,0)</f>
        <v>#N/A</v>
      </c>
      <c r="N268" s="12" t="e">
        <f>VLOOKUP(Tableau1[[#This Row],[Name]],[11]Tanium!$A:$A,1,0)</f>
        <v>#N/A</v>
      </c>
      <c r="O268" s="12" t="str">
        <f>VLOOKUP(Tableau1[[#This Row],[Name]],[12]Tanium!$A:$A,1,0)</f>
        <v>CMRUCT19076</v>
      </c>
      <c r="P268" s="4" t="str">
        <f>VLOOKUP(Tableau1[[#This Row],[Name]],[41]Tanium!$A:$A,1,0)</f>
        <v>CMRUCT19076</v>
      </c>
      <c r="Q268" s="12" t="str">
        <f>VLOOKUP(Tableau1[[#This Row],[Name]],[42]Tanium!$A:$A,1,0)</f>
        <v>CMRUCT19076</v>
      </c>
      <c r="R268" s="12" t="str">
        <f>VLOOKUP(Tableau1[[#This Row],[Name]],[43]Tanium!$A:$A,1,0)</f>
        <v>CMRUCT19076</v>
      </c>
      <c r="S268" s="12" t="str">
        <f>VLOOKUP(Tableau1[[#This Row],[Name]],[44]Tanium!$A:$A,1,0)</f>
        <v>CMRUCT19076</v>
      </c>
      <c r="T268" s="12" t="str">
        <f>VLOOKUP(Tableau1[[#This Row],[Name]],[45]Tanium!$A:$A,1,0)</f>
        <v>CMRUCT19076</v>
      </c>
      <c r="U268" s="12" t="str">
        <f>VLOOKUP(Tableau1[[#This Row],[Name]],[46]Tanium!$A:$A,1,0)</f>
        <v>CMRUCT19076</v>
      </c>
      <c r="V268" s="12" t="str">
        <f>VLOOKUP(Tableau1[[#This Row],[Name]],[47]Tanium!$A:$A,1,0)</f>
        <v>CMRUCT19076</v>
      </c>
      <c r="W268" s="4" t="str">
        <f>VLOOKUP(Tableau1[[#This Row],[Name]],[48]Tanium!$A:$A,1,0)</f>
        <v>CMRUCT19076</v>
      </c>
      <c r="X268" s="4" t="str">
        <f>VLOOKUP(Tableau1[[#This Row],[Name]],[49]Tanium!$A:$A,1,0)</f>
        <v>CMRUCT19076</v>
      </c>
      <c r="Y268" s="4" t="str">
        <f>VLOOKUP(Tableau1[[#This Row],[Name]],[50]Tanium!$A:$A,1,0)</f>
        <v>CMRUCT19076</v>
      </c>
      <c r="Z268" s="4" t="str">
        <f>VLOOKUP(Tableau1[[#This Row],[Name]],[51]Tanium!$A:$A,1,0)</f>
        <v>CMRUCT19076</v>
      </c>
      <c r="AA268" s="4" t="str">
        <f>VLOOKUP(Tableau1[[#This Row],[Name]],[52]Tanium!$A:$A,1,0)</f>
        <v>CMRUCT19076</v>
      </c>
      <c r="AB268" s="4" t="str">
        <f>VLOOKUP(Tableau1[[#This Row],[Name]],[25]Tanium!$A:$A,1,0)</f>
        <v>CMRUCT19076</v>
      </c>
      <c r="AC268" s="4" t="str">
        <f>VLOOKUP(Tableau1[[#This Row],[Name]],[26]Tanium!$A:$A,1,0)</f>
        <v>CMRUCT19076</v>
      </c>
      <c r="AD268" s="1" t="str">
        <f>VLOOKUP(Tableau1[[#This Row],[Name]],[1]Tanium!$A:$A,1,0)</f>
        <v>CMRUCT19076</v>
      </c>
      <c r="AE268" s="1" t="str">
        <f>VLOOKUP(Tableau1[[#This Row],[Name]],[27]Tanium!$A:$A,1,0)</f>
        <v>CMRUCT19076</v>
      </c>
      <c r="AF268" s="1" t="str">
        <f>VLOOKUP(Tableau1[[#This Row],[Name]],[28]Tanium!$A:$A,1,0)</f>
        <v>CMRUCT19076</v>
      </c>
      <c r="AG268" s="1" t="str">
        <f>VLOOKUP(Tableau1[[#This Row],[Name]],[29]Tanium!$A:$A,1,0)</f>
        <v>CMRUCT19076</v>
      </c>
      <c r="AH268" s="1" t="str">
        <f>VLOOKUP(Tableau1[[#This Row],[Name]],[30]Tanium!$A:$A,1,0)</f>
        <v>CMRUCT19076</v>
      </c>
      <c r="AI268" s="1" t="str">
        <f>VLOOKUP(Tableau1[[#This Row],[Name]],[31]Tanium!$A:$A,1,0)</f>
        <v>CMRUCT19076</v>
      </c>
      <c r="AJ268" s="1" t="str">
        <f>VLOOKUP(Tableau1[[#This Row],[Name]],[32]Tanium!$A:$A,1,0)</f>
        <v>CMRUCT19076</v>
      </c>
      <c r="AK268" s="1" t="str">
        <f>VLOOKUP(Tableau1[[#This Row],[Name]],[33]Tanium!$A:$A,1,0)</f>
        <v>CMRUCT19076</v>
      </c>
      <c r="AL268" s="1" t="str">
        <f>VLOOKUP(Tableau1[[#This Row],[Name]],[34]Tanium!$A:$A,1,0)</f>
        <v>CMRUCT19076</v>
      </c>
      <c r="AM268" s="1" t="str">
        <f>VLOOKUP(Tableau1[[#This Row],[Name]],[35]Tanium!$A:$A,1,0)</f>
        <v>CMRUCT19076</v>
      </c>
      <c r="AN268" s="1" t="str">
        <f>VLOOKUP(Tableau1[[#This Row],[Name]],[36]Tanium!$A:$A,1,0)</f>
        <v>CMRUCT19076</v>
      </c>
      <c r="AO268" s="1" t="str">
        <f>VLOOKUP(Tableau1[[#This Row],[Name]],[37]Tanium!$A:$A,1,0)</f>
        <v>CMRUCT19076</v>
      </c>
      <c r="AP268" s="11" t="str">
        <f>VLOOKUP(Tableau1[[#This Row],[Name]],[38]Tanium!$A:$A,1,0)</f>
        <v>CMRUCT19076</v>
      </c>
      <c r="AQ268" s="1" t="str">
        <f>VLOOKUP(Tableau1[[#This Row],[Name]],[39]Tanium!$A:$A,1,0)</f>
        <v>CMRUCT19076</v>
      </c>
      <c r="AR268" s="1" t="str">
        <f>VLOOKUP(Tableau1[[#This Row],[Name]],[40]Tanium!$A:$A,1,0)</f>
        <v>CMRUCT19076</v>
      </c>
    </row>
    <row r="269" spans="1:44" x14ac:dyDescent="0.35">
      <c r="A269" s="15" t="s">
        <v>203</v>
      </c>
      <c r="B269" s="4">
        <f>VLOOKUP(Tableau1[[#This Row],[Name]],'[1]AD wk'!$A:$D,4,0)</f>
        <v>45729.634050925924</v>
      </c>
      <c r="C269" s="2" t="s">
        <v>202</v>
      </c>
      <c r="D269" s="2"/>
      <c r="E269" s="2" t="e">
        <f>VLOOKUP(Tableau1[[#This Row],[Name]],[2]Tanium!$A:$A,1,0)</f>
        <v>#N/A</v>
      </c>
      <c r="F269" s="4" t="e">
        <f>VLOOKUP(Tableau1[[#This Row],[Name]],[3]Tanium!$A:$A,1,0)</f>
        <v>#N/A</v>
      </c>
      <c r="G269" s="4" t="e">
        <f>VLOOKUP(Tableau1[[#This Row],[Name]],[4]Tanium!$A:$A,1,0)</f>
        <v>#N/A</v>
      </c>
      <c r="H269" s="4" t="e">
        <f>VLOOKUP(Tableau1[[#This Row],[Name]],[5]Tanium!$A:$A,1,0)</f>
        <v>#N/A</v>
      </c>
      <c r="I269" s="2" t="e">
        <f>VLOOKUP(Tableau1[[#This Row],[Name]],[6]Tanium!$A:$A,1,0)</f>
        <v>#N/A</v>
      </c>
      <c r="J269" s="2" t="e">
        <f>VLOOKUP(Tableau1[[#This Row],[Name]],[7]Tanium!$A:$A,1,0)</f>
        <v>#N/A</v>
      </c>
      <c r="K269" s="2" t="e">
        <f>VLOOKUP(Tableau1[[#This Row],[Name]],[8]Tanium!$A:$A,1,0)</f>
        <v>#N/A</v>
      </c>
      <c r="L269" s="2" t="e">
        <f>VLOOKUP(Tableau1[[#This Row],[Name]],[9]Tanium!$A:$A,1,0)</f>
        <v>#N/A</v>
      </c>
      <c r="M269" s="2" t="e">
        <f>VLOOKUP(Tableau1[[#This Row],[Name]],[10]Tanium!$A:$A,1,0)</f>
        <v>#N/A</v>
      </c>
      <c r="N269" s="2" t="e">
        <f>VLOOKUP(Tableau1[[#This Row],[Name]],[11]Tanium!$A:$A,1,0)</f>
        <v>#N/A</v>
      </c>
      <c r="O269" s="2" t="e">
        <f>VLOOKUP(Tableau1[[#This Row],[Name]],[12]Tanium!$A:$A,1,0)</f>
        <v>#N/A</v>
      </c>
      <c r="P269" s="2" t="e">
        <f>VLOOKUP(Tableau1[[#This Row],[Name]],[13]Tanium!$A:$A,1,0)</f>
        <v>#N/A</v>
      </c>
      <c r="Q269" s="2" t="e">
        <f>VLOOKUP(Tableau1[[#This Row],[Name]],[14]Tanium!$A:$A,1,0)</f>
        <v>#N/A</v>
      </c>
      <c r="R269" s="2" t="e">
        <f>VLOOKUP(Tableau1[[#This Row],[Name]],[15]Tanium!$A:$A,1,0)</f>
        <v>#N/A</v>
      </c>
      <c r="S269" s="2" t="e">
        <f>VLOOKUP(Tableau1[[#This Row],[Name]],[16]Tanium!$A:$A,1,0)</f>
        <v>#N/A</v>
      </c>
      <c r="T269" s="2" t="e">
        <f>VLOOKUP(Tableau1[[#This Row],[Name]],[17]Tanium!$A:$A,1,0)</f>
        <v>#N/A</v>
      </c>
      <c r="U269" s="2" t="e">
        <f>VLOOKUP(Tableau1[[#This Row],[Name]],[18]Tanium!$A:$A,1,0)</f>
        <v>#N/A</v>
      </c>
      <c r="V269" s="2" t="e">
        <f>VLOOKUP(Tableau1[[#This Row],[Name]],[19]Tanium!$A:$A,1,0)</f>
        <v>#N/A</v>
      </c>
      <c r="W269" s="4" t="e">
        <f>VLOOKUP(Tableau1[[#This Row],[Name]],[20]Tanium!$A:$A,1,0)</f>
        <v>#N/A</v>
      </c>
      <c r="X269" s="4" t="e">
        <f>VLOOKUP(Tableau1[[#This Row],[Name]],[21]Tanium!$A:$A,1,0)</f>
        <v>#N/A</v>
      </c>
      <c r="Y269" s="4" t="e">
        <f>VLOOKUP(Tableau1[[#This Row],[Name]],[22]Tanium!$A:$A,1,0)</f>
        <v>#N/A</v>
      </c>
      <c r="Z269" s="4" t="e">
        <f>VLOOKUP(Tableau1[[#This Row],[Name]],[23]Tanium!$A:$A,1,0)</f>
        <v>#N/A</v>
      </c>
      <c r="AA269" s="4" t="e">
        <f>VLOOKUP(Tableau1[[#This Row],[Name]],[24]Tanium!$A:$A,1,0)</f>
        <v>#N/A</v>
      </c>
      <c r="AB269" s="4" t="e">
        <f>VLOOKUP(Tableau1[[#This Row],[Name]],[25]Tanium!$A:$A,1,0)</f>
        <v>#N/A</v>
      </c>
      <c r="AC269" s="4" t="e">
        <f>VLOOKUP(Tableau1[[#This Row],[Name]],[26]Tanium!$A:$A,1,0)</f>
        <v>#N/A</v>
      </c>
      <c r="AD269" s="1" t="str">
        <f>VLOOKUP(Tableau1[[#This Row],[Name]],[1]Tanium!$A:$A,1,0)</f>
        <v>CMRUCT19082</v>
      </c>
      <c r="AE269" s="1" t="str">
        <f>VLOOKUP(Tableau1[[#This Row],[Name]],[27]Tanium!$A:$A,1,0)</f>
        <v>CMRUCT19082</v>
      </c>
      <c r="AF269" s="1" t="str">
        <f>VLOOKUP(Tableau1[[#This Row],[Name]],[28]Tanium!$A:$A,1,0)</f>
        <v>CMRUCT19082</v>
      </c>
      <c r="AG269" s="1" t="str">
        <f>VLOOKUP(Tableau1[[#This Row],[Name]],[29]Tanium!$A:$A,1,0)</f>
        <v>CMRUCT19082</v>
      </c>
      <c r="AH269" s="1" t="str">
        <f>VLOOKUP(Tableau1[[#This Row],[Name]],[30]Tanium!$A:$A,1,0)</f>
        <v>CMRUCT19082</v>
      </c>
      <c r="AI269" s="1" t="str">
        <f>VLOOKUP(Tableau1[[#This Row],[Name]],[31]Tanium!$A:$A,1,0)</f>
        <v>CMRUCT19082</v>
      </c>
      <c r="AJ269" s="1" t="str">
        <f>VLOOKUP(Tableau1[[#This Row],[Name]],[32]Tanium!$A:$A,1,0)</f>
        <v>CMRUCT19082</v>
      </c>
      <c r="AK269" s="1" t="str">
        <f>VLOOKUP(Tableau1[[#This Row],[Name]],[33]Tanium!$A:$A,1,0)</f>
        <v>CMRUCT19082</v>
      </c>
      <c r="AL269" s="1" t="str">
        <f>VLOOKUP(Tableau1[[#This Row],[Name]],[34]Tanium!$A:$A,1,0)</f>
        <v>CMRUCT19082</v>
      </c>
      <c r="AM269" s="1" t="str">
        <f>VLOOKUP(Tableau1[[#This Row],[Name]],[35]Tanium!$A:$A,1,0)</f>
        <v>CMRUCT19082</v>
      </c>
      <c r="AN269" s="1" t="str">
        <f>VLOOKUP(Tableau1[[#This Row],[Name]],[36]Tanium!$A:$A,1,0)</f>
        <v>CMRUCT19082</v>
      </c>
      <c r="AO269" s="1" t="str">
        <f>VLOOKUP(Tableau1[[#This Row],[Name]],[37]Tanium!$A:$A,1,0)</f>
        <v>CMRUCT19082</v>
      </c>
      <c r="AP269" s="1" t="str">
        <f>VLOOKUP(Tableau1[[#This Row],[Name]],[38]Tanium!$A:$A,1,0)</f>
        <v>CMRUCT19082</v>
      </c>
      <c r="AQ269" s="1" t="str">
        <f>VLOOKUP(Tableau1[[#This Row],[Name]],[39]Tanium!$A:$A,1,0)</f>
        <v>CMRUCT19082</v>
      </c>
      <c r="AR269" s="1" t="str">
        <f>VLOOKUP(Tableau1[[#This Row],[Name]],[40]Tanium!$A:$A,1,0)</f>
        <v>CMRUCT19082</v>
      </c>
    </row>
    <row r="270" spans="1:44" x14ac:dyDescent="0.35">
      <c r="A270" s="15" t="s">
        <v>259</v>
      </c>
      <c r="B270" s="4">
        <f>VLOOKUP(Tableau1[[#This Row],[Name]],'[1]AD wk'!$A:$D,4,0)</f>
        <v>45755.004884259259</v>
      </c>
      <c r="C270" s="2" t="s">
        <v>202</v>
      </c>
      <c r="D270" s="2"/>
      <c r="E270" s="2" t="e">
        <f>VLOOKUP(Tableau1[[#This Row],[Name]],[2]Tanium!$A:$A,1,0)</f>
        <v>#N/A</v>
      </c>
      <c r="F270" s="4" t="e">
        <f>VLOOKUP(Tableau1[[#This Row],[Name]],[3]Tanium!$A:$A,1,0)</f>
        <v>#N/A</v>
      </c>
      <c r="G270" s="4" t="e">
        <f>VLOOKUP(Tableau1[[#This Row],[Name]],[4]Tanium!$A:$A,1,0)</f>
        <v>#N/A</v>
      </c>
      <c r="H270" s="4" t="e">
        <f>VLOOKUP(Tableau1[[#This Row],[Name]],[5]Tanium!$A:$A,1,0)</f>
        <v>#N/A</v>
      </c>
      <c r="I270" s="2" t="e">
        <f>VLOOKUP(Tableau1[[#This Row],[Name]],[6]Tanium!$A:$A,1,0)</f>
        <v>#N/A</v>
      </c>
      <c r="J270" s="2" t="e">
        <f>VLOOKUP(Tableau1[[#This Row],[Name]],[7]Tanium!$A:$A,1,0)</f>
        <v>#N/A</v>
      </c>
      <c r="K270" s="2" t="e">
        <f>VLOOKUP(Tableau1[[#This Row],[Name]],[8]Tanium!$A:$A,1,0)</f>
        <v>#N/A</v>
      </c>
      <c r="L270" s="2" t="e">
        <f>VLOOKUP(Tableau1[[#This Row],[Name]],[9]Tanium!$A:$A,1,0)</f>
        <v>#N/A</v>
      </c>
      <c r="M270" s="2" t="e">
        <f>VLOOKUP(Tableau1[[#This Row],[Name]],[10]Tanium!$A:$A,1,0)</f>
        <v>#N/A</v>
      </c>
      <c r="N270" s="2" t="e">
        <f>VLOOKUP(Tableau1[[#This Row],[Name]],[11]Tanium!$A:$A,1,0)</f>
        <v>#N/A</v>
      </c>
      <c r="O270" s="2" t="e">
        <f>VLOOKUP(Tableau1[[#This Row],[Name]],[12]Tanium!$A:$A,1,0)</f>
        <v>#N/A</v>
      </c>
      <c r="P270" s="2" t="e">
        <f>VLOOKUP(Tableau1[[#This Row],[Name]],[13]Tanium!$A:$A,1,0)</f>
        <v>#N/A</v>
      </c>
      <c r="Q270" s="2" t="str">
        <f>VLOOKUP(Tableau1[[#This Row],[Name]],[14]Tanium!$A:$A,1,0)</f>
        <v>CMRUCT19083</v>
      </c>
      <c r="R270" s="2" t="str">
        <f>VLOOKUP(Tableau1[[#This Row],[Name]],[15]Tanium!$A:$A,1,0)</f>
        <v>CMRUCT19083</v>
      </c>
      <c r="S270" s="2" t="str">
        <f>VLOOKUP(Tableau1[[#This Row],[Name]],[16]Tanium!$A:$A,1,0)</f>
        <v>CMRUCT19083</v>
      </c>
      <c r="T270" s="2" t="str">
        <f>VLOOKUP(Tableau1[[#This Row],[Name]],[17]Tanium!$A:$A,1,0)</f>
        <v>CMRUCT19083</v>
      </c>
      <c r="U270" s="2" t="str">
        <f>VLOOKUP(Tableau1[[#This Row],[Name]],[18]Tanium!$A:$A,1,0)</f>
        <v>CMRUCT19083</v>
      </c>
      <c r="V270" s="2" t="e">
        <f>VLOOKUP(Tableau1[[#This Row],[Name]],[19]Tanium!$A:$A,1,0)</f>
        <v>#N/A</v>
      </c>
      <c r="W270" s="4" t="e">
        <f>VLOOKUP(Tableau1[[#This Row],[Name]],[20]Tanium!$A:$A,1,0)</f>
        <v>#N/A</v>
      </c>
      <c r="X270" s="4" t="e">
        <f>VLOOKUP(Tableau1[[#This Row],[Name]],[21]Tanium!$A:$A,1,0)</f>
        <v>#N/A</v>
      </c>
      <c r="Y270" s="4" t="e">
        <f>VLOOKUP(Tableau1[[#This Row],[Name]],[22]Tanium!$A:$A,1,0)</f>
        <v>#N/A</v>
      </c>
      <c r="Z270" s="4" t="e">
        <f>VLOOKUP(Tableau1[[#This Row],[Name]],[23]Tanium!$A:$A,1,0)</f>
        <v>#N/A</v>
      </c>
      <c r="AA270" s="4" t="str">
        <f>VLOOKUP(Tableau1[[#This Row],[Name]],[24]Tanium!$A:$A,1,0)</f>
        <v>CMRUCT19083</v>
      </c>
      <c r="AB270" s="4" t="str">
        <f>VLOOKUP(Tableau1[[#This Row],[Name]],[25]Tanium!$A:$A,1,0)</f>
        <v>CMRUCT19083</v>
      </c>
      <c r="AC270" s="4" t="str">
        <f>VLOOKUP(Tableau1[[#This Row],[Name]],[26]Tanium!$A:$A,1,0)</f>
        <v>CMRUCT19083</v>
      </c>
      <c r="AD270" s="1" t="str">
        <f>VLOOKUP(Tableau1[[#This Row],[Name]],[1]Tanium!$A:$A,1,0)</f>
        <v>CMRUCT19083</v>
      </c>
      <c r="AE270" s="1" t="str">
        <f>VLOOKUP(Tableau1[[#This Row],[Name]],[27]Tanium!$A:$A,1,0)</f>
        <v>CMRUCT19083</v>
      </c>
      <c r="AF270" s="1" t="str">
        <f>VLOOKUP(Tableau1[[#This Row],[Name]],[28]Tanium!$A:$A,1,0)</f>
        <v>CMRUCT19083</v>
      </c>
      <c r="AG270" s="1" t="str">
        <f>VLOOKUP(Tableau1[[#This Row],[Name]],[29]Tanium!$A:$A,1,0)</f>
        <v>CMRUCT19083</v>
      </c>
      <c r="AH270" s="1" t="str">
        <f>VLOOKUP(Tableau1[[#This Row],[Name]],[30]Tanium!$A:$A,1,0)</f>
        <v>CMRUCT19083</v>
      </c>
      <c r="AI270" s="1" t="str">
        <f>VLOOKUP(Tableau1[[#This Row],[Name]],[31]Tanium!$A:$A,1,0)</f>
        <v>CMRUCT19083</v>
      </c>
      <c r="AJ270" s="1" t="str">
        <f>VLOOKUP(Tableau1[[#This Row],[Name]],[32]Tanium!$A:$A,1,0)</f>
        <v>CMRUCT19083</v>
      </c>
      <c r="AK270" s="1" t="str">
        <f>VLOOKUP(Tableau1[[#This Row],[Name]],[33]Tanium!$A:$A,1,0)</f>
        <v>CMRUCT19083</v>
      </c>
      <c r="AL270" s="1" t="e">
        <f>VLOOKUP(Tableau1[[#This Row],[Name]],[34]Tanium!$A:$A,1,0)</f>
        <v>#N/A</v>
      </c>
      <c r="AM270" s="1" t="e">
        <f>VLOOKUP(Tableau1[[#This Row],[Name]],[35]Tanium!$A:$A,1,0)</f>
        <v>#N/A</v>
      </c>
      <c r="AN270" s="1" t="e">
        <f>VLOOKUP(Tableau1[[#This Row],[Name]],[36]Tanium!$A:$A,1,0)</f>
        <v>#N/A</v>
      </c>
      <c r="AO270" s="1" t="e">
        <f>VLOOKUP(Tableau1[[#This Row],[Name]],[37]Tanium!$A:$A,1,0)</f>
        <v>#N/A</v>
      </c>
      <c r="AP270" s="1" t="e">
        <f>VLOOKUP(Tableau1[[#This Row],[Name]],[38]Tanium!$A:$A,1,0)</f>
        <v>#N/A</v>
      </c>
      <c r="AQ270" s="1" t="e">
        <f>VLOOKUP(Tableau1[[#This Row],[Name]],[39]Tanium!$A:$A,1,0)</f>
        <v>#N/A</v>
      </c>
      <c r="AR270" s="1" t="str">
        <f>VLOOKUP(Tableau1[[#This Row],[Name]],[40]Tanium!$A:$A,1,0)</f>
        <v>CMRUCT19083</v>
      </c>
    </row>
    <row r="271" spans="1:44" x14ac:dyDescent="0.35">
      <c r="A271" s="5" t="s">
        <v>451</v>
      </c>
      <c r="B271" s="4" t="e">
        <f>VLOOKUP(Tableau1[[#This Row],[Name]],'[1]AD wk'!$A:$D,4,0)</f>
        <v>#N/A</v>
      </c>
      <c r="C271" s="4" t="s">
        <v>202</v>
      </c>
      <c r="D271" s="4"/>
      <c r="E271" s="4" t="e">
        <f>VLOOKUP(Tableau1[[#This Row],[Name]],[2]Tanium!$A:$A,1,0)</f>
        <v>#N/A</v>
      </c>
      <c r="F271" s="4" t="e">
        <f>VLOOKUP(Tableau1[[#This Row],[Name]],[3]Tanium!$A:$A,1,0)</f>
        <v>#N/A</v>
      </c>
      <c r="G271" s="4" t="e">
        <f>VLOOKUP(Tableau1[[#This Row],[Name]],[4]Tanium!$A:$A,1,0)</f>
        <v>#N/A</v>
      </c>
      <c r="H271" s="4" t="e">
        <f>VLOOKUP(Tableau1[[#This Row],[Name]],[5]Tanium!$A:$A,1,0)</f>
        <v>#N/A</v>
      </c>
      <c r="I271" s="12" t="e">
        <f>VLOOKUP(Tableau1[[#This Row],[Name]],[6]Tanium!$A:$A,1,0)</f>
        <v>#N/A</v>
      </c>
      <c r="J271" s="12" t="e">
        <f>VLOOKUP(Tableau1[[#This Row],[Name]],[7]Tanium!$A:$A,1,0)</f>
        <v>#N/A</v>
      </c>
      <c r="K271" s="12" t="e">
        <f>VLOOKUP(Tableau1[[#This Row],[Name]],[8]Tanium!$A:$A,1,0)</f>
        <v>#N/A</v>
      </c>
      <c r="L271" s="12" t="e">
        <f>VLOOKUP(Tableau1[[#This Row],[Name]],[9]Tanium!$A:$A,1,0)</f>
        <v>#N/A</v>
      </c>
      <c r="M271" s="12" t="e">
        <f>VLOOKUP(Tableau1[[#This Row],[Name]],[10]Tanium!$A:$A,1,0)</f>
        <v>#N/A</v>
      </c>
      <c r="N271" s="12" t="e">
        <f>VLOOKUP(Tableau1[[#This Row],[Name]],[11]Tanium!$A:$A,1,0)</f>
        <v>#N/A</v>
      </c>
      <c r="O271" s="2" t="e">
        <f>VLOOKUP(Tableau1[[#This Row],[Name]],[12]Tanium!$A:$A,1,0)</f>
        <v>#N/A</v>
      </c>
      <c r="P271" s="4" t="e">
        <f>VLOOKUP(Tableau1[[#This Row],[Name]],[13]Tanium!$A:$A,1,0)</f>
        <v>#N/A</v>
      </c>
      <c r="Q271" s="12" t="str">
        <f>VLOOKUP(Tableau1[[#This Row],[Name]],[14]Tanium!$A:$A,1,0)</f>
        <v>CMRUCT19084</v>
      </c>
      <c r="R271" s="12" t="str">
        <f>VLOOKUP(Tableau1[[#This Row],[Name]],[15]Tanium!$A:$A,1,0)</f>
        <v>CMRUCT19084</v>
      </c>
      <c r="S271" s="12" t="str">
        <f>VLOOKUP(Tableau1[[#This Row],[Name]],[16]Tanium!$A:$A,1,0)</f>
        <v>CMRUCT19084</v>
      </c>
      <c r="T271" s="12" t="str">
        <f>VLOOKUP(Tableau1[[#This Row],[Name]],[17]Tanium!$A:$A,1,0)</f>
        <v>CMRUCT19084</v>
      </c>
      <c r="U271" s="12" t="str">
        <f>VLOOKUP(Tableau1[[#This Row],[Name]],[18]Tanium!$A:$A,1,0)</f>
        <v>CMRUCT19084</v>
      </c>
      <c r="V271" s="12" t="str">
        <f>VLOOKUP(Tableau1[[#This Row],[Name]],[19]Tanium!$A:$A,1,0)</f>
        <v>CMRUCT19084</v>
      </c>
      <c r="W271" s="4" t="str">
        <f>VLOOKUP(Tableau1[[#This Row],[Name]],[20]Tanium!$A:$A,1,0)</f>
        <v>CMRUCT19084</v>
      </c>
      <c r="X271" s="4" t="str">
        <f>VLOOKUP(Tableau1[[#This Row],[Name]],[21]Tanium!$A:$A,1,0)</f>
        <v>CMRUCT19084</v>
      </c>
      <c r="Y271" s="4" t="str">
        <f>VLOOKUP(Tableau1[[#This Row],[Name]],[22]Tanium!$A:$A,1,0)</f>
        <v>CMRUCT19084</v>
      </c>
      <c r="Z271" s="4" t="str">
        <f>VLOOKUP(Tableau1[[#This Row],[Name]],[23]Tanium!$A:$A,1,0)</f>
        <v>CMRUCT19084</v>
      </c>
      <c r="AA271" s="4" t="e">
        <f>VLOOKUP(Tableau1[[#This Row],[Name]],[24]Tanium!$A:$A,1,0)</f>
        <v>#N/A</v>
      </c>
      <c r="AB271" s="4" t="e">
        <f>VLOOKUP(Tableau1[[#This Row],[Name]],[25]Tanium!$A:$A,1,0)</f>
        <v>#N/A</v>
      </c>
      <c r="AC271" s="4" t="e">
        <f>VLOOKUP(Tableau1[[#This Row],[Name]],[26]Tanium!$A:$A,1,0)</f>
        <v>#N/A</v>
      </c>
      <c r="AD271" s="1" t="e">
        <f>VLOOKUP(Tableau1[[#This Row],[Name]],[1]Tanium!$A:$A,1,0)</f>
        <v>#N/A</v>
      </c>
      <c r="AE271" s="1" t="e">
        <f>VLOOKUP(Tableau1[[#This Row],[Name]],[27]Tanium!$A:$A,1,0)</f>
        <v>#N/A</v>
      </c>
      <c r="AF271" s="1" t="e">
        <f>VLOOKUP(Tableau1[[#This Row],[Name]],[28]Tanium!$A:$A,1,0)</f>
        <v>#N/A</v>
      </c>
      <c r="AG271" s="1" t="e">
        <f>VLOOKUP(Tableau1[[#This Row],[Name]],[29]Tanium!$A:$A,1,0)</f>
        <v>#N/A</v>
      </c>
      <c r="AH271" s="1" t="e">
        <f>VLOOKUP(Tableau1[[#This Row],[Name]],[30]Tanium!$A:$A,1,0)</f>
        <v>#N/A</v>
      </c>
      <c r="AI271" s="1" t="e">
        <f>VLOOKUP(Tableau1[[#This Row],[Name]],[31]Tanium!$A:$A,1,0)</f>
        <v>#N/A</v>
      </c>
      <c r="AJ271" s="1" t="e">
        <f>VLOOKUP(Tableau1[[#This Row],[Name]],[32]Tanium!$A:$A,1,0)</f>
        <v>#N/A</v>
      </c>
      <c r="AK271" s="1" t="e">
        <f>VLOOKUP(Tableau1[[#This Row],[Name]],[33]Tanium!$A:$A,1,0)</f>
        <v>#N/A</v>
      </c>
      <c r="AL271" s="1" t="e">
        <f>VLOOKUP(Tableau1[[#This Row],[Name]],[34]Tanium!$A:$A,1,0)</f>
        <v>#N/A</v>
      </c>
      <c r="AM271" s="1" t="e">
        <f>VLOOKUP(Tableau1[[#This Row],[Name]],[35]Tanium!$A:$A,1,0)</f>
        <v>#N/A</v>
      </c>
      <c r="AN271" s="1" t="e">
        <f>VLOOKUP(Tableau1[[#This Row],[Name]],[36]Tanium!$A:$A,1,0)</f>
        <v>#N/A</v>
      </c>
      <c r="AO271" s="1" t="e">
        <f>VLOOKUP(Tableau1[[#This Row],[Name]],[37]Tanium!$A:$A,1,0)</f>
        <v>#N/A</v>
      </c>
      <c r="AP271" s="11" t="e">
        <f>VLOOKUP(Tableau1[[#This Row],[Name]],[38]Tanium!$A:$A,1,0)</f>
        <v>#N/A</v>
      </c>
      <c r="AQ271" s="1" t="e">
        <f>VLOOKUP(Tableau1[[#This Row],[Name]],[39]Tanium!$A:$A,1,0)</f>
        <v>#N/A</v>
      </c>
      <c r="AR271" s="1" t="e">
        <f>VLOOKUP(Tableau1[[#This Row],[Name]],[40]Tanium!$A:$A,1,0)</f>
        <v>#N/A</v>
      </c>
    </row>
    <row r="272" spans="1:44" x14ac:dyDescent="0.35">
      <c r="A272" s="5" t="s">
        <v>454</v>
      </c>
      <c r="B272" s="4">
        <f>VLOOKUP(Tableau1[[#This Row],[Name]],'[1]AD wk'!$A:$D,4,0)</f>
        <v>45754.292627314811</v>
      </c>
      <c r="C272" s="4" t="s">
        <v>202</v>
      </c>
      <c r="D272" s="4"/>
      <c r="E272" s="4" t="e">
        <f>VLOOKUP(Tableau1[[#This Row],[Name]],[2]Tanium!$A:$A,1,0)</f>
        <v>#N/A</v>
      </c>
      <c r="F272" s="4" t="e">
        <f>VLOOKUP(Tableau1[[#This Row],[Name]],[3]Tanium!$A:$A,1,0)</f>
        <v>#N/A</v>
      </c>
      <c r="G272" s="4" t="e">
        <f>VLOOKUP(Tableau1[[#This Row],[Name]],[4]Tanium!$A:$A,1,0)</f>
        <v>#N/A</v>
      </c>
      <c r="H272" s="4" t="e">
        <f>VLOOKUP(Tableau1[[#This Row],[Name]],[5]Tanium!$A:$A,1,0)</f>
        <v>#N/A</v>
      </c>
      <c r="I272" s="12" t="e">
        <f>VLOOKUP(Tableau1[[#This Row],[Name]],[6]Tanium!$A:$A,1,0)</f>
        <v>#N/A</v>
      </c>
      <c r="J272" s="12" t="e">
        <f>VLOOKUP(Tableau1[[#This Row],[Name]],[7]Tanium!$A:$A,1,0)</f>
        <v>#N/A</v>
      </c>
      <c r="K272" s="12" t="e">
        <f>VLOOKUP(Tableau1[[#This Row],[Name]],[8]Tanium!$A:$A,1,0)</f>
        <v>#N/A</v>
      </c>
      <c r="L272" s="12" t="e">
        <f>VLOOKUP(Tableau1[[#This Row],[Name]],[9]Tanium!$A:$A,1,0)</f>
        <v>#N/A</v>
      </c>
      <c r="M272" s="12" t="e">
        <f>VLOOKUP(Tableau1[[#This Row],[Name]],[10]Tanium!$A:$A,1,0)</f>
        <v>#N/A</v>
      </c>
      <c r="N272" s="12" t="e">
        <f>VLOOKUP(Tableau1[[#This Row],[Name]],[11]Tanium!$A:$A,1,0)</f>
        <v>#N/A</v>
      </c>
      <c r="O272" s="12" t="e">
        <f>VLOOKUP(Tableau1[[#This Row],[Name]],[12]Tanium!$A:$A,1,0)</f>
        <v>#N/A</v>
      </c>
      <c r="P272" s="4" t="str">
        <f>VLOOKUP(Tableau1[[#This Row],[Name]],[41]Tanium!$A:$A,1,0)</f>
        <v>CMRUCT19086</v>
      </c>
      <c r="Q272" s="12" t="str">
        <f>VLOOKUP(Tableau1[[#This Row],[Name]],[42]Tanium!$A:$A,1,0)</f>
        <v>CMRUCT19086</v>
      </c>
      <c r="R272" s="12" t="str">
        <f>VLOOKUP(Tableau1[[#This Row],[Name]],[43]Tanium!$A:$A,1,0)</f>
        <v>CMRUCT19086</v>
      </c>
      <c r="S272" s="12" t="str">
        <f>VLOOKUP(Tableau1[[#This Row],[Name]],[44]Tanium!$A:$A,1,0)</f>
        <v>CMRUCT19086</v>
      </c>
      <c r="T272" s="12" t="str">
        <f>VLOOKUP(Tableau1[[#This Row],[Name]],[45]Tanium!$A:$A,1,0)</f>
        <v>CMRUCT19086</v>
      </c>
      <c r="U272" s="12" t="str">
        <f>VLOOKUP(Tableau1[[#This Row],[Name]],[46]Tanium!$A:$A,1,0)</f>
        <v>CMRUCT19086</v>
      </c>
      <c r="V272" s="12" t="str">
        <f>VLOOKUP(Tableau1[[#This Row],[Name]],[47]Tanium!$A:$A,1,0)</f>
        <v>CMRUCT19086</v>
      </c>
      <c r="W272" s="4" t="str">
        <f>VLOOKUP(Tableau1[[#This Row],[Name]],[48]Tanium!$A:$A,1,0)</f>
        <v>CMRUCT19086</v>
      </c>
      <c r="X272" s="4" t="str">
        <f>VLOOKUP(Tableau1[[#This Row],[Name]],[49]Tanium!$A:$A,1,0)</f>
        <v>CMRUCT19086</v>
      </c>
      <c r="Y272" s="4" t="str">
        <f>VLOOKUP(Tableau1[[#This Row],[Name]],[50]Tanium!$A:$A,1,0)</f>
        <v>CMRUCT19086</v>
      </c>
      <c r="Z272" s="4" t="str">
        <f>VLOOKUP(Tableau1[[#This Row],[Name]],[51]Tanium!$A:$A,1,0)</f>
        <v>CMRUCT19086</v>
      </c>
      <c r="AA272" s="4" t="str">
        <f>VLOOKUP(Tableau1[[#This Row],[Name]],[52]Tanium!$A:$A,1,0)</f>
        <v>CMRUCT19086</v>
      </c>
      <c r="AB272" s="4" t="str">
        <f>VLOOKUP(Tableau1[[#This Row],[Name]],[25]Tanium!$A:$A,1,0)</f>
        <v>CMRUCT19086</v>
      </c>
      <c r="AC272" s="4" t="str">
        <f>VLOOKUP(Tableau1[[#This Row],[Name]],[26]Tanium!$A:$A,1,0)</f>
        <v>CMRUCT19086</v>
      </c>
      <c r="AD272" s="1" t="str">
        <f>VLOOKUP(Tableau1[[#This Row],[Name]],[1]Tanium!$A:$A,1,0)</f>
        <v>CMRUCT19086</v>
      </c>
      <c r="AE272" s="1" t="str">
        <f>VLOOKUP(Tableau1[[#This Row],[Name]],[27]Tanium!$A:$A,1,0)</f>
        <v>CMRUCT19086</v>
      </c>
      <c r="AF272" s="1" t="str">
        <f>VLOOKUP(Tableau1[[#This Row],[Name]],[28]Tanium!$A:$A,1,0)</f>
        <v>CMRUCT19086</v>
      </c>
      <c r="AG272" s="1" t="str">
        <f>VLOOKUP(Tableau1[[#This Row],[Name]],[29]Tanium!$A:$A,1,0)</f>
        <v>CMRUCT19086</v>
      </c>
      <c r="AH272" s="1" t="str">
        <f>VLOOKUP(Tableau1[[#This Row],[Name]],[30]Tanium!$A:$A,1,0)</f>
        <v>CMRUCT19086</v>
      </c>
      <c r="AI272" s="1" t="str">
        <f>VLOOKUP(Tableau1[[#This Row],[Name]],[31]Tanium!$A:$A,1,0)</f>
        <v>CMRUCT19086</v>
      </c>
      <c r="AJ272" s="1" t="str">
        <f>VLOOKUP(Tableau1[[#This Row],[Name]],[32]Tanium!$A:$A,1,0)</f>
        <v>CMRUCT19086</v>
      </c>
      <c r="AK272" s="1" t="str">
        <f>VLOOKUP(Tableau1[[#This Row],[Name]],[33]Tanium!$A:$A,1,0)</f>
        <v>CMRUCT19086</v>
      </c>
      <c r="AL272" s="1" t="str">
        <f>VLOOKUP(Tableau1[[#This Row],[Name]],[34]Tanium!$A:$A,1,0)</f>
        <v>CMRUCT19086</v>
      </c>
      <c r="AM272" s="1" t="str">
        <f>VLOOKUP(Tableau1[[#This Row],[Name]],[35]Tanium!$A:$A,1,0)</f>
        <v>CMRUCT19086</v>
      </c>
      <c r="AN272" s="1" t="str">
        <f>VLOOKUP(Tableau1[[#This Row],[Name]],[36]Tanium!$A:$A,1,0)</f>
        <v>CMRUCT19086</v>
      </c>
      <c r="AO272" s="1" t="str">
        <f>VLOOKUP(Tableau1[[#This Row],[Name]],[37]Tanium!$A:$A,1,0)</f>
        <v>CMRUCT19086</v>
      </c>
      <c r="AP272" s="11" t="str">
        <f>VLOOKUP(Tableau1[[#This Row],[Name]],[38]Tanium!$A:$A,1,0)</f>
        <v>CMRUCT19086</v>
      </c>
      <c r="AQ272" s="1" t="str">
        <f>VLOOKUP(Tableau1[[#This Row],[Name]],[39]Tanium!$A:$A,1,0)</f>
        <v>CMRUCT19086</v>
      </c>
      <c r="AR272" s="1" t="str">
        <f>VLOOKUP(Tableau1[[#This Row],[Name]],[40]Tanium!$A:$A,1,0)</f>
        <v>CMRUCT19086</v>
      </c>
    </row>
    <row r="273" spans="1:44" x14ac:dyDescent="0.35">
      <c r="A273" s="15" t="s">
        <v>241</v>
      </c>
      <c r="B273" s="4">
        <f>VLOOKUP(Tableau1[[#This Row],[Name]],'[1]AD wk'!$A:$D,4,0)</f>
        <v>45748.243055555555</v>
      </c>
      <c r="C273" s="2" t="s">
        <v>202</v>
      </c>
      <c r="D273" s="2"/>
      <c r="E273" s="2" t="e">
        <f>VLOOKUP(Tableau1[[#This Row],[Name]],[2]Tanium!$A:$A,1,0)</f>
        <v>#N/A</v>
      </c>
      <c r="F273" s="4" t="e">
        <f>VLOOKUP(Tableau1[[#This Row],[Name]],[3]Tanium!$A:$A,1,0)</f>
        <v>#N/A</v>
      </c>
      <c r="G273" s="4" t="e">
        <f>VLOOKUP(Tableau1[[#This Row],[Name]],[4]Tanium!$A:$A,1,0)</f>
        <v>#N/A</v>
      </c>
      <c r="H273" s="4" t="str">
        <f>VLOOKUP(Tableau1[[#This Row],[Name]],[5]Tanium!$A:$A,1,0)</f>
        <v>CMRUCT19090</v>
      </c>
      <c r="I273" s="2" t="str">
        <f>VLOOKUP(Tableau1[[#This Row],[Name]],[6]Tanium!$A:$A,1,0)</f>
        <v>CMRUCT19090</v>
      </c>
      <c r="J273" s="2" t="str">
        <f>VLOOKUP(Tableau1[[#This Row],[Name]],[7]Tanium!$A:$A,1,0)</f>
        <v>CMRUCT19090</v>
      </c>
      <c r="K273" s="2" t="str">
        <f>VLOOKUP(Tableau1[[#This Row],[Name]],[8]Tanium!$A:$A,1,0)</f>
        <v>CMRUCT19090</v>
      </c>
      <c r="L273" s="2" t="str">
        <f>VLOOKUP(Tableau1[[#This Row],[Name]],[9]Tanium!$A:$A,1,0)</f>
        <v>CMRUCT19090</v>
      </c>
      <c r="M273" s="2" t="str">
        <f>VLOOKUP(Tableau1[[#This Row],[Name]],[10]Tanium!$A:$A,1,0)</f>
        <v>CMRUCT19090</v>
      </c>
      <c r="N273" s="2" t="str">
        <f>VLOOKUP(Tableau1[[#This Row],[Name]],[11]Tanium!$A:$A,1,0)</f>
        <v>CMRUCT19090</v>
      </c>
      <c r="O273" s="2" t="str">
        <f>VLOOKUP(Tableau1[[#This Row],[Name]],[12]Tanium!$A:$A,1,0)</f>
        <v>CMRUCT19090</v>
      </c>
      <c r="P273" s="2" t="str">
        <f>VLOOKUP(Tableau1[[#This Row],[Name]],[13]Tanium!$A:$A,1,0)</f>
        <v>CMRUCT19090</v>
      </c>
      <c r="Q273" s="2" t="str">
        <f>VLOOKUP(Tableau1[[#This Row],[Name]],[14]Tanium!$A:$A,1,0)</f>
        <v>CMRUCT19090</v>
      </c>
      <c r="R273" s="2" t="str">
        <f>VLOOKUP(Tableau1[[#This Row],[Name]],[15]Tanium!$A:$A,1,0)</f>
        <v>CMRUCT19090</v>
      </c>
      <c r="S273" s="2" t="str">
        <f>VLOOKUP(Tableau1[[#This Row],[Name]],[16]Tanium!$A:$A,1,0)</f>
        <v>CMRUCT19090</v>
      </c>
      <c r="T273" s="2" t="str">
        <f>VLOOKUP(Tableau1[[#This Row],[Name]],[17]Tanium!$A:$A,1,0)</f>
        <v>CMRUCT19090</v>
      </c>
      <c r="U273" s="2" t="str">
        <f>VLOOKUP(Tableau1[[#This Row],[Name]],[18]Tanium!$A:$A,1,0)</f>
        <v>CMRUCT19090</v>
      </c>
      <c r="V273" s="2" t="str">
        <f>VLOOKUP(Tableau1[[#This Row],[Name]],[19]Tanium!$A:$A,1,0)</f>
        <v>CMRUCT19090</v>
      </c>
      <c r="W273" s="4" t="str">
        <f>VLOOKUP(Tableau1[[#This Row],[Name]],[20]Tanium!$A:$A,1,0)</f>
        <v>CMRUCT19090</v>
      </c>
      <c r="X273" s="4" t="str">
        <f>VLOOKUP(Tableau1[[#This Row],[Name]],[21]Tanium!$A:$A,1,0)</f>
        <v>CMRUCT19090</v>
      </c>
      <c r="Y273" s="4" t="str">
        <f>VLOOKUP(Tableau1[[#This Row],[Name]],[22]Tanium!$A:$A,1,0)</f>
        <v>CMRUCT19090</v>
      </c>
      <c r="Z273" s="4" t="e">
        <f>VLOOKUP(Tableau1[[#This Row],[Name]],[23]Tanium!$A:$A,1,0)</f>
        <v>#N/A</v>
      </c>
      <c r="AA273" s="4" t="str">
        <f>VLOOKUP(Tableau1[[#This Row],[Name]],[24]Tanium!$A:$A,1,0)</f>
        <v>CMRUCT19090</v>
      </c>
      <c r="AB273" s="4" t="str">
        <f>VLOOKUP(Tableau1[[#This Row],[Name]],[25]Tanium!$A:$A,1,0)</f>
        <v>CMRUCT19090</v>
      </c>
      <c r="AC273" s="4" t="str">
        <f>VLOOKUP(Tableau1[[#This Row],[Name]],[26]Tanium!$A:$A,1,0)</f>
        <v>CMRUCT19090</v>
      </c>
      <c r="AD273" s="1" t="str">
        <f>VLOOKUP(Tableau1[[#This Row],[Name]],[1]Tanium!$A:$A,1,0)</f>
        <v>CMRUCT19090</v>
      </c>
      <c r="AE273" s="1" t="str">
        <f>VLOOKUP(Tableau1[[#This Row],[Name]],[27]Tanium!$A:$A,1,0)</f>
        <v>CMRUCT19090</v>
      </c>
      <c r="AF273" s="1" t="str">
        <f>VLOOKUP(Tableau1[[#This Row],[Name]],[28]Tanium!$A:$A,1,0)</f>
        <v>CMRUCT19090</v>
      </c>
      <c r="AG273" s="1" t="str">
        <f>VLOOKUP(Tableau1[[#This Row],[Name]],[29]Tanium!$A:$A,1,0)</f>
        <v>CMRUCT19090</v>
      </c>
      <c r="AH273" s="1" t="str">
        <f>VLOOKUP(Tableau1[[#This Row],[Name]],[30]Tanium!$A:$A,1,0)</f>
        <v>CMRUCT19090</v>
      </c>
      <c r="AI273" s="1" t="str">
        <f>VLOOKUP(Tableau1[[#This Row],[Name]],[31]Tanium!$A:$A,1,0)</f>
        <v>CMRUCT19090</v>
      </c>
      <c r="AJ273" s="1" t="str">
        <f>VLOOKUP(Tableau1[[#This Row],[Name]],[32]Tanium!$A:$A,1,0)</f>
        <v>CMRUCT19090</v>
      </c>
      <c r="AK273" s="1" t="str">
        <f>VLOOKUP(Tableau1[[#This Row],[Name]],[33]Tanium!$A:$A,1,0)</f>
        <v>CMRUCT19090</v>
      </c>
      <c r="AL273" s="1" t="str">
        <f>VLOOKUP(Tableau1[[#This Row],[Name]],[34]Tanium!$A:$A,1,0)</f>
        <v>CMRUCT19090</v>
      </c>
      <c r="AM273" s="1" t="str">
        <f>VLOOKUP(Tableau1[[#This Row],[Name]],[35]Tanium!$A:$A,1,0)</f>
        <v>CMRUCT19090</v>
      </c>
      <c r="AN273" s="1" t="str">
        <f>VLOOKUP(Tableau1[[#This Row],[Name]],[36]Tanium!$A:$A,1,0)</f>
        <v>CMRUCT19090</v>
      </c>
      <c r="AO273" s="1" t="str">
        <f>VLOOKUP(Tableau1[[#This Row],[Name]],[37]Tanium!$A:$A,1,0)</f>
        <v>CMRUCT19090</v>
      </c>
      <c r="AP273" s="1" t="e">
        <f>VLOOKUP(Tableau1[[#This Row],[Name]],[38]Tanium!$A:$A,1,0)</f>
        <v>#N/A</v>
      </c>
      <c r="AQ273" s="1" t="e">
        <f>VLOOKUP(Tableau1[[#This Row],[Name]],[39]Tanium!$A:$A,1,0)</f>
        <v>#N/A</v>
      </c>
      <c r="AR273" s="1" t="str">
        <f>VLOOKUP(Tableau1[[#This Row],[Name]],[40]Tanium!$A:$A,1,0)</f>
        <v>CMRUCT19090</v>
      </c>
    </row>
    <row r="274" spans="1:44" x14ac:dyDescent="0.35">
      <c r="A274" t="s">
        <v>276</v>
      </c>
      <c r="B274" s="4">
        <f>VLOOKUP(Tableau1[[#This Row],[Name]],'[1]AD wk'!$A:$D,4,0)</f>
        <v>45749.399965277778</v>
      </c>
      <c r="C274" s="2" t="s">
        <v>202</v>
      </c>
      <c r="D274" s="2"/>
      <c r="E274" s="2" t="str">
        <f>VLOOKUP(Tableau1[[#This Row],[Name]],[2]Tanium!$A:$A,1,0)</f>
        <v>CMRUCT19101</v>
      </c>
      <c r="F274" s="4" t="str">
        <f>VLOOKUP(Tableau1[[#This Row],[Name]],[3]Tanium!$A:$A,1,0)</f>
        <v>CMRUCT19101</v>
      </c>
      <c r="G274" s="4" t="e">
        <f>VLOOKUP(Tableau1[[#This Row],[Name]],[4]Tanium!$A:$A,1,0)</f>
        <v>#N/A</v>
      </c>
      <c r="H274" s="4" t="e">
        <f>VLOOKUP(Tableau1[[#This Row],[Name]],[5]Tanium!$A:$A,1,0)</f>
        <v>#N/A</v>
      </c>
      <c r="I274" s="2" t="e">
        <f>VLOOKUP(Tableau1[[#This Row],[Name]],[6]Tanium!$A:$A,1,0)</f>
        <v>#N/A</v>
      </c>
      <c r="J274" s="2" t="e">
        <f>VLOOKUP(Tableau1[[#This Row],[Name]],[7]Tanium!$A:$A,1,0)</f>
        <v>#N/A</v>
      </c>
      <c r="K274" s="2" t="e">
        <f>VLOOKUP(Tableau1[[#This Row],[Name]],[8]Tanium!$A:$A,1,0)</f>
        <v>#N/A</v>
      </c>
      <c r="L274" s="2" t="e">
        <f>VLOOKUP(Tableau1[[#This Row],[Name]],[9]Tanium!$A:$A,1,0)</f>
        <v>#N/A</v>
      </c>
      <c r="M274" s="2" t="e">
        <f>VLOOKUP(Tableau1[[#This Row],[Name]],[10]Tanium!$A:$A,1,0)</f>
        <v>#N/A</v>
      </c>
      <c r="N274" s="2" t="e">
        <f>VLOOKUP(Tableau1[[#This Row],[Name]],[11]Tanium!$A:$A,1,0)</f>
        <v>#N/A</v>
      </c>
      <c r="O274" s="2" t="str">
        <f>VLOOKUP(Tableau1[[#This Row],[Name]],[12]Tanium!$A:$A,1,0)</f>
        <v>CMRUCT19101</v>
      </c>
      <c r="P274" s="2" t="str">
        <f>VLOOKUP(Tableau1[[#This Row],[Name]],[13]Tanium!$A:$A,1,0)</f>
        <v>CMRUCT19101</v>
      </c>
      <c r="Q274" s="2" t="str">
        <f>VLOOKUP(Tableau1[[#This Row],[Name]],[14]Tanium!$A:$A,1,0)</f>
        <v>CMRUCT19101</v>
      </c>
      <c r="R274" s="2" t="str">
        <f>VLOOKUP(Tableau1[[#This Row],[Name]],[15]Tanium!$A:$A,1,0)</f>
        <v>CMRUCT19101</v>
      </c>
      <c r="S274" s="2" t="str">
        <f>VLOOKUP(Tableau1[[#This Row],[Name]],[16]Tanium!$A:$A,1,0)</f>
        <v>CMRUCT19101</v>
      </c>
      <c r="T274" s="2" t="str">
        <f>VLOOKUP(Tableau1[[#This Row],[Name]],[17]Tanium!$A:$A,1,0)</f>
        <v>CMRUCT19101</v>
      </c>
      <c r="U274" s="2" t="str">
        <f>VLOOKUP(Tableau1[[#This Row],[Name]],[18]Tanium!$A:$A,1,0)</f>
        <v>CMRUCT19101</v>
      </c>
      <c r="V274" s="2" t="str">
        <f>VLOOKUP(Tableau1[[#This Row],[Name]],[19]Tanium!$A:$A,1,0)</f>
        <v>CMRUCT19101</v>
      </c>
      <c r="W274" s="4" t="str">
        <f>VLOOKUP(Tableau1[[#This Row],[Name]],[20]Tanium!$A:$A,1,0)</f>
        <v>CMRUCT19101</v>
      </c>
      <c r="X274" s="4" t="e">
        <f>VLOOKUP(Tableau1[[#This Row],[Name]],[21]Tanium!$A:$A,1,0)</f>
        <v>#N/A</v>
      </c>
      <c r="Y274" s="4" t="e">
        <f>VLOOKUP(Tableau1[[#This Row],[Name]],[22]Tanium!$A:$A,1,0)</f>
        <v>#N/A</v>
      </c>
      <c r="Z274" s="4" t="str">
        <f>VLOOKUP(Tableau1[[#This Row],[Name]],[23]Tanium!$A:$A,1,0)</f>
        <v>CMRUCT19101</v>
      </c>
      <c r="AA274" s="4" t="str">
        <f>VLOOKUP(Tableau1[[#This Row],[Name]],[24]Tanium!$A:$A,1,0)</f>
        <v>CMRUCT19101</v>
      </c>
      <c r="AB274" s="4" t="str">
        <f>VLOOKUP(Tableau1[[#This Row],[Name]],[25]Tanium!$A:$A,1,0)</f>
        <v>CMRUCT19101</v>
      </c>
      <c r="AC274" s="4" t="str">
        <f>VLOOKUP(Tableau1[[#This Row],[Name]],[26]Tanium!$A:$A,1,0)</f>
        <v>CMRUCT19101</v>
      </c>
      <c r="AD274" s="1" t="str">
        <f>VLOOKUP(Tableau1[[#This Row],[Name]],[1]Tanium!$A:$A,1,0)</f>
        <v>CMRUCT19101</v>
      </c>
      <c r="AE274" s="1" t="str">
        <f>VLOOKUP(Tableau1[[#This Row],[Name]],[27]Tanium!$A:$A,1,0)</f>
        <v>CMRUCT19101</v>
      </c>
      <c r="AF274" s="1" t="str">
        <f>VLOOKUP(Tableau1[[#This Row],[Name]],[28]Tanium!$A:$A,1,0)</f>
        <v>CMRUCT19101</v>
      </c>
      <c r="AG274" s="1" t="str">
        <f>VLOOKUP(Tableau1[[#This Row],[Name]],[29]Tanium!$A:$A,1,0)</f>
        <v>CMRUCT19101</v>
      </c>
      <c r="AH274" s="1" t="str">
        <f>VLOOKUP(Tableau1[[#This Row],[Name]],[30]Tanium!$A:$A,1,0)</f>
        <v>CMRUCT19101</v>
      </c>
      <c r="AI274" s="1" t="str">
        <f>VLOOKUP(Tableau1[[#This Row],[Name]],[31]Tanium!$A:$A,1,0)</f>
        <v>CMRUCT19101</v>
      </c>
      <c r="AJ274" s="1" t="str">
        <f>VLOOKUP(Tableau1[[#This Row],[Name]],[32]Tanium!$A:$A,1,0)</f>
        <v>CMRUCT19101</v>
      </c>
      <c r="AK274" s="1" t="str">
        <f>VLOOKUP(Tableau1[[#This Row],[Name]],[33]Tanium!$A:$A,1,0)</f>
        <v>CMRUCT19101</v>
      </c>
      <c r="AL274" s="1" t="str">
        <f>VLOOKUP(Tableau1[[#This Row],[Name]],[34]Tanium!$A:$A,1,0)</f>
        <v>CMRUCT19101</v>
      </c>
      <c r="AM274" s="1" t="str">
        <f>VLOOKUP(Tableau1[[#This Row],[Name]],[35]Tanium!$A:$A,1,0)</f>
        <v>CMRUCT19101</v>
      </c>
      <c r="AN274" s="1" t="str">
        <f>VLOOKUP(Tableau1[[#This Row],[Name]],[36]Tanium!$A:$A,1,0)</f>
        <v>CMRUCT19101</v>
      </c>
      <c r="AO274" s="1" t="str">
        <f>VLOOKUP(Tableau1[[#This Row],[Name]],[37]Tanium!$A:$A,1,0)</f>
        <v>CMRUCT19101</v>
      </c>
      <c r="AP274" s="1" t="str">
        <f>VLOOKUP(Tableau1[[#This Row],[Name]],[38]Tanium!$A:$A,1,0)</f>
        <v>CMRUCT19101</v>
      </c>
      <c r="AQ274" s="1" t="str">
        <f>VLOOKUP(Tableau1[[#This Row],[Name]],[39]Tanium!$A:$A,1,0)</f>
        <v>CMRUCT19101</v>
      </c>
      <c r="AR274" s="1" t="str">
        <f>VLOOKUP(Tableau1[[#This Row],[Name]],[40]Tanium!$A:$A,1,0)</f>
        <v>CMRUCT19101</v>
      </c>
    </row>
    <row r="275" spans="1:44" x14ac:dyDescent="0.35">
      <c r="A275" s="5" t="s">
        <v>503</v>
      </c>
      <c r="B275" s="4">
        <f>VLOOKUP(Tableau1[[#This Row],[Name]],'[1]AD wk'!$A:$D,4,0)</f>
        <v>45753.602766203701</v>
      </c>
      <c r="C275" s="4" t="s">
        <v>202</v>
      </c>
      <c r="D275" s="4"/>
      <c r="E275" s="4" t="e">
        <f>VLOOKUP(Tableau1[[#This Row],[Name]],[2]Tanium!$A:$A,1,0)</f>
        <v>#N/A</v>
      </c>
      <c r="F275" s="4" t="e">
        <f>VLOOKUP(Tableau1[[#This Row],[Name]],[3]Tanium!$A:$A,1,0)</f>
        <v>#N/A</v>
      </c>
      <c r="G275" s="4" t="e">
        <f>VLOOKUP(Tableau1[[#This Row],[Name]],[4]Tanium!$A:$A,1,0)</f>
        <v>#N/A</v>
      </c>
      <c r="H275" s="4" t="e">
        <f>VLOOKUP(Tableau1[[#This Row],[Name]],[5]Tanium!$A:$A,1,0)</f>
        <v>#N/A</v>
      </c>
      <c r="I275" s="12" t="e">
        <f>VLOOKUP(Tableau1[[#This Row],[Name]],[6]Tanium!$A:$A,1,0)</f>
        <v>#N/A</v>
      </c>
      <c r="J275" s="12" t="e">
        <f>VLOOKUP(Tableau1[[#This Row],[Name]],[7]Tanium!$A:$A,1,0)</f>
        <v>#N/A</v>
      </c>
      <c r="K275" s="12" t="e">
        <f>VLOOKUP(Tableau1[[#This Row],[Name]],[8]Tanium!$A:$A,1,0)</f>
        <v>#N/A</v>
      </c>
      <c r="L275" s="12" t="e">
        <f>VLOOKUP(Tableau1[[#This Row],[Name]],[9]Tanium!$A:$A,1,0)</f>
        <v>#N/A</v>
      </c>
      <c r="M275" s="12" t="e">
        <f>VLOOKUP(Tableau1[[#This Row],[Name]],[10]Tanium!$A:$A,1,0)</f>
        <v>#N/A</v>
      </c>
      <c r="N275" s="12" t="str">
        <f>VLOOKUP(Tableau1[[#This Row],[Name]],[11]Tanium!$A:$A,1,0)</f>
        <v>CMRUCT19104</v>
      </c>
      <c r="O275" s="12" t="str">
        <f>VLOOKUP(Tableau1[[#This Row],[Name]],[12]Tanium!$A:$A,1,0)</f>
        <v>CMRUCT19104</v>
      </c>
      <c r="P275" s="4" t="str">
        <f>VLOOKUP(Tableau1[[#This Row],[Name]],[41]Tanium!$A:$A,1,0)</f>
        <v>CMRUCT19104</v>
      </c>
      <c r="Q275" s="12" t="str">
        <f>VLOOKUP(Tableau1[[#This Row],[Name]],[42]Tanium!$A:$A,1,0)</f>
        <v>CMRUCT19104</v>
      </c>
      <c r="R275" s="12" t="str">
        <f>VLOOKUP(Tableau1[[#This Row],[Name]],[43]Tanium!$A:$A,1,0)</f>
        <v>CMRUCT19104</v>
      </c>
      <c r="S275" s="12" t="str">
        <f>VLOOKUP(Tableau1[[#This Row],[Name]],[44]Tanium!$A:$A,1,0)</f>
        <v>CMRUCT19104</v>
      </c>
      <c r="T275" s="12" t="str">
        <f>VLOOKUP(Tableau1[[#This Row],[Name]],[45]Tanium!$A:$A,1,0)</f>
        <v>CMRUCT19104</v>
      </c>
      <c r="U275" s="12" t="str">
        <f>VLOOKUP(Tableau1[[#This Row],[Name]],[46]Tanium!$A:$A,1,0)</f>
        <v>CMRUCT19104</v>
      </c>
      <c r="V275" s="12" t="str">
        <f>VLOOKUP(Tableau1[[#This Row],[Name]],[47]Tanium!$A:$A,1,0)</f>
        <v>CMRUCT19104</v>
      </c>
      <c r="W275" s="4" t="str">
        <f>VLOOKUP(Tableau1[[#This Row],[Name]],[48]Tanium!$A:$A,1,0)</f>
        <v>CMRUCT19104</v>
      </c>
      <c r="X275" s="4" t="str">
        <f>VLOOKUP(Tableau1[[#This Row],[Name]],[49]Tanium!$A:$A,1,0)</f>
        <v>CMRUCT19104</v>
      </c>
      <c r="Y275" s="4" t="str">
        <f>VLOOKUP(Tableau1[[#This Row],[Name]],[50]Tanium!$A:$A,1,0)</f>
        <v>CMRUCT19104</v>
      </c>
      <c r="Z275" s="4" t="str">
        <f>VLOOKUP(Tableau1[[#This Row],[Name]],[51]Tanium!$A:$A,1,0)</f>
        <v>CMRUCT19104</v>
      </c>
      <c r="AA275" s="4" t="str">
        <f>VLOOKUP(Tableau1[[#This Row],[Name]],[52]Tanium!$A:$A,1,0)</f>
        <v>CMRUCT19104</v>
      </c>
      <c r="AB275" s="4" t="str">
        <f>VLOOKUP(Tableau1[[#This Row],[Name]],[25]Tanium!$A:$A,1,0)</f>
        <v>CMRUCT19104</v>
      </c>
      <c r="AC275" s="4" t="str">
        <f>VLOOKUP(Tableau1[[#This Row],[Name]],[26]Tanium!$A:$A,1,0)</f>
        <v>CMRUCT19104</v>
      </c>
      <c r="AD275" s="1" t="str">
        <f>VLOOKUP(Tableau1[[#This Row],[Name]],[1]Tanium!$A:$A,1,0)</f>
        <v>CMRUCT19104</v>
      </c>
      <c r="AE275" s="1" t="str">
        <f>VLOOKUP(Tableau1[[#This Row],[Name]],[27]Tanium!$A:$A,1,0)</f>
        <v>CMRUCT19104</v>
      </c>
      <c r="AF275" s="1" t="str">
        <f>VLOOKUP(Tableau1[[#This Row],[Name]],[28]Tanium!$A:$A,1,0)</f>
        <v>CMRUCT19104</v>
      </c>
      <c r="AG275" s="1" t="str">
        <f>VLOOKUP(Tableau1[[#This Row],[Name]],[29]Tanium!$A:$A,1,0)</f>
        <v>CMRUCT19104</v>
      </c>
      <c r="AH275" s="1" t="str">
        <f>VLOOKUP(Tableau1[[#This Row],[Name]],[30]Tanium!$A:$A,1,0)</f>
        <v>CMRUCT19104</v>
      </c>
      <c r="AI275" s="1" t="str">
        <f>VLOOKUP(Tableau1[[#This Row],[Name]],[31]Tanium!$A:$A,1,0)</f>
        <v>CMRUCT19104</v>
      </c>
      <c r="AJ275" s="1" t="str">
        <f>VLOOKUP(Tableau1[[#This Row],[Name]],[32]Tanium!$A:$A,1,0)</f>
        <v>CMRUCT19104</v>
      </c>
      <c r="AK275" s="1" t="str">
        <f>VLOOKUP(Tableau1[[#This Row],[Name]],[33]Tanium!$A:$A,1,0)</f>
        <v>CMRUCT19104</v>
      </c>
      <c r="AL275" s="1" t="str">
        <f>VLOOKUP(Tableau1[[#This Row],[Name]],[34]Tanium!$A:$A,1,0)</f>
        <v>CMRUCT19104</v>
      </c>
      <c r="AM275" s="1" t="str">
        <f>VLOOKUP(Tableau1[[#This Row],[Name]],[35]Tanium!$A:$A,1,0)</f>
        <v>CMRUCT19104</v>
      </c>
      <c r="AN275" s="1" t="str">
        <f>VLOOKUP(Tableau1[[#This Row],[Name]],[36]Tanium!$A:$A,1,0)</f>
        <v>CMRUCT19104</v>
      </c>
      <c r="AO275" s="1" t="str">
        <f>VLOOKUP(Tableau1[[#This Row],[Name]],[37]Tanium!$A:$A,1,0)</f>
        <v>CMRUCT19104</v>
      </c>
      <c r="AP275" s="11" t="str">
        <f>VLOOKUP(Tableau1[[#This Row],[Name]],[38]Tanium!$A:$A,1,0)</f>
        <v>CMRUCT19104</v>
      </c>
      <c r="AQ275" s="1" t="str">
        <f>VLOOKUP(Tableau1[[#This Row],[Name]],[39]Tanium!$A:$A,1,0)</f>
        <v>CMRUCT19104</v>
      </c>
      <c r="AR275" s="1" t="str">
        <f>VLOOKUP(Tableau1[[#This Row],[Name]],[40]Tanium!$A:$A,1,0)</f>
        <v>CMRUCT19104</v>
      </c>
    </row>
    <row r="276" spans="1:44" x14ac:dyDescent="0.35">
      <c r="A276" s="5" t="s">
        <v>392</v>
      </c>
      <c r="B276" s="4">
        <f>VLOOKUP(Tableau1[[#This Row],[Name]],'[1]AD wk'!$A:$D,4,0)</f>
        <v>45746.733576388891</v>
      </c>
      <c r="C276" s="4" t="s">
        <v>202</v>
      </c>
      <c r="D276" s="4"/>
      <c r="E276" s="4" t="e">
        <f>VLOOKUP(Tableau1[[#This Row],[Name]],[2]Tanium!$A:$A,1,0)</f>
        <v>#N/A</v>
      </c>
      <c r="F276" s="4" t="e">
        <f>VLOOKUP(Tableau1[[#This Row],[Name]],[3]Tanium!$A:$A,1,0)</f>
        <v>#N/A</v>
      </c>
      <c r="G276" s="4" t="e">
        <f>VLOOKUP(Tableau1[[#This Row],[Name]],[4]Tanium!$A:$A,1,0)</f>
        <v>#N/A</v>
      </c>
      <c r="H276" s="4" t="e">
        <f>VLOOKUP(Tableau1[[#This Row],[Name]],[5]Tanium!$A:$A,1,0)</f>
        <v>#N/A</v>
      </c>
      <c r="I276" s="12" t="e">
        <f>VLOOKUP(Tableau1[[#This Row],[Name]],[6]Tanium!$A:$A,1,0)</f>
        <v>#N/A</v>
      </c>
      <c r="J276" s="12" t="e">
        <f>VLOOKUP(Tableau1[[#This Row],[Name]],[7]Tanium!$A:$A,1,0)</f>
        <v>#N/A</v>
      </c>
      <c r="K276" s="12" t="e">
        <f>VLOOKUP(Tableau1[[#This Row],[Name]],[8]Tanium!$A:$A,1,0)</f>
        <v>#N/A</v>
      </c>
      <c r="L276" s="12" t="e">
        <f>VLOOKUP(Tableau1[[#This Row],[Name]],[9]Tanium!$A:$A,1,0)</f>
        <v>#N/A</v>
      </c>
      <c r="M276" s="12" t="e">
        <f>VLOOKUP(Tableau1[[#This Row],[Name]],[10]Tanium!$A:$A,1,0)</f>
        <v>#N/A</v>
      </c>
      <c r="N276" s="12" t="e">
        <f>VLOOKUP(Tableau1[[#This Row],[Name]],[11]Tanium!$A:$A,1,0)</f>
        <v>#N/A</v>
      </c>
      <c r="O276" s="2" t="e">
        <f>VLOOKUP(Tableau1[[#This Row],[Name]],[12]Tanium!$A:$A,1,0)</f>
        <v>#N/A</v>
      </c>
      <c r="P276" s="4" t="e">
        <f>VLOOKUP(Tableau1[[#This Row],[Name]],[13]Tanium!$A:$A,1,0)</f>
        <v>#N/A</v>
      </c>
      <c r="Q276" s="12" t="e">
        <f>VLOOKUP(Tableau1[[#This Row],[Name]],[14]Tanium!$A:$A,1,0)</f>
        <v>#N/A</v>
      </c>
      <c r="R276" s="12" t="e">
        <f>VLOOKUP(Tableau1[[#This Row],[Name]],[15]Tanium!$A:$A,1,0)</f>
        <v>#N/A</v>
      </c>
      <c r="S276" s="12" t="str">
        <f>VLOOKUP(Tableau1[[#This Row],[Name]],[16]Tanium!$A:$A,1,0)</f>
        <v>CMRUCT19107</v>
      </c>
      <c r="T276" s="12" t="str">
        <f>VLOOKUP(Tableau1[[#This Row],[Name]],[17]Tanium!$A:$A,1,0)</f>
        <v>CMRUCT19107</v>
      </c>
      <c r="U276" s="12" t="str">
        <f>VLOOKUP(Tableau1[[#This Row],[Name]],[18]Tanium!$A:$A,1,0)</f>
        <v>CMRUCT19107</v>
      </c>
      <c r="V276" s="12" t="str">
        <f>VLOOKUP(Tableau1[[#This Row],[Name]],[19]Tanium!$A:$A,1,0)</f>
        <v>CMRUCT19107</v>
      </c>
      <c r="W276" s="4" t="str">
        <f>VLOOKUP(Tableau1[[#This Row],[Name]],[20]Tanium!$A:$A,1,0)</f>
        <v>CMRUCT19107</v>
      </c>
      <c r="X276" s="4" t="str">
        <f>VLOOKUP(Tableau1[[#This Row],[Name]],[21]Tanium!$A:$A,1,0)</f>
        <v>CMRUCT19107</v>
      </c>
      <c r="Y276" s="4" t="str">
        <f>VLOOKUP(Tableau1[[#This Row],[Name]],[22]Tanium!$A:$A,1,0)</f>
        <v>CMRUCT19107</v>
      </c>
      <c r="Z276" s="4" t="str">
        <f>VLOOKUP(Tableau1[[#This Row],[Name]],[23]Tanium!$A:$A,1,0)</f>
        <v>CMRUCT19107</v>
      </c>
      <c r="AA276" s="4" t="str">
        <f>VLOOKUP(Tableau1[[#This Row],[Name]],[24]Tanium!$A:$A,1,0)</f>
        <v>CMRUCT19107</v>
      </c>
      <c r="AB276" s="4" t="str">
        <f>VLOOKUP(Tableau1[[#This Row],[Name]],[25]Tanium!$A:$A,1,0)</f>
        <v>CMRUCT19107</v>
      </c>
      <c r="AC276" s="4" t="str">
        <f>VLOOKUP(Tableau1[[#This Row],[Name]],[26]Tanium!$A:$A,1,0)</f>
        <v>CMRUCT19107</v>
      </c>
      <c r="AD276" s="1" t="str">
        <f>VLOOKUP(Tableau1[[#This Row],[Name]],[1]Tanium!$A:$A,1,0)</f>
        <v>CMRUCT19107</v>
      </c>
      <c r="AE276" s="1" t="str">
        <f>VLOOKUP(Tableau1[[#This Row],[Name]],[27]Tanium!$A:$A,1,0)</f>
        <v>CMRUCT19107</v>
      </c>
      <c r="AF276" s="1" t="str">
        <f>VLOOKUP(Tableau1[[#This Row],[Name]],[28]Tanium!$A:$A,1,0)</f>
        <v>CMRUCT19107</v>
      </c>
      <c r="AG276" s="1" t="str">
        <f>VLOOKUP(Tableau1[[#This Row],[Name]],[29]Tanium!$A:$A,1,0)</f>
        <v>CMRUCT19107</v>
      </c>
      <c r="AH276" s="1" t="str">
        <f>VLOOKUP(Tableau1[[#This Row],[Name]],[30]Tanium!$A:$A,1,0)</f>
        <v>CMRUCT19107</v>
      </c>
      <c r="AI276" s="1" t="str">
        <f>VLOOKUP(Tableau1[[#This Row],[Name]],[31]Tanium!$A:$A,1,0)</f>
        <v>CMRUCT19107</v>
      </c>
      <c r="AJ276" s="1" t="str">
        <f>VLOOKUP(Tableau1[[#This Row],[Name]],[32]Tanium!$A:$A,1,0)</f>
        <v>CMRUCT19107</v>
      </c>
      <c r="AK276" s="1" t="str">
        <f>VLOOKUP(Tableau1[[#This Row],[Name]],[33]Tanium!$A:$A,1,0)</f>
        <v>CMRUCT19107</v>
      </c>
      <c r="AL276" s="1" t="str">
        <f>VLOOKUP(Tableau1[[#This Row],[Name]],[34]Tanium!$A:$A,1,0)</f>
        <v>CMRUCT19107</v>
      </c>
      <c r="AM276" s="1" t="str">
        <f>VLOOKUP(Tableau1[[#This Row],[Name]],[35]Tanium!$A:$A,1,0)</f>
        <v>CMRUCT19107</v>
      </c>
      <c r="AN276" s="1" t="str">
        <f>VLOOKUP(Tableau1[[#This Row],[Name]],[36]Tanium!$A:$A,1,0)</f>
        <v>CMRUCT19107</v>
      </c>
      <c r="AO276" s="1" t="str">
        <f>VLOOKUP(Tableau1[[#This Row],[Name]],[37]Tanium!$A:$A,1,0)</f>
        <v>CMRUCT19107</v>
      </c>
      <c r="AP276" s="11" t="str">
        <f>VLOOKUP(Tableau1[[#This Row],[Name]],[38]Tanium!$A:$A,1,0)</f>
        <v>CMRUCT19107</v>
      </c>
      <c r="AQ276" s="1" t="str">
        <f>VLOOKUP(Tableau1[[#This Row],[Name]],[39]Tanium!$A:$A,1,0)</f>
        <v>CMRUCT19107</v>
      </c>
      <c r="AR276" s="1" t="str">
        <f>VLOOKUP(Tableau1[[#This Row],[Name]],[40]Tanium!$A:$A,1,0)</f>
        <v>CMRUCT19107</v>
      </c>
    </row>
    <row r="277" spans="1:44" x14ac:dyDescent="0.35">
      <c r="A277" s="15" t="s">
        <v>216</v>
      </c>
      <c r="B277" s="4">
        <f>VLOOKUP(Tableau1[[#This Row],[Name]],'[1]AD wk'!$A:$D,4,0)</f>
        <v>45733.302071759259</v>
      </c>
      <c r="C277" s="2" t="s">
        <v>202</v>
      </c>
      <c r="D277" s="2"/>
      <c r="E277" s="2" t="e">
        <f>VLOOKUP(Tableau1[[#This Row],[Name]],[2]Tanium!$A:$A,1,0)</f>
        <v>#N/A</v>
      </c>
      <c r="F277" s="4" t="e">
        <f>VLOOKUP(Tableau1[[#This Row],[Name]],[3]Tanium!$A:$A,1,0)</f>
        <v>#N/A</v>
      </c>
      <c r="G277" s="4" t="e">
        <f>VLOOKUP(Tableau1[[#This Row],[Name]],[4]Tanium!$A:$A,1,0)</f>
        <v>#N/A</v>
      </c>
      <c r="H277" s="4" t="e">
        <f>VLOOKUP(Tableau1[[#This Row],[Name]],[5]Tanium!$A:$A,1,0)</f>
        <v>#N/A</v>
      </c>
      <c r="I277" s="2" t="e">
        <f>VLOOKUP(Tableau1[[#This Row],[Name]],[6]Tanium!$A:$A,1,0)</f>
        <v>#N/A</v>
      </c>
      <c r="J277" s="2" t="e">
        <f>VLOOKUP(Tableau1[[#This Row],[Name]],[7]Tanium!$A:$A,1,0)</f>
        <v>#N/A</v>
      </c>
      <c r="K277" s="2" t="e">
        <f>VLOOKUP(Tableau1[[#This Row],[Name]],[8]Tanium!$A:$A,1,0)</f>
        <v>#N/A</v>
      </c>
      <c r="L277" s="2" t="e">
        <f>VLOOKUP(Tableau1[[#This Row],[Name]],[9]Tanium!$A:$A,1,0)</f>
        <v>#N/A</v>
      </c>
      <c r="M277" s="2" t="e">
        <f>VLOOKUP(Tableau1[[#This Row],[Name]],[10]Tanium!$A:$A,1,0)</f>
        <v>#N/A</v>
      </c>
      <c r="N277" s="2" t="e">
        <f>VLOOKUP(Tableau1[[#This Row],[Name]],[11]Tanium!$A:$A,1,0)</f>
        <v>#N/A</v>
      </c>
      <c r="O277" s="2" t="e">
        <f>VLOOKUP(Tableau1[[#This Row],[Name]],[12]Tanium!$A:$A,1,0)</f>
        <v>#N/A</v>
      </c>
      <c r="P277" s="2" t="e">
        <f>VLOOKUP(Tableau1[[#This Row],[Name]],[13]Tanium!$A:$A,1,0)</f>
        <v>#N/A</v>
      </c>
      <c r="Q277" s="2" t="e">
        <f>VLOOKUP(Tableau1[[#This Row],[Name]],[14]Tanium!$A:$A,1,0)</f>
        <v>#N/A</v>
      </c>
      <c r="R277" s="2" t="e">
        <f>VLOOKUP(Tableau1[[#This Row],[Name]],[15]Tanium!$A:$A,1,0)</f>
        <v>#N/A</v>
      </c>
      <c r="S277" s="2" t="e">
        <f>VLOOKUP(Tableau1[[#This Row],[Name]],[16]Tanium!$A:$A,1,0)</f>
        <v>#N/A</v>
      </c>
      <c r="T277" s="2" t="e">
        <f>VLOOKUP(Tableau1[[#This Row],[Name]],[17]Tanium!$A:$A,1,0)</f>
        <v>#N/A</v>
      </c>
      <c r="U277" s="2" t="e">
        <f>VLOOKUP(Tableau1[[#This Row],[Name]],[18]Tanium!$A:$A,1,0)</f>
        <v>#N/A</v>
      </c>
      <c r="V277" s="2" t="e">
        <f>VLOOKUP(Tableau1[[#This Row],[Name]],[19]Tanium!$A:$A,1,0)</f>
        <v>#N/A</v>
      </c>
      <c r="W277" s="4" t="e">
        <f>VLOOKUP(Tableau1[[#This Row],[Name]],[20]Tanium!$A:$A,1,0)</f>
        <v>#N/A</v>
      </c>
      <c r="X277" s="4" t="e">
        <f>VLOOKUP(Tableau1[[#This Row],[Name]],[21]Tanium!$A:$A,1,0)</f>
        <v>#N/A</v>
      </c>
      <c r="Y277" s="4" t="e">
        <f>VLOOKUP(Tableau1[[#This Row],[Name]],[22]Tanium!$A:$A,1,0)</f>
        <v>#N/A</v>
      </c>
      <c r="Z277" s="4" t="e">
        <f>VLOOKUP(Tableau1[[#This Row],[Name]],[23]Tanium!$A:$A,1,0)</f>
        <v>#N/A</v>
      </c>
      <c r="AA277" s="4" t="e">
        <f>VLOOKUP(Tableau1[[#This Row],[Name]],[24]Tanium!$A:$A,1,0)</f>
        <v>#N/A</v>
      </c>
      <c r="AB277" s="4" t="e">
        <f>VLOOKUP(Tableau1[[#This Row],[Name]],[25]Tanium!$A:$A,1,0)</f>
        <v>#N/A</v>
      </c>
      <c r="AC277" s="4" t="str">
        <f>VLOOKUP(Tableau1[[#This Row],[Name]],[26]Tanium!$A:$A,1,0)</f>
        <v>CMRUCT19108</v>
      </c>
      <c r="AD277" s="1" t="str">
        <f>VLOOKUP(Tableau1[[#This Row],[Name]],[1]Tanium!$A:$A,1,0)</f>
        <v>CMRUCT19108</v>
      </c>
      <c r="AE277" s="1" t="str">
        <f>VLOOKUP(Tableau1[[#This Row],[Name]],[27]Tanium!$A:$A,1,0)</f>
        <v>CMRUCT19108</v>
      </c>
      <c r="AF277" s="1" t="str">
        <f>VLOOKUP(Tableau1[[#This Row],[Name]],[28]Tanium!$A:$A,1,0)</f>
        <v>CMRUCT19108</v>
      </c>
      <c r="AG277" s="1" t="str">
        <f>VLOOKUP(Tableau1[[#This Row],[Name]],[29]Tanium!$A:$A,1,0)</f>
        <v>CMRUCT19108</v>
      </c>
      <c r="AH277" s="1" t="str">
        <f>VLOOKUP(Tableau1[[#This Row],[Name]],[30]Tanium!$A:$A,1,0)</f>
        <v>CMRUCT19108</v>
      </c>
      <c r="AI277" s="1" t="str">
        <f>VLOOKUP(Tableau1[[#This Row],[Name]],[31]Tanium!$A:$A,1,0)</f>
        <v>CMRUCT19108</v>
      </c>
      <c r="AJ277" s="1" t="str">
        <f>VLOOKUP(Tableau1[[#This Row],[Name]],[32]Tanium!$A:$A,1,0)</f>
        <v>CMRUCT19108</v>
      </c>
      <c r="AK277" s="1" t="str">
        <f>VLOOKUP(Tableau1[[#This Row],[Name]],[33]Tanium!$A:$A,1,0)</f>
        <v>CMRUCT19108</v>
      </c>
      <c r="AL277" s="1" t="str">
        <f>VLOOKUP(Tableau1[[#This Row],[Name]],[34]Tanium!$A:$A,1,0)</f>
        <v>CMRUCT19108</v>
      </c>
      <c r="AM277" s="1" t="str">
        <f>VLOOKUP(Tableau1[[#This Row],[Name]],[35]Tanium!$A:$A,1,0)</f>
        <v>CMRUCT19108</v>
      </c>
      <c r="AN277" s="1" t="str">
        <f>VLOOKUP(Tableau1[[#This Row],[Name]],[36]Tanium!$A:$A,1,0)</f>
        <v>CMRUCT19108</v>
      </c>
      <c r="AO277" s="1" t="str">
        <f>VLOOKUP(Tableau1[[#This Row],[Name]],[37]Tanium!$A:$A,1,0)</f>
        <v>CMRUCT19108</v>
      </c>
      <c r="AP277" s="1" t="str">
        <f>VLOOKUP(Tableau1[[#This Row],[Name]],[38]Tanium!$A:$A,1,0)</f>
        <v>CMRUCT19108</v>
      </c>
      <c r="AQ277" s="1" t="str">
        <f>VLOOKUP(Tableau1[[#This Row],[Name]],[39]Tanium!$A:$A,1,0)</f>
        <v>CMRUCT19108</v>
      </c>
      <c r="AR277" s="1" t="str">
        <f>VLOOKUP(Tableau1[[#This Row],[Name]],[40]Tanium!$A:$A,1,0)</f>
        <v>CMRUCT19108</v>
      </c>
    </row>
    <row r="278" spans="1:44" x14ac:dyDescent="0.35">
      <c r="A278" s="5" t="s">
        <v>462</v>
      </c>
      <c r="B278" s="4">
        <f>VLOOKUP(Tableau1[[#This Row],[Name]],'[1]AD wk'!$A:$D,4,0)</f>
        <v>45751.482488425929</v>
      </c>
      <c r="C278" s="4" t="s">
        <v>202</v>
      </c>
      <c r="D278" s="4"/>
      <c r="E278" s="4" t="e">
        <f>VLOOKUP(Tableau1[[#This Row],[Name]],[2]Tanium!$A:$A,1,0)</f>
        <v>#N/A</v>
      </c>
      <c r="F278" s="4" t="e">
        <f>VLOOKUP(Tableau1[[#This Row],[Name]],[3]Tanium!$A:$A,1,0)</f>
        <v>#N/A</v>
      </c>
      <c r="G278" s="4" t="e">
        <f>VLOOKUP(Tableau1[[#This Row],[Name]],[4]Tanium!$A:$A,1,0)</f>
        <v>#N/A</v>
      </c>
      <c r="H278" s="4" t="e">
        <f>VLOOKUP(Tableau1[[#This Row],[Name]],[5]Tanium!$A:$A,1,0)</f>
        <v>#N/A</v>
      </c>
      <c r="I278" s="12" t="e">
        <f>VLOOKUP(Tableau1[[#This Row],[Name]],[6]Tanium!$A:$A,1,0)</f>
        <v>#N/A</v>
      </c>
      <c r="J278" s="12" t="e">
        <f>VLOOKUP(Tableau1[[#This Row],[Name]],[7]Tanium!$A:$A,1,0)</f>
        <v>#N/A</v>
      </c>
      <c r="K278" s="12" t="e">
        <f>VLOOKUP(Tableau1[[#This Row],[Name]],[8]Tanium!$A:$A,1,0)</f>
        <v>#N/A</v>
      </c>
      <c r="L278" s="12" t="e">
        <f>VLOOKUP(Tableau1[[#This Row],[Name]],[9]Tanium!$A:$A,1,0)</f>
        <v>#N/A</v>
      </c>
      <c r="M278" s="12" t="e">
        <f>VLOOKUP(Tableau1[[#This Row],[Name]],[10]Tanium!$A:$A,1,0)</f>
        <v>#N/A</v>
      </c>
      <c r="N278" s="12" t="e">
        <f>VLOOKUP(Tableau1[[#This Row],[Name]],[11]Tanium!$A:$A,1,0)</f>
        <v>#N/A</v>
      </c>
      <c r="O278" s="12" t="e">
        <f>VLOOKUP(Tableau1[[#This Row],[Name]],[12]Tanium!$A:$A,1,0)</f>
        <v>#N/A</v>
      </c>
      <c r="P278" s="4" t="str">
        <f>VLOOKUP(Tableau1[[#This Row],[Name]],[41]Tanium!$A:$A,1,0)</f>
        <v>CMRUCT19111</v>
      </c>
      <c r="Q278" s="12" t="str">
        <f>VLOOKUP(Tableau1[[#This Row],[Name]],[42]Tanium!$A:$A,1,0)</f>
        <v>CMRUCT19111</v>
      </c>
      <c r="R278" s="12" t="str">
        <f>VLOOKUP(Tableau1[[#This Row],[Name]],[43]Tanium!$A:$A,1,0)</f>
        <v>CMRUCT19111</v>
      </c>
      <c r="S278" s="12" t="str">
        <f>VLOOKUP(Tableau1[[#This Row],[Name]],[44]Tanium!$A:$A,1,0)</f>
        <v>CMRUCT19111</v>
      </c>
      <c r="T278" s="12" t="str">
        <f>VLOOKUP(Tableau1[[#This Row],[Name]],[45]Tanium!$A:$A,1,0)</f>
        <v>CMRUCT19111</v>
      </c>
      <c r="U278" s="12" t="str">
        <f>VLOOKUP(Tableau1[[#This Row],[Name]],[46]Tanium!$A:$A,1,0)</f>
        <v>CMRUCT19111</v>
      </c>
      <c r="V278" s="12" t="str">
        <f>VLOOKUP(Tableau1[[#This Row],[Name]],[47]Tanium!$A:$A,1,0)</f>
        <v>CMRUCT19111</v>
      </c>
      <c r="W278" s="4" t="str">
        <f>VLOOKUP(Tableau1[[#This Row],[Name]],[48]Tanium!$A:$A,1,0)</f>
        <v>CMRUCT19111</v>
      </c>
      <c r="X278" s="4" t="str">
        <f>VLOOKUP(Tableau1[[#This Row],[Name]],[49]Tanium!$A:$A,1,0)</f>
        <v>CMRUCT19111</v>
      </c>
      <c r="Y278" s="4" t="str">
        <f>VLOOKUP(Tableau1[[#This Row],[Name]],[50]Tanium!$A:$A,1,0)</f>
        <v>CMRUCT19111</v>
      </c>
      <c r="Z278" s="4" t="str">
        <f>VLOOKUP(Tableau1[[#This Row],[Name]],[51]Tanium!$A:$A,1,0)</f>
        <v>CMRUCT19111</v>
      </c>
      <c r="AA278" s="4" t="str">
        <f>VLOOKUP(Tableau1[[#This Row],[Name]],[52]Tanium!$A:$A,1,0)</f>
        <v>CMRUCT19111</v>
      </c>
      <c r="AB278" s="4" t="str">
        <f>VLOOKUP(Tableau1[[#This Row],[Name]],[25]Tanium!$A:$A,1,0)</f>
        <v>CMRUCT19111</v>
      </c>
      <c r="AC278" s="4" t="str">
        <f>VLOOKUP(Tableau1[[#This Row],[Name]],[26]Tanium!$A:$A,1,0)</f>
        <v>CMRUCT19111</v>
      </c>
      <c r="AD278" s="1" t="str">
        <f>VLOOKUP(Tableau1[[#This Row],[Name]],[1]Tanium!$A:$A,1,0)</f>
        <v>CMRUCT19111</v>
      </c>
      <c r="AE278" s="1" t="str">
        <f>VLOOKUP(Tableau1[[#This Row],[Name]],[27]Tanium!$A:$A,1,0)</f>
        <v>CMRUCT19111</v>
      </c>
      <c r="AF278" s="1" t="str">
        <f>VLOOKUP(Tableau1[[#This Row],[Name]],[28]Tanium!$A:$A,1,0)</f>
        <v>CMRUCT19111</v>
      </c>
      <c r="AG278" s="1" t="str">
        <f>VLOOKUP(Tableau1[[#This Row],[Name]],[29]Tanium!$A:$A,1,0)</f>
        <v>CMRUCT19111</v>
      </c>
      <c r="AH278" s="1" t="str">
        <f>VLOOKUP(Tableau1[[#This Row],[Name]],[30]Tanium!$A:$A,1,0)</f>
        <v>CMRUCT19111</v>
      </c>
      <c r="AI278" s="1" t="str">
        <f>VLOOKUP(Tableau1[[#This Row],[Name]],[31]Tanium!$A:$A,1,0)</f>
        <v>CMRUCT19111</v>
      </c>
      <c r="AJ278" s="1" t="str">
        <f>VLOOKUP(Tableau1[[#This Row],[Name]],[32]Tanium!$A:$A,1,0)</f>
        <v>CMRUCT19111</v>
      </c>
      <c r="AK278" s="1" t="str">
        <f>VLOOKUP(Tableau1[[#This Row],[Name]],[33]Tanium!$A:$A,1,0)</f>
        <v>CMRUCT19111</v>
      </c>
      <c r="AL278" s="1" t="str">
        <f>VLOOKUP(Tableau1[[#This Row],[Name]],[34]Tanium!$A:$A,1,0)</f>
        <v>CMRUCT19111</v>
      </c>
      <c r="AM278" s="1" t="str">
        <f>VLOOKUP(Tableau1[[#This Row],[Name]],[35]Tanium!$A:$A,1,0)</f>
        <v>CMRUCT19111</v>
      </c>
      <c r="AN278" s="1" t="str">
        <f>VLOOKUP(Tableau1[[#This Row],[Name]],[36]Tanium!$A:$A,1,0)</f>
        <v>CMRUCT19111</v>
      </c>
      <c r="AO278" s="1" t="str">
        <f>VLOOKUP(Tableau1[[#This Row],[Name]],[37]Tanium!$A:$A,1,0)</f>
        <v>CMRUCT19111</v>
      </c>
      <c r="AP278" s="11" t="str">
        <f>VLOOKUP(Tableau1[[#This Row],[Name]],[38]Tanium!$A:$A,1,0)</f>
        <v>CMRUCT19111</v>
      </c>
      <c r="AQ278" s="1" t="str">
        <f>VLOOKUP(Tableau1[[#This Row],[Name]],[39]Tanium!$A:$A,1,0)</f>
        <v>CMRUCT19111</v>
      </c>
      <c r="AR278" s="1" t="str">
        <f>VLOOKUP(Tableau1[[#This Row],[Name]],[40]Tanium!$A:$A,1,0)</f>
        <v>CMRUCT19111</v>
      </c>
    </row>
    <row r="279" spans="1:44" x14ac:dyDescent="0.35">
      <c r="A279" s="5" t="s">
        <v>26</v>
      </c>
      <c r="B279" s="4">
        <f>VLOOKUP(Tableau1[[#This Row],[Name]],'[1]AD wk'!$A:$D,4,0)</f>
        <v>45673.305381944447</v>
      </c>
      <c r="C279" s="2" t="s">
        <v>452</v>
      </c>
      <c r="D279" s="2"/>
      <c r="E279" s="4" t="e">
        <f>VLOOKUP(Tableau1[[#This Row],[Name]],[2]Tanium!$A:$A,1,0)</f>
        <v>#N/A</v>
      </c>
      <c r="F279" s="4" t="e">
        <f>VLOOKUP(Tableau1[[#This Row],[Name]],[3]Tanium!$A:$A,1,0)</f>
        <v>#N/A</v>
      </c>
      <c r="G279" s="4" t="e">
        <f>VLOOKUP(Tableau1[[#This Row],[Name]],[4]Tanium!$A:$A,1,0)</f>
        <v>#N/A</v>
      </c>
      <c r="H279" s="4" t="e">
        <f>VLOOKUP(Tableau1[[#This Row],[Name]],[5]Tanium!$A:$A,1,0)</f>
        <v>#N/A</v>
      </c>
      <c r="I279" s="2" t="e">
        <f>VLOOKUP(Tableau1[[#This Row],[Name]],[6]Tanium!$A:$A,1,0)</f>
        <v>#N/A</v>
      </c>
      <c r="J279" s="2" t="e">
        <f>VLOOKUP(Tableau1[[#This Row],[Name]],[7]Tanium!$A:$A,1,0)</f>
        <v>#N/A</v>
      </c>
      <c r="K279" s="2" t="e">
        <f>VLOOKUP(Tableau1[[#This Row],[Name]],[8]Tanium!$A:$A,1,0)</f>
        <v>#N/A</v>
      </c>
      <c r="L279" s="2" t="e">
        <f>VLOOKUP(Tableau1[[#This Row],[Name]],[9]Tanium!$A:$A,1,0)</f>
        <v>#N/A</v>
      </c>
      <c r="M279" s="2" t="e">
        <f>VLOOKUP(Tableau1[[#This Row],[Name]],[10]Tanium!$A:$A,1,0)</f>
        <v>#N/A</v>
      </c>
      <c r="N279" s="2" t="e">
        <f>VLOOKUP(Tableau1[[#This Row],[Name]],[11]Tanium!$A:$A,1,0)</f>
        <v>#N/A</v>
      </c>
      <c r="O279" s="2" t="e">
        <f>VLOOKUP(Tableau1[[#This Row],[Name]],[12]Tanium!$A:$A,1,0)</f>
        <v>#N/A</v>
      </c>
      <c r="P279" s="2" t="e">
        <f>VLOOKUP(Tableau1[[#This Row],[Name]],[13]Tanium!$A:$A,1,0)</f>
        <v>#N/A</v>
      </c>
      <c r="Q279" s="2" t="e">
        <f>VLOOKUP(Tableau1[[#This Row],[Name]],[14]Tanium!$A:$A,1,0)</f>
        <v>#N/A</v>
      </c>
      <c r="R279" s="2" t="e">
        <f>VLOOKUP(Tableau1[[#This Row],[Name]],[15]Tanium!$A:$A,1,0)</f>
        <v>#N/A</v>
      </c>
      <c r="S279" s="2" t="e">
        <f>VLOOKUP(Tableau1[[#This Row],[Name]],[16]Tanium!$A:$A,1,0)</f>
        <v>#N/A</v>
      </c>
      <c r="T279" s="2" t="e">
        <f>VLOOKUP(Tableau1[[#This Row],[Name]],[17]Tanium!$A:$A,1,0)</f>
        <v>#N/A</v>
      </c>
      <c r="U279" s="2" t="e">
        <f>VLOOKUP(Tableau1[[#This Row],[Name]],[18]Tanium!$A:$A,1,0)</f>
        <v>#N/A</v>
      </c>
      <c r="V279" s="2" t="e">
        <f>VLOOKUP(Tableau1[[#This Row],[Name]],[19]Tanium!$A:$A,1,0)</f>
        <v>#N/A</v>
      </c>
      <c r="W279" s="4" t="e">
        <f>VLOOKUP(Tableau1[[#This Row],[Name]],[20]Tanium!$A:$A,1,0)</f>
        <v>#N/A</v>
      </c>
      <c r="X279" s="4" t="e">
        <f>VLOOKUP(Tableau1[[#This Row],[Name]],[21]Tanium!$A:$A,1,0)</f>
        <v>#N/A</v>
      </c>
      <c r="Y279" s="4" t="e">
        <f>VLOOKUP(Tableau1[[#This Row],[Name]],[22]Tanium!$A:$A,1,0)</f>
        <v>#N/A</v>
      </c>
      <c r="Z279" s="4" t="e">
        <f>VLOOKUP(Tableau1[[#This Row],[Name]],[23]Tanium!$A:$A,1,0)</f>
        <v>#N/A</v>
      </c>
      <c r="AA279" s="4" t="e">
        <f>VLOOKUP(Tableau1[[#This Row],[Name]],[24]Tanium!$A:$A,1,0)</f>
        <v>#N/A</v>
      </c>
      <c r="AB279" s="4" t="e">
        <f>VLOOKUP(Tableau1[[#This Row],[Name]],[25]Tanium!$A:$A,1,0)</f>
        <v>#N/A</v>
      </c>
      <c r="AC279" s="4" t="e">
        <f>VLOOKUP(Tableau1[[#This Row],[Name]],[26]Tanium!$A:$A,1,0)</f>
        <v>#N/A</v>
      </c>
      <c r="AD279" t="e">
        <f>VLOOKUP(Tableau1[[#This Row],[Name]],[1]Tanium!$A:$A,1,0)</f>
        <v>#N/A</v>
      </c>
      <c r="AE279" t="e">
        <f>VLOOKUP(Tableau1[[#This Row],[Name]],[27]Tanium!$A:$A,1,0)</f>
        <v>#N/A</v>
      </c>
      <c r="AF279" t="e">
        <f>VLOOKUP(Tableau1[[#This Row],[Name]],[28]Tanium!$A:$A,1,0)</f>
        <v>#N/A</v>
      </c>
      <c r="AG279" t="e">
        <f>VLOOKUP(Tableau1[[#This Row],[Name]],[29]Tanium!$A:$A,1,0)</f>
        <v>#N/A</v>
      </c>
      <c r="AH279" t="e">
        <f>VLOOKUP(Tableau1[[#This Row],[Name]],[30]Tanium!$A:$A,1,0)</f>
        <v>#N/A</v>
      </c>
      <c r="AI279" t="e">
        <f>VLOOKUP(Tableau1[[#This Row],[Name]],[31]Tanium!$A:$A,1,0)</f>
        <v>#N/A</v>
      </c>
      <c r="AJ279" t="e">
        <f>VLOOKUP(Tableau1[[#This Row],[Name]],[32]Tanium!$A:$A,1,0)</f>
        <v>#N/A</v>
      </c>
      <c r="AK279" s="1" t="e">
        <f>VLOOKUP(Tableau1[[#This Row],[Name]],[33]Tanium!$A:$A,1,0)</f>
        <v>#N/A</v>
      </c>
      <c r="AL279" s="1" t="e">
        <f>VLOOKUP(Tableau1[[#This Row],[Name]],[34]Tanium!$A:$A,1,0)</f>
        <v>#N/A</v>
      </c>
      <c r="AM279" s="1" t="e">
        <f>VLOOKUP(Tableau1[[#This Row],[Name]],[35]Tanium!$A:$A,1,0)</f>
        <v>#N/A</v>
      </c>
      <c r="AN279" s="1" t="e">
        <f>VLOOKUP(Tableau1[[#This Row],[Name]],[36]Tanium!$A:$A,1,0)</f>
        <v>#N/A</v>
      </c>
      <c r="AO279" s="1" t="e">
        <f>VLOOKUP(Tableau1[[#This Row],[Name]],[37]Tanium!$A:$A,1,0)</f>
        <v>#N/A</v>
      </c>
      <c r="AP279" s="1" t="e">
        <f>VLOOKUP(Tableau1[[#This Row],[Name]],[38]Tanium!$A:$A,1,0)</f>
        <v>#N/A</v>
      </c>
      <c r="AQ279" s="1" t="e">
        <f>VLOOKUP(Tableau1[[#This Row],[Name]],[39]Tanium!$A:$A,1,0)</f>
        <v>#N/A</v>
      </c>
      <c r="AR279" s="1" t="e">
        <f>VLOOKUP(Tableau1[[#This Row],[Name]],[40]Tanium!$A:$A,1,0)</f>
        <v>#N/A</v>
      </c>
    </row>
    <row r="280" spans="1:44" x14ac:dyDescent="0.35">
      <c r="A280" s="5" t="s">
        <v>346</v>
      </c>
      <c r="B280" s="4">
        <f>VLOOKUP(Tableau1[[#This Row],[Name]],'[1]AD wk'!$A:$D,4,0)</f>
        <v>45741.645509259259</v>
      </c>
      <c r="C280" s="4" t="s">
        <v>202</v>
      </c>
      <c r="D280" s="4"/>
      <c r="E280" s="4" t="e">
        <f>VLOOKUP(Tableau1[[#This Row],[Name]],[2]Tanium!$A:$A,1,0)</f>
        <v>#N/A</v>
      </c>
      <c r="F280" s="4" t="e">
        <f>VLOOKUP(Tableau1[[#This Row],[Name]],[3]Tanium!$A:$A,1,0)</f>
        <v>#N/A</v>
      </c>
      <c r="G280" s="4" t="e">
        <f>VLOOKUP(Tableau1[[#This Row],[Name]],[4]Tanium!$A:$A,1,0)</f>
        <v>#N/A</v>
      </c>
      <c r="H280" s="4" t="e">
        <f>VLOOKUP(Tableau1[[#This Row],[Name]],[5]Tanium!$A:$A,1,0)</f>
        <v>#N/A</v>
      </c>
      <c r="I280" s="12" t="e">
        <f>VLOOKUP(Tableau1[[#This Row],[Name]],[6]Tanium!$A:$A,1,0)</f>
        <v>#N/A</v>
      </c>
      <c r="J280" s="12" t="e">
        <f>VLOOKUP(Tableau1[[#This Row],[Name]],[7]Tanium!$A:$A,1,0)</f>
        <v>#N/A</v>
      </c>
      <c r="K280" s="12" t="e">
        <f>VLOOKUP(Tableau1[[#This Row],[Name]],[8]Tanium!$A:$A,1,0)</f>
        <v>#N/A</v>
      </c>
      <c r="L280" s="12" t="e">
        <f>VLOOKUP(Tableau1[[#This Row],[Name]],[9]Tanium!$A:$A,1,0)</f>
        <v>#N/A</v>
      </c>
      <c r="M280" s="12" t="e">
        <f>VLOOKUP(Tableau1[[#This Row],[Name]],[10]Tanium!$A:$A,1,0)</f>
        <v>#N/A</v>
      </c>
      <c r="N280" s="12" t="e">
        <f>VLOOKUP(Tableau1[[#This Row],[Name]],[11]Tanium!$A:$A,1,0)</f>
        <v>#N/A</v>
      </c>
      <c r="O280" s="2" t="e">
        <f>VLOOKUP(Tableau1[[#This Row],[Name]],[12]Tanium!$A:$A,1,0)</f>
        <v>#N/A</v>
      </c>
      <c r="P280" s="4" t="e">
        <f>VLOOKUP(Tableau1[[#This Row],[Name]],[13]Tanium!$A:$A,1,0)</f>
        <v>#N/A</v>
      </c>
      <c r="Q280" s="12" t="e">
        <f>VLOOKUP(Tableau1[[#This Row],[Name]],[14]Tanium!$A:$A,1,0)</f>
        <v>#N/A</v>
      </c>
      <c r="R280" s="12" t="e">
        <f>VLOOKUP(Tableau1[[#This Row],[Name]],[15]Tanium!$A:$A,1,0)</f>
        <v>#N/A</v>
      </c>
      <c r="S280" s="12" t="e">
        <f>VLOOKUP(Tableau1[[#This Row],[Name]],[16]Tanium!$A:$A,1,0)</f>
        <v>#N/A</v>
      </c>
      <c r="T280" s="12" t="e">
        <f>VLOOKUP(Tableau1[[#This Row],[Name]],[17]Tanium!$A:$A,1,0)</f>
        <v>#N/A</v>
      </c>
      <c r="U280" s="12" t="e">
        <f>VLOOKUP(Tableau1[[#This Row],[Name]],[18]Tanium!$A:$A,1,0)</f>
        <v>#N/A</v>
      </c>
      <c r="V280" s="12" t="e">
        <f>VLOOKUP(Tableau1[[#This Row],[Name]],[19]Tanium!$A:$A,1,0)</f>
        <v>#N/A</v>
      </c>
      <c r="W280" s="4" t="str">
        <f>VLOOKUP(Tableau1[[#This Row],[Name]],[20]Tanium!$A:$A,1,0)</f>
        <v>CMRUCT19114</v>
      </c>
      <c r="X280" s="4" t="str">
        <f>VLOOKUP(Tableau1[[#This Row],[Name]],[21]Tanium!$A:$A,1,0)</f>
        <v>CMRUCT19114</v>
      </c>
      <c r="Y280" s="4" t="str">
        <f>VLOOKUP(Tableau1[[#This Row],[Name]],[22]Tanium!$A:$A,1,0)</f>
        <v>CMRUCT19114</v>
      </c>
      <c r="Z280" s="4" t="str">
        <f>VLOOKUP(Tableau1[[#This Row],[Name]],[23]Tanium!$A:$A,1,0)</f>
        <v>CMRUCT19114</v>
      </c>
      <c r="AA280" s="4" t="str">
        <f>VLOOKUP(Tableau1[[#This Row],[Name]],[24]Tanium!$A:$A,1,0)</f>
        <v>CMRUCT19114</v>
      </c>
      <c r="AB280" s="4" t="str">
        <f>VLOOKUP(Tableau1[[#This Row],[Name]],[25]Tanium!$A:$A,1,0)</f>
        <v>CMRUCT19114</v>
      </c>
      <c r="AC280" s="4" t="str">
        <f>VLOOKUP(Tableau1[[#This Row],[Name]],[26]Tanium!$A:$A,1,0)</f>
        <v>CMRUCT19114</v>
      </c>
      <c r="AD280" s="1" t="str">
        <f>VLOOKUP(Tableau1[[#This Row],[Name]],[1]Tanium!$A:$A,1,0)</f>
        <v>CMRUCT19114</v>
      </c>
      <c r="AE280" s="1" t="str">
        <f>VLOOKUP(Tableau1[[#This Row],[Name]],[27]Tanium!$A:$A,1,0)</f>
        <v>CMRUCT19114</v>
      </c>
      <c r="AF280" s="1" t="str">
        <f>VLOOKUP(Tableau1[[#This Row],[Name]],[28]Tanium!$A:$A,1,0)</f>
        <v>CMRUCT19114</v>
      </c>
      <c r="AG280" s="1" t="str">
        <f>VLOOKUP(Tableau1[[#This Row],[Name]],[29]Tanium!$A:$A,1,0)</f>
        <v>CMRUCT19114</v>
      </c>
      <c r="AH280" s="1" t="str">
        <f>VLOOKUP(Tableau1[[#This Row],[Name]],[30]Tanium!$A:$A,1,0)</f>
        <v>CMRUCT19114</v>
      </c>
      <c r="AI280" s="1" t="str">
        <f>VLOOKUP(Tableau1[[#This Row],[Name]],[31]Tanium!$A:$A,1,0)</f>
        <v>CMRUCT19114</v>
      </c>
      <c r="AJ280" s="1" t="str">
        <f>VLOOKUP(Tableau1[[#This Row],[Name]],[32]Tanium!$A:$A,1,0)</f>
        <v>CMRUCT19114</v>
      </c>
      <c r="AK280" s="1" t="str">
        <f>VLOOKUP(Tableau1[[#This Row],[Name]],[33]Tanium!$A:$A,1,0)</f>
        <v>CMRUCT19114</v>
      </c>
      <c r="AL280" s="1" t="str">
        <f>VLOOKUP(Tableau1[[#This Row],[Name]],[34]Tanium!$A:$A,1,0)</f>
        <v>CMRUCT19114</v>
      </c>
      <c r="AM280" s="1" t="e">
        <f>VLOOKUP(Tableau1[[#This Row],[Name]],[35]Tanium!$A:$A,1,0)</f>
        <v>#N/A</v>
      </c>
      <c r="AN280" s="1" t="e">
        <f>VLOOKUP(Tableau1[[#This Row],[Name]],[36]Tanium!$A:$A,1,0)</f>
        <v>#N/A</v>
      </c>
      <c r="AO280" s="1" t="e">
        <f>VLOOKUP(Tableau1[[#This Row],[Name]],[37]Tanium!$A:$A,1,0)</f>
        <v>#N/A</v>
      </c>
      <c r="AP280" s="1" t="e">
        <f>VLOOKUP(Tableau1[[#This Row],[Name]],[38]Tanium!$A:$A,1,0)</f>
        <v>#N/A</v>
      </c>
      <c r="AQ280" s="11" t="e">
        <f>VLOOKUP(Tableau1[[#This Row],[Name]],[39]Tanium!$A:$A,1,0)</f>
        <v>#N/A</v>
      </c>
      <c r="AR280" s="1" t="str">
        <f>VLOOKUP(Tableau1[[#This Row],[Name]],[40]Tanium!$A:$A,1,0)</f>
        <v>CMRUCT19114</v>
      </c>
    </row>
    <row r="281" spans="1:44" x14ac:dyDescent="0.35">
      <c r="A281" s="5" t="s">
        <v>504</v>
      </c>
      <c r="B281" s="4">
        <f>VLOOKUP(Tableau1[[#This Row],[Name]],'[1]AD wk'!$A:$D,4,0)</f>
        <v>45750.4374537037</v>
      </c>
      <c r="C281" s="4" t="s">
        <v>202</v>
      </c>
      <c r="D281" s="4"/>
      <c r="E281" s="4" t="e">
        <f>VLOOKUP(Tableau1[[#This Row],[Name]],[2]Tanium!$A:$A,1,0)</f>
        <v>#N/A</v>
      </c>
      <c r="F281" s="4" t="e">
        <f>VLOOKUP(Tableau1[[#This Row],[Name]],[3]Tanium!$A:$A,1,0)</f>
        <v>#N/A</v>
      </c>
      <c r="G281" s="4" t="e">
        <f>VLOOKUP(Tableau1[[#This Row],[Name]],[4]Tanium!$A:$A,1,0)</f>
        <v>#N/A</v>
      </c>
      <c r="H281" s="4" t="e">
        <f>VLOOKUP(Tableau1[[#This Row],[Name]],[5]Tanium!$A:$A,1,0)</f>
        <v>#N/A</v>
      </c>
      <c r="I281" s="12" t="e">
        <f>VLOOKUP(Tableau1[[#This Row],[Name]],[6]Tanium!$A:$A,1,0)</f>
        <v>#N/A</v>
      </c>
      <c r="J281" s="12" t="e">
        <f>VLOOKUP(Tableau1[[#This Row],[Name]],[7]Tanium!$A:$A,1,0)</f>
        <v>#N/A</v>
      </c>
      <c r="K281" s="12" t="e">
        <f>VLOOKUP(Tableau1[[#This Row],[Name]],[8]Tanium!$A:$A,1,0)</f>
        <v>#N/A</v>
      </c>
      <c r="L281" s="12" t="e">
        <f>VLOOKUP(Tableau1[[#This Row],[Name]],[9]Tanium!$A:$A,1,0)</f>
        <v>#N/A</v>
      </c>
      <c r="M281" s="12" t="e">
        <f>VLOOKUP(Tableau1[[#This Row],[Name]],[10]Tanium!$A:$A,1,0)</f>
        <v>#N/A</v>
      </c>
      <c r="N281" s="12" t="str">
        <f>VLOOKUP(Tableau1[[#This Row],[Name]],[11]Tanium!$A:$A,1,0)</f>
        <v>CMRUCT19122</v>
      </c>
      <c r="O281" s="12" t="str">
        <f>VLOOKUP(Tableau1[[#This Row],[Name]],[12]Tanium!$A:$A,1,0)</f>
        <v>CMRUCT19122</v>
      </c>
      <c r="P281" s="4" t="str">
        <f>VLOOKUP(Tableau1[[#This Row],[Name]],[41]Tanium!$A:$A,1,0)</f>
        <v>CMRUCT19122</v>
      </c>
      <c r="Q281" s="12" t="str">
        <f>VLOOKUP(Tableau1[[#This Row],[Name]],[42]Tanium!$A:$A,1,0)</f>
        <v>CMRUCT19122</v>
      </c>
      <c r="R281" s="12" t="str">
        <f>VLOOKUP(Tableau1[[#This Row],[Name]],[43]Tanium!$A:$A,1,0)</f>
        <v>CMRUCT19122</v>
      </c>
      <c r="S281" s="12" t="str">
        <f>VLOOKUP(Tableau1[[#This Row],[Name]],[44]Tanium!$A:$A,1,0)</f>
        <v>CMRUCT19122</v>
      </c>
      <c r="T281" s="12" t="str">
        <f>VLOOKUP(Tableau1[[#This Row],[Name]],[45]Tanium!$A:$A,1,0)</f>
        <v>CMRUCT19122</v>
      </c>
      <c r="U281" s="12" t="str">
        <f>VLOOKUP(Tableau1[[#This Row],[Name]],[46]Tanium!$A:$A,1,0)</f>
        <v>CMRUCT19122</v>
      </c>
      <c r="V281" s="12" t="str">
        <f>VLOOKUP(Tableau1[[#This Row],[Name]],[47]Tanium!$A:$A,1,0)</f>
        <v>CMRUCT19122</v>
      </c>
      <c r="W281" s="4" t="str">
        <f>VLOOKUP(Tableau1[[#This Row],[Name]],[48]Tanium!$A:$A,1,0)</f>
        <v>CMRUCT19122</v>
      </c>
      <c r="X281" s="4" t="str">
        <f>VLOOKUP(Tableau1[[#This Row],[Name]],[49]Tanium!$A:$A,1,0)</f>
        <v>CMRUCT19122</v>
      </c>
      <c r="Y281" s="4" t="str">
        <f>VLOOKUP(Tableau1[[#This Row],[Name]],[50]Tanium!$A:$A,1,0)</f>
        <v>CMRUCT19122</v>
      </c>
      <c r="Z281" s="4" t="str">
        <f>VLOOKUP(Tableau1[[#This Row],[Name]],[51]Tanium!$A:$A,1,0)</f>
        <v>CMRUCT19122</v>
      </c>
      <c r="AA281" s="4" t="str">
        <f>VLOOKUP(Tableau1[[#This Row],[Name]],[52]Tanium!$A:$A,1,0)</f>
        <v>CMRUCT19122</v>
      </c>
      <c r="AB281" s="4" t="str">
        <f>VLOOKUP(Tableau1[[#This Row],[Name]],[25]Tanium!$A:$A,1,0)</f>
        <v>CMRUCT19122</v>
      </c>
      <c r="AC281" s="4" t="str">
        <f>VLOOKUP(Tableau1[[#This Row],[Name]],[26]Tanium!$A:$A,1,0)</f>
        <v>CMRUCT19122</v>
      </c>
      <c r="AD281" s="1" t="str">
        <f>VLOOKUP(Tableau1[[#This Row],[Name]],[1]Tanium!$A:$A,1,0)</f>
        <v>CMRUCT19122</v>
      </c>
      <c r="AE281" s="1" t="str">
        <f>VLOOKUP(Tableau1[[#This Row],[Name]],[27]Tanium!$A:$A,1,0)</f>
        <v>CMRUCT19122</v>
      </c>
      <c r="AF281" s="1" t="str">
        <f>VLOOKUP(Tableau1[[#This Row],[Name]],[28]Tanium!$A:$A,1,0)</f>
        <v>CMRUCT19122</v>
      </c>
      <c r="AG281" s="1" t="str">
        <f>VLOOKUP(Tableau1[[#This Row],[Name]],[29]Tanium!$A:$A,1,0)</f>
        <v>CMRUCT19122</v>
      </c>
      <c r="AH281" s="1" t="str">
        <f>VLOOKUP(Tableau1[[#This Row],[Name]],[30]Tanium!$A:$A,1,0)</f>
        <v>CMRUCT19122</v>
      </c>
      <c r="AI281" s="1" t="str">
        <f>VLOOKUP(Tableau1[[#This Row],[Name]],[31]Tanium!$A:$A,1,0)</f>
        <v>CMRUCT19122</v>
      </c>
      <c r="AJ281" s="1" t="str">
        <f>VLOOKUP(Tableau1[[#This Row],[Name]],[32]Tanium!$A:$A,1,0)</f>
        <v>CMRUCT19122</v>
      </c>
      <c r="AK281" s="1" t="str">
        <f>VLOOKUP(Tableau1[[#This Row],[Name]],[33]Tanium!$A:$A,1,0)</f>
        <v>CMRUCT19122</v>
      </c>
      <c r="AL281" s="1" t="str">
        <f>VLOOKUP(Tableau1[[#This Row],[Name]],[34]Tanium!$A:$A,1,0)</f>
        <v>CMRUCT19122</v>
      </c>
      <c r="AM281" s="1" t="str">
        <f>VLOOKUP(Tableau1[[#This Row],[Name]],[35]Tanium!$A:$A,1,0)</f>
        <v>CMRUCT19122</v>
      </c>
      <c r="AN281" s="1" t="str">
        <f>VLOOKUP(Tableau1[[#This Row],[Name]],[36]Tanium!$A:$A,1,0)</f>
        <v>CMRUCT19122</v>
      </c>
      <c r="AO281" s="1" t="str">
        <f>VLOOKUP(Tableau1[[#This Row],[Name]],[37]Tanium!$A:$A,1,0)</f>
        <v>CMRUCT19122</v>
      </c>
      <c r="AP281" s="11" t="str">
        <f>VLOOKUP(Tableau1[[#This Row],[Name]],[38]Tanium!$A:$A,1,0)</f>
        <v>CMRUCT19122</v>
      </c>
      <c r="AQ281" s="1" t="str">
        <f>VLOOKUP(Tableau1[[#This Row],[Name]],[39]Tanium!$A:$A,1,0)</f>
        <v>CMRUCT19122</v>
      </c>
      <c r="AR281" s="1" t="str">
        <f>VLOOKUP(Tableau1[[#This Row],[Name]],[40]Tanium!$A:$A,1,0)</f>
        <v>CMRUCT19122</v>
      </c>
    </row>
    <row r="282" spans="1:44" x14ac:dyDescent="0.35">
      <c r="A282" s="5" t="s">
        <v>129</v>
      </c>
      <c r="B282" s="4">
        <f>VLOOKUP(Tableau1[[#This Row],[Name]],'[1]AD wk'!$A:$D,4,0)</f>
        <v>45697.696643518517</v>
      </c>
      <c r="C282" s="2" t="s">
        <v>202</v>
      </c>
      <c r="D282" s="2"/>
      <c r="E282" s="2" t="e">
        <f>VLOOKUP(Tableau1[[#This Row],[Name]],[2]Tanium!$A:$A,1,0)</f>
        <v>#N/A</v>
      </c>
      <c r="F282" s="4" t="e">
        <f>VLOOKUP(Tableau1[[#This Row],[Name]],[3]Tanium!$A:$A,1,0)</f>
        <v>#N/A</v>
      </c>
      <c r="G282" s="4" t="e">
        <f>VLOOKUP(Tableau1[[#This Row],[Name]],[4]Tanium!$A:$A,1,0)</f>
        <v>#N/A</v>
      </c>
      <c r="H282" s="4" t="e">
        <f>VLOOKUP(Tableau1[[#This Row],[Name]],[5]Tanium!$A:$A,1,0)</f>
        <v>#N/A</v>
      </c>
      <c r="I282" s="2" t="e">
        <f>VLOOKUP(Tableau1[[#This Row],[Name]],[6]Tanium!$A:$A,1,0)</f>
        <v>#N/A</v>
      </c>
      <c r="J282" s="2" t="e">
        <f>VLOOKUP(Tableau1[[#This Row],[Name]],[7]Tanium!$A:$A,1,0)</f>
        <v>#N/A</v>
      </c>
      <c r="K282" s="2" t="e">
        <f>VLOOKUP(Tableau1[[#This Row],[Name]],[8]Tanium!$A:$A,1,0)</f>
        <v>#N/A</v>
      </c>
      <c r="L282" s="2" t="e">
        <f>VLOOKUP(Tableau1[[#This Row],[Name]],[9]Tanium!$A:$A,1,0)</f>
        <v>#N/A</v>
      </c>
      <c r="M282" s="2" t="e">
        <f>VLOOKUP(Tableau1[[#This Row],[Name]],[10]Tanium!$A:$A,1,0)</f>
        <v>#N/A</v>
      </c>
      <c r="N282" s="2" t="e">
        <f>VLOOKUP(Tableau1[[#This Row],[Name]],[11]Tanium!$A:$A,1,0)</f>
        <v>#N/A</v>
      </c>
      <c r="O282" s="2" t="e">
        <f>VLOOKUP(Tableau1[[#This Row],[Name]],[12]Tanium!$A:$A,1,0)</f>
        <v>#N/A</v>
      </c>
      <c r="P282" s="2" t="e">
        <f>VLOOKUP(Tableau1[[#This Row],[Name]],[13]Tanium!$A:$A,1,0)</f>
        <v>#N/A</v>
      </c>
      <c r="Q282" s="2" t="e">
        <f>VLOOKUP(Tableau1[[#This Row],[Name]],[14]Tanium!$A:$A,1,0)</f>
        <v>#N/A</v>
      </c>
      <c r="R282" s="2" t="e">
        <f>VLOOKUP(Tableau1[[#This Row],[Name]],[15]Tanium!$A:$A,1,0)</f>
        <v>#N/A</v>
      </c>
      <c r="S282" s="2" t="e">
        <f>VLOOKUP(Tableau1[[#This Row],[Name]],[16]Tanium!$A:$A,1,0)</f>
        <v>#N/A</v>
      </c>
      <c r="T282" s="2" t="e">
        <f>VLOOKUP(Tableau1[[#This Row],[Name]],[17]Tanium!$A:$A,1,0)</f>
        <v>#N/A</v>
      </c>
      <c r="U282" s="2" t="e">
        <f>VLOOKUP(Tableau1[[#This Row],[Name]],[18]Tanium!$A:$A,1,0)</f>
        <v>#N/A</v>
      </c>
      <c r="V282" s="2" t="e">
        <f>VLOOKUP(Tableau1[[#This Row],[Name]],[19]Tanium!$A:$A,1,0)</f>
        <v>#N/A</v>
      </c>
      <c r="W282" s="4" t="e">
        <f>VLOOKUP(Tableau1[[#This Row],[Name]],[20]Tanium!$A:$A,1,0)</f>
        <v>#N/A</v>
      </c>
      <c r="X282" s="4" t="e">
        <f>VLOOKUP(Tableau1[[#This Row],[Name]],[21]Tanium!$A:$A,1,0)</f>
        <v>#N/A</v>
      </c>
      <c r="Y282" s="4" t="e">
        <f>VLOOKUP(Tableau1[[#This Row],[Name]],[22]Tanium!$A:$A,1,0)</f>
        <v>#N/A</v>
      </c>
      <c r="Z282" s="4" t="e">
        <f>VLOOKUP(Tableau1[[#This Row],[Name]],[23]Tanium!$A:$A,1,0)</f>
        <v>#N/A</v>
      </c>
      <c r="AA282" s="4" t="e">
        <f>VLOOKUP(Tableau1[[#This Row],[Name]],[24]Tanium!$A:$A,1,0)</f>
        <v>#N/A</v>
      </c>
      <c r="AB282" s="4" t="e">
        <f>VLOOKUP(Tableau1[[#This Row],[Name]],[25]Tanium!$A:$A,1,0)</f>
        <v>#N/A</v>
      </c>
      <c r="AC282" s="4" t="e">
        <f>VLOOKUP(Tableau1[[#This Row],[Name]],[26]Tanium!$A:$A,1,0)</f>
        <v>#N/A</v>
      </c>
      <c r="AD282" t="e">
        <f>VLOOKUP(Tableau1[[#This Row],[Name]],[1]Tanium!$A:$A,1,0)</f>
        <v>#N/A</v>
      </c>
      <c r="AE282" t="e">
        <f>VLOOKUP(Tableau1[[#This Row],[Name]],[27]Tanium!$A:$A,1,0)</f>
        <v>#N/A</v>
      </c>
      <c r="AF282" t="e">
        <f>VLOOKUP(Tableau1[[#This Row],[Name]],[28]Tanium!$A:$A,1,0)</f>
        <v>#N/A</v>
      </c>
      <c r="AG282" t="e">
        <f>VLOOKUP(Tableau1[[#This Row],[Name]],[29]Tanium!$A:$A,1,0)</f>
        <v>#N/A</v>
      </c>
      <c r="AH282" t="str">
        <f>VLOOKUP(Tableau1[[#This Row],[Name]],[30]Tanium!$A:$A,1,0)</f>
        <v>CMRUCT19133</v>
      </c>
      <c r="AI282" t="str">
        <f>VLOOKUP(Tableau1[[#This Row],[Name]],[31]Tanium!$A:$A,1,0)</f>
        <v>CMRUCT19133</v>
      </c>
      <c r="AJ282" t="str">
        <f>VLOOKUP(Tableau1[[#This Row],[Name]],[32]Tanium!$A:$A,1,0)</f>
        <v>CMRUCT19133</v>
      </c>
      <c r="AK282" s="1" t="str">
        <f>VLOOKUP(Tableau1[[#This Row],[Name]],[33]Tanium!$A:$A,1,0)</f>
        <v>CMRUCT19133</v>
      </c>
      <c r="AL282" s="1" t="str">
        <f>VLOOKUP(Tableau1[[#This Row],[Name]],[34]Tanium!$A:$A,1,0)</f>
        <v>CMRUCT19133</v>
      </c>
      <c r="AM282" s="1" t="str">
        <f>VLOOKUP(Tableau1[[#This Row],[Name]],[35]Tanium!$A:$A,1,0)</f>
        <v>CMRUCT19133</v>
      </c>
      <c r="AN282" s="1" t="str">
        <f>VLOOKUP(Tableau1[[#This Row],[Name]],[36]Tanium!$A:$A,1,0)</f>
        <v>CMRUCT19133</v>
      </c>
      <c r="AO282" s="1" t="str">
        <f>VLOOKUP(Tableau1[[#This Row],[Name]],[37]Tanium!$A:$A,1,0)</f>
        <v>CMRUCT19133</v>
      </c>
      <c r="AP282" s="1" t="str">
        <f>VLOOKUP(Tableau1[[#This Row],[Name]],[38]Tanium!$A:$A,1,0)</f>
        <v>CMRUCT19133</v>
      </c>
      <c r="AQ282" s="1" t="str">
        <f>VLOOKUP(Tableau1[[#This Row],[Name]],[39]Tanium!$A:$A,1,0)</f>
        <v>CMRUCT19133</v>
      </c>
      <c r="AR282" s="1" t="str">
        <f>VLOOKUP(Tableau1[[#This Row],[Name]],[40]Tanium!$A:$A,1,0)</f>
        <v>CMRUCT19133</v>
      </c>
    </row>
    <row r="283" spans="1:44" x14ac:dyDescent="0.35">
      <c r="A283" s="15" t="s">
        <v>240</v>
      </c>
      <c r="B283" s="4">
        <f>VLOOKUP(Tableau1[[#This Row],[Name]],'[1]AD wk'!$A:$D,4,0)</f>
        <v>45750.337905092594</v>
      </c>
      <c r="C283" s="2" t="s">
        <v>202</v>
      </c>
      <c r="D283" s="2"/>
      <c r="E283" s="2" t="e">
        <f>VLOOKUP(Tableau1[[#This Row],[Name]],[2]Tanium!$A:$A,1,0)</f>
        <v>#N/A</v>
      </c>
      <c r="F283" s="4" t="e">
        <f>VLOOKUP(Tableau1[[#This Row],[Name]],[3]Tanium!$A:$A,1,0)</f>
        <v>#N/A</v>
      </c>
      <c r="G283" s="4" t="e">
        <f>VLOOKUP(Tableau1[[#This Row],[Name]],[4]Tanium!$A:$A,1,0)</f>
        <v>#N/A</v>
      </c>
      <c r="H283" s="4" t="str">
        <f>VLOOKUP(Tableau1[[#This Row],[Name]],[5]Tanium!$A:$A,1,0)</f>
        <v>CMRUCT19134</v>
      </c>
      <c r="I283" s="2" t="str">
        <f>VLOOKUP(Tableau1[[#This Row],[Name]],[6]Tanium!$A:$A,1,0)</f>
        <v>CMRUCT19134</v>
      </c>
      <c r="J283" s="2" t="str">
        <f>VLOOKUP(Tableau1[[#This Row],[Name]],[7]Tanium!$A:$A,1,0)</f>
        <v>CMRUCT19134</v>
      </c>
      <c r="K283" s="2" t="str">
        <f>VLOOKUP(Tableau1[[#This Row],[Name]],[8]Tanium!$A:$A,1,0)</f>
        <v>CMRUCT19134</v>
      </c>
      <c r="L283" s="2" t="str">
        <f>VLOOKUP(Tableau1[[#This Row],[Name]],[9]Tanium!$A:$A,1,0)</f>
        <v>CMRUCT19134</v>
      </c>
      <c r="M283" s="2" t="str">
        <f>VLOOKUP(Tableau1[[#This Row],[Name]],[10]Tanium!$A:$A,1,0)</f>
        <v>CMRUCT19134</v>
      </c>
      <c r="N283" s="2" t="str">
        <f>VLOOKUP(Tableau1[[#This Row],[Name]],[11]Tanium!$A:$A,1,0)</f>
        <v>CMRUCT19134</v>
      </c>
      <c r="O283" s="2" t="str">
        <f>VLOOKUP(Tableau1[[#This Row],[Name]],[12]Tanium!$A:$A,1,0)</f>
        <v>CMRUCT19134</v>
      </c>
      <c r="P283" s="2" t="str">
        <f>VLOOKUP(Tableau1[[#This Row],[Name]],[13]Tanium!$A:$A,1,0)</f>
        <v>CMRUCT19134</v>
      </c>
      <c r="Q283" s="2" t="str">
        <f>VLOOKUP(Tableau1[[#This Row],[Name]],[14]Tanium!$A:$A,1,0)</f>
        <v>CMRUCT19134</v>
      </c>
      <c r="R283" s="2" t="str">
        <f>VLOOKUP(Tableau1[[#This Row],[Name]],[15]Tanium!$A:$A,1,0)</f>
        <v>CMRUCT19134</v>
      </c>
      <c r="S283" s="2" t="str">
        <f>VLOOKUP(Tableau1[[#This Row],[Name]],[16]Tanium!$A:$A,1,0)</f>
        <v>CMRUCT19134</v>
      </c>
      <c r="T283" s="2" t="str">
        <f>VLOOKUP(Tableau1[[#This Row],[Name]],[17]Tanium!$A:$A,1,0)</f>
        <v>CMRUCT19134</v>
      </c>
      <c r="U283" s="2" t="str">
        <f>VLOOKUP(Tableau1[[#This Row],[Name]],[18]Tanium!$A:$A,1,0)</f>
        <v>CMRUCT19134</v>
      </c>
      <c r="V283" s="2" t="str">
        <f>VLOOKUP(Tableau1[[#This Row],[Name]],[19]Tanium!$A:$A,1,0)</f>
        <v>CMRUCT19134</v>
      </c>
      <c r="W283" s="4" t="str">
        <f>VLOOKUP(Tableau1[[#This Row],[Name]],[20]Tanium!$A:$A,1,0)</f>
        <v>CMRUCT19134</v>
      </c>
      <c r="X283" s="4" t="str">
        <f>VLOOKUP(Tableau1[[#This Row],[Name]],[21]Tanium!$A:$A,1,0)</f>
        <v>CMRUCT19134</v>
      </c>
      <c r="Y283" s="4" t="str">
        <f>VLOOKUP(Tableau1[[#This Row],[Name]],[22]Tanium!$A:$A,1,0)</f>
        <v>CMRUCT19134</v>
      </c>
      <c r="Z283" s="4" t="e">
        <f>VLOOKUP(Tableau1[[#This Row],[Name]],[23]Tanium!$A:$A,1,0)</f>
        <v>#N/A</v>
      </c>
      <c r="AA283" s="4" t="str">
        <f>VLOOKUP(Tableau1[[#This Row],[Name]],[24]Tanium!$A:$A,1,0)</f>
        <v>CMRUCT19134</v>
      </c>
      <c r="AB283" s="4" t="str">
        <f>VLOOKUP(Tableau1[[#This Row],[Name]],[25]Tanium!$A:$A,1,0)</f>
        <v>CMRUCT19134</v>
      </c>
      <c r="AC283" s="4" t="str">
        <f>VLOOKUP(Tableau1[[#This Row],[Name]],[26]Tanium!$A:$A,1,0)</f>
        <v>CMRUCT19134</v>
      </c>
      <c r="AD283" s="1" t="str">
        <f>VLOOKUP(Tableau1[[#This Row],[Name]],[1]Tanium!$A:$A,1,0)</f>
        <v>CMRUCT19134</v>
      </c>
      <c r="AE283" s="1" t="str">
        <f>VLOOKUP(Tableau1[[#This Row],[Name]],[27]Tanium!$A:$A,1,0)</f>
        <v>CMRUCT19134</v>
      </c>
      <c r="AF283" s="1" t="str">
        <f>VLOOKUP(Tableau1[[#This Row],[Name]],[28]Tanium!$A:$A,1,0)</f>
        <v>CMRUCT19134</v>
      </c>
      <c r="AG283" s="1" t="str">
        <f>VLOOKUP(Tableau1[[#This Row],[Name]],[29]Tanium!$A:$A,1,0)</f>
        <v>CMRUCT19134</v>
      </c>
      <c r="AH283" s="1" t="str">
        <f>VLOOKUP(Tableau1[[#This Row],[Name]],[30]Tanium!$A:$A,1,0)</f>
        <v>CMRUCT19134</v>
      </c>
      <c r="AI283" s="1" t="str">
        <f>VLOOKUP(Tableau1[[#This Row],[Name]],[31]Tanium!$A:$A,1,0)</f>
        <v>CMRUCT19134</v>
      </c>
      <c r="AJ283" s="1" t="str">
        <f>VLOOKUP(Tableau1[[#This Row],[Name]],[32]Tanium!$A:$A,1,0)</f>
        <v>CMRUCT19134</v>
      </c>
      <c r="AK283" s="1" t="str">
        <f>VLOOKUP(Tableau1[[#This Row],[Name]],[33]Tanium!$A:$A,1,0)</f>
        <v>CMRUCT19134</v>
      </c>
      <c r="AL283" s="1" t="str">
        <f>VLOOKUP(Tableau1[[#This Row],[Name]],[34]Tanium!$A:$A,1,0)</f>
        <v>CMRUCT19134</v>
      </c>
      <c r="AM283" s="1" t="str">
        <f>VLOOKUP(Tableau1[[#This Row],[Name]],[35]Tanium!$A:$A,1,0)</f>
        <v>CMRUCT19134</v>
      </c>
      <c r="AN283" s="1" t="str">
        <f>VLOOKUP(Tableau1[[#This Row],[Name]],[36]Tanium!$A:$A,1,0)</f>
        <v>CMRUCT19134</v>
      </c>
      <c r="AO283" s="1" t="str">
        <f>VLOOKUP(Tableau1[[#This Row],[Name]],[37]Tanium!$A:$A,1,0)</f>
        <v>CMRUCT19134</v>
      </c>
      <c r="AP283" s="1" t="str">
        <f>VLOOKUP(Tableau1[[#This Row],[Name]],[38]Tanium!$A:$A,1,0)</f>
        <v>CMRUCT19134</v>
      </c>
      <c r="AQ283" s="1" t="str">
        <f>VLOOKUP(Tableau1[[#This Row],[Name]],[39]Tanium!$A:$A,1,0)</f>
        <v>CMRUCT19134</v>
      </c>
      <c r="AR283" s="1" t="str">
        <f>VLOOKUP(Tableau1[[#This Row],[Name]],[40]Tanium!$A:$A,1,0)</f>
        <v>CMRUCT19134</v>
      </c>
    </row>
    <row r="284" spans="1:44" x14ac:dyDescent="0.35">
      <c r="A284" s="5" t="s">
        <v>521</v>
      </c>
      <c r="B284" s="4">
        <f>VLOOKUP(Tableau1[[#This Row],[Name]],'[1]AD wk'!$A:$D,4,0)</f>
        <v>45753.30976851852</v>
      </c>
      <c r="C284" s="4" t="s">
        <v>202</v>
      </c>
      <c r="D284" s="4"/>
      <c r="E284" s="4" t="e">
        <f>VLOOKUP(Tableau1[[#This Row],[Name]],[2]Tanium!$A:$A,1,0)</f>
        <v>#N/A</v>
      </c>
      <c r="F284" s="4" t="e">
        <f>VLOOKUP(Tableau1[[#This Row],[Name]],[3]Tanium!$A:$A,1,0)</f>
        <v>#N/A</v>
      </c>
      <c r="G284" s="4" t="e">
        <f>VLOOKUP(Tableau1[[#This Row],[Name]],[4]Tanium!$A:$A,1,0)</f>
        <v>#N/A</v>
      </c>
      <c r="H284" s="4" t="e">
        <f>VLOOKUP(Tableau1[[#This Row],[Name]],[5]Tanium!$A:$A,1,0)</f>
        <v>#N/A</v>
      </c>
      <c r="I284" s="12" t="e">
        <f>VLOOKUP(Tableau1[[#This Row],[Name]],[6]Tanium!$A:$A,1,0)</f>
        <v>#N/A</v>
      </c>
      <c r="J284" s="12" t="e">
        <f>VLOOKUP(Tableau1[[#This Row],[Name]],[7]Tanium!$A:$A,1,0)</f>
        <v>#N/A</v>
      </c>
      <c r="K284" s="12" t="e">
        <f>VLOOKUP(Tableau1[[#This Row],[Name]],[8]Tanium!$A:$A,1,0)</f>
        <v>#N/A</v>
      </c>
      <c r="L284" s="12" t="e">
        <f>VLOOKUP(Tableau1[[#This Row],[Name]],[9]Tanium!$A:$A,1,0)</f>
        <v>#N/A</v>
      </c>
      <c r="M284" s="12" t="e">
        <f>VLOOKUP(Tableau1[[#This Row],[Name]],[10]Tanium!$A:$A,1,0)</f>
        <v>#N/A</v>
      </c>
      <c r="N284" s="12" t="str">
        <f>VLOOKUP(Tableau1[[#This Row],[Name]],[11]Tanium!$A:$A,1,0)</f>
        <v>CMRUCT19138</v>
      </c>
      <c r="O284" s="12" t="str">
        <f>VLOOKUP(Tableau1[[#This Row],[Name]],[12]Tanium!$A:$A,1,0)</f>
        <v>CMRUCT19138</v>
      </c>
      <c r="P284" s="4" t="str">
        <f>VLOOKUP(Tableau1[[#This Row],[Name]],[41]Tanium!$A:$A,1,0)</f>
        <v>CMRUCT19138</v>
      </c>
      <c r="Q284" s="12" t="str">
        <f>VLOOKUP(Tableau1[[#This Row],[Name]],[42]Tanium!$A:$A,1,0)</f>
        <v>CMRUCT19138</v>
      </c>
      <c r="R284" s="12" t="str">
        <f>VLOOKUP(Tableau1[[#This Row],[Name]],[43]Tanium!$A:$A,1,0)</f>
        <v>CMRUCT19138</v>
      </c>
      <c r="S284" s="12" t="str">
        <f>VLOOKUP(Tableau1[[#This Row],[Name]],[44]Tanium!$A:$A,1,0)</f>
        <v>CMRUCT19138</v>
      </c>
      <c r="T284" s="12" t="str">
        <f>VLOOKUP(Tableau1[[#This Row],[Name]],[45]Tanium!$A:$A,1,0)</f>
        <v>CMRUCT19138</v>
      </c>
      <c r="U284" s="12" t="str">
        <f>VLOOKUP(Tableau1[[#This Row],[Name]],[46]Tanium!$A:$A,1,0)</f>
        <v>CMRUCT19138</v>
      </c>
      <c r="V284" s="12" t="str">
        <f>VLOOKUP(Tableau1[[#This Row],[Name]],[47]Tanium!$A:$A,1,0)</f>
        <v>CMRUCT19138</v>
      </c>
      <c r="W284" s="4" t="str">
        <f>VLOOKUP(Tableau1[[#This Row],[Name]],[48]Tanium!$A:$A,1,0)</f>
        <v>CMRUCT19138</v>
      </c>
      <c r="X284" s="4" t="str">
        <f>VLOOKUP(Tableau1[[#This Row],[Name]],[49]Tanium!$A:$A,1,0)</f>
        <v>CMRUCT19138</v>
      </c>
      <c r="Y284" s="4" t="str">
        <f>VLOOKUP(Tableau1[[#This Row],[Name]],[50]Tanium!$A:$A,1,0)</f>
        <v>CMRUCT19138</v>
      </c>
      <c r="Z284" s="4" t="str">
        <f>VLOOKUP(Tableau1[[#This Row],[Name]],[51]Tanium!$A:$A,1,0)</f>
        <v>CMRUCT19138</v>
      </c>
      <c r="AA284" s="4" t="str">
        <f>VLOOKUP(Tableau1[[#This Row],[Name]],[52]Tanium!$A:$A,1,0)</f>
        <v>CMRUCT19138</v>
      </c>
      <c r="AB284" s="4" t="str">
        <f>VLOOKUP(Tableau1[[#This Row],[Name]],[25]Tanium!$A:$A,1,0)</f>
        <v>CMRUCT19138</v>
      </c>
      <c r="AC284" s="4" t="str">
        <f>VLOOKUP(Tableau1[[#This Row],[Name]],[26]Tanium!$A:$A,1,0)</f>
        <v>CMRUCT19138</v>
      </c>
      <c r="AD284" s="1" t="str">
        <f>VLOOKUP(Tableau1[[#This Row],[Name]],[1]Tanium!$A:$A,1,0)</f>
        <v>CMRUCT19138</v>
      </c>
      <c r="AE284" s="1" t="str">
        <f>VLOOKUP(Tableau1[[#This Row],[Name]],[27]Tanium!$A:$A,1,0)</f>
        <v>CMRUCT19138</v>
      </c>
      <c r="AF284" s="1" t="str">
        <f>VLOOKUP(Tableau1[[#This Row],[Name]],[28]Tanium!$A:$A,1,0)</f>
        <v>CMRUCT19138</v>
      </c>
      <c r="AG284" s="1" t="str">
        <f>VLOOKUP(Tableau1[[#This Row],[Name]],[29]Tanium!$A:$A,1,0)</f>
        <v>CMRUCT19138</v>
      </c>
      <c r="AH284" s="1" t="str">
        <f>VLOOKUP(Tableau1[[#This Row],[Name]],[30]Tanium!$A:$A,1,0)</f>
        <v>CMRUCT19138</v>
      </c>
      <c r="AI284" s="1" t="str">
        <f>VLOOKUP(Tableau1[[#This Row],[Name]],[31]Tanium!$A:$A,1,0)</f>
        <v>CMRUCT19138</v>
      </c>
      <c r="AJ284" s="1" t="str">
        <f>VLOOKUP(Tableau1[[#This Row],[Name]],[32]Tanium!$A:$A,1,0)</f>
        <v>CMRUCT19138</v>
      </c>
      <c r="AK284" s="1" t="str">
        <f>VLOOKUP(Tableau1[[#This Row],[Name]],[33]Tanium!$A:$A,1,0)</f>
        <v>CMRUCT19138</v>
      </c>
      <c r="AL284" s="1" t="str">
        <f>VLOOKUP(Tableau1[[#This Row],[Name]],[34]Tanium!$A:$A,1,0)</f>
        <v>CMRUCT19138</v>
      </c>
      <c r="AM284" s="1" t="str">
        <f>VLOOKUP(Tableau1[[#This Row],[Name]],[35]Tanium!$A:$A,1,0)</f>
        <v>CMRUCT19138</v>
      </c>
      <c r="AN284" s="1" t="str">
        <f>VLOOKUP(Tableau1[[#This Row],[Name]],[36]Tanium!$A:$A,1,0)</f>
        <v>CMRUCT19138</v>
      </c>
      <c r="AO284" s="1" t="str">
        <f>VLOOKUP(Tableau1[[#This Row],[Name]],[37]Tanium!$A:$A,1,0)</f>
        <v>CMRUCT19138</v>
      </c>
      <c r="AP284" s="11" t="str">
        <f>VLOOKUP(Tableau1[[#This Row],[Name]],[38]Tanium!$A:$A,1,0)</f>
        <v>CMRUCT19138</v>
      </c>
      <c r="AQ284" s="1" t="str">
        <f>VLOOKUP(Tableau1[[#This Row],[Name]],[39]Tanium!$A:$A,1,0)</f>
        <v>CMRUCT19138</v>
      </c>
      <c r="AR284" s="1" t="str">
        <f>VLOOKUP(Tableau1[[#This Row],[Name]],[40]Tanium!$A:$A,1,0)</f>
        <v>CMRUCT19138</v>
      </c>
    </row>
    <row r="285" spans="1:44" x14ac:dyDescent="0.35">
      <c r="A285" t="s">
        <v>281</v>
      </c>
      <c r="B285" s="4">
        <f>VLOOKUP(Tableau1[[#This Row],[Name]],'[1]AD wk'!$A:$D,4,0)</f>
        <v>45755.425173611111</v>
      </c>
      <c r="C285" s="2" t="s">
        <v>202</v>
      </c>
      <c r="D285" s="2"/>
      <c r="E285" s="2" t="e">
        <f>VLOOKUP(Tableau1[[#This Row],[Name]],[2]Tanium!$A:$A,1,0)</f>
        <v>#N/A</v>
      </c>
      <c r="F285" s="4" t="e">
        <f>VLOOKUP(Tableau1[[#This Row],[Name]],[3]Tanium!$A:$A,1,0)</f>
        <v>#N/A</v>
      </c>
      <c r="G285" s="4" t="e">
        <f>VLOOKUP(Tableau1[[#This Row],[Name]],[4]Tanium!$A:$A,1,0)</f>
        <v>#N/A</v>
      </c>
      <c r="H285" s="4" t="e">
        <f>VLOOKUP(Tableau1[[#This Row],[Name]],[5]Tanium!$A:$A,1,0)</f>
        <v>#N/A</v>
      </c>
      <c r="I285" s="2" t="e">
        <f>VLOOKUP(Tableau1[[#This Row],[Name]],[6]Tanium!$A:$A,1,0)</f>
        <v>#N/A</v>
      </c>
      <c r="J285" s="2" t="e">
        <f>VLOOKUP(Tableau1[[#This Row],[Name]],[7]Tanium!$A:$A,1,0)</f>
        <v>#N/A</v>
      </c>
      <c r="K285" s="2" t="e">
        <f>VLOOKUP(Tableau1[[#This Row],[Name]],[8]Tanium!$A:$A,1,0)</f>
        <v>#N/A</v>
      </c>
      <c r="L285" s="2" t="e">
        <f>VLOOKUP(Tableau1[[#This Row],[Name]],[9]Tanium!$A:$A,1,0)</f>
        <v>#N/A</v>
      </c>
      <c r="M285" s="2" t="e">
        <f>VLOOKUP(Tableau1[[#This Row],[Name]],[10]Tanium!$A:$A,1,0)</f>
        <v>#N/A</v>
      </c>
      <c r="N285" s="2" t="e">
        <f>VLOOKUP(Tableau1[[#This Row],[Name]],[11]Tanium!$A:$A,1,0)</f>
        <v>#N/A</v>
      </c>
      <c r="O285" s="2" t="e">
        <f>VLOOKUP(Tableau1[[#This Row],[Name]],[12]Tanium!$A:$A,1,0)</f>
        <v>#N/A</v>
      </c>
      <c r="P285" s="2" t="e">
        <f>VLOOKUP(Tableau1[[#This Row],[Name]],[13]Tanium!$A:$A,1,0)</f>
        <v>#N/A</v>
      </c>
      <c r="Q285" s="2" t="str">
        <f>VLOOKUP(Tableau1[[#This Row],[Name]],[14]Tanium!$A:$A,1,0)</f>
        <v>CMRUCT19141</v>
      </c>
      <c r="R285" s="2" t="str">
        <f>VLOOKUP(Tableau1[[#This Row],[Name]],[15]Tanium!$A:$A,1,0)</f>
        <v>CMRUCT19141</v>
      </c>
      <c r="S285" s="2" t="str">
        <f>VLOOKUP(Tableau1[[#This Row],[Name]],[16]Tanium!$A:$A,1,0)</f>
        <v>CMRUCT19141</v>
      </c>
      <c r="T285" s="2" t="str">
        <f>VLOOKUP(Tableau1[[#This Row],[Name]],[17]Tanium!$A:$A,1,0)</f>
        <v>CMRUCT19141</v>
      </c>
      <c r="U285" s="2" t="str">
        <f>VLOOKUP(Tableau1[[#This Row],[Name]],[18]Tanium!$A:$A,1,0)</f>
        <v>CMRUCT19141</v>
      </c>
      <c r="V285" s="2" t="e">
        <f>VLOOKUP(Tableau1[[#This Row],[Name]],[19]Tanium!$A:$A,1,0)</f>
        <v>#N/A</v>
      </c>
      <c r="W285" s="4" t="e">
        <f>VLOOKUP(Tableau1[[#This Row],[Name]],[20]Tanium!$A:$A,1,0)</f>
        <v>#N/A</v>
      </c>
      <c r="X285" s="4" t="e">
        <f>VLOOKUP(Tableau1[[#This Row],[Name]],[21]Tanium!$A:$A,1,0)</f>
        <v>#N/A</v>
      </c>
      <c r="Y285" s="4" t="e">
        <f>VLOOKUP(Tableau1[[#This Row],[Name]],[22]Tanium!$A:$A,1,0)</f>
        <v>#N/A</v>
      </c>
      <c r="Z285" s="4" t="str">
        <f>VLOOKUP(Tableau1[[#This Row],[Name]],[23]Tanium!$A:$A,1,0)</f>
        <v>CMRUCT19141</v>
      </c>
      <c r="AA285" s="4" t="str">
        <f>VLOOKUP(Tableau1[[#This Row],[Name]],[24]Tanium!$A:$A,1,0)</f>
        <v>CMRUCT19141</v>
      </c>
      <c r="AB285" s="4" t="str">
        <f>VLOOKUP(Tableau1[[#This Row],[Name]],[25]Tanium!$A:$A,1,0)</f>
        <v>CMRUCT19141</v>
      </c>
      <c r="AC285" s="4" t="str">
        <f>VLOOKUP(Tableau1[[#This Row],[Name]],[26]Tanium!$A:$A,1,0)</f>
        <v>CMRUCT19141</v>
      </c>
      <c r="AD285" s="1" t="str">
        <f>VLOOKUP(Tableau1[[#This Row],[Name]],[1]Tanium!$A:$A,1,0)</f>
        <v>CMRUCT19141</v>
      </c>
      <c r="AE285" s="1" t="str">
        <f>VLOOKUP(Tableau1[[#This Row],[Name]],[27]Tanium!$A:$A,1,0)</f>
        <v>CMRUCT19141</v>
      </c>
      <c r="AF285" s="1" t="str">
        <f>VLOOKUP(Tableau1[[#This Row],[Name]],[28]Tanium!$A:$A,1,0)</f>
        <v>CMRUCT19141</v>
      </c>
      <c r="AG285" s="1" t="str">
        <f>VLOOKUP(Tableau1[[#This Row],[Name]],[29]Tanium!$A:$A,1,0)</f>
        <v>CMRUCT19141</v>
      </c>
      <c r="AH285" s="1" t="str">
        <f>VLOOKUP(Tableau1[[#This Row],[Name]],[30]Tanium!$A:$A,1,0)</f>
        <v>CMRUCT19141</v>
      </c>
      <c r="AI285" s="1" t="str">
        <f>VLOOKUP(Tableau1[[#This Row],[Name]],[31]Tanium!$A:$A,1,0)</f>
        <v>CMRUCT19141</v>
      </c>
      <c r="AJ285" s="1" t="str">
        <f>VLOOKUP(Tableau1[[#This Row],[Name]],[32]Tanium!$A:$A,1,0)</f>
        <v>CMRUCT19141</v>
      </c>
      <c r="AK285" s="1" t="str">
        <f>VLOOKUP(Tableau1[[#This Row],[Name]],[33]Tanium!$A:$A,1,0)</f>
        <v>CMRUCT19141</v>
      </c>
      <c r="AL285" s="1" t="str">
        <f>VLOOKUP(Tableau1[[#This Row],[Name]],[34]Tanium!$A:$A,1,0)</f>
        <v>CMRUCT19141</v>
      </c>
      <c r="AM285" s="1" t="str">
        <f>VLOOKUP(Tableau1[[#This Row],[Name]],[35]Tanium!$A:$A,1,0)</f>
        <v>CMRUCT19141</v>
      </c>
      <c r="AN285" s="1" t="str">
        <f>VLOOKUP(Tableau1[[#This Row],[Name]],[36]Tanium!$A:$A,1,0)</f>
        <v>CMRUCT19141</v>
      </c>
      <c r="AO285" s="1" t="str">
        <f>VLOOKUP(Tableau1[[#This Row],[Name]],[37]Tanium!$A:$A,1,0)</f>
        <v>CMRUCT19141</v>
      </c>
      <c r="AP285" s="1" t="str">
        <f>VLOOKUP(Tableau1[[#This Row],[Name]],[38]Tanium!$A:$A,1,0)</f>
        <v>CMRUCT19141</v>
      </c>
      <c r="AQ285" s="1" t="str">
        <f>VLOOKUP(Tableau1[[#This Row],[Name]],[39]Tanium!$A:$A,1,0)</f>
        <v>CMRUCT19141</v>
      </c>
      <c r="AR285" s="1" t="str">
        <f>VLOOKUP(Tableau1[[#This Row],[Name]],[40]Tanium!$A:$A,1,0)</f>
        <v>CMRUCT19141</v>
      </c>
    </row>
    <row r="286" spans="1:44" x14ac:dyDescent="0.35">
      <c r="A286" s="5" t="s">
        <v>336</v>
      </c>
      <c r="B286" s="4">
        <f>VLOOKUP(Tableau1[[#This Row],[Name]],'[1]AD wk'!$A:$D,4,0)</f>
        <v>45754.418449074074</v>
      </c>
      <c r="C286" s="4" t="s">
        <v>202</v>
      </c>
      <c r="D286" s="4"/>
      <c r="E286" s="4" t="e">
        <f>VLOOKUP(Tableau1[[#This Row],[Name]],[2]Tanium!$A:$A,1,0)</f>
        <v>#N/A</v>
      </c>
      <c r="F286" s="4" t="e">
        <f>VLOOKUP(Tableau1[[#This Row],[Name]],[3]Tanium!$A:$A,1,0)</f>
        <v>#N/A</v>
      </c>
      <c r="G286" s="4" t="e">
        <f>VLOOKUP(Tableau1[[#This Row],[Name]],[4]Tanium!$A:$A,1,0)</f>
        <v>#N/A</v>
      </c>
      <c r="H286" s="4" t="e">
        <f>VLOOKUP(Tableau1[[#This Row],[Name]],[5]Tanium!$A:$A,1,0)</f>
        <v>#N/A</v>
      </c>
      <c r="I286" s="12" t="e">
        <f>VLOOKUP(Tableau1[[#This Row],[Name]],[6]Tanium!$A:$A,1,0)</f>
        <v>#N/A</v>
      </c>
      <c r="J286" s="12" t="e">
        <f>VLOOKUP(Tableau1[[#This Row],[Name]],[7]Tanium!$A:$A,1,0)</f>
        <v>#N/A</v>
      </c>
      <c r="K286" s="12" t="e">
        <f>VLOOKUP(Tableau1[[#This Row],[Name]],[8]Tanium!$A:$A,1,0)</f>
        <v>#N/A</v>
      </c>
      <c r="L286" s="12" t="e">
        <f>VLOOKUP(Tableau1[[#This Row],[Name]],[9]Tanium!$A:$A,1,0)</f>
        <v>#N/A</v>
      </c>
      <c r="M286" s="12" t="e">
        <f>VLOOKUP(Tableau1[[#This Row],[Name]],[10]Tanium!$A:$A,1,0)</f>
        <v>#N/A</v>
      </c>
      <c r="N286" s="12" t="e">
        <f>VLOOKUP(Tableau1[[#This Row],[Name]],[11]Tanium!$A:$A,1,0)</f>
        <v>#N/A</v>
      </c>
      <c r="O286" s="2" t="e">
        <f>VLOOKUP(Tableau1[[#This Row],[Name]],[12]Tanium!$A:$A,1,0)</f>
        <v>#N/A</v>
      </c>
      <c r="P286" s="4" t="str">
        <f>VLOOKUP(Tableau1[[#This Row],[Name]],[13]Tanium!$A:$A,1,0)</f>
        <v>CMRUCT19142</v>
      </c>
      <c r="Q286" s="12" t="str">
        <f>VLOOKUP(Tableau1[[#This Row],[Name]],[14]Tanium!$A:$A,1,0)</f>
        <v>CMRUCT19142</v>
      </c>
      <c r="R286" s="12" t="str">
        <f>VLOOKUP(Tableau1[[#This Row],[Name]],[15]Tanium!$A:$A,1,0)</f>
        <v>CMRUCT19142</v>
      </c>
      <c r="S286" s="12" t="str">
        <f>VLOOKUP(Tableau1[[#This Row],[Name]],[16]Tanium!$A:$A,1,0)</f>
        <v>CMRUCT19142</v>
      </c>
      <c r="T286" s="12" t="str">
        <f>VLOOKUP(Tableau1[[#This Row],[Name]],[17]Tanium!$A:$A,1,0)</f>
        <v>CMRUCT19142</v>
      </c>
      <c r="U286" s="12" t="str">
        <f>VLOOKUP(Tableau1[[#This Row],[Name]],[18]Tanium!$A:$A,1,0)</f>
        <v>CMRUCT19142</v>
      </c>
      <c r="V286" s="12" t="e">
        <f>VLOOKUP(Tableau1[[#This Row],[Name]],[19]Tanium!$A:$A,1,0)</f>
        <v>#N/A</v>
      </c>
      <c r="W286" s="4" t="str">
        <f>VLOOKUP(Tableau1[[#This Row],[Name]],[20]Tanium!$A:$A,1,0)</f>
        <v>CMRUCT19142</v>
      </c>
      <c r="X286" s="4" t="str">
        <f>VLOOKUP(Tableau1[[#This Row],[Name]],[21]Tanium!$A:$A,1,0)</f>
        <v>CMRUCT19142</v>
      </c>
      <c r="Y286" s="4" t="str">
        <f>VLOOKUP(Tableau1[[#This Row],[Name]],[22]Tanium!$A:$A,1,0)</f>
        <v>CMRUCT19142</v>
      </c>
      <c r="Z286" s="4" t="str">
        <f>VLOOKUP(Tableau1[[#This Row],[Name]],[23]Tanium!$A:$A,1,0)</f>
        <v>CMRUCT19142</v>
      </c>
      <c r="AA286" s="4" t="str">
        <f>VLOOKUP(Tableau1[[#This Row],[Name]],[24]Tanium!$A:$A,1,0)</f>
        <v>CMRUCT19142</v>
      </c>
      <c r="AB286" s="4" t="str">
        <f>VLOOKUP(Tableau1[[#This Row],[Name]],[25]Tanium!$A:$A,1,0)</f>
        <v>CMRUCT19142</v>
      </c>
      <c r="AC286" s="4" t="str">
        <f>VLOOKUP(Tableau1[[#This Row],[Name]],[26]Tanium!$A:$A,1,0)</f>
        <v>CMRUCT19142</v>
      </c>
      <c r="AD286" s="1" t="str">
        <f>VLOOKUP(Tableau1[[#This Row],[Name]],[1]Tanium!$A:$A,1,0)</f>
        <v>CMRUCT19142</v>
      </c>
      <c r="AE286" s="1" t="str">
        <f>VLOOKUP(Tableau1[[#This Row],[Name]],[27]Tanium!$A:$A,1,0)</f>
        <v>CMRUCT19142</v>
      </c>
      <c r="AF286" s="1" t="str">
        <f>VLOOKUP(Tableau1[[#This Row],[Name]],[28]Tanium!$A:$A,1,0)</f>
        <v>CMRUCT19142</v>
      </c>
      <c r="AG286" s="1" t="str">
        <f>VLOOKUP(Tableau1[[#This Row],[Name]],[29]Tanium!$A:$A,1,0)</f>
        <v>CMRUCT19142</v>
      </c>
      <c r="AH286" s="1" t="str">
        <f>VLOOKUP(Tableau1[[#This Row],[Name]],[30]Tanium!$A:$A,1,0)</f>
        <v>CMRUCT19142</v>
      </c>
      <c r="AI286" s="1" t="str">
        <f>VLOOKUP(Tableau1[[#This Row],[Name]],[31]Tanium!$A:$A,1,0)</f>
        <v>CMRUCT19142</v>
      </c>
      <c r="AJ286" s="1" t="str">
        <f>VLOOKUP(Tableau1[[#This Row],[Name]],[32]Tanium!$A:$A,1,0)</f>
        <v>CMRUCT19142</v>
      </c>
      <c r="AK286" s="1" t="str">
        <f>VLOOKUP(Tableau1[[#This Row],[Name]],[33]Tanium!$A:$A,1,0)</f>
        <v>CMRUCT19142</v>
      </c>
      <c r="AL286" s="1" t="str">
        <f>VLOOKUP(Tableau1[[#This Row],[Name]],[34]Tanium!$A:$A,1,0)</f>
        <v>CMRUCT19142</v>
      </c>
      <c r="AM286" s="1" t="str">
        <f>VLOOKUP(Tableau1[[#This Row],[Name]],[35]Tanium!$A:$A,1,0)</f>
        <v>CMRUCT19142</v>
      </c>
      <c r="AN286" s="1" t="str">
        <f>VLOOKUP(Tableau1[[#This Row],[Name]],[36]Tanium!$A:$A,1,0)</f>
        <v>CMRUCT19142</v>
      </c>
      <c r="AO286" s="1" t="str">
        <f>VLOOKUP(Tableau1[[#This Row],[Name]],[37]Tanium!$A:$A,1,0)</f>
        <v>CMRUCT19142</v>
      </c>
      <c r="AP286" s="1" t="str">
        <f>VLOOKUP(Tableau1[[#This Row],[Name]],[38]Tanium!$A:$A,1,0)</f>
        <v>CMRUCT19142</v>
      </c>
      <c r="AQ286" s="11" t="str">
        <f>VLOOKUP(Tableau1[[#This Row],[Name]],[39]Tanium!$A:$A,1,0)</f>
        <v>CMRUCT19142</v>
      </c>
      <c r="AR286" s="1" t="str">
        <f>VLOOKUP(Tableau1[[#This Row],[Name]],[40]Tanium!$A:$A,1,0)</f>
        <v>CMRUCT19142</v>
      </c>
    </row>
    <row r="287" spans="1:44" x14ac:dyDescent="0.35">
      <c r="A287" s="5" t="s">
        <v>130</v>
      </c>
      <c r="B287" s="4">
        <f>VLOOKUP(Tableau1[[#This Row],[Name]],'[1]AD wk'!$A:$D,4,0)</f>
        <v>45699.267187500001</v>
      </c>
      <c r="C287" s="2" t="s">
        <v>202</v>
      </c>
      <c r="D287" s="2"/>
      <c r="E287" s="2" t="e">
        <f>VLOOKUP(Tableau1[[#This Row],[Name]],[2]Tanium!$A:$A,1,0)</f>
        <v>#N/A</v>
      </c>
      <c r="F287" s="4" t="e">
        <f>VLOOKUP(Tableau1[[#This Row],[Name]],[3]Tanium!$A:$A,1,0)</f>
        <v>#N/A</v>
      </c>
      <c r="G287" s="4" t="e">
        <f>VLOOKUP(Tableau1[[#This Row],[Name]],[4]Tanium!$A:$A,1,0)</f>
        <v>#N/A</v>
      </c>
      <c r="H287" s="4" t="e">
        <f>VLOOKUP(Tableau1[[#This Row],[Name]],[5]Tanium!$A:$A,1,0)</f>
        <v>#N/A</v>
      </c>
      <c r="I287" s="2" t="e">
        <f>VLOOKUP(Tableau1[[#This Row],[Name]],[6]Tanium!$A:$A,1,0)</f>
        <v>#N/A</v>
      </c>
      <c r="J287" s="2" t="e">
        <f>VLOOKUP(Tableau1[[#This Row],[Name]],[7]Tanium!$A:$A,1,0)</f>
        <v>#N/A</v>
      </c>
      <c r="K287" s="2" t="e">
        <f>VLOOKUP(Tableau1[[#This Row],[Name]],[8]Tanium!$A:$A,1,0)</f>
        <v>#N/A</v>
      </c>
      <c r="L287" s="2" t="e">
        <f>VLOOKUP(Tableau1[[#This Row],[Name]],[9]Tanium!$A:$A,1,0)</f>
        <v>#N/A</v>
      </c>
      <c r="M287" s="2" t="e">
        <f>VLOOKUP(Tableau1[[#This Row],[Name]],[10]Tanium!$A:$A,1,0)</f>
        <v>#N/A</v>
      </c>
      <c r="N287" s="2" t="e">
        <f>VLOOKUP(Tableau1[[#This Row],[Name]],[11]Tanium!$A:$A,1,0)</f>
        <v>#N/A</v>
      </c>
      <c r="O287" s="2" t="e">
        <f>VLOOKUP(Tableau1[[#This Row],[Name]],[12]Tanium!$A:$A,1,0)</f>
        <v>#N/A</v>
      </c>
      <c r="P287" s="2" t="e">
        <f>VLOOKUP(Tableau1[[#This Row],[Name]],[13]Tanium!$A:$A,1,0)</f>
        <v>#N/A</v>
      </c>
      <c r="Q287" s="2" t="e">
        <f>VLOOKUP(Tableau1[[#This Row],[Name]],[14]Tanium!$A:$A,1,0)</f>
        <v>#N/A</v>
      </c>
      <c r="R287" s="2" t="e">
        <f>VLOOKUP(Tableau1[[#This Row],[Name]],[15]Tanium!$A:$A,1,0)</f>
        <v>#N/A</v>
      </c>
      <c r="S287" s="2" t="e">
        <f>VLOOKUP(Tableau1[[#This Row],[Name]],[16]Tanium!$A:$A,1,0)</f>
        <v>#N/A</v>
      </c>
      <c r="T287" s="2" t="e">
        <f>VLOOKUP(Tableau1[[#This Row],[Name]],[17]Tanium!$A:$A,1,0)</f>
        <v>#N/A</v>
      </c>
      <c r="U287" s="2" t="e">
        <f>VLOOKUP(Tableau1[[#This Row],[Name]],[18]Tanium!$A:$A,1,0)</f>
        <v>#N/A</v>
      </c>
      <c r="V287" s="2" t="e">
        <f>VLOOKUP(Tableau1[[#This Row],[Name]],[19]Tanium!$A:$A,1,0)</f>
        <v>#N/A</v>
      </c>
      <c r="W287" s="4" t="e">
        <f>VLOOKUP(Tableau1[[#This Row],[Name]],[20]Tanium!$A:$A,1,0)</f>
        <v>#N/A</v>
      </c>
      <c r="X287" s="4" t="e">
        <f>VLOOKUP(Tableau1[[#This Row],[Name]],[21]Tanium!$A:$A,1,0)</f>
        <v>#N/A</v>
      </c>
      <c r="Y287" s="4" t="e">
        <f>VLOOKUP(Tableau1[[#This Row],[Name]],[22]Tanium!$A:$A,1,0)</f>
        <v>#N/A</v>
      </c>
      <c r="Z287" s="4" t="e">
        <f>VLOOKUP(Tableau1[[#This Row],[Name]],[23]Tanium!$A:$A,1,0)</f>
        <v>#N/A</v>
      </c>
      <c r="AA287" s="4" t="e">
        <f>VLOOKUP(Tableau1[[#This Row],[Name]],[24]Tanium!$A:$A,1,0)</f>
        <v>#N/A</v>
      </c>
      <c r="AB287" s="4" t="e">
        <f>VLOOKUP(Tableau1[[#This Row],[Name]],[25]Tanium!$A:$A,1,0)</f>
        <v>#N/A</v>
      </c>
      <c r="AC287" s="4" t="e">
        <f>VLOOKUP(Tableau1[[#This Row],[Name]],[26]Tanium!$A:$A,1,0)</f>
        <v>#N/A</v>
      </c>
      <c r="AD287" t="e">
        <f>VLOOKUP(Tableau1[[#This Row],[Name]],[1]Tanium!$A:$A,1,0)</f>
        <v>#N/A</v>
      </c>
      <c r="AE287" t="e">
        <f>VLOOKUP(Tableau1[[#This Row],[Name]],[27]Tanium!$A:$A,1,0)</f>
        <v>#N/A</v>
      </c>
      <c r="AF287" t="e">
        <f>VLOOKUP(Tableau1[[#This Row],[Name]],[28]Tanium!$A:$A,1,0)</f>
        <v>#N/A</v>
      </c>
      <c r="AG287" t="e">
        <f>VLOOKUP(Tableau1[[#This Row],[Name]],[29]Tanium!$A:$A,1,0)</f>
        <v>#N/A</v>
      </c>
      <c r="AH287" t="e">
        <f>VLOOKUP(Tableau1[[#This Row],[Name]],[30]Tanium!$A:$A,1,0)</f>
        <v>#N/A</v>
      </c>
      <c r="AI287" t="str">
        <f>VLOOKUP(Tableau1[[#This Row],[Name]],[31]Tanium!$A:$A,1,0)</f>
        <v>CMRUCT19145</v>
      </c>
      <c r="AJ287" t="str">
        <f>VLOOKUP(Tableau1[[#This Row],[Name]],[32]Tanium!$A:$A,1,0)</f>
        <v>CMRUCT19145</v>
      </c>
      <c r="AK287" s="1" t="str">
        <f>VLOOKUP(Tableau1[[#This Row],[Name]],[33]Tanium!$A:$A,1,0)</f>
        <v>CMRUCT19145</v>
      </c>
      <c r="AL287" s="1" t="str">
        <f>VLOOKUP(Tableau1[[#This Row],[Name]],[34]Tanium!$A:$A,1,0)</f>
        <v>CMRUCT19145</v>
      </c>
      <c r="AM287" s="1" t="str">
        <f>VLOOKUP(Tableau1[[#This Row],[Name]],[35]Tanium!$A:$A,1,0)</f>
        <v>CMRUCT19145</v>
      </c>
      <c r="AN287" s="1" t="str">
        <f>VLOOKUP(Tableau1[[#This Row],[Name]],[36]Tanium!$A:$A,1,0)</f>
        <v>CMRUCT19145</v>
      </c>
      <c r="AO287" s="1" t="str">
        <f>VLOOKUP(Tableau1[[#This Row],[Name]],[37]Tanium!$A:$A,1,0)</f>
        <v>CMRUCT19145</v>
      </c>
      <c r="AP287" s="1" t="str">
        <f>VLOOKUP(Tableau1[[#This Row],[Name]],[38]Tanium!$A:$A,1,0)</f>
        <v>CMRUCT19145</v>
      </c>
      <c r="AQ287" s="1" t="str">
        <f>VLOOKUP(Tableau1[[#This Row],[Name]],[39]Tanium!$A:$A,1,0)</f>
        <v>CMRUCT19145</v>
      </c>
      <c r="AR287" s="1" t="str">
        <f>VLOOKUP(Tableau1[[#This Row],[Name]],[40]Tanium!$A:$A,1,0)</f>
        <v>CMRUCT19145</v>
      </c>
    </row>
    <row r="288" spans="1:44" x14ac:dyDescent="0.35">
      <c r="A288" s="5" t="s">
        <v>111</v>
      </c>
      <c r="B288" s="4">
        <f>VLOOKUP(Tableau1[[#This Row],[Name]],'[1]AD wk'!$A:$D,4,0)</f>
        <v>45712.664236111108</v>
      </c>
      <c r="C288" s="2" t="s">
        <v>202</v>
      </c>
      <c r="D288" s="2"/>
      <c r="E288" s="2" t="e">
        <f>VLOOKUP(Tableau1[[#This Row],[Name]],[2]Tanium!$A:$A,1,0)</f>
        <v>#N/A</v>
      </c>
      <c r="F288" s="4" t="e">
        <f>VLOOKUP(Tableau1[[#This Row],[Name]],[3]Tanium!$A:$A,1,0)</f>
        <v>#N/A</v>
      </c>
      <c r="G288" s="4" t="e">
        <f>VLOOKUP(Tableau1[[#This Row],[Name]],[4]Tanium!$A:$A,1,0)</f>
        <v>#N/A</v>
      </c>
      <c r="H288" s="4" t="e">
        <f>VLOOKUP(Tableau1[[#This Row],[Name]],[5]Tanium!$A:$A,1,0)</f>
        <v>#N/A</v>
      </c>
      <c r="I288" s="2" t="e">
        <f>VLOOKUP(Tableau1[[#This Row],[Name]],[6]Tanium!$A:$A,1,0)</f>
        <v>#N/A</v>
      </c>
      <c r="J288" s="2" t="e">
        <f>VLOOKUP(Tableau1[[#This Row],[Name]],[7]Tanium!$A:$A,1,0)</f>
        <v>#N/A</v>
      </c>
      <c r="K288" s="2" t="e">
        <f>VLOOKUP(Tableau1[[#This Row],[Name]],[8]Tanium!$A:$A,1,0)</f>
        <v>#N/A</v>
      </c>
      <c r="L288" s="2" t="e">
        <f>VLOOKUP(Tableau1[[#This Row],[Name]],[9]Tanium!$A:$A,1,0)</f>
        <v>#N/A</v>
      </c>
      <c r="M288" s="2" t="e">
        <f>VLOOKUP(Tableau1[[#This Row],[Name]],[10]Tanium!$A:$A,1,0)</f>
        <v>#N/A</v>
      </c>
      <c r="N288" s="2" t="e">
        <f>VLOOKUP(Tableau1[[#This Row],[Name]],[11]Tanium!$A:$A,1,0)</f>
        <v>#N/A</v>
      </c>
      <c r="O288" s="2" t="e">
        <f>VLOOKUP(Tableau1[[#This Row],[Name]],[12]Tanium!$A:$A,1,0)</f>
        <v>#N/A</v>
      </c>
      <c r="P288" s="2" t="e">
        <f>VLOOKUP(Tableau1[[#This Row],[Name]],[13]Tanium!$A:$A,1,0)</f>
        <v>#N/A</v>
      </c>
      <c r="Q288" s="2" t="e">
        <f>VLOOKUP(Tableau1[[#This Row],[Name]],[14]Tanium!$A:$A,1,0)</f>
        <v>#N/A</v>
      </c>
      <c r="R288" s="2" t="e">
        <f>VLOOKUP(Tableau1[[#This Row],[Name]],[15]Tanium!$A:$A,1,0)</f>
        <v>#N/A</v>
      </c>
      <c r="S288" s="2" t="e">
        <f>VLOOKUP(Tableau1[[#This Row],[Name]],[16]Tanium!$A:$A,1,0)</f>
        <v>#N/A</v>
      </c>
      <c r="T288" s="2" t="e">
        <f>VLOOKUP(Tableau1[[#This Row],[Name]],[17]Tanium!$A:$A,1,0)</f>
        <v>#N/A</v>
      </c>
      <c r="U288" s="2" t="e">
        <f>VLOOKUP(Tableau1[[#This Row],[Name]],[18]Tanium!$A:$A,1,0)</f>
        <v>#N/A</v>
      </c>
      <c r="V288" s="2" t="e">
        <f>VLOOKUP(Tableau1[[#This Row],[Name]],[19]Tanium!$A:$A,1,0)</f>
        <v>#N/A</v>
      </c>
      <c r="W288" s="4" t="e">
        <f>VLOOKUP(Tableau1[[#This Row],[Name]],[20]Tanium!$A:$A,1,0)</f>
        <v>#N/A</v>
      </c>
      <c r="X288" s="4" t="e">
        <f>VLOOKUP(Tableau1[[#This Row],[Name]],[21]Tanium!$A:$A,1,0)</f>
        <v>#N/A</v>
      </c>
      <c r="Y288" s="4" t="e">
        <f>VLOOKUP(Tableau1[[#This Row],[Name]],[22]Tanium!$A:$A,1,0)</f>
        <v>#N/A</v>
      </c>
      <c r="Z288" s="4" t="e">
        <f>VLOOKUP(Tableau1[[#This Row],[Name]],[23]Tanium!$A:$A,1,0)</f>
        <v>#N/A</v>
      </c>
      <c r="AA288" s="4" t="e">
        <f>VLOOKUP(Tableau1[[#This Row],[Name]],[24]Tanium!$A:$A,1,0)</f>
        <v>#N/A</v>
      </c>
      <c r="AB288" s="4" t="e">
        <f>VLOOKUP(Tableau1[[#This Row],[Name]],[25]Tanium!$A:$A,1,0)</f>
        <v>#N/A</v>
      </c>
      <c r="AC288" s="4" t="e">
        <f>VLOOKUP(Tableau1[[#This Row],[Name]],[26]Tanium!$A:$A,1,0)</f>
        <v>#N/A</v>
      </c>
      <c r="AD288" t="e">
        <f>VLOOKUP(Tableau1[[#This Row],[Name]],[1]Tanium!$A:$A,1,0)</f>
        <v>#N/A</v>
      </c>
      <c r="AE288" t="e">
        <f>VLOOKUP(Tableau1[[#This Row],[Name]],[27]Tanium!$A:$A,1,0)</f>
        <v>#N/A</v>
      </c>
      <c r="AF288" t="str">
        <f>VLOOKUP(Tableau1[[#This Row],[Name]],[28]Tanium!$A:$A,1,0)</f>
        <v>CMRUCT19146</v>
      </c>
      <c r="AG288" t="str">
        <f>VLOOKUP(Tableau1[[#This Row],[Name]],[29]Tanium!$A:$A,1,0)</f>
        <v>CMRUCT19146</v>
      </c>
      <c r="AH288" t="str">
        <f>VLOOKUP(Tableau1[[#This Row],[Name]],[30]Tanium!$A:$A,1,0)</f>
        <v>CMRUCT19146</v>
      </c>
      <c r="AI288" t="str">
        <f>VLOOKUP(Tableau1[[#This Row],[Name]],[31]Tanium!$A:$A,1,0)</f>
        <v>CMRUCT19146</v>
      </c>
      <c r="AJ288" t="str">
        <f>VLOOKUP(Tableau1[[#This Row],[Name]],[32]Tanium!$A:$A,1,0)</f>
        <v>CMRUCT19146</v>
      </c>
      <c r="AK288" s="1" t="str">
        <f>VLOOKUP(Tableau1[[#This Row],[Name]],[33]Tanium!$A:$A,1,0)</f>
        <v>CMRUCT19146</v>
      </c>
      <c r="AL288" s="1" t="e">
        <f>VLOOKUP(Tableau1[[#This Row],[Name]],[34]Tanium!$A:$A,1,0)</f>
        <v>#N/A</v>
      </c>
      <c r="AM288" s="1" t="e">
        <f>VLOOKUP(Tableau1[[#This Row],[Name]],[35]Tanium!$A:$A,1,0)</f>
        <v>#N/A</v>
      </c>
      <c r="AN288" s="1" t="e">
        <f>VLOOKUP(Tableau1[[#This Row],[Name]],[36]Tanium!$A:$A,1,0)</f>
        <v>#N/A</v>
      </c>
      <c r="AO288" s="1" t="e">
        <f>VLOOKUP(Tableau1[[#This Row],[Name]],[37]Tanium!$A:$A,1,0)</f>
        <v>#N/A</v>
      </c>
      <c r="AP288" s="1" t="e">
        <f>VLOOKUP(Tableau1[[#This Row],[Name]],[38]Tanium!$A:$A,1,0)</f>
        <v>#N/A</v>
      </c>
      <c r="AQ288" s="1" t="e">
        <f>VLOOKUP(Tableau1[[#This Row],[Name]],[39]Tanium!$A:$A,1,0)</f>
        <v>#N/A</v>
      </c>
      <c r="AR288" s="1" t="e">
        <f>VLOOKUP(Tableau1[[#This Row],[Name]],[40]Tanium!$A:$A,1,0)</f>
        <v>#N/A</v>
      </c>
    </row>
    <row r="289" spans="1:44" x14ac:dyDescent="0.35">
      <c r="A289" s="5" t="s">
        <v>383</v>
      </c>
      <c r="B289" s="4">
        <f>VLOOKUP(Tableau1[[#This Row],[Name]],'[1]AD wk'!$A:$D,4,0)</f>
        <v>45750.308449074073</v>
      </c>
      <c r="C289" s="4" t="s">
        <v>202</v>
      </c>
      <c r="D289" s="4"/>
      <c r="E289" s="4" t="str">
        <f>VLOOKUP(Tableau1[[#This Row],[Name]],[2]Tanium!$A:$A,1,0)</f>
        <v>CMRUCT19149</v>
      </c>
      <c r="F289" s="4" t="str">
        <f>VLOOKUP(Tableau1[[#This Row],[Name]],[3]Tanium!$A:$A,1,0)</f>
        <v>CMRUCT19149</v>
      </c>
      <c r="G289" s="4" t="e">
        <f>VLOOKUP(Tableau1[[#This Row],[Name]],[4]Tanium!$A:$A,1,0)</f>
        <v>#N/A</v>
      </c>
      <c r="H289" s="4" t="str">
        <f>VLOOKUP(Tableau1[[#This Row],[Name]],[5]Tanium!$A:$A,1,0)</f>
        <v>CMRUCT19149</v>
      </c>
      <c r="I289" s="12" t="str">
        <f>VLOOKUP(Tableau1[[#This Row],[Name]],[6]Tanium!$A:$A,1,0)</f>
        <v>CMRUCT19149</v>
      </c>
      <c r="J289" s="12" t="str">
        <f>VLOOKUP(Tableau1[[#This Row],[Name]],[7]Tanium!$A:$A,1,0)</f>
        <v>CMRUCT19149</v>
      </c>
      <c r="K289" s="12" t="str">
        <f>VLOOKUP(Tableau1[[#This Row],[Name]],[8]Tanium!$A:$A,1,0)</f>
        <v>CMRUCT19149</v>
      </c>
      <c r="L289" s="12" t="str">
        <f>VLOOKUP(Tableau1[[#This Row],[Name]],[9]Tanium!$A:$A,1,0)</f>
        <v>CMRUCT19149</v>
      </c>
      <c r="M289" s="12" t="str">
        <f>VLOOKUP(Tableau1[[#This Row],[Name]],[10]Tanium!$A:$A,1,0)</f>
        <v>CMRUCT19149</v>
      </c>
      <c r="N289" s="12" t="str">
        <f>VLOOKUP(Tableau1[[#This Row],[Name]],[11]Tanium!$A:$A,1,0)</f>
        <v>CMRUCT19149</v>
      </c>
      <c r="O289" s="2" t="str">
        <f>VLOOKUP(Tableau1[[#This Row],[Name]],[12]Tanium!$A:$A,1,0)</f>
        <v>CMRUCT19149</v>
      </c>
      <c r="P289" s="4" t="str">
        <f>VLOOKUP(Tableau1[[#This Row],[Name]],[13]Tanium!$A:$A,1,0)</f>
        <v>CMRUCT19149</v>
      </c>
      <c r="Q289" s="12" t="str">
        <f>VLOOKUP(Tableau1[[#This Row],[Name]],[14]Tanium!$A:$A,1,0)</f>
        <v>CMRUCT19149</v>
      </c>
      <c r="R289" s="12" t="e">
        <f>VLOOKUP(Tableau1[[#This Row],[Name]],[15]Tanium!$A:$A,1,0)</f>
        <v>#N/A</v>
      </c>
      <c r="S289" s="12" t="e">
        <f>VLOOKUP(Tableau1[[#This Row],[Name]],[16]Tanium!$A:$A,1,0)</f>
        <v>#N/A</v>
      </c>
      <c r="T289" s="12" t="str">
        <f>VLOOKUP(Tableau1[[#This Row],[Name]],[17]Tanium!$A:$A,1,0)</f>
        <v>CMRUCT19149</v>
      </c>
      <c r="U289" s="12" t="str">
        <f>VLOOKUP(Tableau1[[#This Row],[Name]],[18]Tanium!$A:$A,1,0)</f>
        <v>CMRUCT19149</v>
      </c>
      <c r="V289" s="12" t="str">
        <f>VLOOKUP(Tableau1[[#This Row],[Name]],[19]Tanium!$A:$A,1,0)</f>
        <v>CMRUCT19149</v>
      </c>
      <c r="W289" s="4" t="str">
        <f>VLOOKUP(Tableau1[[#This Row],[Name]],[20]Tanium!$A:$A,1,0)</f>
        <v>CMRUCT19149</v>
      </c>
      <c r="X289" s="4" t="str">
        <f>VLOOKUP(Tableau1[[#This Row],[Name]],[21]Tanium!$A:$A,1,0)</f>
        <v>CMRUCT19149</v>
      </c>
      <c r="Y289" s="4" t="str">
        <f>VLOOKUP(Tableau1[[#This Row],[Name]],[22]Tanium!$A:$A,1,0)</f>
        <v>CMRUCT19149</v>
      </c>
      <c r="Z289" s="4" t="str">
        <f>VLOOKUP(Tableau1[[#This Row],[Name]],[23]Tanium!$A:$A,1,0)</f>
        <v>CMRUCT19149</v>
      </c>
      <c r="AA289" s="4" t="str">
        <f>VLOOKUP(Tableau1[[#This Row],[Name]],[24]Tanium!$A:$A,1,0)</f>
        <v>CMRUCT19149</v>
      </c>
      <c r="AB289" s="4" t="str">
        <f>VLOOKUP(Tableau1[[#This Row],[Name]],[25]Tanium!$A:$A,1,0)</f>
        <v>CMRUCT19149</v>
      </c>
      <c r="AC289" s="4" t="str">
        <f>VLOOKUP(Tableau1[[#This Row],[Name]],[26]Tanium!$A:$A,1,0)</f>
        <v>CMRUCT19149</v>
      </c>
      <c r="AD289" s="1" t="str">
        <f>VLOOKUP(Tableau1[[#This Row],[Name]],[1]Tanium!$A:$A,1,0)</f>
        <v>CMRUCT19149</v>
      </c>
      <c r="AE289" s="1" t="str">
        <f>VLOOKUP(Tableau1[[#This Row],[Name]],[27]Tanium!$A:$A,1,0)</f>
        <v>CMRUCT19149</v>
      </c>
      <c r="AF289" s="1" t="e">
        <f>VLOOKUP(Tableau1[[#This Row],[Name]],[28]Tanium!$A:$A,1,0)</f>
        <v>#N/A</v>
      </c>
      <c r="AG289" s="1" t="e">
        <f>VLOOKUP(Tableau1[[#This Row],[Name]],[29]Tanium!$A:$A,1,0)</f>
        <v>#N/A</v>
      </c>
      <c r="AH289" s="1" t="e">
        <f>VLOOKUP(Tableau1[[#This Row],[Name]],[30]Tanium!$A:$A,1,0)</f>
        <v>#N/A</v>
      </c>
      <c r="AI289" s="1" t="e">
        <f>VLOOKUP(Tableau1[[#This Row],[Name]],[31]Tanium!$A:$A,1,0)</f>
        <v>#N/A</v>
      </c>
      <c r="AJ289" s="1" t="e">
        <f>VLOOKUP(Tableau1[[#This Row],[Name]],[32]Tanium!$A:$A,1,0)</f>
        <v>#N/A</v>
      </c>
      <c r="AK289" s="1" t="e">
        <f>VLOOKUP(Tableau1[[#This Row],[Name]],[33]Tanium!$A:$A,1,0)</f>
        <v>#N/A</v>
      </c>
      <c r="AL289" s="1" t="e">
        <f>VLOOKUP(Tableau1[[#This Row],[Name]],[34]Tanium!$A:$A,1,0)</f>
        <v>#N/A</v>
      </c>
      <c r="AM289" s="1" t="str">
        <f>VLOOKUP(Tableau1[[#This Row],[Name]],[35]Tanium!$A:$A,1,0)</f>
        <v>CMRUCT19149</v>
      </c>
      <c r="AN289" s="1" t="str">
        <f>VLOOKUP(Tableau1[[#This Row],[Name]],[36]Tanium!$A:$A,1,0)</f>
        <v>CMRUCT19149</v>
      </c>
      <c r="AO289" s="1" t="str">
        <f>VLOOKUP(Tableau1[[#This Row],[Name]],[37]Tanium!$A:$A,1,0)</f>
        <v>CMRUCT19149</v>
      </c>
      <c r="AP289" s="11" t="e">
        <f>VLOOKUP(Tableau1[[#This Row],[Name]],[38]Tanium!$A:$A,1,0)</f>
        <v>#N/A</v>
      </c>
      <c r="AQ289" s="1" t="e">
        <f>VLOOKUP(Tableau1[[#This Row],[Name]],[39]Tanium!$A:$A,1,0)</f>
        <v>#N/A</v>
      </c>
      <c r="AR289" s="1" t="str">
        <f>VLOOKUP(Tableau1[[#This Row],[Name]],[40]Tanium!$A:$A,1,0)</f>
        <v>CMRUCT19149</v>
      </c>
    </row>
    <row r="290" spans="1:44" x14ac:dyDescent="0.35">
      <c r="A290" s="5" t="s">
        <v>549</v>
      </c>
      <c r="B290" s="4" t="e">
        <f>VLOOKUP(Tableau1[[#This Row],[Name]],'[1]AD wk'!$A:$D,4,0)</f>
        <v>#N/A</v>
      </c>
      <c r="C290" s="4" t="s">
        <v>202</v>
      </c>
      <c r="D290" s="4"/>
      <c r="E290" s="4" t="e">
        <f>VLOOKUP(Tableau1[[#This Row],[Name]],[2]Tanium!$A:$A,1,0)</f>
        <v>#N/A</v>
      </c>
      <c r="F290" s="4" t="e">
        <f>VLOOKUP(Tableau1[[#This Row],[Name]],[3]Tanium!$A:$A,1,0)</f>
        <v>#N/A</v>
      </c>
      <c r="G290" s="4" t="e">
        <f>VLOOKUP(Tableau1[[#This Row],[Name]],[4]Tanium!$A:$A,1,0)</f>
        <v>#N/A</v>
      </c>
      <c r="H290" s="4" t="e">
        <f>VLOOKUP(Tableau1[[#This Row],[Name]],[5]Tanium!$A:$A,1,0)</f>
        <v>#N/A</v>
      </c>
      <c r="I290" s="12" t="e">
        <f>VLOOKUP(Tableau1[[#This Row],[Name]],[6]Tanium!$A:$A,1,0)</f>
        <v>#N/A</v>
      </c>
      <c r="J290" s="12" t="e">
        <f>VLOOKUP(Tableau1[[#This Row],[Name]],[7]Tanium!$A:$A,1,0)</f>
        <v>#N/A</v>
      </c>
      <c r="K290" s="12" t="e">
        <f>VLOOKUP(Tableau1[[#This Row],[Name]],[8]Tanium!$A:$A,1,0)</f>
        <v>#N/A</v>
      </c>
      <c r="L290" s="12" t="e">
        <f>VLOOKUP(Tableau1[[#This Row],[Name]],[9]Tanium!$A:$A,1,0)</f>
        <v>#N/A</v>
      </c>
      <c r="M290" s="12" t="str">
        <f>VLOOKUP(Tableau1[[#This Row],[Name]],[10]Tanium!$A:$A,1,0)</f>
        <v>CMRUCT19157</v>
      </c>
      <c r="N290" s="12" t="str">
        <f>VLOOKUP(Tableau1[[#This Row],[Name]],[11]Tanium!$A:$A,1,0)</f>
        <v>CMRUCT19157</v>
      </c>
      <c r="O290" s="12" t="str">
        <f>VLOOKUP(Tableau1[[#This Row],[Name]],[12]Tanium!$A:$A,1,0)</f>
        <v>CMRUCT19157</v>
      </c>
      <c r="P290" s="4" t="str">
        <f>VLOOKUP(Tableau1[[#This Row],[Name]],[41]Tanium!$A:$A,1,0)</f>
        <v>CMRUCT19157</v>
      </c>
      <c r="Q290" s="12" t="str">
        <f>VLOOKUP(Tableau1[[#This Row],[Name]],[42]Tanium!$A:$A,1,0)</f>
        <v>CMRUCT19157</v>
      </c>
      <c r="R290" s="12" t="e">
        <f>VLOOKUP(Tableau1[[#This Row],[Name]],[43]Tanium!$A:$A,1,0)</f>
        <v>#N/A</v>
      </c>
      <c r="S290" s="12" t="e">
        <f>VLOOKUP(Tableau1[[#This Row],[Name]],[44]Tanium!$A:$A,1,0)</f>
        <v>#N/A</v>
      </c>
      <c r="T290" s="12" t="e">
        <f>VLOOKUP(Tableau1[[#This Row],[Name]],[45]Tanium!$A:$A,1,0)</f>
        <v>#N/A</v>
      </c>
      <c r="U290" s="12" t="e">
        <f>VLOOKUP(Tableau1[[#This Row],[Name]],[46]Tanium!$A:$A,1,0)</f>
        <v>#N/A</v>
      </c>
      <c r="V290" s="12" t="e">
        <f>VLOOKUP(Tableau1[[#This Row],[Name]],[47]Tanium!$A:$A,1,0)</f>
        <v>#N/A</v>
      </c>
      <c r="W290" s="4" t="e">
        <f>VLOOKUP(Tableau1[[#This Row],[Name]],[48]Tanium!$A:$A,1,0)</f>
        <v>#N/A</v>
      </c>
      <c r="X290" s="4" t="e">
        <f>VLOOKUP(Tableau1[[#This Row],[Name]],[21]Tanium!$A:$A,1,0)</f>
        <v>#N/A</v>
      </c>
      <c r="Y290" s="4" t="e">
        <f>VLOOKUP(Tableau1[[#This Row],[Name]],[50]Tanium!$A:$A,1,0)</f>
        <v>#N/A</v>
      </c>
      <c r="Z290" s="4" t="e">
        <f>VLOOKUP(Tableau1[[#This Row],[Name]],[51]Tanium!$A:$A,1,0)</f>
        <v>#N/A</v>
      </c>
      <c r="AA290" s="4" t="e">
        <f>VLOOKUP(Tableau1[[#This Row],[Name]],[52]Tanium!$A:$A,1,0)</f>
        <v>#N/A</v>
      </c>
      <c r="AB290" s="4" t="e">
        <f>VLOOKUP(Tableau1[[#This Row],[Name]],[25]Tanium!$A:$A,1,0)</f>
        <v>#N/A</v>
      </c>
      <c r="AC290" s="4" t="e">
        <f>VLOOKUP(Tableau1[[#This Row],[Name]],[26]Tanium!$A:$A,1,0)</f>
        <v>#N/A</v>
      </c>
      <c r="AD290" s="1" t="e">
        <f>VLOOKUP(Tableau1[[#This Row],[Name]],[1]Tanium!$A:$A,1,0)</f>
        <v>#N/A</v>
      </c>
      <c r="AE290" s="1" t="e">
        <f>VLOOKUP(Tableau1[[#This Row],[Name]],[27]Tanium!$A:$A,1,0)</f>
        <v>#N/A</v>
      </c>
      <c r="AF290" s="1" t="e">
        <f>VLOOKUP(Tableau1[[#This Row],[Name]],[28]Tanium!$A:$A,1,0)</f>
        <v>#N/A</v>
      </c>
      <c r="AG290" s="1" t="e">
        <f>VLOOKUP(Tableau1[[#This Row],[Name]],[29]Tanium!$A:$A,1,0)</f>
        <v>#N/A</v>
      </c>
      <c r="AH290" s="1" t="e">
        <f>VLOOKUP(Tableau1[[#This Row],[Name]],[30]Tanium!$A:$A,1,0)</f>
        <v>#N/A</v>
      </c>
      <c r="AI290" s="1" t="e">
        <f>VLOOKUP(Tableau1[[#This Row],[Name]],[31]Tanium!$A:$A,1,0)</f>
        <v>#N/A</v>
      </c>
      <c r="AJ290" s="1" t="e">
        <f>VLOOKUP(Tableau1[[#This Row],[Name]],[32]Tanium!$A:$A,1,0)</f>
        <v>#N/A</v>
      </c>
      <c r="AK290" s="1" t="e">
        <f>VLOOKUP(Tableau1[[#This Row],[Name]],[33]Tanium!$A:$A,1,0)</f>
        <v>#N/A</v>
      </c>
      <c r="AL290" s="1" t="e">
        <f>VLOOKUP(Tableau1[[#This Row],[Name]],[34]Tanium!$A:$A,1,0)</f>
        <v>#N/A</v>
      </c>
      <c r="AM290" s="1" t="e">
        <f>VLOOKUP(Tableau1[[#This Row],[Name]],[35]Tanium!$A:$A,1,0)</f>
        <v>#N/A</v>
      </c>
      <c r="AN290" s="1" t="e">
        <f>VLOOKUP(Tableau1[[#This Row],[Name]],[36]Tanium!$A:$A,1,0)</f>
        <v>#N/A</v>
      </c>
      <c r="AO290" s="1" t="e">
        <f>VLOOKUP(Tableau1[[#This Row],[Name]],[37]Tanium!$A:$A,1,0)</f>
        <v>#N/A</v>
      </c>
      <c r="AP290" s="11" t="e">
        <f>VLOOKUP(Tableau1[[#This Row],[Name]],[38]Tanium!$A:$A,1,0)</f>
        <v>#N/A</v>
      </c>
      <c r="AQ290" s="1" t="e">
        <f>VLOOKUP(Tableau1[[#This Row],[Name]],[39]Tanium!$A:$A,1,0)</f>
        <v>#N/A</v>
      </c>
      <c r="AR290" s="1" t="e">
        <f>VLOOKUP(Tableau1[[#This Row],[Name]],[40]Tanium!$A:$A,1,0)</f>
        <v>#N/A</v>
      </c>
    </row>
    <row r="291" spans="1:44" x14ac:dyDescent="0.35">
      <c r="A291" t="s">
        <v>279</v>
      </c>
      <c r="B291" s="4">
        <f>VLOOKUP(Tableau1[[#This Row],[Name]],'[1]AD wk'!$A:$D,4,0)</f>
        <v>45740.362071759257</v>
      </c>
      <c r="C291" s="2" t="s">
        <v>202</v>
      </c>
      <c r="D291" s="2"/>
      <c r="E291" s="2" t="e">
        <f>VLOOKUP(Tableau1[[#This Row],[Name]],[2]Tanium!$A:$A,1,0)</f>
        <v>#N/A</v>
      </c>
      <c r="F291" s="4" t="e">
        <f>VLOOKUP(Tableau1[[#This Row],[Name]],[3]Tanium!$A:$A,1,0)</f>
        <v>#N/A</v>
      </c>
      <c r="G291" s="4" t="e">
        <f>VLOOKUP(Tableau1[[#This Row],[Name]],[4]Tanium!$A:$A,1,0)</f>
        <v>#N/A</v>
      </c>
      <c r="H291" s="4" t="e">
        <f>VLOOKUP(Tableau1[[#This Row],[Name]],[5]Tanium!$A:$A,1,0)</f>
        <v>#N/A</v>
      </c>
      <c r="I291" s="2" t="e">
        <f>VLOOKUP(Tableau1[[#This Row],[Name]],[6]Tanium!$A:$A,1,0)</f>
        <v>#N/A</v>
      </c>
      <c r="J291" s="2" t="e">
        <f>VLOOKUP(Tableau1[[#This Row],[Name]],[7]Tanium!$A:$A,1,0)</f>
        <v>#N/A</v>
      </c>
      <c r="K291" s="2" t="str">
        <f>VLOOKUP(Tableau1[[#This Row],[Name]],[8]Tanium!$A:$A,1,0)</f>
        <v>CMRUCT19160</v>
      </c>
      <c r="L291" s="2" t="str">
        <f>VLOOKUP(Tableau1[[#This Row],[Name]],[9]Tanium!$A:$A,1,0)</f>
        <v>CMRUCT19160</v>
      </c>
      <c r="M291" s="2" t="str">
        <f>VLOOKUP(Tableau1[[#This Row],[Name]],[10]Tanium!$A:$A,1,0)</f>
        <v>CMRUCT19160</v>
      </c>
      <c r="N291" s="2" t="str">
        <f>VLOOKUP(Tableau1[[#This Row],[Name]],[11]Tanium!$A:$A,1,0)</f>
        <v>CMRUCT19160</v>
      </c>
      <c r="O291" s="2" t="str">
        <f>VLOOKUP(Tableau1[[#This Row],[Name]],[12]Tanium!$A:$A,1,0)</f>
        <v>CMRUCT19160</v>
      </c>
      <c r="P291" s="2" t="e">
        <f>VLOOKUP(Tableau1[[#This Row],[Name]],[13]Tanium!$A:$A,1,0)</f>
        <v>#N/A</v>
      </c>
      <c r="Q291" s="2" t="e">
        <f>VLOOKUP(Tableau1[[#This Row],[Name]],[14]Tanium!$A:$A,1,0)</f>
        <v>#N/A</v>
      </c>
      <c r="R291" s="2" t="e">
        <f>VLOOKUP(Tableau1[[#This Row],[Name]],[15]Tanium!$A:$A,1,0)</f>
        <v>#N/A</v>
      </c>
      <c r="S291" s="2" t="e">
        <f>VLOOKUP(Tableau1[[#This Row],[Name]],[16]Tanium!$A:$A,1,0)</f>
        <v>#N/A</v>
      </c>
      <c r="T291" s="2" t="e">
        <f>VLOOKUP(Tableau1[[#This Row],[Name]],[17]Tanium!$A:$A,1,0)</f>
        <v>#N/A</v>
      </c>
      <c r="U291" s="2" t="e">
        <f>VLOOKUP(Tableau1[[#This Row],[Name]],[18]Tanium!$A:$A,1,0)</f>
        <v>#N/A</v>
      </c>
      <c r="V291" s="2" t="e">
        <f>VLOOKUP(Tableau1[[#This Row],[Name]],[19]Tanium!$A:$A,1,0)</f>
        <v>#N/A</v>
      </c>
      <c r="W291" s="4" t="e">
        <f>VLOOKUP(Tableau1[[#This Row],[Name]],[20]Tanium!$A:$A,1,0)</f>
        <v>#N/A</v>
      </c>
      <c r="X291" s="4" t="e">
        <f>VLOOKUP(Tableau1[[#This Row],[Name]],[21]Tanium!$A:$A,1,0)</f>
        <v>#N/A</v>
      </c>
      <c r="Y291" s="4" t="e">
        <f>VLOOKUP(Tableau1[[#This Row],[Name]],[22]Tanium!$A:$A,1,0)</f>
        <v>#N/A</v>
      </c>
      <c r="Z291" s="4" t="str">
        <f>VLOOKUP(Tableau1[[#This Row],[Name]],[23]Tanium!$A:$A,1,0)</f>
        <v>CMRUCT19160</v>
      </c>
      <c r="AA291" s="4" t="str">
        <f>VLOOKUP(Tableau1[[#This Row],[Name]],[24]Tanium!$A:$A,1,0)</f>
        <v>CMRUCT19160</v>
      </c>
      <c r="AB291" s="4" t="str">
        <f>VLOOKUP(Tableau1[[#This Row],[Name]],[25]Tanium!$A:$A,1,0)</f>
        <v>CMRUCT19160</v>
      </c>
      <c r="AC291" s="4" t="str">
        <f>VLOOKUP(Tableau1[[#This Row],[Name]],[26]Tanium!$A:$A,1,0)</f>
        <v>CMRUCT19160</v>
      </c>
      <c r="AD291" s="1" t="str">
        <f>VLOOKUP(Tableau1[[#This Row],[Name]],[1]Tanium!$A:$A,1,0)</f>
        <v>CMRUCT19160</v>
      </c>
      <c r="AE291" s="1" t="str">
        <f>VLOOKUP(Tableau1[[#This Row],[Name]],[27]Tanium!$A:$A,1,0)</f>
        <v>CMRUCT19160</v>
      </c>
      <c r="AF291" s="1" t="str">
        <f>VLOOKUP(Tableau1[[#This Row],[Name]],[28]Tanium!$A:$A,1,0)</f>
        <v>CMRUCT19160</v>
      </c>
      <c r="AG291" s="1" t="str">
        <f>VLOOKUP(Tableau1[[#This Row],[Name]],[29]Tanium!$A:$A,1,0)</f>
        <v>CMRUCT19160</v>
      </c>
      <c r="AH291" s="1" t="str">
        <f>VLOOKUP(Tableau1[[#This Row],[Name]],[30]Tanium!$A:$A,1,0)</f>
        <v>CMRUCT19160</v>
      </c>
      <c r="AI291" s="1" t="e">
        <f>VLOOKUP(Tableau1[[#This Row],[Name]],[31]Tanium!$A:$A,1,0)</f>
        <v>#N/A</v>
      </c>
      <c r="AJ291" s="1" t="e">
        <f>VLOOKUP(Tableau1[[#This Row],[Name]],[32]Tanium!$A:$A,1,0)</f>
        <v>#N/A</v>
      </c>
      <c r="AK291" s="1" t="e">
        <f>VLOOKUP(Tableau1[[#This Row],[Name]],[33]Tanium!$A:$A,1,0)</f>
        <v>#N/A</v>
      </c>
      <c r="AL291" s="1" t="e">
        <f>VLOOKUP(Tableau1[[#This Row],[Name]],[34]Tanium!$A:$A,1,0)</f>
        <v>#N/A</v>
      </c>
      <c r="AM291" s="1" t="e">
        <f>VLOOKUP(Tableau1[[#This Row],[Name]],[35]Tanium!$A:$A,1,0)</f>
        <v>#N/A</v>
      </c>
      <c r="AN291" s="1" t="e">
        <f>VLOOKUP(Tableau1[[#This Row],[Name]],[36]Tanium!$A:$A,1,0)</f>
        <v>#N/A</v>
      </c>
      <c r="AO291" s="1" t="e">
        <f>VLOOKUP(Tableau1[[#This Row],[Name]],[37]Tanium!$A:$A,1,0)</f>
        <v>#N/A</v>
      </c>
      <c r="AP291" s="1" t="e">
        <f>VLOOKUP(Tableau1[[#This Row],[Name]],[38]Tanium!$A:$A,1,0)</f>
        <v>#N/A</v>
      </c>
      <c r="AQ291" s="1" t="e">
        <f>VLOOKUP(Tableau1[[#This Row],[Name]],[39]Tanium!$A:$A,1,0)</f>
        <v>#N/A</v>
      </c>
      <c r="AR291" s="1" t="e">
        <f>VLOOKUP(Tableau1[[#This Row],[Name]],[40]Tanium!$A:$A,1,0)</f>
        <v>#N/A</v>
      </c>
    </row>
    <row r="292" spans="1:44" x14ac:dyDescent="0.35">
      <c r="A292" s="5" t="s">
        <v>165</v>
      </c>
      <c r="B292" s="4">
        <f>VLOOKUP(Tableau1[[#This Row],[Name]],'[1]AD wk'!$A:$D,4,0)</f>
        <v>45698.878344907411</v>
      </c>
      <c r="C292" s="2" t="s">
        <v>202</v>
      </c>
      <c r="D292" s="2"/>
      <c r="E292" s="2" t="e">
        <f>VLOOKUP(Tableau1[[#This Row],[Name]],[2]Tanium!$A:$A,1,0)</f>
        <v>#N/A</v>
      </c>
      <c r="F292" s="4" t="e">
        <f>VLOOKUP(Tableau1[[#This Row],[Name]],[3]Tanium!$A:$A,1,0)</f>
        <v>#N/A</v>
      </c>
      <c r="G292" s="4" t="e">
        <f>VLOOKUP(Tableau1[[#This Row],[Name]],[4]Tanium!$A:$A,1,0)</f>
        <v>#N/A</v>
      </c>
      <c r="H292" s="4" t="e">
        <f>VLOOKUP(Tableau1[[#This Row],[Name]],[5]Tanium!$A:$A,1,0)</f>
        <v>#N/A</v>
      </c>
      <c r="I292" s="2" t="e">
        <f>VLOOKUP(Tableau1[[#This Row],[Name]],[6]Tanium!$A:$A,1,0)</f>
        <v>#N/A</v>
      </c>
      <c r="J292" s="2" t="e">
        <f>VLOOKUP(Tableau1[[#This Row],[Name]],[7]Tanium!$A:$A,1,0)</f>
        <v>#N/A</v>
      </c>
      <c r="K292" s="2" t="e">
        <f>VLOOKUP(Tableau1[[#This Row],[Name]],[8]Tanium!$A:$A,1,0)</f>
        <v>#N/A</v>
      </c>
      <c r="L292" s="2" t="e">
        <f>VLOOKUP(Tableau1[[#This Row],[Name]],[9]Tanium!$A:$A,1,0)</f>
        <v>#N/A</v>
      </c>
      <c r="M292" s="2" t="e">
        <f>VLOOKUP(Tableau1[[#This Row],[Name]],[10]Tanium!$A:$A,1,0)</f>
        <v>#N/A</v>
      </c>
      <c r="N292" s="2" t="e">
        <f>VLOOKUP(Tableau1[[#This Row],[Name]],[11]Tanium!$A:$A,1,0)</f>
        <v>#N/A</v>
      </c>
      <c r="O292" s="2" t="e">
        <f>VLOOKUP(Tableau1[[#This Row],[Name]],[12]Tanium!$A:$A,1,0)</f>
        <v>#N/A</v>
      </c>
      <c r="P292" s="2" t="e">
        <f>VLOOKUP(Tableau1[[#This Row],[Name]],[13]Tanium!$A:$A,1,0)</f>
        <v>#N/A</v>
      </c>
      <c r="Q292" s="2" t="e">
        <f>VLOOKUP(Tableau1[[#This Row],[Name]],[14]Tanium!$A:$A,1,0)</f>
        <v>#N/A</v>
      </c>
      <c r="R292" s="2" t="e">
        <f>VLOOKUP(Tableau1[[#This Row],[Name]],[15]Tanium!$A:$A,1,0)</f>
        <v>#N/A</v>
      </c>
      <c r="S292" s="2" t="e">
        <f>VLOOKUP(Tableau1[[#This Row],[Name]],[16]Tanium!$A:$A,1,0)</f>
        <v>#N/A</v>
      </c>
      <c r="T292" s="2" t="e">
        <f>VLOOKUP(Tableau1[[#This Row],[Name]],[17]Tanium!$A:$A,1,0)</f>
        <v>#N/A</v>
      </c>
      <c r="U292" s="2" t="e">
        <f>VLOOKUP(Tableau1[[#This Row],[Name]],[18]Tanium!$A:$A,1,0)</f>
        <v>#N/A</v>
      </c>
      <c r="V292" s="2" t="e">
        <f>VLOOKUP(Tableau1[[#This Row],[Name]],[19]Tanium!$A:$A,1,0)</f>
        <v>#N/A</v>
      </c>
      <c r="W292" s="4" t="e">
        <f>VLOOKUP(Tableau1[[#This Row],[Name]],[20]Tanium!$A:$A,1,0)</f>
        <v>#N/A</v>
      </c>
      <c r="X292" s="4" t="e">
        <f>VLOOKUP(Tableau1[[#This Row],[Name]],[21]Tanium!$A:$A,1,0)</f>
        <v>#N/A</v>
      </c>
      <c r="Y292" s="4" t="e">
        <f>VLOOKUP(Tableau1[[#This Row],[Name]],[22]Tanium!$A:$A,1,0)</f>
        <v>#N/A</v>
      </c>
      <c r="Z292" s="4" t="e">
        <f>VLOOKUP(Tableau1[[#This Row],[Name]],[23]Tanium!$A:$A,1,0)</f>
        <v>#N/A</v>
      </c>
      <c r="AA292" s="4" t="e">
        <f>VLOOKUP(Tableau1[[#This Row],[Name]],[24]Tanium!$A:$A,1,0)</f>
        <v>#N/A</v>
      </c>
      <c r="AB292" s="4" t="e">
        <f>VLOOKUP(Tableau1[[#This Row],[Name]],[25]Tanium!$A:$A,1,0)</f>
        <v>#N/A</v>
      </c>
      <c r="AC292" s="4" t="e">
        <f>VLOOKUP(Tableau1[[#This Row],[Name]],[26]Tanium!$A:$A,1,0)</f>
        <v>#N/A</v>
      </c>
      <c r="AD292" t="e">
        <f>VLOOKUP(Tableau1[[#This Row],[Name]],[1]Tanium!$A:$A,1,0)</f>
        <v>#N/A</v>
      </c>
      <c r="AE292" t="e">
        <f>VLOOKUP(Tableau1[[#This Row],[Name]],[27]Tanium!$A:$A,1,0)</f>
        <v>#N/A</v>
      </c>
      <c r="AF292" t="e">
        <f>VLOOKUP(Tableau1[[#This Row],[Name]],[28]Tanium!$A:$A,1,0)</f>
        <v>#N/A</v>
      </c>
      <c r="AG292" t="e">
        <f>VLOOKUP(Tableau1[[#This Row],[Name]],[29]Tanium!$A:$A,1,0)</f>
        <v>#N/A</v>
      </c>
      <c r="AH292" t="str">
        <f>VLOOKUP(Tableau1[[#This Row],[Name]],[30]Tanium!$A:$A,1,0)</f>
        <v>CMRUCT19176</v>
      </c>
      <c r="AI292" t="str">
        <f>VLOOKUP(Tableau1[[#This Row],[Name]],[31]Tanium!$A:$A,1,0)</f>
        <v>CMRUCT19176</v>
      </c>
      <c r="AJ292" t="str">
        <f>VLOOKUP(Tableau1[[#This Row],[Name]],[32]Tanium!$A:$A,1,0)</f>
        <v>CMRUCT19176</v>
      </c>
      <c r="AK292" s="1" t="str">
        <f>VLOOKUP(Tableau1[[#This Row],[Name]],[33]Tanium!$A:$A,1,0)</f>
        <v>CMRUCT19176</v>
      </c>
      <c r="AL292" s="1" t="str">
        <f>VLOOKUP(Tableau1[[#This Row],[Name]],[34]Tanium!$A:$A,1,0)</f>
        <v>CMRUCT19176</v>
      </c>
      <c r="AM292" s="1" t="str">
        <f>VLOOKUP(Tableau1[[#This Row],[Name]],[35]Tanium!$A:$A,1,0)</f>
        <v>CMRUCT19176</v>
      </c>
      <c r="AN292" s="1" t="str">
        <f>VLOOKUP(Tableau1[[#This Row],[Name]],[36]Tanium!$A:$A,1,0)</f>
        <v>CMRUCT19176</v>
      </c>
      <c r="AO292" s="1" t="str">
        <f>VLOOKUP(Tableau1[[#This Row],[Name]],[37]Tanium!$A:$A,1,0)</f>
        <v>CMRUCT19176</v>
      </c>
      <c r="AP292" s="1" t="str">
        <f>VLOOKUP(Tableau1[[#This Row],[Name]],[38]Tanium!$A:$A,1,0)</f>
        <v>CMRUCT19176</v>
      </c>
      <c r="AQ292" s="1" t="str">
        <f>VLOOKUP(Tableau1[[#This Row],[Name]],[39]Tanium!$A:$A,1,0)</f>
        <v>CMRUCT19176</v>
      </c>
      <c r="AR292" s="1" t="str">
        <f>VLOOKUP(Tableau1[[#This Row],[Name]],[40]Tanium!$A:$A,1,0)</f>
        <v>CMRUCT19176</v>
      </c>
    </row>
    <row r="293" spans="1:44" x14ac:dyDescent="0.35">
      <c r="A293" s="5" t="s">
        <v>634</v>
      </c>
      <c r="B293" s="4">
        <f>VLOOKUP(Tableau1[[#This Row],[Name]],'[1]AD wk'!$A:$D,4,0)</f>
        <v>45748.377199074072</v>
      </c>
      <c r="C293" s="4" t="s">
        <v>202</v>
      </c>
      <c r="D293" s="4"/>
      <c r="E293" s="4" t="e">
        <f>VLOOKUP(Tableau1[[#This Row],[Name]],[2]Tanium!$A:$A,1,0)</f>
        <v>#N/A</v>
      </c>
      <c r="F293" s="4" t="e">
        <f>VLOOKUP(Tableau1[[#This Row],[Name]],[3]Tanium!$A:$A,1,0)</f>
        <v>#N/A</v>
      </c>
      <c r="G293" s="4" t="e">
        <f>VLOOKUP(Tableau1[[#This Row],[Name]],[4]Tanium!$A:$A,1,0)</f>
        <v>#N/A</v>
      </c>
      <c r="H293" s="4" t="e">
        <f>VLOOKUP(Tableau1[[#This Row],[Name]],[5]Tanium!$A:$A,1,0)</f>
        <v>#N/A</v>
      </c>
      <c r="I293" s="12" t="e">
        <f>VLOOKUP(Tableau1[[#This Row],[Name]],[6]Tanium!$A:$A,1,0)</f>
        <v>#N/A</v>
      </c>
      <c r="J293" s="12" t="str">
        <f>VLOOKUP(Tableau1[[#This Row],[Name]],[7]Tanium!$A:$A,1,0)</f>
        <v>CMRUCT19179</v>
      </c>
      <c r="K293" s="12" t="str">
        <f>VLOOKUP(Tableau1[[#This Row],[Name]],[8]Tanium!$A:$A,1,0)</f>
        <v>CMRUCT19179</v>
      </c>
      <c r="L293" s="12" t="str">
        <f>VLOOKUP(Tableau1[[#This Row],[Name]],[9]Tanium!$A:$A,1,0)</f>
        <v>CMRUCT19179</v>
      </c>
      <c r="M293" s="12" t="str">
        <f>VLOOKUP(Tableau1[[#This Row],[Name]],[10]Tanium!$A:$A,1,0)</f>
        <v>CMRUCT19179</v>
      </c>
      <c r="N293" s="12" t="str">
        <f>VLOOKUP(Tableau1[[#This Row],[Name]],[11]Tanium!$A:$A,1,0)</f>
        <v>CMRUCT19179</v>
      </c>
      <c r="O293" s="12" t="str">
        <f>VLOOKUP(Tableau1[[#This Row],[Name]],[12]Tanium!$A:$A,1,0)</f>
        <v>CMRUCT19179</v>
      </c>
      <c r="P293" s="4" t="str">
        <f>VLOOKUP(Tableau1[[#This Row],[Name]],[41]Tanium!$A:$A,1,0)</f>
        <v>CMRUCT19179</v>
      </c>
      <c r="Q293" s="12" t="str">
        <f>VLOOKUP(Tableau1[[#This Row],[Name]],[42]Tanium!$A:$A,1,0)</f>
        <v>CMRUCT19179</v>
      </c>
      <c r="R293" s="12" t="str">
        <f>VLOOKUP(Tableau1[[#This Row],[Name]],[43]Tanium!$A:$A,1,0)</f>
        <v>CMRUCT19179</v>
      </c>
      <c r="S293" s="12" t="str">
        <f>VLOOKUP(Tableau1[[#This Row],[Name]],[44]Tanium!$A:$A,1,0)</f>
        <v>CMRUCT19179</v>
      </c>
      <c r="T293" s="12" t="str">
        <f>VLOOKUP(Tableau1[[#This Row],[Name]],[45]Tanium!$A:$A,1,0)</f>
        <v>CMRUCT19179</v>
      </c>
      <c r="U293" s="12" t="str">
        <f>VLOOKUP(Tableau1[[#This Row],[Name]],[46]Tanium!$A:$A,1,0)</f>
        <v>CMRUCT19179</v>
      </c>
      <c r="V293" s="12" t="str">
        <f>VLOOKUP(Tableau1[[#This Row],[Name]],[47]Tanium!$A:$A,1,0)</f>
        <v>CMRUCT19179</v>
      </c>
      <c r="W293" s="4" t="str">
        <f>VLOOKUP(Tableau1[[#This Row],[Name]],[48]Tanium!$A:$A,1,0)</f>
        <v>CMRUCT19179</v>
      </c>
      <c r="X293" s="4" t="str">
        <f>VLOOKUP(Tableau1[[#This Row],[Name]],[49]Tanium!$A:$A,1,0)</f>
        <v>CMRUCT19179</v>
      </c>
      <c r="Y293" s="4" t="str">
        <f>VLOOKUP(Tableau1[[#This Row],[Name]],[50]Tanium!$A:$A,1,0)</f>
        <v>CMRUCT19179</v>
      </c>
      <c r="Z293" s="4" t="str">
        <f>VLOOKUP(Tableau1[[#This Row],[Name]],[51]Tanium!$A:$A,1,0)</f>
        <v>CMRUCT19179</v>
      </c>
      <c r="AA293" s="4" t="str">
        <f>VLOOKUP(Tableau1[[#This Row],[Name]],[52]Tanium!$A:$A,1,0)</f>
        <v>CMRUCT19179</v>
      </c>
      <c r="AB293" s="4" t="str">
        <f>VLOOKUP(Tableau1[[#This Row],[Name]],[25]Tanium!$A:$A,1,0)</f>
        <v>CMRUCT19179</v>
      </c>
      <c r="AC293" s="4" t="str">
        <f>VLOOKUP(Tableau1[[#This Row],[Name]],[26]Tanium!$A:$A,1,0)</f>
        <v>CMRUCT19179</v>
      </c>
      <c r="AD293" s="1" t="str">
        <f>VLOOKUP(Tableau1[[#This Row],[Name]],[1]Tanium!$A:$A,1,0)</f>
        <v>CMRUCT19179</v>
      </c>
      <c r="AE293" s="1" t="str">
        <f>VLOOKUP(Tableau1[[#This Row],[Name]],[27]Tanium!$A:$A,1,0)</f>
        <v>CMRUCT19179</v>
      </c>
      <c r="AF293" s="1" t="str">
        <f>VLOOKUP(Tableau1[[#This Row],[Name]],[28]Tanium!$A:$A,1,0)</f>
        <v>CMRUCT19179</v>
      </c>
      <c r="AG293" s="1" t="str">
        <f>VLOOKUP(Tableau1[[#This Row],[Name]],[29]Tanium!$A:$A,1,0)</f>
        <v>CMRUCT19179</v>
      </c>
      <c r="AH293" s="1" t="str">
        <f>VLOOKUP(Tableau1[[#This Row],[Name]],[30]Tanium!$A:$A,1,0)</f>
        <v>CMRUCT19179</v>
      </c>
      <c r="AI293" s="1" t="str">
        <f>VLOOKUP(Tableau1[[#This Row],[Name]],[31]Tanium!$A:$A,1,0)</f>
        <v>CMRUCT19179</v>
      </c>
      <c r="AJ293" s="1" t="str">
        <f>VLOOKUP(Tableau1[[#This Row],[Name]],[32]Tanium!$A:$A,1,0)</f>
        <v>CMRUCT19179</v>
      </c>
      <c r="AK293" s="1" t="str">
        <f>VLOOKUP(Tableau1[[#This Row],[Name]],[33]Tanium!$A:$A,1,0)</f>
        <v>CMRUCT19179</v>
      </c>
      <c r="AL293" s="1" t="str">
        <f>VLOOKUP(Tableau1[[#This Row],[Name]],[34]Tanium!$A:$A,1,0)</f>
        <v>CMRUCT19179</v>
      </c>
      <c r="AM293" s="1" t="str">
        <f>VLOOKUP(Tableau1[[#This Row],[Name]],[35]Tanium!$A:$A,1,0)</f>
        <v>CMRUCT19179</v>
      </c>
      <c r="AN293" s="1" t="str">
        <f>VLOOKUP(Tableau1[[#This Row],[Name]],[36]Tanium!$A:$A,1,0)</f>
        <v>CMRUCT19179</v>
      </c>
      <c r="AO293" s="1" t="str">
        <f>VLOOKUP(Tableau1[[#This Row],[Name]],[37]Tanium!$A:$A,1,0)</f>
        <v>CMRUCT19179</v>
      </c>
      <c r="AP293" s="11" t="str">
        <f>VLOOKUP(Tableau1[[#This Row],[Name]],[38]Tanium!$A:$A,1,0)</f>
        <v>CMRUCT19179</v>
      </c>
      <c r="AQ293" s="1" t="str">
        <f>VLOOKUP(Tableau1[[#This Row],[Name]],[39]Tanium!$A:$A,1,0)</f>
        <v>CMRUCT19179</v>
      </c>
      <c r="AR293" s="1" t="str">
        <f>VLOOKUP(Tableau1[[#This Row],[Name]],[40]Tanium!$A:$A,1,0)</f>
        <v>CMRUCT19179</v>
      </c>
    </row>
    <row r="294" spans="1:44" x14ac:dyDescent="0.35">
      <c r="A294" s="5" t="s">
        <v>349</v>
      </c>
      <c r="B294" s="4">
        <f>VLOOKUP(Tableau1[[#This Row],[Name]],'[1]AD wk'!$A:$D,4,0)</f>
        <v>45749.485509259262</v>
      </c>
      <c r="C294" s="4" t="s">
        <v>202</v>
      </c>
      <c r="D294" s="4"/>
      <c r="E294" s="4" t="e">
        <f>VLOOKUP(Tableau1[[#This Row],[Name]],[2]Tanium!$A:$A,1,0)</f>
        <v>#N/A</v>
      </c>
      <c r="F294" s="4" t="e">
        <f>VLOOKUP(Tableau1[[#This Row],[Name]],[3]Tanium!$A:$A,1,0)</f>
        <v>#N/A</v>
      </c>
      <c r="G294" s="4" t="e">
        <f>VLOOKUP(Tableau1[[#This Row],[Name]],[4]Tanium!$A:$A,1,0)</f>
        <v>#N/A</v>
      </c>
      <c r="H294" s="4" t="e">
        <f>VLOOKUP(Tableau1[[#This Row],[Name]],[5]Tanium!$A:$A,1,0)</f>
        <v>#N/A</v>
      </c>
      <c r="I294" s="12" t="e">
        <f>VLOOKUP(Tableau1[[#This Row],[Name]],[6]Tanium!$A:$A,1,0)</f>
        <v>#N/A</v>
      </c>
      <c r="J294" s="12" t="e">
        <f>VLOOKUP(Tableau1[[#This Row],[Name]],[7]Tanium!$A:$A,1,0)</f>
        <v>#N/A</v>
      </c>
      <c r="K294" s="12" t="e">
        <f>VLOOKUP(Tableau1[[#This Row],[Name]],[8]Tanium!$A:$A,1,0)</f>
        <v>#N/A</v>
      </c>
      <c r="L294" s="12" t="e">
        <f>VLOOKUP(Tableau1[[#This Row],[Name]],[9]Tanium!$A:$A,1,0)</f>
        <v>#N/A</v>
      </c>
      <c r="M294" s="12" t="e">
        <f>VLOOKUP(Tableau1[[#This Row],[Name]],[10]Tanium!$A:$A,1,0)</f>
        <v>#N/A</v>
      </c>
      <c r="N294" s="12" t="e">
        <f>VLOOKUP(Tableau1[[#This Row],[Name]],[11]Tanium!$A:$A,1,0)</f>
        <v>#N/A</v>
      </c>
      <c r="O294" s="2" t="e">
        <f>VLOOKUP(Tableau1[[#This Row],[Name]],[12]Tanium!$A:$A,1,0)</f>
        <v>#N/A</v>
      </c>
      <c r="P294" s="4" t="e">
        <f>VLOOKUP(Tableau1[[#This Row],[Name]],[13]Tanium!$A:$A,1,0)</f>
        <v>#N/A</v>
      </c>
      <c r="Q294" s="12" t="e">
        <f>VLOOKUP(Tableau1[[#This Row],[Name]],[14]Tanium!$A:$A,1,0)</f>
        <v>#N/A</v>
      </c>
      <c r="R294" s="12" t="e">
        <f>VLOOKUP(Tableau1[[#This Row],[Name]],[15]Tanium!$A:$A,1,0)</f>
        <v>#N/A</v>
      </c>
      <c r="S294" s="12" t="e">
        <f>VLOOKUP(Tableau1[[#This Row],[Name]],[16]Tanium!$A:$A,1,0)</f>
        <v>#N/A</v>
      </c>
      <c r="T294" s="12" t="e">
        <f>VLOOKUP(Tableau1[[#This Row],[Name]],[17]Tanium!$A:$A,1,0)</f>
        <v>#N/A</v>
      </c>
      <c r="U294" s="12" t="e">
        <f>VLOOKUP(Tableau1[[#This Row],[Name]],[18]Tanium!$A:$A,1,0)</f>
        <v>#N/A</v>
      </c>
      <c r="V294" s="12" t="e">
        <f>VLOOKUP(Tableau1[[#This Row],[Name]],[19]Tanium!$A:$A,1,0)</f>
        <v>#N/A</v>
      </c>
      <c r="W294" s="4" t="str">
        <f>VLOOKUP(Tableau1[[#This Row],[Name]],[20]Tanium!$A:$A,1,0)</f>
        <v>cmruct19184</v>
      </c>
      <c r="X294" s="4" t="str">
        <f>VLOOKUP(Tableau1[[#This Row],[Name]],[21]Tanium!$A:$A,1,0)</f>
        <v>cmruct19184</v>
      </c>
      <c r="Y294" s="4" t="str">
        <f>VLOOKUP(Tableau1[[#This Row],[Name]],[22]Tanium!$A:$A,1,0)</f>
        <v>cmruct19184</v>
      </c>
      <c r="Z294" s="4" t="str">
        <f>VLOOKUP(Tableau1[[#This Row],[Name]],[23]Tanium!$A:$A,1,0)</f>
        <v>cmruct19184</v>
      </c>
      <c r="AA294" s="4" t="str">
        <f>VLOOKUP(Tableau1[[#This Row],[Name]],[24]Tanium!$A:$A,1,0)</f>
        <v>cmruct19184</v>
      </c>
      <c r="AB294" s="4" t="str">
        <f>VLOOKUP(Tableau1[[#This Row],[Name]],[25]Tanium!$A:$A,1,0)</f>
        <v>cmruct19184</v>
      </c>
      <c r="AC294" s="4" t="str">
        <f>VLOOKUP(Tableau1[[#This Row],[Name]],[26]Tanium!$A:$A,1,0)</f>
        <v>cmruct19184</v>
      </c>
      <c r="AD294" s="1" t="str">
        <f>VLOOKUP(Tableau1[[#This Row],[Name]],[1]Tanium!$A:$A,1,0)</f>
        <v>cmruct19184</v>
      </c>
      <c r="AE294" s="1" t="str">
        <f>VLOOKUP(Tableau1[[#This Row],[Name]],[27]Tanium!$A:$A,1,0)</f>
        <v>cmruct19184</v>
      </c>
      <c r="AF294" s="1" t="str">
        <f>VLOOKUP(Tableau1[[#This Row],[Name]],[28]Tanium!$A:$A,1,0)</f>
        <v>cmruct19184</v>
      </c>
      <c r="AG294" s="1" t="str">
        <f>VLOOKUP(Tableau1[[#This Row],[Name]],[29]Tanium!$A:$A,1,0)</f>
        <v>cmruct19184</v>
      </c>
      <c r="AH294" s="1" t="str">
        <f>VLOOKUP(Tableau1[[#This Row],[Name]],[30]Tanium!$A:$A,1,0)</f>
        <v>cmruct19184</v>
      </c>
      <c r="AI294" s="1" t="str">
        <f>VLOOKUP(Tableau1[[#This Row],[Name]],[31]Tanium!$A:$A,1,0)</f>
        <v>cmruct19184</v>
      </c>
      <c r="AJ294" s="1" t="str">
        <f>VLOOKUP(Tableau1[[#This Row],[Name]],[32]Tanium!$A:$A,1,0)</f>
        <v>cmruct19184</v>
      </c>
      <c r="AK294" s="1" t="str">
        <f>VLOOKUP(Tableau1[[#This Row],[Name]],[33]Tanium!$A:$A,1,0)</f>
        <v>cmruct19184</v>
      </c>
      <c r="AL294" s="1" t="str">
        <f>VLOOKUP(Tableau1[[#This Row],[Name]],[34]Tanium!$A:$A,1,0)</f>
        <v>cmruct19184</v>
      </c>
      <c r="AM294" s="1" t="str">
        <f>VLOOKUP(Tableau1[[#This Row],[Name]],[35]Tanium!$A:$A,1,0)</f>
        <v>cmruct19184</v>
      </c>
      <c r="AN294" s="1" t="str">
        <f>VLOOKUP(Tableau1[[#This Row],[Name]],[36]Tanium!$A:$A,1,0)</f>
        <v>cmruct19184</v>
      </c>
      <c r="AO294" s="1" t="str">
        <f>VLOOKUP(Tableau1[[#This Row],[Name]],[37]Tanium!$A:$A,1,0)</f>
        <v>cmruct19184</v>
      </c>
      <c r="AP294" s="1" t="str">
        <f>VLOOKUP(Tableau1[[#This Row],[Name]],[38]Tanium!$A:$A,1,0)</f>
        <v>cmruct19184</v>
      </c>
      <c r="AQ294" s="11" t="str">
        <f>VLOOKUP(Tableau1[[#This Row],[Name]],[39]Tanium!$A:$A,1,0)</f>
        <v>cmruct19184</v>
      </c>
      <c r="AR294" s="1" t="str">
        <f>VLOOKUP(Tableau1[[#This Row],[Name]],[40]Tanium!$A:$A,1,0)</f>
        <v>cmruct19184</v>
      </c>
    </row>
    <row r="295" spans="1:44" x14ac:dyDescent="0.35">
      <c r="A295" s="5" t="s">
        <v>180</v>
      </c>
      <c r="B295" s="4">
        <f>VLOOKUP(Tableau1[[#This Row],[Name]],'[1]AD wk'!$A:$D,4,0)</f>
        <v>45701.411574074074</v>
      </c>
      <c r="C295" s="2" t="s">
        <v>202</v>
      </c>
      <c r="D295" s="2"/>
      <c r="E295" s="2" t="e">
        <f>VLOOKUP(Tableau1[[#This Row],[Name]],[2]Tanium!$A:$A,1,0)</f>
        <v>#N/A</v>
      </c>
      <c r="F295" s="4" t="e">
        <f>VLOOKUP(Tableau1[[#This Row],[Name]],[3]Tanium!$A:$A,1,0)</f>
        <v>#N/A</v>
      </c>
      <c r="G295" s="4" t="e">
        <f>VLOOKUP(Tableau1[[#This Row],[Name]],[4]Tanium!$A:$A,1,0)</f>
        <v>#N/A</v>
      </c>
      <c r="H295" s="4" t="e">
        <f>VLOOKUP(Tableau1[[#This Row],[Name]],[5]Tanium!$A:$A,1,0)</f>
        <v>#N/A</v>
      </c>
      <c r="I295" s="2" t="e">
        <f>VLOOKUP(Tableau1[[#This Row],[Name]],[6]Tanium!$A:$A,1,0)</f>
        <v>#N/A</v>
      </c>
      <c r="J295" s="2" t="e">
        <f>VLOOKUP(Tableau1[[#This Row],[Name]],[7]Tanium!$A:$A,1,0)</f>
        <v>#N/A</v>
      </c>
      <c r="K295" s="2" t="e">
        <f>VLOOKUP(Tableau1[[#This Row],[Name]],[8]Tanium!$A:$A,1,0)</f>
        <v>#N/A</v>
      </c>
      <c r="L295" s="2" t="e">
        <f>VLOOKUP(Tableau1[[#This Row],[Name]],[9]Tanium!$A:$A,1,0)</f>
        <v>#N/A</v>
      </c>
      <c r="M295" s="2" t="e">
        <f>VLOOKUP(Tableau1[[#This Row],[Name]],[10]Tanium!$A:$A,1,0)</f>
        <v>#N/A</v>
      </c>
      <c r="N295" s="2" t="e">
        <f>VLOOKUP(Tableau1[[#This Row],[Name]],[11]Tanium!$A:$A,1,0)</f>
        <v>#N/A</v>
      </c>
      <c r="O295" s="2" t="e">
        <f>VLOOKUP(Tableau1[[#This Row],[Name]],[12]Tanium!$A:$A,1,0)</f>
        <v>#N/A</v>
      </c>
      <c r="P295" s="2" t="e">
        <f>VLOOKUP(Tableau1[[#This Row],[Name]],[13]Tanium!$A:$A,1,0)</f>
        <v>#N/A</v>
      </c>
      <c r="Q295" s="2" t="e">
        <f>VLOOKUP(Tableau1[[#This Row],[Name]],[14]Tanium!$A:$A,1,0)</f>
        <v>#N/A</v>
      </c>
      <c r="R295" s="2" t="e">
        <f>VLOOKUP(Tableau1[[#This Row],[Name]],[15]Tanium!$A:$A,1,0)</f>
        <v>#N/A</v>
      </c>
      <c r="S295" s="2" t="e">
        <f>VLOOKUP(Tableau1[[#This Row],[Name]],[16]Tanium!$A:$A,1,0)</f>
        <v>#N/A</v>
      </c>
      <c r="T295" s="2" t="e">
        <f>VLOOKUP(Tableau1[[#This Row],[Name]],[17]Tanium!$A:$A,1,0)</f>
        <v>#N/A</v>
      </c>
      <c r="U295" s="2" t="e">
        <f>VLOOKUP(Tableau1[[#This Row],[Name]],[18]Tanium!$A:$A,1,0)</f>
        <v>#N/A</v>
      </c>
      <c r="V295" s="2" t="e">
        <f>VLOOKUP(Tableau1[[#This Row],[Name]],[19]Tanium!$A:$A,1,0)</f>
        <v>#N/A</v>
      </c>
      <c r="W295" s="4" t="e">
        <f>VLOOKUP(Tableau1[[#This Row],[Name]],[20]Tanium!$A:$A,1,0)</f>
        <v>#N/A</v>
      </c>
      <c r="X295" s="4" t="e">
        <f>VLOOKUP(Tableau1[[#This Row],[Name]],[21]Tanium!$A:$A,1,0)</f>
        <v>#N/A</v>
      </c>
      <c r="Y295" s="4" t="e">
        <f>VLOOKUP(Tableau1[[#This Row],[Name]],[22]Tanium!$A:$A,1,0)</f>
        <v>#N/A</v>
      </c>
      <c r="Z295" s="4" t="e">
        <f>VLOOKUP(Tableau1[[#This Row],[Name]],[23]Tanium!$A:$A,1,0)</f>
        <v>#N/A</v>
      </c>
      <c r="AA295" s="4" t="e">
        <f>VLOOKUP(Tableau1[[#This Row],[Name]],[24]Tanium!$A:$A,1,0)</f>
        <v>#N/A</v>
      </c>
      <c r="AB295" s="4" t="e">
        <f>VLOOKUP(Tableau1[[#This Row],[Name]],[25]Tanium!$A:$A,1,0)</f>
        <v>#N/A</v>
      </c>
      <c r="AC295" s="4" t="e">
        <f>VLOOKUP(Tableau1[[#This Row],[Name]],[26]Tanium!$A:$A,1,0)</f>
        <v>#N/A</v>
      </c>
      <c r="AD295" t="e">
        <f>VLOOKUP(Tableau1[[#This Row],[Name]],[1]Tanium!$A:$A,1,0)</f>
        <v>#N/A</v>
      </c>
      <c r="AE295" t="e">
        <f>VLOOKUP(Tableau1[[#This Row],[Name]],[27]Tanium!$A:$A,1,0)</f>
        <v>#N/A</v>
      </c>
      <c r="AF295" t="e">
        <f>VLOOKUP(Tableau1[[#This Row],[Name]],[28]Tanium!$A:$A,1,0)</f>
        <v>#N/A</v>
      </c>
      <c r="AG295" t="str">
        <f>VLOOKUP(Tableau1[[#This Row],[Name]],[29]Tanium!$A:$A,1,0)</f>
        <v>CMRUCT19192</v>
      </c>
      <c r="AH295" t="str">
        <f>VLOOKUP(Tableau1[[#This Row],[Name]],[30]Tanium!$A:$A,1,0)</f>
        <v>CMRUCT19192</v>
      </c>
      <c r="AI295" t="str">
        <f>VLOOKUP(Tableau1[[#This Row],[Name]],[31]Tanium!$A:$A,1,0)</f>
        <v>CMRUCT19192</v>
      </c>
      <c r="AJ295" t="str">
        <f>VLOOKUP(Tableau1[[#This Row],[Name]],[32]Tanium!$A:$A,1,0)</f>
        <v>CMRUCT19192</v>
      </c>
      <c r="AK295" s="1" t="str">
        <f>VLOOKUP(Tableau1[[#This Row],[Name]],[33]Tanium!$A:$A,1,0)</f>
        <v>CMRUCT19192</v>
      </c>
      <c r="AL295" s="1" t="str">
        <f>VLOOKUP(Tableau1[[#This Row],[Name]],[34]Tanium!$A:$A,1,0)</f>
        <v>CMRUCT19192</v>
      </c>
      <c r="AM295" s="1" t="str">
        <f>VLOOKUP(Tableau1[[#This Row],[Name]],[35]Tanium!$A:$A,1,0)</f>
        <v>CMRUCT19192</v>
      </c>
      <c r="AN295" s="1" t="str">
        <f>VLOOKUP(Tableau1[[#This Row],[Name]],[36]Tanium!$A:$A,1,0)</f>
        <v>CMRUCT19192</v>
      </c>
      <c r="AO295" s="1" t="str">
        <f>VLOOKUP(Tableau1[[#This Row],[Name]],[37]Tanium!$A:$A,1,0)</f>
        <v>CMRUCT19192</v>
      </c>
      <c r="AP295" s="1" t="str">
        <f>VLOOKUP(Tableau1[[#This Row],[Name]],[38]Tanium!$A:$A,1,0)</f>
        <v>CMRUCT19192</v>
      </c>
      <c r="AQ295" s="1" t="str">
        <f>VLOOKUP(Tableau1[[#This Row],[Name]],[39]Tanium!$A:$A,1,0)</f>
        <v>CMRUCT19192</v>
      </c>
      <c r="AR295" s="1" t="str">
        <f>VLOOKUP(Tableau1[[#This Row],[Name]],[40]Tanium!$A:$A,1,0)</f>
        <v>CMRUCT19192</v>
      </c>
    </row>
    <row r="296" spans="1:44" x14ac:dyDescent="0.35">
      <c r="A296" s="5" t="s">
        <v>602</v>
      </c>
      <c r="B296" s="4">
        <f>VLOOKUP(Tableau1[[#This Row],[Name]],'[1]AD wk'!$A:$D,4,0)</f>
        <v>45754.306921296295</v>
      </c>
      <c r="C296" s="4" t="s">
        <v>202</v>
      </c>
      <c r="D296" s="4"/>
      <c r="E296" s="4" t="str">
        <f>VLOOKUP(Tableau1[[#This Row],[Name]],[2]Tanium!$A:$A,1,0)</f>
        <v>CMRUCT19204</v>
      </c>
      <c r="F296" s="4" t="str">
        <f>VLOOKUP(Tableau1[[#This Row],[Name]],[3]Tanium!$A:$A,1,0)</f>
        <v>CMRUCT19204</v>
      </c>
      <c r="G296" s="4" t="str">
        <f>VLOOKUP(Tableau1[[#This Row],[Name]],[4]Tanium!$A:$A,1,0)</f>
        <v>CMRUCT19204</v>
      </c>
      <c r="H296" s="4" t="e">
        <f>VLOOKUP(Tableau1[[#This Row],[Name]],[5]Tanium!$A:$A,1,0)</f>
        <v>#N/A</v>
      </c>
      <c r="I296" s="12" t="e">
        <f>VLOOKUP(Tableau1[[#This Row],[Name]],[6]Tanium!$A:$A,1,0)</f>
        <v>#N/A</v>
      </c>
      <c r="J296" s="12" t="e">
        <f>VLOOKUP(Tableau1[[#This Row],[Name]],[7]Tanium!$A:$A,1,0)</f>
        <v>#N/A</v>
      </c>
      <c r="K296" s="12" t="str">
        <f>VLOOKUP(Tableau1[[#This Row],[Name]],[8]Tanium!$A:$A,1,0)</f>
        <v>CMRUCT19204</v>
      </c>
      <c r="L296" s="12" t="str">
        <f>VLOOKUP(Tableau1[[#This Row],[Name]],[9]Tanium!$A:$A,1,0)</f>
        <v>CMRUCT19204</v>
      </c>
      <c r="M296" s="12" t="str">
        <f>VLOOKUP(Tableau1[[#This Row],[Name]],[10]Tanium!$A:$A,1,0)</f>
        <v>CMRUCT19204</v>
      </c>
      <c r="N296" s="12" t="str">
        <f>VLOOKUP(Tableau1[[#This Row],[Name]],[11]Tanium!$A:$A,1,0)</f>
        <v>CMRUCT19204</v>
      </c>
      <c r="O296" s="12" t="str">
        <f>VLOOKUP(Tableau1[[#This Row],[Name]],[12]Tanium!$A:$A,1,0)</f>
        <v>CMRUCT19204</v>
      </c>
      <c r="P296" s="4" t="str">
        <f>VLOOKUP(Tableau1[[#This Row],[Name]],[41]Tanium!$A:$A,1,0)</f>
        <v>CMRUCT19204</v>
      </c>
      <c r="Q296" s="12" t="str">
        <f>VLOOKUP(Tableau1[[#This Row],[Name]],[42]Tanium!$A:$A,1,0)</f>
        <v>CMRUCT19204</v>
      </c>
      <c r="R296" s="12" t="str">
        <f>VLOOKUP(Tableau1[[#This Row],[Name]],[43]Tanium!$A:$A,1,0)</f>
        <v>CMRUCT19204</v>
      </c>
      <c r="S296" s="12" t="str">
        <f>VLOOKUP(Tableau1[[#This Row],[Name]],[44]Tanium!$A:$A,1,0)</f>
        <v>CMRUCT19204</v>
      </c>
      <c r="T296" s="12" t="str">
        <f>VLOOKUP(Tableau1[[#This Row],[Name]],[45]Tanium!$A:$A,1,0)</f>
        <v>CMRUCT19204</v>
      </c>
      <c r="U296" s="12" t="str">
        <f>VLOOKUP(Tableau1[[#This Row],[Name]],[46]Tanium!$A:$A,1,0)</f>
        <v>CMRUCT19204</v>
      </c>
      <c r="V296" s="12" t="str">
        <f>VLOOKUP(Tableau1[[#This Row],[Name]],[47]Tanium!$A:$A,1,0)</f>
        <v>CMRUCT19204</v>
      </c>
      <c r="W296" s="4" t="str">
        <f>VLOOKUP(Tableau1[[#This Row],[Name]],[48]Tanium!$A:$A,1,0)</f>
        <v>CMRUCT19204</v>
      </c>
      <c r="X296" s="4" t="str">
        <f>VLOOKUP(Tableau1[[#This Row],[Name]],[49]Tanium!$A:$A,1,0)</f>
        <v>CMRUCT19204</v>
      </c>
      <c r="Y296" s="4" t="str">
        <f>VLOOKUP(Tableau1[[#This Row],[Name]],[50]Tanium!$A:$A,1,0)</f>
        <v>CMRUCT19204</v>
      </c>
      <c r="Z296" s="4" t="str">
        <f>VLOOKUP(Tableau1[[#This Row],[Name]],[51]Tanium!$A:$A,1,0)</f>
        <v>CMRUCT19204</v>
      </c>
      <c r="AA296" s="4" t="str">
        <f>VLOOKUP(Tableau1[[#This Row],[Name]],[52]Tanium!$A:$A,1,0)</f>
        <v>CMRUCT19204</v>
      </c>
      <c r="AB296" s="4" t="str">
        <f>VLOOKUP(Tableau1[[#This Row],[Name]],[25]Tanium!$A:$A,1,0)</f>
        <v>CMRUCT19204</v>
      </c>
      <c r="AC296" s="4" t="str">
        <f>VLOOKUP(Tableau1[[#This Row],[Name]],[26]Tanium!$A:$A,1,0)</f>
        <v>CMRUCT19204</v>
      </c>
      <c r="AD296" s="1" t="str">
        <f>VLOOKUP(Tableau1[[#This Row],[Name]],[1]Tanium!$A:$A,1,0)</f>
        <v>CMRUCT19204</v>
      </c>
      <c r="AE296" s="1" t="str">
        <f>VLOOKUP(Tableau1[[#This Row],[Name]],[27]Tanium!$A:$A,1,0)</f>
        <v>CMRUCT19204</v>
      </c>
      <c r="AF296" s="1" t="str">
        <f>VLOOKUP(Tableau1[[#This Row],[Name]],[28]Tanium!$A:$A,1,0)</f>
        <v>CMRUCT19204</v>
      </c>
      <c r="AG296" s="1" t="str">
        <f>VLOOKUP(Tableau1[[#This Row],[Name]],[29]Tanium!$A:$A,1,0)</f>
        <v>CMRUCT19204</v>
      </c>
      <c r="AH296" s="1" t="str">
        <f>VLOOKUP(Tableau1[[#This Row],[Name]],[30]Tanium!$A:$A,1,0)</f>
        <v>CMRUCT19204</v>
      </c>
      <c r="AI296" s="1" t="str">
        <f>VLOOKUP(Tableau1[[#This Row],[Name]],[31]Tanium!$A:$A,1,0)</f>
        <v>CMRUCT19204</v>
      </c>
      <c r="AJ296" s="1" t="str">
        <f>VLOOKUP(Tableau1[[#This Row],[Name]],[32]Tanium!$A:$A,1,0)</f>
        <v>CMRUCT19204</v>
      </c>
      <c r="AK296" s="1" t="str">
        <f>VLOOKUP(Tableau1[[#This Row],[Name]],[33]Tanium!$A:$A,1,0)</f>
        <v>CMRUCT19204</v>
      </c>
      <c r="AL296" s="1" t="str">
        <f>VLOOKUP(Tableau1[[#This Row],[Name]],[34]Tanium!$A:$A,1,0)</f>
        <v>CMRUCT19204</v>
      </c>
      <c r="AM296" s="1" t="str">
        <f>VLOOKUP(Tableau1[[#This Row],[Name]],[35]Tanium!$A:$A,1,0)</f>
        <v>CMRUCT19204</v>
      </c>
      <c r="AN296" s="1" t="e">
        <f>VLOOKUP(Tableau1[[#This Row],[Name]],[36]Tanium!$A:$A,1,0)</f>
        <v>#N/A</v>
      </c>
      <c r="AO296" s="1" t="e">
        <f>VLOOKUP(Tableau1[[#This Row],[Name]],[37]Tanium!$A:$A,1,0)</f>
        <v>#N/A</v>
      </c>
      <c r="AP296" s="11" t="e">
        <f>VLOOKUP(Tableau1[[#This Row],[Name]],[38]Tanium!$A:$A,1,0)</f>
        <v>#N/A</v>
      </c>
      <c r="AQ296" s="1" t="e">
        <f>VLOOKUP(Tableau1[[#This Row],[Name]],[39]Tanium!$A:$A,1,0)</f>
        <v>#N/A</v>
      </c>
      <c r="AR296" s="1" t="e">
        <f>VLOOKUP(Tableau1[[#This Row],[Name]],[40]Tanium!$A:$A,1,0)</f>
        <v>#N/A</v>
      </c>
    </row>
    <row r="297" spans="1:44" x14ac:dyDescent="0.35">
      <c r="A297" s="5" t="s">
        <v>350</v>
      </c>
      <c r="B297" s="4">
        <f>VLOOKUP(Tableau1[[#This Row],[Name]],'[1]AD wk'!$A:$D,4,0)</f>
        <v>45750.301712962966</v>
      </c>
      <c r="C297" s="4" t="s">
        <v>202</v>
      </c>
      <c r="D297" s="4"/>
      <c r="E297" s="4" t="e">
        <f>VLOOKUP(Tableau1[[#This Row],[Name]],[2]Tanium!$A:$A,1,0)</f>
        <v>#N/A</v>
      </c>
      <c r="F297" s="4" t="e">
        <f>VLOOKUP(Tableau1[[#This Row],[Name]],[3]Tanium!$A:$A,1,0)</f>
        <v>#N/A</v>
      </c>
      <c r="G297" s="4" t="e">
        <f>VLOOKUP(Tableau1[[#This Row],[Name]],[4]Tanium!$A:$A,1,0)</f>
        <v>#N/A</v>
      </c>
      <c r="H297" s="4" t="e">
        <f>VLOOKUP(Tableau1[[#This Row],[Name]],[5]Tanium!$A:$A,1,0)</f>
        <v>#N/A</v>
      </c>
      <c r="I297" s="12" t="e">
        <f>VLOOKUP(Tableau1[[#This Row],[Name]],[6]Tanium!$A:$A,1,0)</f>
        <v>#N/A</v>
      </c>
      <c r="J297" s="12" t="e">
        <f>VLOOKUP(Tableau1[[#This Row],[Name]],[7]Tanium!$A:$A,1,0)</f>
        <v>#N/A</v>
      </c>
      <c r="K297" s="12" t="e">
        <f>VLOOKUP(Tableau1[[#This Row],[Name]],[8]Tanium!$A:$A,1,0)</f>
        <v>#N/A</v>
      </c>
      <c r="L297" s="12" t="str">
        <f>VLOOKUP(Tableau1[[#This Row],[Name]],[9]Tanium!$A:$A,1,0)</f>
        <v>CMRUCT19224</v>
      </c>
      <c r="M297" s="12" t="str">
        <f>VLOOKUP(Tableau1[[#This Row],[Name]],[10]Tanium!$A:$A,1,0)</f>
        <v>CMRUCT19224</v>
      </c>
      <c r="N297" s="12" t="str">
        <f>VLOOKUP(Tableau1[[#This Row],[Name]],[11]Tanium!$A:$A,1,0)</f>
        <v>CMRUCT19224</v>
      </c>
      <c r="O297" s="2" t="str">
        <f>VLOOKUP(Tableau1[[#This Row],[Name]],[12]Tanium!$A:$A,1,0)</f>
        <v>CMRUCT19224</v>
      </c>
      <c r="P297" s="4" t="str">
        <f>VLOOKUP(Tableau1[[#This Row],[Name]],[13]Tanium!$A:$A,1,0)</f>
        <v>CMRUCT19224</v>
      </c>
      <c r="Q297" s="12" t="str">
        <f>VLOOKUP(Tableau1[[#This Row],[Name]],[14]Tanium!$A:$A,1,0)</f>
        <v>CMRUCT19224</v>
      </c>
      <c r="R297" s="12" t="str">
        <f>VLOOKUP(Tableau1[[#This Row],[Name]],[15]Tanium!$A:$A,1,0)</f>
        <v>CMRUCT19224</v>
      </c>
      <c r="S297" s="12" t="str">
        <f>VLOOKUP(Tableau1[[#This Row],[Name]],[16]Tanium!$A:$A,1,0)</f>
        <v>CMRUCT19224</v>
      </c>
      <c r="T297" s="12" t="str">
        <f>VLOOKUP(Tableau1[[#This Row],[Name]],[17]Tanium!$A:$A,1,0)</f>
        <v>CMRUCT19224</v>
      </c>
      <c r="U297" s="12" t="e">
        <f>VLOOKUP(Tableau1[[#This Row],[Name]],[18]Tanium!$A:$A,1,0)</f>
        <v>#N/A</v>
      </c>
      <c r="V297" s="12" t="str">
        <f>VLOOKUP(Tableau1[[#This Row],[Name]],[19]Tanium!$A:$A,1,0)</f>
        <v>CMRUCT19224</v>
      </c>
      <c r="W297" s="4" t="str">
        <f>VLOOKUP(Tableau1[[#This Row],[Name]],[20]Tanium!$A:$A,1,0)</f>
        <v>CMRUCT19224</v>
      </c>
      <c r="X297" s="4" t="str">
        <f>VLOOKUP(Tableau1[[#This Row],[Name]],[21]Tanium!$A:$A,1,0)</f>
        <v>CMRUCT19224</v>
      </c>
      <c r="Y297" s="4" t="str">
        <f>VLOOKUP(Tableau1[[#This Row],[Name]],[22]Tanium!$A:$A,1,0)</f>
        <v>CMRUCT19224</v>
      </c>
      <c r="Z297" s="4" t="str">
        <f>VLOOKUP(Tableau1[[#This Row],[Name]],[23]Tanium!$A:$A,1,0)</f>
        <v>CMRUCT19224</v>
      </c>
      <c r="AA297" s="4" t="str">
        <f>VLOOKUP(Tableau1[[#This Row],[Name]],[24]Tanium!$A:$A,1,0)</f>
        <v>CMRUCT19224</v>
      </c>
      <c r="AB297" s="4" t="str">
        <f>VLOOKUP(Tableau1[[#This Row],[Name]],[25]Tanium!$A:$A,1,0)</f>
        <v>CMRUCT19224</v>
      </c>
      <c r="AC297" s="4" t="str">
        <f>VLOOKUP(Tableau1[[#This Row],[Name]],[26]Tanium!$A:$A,1,0)</f>
        <v>CMRUCT19224</v>
      </c>
      <c r="AD297" s="1" t="str">
        <f>VLOOKUP(Tableau1[[#This Row],[Name]],[1]Tanium!$A:$A,1,0)</f>
        <v>CMRUCT19224</v>
      </c>
      <c r="AE297" s="1" t="str">
        <f>VLOOKUP(Tableau1[[#This Row],[Name]],[27]Tanium!$A:$A,1,0)</f>
        <v>CMRUCT19224</v>
      </c>
      <c r="AF297" s="1" t="str">
        <f>VLOOKUP(Tableau1[[#This Row],[Name]],[28]Tanium!$A:$A,1,0)</f>
        <v>CMRUCT19224</v>
      </c>
      <c r="AG297" s="1" t="str">
        <f>VLOOKUP(Tableau1[[#This Row],[Name]],[29]Tanium!$A:$A,1,0)</f>
        <v>CMRUCT19224</v>
      </c>
      <c r="AH297" s="1" t="str">
        <f>VLOOKUP(Tableau1[[#This Row],[Name]],[30]Tanium!$A:$A,1,0)</f>
        <v>CMRUCT19224</v>
      </c>
      <c r="AI297" s="1" t="str">
        <f>VLOOKUP(Tableau1[[#This Row],[Name]],[31]Tanium!$A:$A,1,0)</f>
        <v>CMRUCT19224</v>
      </c>
      <c r="AJ297" s="1" t="str">
        <f>VLOOKUP(Tableau1[[#This Row],[Name]],[32]Tanium!$A:$A,1,0)</f>
        <v>CMRUCT19224</v>
      </c>
      <c r="AK297" s="1" t="str">
        <f>VLOOKUP(Tableau1[[#This Row],[Name]],[33]Tanium!$A:$A,1,0)</f>
        <v>CMRUCT19224</v>
      </c>
      <c r="AL297" s="1" t="str">
        <f>VLOOKUP(Tableau1[[#This Row],[Name]],[34]Tanium!$A:$A,1,0)</f>
        <v>CMRUCT19224</v>
      </c>
      <c r="AM297" s="1" t="str">
        <f>VLOOKUP(Tableau1[[#This Row],[Name]],[35]Tanium!$A:$A,1,0)</f>
        <v>CMRUCT19224</v>
      </c>
      <c r="AN297" s="1" t="str">
        <f>VLOOKUP(Tableau1[[#This Row],[Name]],[36]Tanium!$A:$A,1,0)</f>
        <v>CMRUCT19224</v>
      </c>
      <c r="AO297" s="1" t="str">
        <f>VLOOKUP(Tableau1[[#This Row],[Name]],[37]Tanium!$A:$A,1,0)</f>
        <v>CMRUCT19224</v>
      </c>
      <c r="AP297" s="1" t="str">
        <f>VLOOKUP(Tableau1[[#This Row],[Name]],[38]Tanium!$A:$A,1,0)</f>
        <v>CMRUCT19224</v>
      </c>
      <c r="AQ297" s="11" t="str">
        <f>VLOOKUP(Tableau1[[#This Row],[Name]],[39]Tanium!$A:$A,1,0)</f>
        <v>CMRUCT19224</v>
      </c>
      <c r="AR297" s="1" t="str">
        <f>VLOOKUP(Tableau1[[#This Row],[Name]],[40]Tanium!$A:$A,1,0)</f>
        <v>CMRUCT19224</v>
      </c>
    </row>
    <row r="298" spans="1:44" x14ac:dyDescent="0.35">
      <c r="A298" s="5" t="s">
        <v>334</v>
      </c>
      <c r="B298" s="4">
        <f>VLOOKUP(Tableau1[[#This Row],[Name]],'[1]AD wk'!$A:$D,4,0)</f>
        <v>45755.914629629631</v>
      </c>
      <c r="C298" s="4" t="s">
        <v>202</v>
      </c>
      <c r="D298" s="4"/>
      <c r="E298" s="4" t="e">
        <f>VLOOKUP(Tableau1[[#This Row],[Name]],[2]Tanium!$A:$A,1,0)</f>
        <v>#N/A</v>
      </c>
      <c r="F298" s="4" t="e">
        <f>VLOOKUP(Tableau1[[#This Row],[Name]],[3]Tanium!$A:$A,1,0)</f>
        <v>#N/A</v>
      </c>
      <c r="G298" s="4" t="e">
        <f>VLOOKUP(Tableau1[[#This Row],[Name]],[4]Tanium!$A:$A,1,0)</f>
        <v>#N/A</v>
      </c>
      <c r="H298" s="4" t="e">
        <f>VLOOKUP(Tableau1[[#This Row],[Name]],[5]Tanium!$A:$A,1,0)</f>
        <v>#N/A</v>
      </c>
      <c r="I298" s="12" t="e">
        <f>VLOOKUP(Tableau1[[#This Row],[Name]],[6]Tanium!$A:$A,1,0)</f>
        <v>#N/A</v>
      </c>
      <c r="J298" s="12" t="e">
        <f>VLOOKUP(Tableau1[[#This Row],[Name]],[7]Tanium!$A:$A,1,0)</f>
        <v>#N/A</v>
      </c>
      <c r="K298" s="12" t="e">
        <f>VLOOKUP(Tableau1[[#This Row],[Name]],[8]Tanium!$A:$A,1,0)</f>
        <v>#N/A</v>
      </c>
      <c r="L298" s="12" t="e">
        <f>VLOOKUP(Tableau1[[#This Row],[Name]],[9]Tanium!$A:$A,1,0)</f>
        <v>#N/A</v>
      </c>
      <c r="M298" s="12" t="e">
        <f>VLOOKUP(Tableau1[[#This Row],[Name]],[10]Tanium!$A:$A,1,0)</f>
        <v>#N/A</v>
      </c>
      <c r="N298" s="12" t="e">
        <f>VLOOKUP(Tableau1[[#This Row],[Name]],[11]Tanium!$A:$A,1,0)</f>
        <v>#N/A</v>
      </c>
      <c r="O298" s="2" t="e">
        <f>VLOOKUP(Tableau1[[#This Row],[Name]],[12]Tanium!$A:$A,1,0)</f>
        <v>#N/A</v>
      </c>
      <c r="P298" s="4" t="e">
        <f>VLOOKUP(Tableau1[[#This Row],[Name]],[13]Tanium!$A:$A,1,0)</f>
        <v>#N/A</v>
      </c>
      <c r="Q298" s="12" t="e">
        <f>VLOOKUP(Tableau1[[#This Row],[Name]],[14]Tanium!$A:$A,1,0)</f>
        <v>#N/A</v>
      </c>
      <c r="R298" s="12" t="e">
        <f>VLOOKUP(Tableau1[[#This Row],[Name]],[15]Tanium!$A:$A,1,0)</f>
        <v>#N/A</v>
      </c>
      <c r="S298" s="12" t="e">
        <f>VLOOKUP(Tableau1[[#This Row],[Name]],[16]Tanium!$A:$A,1,0)</f>
        <v>#N/A</v>
      </c>
      <c r="T298" s="12" t="e">
        <f>VLOOKUP(Tableau1[[#This Row],[Name]],[17]Tanium!$A:$A,1,0)</f>
        <v>#N/A</v>
      </c>
      <c r="U298" s="12" t="e">
        <f>VLOOKUP(Tableau1[[#This Row],[Name]],[18]Tanium!$A:$A,1,0)</f>
        <v>#N/A</v>
      </c>
      <c r="V298" s="12" t="e">
        <f>VLOOKUP(Tableau1[[#This Row],[Name]],[19]Tanium!$A:$A,1,0)</f>
        <v>#N/A</v>
      </c>
      <c r="W298" s="4" t="str">
        <f>VLOOKUP(Tableau1[[#This Row],[Name]],[20]Tanium!$A:$A,1,0)</f>
        <v>CMRUCT19235</v>
      </c>
      <c r="X298" s="4" t="str">
        <f>VLOOKUP(Tableau1[[#This Row],[Name]],[21]Tanium!$A:$A,1,0)</f>
        <v>CMRUCT19235</v>
      </c>
      <c r="Y298" s="4" t="str">
        <f>VLOOKUP(Tableau1[[#This Row],[Name]],[22]Tanium!$A:$A,1,0)</f>
        <v>CMRUCT19235</v>
      </c>
      <c r="Z298" s="4" t="str">
        <f>VLOOKUP(Tableau1[[#This Row],[Name]],[23]Tanium!$A:$A,1,0)</f>
        <v>CMRUCT19235</v>
      </c>
      <c r="AA298" s="4" t="str">
        <f>VLOOKUP(Tableau1[[#This Row],[Name]],[24]Tanium!$A:$A,1,0)</f>
        <v>CMRUCT19235</v>
      </c>
      <c r="AB298" s="4" t="str">
        <f>VLOOKUP(Tableau1[[#This Row],[Name]],[25]Tanium!$A:$A,1,0)</f>
        <v>CMRUCT19235</v>
      </c>
      <c r="AC298" s="4" t="str">
        <f>VLOOKUP(Tableau1[[#This Row],[Name]],[26]Tanium!$A:$A,1,0)</f>
        <v>CMRUCT19235</v>
      </c>
      <c r="AD298" s="1" t="str">
        <f>VLOOKUP(Tableau1[[#This Row],[Name]],[1]Tanium!$A:$A,1,0)</f>
        <v>CMRUCT19235</v>
      </c>
      <c r="AE298" s="1" t="str">
        <f>VLOOKUP(Tableau1[[#This Row],[Name]],[27]Tanium!$A:$A,1,0)</f>
        <v>CMRUCT19235</v>
      </c>
      <c r="AF298" s="1" t="str">
        <f>VLOOKUP(Tableau1[[#This Row],[Name]],[28]Tanium!$A:$A,1,0)</f>
        <v>CMRUCT19235</v>
      </c>
      <c r="AG298" s="1" t="str">
        <f>VLOOKUP(Tableau1[[#This Row],[Name]],[29]Tanium!$A:$A,1,0)</f>
        <v>CMRUCT19235</v>
      </c>
      <c r="AH298" s="1" t="e">
        <f>VLOOKUP(Tableau1[[#This Row],[Name]],[30]Tanium!$A:$A,1,0)</f>
        <v>#N/A</v>
      </c>
      <c r="AI298" s="1" t="str">
        <f>VLOOKUP(Tableau1[[#This Row],[Name]],[31]Tanium!$A:$A,1,0)</f>
        <v>CMRUCT19235</v>
      </c>
      <c r="AJ298" s="1" t="str">
        <f>VLOOKUP(Tableau1[[#This Row],[Name]],[32]Tanium!$A:$A,1,0)</f>
        <v>CMRUCT19235</v>
      </c>
      <c r="AK298" s="1" t="str">
        <f>VLOOKUP(Tableau1[[#This Row],[Name]],[33]Tanium!$A:$A,1,0)</f>
        <v>CMRUCT19235</v>
      </c>
      <c r="AL298" s="1" t="str">
        <f>VLOOKUP(Tableau1[[#This Row],[Name]],[34]Tanium!$A:$A,1,0)</f>
        <v>CMRUCT19235</v>
      </c>
      <c r="AM298" s="1" t="str">
        <f>VLOOKUP(Tableau1[[#This Row],[Name]],[35]Tanium!$A:$A,1,0)</f>
        <v>CMRUCT19235</v>
      </c>
      <c r="AN298" s="1" t="str">
        <f>VLOOKUP(Tableau1[[#This Row],[Name]],[36]Tanium!$A:$A,1,0)</f>
        <v>CMRUCT19235</v>
      </c>
      <c r="AO298" s="1" t="str">
        <f>VLOOKUP(Tableau1[[#This Row],[Name]],[37]Tanium!$A:$A,1,0)</f>
        <v>CMRUCT19235</v>
      </c>
      <c r="AP298" s="1" t="str">
        <f>VLOOKUP(Tableau1[[#This Row],[Name]],[38]Tanium!$A:$A,1,0)</f>
        <v>CMRUCT19235</v>
      </c>
      <c r="AQ298" s="11" t="str">
        <f>VLOOKUP(Tableau1[[#This Row],[Name]],[39]Tanium!$A:$A,1,0)</f>
        <v>CMRUCT19235</v>
      </c>
      <c r="AR298" s="1" t="str">
        <f>VLOOKUP(Tableau1[[#This Row],[Name]],[40]Tanium!$A:$A,1,0)</f>
        <v>CMRUCT19235</v>
      </c>
    </row>
    <row r="299" spans="1:44" x14ac:dyDescent="0.35">
      <c r="A299" s="5" t="s">
        <v>136</v>
      </c>
      <c r="B299" s="4">
        <f>VLOOKUP(Tableau1[[#This Row],[Name]],'[1]AD wk'!$A:$D,4,0)</f>
        <v>45748.382523148146</v>
      </c>
      <c r="C299" s="2" t="s">
        <v>202</v>
      </c>
      <c r="D299" s="2"/>
      <c r="E299" s="2" t="e">
        <f>VLOOKUP(Tableau1[[#This Row],[Name]],[2]Tanium!$A:$A,1,0)</f>
        <v>#N/A</v>
      </c>
      <c r="F299" s="4" t="e">
        <f>VLOOKUP(Tableau1[[#This Row],[Name]],[3]Tanium!$A:$A,1,0)</f>
        <v>#N/A</v>
      </c>
      <c r="G299" s="4" t="e">
        <f>VLOOKUP(Tableau1[[#This Row],[Name]],[4]Tanium!$A:$A,1,0)</f>
        <v>#N/A</v>
      </c>
      <c r="H299" s="4" t="e">
        <f>VLOOKUP(Tableau1[[#This Row],[Name]],[5]Tanium!$A:$A,1,0)</f>
        <v>#N/A</v>
      </c>
      <c r="I299" s="2" t="e">
        <f>VLOOKUP(Tableau1[[#This Row],[Name]],[6]Tanium!$A:$A,1,0)</f>
        <v>#N/A</v>
      </c>
      <c r="J299" s="2" t="e">
        <f>VLOOKUP(Tableau1[[#This Row],[Name]],[7]Tanium!$A:$A,1,0)</f>
        <v>#N/A</v>
      </c>
      <c r="K299" s="2" t="e">
        <f>VLOOKUP(Tableau1[[#This Row],[Name]],[8]Tanium!$A:$A,1,0)</f>
        <v>#N/A</v>
      </c>
      <c r="L299" s="2" t="e">
        <f>VLOOKUP(Tableau1[[#This Row],[Name]],[9]Tanium!$A:$A,1,0)</f>
        <v>#N/A</v>
      </c>
      <c r="M299" s="2" t="e">
        <f>VLOOKUP(Tableau1[[#This Row],[Name]],[10]Tanium!$A:$A,1,0)</f>
        <v>#N/A</v>
      </c>
      <c r="N299" s="2" t="str">
        <f>VLOOKUP(Tableau1[[#This Row],[Name]],[11]Tanium!$A:$A,1,0)</f>
        <v>CMRUCT19237</v>
      </c>
      <c r="O299" s="2" t="str">
        <f>VLOOKUP(Tableau1[[#This Row],[Name]],[12]Tanium!$A:$A,1,0)</f>
        <v>CMRUCT19237</v>
      </c>
      <c r="P299" s="2" t="str">
        <f>VLOOKUP(Tableau1[[#This Row],[Name]],[13]Tanium!$A:$A,1,0)</f>
        <v>CMRUCT19237</v>
      </c>
      <c r="Q299" s="2" t="str">
        <f>VLOOKUP(Tableau1[[#This Row],[Name]],[14]Tanium!$A:$A,1,0)</f>
        <v>CMRUCT19237</v>
      </c>
      <c r="R299" s="2" t="str">
        <f>VLOOKUP(Tableau1[[#This Row],[Name]],[15]Tanium!$A:$A,1,0)</f>
        <v>CMRUCT19237</v>
      </c>
      <c r="S299" s="2" t="str">
        <f>VLOOKUP(Tableau1[[#This Row],[Name]],[16]Tanium!$A:$A,1,0)</f>
        <v>CMRUCT19237</v>
      </c>
      <c r="T299" s="2" t="e">
        <f>VLOOKUP(Tableau1[[#This Row],[Name]],[17]Tanium!$A:$A,1,0)</f>
        <v>#N/A</v>
      </c>
      <c r="U299" s="2" t="e">
        <f>VLOOKUP(Tableau1[[#This Row],[Name]],[18]Tanium!$A:$A,1,0)</f>
        <v>#N/A</v>
      </c>
      <c r="V299" s="2" t="str">
        <f>VLOOKUP(Tableau1[[#This Row],[Name]],[19]Tanium!$A:$A,1,0)</f>
        <v>CMRUCT19237</v>
      </c>
      <c r="W299" s="4" t="str">
        <f>VLOOKUP(Tableau1[[#This Row],[Name]],[20]Tanium!$A:$A,1,0)</f>
        <v>CMRUCT19237</v>
      </c>
      <c r="X299" s="4" t="str">
        <f>VLOOKUP(Tableau1[[#This Row],[Name]],[21]Tanium!$A:$A,1,0)</f>
        <v>CMRUCT19237</v>
      </c>
      <c r="Y299" s="4" t="str">
        <f>VLOOKUP(Tableau1[[#This Row],[Name]],[22]Tanium!$A:$A,1,0)</f>
        <v>CMRUCT19237</v>
      </c>
      <c r="Z299" s="4" t="str">
        <f>VLOOKUP(Tableau1[[#This Row],[Name]],[23]Tanium!$A:$A,1,0)</f>
        <v>CMRUCT19237</v>
      </c>
      <c r="AA299" s="4" t="str">
        <f>VLOOKUP(Tableau1[[#This Row],[Name]],[24]Tanium!$A:$A,1,0)</f>
        <v>CMRUCT19237</v>
      </c>
      <c r="AB299" s="4" t="str">
        <f>VLOOKUP(Tableau1[[#This Row],[Name]],[25]Tanium!$A:$A,1,0)</f>
        <v>CMRUCT19237</v>
      </c>
      <c r="AC299" s="4" t="e">
        <f>VLOOKUP(Tableau1[[#This Row],[Name]],[26]Tanium!$A:$A,1,0)</f>
        <v>#N/A</v>
      </c>
      <c r="AD299" t="e">
        <f>VLOOKUP(Tableau1[[#This Row],[Name]],[1]Tanium!$A:$A,1,0)</f>
        <v>#N/A</v>
      </c>
      <c r="AE299" t="e">
        <f>VLOOKUP(Tableau1[[#This Row],[Name]],[27]Tanium!$A:$A,1,0)</f>
        <v>#N/A</v>
      </c>
      <c r="AF299" t="e">
        <f>VLOOKUP(Tableau1[[#This Row],[Name]],[28]Tanium!$A:$A,1,0)</f>
        <v>#N/A</v>
      </c>
      <c r="AG299" t="str">
        <f>VLOOKUP(Tableau1[[#This Row],[Name]],[29]Tanium!$A:$A,1,0)</f>
        <v>CMRUCT19237</v>
      </c>
      <c r="AH299" t="str">
        <f>VLOOKUP(Tableau1[[#This Row],[Name]],[30]Tanium!$A:$A,1,0)</f>
        <v>CMRUCT19237</v>
      </c>
      <c r="AI299" t="str">
        <f>VLOOKUP(Tableau1[[#This Row],[Name]],[31]Tanium!$A:$A,1,0)</f>
        <v>CMRUCT19237</v>
      </c>
      <c r="AJ299" t="str">
        <f>VLOOKUP(Tableau1[[#This Row],[Name]],[32]Tanium!$A:$A,1,0)</f>
        <v>CMRUCT19237</v>
      </c>
      <c r="AK299" s="1" t="str">
        <f>VLOOKUP(Tableau1[[#This Row],[Name]],[33]Tanium!$A:$A,1,0)</f>
        <v>CMRUCT19237</v>
      </c>
      <c r="AL299" s="1" t="str">
        <f>VLOOKUP(Tableau1[[#This Row],[Name]],[34]Tanium!$A:$A,1,0)</f>
        <v>CMRUCT19237</v>
      </c>
      <c r="AM299" s="1" t="str">
        <f>VLOOKUP(Tableau1[[#This Row],[Name]],[35]Tanium!$A:$A,1,0)</f>
        <v>CMRUCT19237</v>
      </c>
      <c r="AN299" s="1" t="str">
        <f>VLOOKUP(Tableau1[[#This Row],[Name]],[36]Tanium!$A:$A,1,0)</f>
        <v>CMRUCT19237</v>
      </c>
      <c r="AO299" s="1" t="str">
        <f>VLOOKUP(Tableau1[[#This Row],[Name]],[37]Tanium!$A:$A,1,0)</f>
        <v>CMRUCT19237</v>
      </c>
      <c r="AP299" s="1" t="str">
        <f>VLOOKUP(Tableau1[[#This Row],[Name]],[38]Tanium!$A:$A,1,0)</f>
        <v>CMRUCT19237</v>
      </c>
      <c r="AQ299" s="1" t="str">
        <f>VLOOKUP(Tableau1[[#This Row],[Name]],[39]Tanium!$A:$A,1,0)</f>
        <v>CMRUCT19237</v>
      </c>
      <c r="AR299" s="1" t="str">
        <f>VLOOKUP(Tableau1[[#This Row],[Name]],[40]Tanium!$A:$A,1,0)</f>
        <v>CMRUCT19237</v>
      </c>
    </row>
    <row r="300" spans="1:44" x14ac:dyDescent="0.35">
      <c r="A300" t="s">
        <v>266</v>
      </c>
      <c r="B300" s="4">
        <f>VLOOKUP(Tableau1[[#This Row],[Name]],'[1]AD wk'!$A:$D,4,0)</f>
        <v>45746.683206018519</v>
      </c>
      <c r="C300" s="2" t="s">
        <v>202</v>
      </c>
      <c r="D300" s="2"/>
      <c r="E300" s="2" t="e">
        <f>VLOOKUP(Tableau1[[#This Row],[Name]],[2]Tanium!$A:$A,1,0)</f>
        <v>#N/A</v>
      </c>
      <c r="F300" s="4" t="e">
        <f>VLOOKUP(Tableau1[[#This Row],[Name]],[3]Tanium!$A:$A,1,0)</f>
        <v>#N/A</v>
      </c>
      <c r="G300" s="4" t="e">
        <f>VLOOKUP(Tableau1[[#This Row],[Name]],[4]Tanium!$A:$A,1,0)</f>
        <v>#N/A</v>
      </c>
      <c r="H300" s="4" t="e">
        <f>VLOOKUP(Tableau1[[#This Row],[Name]],[5]Tanium!$A:$A,1,0)</f>
        <v>#N/A</v>
      </c>
      <c r="I300" s="2" t="e">
        <f>VLOOKUP(Tableau1[[#This Row],[Name]],[6]Tanium!$A:$A,1,0)</f>
        <v>#N/A</v>
      </c>
      <c r="J300" s="2" t="e">
        <f>VLOOKUP(Tableau1[[#This Row],[Name]],[7]Tanium!$A:$A,1,0)</f>
        <v>#N/A</v>
      </c>
      <c r="K300" s="2" t="e">
        <f>VLOOKUP(Tableau1[[#This Row],[Name]],[8]Tanium!$A:$A,1,0)</f>
        <v>#N/A</v>
      </c>
      <c r="L300" s="2" t="e">
        <f>VLOOKUP(Tableau1[[#This Row],[Name]],[9]Tanium!$A:$A,1,0)</f>
        <v>#N/A</v>
      </c>
      <c r="M300" s="2" t="e">
        <f>VLOOKUP(Tableau1[[#This Row],[Name]],[10]Tanium!$A:$A,1,0)</f>
        <v>#N/A</v>
      </c>
      <c r="N300" s="2" t="e">
        <f>VLOOKUP(Tableau1[[#This Row],[Name]],[11]Tanium!$A:$A,1,0)</f>
        <v>#N/A</v>
      </c>
      <c r="O300" s="2" t="e">
        <f>VLOOKUP(Tableau1[[#This Row],[Name]],[12]Tanium!$A:$A,1,0)</f>
        <v>#N/A</v>
      </c>
      <c r="P300" s="2" t="e">
        <f>VLOOKUP(Tableau1[[#This Row],[Name]],[13]Tanium!$A:$A,1,0)</f>
        <v>#N/A</v>
      </c>
      <c r="Q300" s="2" t="e">
        <f>VLOOKUP(Tableau1[[#This Row],[Name]],[14]Tanium!$A:$A,1,0)</f>
        <v>#N/A</v>
      </c>
      <c r="R300" s="2" t="e">
        <f>VLOOKUP(Tableau1[[#This Row],[Name]],[15]Tanium!$A:$A,1,0)</f>
        <v>#N/A</v>
      </c>
      <c r="S300" s="2" t="e">
        <f>VLOOKUP(Tableau1[[#This Row],[Name]],[16]Tanium!$A:$A,1,0)</f>
        <v>#N/A</v>
      </c>
      <c r="T300" s="2" t="e">
        <f>VLOOKUP(Tableau1[[#This Row],[Name]],[17]Tanium!$A:$A,1,0)</f>
        <v>#N/A</v>
      </c>
      <c r="U300" s="2" t="e">
        <f>VLOOKUP(Tableau1[[#This Row],[Name]],[18]Tanium!$A:$A,1,0)</f>
        <v>#N/A</v>
      </c>
      <c r="V300" s="2" t="e">
        <f>VLOOKUP(Tableau1[[#This Row],[Name]],[19]Tanium!$A:$A,1,0)</f>
        <v>#N/A</v>
      </c>
      <c r="W300" s="4" t="e">
        <f>VLOOKUP(Tableau1[[#This Row],[Name]],[20]Tanium!$A:$A,1,0)</f>
        <v>#N/A</v>
      </c>
      <c r="X300" s="4" t="e">
        <f>VLOOKUP(Tableau1[[#This Row],[Name]],[21]Tanium!$A:$A,1,0)</f>
        <v>#N/A</v>
      </c>
      <c r="Y300" s="4" t="e">
        <f>VLOOKUP(Tableau1[[#This Row],[Name]],[22]Tanium!$A:$A,1,0)</f>
        <v>#N/A</v>
      </c>
      <c r="Z300" s="4" t="str">
        <f>VLOOKUP(Tableau1[[#This Row],[Name]],[23]Tanium!$A:$A,1,0)</f>
        <v>CMRUCT19247</v>
      </c>
      <c r="AA300" s="4" t="str">
        <f>VLOOKUP(Tableau1[[#This Row],[Name]],[24]Tanium!$A:$A,1,0)</f>
        <v>CMRUCT19247</v>
      </c>
      <c r="AB300" s="4" t="str">
        <f>VLOOKUP(Tableau1[[#This Row],[Name]],[25]Tanium!$A:$A,1,0)</f>
        <v>CMRUCT19247</v>
      </c>
      <c r="AC300" s="4" t="str">
        <f>VLOOKUP(Tableau1[[#This Row],[Name]],[26]Tanium!$A:$A,1,0)</f>
        <v>CMRUCT19247</v>
      </c>
      <c r="AD300" s="1" t="str">
        <f>VLOOKUP(Tableau1[[#This Row],[Name]],[1]Tanium!$A:$A,1,0)</f>
        <v>CMRUCT19247</v>
      </c>
      <c r="AE300" s="1" t="str">
        <f>VLOOKUP(Tableau1[[#This Row],[Name]],[27]Tanium!$A:$A,1,0)</f>
        <v>CMRUCT19247</v>
      </c>
      <c r="AF300" s="1" t="str">
        <f>VLOOKUP(Tableau1[[#This Row],[Name]],[28]Tanium!$A:$A,1,0)</f>
        <v>CMRUCT19247</v>
      </c>
      <c r="AG300" s="1" t="str">
        <f>VLOOKUP(Tableau1[[#This Row],[Name]],[29]Tanium!$A:$A,1,0)</f>
        <v>CMRUCT19247</v>
      </c>
      <c r="AH300" s="1" t="str">
        <f>VLOOKUP(Tableau1[[#This Row],[Name]],[30]Tanium!$A:$A,1,0)</f>
        <v>CMRUCT19247</v>
      </c>
      <c r="AI300" s="1" t="str">
        <f>VLOOKUP(Tableau1[[#This Row],[Name]],[31]Tanium!$A:$A,1,0)</f>
        <v>CMRUCT19247</v>
      </c>
      <c r="AJ300" s="1" t="str">
        <f>VLOOKUP(Tableau1[[#This Row],[Name]],[32]Tanium!$A:$A,1,0)</f>
        <v>CMRUCT19247</v>
      </c>
      <c r="AK300" s="1" t="str">
        <f>VLOOKUP(Tableau1[[#This Row],[Name]],[33]Tanium!$A:$A,1,0)</f>
        <v>CMRUCT19247</v>
      </c>
      <c r="AL300" s="1" t="str">
        <f>VLOOKUP(Tableau1[[#This Row],[Name]],[34]Tanium!$A:$A,1,0)</f>
        <v>CMRUCT19247</v>
      </c>
      <c r="AM300" s="1" t="str">
        <f>VLOOKUP(Tableau1[[#This Row],[Name]],[35]Tanium!$A:$A,1,0)</f>
        <v>CMRUCT19247</v>
      </c>
      <c r="AN300" s="1" t="str">
        <f>VLOOKUP(Tableau1[[#This Row],[Name]],[36]Tanium!$A:$A,1,0)</f>
        <v>CMRUCT19247</v>
      </c>
      <c r="AO300" s="1" t="str">
        <f>VLOOKUP(Tableau1[[#This Row],[Name]],[37]Tanium!$A:$A,1,0)</f>
        <v>CMRUCT19247</v>
      </c>
      <c r="AP300" s="1" t="str">
        <f>VLOOKUP(Tableau1[[#This Row],[Name]],[38]Tanium!$A:$A,1,0)</f>
        <v>CMRUCT19247</v>
      </c>
      <c r="AQ300" s="1" t="str">
        <f>VLOOKUP(Tableau1[[#This Row],[Name]],[39]Tanium!$A:$A,1,0)</f>
        <v>CMRUCT19247</v>
      </c>
      <c r="AR300" s="1" t="str">
        <f>VLOOKUP(Tableau1[[#This Row],[Name]],[40]Tanium!$A:$A,1,0)</f>
        <v>CMRUCT19247</v>
      </c>
    </row>
    <row r="301" spans="1:44" x14ac:dyDescent="0.35">
      <c r="A301" s="5" t="s">
        <v>134</v>
      </c>
      <c r="B301" s="4">
        <f>VLOOKUP(Tableau1[[#This Row],[Name]],'[1]AD wk'!$A:$D,4,0)</f>
        <v>45642.603125000001</v>
      </c>
      <c r="C301" s="2" t="s">
        <v>202</v>
      </c>
      <c r="D301" s="2"/>
      <c r="E301" s="2" t="e">
        <f>VLOOKUP(Tableau1[[#This Row],[Name]],[2]Tanium!$A:$A,1,0)</f>
        <v>#N/A</v>
      </c>
      <c r="F301" s="4" t="e">
        <f>VLOOKUP(Tableau1[[#This Row],[Name]],[3]Tanium!$A:$A,1,0)</f>
        <v>#N/A</v>
      </c>
      <c r="G301" s="4" t="e">
        <f>VLOOKUP(Tableau1[[#This Row],[Name]],[4]Tanium!$A:$A,1,0)</f>
        <v>#N/A</v>
      </c>
      <c r="H301" s="4" t="e">
        <f>VLOOKUP(Tableau1[[#This Row],[Name]],[5]Tanium!$A:$A,1,0)</f>
        <v>#N/A</v>
      </c>
      <c r="I301" s="2" t="e">
        <f>VLOOKUP(Tableau1[[#This Row],[Name]],[6]Tanium!$A:$A,1,0)</f>
        <v>#N/A</v>
      </c>
      <c r="J301" s="2" t="e">
        <f>VLOOKUP(Tableau1[[#This Row],[Name]],[7]Tanium!$A:$A,1,0)</f>
        <v>#N/A</v>
      </c>
      <c r="K301" s="2" t="e">
        <f>VLOOKUP(Tableau1[[#This Row],[Name]],[8]Tanium!$A:$A,1,0)</f>
        <v>#N/A</v>
      </c>
      <c r="L301" s="2" t="e">
        <f>VLOOKUP(Tableau1[[#This Row],[Name]],[9]Tanium!$A:$A,1,0)</f>
        <v>#N/A</v>
      </c>
      <c r="M301" s="2" t="e">
        <f>VLOOKUP(Tableau1[[#This Row],[Name]],[10]Tanium!$A:$A,1,0)</f>
        <v>#N/A</v>
      </c>
      <c r="N301" s="2" t="e">
        <f>VLOOKUP(Tableau1[[#This Row],[Name]],[11]Tanium!$A:$A,1,0)</f>
        <v>#N/A</v>
      </c>
      <c r="O301" s="2" t="str">
        <f>VLOOKUP(Tableau1[[#This Row],[Name]],[12]Tanium!$A:$A,1,0)</f>
        <v>CMRUCT19261</v>
      </c>
      <c r="P301" s="2" t="str">
        <f>VLOOKUP(Tableau1[[#This Row],[Name]],[13]Tanium!$A:$A,1,0)</f>
        <v>CMRUCT19261</v>
      </c>
      <c r="Q301" s="2" t="str">
        <f>VLOOKUP(Tableau1[[#This Row],[Name]],[14]Tanium!$A:$A,1,0)</f>
        <v>CMRUCT19261</v>
      </c>
      <c r="R301" s="2" t="str">
        <f>VLOOKUP(Tableau1[[#This Row],[Name]],[15]Tanium!$A:$A,1,0)</f>
        <v>CMRUCT19261</v>
      </c>
      <c r="S301" s="2" t="str">
        <f>VLOOKUP(Tableau1[[#This Row],[Name]],[16]Tanium!$A:$A,1,0)</f>
        <v>CMRUCT19261</v>
      </c>
      <c r="T301" s="2" t="str">
        <f>VLOOKUP(Tableau1[[#This Row],[Name]],[17]Tanium!$A:$A,1,0)</f>
        <v>CMRUCT19261</v>
      </c>
      <c r="U301" s="2" t="e">
        <f>VLOOKUP(Tableau1[[#This Row],[Name]],[18]Tanium!$A:$A,1,0)</f>
        <v>#N/A</v>
      </c>
      <c r="V301" s="2" t="e">
        <f>VLOOKUP(Tableau1[[#This Row],[Name]],[19]Tanium!$A:$A,1,0)</f>
        <v>#N/A</v>
      </c>
      <c r="W301" s="4" t="e">
        <f>VLOOKUP(Tableau1[[#This Row],[Name]],[20]Tanium!$A:$A,1,0)</f>
        <v>#N/A</v>
      </c>
      <c r="X301" s="4" t="e">
        <f>VLOOKUP(Tableau1[[#This Row],[Name]],[21]Tanium!$A:$A,1,0)</f>
        <v>#N/A</v>
      </c>
      <c r="Y301" s="4" t="e">
        <f>VLOOKUP(Tableau1[[#This Row],[Name]],[22]Tanium!$A:$A,1,0)</f>
        <v>#N/A</v>
      </c>
      <c r="Z301" s="4" t="e">
        <f>VLOOKUP(Tableau1[[#This Row],[Name]],[23]Tanium!$A:$A,1,0)</f>
        <v>#N/A</v>
      </c>
      <c r="AA301" s="4" t="e">
        <f>VLOOKUP(Tableau1[[#This Row],[Name]],[24]Tanium!$A:$A,1,0)</f>
        <v>#N/A</v>
      </c>
      <c r="AB301" s="4" t="e">
        <f>VLOOKUP(Tableau1[[#This Row],[Name]],[25]Tanium!$A:$A,1,0)</f>
        <v>#N/A</v>
      </c>
      <c r="AC301" s="4" t="e">
        <f>VLOOKUP(Tableau1[[#This Row],[Name]],[26]Tanium!$A:$A,1,0)</f>
        <v>#N/A</v>
      </c>
      <c r="AD301" t="e">
        <f>VLOOKUP(Tableau1[[#This Row],[Name]],[1]Tanium!$A:$A,1,0)</f>
        <v>#N/A</v>
      </c>
      <c r="AE301" t="e">
        <f>VLOOKUP(Tableau1[[#This Row],[Name]],[27]Tanium!$A:$A,1,0)</f>
        <v>#N/A</v>
      </c>
      <c r="AF301" t="e">
        <f>VLOOKUP(Tableau1[[#This Row],[Name]],[28]Tanium!$A:$A,1,0)</f>
        <v>#N/A</v>
      </c>
      <c r="AG301" t="e">
        <f>VLOOKUP(Tableau1[[#This Row],[Name]],[29]Tanium!$A:$A,1,0)</f>
        <v>#N/A</v>
      </c>
      <c r="AH301" t="e">
        <f>VLOOKUP(Tableau1[[#This Row],[Name]],[30]Tanium!$A:$A,1,0)</f>
        <v>#N/A</v>
      </c>
      <c r="AI301" t="e">
        <f>VLOOKUP(Tableau1[[#This Row],[Name]],[31]Tanium!$A:$A,1,0)</f>
        <v>#N/A</v>
      </c>
      <c r="AJ301" t="e">
        <f>VLOOKUP(Tableau1[[#This Row],[Name]],[32]Tanium!$A:$A,1,0)</f>
        <v>#N/A</v>
      </c>
      <c r="AK301" s="1" t="e">
        <f>VLOOKUP(Tableau1[[#This Row],[Name]],[33]Tanium!$A:$A,1,0)</f>
        <v>#N/A</v>
      </c>
      <c r="AL301" s="1" t="e">
        <f>VLOOKUP(Tableau1[[#This Row],[Name]],[34]Tanium!$A:$A,1,0)</f>
        <v>#N/A</v>
      </c>
      <c r="AM301" s="1" t="e">
        <f>VLOOKUP(Tableau1[[#This Row],[Name]],[35]Tanium!$A:$A,1,0)</f>
        <v>#N/A</v>
      </c>
      <c r="AN301" s="1" t="e">
        <f>VLOOKUP(Tableau1[[#This Row],[Name]],[36]Tanium!$A:$A,1,0)</f>
        <v>#N/A</v>
      </c>
      <c r="AO301" s="1" t="e">
        <f>VLOOKUP(Tableau1[[#This Row],[Name]],[37]Tanium!$A:$A,1,0)</f>
        <v>#N/A</v>
      </c>
      <c r="AP301" s="1" t="str">
        <f>VLOOKUP(Tableau1[[#This Row],[Name]],[38]Tanium!$A:$A,1,0)</f>
        <v>CMRUCT19261</v>
      </c>
      <c r="AQ301" s="1" t="str">
        <f>VLOOKUP(Tableau1[[#This Row],[Name]],[39]Tanium!$A:$A,1,0)</f>
        <v>CMRUCT19261</v>
      </c>
      <c r="AR301" s="1" t="str">
        <f>VLOOKUP(Tableau1[[#This Row],[Name]],[40]Tanium!$A:$A,1,0)</f>
        <v>CMRUCT19261</v>
      </c>
    </row>
    <row r="302" spans="1:44" x14ac:dyDescent="0.35">
      <c r="A302" s="5" t="s">
        <v>13</v>
      </c>
      <c r="B302" s="4">
        <f>VLOOKUP(Tableau1[[#This Row],[Name]],'[1]AD wk'!$A:$D,4,0)</f>
        <v>45703.29891203704</v>
      </c>
      <c r="C302" s="2" t="s">
        <v>202</v>
      </c>
      <c r="D302" s="2"/>
      <c r="E302" s="2" t="e">
        <f>VLOOKUP(Tableau1[[#This Row],[Name]],[2]Tanium!$A:$A,1,0)</f>
        <v>#N/A</v>
      </c>
      <c r="F302" s="4" t="e">
        <f>VLOOKUP(Tableau1[[#This Row],[Name]],[3]Tanium!$A:$A,1,0)</f>
        <v>#N/A</v>
      </c>
      <c r="G302" s="4" t="e">
        <f>VLOOKUP(Tableau1[[#This Row],[Name]],[4]Tanium!$A:$A,1,0)</f>
        <v>#N/A</v>
      </c>
      <c r="H302" s="4" t="e">
        <f>VLOOKUP(Tableau1[[#This Row],[Name]],[5]Tanium!$A:$A,1,0)</f>
        <v>#N/A</v>
      </c>
      <c r="I302" s="2" t="e">
        <f>VLOOKUP(Tableau1[[#This Row],[Name]],[6]Tanium!$A:$A,1,0)</f>
        <v>#N/A</v>
      </c>
      <c r="J302" s="2" t="e">
        <f>VLOOKUP(Tableau1[[#This Row],[Name]],[7]Tanium!$A:$A,1,0)</f>
        <v>#N/A</v>
      </c>
      <c r="K302" s="2" t="e">
        <f>VLOOKUP(Tableau1[[#This Row],[Name]],[8]Tanium!$A:$A,1,0)</f>
        <v>#N/A</v>
      </c>
      <c r="L302" s="2" t="e">
        <f>VLOOKUP(Tableau1[[#This Row],[Name]],[9]Tanium!$A:$A,1,0)</f>
        <v>#N/A</v>
      </c>
      <c r="M302" s="2" t="e">
        <f>VLOOKUP(Tableau1[[#This Row],[Name]],[10]Tanium!$A:$A,1,0)</f>
        <v>#N/A</v>
      </c>
      <c r="N302" s="2" t="str">
        <f>VLOOKUP(Tableau1[[#This Row],[Name]],[11]Tanium!$A:$A,1,0)</f>
        <v>CMRUCT19263</v>
      </c>
      <c r="O302" s="2" t="str">
        <f>VLOOKUP(Tableau1[[#This Row],[Name]],[12]Tanium!$A:$A,1,0)</f>
        <v>CMRUCT19263</v>
      </c>
      <c r="P302" s="2" t="str">
        <f>VLOOKUP(Tableau1[[#This Row],[Name]],[13]Tanium!$A:$A,1,0)</f>
        <v>CMRUCT19263</v>
      </c>
      <c r="Q302" s="2" t="str">
        <f>VLOOKUP(Tableau1[[#This Row],[Name]],[14]Tanium!$A:$A,1,0)</f>
        <v>CMRUCT19263</v>
      </c>
      <c r="R302" s="2" t="str">
        <f>VLOOKUP(Tableau1[[#This Row],[Name]],[15]Tanium!$A:$A,1,0)</f>
        <v>CMRUCT19263</v>
      </c>
      <c r="S302" s="2" t="str">
        <f>VLOOKUP(Tableau1[[#This Row],[Name]],[16]Tanium!$A:$A,1,0)</f>
        <v>CMRUCT19263</v>
      </c>
      <c r="T302" s="2" t="str">
        <f>VLOOKUP(Tableau1[[#This Row],[Name]],[17]Tanium!$A:$A,1,0)</f>
        <v>CMRUCT19263</v>
      </c>
      <c r="U302" s="2" t="e">
        <f>VLOOKUP(Tableau1[[#This Row],[Name]],[18]Tanium!$A:$A,1,0)</f>
        <v>#N/A</v>
      </c>
      <c r="V302" s="2" t="e">
        <f>VLOOKUP(Tableau1[[#This Row],[Name]],[19]Tanium!$A:$A,1,0)</f>
        <v>#N/A</v>
      </c>
      <c r="W302" s="4" t="e">
        <f>VLOOKUP(Tableau1[[#This Row],[Name]],[20]Tanium!$A:$A,1,0)</f>
        <v>#N/A</v>
      </c>
      <c r="X302" s="4" t="e">
        <f>VLOOKUP(Tableau1[[#This Row],[Name]],[21]Tanium!$A:$A,1,0)</f>
        <v>#N/A</v>
      </c>
      <c r="Y302" s="4" t="e">
        <f>VLOOKUP(Tableau1[[#This Row],[Name]],[22]Tanium!$A:$A,1,0)</f>
        <v>#N/A</v>
      </c>
      <c r="Z302" s="4" t="e">
        <f>VLOOKUP(Tableau1[[#This Row],[Name]],[23]Tanium!$A:$A,1,0)</f>
        <v>#N/A</v>
      </c>
      <c r="AA302" s="4" t="e">
        <f>VLOOKUP(Tableau1[[#This Row],[Name]],[24]Tanium!$A:$A,1,0)</f>
        <v>#N/A</v>
      </c>
      <c r="AB302" s="4" t="e">
        <f>VLOOKUP(Tableau1[[#This Row],[Name]],[25]Tanium!$A:$A,1,0)</f>
        <v>#N/A</v>
      </c>
      <c r="AC302" s="4" t="e">
        <f>VLOOKUP(Tableau1[[#This Row],[Name]],[26]Tanium!$A:$A,1,0)</f>
        <v>#N/A</v>
      </c>
      <c r="AD302" t="e">
        <f>VLOOKUP(Tableau1[[#This Row],[Name]],[1]Tanium!$A:$A,1,0)</f>
        <v>#N/A</v>
      </c>
      <c r="AE302" t="e">
        <f>VLOOKUP(Tableau1[[#This Row],[Name]],[27]Tanium!$A:$A,1,0)</f>
        <v>#N/A</v>
      </c>
      <c r="AF302" t="e">
        <f>VLOOKUP(Tableau1[[#This Row],[Name]],[28]Tanium!$A:$A,1,0)</f>
        <v>#N/A</v>
      </c>
      <c r="AG302" t="e">
        <f>VLOOKUP(Tableau1[[#This Row],[Name]],[29]Tanium!$A:$A,1,0)</f>
        <v>#N/A</v>
      </c>
      <c r="AH302" t="str">
        <f>VLOOKUP(Tableau1[[#This Row],[Name]],[30]Tanium!$A:$A,1,0)</f>
        <v>CMRUCT19263</v>
      </c>
      <c r="AI302" t="str">
        <f>VLOOKUP(Tableau1[[#This Row],[Name]],[31]Tanium!$A:$A,1,0)</f>
        <v>CMRUCT19263</v>
      </c>
      <c r="AJ302" t="str">
        <f>VLOOKUP(Tableau1[[#This Row],[Name]],[32]Tanium!$A:$A,1,0)</f>
        <v>CMRUCT19263</v>
      </c>
      <c r="AK302" s="1" t="str">
        <f>VLOOKUP(Tableau1[[#This Row],[Name]],[33]Tanium!$A:$A,1,0)</f>
        <v>CMRUCT19263</v>
      </c>
      <c r="AL302" s="1" t="str">
        <f>VLOOKUP(Tableau1[[#This Row],[Name]],[34]Tanium!$A:$A,1,0)</f>
        <v>CMRUCT19263</v>
      </c>
      <c r="AM302" s="1" t="str">
        <f>VLOOKUP(Tableau1[[#This Row],[Name]],[35]Tanium!$A:$A,1,0)</f>
        <v>CMRUCT19263</v>
      </c>
      <c r="AN302" s="1" t="str">
        <f>VLOOKUP(Tableau1[[#This Row],[Name]],[36]Tanium!$A:$A,1,0)</f>
        <v>CMRUCT19263</v>
      </c>
      <c r="AO302" s="1" t="str">
        <f>VLOOKUP(Tableau1[[#This Row],[Name]],[37]Tanium!$A:$A,1,0)</f>
        <v>CMRUCT19263</v>
      </c>
      <c r="AP302" s="1" t="str">
        <f>VLOOKUP(Tableau1[[#This Row],[Name]],[38]Tanium!$A:$A,1,0)</f>
        <v>CMRUCT19263</v>
      </c>
      <c r="AQ302" s="1" t="str">
        <f>VLOOKUP(Tableau1[[#This Row],[Name]],[39]Tanium!$A:$A,1,0)</f>
        <v>CMRUCT19263</v>
      </c>
      <c r="AR302" s="1" t="str">
        <f>VLOOKUP(Tableau1[[#This Row],[Name]],[40]Tanium!$A:$A,1,0)</f>
        <v>CMRUCT19263</v>
      </c>
    </row>
    <row r="303" spans="1:44" x14ac:dyDescent="0.35">
      <c r="A303" s="5" t="s">
        <v>31</v>
      </c>
      <c r="B303" s="4">
        <f>VLOOKUP(Tableau1[[#This Row],[Name]],'[1]AD wk'!$A:$D,4,0)</f>
        <v>45706.568692129629</v>
      </c>
      <c r="C303" s="2" t="s">
        <v>452</v>
      </c>
      <c r="D303" s="2"/>
      <c r="E303" s="4" t="e">
        <f>VLOOKUP(Tableau1[[#This Row],[Name]],[2]Tanium!$A:$A,1,0)</f>
        <v>#N/A</v>
      </c>
      <c r="F303" s="4" t="e">
        <f>VLOOKUP(Tableau1[[#This Row],[Name]],[3]Tanium!$A:$A,1,0)</f>
        <v>#N/A</v>
      </c>
      <c r="G303" s="4" t="e">
        <f>VLOOKUP(Tableau1[[#This Row],[Name]],[4]Tanium!$A:$A,1,0)</f>
        <v>#N/A</v>
      </c>
      <c r="H303" s="4" t="e">
        <f>VLOOKUP(Tableau1[[#This Row],[Name]],[5]Tanium!$A:$A,1,0)</f>
        <v>#N/A</v>
      </c>
      <c r="I303" s="2" t="e">
        <f>VLOOKUP(Tableau1[[#This Row],[Name]],[6]Tanium!$A:$A,1,0)</f>
        <v>#N/A</v>
      </c>
      <c r="J303" s="2" t="e">
        <f>VLOOKUP(Tableau1[[#This Row],[Name]],[7]Tanium!$A:$A,1,0)</f>
        <v>#N/A</v>
      </c>
      <c r="K303" s="2" t="e">
        <f>VLOOKUP(Tableau1[[#This Row],[Name]],[8]Tanium!$A:$A,1,0)</f>
        <v>#N/A</v>
      </c>
      <c r="L303" s="2" t="e">
        <f>VLOOKUP(Tableau1[[#This Row],[Name]],[9]Tanium!$A:$A,1,0)</f>
        <v>#N/A</v>
      </c>
      <c r="M303" s="2" t="e">
        <f>VLOOKUP(Tableau1[[#This Row],[Name]],[10]Tanium!$A:$A,1,0)</f>
        <v>#N/A</v>
      </c>
      <c r="N303" s="2" t="e">
        <f>VLOOKUP(Tableau1[[#This Row],[Name]],[11]Tanium!$A:$A,1,0)</f>
        <v>#N/A</v>
      </c>
      <c r="O303" s="2" t="e">
        <f>VLOOKUP(Tableau1[[#This Row],[Name]],[12]Tanium!$A:$A,1,0)</f>
        <v>#N/A</v>
      </c>
      <c r="P303" s="2" t="e">
        <f>VLOOKUP(Tableau1[[#This Row],[Name]],[13]Tanium!$A:$A,1,0)</f>
        <v>#N/A</v>
      </c>
      <c r="Q303" s="2" t="e">
        <f>VLOOKUP(Tableau1[[#This Row],[Name]],[14]Tanium!$A:$A,1,0)</f>
        <v>#N/A</v>
      </c>
      <c r="R303" s="2" t="e">
        <f>VLOOKUP(Tableau1[[#This Row],[Name]],[15]Tanium!$A:$A,1,0)</f>
        <v>#N/A</v>
      </c>
      <c r="S303" s="2" t="e">
        <f>VLOOKUP(Tableau1[[#This Row],[Name]],[16]Tanium!$A:$A,1,0)</f>
        <v>#N/A</v>
      </c>
      <c r="T303" s="2" t="e">
        <f>VLOOKUP(Tableau1[[#This Row],[Name]],[17]Tanium!$A:$A,1,0)</f>
        <v>#N/A</v>
      </c>
      <c r="U303" s="2" t="e">
        <f>VLOOKUP(Tableau1[[#This Row],[Name]],[18]Tanium!$A:$A,1,0)</f>
        <v>#N/A</v>
      </c>
      <c r="V303" s="2" t="e">
        <f>VLOOKUP(Tableau1[[#This Row],[Name]],[19]Tanium!$A:$A,1,0)</f>
        <v>#N/A</v>
      </c>
      <c r="W303" s="4" t="e">
        <f>VLOOKUP(Tableau1[[#This Row],[Name]],[20]Tanium!$A:$A,1,0)</f>
        <v>#N/A</v>
      </c>
      <c r="X303" s="4" t="e">
        <f>VLOOKUP(Tableau1[[#This Row],[Name]],[21]Tanium!$A:$A,1,0)</f>
        <v>#N/A</v>
      </c>
      <c r="Y303" s="4" t="e">
        <f>VLOOKUP(Tableau1[[#This Row],[Name]],[22]Tanium!$A:$A,1,0)</f>
        <v>#N/A</v>
      </c>
      <c r="Z303" s="4" t="e">
        <f>VLOOKUP(Tableau1[[#This Row],[Name]],[23]Tanium!$A:$A,1,0)</f>
        <v>#N/A</v>
      </c>
      <c r="AA303" s="4" t="e">
        <f>VLOOKUP(Tableau1[[#This Row],[Name]],[24]Tanium!$A:$A,1,0)</f>
        <v>#N/A</v>
      </c>
      <c r="AB303" s="4" t="e">
        <f>VLOOKUP(Tableau1[[#This Row],[Name]],[25]Tanium!$A:$A,1,0)</f>
        <v>#N/A</v>
      </c>
      <c r="AC303" s="4" t="e">
        <f>VLOOKUP(Tableau1[[#This Row],[Name]],[26]Tanium!$A:$A,1,0)</f>
        <v>#N/A</v>
      </c>
      <c r="AD303" t="e">
        <f>VLOOKUP(Tableau1[[#This Row],[Name]],[1]Tanium!$A:$A,1,0)</f>
        <v>#N/A</v>
      </c>
      <c r="AE303" t="e">
        <f>VLOOKUP(Tableau1[[#This Row],[Name]],[27]Tanium!$A:$A,1,0)</f>
        <v>#N/A</v>
      </c>
      <c r="AF303" t="e">
        <f>VLOOKUP(Tableau1[[#This Row],[Name]],[28]Tanium!$A:$A,1,0)</f>
        <v>#N/A</v>
      </c>
      <c r="AG303" t="e">
        <f>VLOOKUP(Tableau1[[#This Row],[Name]],[29]Tanium!$A:$A,1,0)</f>
        <v>#N/A</v>
      </c>
      <c r="AH303" t="e">
        <f>VLOOKUP(Tableau1[[#This Row],[Name]],[30]Tanium!$A:$A,1,0)</f>
        <v>#N/A</v>
      </c>
      <c r="AI303" t="e">
        <f>VLOOKUP(Tableau1[[#This Row],[Name]],[31]Tanium!$A:$A,1,0)</f>
        <v>#N/A</v>
      </c>
      <c r="AJ303" t="e">
        <f>VLOOKUP(Tableau1[[#This Row],[Name]],[32]Tanium!$A:$A,1,0)</f>
        <v>#N/A</v>
      </c>
      <c r="AK303" s="1" t="e">
        <f>VLOOKUP(Tableau1[[#This Row],[Name]],[33]Tanium!$A:$A,1,0)</f>
        <v>#N/A</v>
      </c>
      <c r="AL303" s="1" t="e">
        <f>VLOOKUP(Tableau1[[#This Row],[Name]],[34]Tanium!$A:$A,1,0)</f>
        <v>#N/A</v>
      </c>
      <c r="AM303" s="1" t="e">
        <f>VLOOKUP(Tableau1[[#This Row],[Name]],[35]Tanium!$A:$A,1,0)</f>
        <v>#N/A</v>
      </c>
      <c r="AN303" s="1" t="e">
        <f>VLOOKUP(Tableau1[[#This Row],[Name]],[36]Tanium!$A:$A,1,0)</f>
        <v>#N/A</v>
      </c>
      <c r="AO303" s="1" t="e">
        <f>VLOOKUP(Tableau1[[#This Row],[Name]],[37]Tanium!$A:$A,1,0)</f>
        <v>#N/A</v>
      </c>
      <c r="AP303" s="1" t="e">
        <f>VLOOKUP(Tableau1[[#This Row],[Name]],[38]Tanium!$A:$A,1,0)</f>
        <v>#N/A</v>
      </c>
      <c r="AQ303" s="1" t="e">
        <f>VLOOKUP(Tableau1[[#This Row],[Name]],[39]Tanium!$A:$A,1,0)</f>
        <v>#N/A</v>
      </c>
      <c r="AR303" s="1" t="e">
        <f>VLOOKUP(Tableau1[[#This Row],[Name]],[40]Tanium!$A:$A,1,0)</f>
        <v>#N/A</v>
      </c>
    </row>
    <row r="304" spans="1:44" x14ac:dyDescent="0.35">
      <c r="A304" s="5" t="s">
        <v>135</v>
      </c>
      <c r="B304" s="4">
        <f>VLOOKUP(Tableau1[[#This Row],[Name]],'[1]AD wk'!$A:$D,4,0)</f>
        <v>45749.587592592594</v>
      </c>
      <c r="C304" s="2" t="s">
        <v>202</v>
      </c>
      <c r="D304" s="2"/>
      <c r="E304" s="2" t="e">
        <f>VLOOKUP(Tableau1[[#This Row],[Name]],[2]Tanium!$A:$A,1,0)</f>
        <v>#N/A</v>
      </c>
      <c r="F304" s="4" t="e">
        <f>VLOOKUP(Tableau1[[#This Row],[Name]],[3]Tanium!$A:$A,1,0)</f>
        <v>#N/A</v>
      </c>
      <c r="G304" s="4" t="e">
        <f>VLOOKUP(Tableau1[[#This Row],[Name]],[4]Tanium!$A:$A,1,0)</f>
        <v>#N/A</v>
      </c>
      <c r="H304" s="4" t="e">
        <f>VLOOKUP(Tableau1[[#This Row],[Name]],[5]Tanium!$A:$A,1,0)</f>
        <v>#N/A</v>
      </c>
      <c r="I304" s="2" t="e">
        <f>VLOOKUP(Tableau1[[#This Row],[Name]],[6]Tanium!$A:$A,1,0)</f>
        <v>#N/A</v>
      </c>
      <c r="J304" s="2" t="e">
        <f>VLOOKUP(Tableau1[[#This Row],[Name]],[7]Tanium!$A:$A,1,0)</f>
        <v>#N/A</v>
      </c>
      <c r="K304" s="2" t="e">
        <f>VLOOKUP(Tableau1[[#This Row],[Name]],[8]Tanium!$A:$A,1,0)</f>
        <v>#N/A</v>
      </c>
      <c r="L304" s="2" t="e">
        <f>VLOOKUP(Tableau1[[#This Row],[Name]],[9]Tanium!$A:$A,1,0)</f>
        <v>#N/A</v>
      </c>
      <c r="M304" s="2" t="e">
        <f>VLOOKUP(Tableau1[[#This Row],[Name]],[10]Tanium!$A:$A,1,0)</f>
        <v>#N/A</v>
      </c>
      <c r="N304" s="2" t="e">
        <f>VLOOKUP(Tableau1[[#This Row],[Name]],[11]Tanium!$A:$A,1,0)</f>
        <v>#N/A</v>
      </c>
      <c r="O304" s="2" t="e">
        <f>VLOOKUP(Tableau1[[#This Row],[Name]],[12]Tanium!$A:$A,1,0)</f>
        <v>#N/A</v>
      </c>
      <c r="P304" s="2" t="e">
        <f>VLOOKUP(Tableau1[[#This Row],[Name]],[13]Tanium!$A:$A,1,0)</f>
        <v>#N/A</v>
      </c>
      <c r="Q304" s="2" t="e">
        <f>VLOOKUP(Tableau1[[#This Row],[Name]],[14]Tanium!$A:$A,1,0)</f>
        <v>#N/A</v>
      </c>
      <c r="R304" s="2" t="e">
        <f>VLOOKUP(Tableau1[[#This Row],[Name]],[15]Tanium!$A:$A,1,0)</f>
        <v>#N/A</v>
      </c>
      <c r="S304" s="2" t="e">
        <f>VLOOKUP(Tableau1[[#This Row],[Name]],[16]Tanium!$A:$A,1,0)</f>
        <v>#N/A</v>
      </c>
      <c r="T304" s="2" t="e">
        <f>VLOOKUP(Tableau1[[#This Row],[Name]],[17]Tanium!$A:$A,1,0)</f>
        <v>#N/A</v>
      </c>
      <c r="U304" s="2" t="e">
        <f>VLOOKUP(Tableau1[[#This Row],[Name]],[18]Tanium!$A:$A,1,0)</f>
        <v>#N/A</v>
      </c>
      <c r="V304" s="2" t="e">
        <f>VLOOKUP(Tableau1[[#This Row],[Name]],[19]Tanium!$A:$A,1,0)</f>
        <v>#N/A</v>
      </c>
      <c r="W304" s="4" t="e">
        <f>VLOOKUP(Tableau1[[#This Row],[Name]],[20]Tanium!$A:$A,1,0)</f>
        <v>#N/A</v>
      </c>
      <c r="X304" s="4" t="e">
        <f>VLOOKUP(Tableau1[[#This Row],[Name]],[21]Tanium!$A:$A,1,0)</f>
        <v>#N/A</v>
      </c>
      <c r="Y304" s="4" t="e">
        <f>VLOOKUP(Tableau1[[#This Row],[Name]],[22]Tanium!$A:$A,1,0)</f>
        <v>#N/A</v>
      </c>
      <c r="Z304" s="4" t="e">
        <f>VLOOKUP(Tableau1[[#This Row],[Name]],[23]Tanium!$A:$A,1,0)</f>
        <v>#N/A</v>
      </c>
      <c r="AA304" s="4" t="e">
        <f>VLOOKUP(Tableau1[[#This Row],[Name]],[24]Tanium!$A:$A,1,0)</f>
        <v>#N/A</v>
      </c>
      <c r="AB304" s="4" t="e">
        <f>VLOOKUP(Tableau1[[#This Row],[Name]],[25]Tanium!$A:$A,1,0)</f>
        <v>#N/A</v>
      </c>
      <c r="AC304" s="4" t="e">
        <f>VLOOKUP(Tableau1[[#This Row],[Name]],[26]Tanium!$A:$A,1,0)</f>
        <v>#N/A</v>
      </c>
      <c r="AD304" t="e">
        <f>VLOOKUP(Tableau1[[#This Row],[Name]],[1]Tanium!$A:$A,1,0)</f>
        <v>#N/A</v>
      </c>
      <c r="AE304" t="e">
        <f>VLOOKUP(Tableau1[[#This Row],[Name]],[27]Tanium!$A:$A,1,0)</f>
        <v>#N/A</v>
      </c>
      <c r="AF304" t="e">
        <f>VLOOKUP(Tableau1[[#This Row],[Name]],[28]Tanium!$A:$A,1,0)</f>
        <v>#N/A</v>
      </c>
      <c r="AG304" t="e">
        <f>VLOOKUP(Tableau1[[#This Row],[Name]],[29]Tanium!$A:$A,1,0)</f>
        <v>#N/A</v>
      </c>
      <c r="AH304" t="e">
        <f>VLOOKUP(Tableau1[[#This Row],[Name]],[30]Tanium!$A:$A,1,0)</f>
        <v>#N/A</v>
      </c>
      <c r="AI304" t="e">
        <f>VLOOKUP(Tableau1[[#This Row],[Name]],[31]Tanium!$A:$A,1,0)</f>
        <v>#N/A</v>
      </c>
      <c r="AJ304" t="e">
        <f>VLOOKUP(Tableau1[[#This Row],[Name]],[32]Tanium!$A:$A,1,0)</f>
        <v>#N/A</v>
      </c>
      <c r="AK304" s="1" t="e">
        <f>VLOOKUP(Tableau1[[#This Row],[Name]],[33]Tanium!$A:$A,1,0)</f>
        <v>#N/A</v>
      </c>
      <c r="AL304" s="1" t="str">
        <f>VLOOKUP(Tableau1[[#This Row],[Name]],[34]Tanium!$A:$A,1,0)</f>
        <v>CMRUCT20006</v>
      </c>
      <c r="AM304" s="1" t="str">
        <f>VLOOKUP(Tableau1[[#This Row],[Name]],[35]Tanium!$A:$A,1,0)</f>
        <v>CMRUCT20006</v>
      </c>
      <c r="AN304" s="1" t="str">
        <f>VLOOKUP(Tableau1[[#This Row],[Name]],[36]Tanium!$A:$A,1,0)</f>
        <v>CMRUCT20006</v>
      </c>
      <c r="AO304" s="1" t="str">
        <f>VLOOKUP(Tableau1[[#This Row],[Name]],[37]Tanium!$A:$A,1,0)</f>
        <v>CMRUCT20006</v>
      </c>
      <c r="AP304" s="1" t="str">
        <f>VLOOKUP(Tableau1[[#This Row],[Name]],[38]Tanium!$A:$A,1,0)</f>
        <v>CMRUCT20006</v>
      </c>
      <c r="AQ304" s="1" t="str">
        <f>VLOOKUP(Tableau1[[#This Row],[Name]],[39]Tanium!$A:$A,1,0)</f>
        <v>CMRUCT20006</v>
      </c>
      <c r="AR304" s="1" t="str">
        <f>VLOOKUP(Tableau1[[#This Row],[Name]],[40]Tanium!$A:$A,1,0)</f>
        <v>CMRUCT20006</v>
      </c>
    </row>
    <row r="305" spans="1:44" x14ac:dyDescent="0.35">
      <c r="A305" s="5" t="s">
        <v>19</v>
      </c>
      <c r="B305" s="4">
        <f>VLOOKUP(Tableau1[[#This Row],[Name]],'[1]AD wk'!$A:$D,4,0)</f>
        <v>45747.696435185186</v>
      </c>
      <c r="C305" s="2" t="s">
        <v>452</v>
      </c>
      <c r="D305" s="2"/>
      <c r="E305" s="4" t="e">
        <f>VLOOKUP(Tableau1[[#This Row],[Name]],[2]Tanium!$A:$A,1,0)</f>
        <v>#N/A</v>
      </c>
      <c r="F305" s="4" t="e">
        <f>VLOOKUP(Tableau1[[#This Row],[Name]],[3]Tanium!$A:$A,1,0)</f>
        <v>#N/A</v>
      </c>
      <c r="G305" s="4" t="e">
        <f>VLOOKUP(Tableau1[[#This Row],[Name]],[4]Tanium!$A:$A,1,0)</f>
        <v>#N/A</v>
      </c>
      <c r="H305" s="4" t="e">
        <f>VLOOKUP(Tableau1[[#This Row],[Name]],[5]Tanium!$A:$A,1,0)</f>
        <v>#N/A</v>
      </c>
      <c r="I305" s="2" t="e">
        <f>VLOOKUP(Tableau1[[#This Row],[Name]],[6]Tanium!$A:$A,1,0)</f>
        <v>#N/A</v>
      </c>
      <c r="J305" s="2" t="e">
        <f>VLOOKUP(Tableau1[[#This Row],[Name]],[7]Tanium!$A:$A,1,0)</f>
        <v>#N/A</v>
      </c>
      <c r="K305" s="2" t="e">
        <f>VLOOKUP(Tableau1[[#This Row],[Name]],[8]Tanium!$A:$A,1,0)</f>
        <v>#N/A</v>
      </c>
      <c r="L305" s="2" t="e">
        <f>VLOOKUP(Tableau1[[#This Row],[Name]],[9]Tanium!$A:$A,1,0)</f>
        <v>#N/A</v>
      </c>
      <c r="M305" s="2" t="e">
        <f>VLOOKUP(Tableau1[[#This Row],[Name]],[10]Tanium!$A:$A,1,0)</f>
        <v>#N/A</v>
      </c>
      <c r="N305" s="2" t="e">
        <f>VLOOKUP(Tableau1[[#This Row],[Name]],[11]Tanium!$A:$A,1,0)</f>
        <v>#N/A</v>
      </c>
      <c r="O305" s="2" t="e">
        <f>VLOOKUP(Tableau1[[#This Row],[Name]],[12]Tanium!$A:$A,1,0)</f>
        <v>#N/A</v>
      </c>
      <c r="P305" s="2" t="e">
        <f>VLOOKUP(Tableau1[[#This Row],[Name]],[13]Tanium!$A:$A,1,0)</f>
        <v>#N/A</v>
      </c>
      <c r="Q305" s="2" t="e">
        <f>VLOOKUP(Tableau1[[#This Row],[Name]],[14]Tanium!$A:$A,1,0)</f>
        <v>#N/A</v>
      </c>
      <c r="R305" s="2" t="e">
        <f>VLOOKUP(Tableau1[[#This Row],[Name]],[15]Tanium!$A:$A,1,0)</f>
        <v>#N/A</v>
      </c>
      <c r="S305" s="2" t="e">
        <f>VLOOKUP(Tableau1[[#This Row],[Name]],[16]Tanium!$A:$A,1,0)</f>
        <v>#N/A</v>
      </c>
      <c r="T305" s="2" t="e">
        <f>VLOOKUP(Tableau1[[#This Row],[Name]],[17]Tanium!$A:$A,1,0)</f>
        <v>#N/A</v>
      </c>
      <c r="U305" s="2" t="e">
        <f>VLOOKUP(Tableau1[[#This Row],[Name]],[18]Tanium!$A:$A,1,0)</f>
        <v>#N/A</v>
      </c>
      <c r="V305" s="2" t="e">
        <f>VLOOKUP(Tableau1[[#This Row],[Name]],[19]Tanium!$A:$A,1,0)</f>
        <v>#N/A</v>
      </c>
      <c r="W305" s="4" t="e">
        <f>VLOOKUP(Tableau1[[#This Row],[Name]],[20]Tanium!$A:$A,1,0)</f>
        <v>#N/A</v>
      </c>
      <c r="X305" s="4" t="e">
        <f>VLOOKUP(Tableau1[[#This Row],[Name]],[21]Tanium!$A:$A,1,0)</f>
        <v>#N/A</v>
      </c>
      <c r="Y305" s="4" t="e">
        <f>VLOOKUP(Tableau1[[#This Row],[Name]],[22]Tanium!$A:$A,1,0)</f>
        <v>#N/A</v>
      </c>
      <c r="Z305" s="4" t="e">
        <f>VLOOKUP(Tableau1[[#This Row],[Name]],[23]Tanium!$A:$A,1,0)</f>
        <v>#N/A</v>
      </c>
      <c r="AA305" s="4" t="e">
        <f>VLOOKUP(Tableau1[[#This Row],[Name]],[24]Tanium!$A:$A,1,0)</f>
        <v>#N/A</v>
      </c>
      <c r="AB305" s="4" t="e">
        <f>VLOOKUP(Tableau1[[#This Row],[Name]],[25]Tanium!$A:$A,1,0)</f>
        <v>#N/A</v>
      </c>
      <c r="AC305" s="4" t="e">
        <f>VLOOKUP(Tableau1[[#This Row],[Name]],[26]Tanium!$A:$A,1,0)</f>
        <v>#N/A</v>
      </c>
      <c r="AD305" t="e">
        <f>VLOOKUP(Tableau1[[#This Row],[Name]],[1]Tanium!$A:$A,1,0)</f>
        <v>#N/A</v>
      </c>
      <c r="AE305" t="e">
        <f>VLOOKUP(Tableau1[[#This Row],[Name]],[27]Tanium!$A:$A,1,0)</f>
        <v>#N/A</v>
      </c>
      <c r="AF305" t="e">
        <f>VLOOKUP(Tableau1[[#This Row],[Name]],[28]Tanium!$A:$A,1,0)</f>
        <v>#N/A</v>
      </c>
      <c r="AG305" t="e">
        <f>VLOOKUP(Tableau1[[#This Row],[Name]],[29]Tanium!$A:$A,1,0)</f>
        <v>#N/A</v>
      </c>
      <c r="AH305" t="e">
        <f>VLOOKUP(Tableau1[[#This Row],[Name]],[30]Tanium!$A:$A,1,0)</f>
        <v>#N/A</v>
      </c>
      <c r="AI305" t="e">
        <f>VLOOKUP(Tableau1[[#This Row],[Name]],[31]Tanium!$A:$A,1,0)</f>
        <v>#N/A</v>
      </c>
      <c r="AJ305" t="e">
        <f>VLOOKUP(Tableau1[[#This Row],[Name]],[32]Tanium!$A:$A,1,0)</f>
        <v>#N/A</v>
      </c>
      <c r="AK305" s="1" t="e">
        <f>VLOOKUP(Tableau1[[#This Row],[Name]],[33]Tanium!$A:$A,1,0)</f>
        <v>#N/A</v>
      </c>
      <c r="AL305" s="1" t="e">
        <f>VLOOKUP(Tableau1[[#This Row],[Name]],[34]Tanium!$A:$A,1,0)</f>
        <v>#N/A</v>
      </c>
      <c r="AM305" s="1" t="e">
        <f>VLOOKUP(Tableau1[[#This Row],[Name]],[35]Tanium!$A:$A,1,0)</f>
        <v>#N/A</v>
      </c>
      <c r="AN305" s="1" t="e">
        <f>VLOOKUP(Tableau1[[#This Row],[Name]],[36]Tanium!$A:$A,1,0)</f>
        <v>#N/A</v>
      </c>
      <c r="AO305" s="1" t="e">
        <f>VLOOKUP(Tableau1[[#This Row],[Name]],[37]Tanium!$A:$A,1,0)</f>
        <v>#N/A</v>
      </c>
      <c r="AP305" s="1" t="e">
        <f>VLOOKUP(Tableau1[[#This Row],[Name]],[38]Tanium!$A:$A,1,0)</f>
        <v>#N/A</v>
      </c>
      <c r="AQ305" s="1" t="e">
        <f>VLOOKUP(Tableau1[[#This Row],[Name]],[39]Tanium!$A:$A,1,0)</f>
        <v>#N/A</v>
      </c>
      <c r="AR305" s="1" t="e">
        <f>VLOOKUP(Tableau1[[#This Row],[Name]],[40]Tanium!$A:$A,1,0)</f>
        <v>#N/A</v>
      </c>
    </row>
    <row r="306" spans="1:44" x14ac:dyDescent="0.35">
      <c r="A306" s="5" t="s">
        <v>21</v>
      </c>
      <c r="B306" s="4">
        <f>VLOOKUP(Tableau1[[#This Row],[Name]],'[1]AD wk'!$A:$D,4,0)</f>
        <v>45727.627418981479</v>
      </c>
      <c r="C306" s="2" t="s">
        <v>202</v>
      </c>
      <c r="D306" s="2"/>
      <c r="E306" s="2" t="e">
        <f>VLOOKUP(Tableau1[[#This Row],[Name]],[2]Tanium!$A:$A,1,0)</f>
        <v>#N/A</v>
      </c>
      <c r="F306" s="4" t="str">
        <f>VLOOKUP(Tableau1[[#This Row],[Name]],[3]Tanium!$A:$A,1,0)</f>
        <v>CMRUCT20022</v>
      </c>
      <c r="G306" s="4" t="str">
        <f>VLOOKUP(Tableau1[[#This Row],[Name]],[4]Tanium!$A:$A,1,0)</f>
        <v>CMRUCT20022</v>
      </c>
      <c r="H306" s="4" t="str">
        <f>VLOOKUP(Tableau1[[#This Row],[Name]],[5]Tanium!$A:$A,1,0)</f>
        <v>CMRUCT20022</v>
      </c>
      <c r="I306" s="2" t="str">
        <f>VLOOKUP(Tableau1[[#This Row],[Name]],[6]Tanium!$A:$A,1,0)</f>
        <v>CMRUCT20022</v>
      </c>
      <c r="J306" s="2" t="str">
        <f>VLOOKUP(Tableau1[[#This Row],[Name]],[7]Tanium!$A:$A,1,0)</f>
        <v>CMRUCT20022</v>
      </c>
      <c r="K306" s="2" t="str">
        <f>VLOOKUP(Tableau1[[#This Row],[Name]],[8]Tanium!$A:$A,1,0)</f>
        <v>CMRUCT20022</v>
      </c>
      <c r="L306" s="2" t="str">
        <f>VLOOKUP(Tableau1[[#This Row],[Name]],[9]Tanium!$A:$A,1,0)</f>
        <v>CMRUCT20022</v>
      </c>
      <c r="M306" s="2" t="str">
        <f>VLOOKUP(Tableau1[[#This Row],[Name]],[10]Tanium!$A:$A,1,0)</f>
        <v>CMRUCT20022</v>
      </c>
      <c r="N306" s="2" t="str">
        <f>VLOOKUP(Tableau1[[#This Row],[Name]],[11]Tanium!$A:$A,1,0)</f>
        <v>CMRUCT20022</v>
      </c>
      <c r="O306" s="2" t="str">
        <f>VLOOKUP(Tableau1[[#This Row],[Name]],[12]Tanium!$A:$A,1,0)</f>
        <v>CMRUCT20022</v>
      </c>
      <c r="P306" s="2" t="str">
        <f>VLOOKUP(Tableau1[[#This Row],[Name]],[13]Tanium!$A:$A,1,0)</f>
        <v>CMRUCT20022</v>
      </c>
      <c r="Q306" s="2" t="str">
        <f>VLOOKUP(Tableau1[[#This Row],[Name]],[14]Tanium!$A:$A,1,0)</f>
        <v>CMRUCT20022</v>
      </c>
      <c r="R306" s="2" t="str">
        <f>VLOOKUP(Tableau1[[#This Row],[Name]],[15]Tanium!$A:$A,1,0)</f>
        <v>CMRUCT20022</v>
      </c>
      <c r="S306" s="2" t="str">
        <f>VLOOKUP(Tableau1[[#This Row],[Name]],[16]Tanium!$A:$A,1,0)</f>
        <v>CMRUCT20022</v>
      </c>
      <c r="T306" s="2" t="str">
        <f>VLOOKUP(Tableau1[[#This Row],[Name]],[17]Tanium!$A:$A,1,0)</f>
        <v>CMRUCT20022</v>
      </c>
      <c r="U306" s="2" t="str">
        <f>VLOOKUP(Tableau1[[#This Row],[Name]],[18]Tanium!$A:$A,1,0)</f>
        <v>CMRUCT20022</v>
      </c>
      <c r="V306" s="2" t="str">
        <f>VLOOKUP(Tableau1[[#This Row],[Name]],[19]Tanium!$A:$A,1,0)</f>
        <v>CMRUCT20022</v>
      </c>
      <c r="W306" s="4" t="str">
        <f>VLOOKUP(Tableau1[[#This Row],[Name]],[20]Tanium!$A:$A,1,0)</f>
        <v>CMRUCT20022</v>
      </c>
      <c r="X306" s="4" t="str">
        <f>VLOOKUP(Tableau1[[#This Row],[Name]],[21]Tanium!$A:$A,1,0)</f>
        <v>CMRUCT20022</v>
      </c>
      <c r="Y306" s="4" t="str">
        <f>VLOOKUP(Tableau1[[#This Row],[Name]],[22]Tanium!$A:$A,1,0)</f>
        <v>CMRUCT20022</v>
      </c>
      <c r="Z306" s="4" t="str">
        <f>VLOOKUP(Tableau1[[#This Row],[Name]],[23]Tanium!$A:$A,1,0)</f>
        <v>CMRUCT20022</v>
      </c>
      <c r="AA306" s="4" t="str">
        <f>VLOOKUP(Tableau1[[#This Row],[Name]],[24]Tanium!$A:$A,1,0)</f>
        <v>CMRUCT20022</v>
      </c>
      <c r="AB306" s="4" t="str">
        <f>VLOOKUP(Tableau1[[#This Row],[Name]],[25]Tanium!$A:$A,1,0)</f>
        <v>CMRUCT20022</v>
      </c>
      <c r="AC306" s="4" t="e">
        <f>VLOOKUP(Tableau1[[#This Row],[Name]],[26]Tanium!$A:$A,1,0)</f>
        <v>#N/A</v>
      </c>
      <c r="AD306" t="e">
        <f>VLOOKUP(Tableau1[[#This Row],[Name]],[1]Tanium!$A:$A,1,0)</f>
        <v>#N/A</v>
      </c>
      <c r="AE306" t="e">
        <f>VLOOKUP(Tableau1[[#This Row],[Name]],[27]Tanium!$A:$A,1,0)</f>
        <v>#N/A</v>
      </c>
      <c r="AF306" t="e">
        <f>VLOOKUP(Tableau1[[#This Row],[Name]],[28]Tanium!$A:$A,1,0)</f>
        <v>#N/A</v>
      </c>
      <c r="AG306" t="e">
        <f>VLOOKUP(Tableau1[[#This Row],[Name]],[29]Tanium!$A:$A,1,0)</f>
        <v>#N/A</v>
      </c>
      <c r="AH306" t="e">
        <f>VLOOKUP(Tableau1[[#This Row],[Name]],[30]Tanium!$A:$A,1,0)</f>
        <v>#N/A</v>
      </c>
      <c r="AI306" t="e">
        <f>VLOOKUP(Tableau1[[#This Row],[Name]],[31]Tanium!$A:$A,1,0)</f>
        <v>#N/A</v>
      </c>
      <c r="AJ306" t="e">
        <f>VLOOKUP(Tableau1[[#This Row],[Name]],[32]Tanium!$A:$A,1,0)</f>
        <v>#N/A</v>
      </c>
      <c r="AK306" s="1" t="e">
        <f>VLOOKUP(Tableau1[[#This Row],[Name]],[33]Tanium!$A:$A,1,0)</f>
        <v>#N/A</v>
      </c>
      <c r="AL306" s="1" t="e">
        <f>VLOOKUP(Tableau1[[#This Row],[Name]],[34]Tanium!$A:$A,1,0)</f>
        <v>#N/A</v>
      </c>
      <c r="AM306" s="1" t="e">
        <f>VLOOKUP(Tableau1[[#This Row],[Name]],[35]Tanium!$A:$A,1,0)</f>
        <v>#N/A</v>
      </c>
      <c r="AN306" s="1" t="e">
        <f>VLOOKUP(Tableau1[[#This Row],[Name]],[36]Tanium!$A:$A,1,0)</f>
        <v>#N/A</v>
      </c>
      <c r="AO306" s="1" t="e">
        <f>VLOOKUP(Tableau1[[#This Row],[Name]],[37]Tanium!$A:$A,1,0)</f>
        <v>#N/A</v>
      </c>
      <c r="AP306" s="1" t="e">
        <f>VLOOKUP(Tableau1[[#This Row],[Name]],[38]Tanium!$A:$A,1,0)</f>
        <v>#N/A</v>
      </c>
      <c r="AQ306" s="1" t="e">
        <f>VLOOKUP(Tableau1[[#This Row],[Name]],[39]Tanium!$A:$A,1,0)</f>
        <v>#N/A</v>
      </c>
      <c r="AR306" s="1" t="e">
        <f>VLOOKUP(Tableau1[[#This Row],[Name]],[40]Tanium!$A:$A,1,0)</f>
        <v>#N/A</v>
      </c>
    </row>
    <row r="307" spans="1:44" x14ac:dyDescent="0.35">
      <c r="A307" s="5" t="s">
        <v>30</v>
      </c>
      <c r="B307" s="4">
        <f>VLOOKUP(Tableau1[[#This Row],[Name]],'[1]AD wk'!$A:$D,4,0)</f>
        <v>45749.345486111109</v>
      </c>
      <c r="C307" s="2" t="s">
        <v>452</v>
      </c>
      <c r="D307" s="2"/>
      <c r="E307" s="4" t="e">
        <f>VLOOKUP(Tableau1[[#This Row],[Name]],[2]Tanium!$A:$A,1,0)</f>
        <v>#N/A</v>
      </c>
      <c r="F307" s="4" t="e">
        <f>VLOOKUP(Tableau1[[#This Row],[Name]],[3]Tanium!$A:$A,1,0)</f>
        <v>#N/A</v>
      </c>
      <c r="G307" s="4" t="e">
        <f>VLOOKUP(Tableau1[[#This Row],[Name]],[4]Tanium!$A:$A,1,0)</f>
        <v>#N/A</v>
      </c>
      <c r="H307" s="4" t="e">
        <f>VLOOKUP(Tableau1[[#This Row],[Name]],[5]Tanium!$A:$A,1,0)</f>
        <v>#N/A</v>
      </c>
      <c r="I307" s="2" t="e">
        <f>VLOOKUP(Tableau1[[#This Row],[Name]],[6]Tanium!$A:$A,1,0)</f>
        <v>#N/A</v>
      </c>
      <c r="J307" s="2" t="e">
        <f>VLOOKUP(Tableau1[[#This Row],[Name]],[7]Tanium!$A:$A,1,0)</f>
        <v>#N/A</v>
      </c>
      <c r="K307" s="2" t="e">
        <f>VLOOKUP(Tableau1[[#This Row],[Name]],[8]Tanium!$A:$A,1,0)</f>
        <v>#N/A</v>
      </c>
      <c r="L307" s="2" t="e">
        <f>VLOOKUP(Tableau1[[#This Row],[Name]],[9]Tanium!$A:$A,1,0)</f>
        <v>#N/A</v>
      </c>
      <c r="M307" s="2" t="e">
        <f>VLOOKUP(Tableau1[[#This Row],[Name]],[10]Tanium!$A:$A,1,0)</f>
        <v>#N/A</v>
      </c>
      <c r="N307" s="2" t="e">
        <f>VLOOKUP(Tableau1[[#This Row],[Name]],[11]Tanium!$A:$A,1,0)</f>
        <v>#N/A</v>
      </c>
      <c r="O307" s="2" t="e">
        <f>VLOOKUP(Tableau1[[#This Row],[Name]],[12]Tanium!$A:$A,1,0)</f>
        <v>#N/A</v>
      </c>
      <c r="P307" s="2" t="e">
        <f>VLOOKUP(Tableau1[[#This Row],[Name]],[13]Tanium!$A:$A,1,0)</f>
        <v>#N/A</v>
      </c>
      <c r="Q307" s="2" t="e">
        <f>VLOOKUP(Tableau1[[#This Row],[Name]],[14]Tanium!$A:$A,1,0)</f>
        <v>#N/A</v>
      </c>
      <c r="R307" s="2" t="e">
        <f>VLOOKUP(Tableau1[[#This Row],[Name]],[15]Tanium!$A:$A,1,0)</f>
        <v>#N/A</v>
      </c>
      <c r="S307" s="2" t="e">
        <f>VLOOKUP(Tableau1[[#This Row],[Name]],[16]Tanium!$A:$A,1,0)</f>
        <v>#N/A</v>
      </c>
      <c r="T307" s="2" t="e">
        <f>VLOOKUP(Tableau1[[#This Row],[Name]],[17]Tanium!$A:$A,1,0)</f>
        <v>#N/A</v>
      </c>
      <c r="U307" s="2" t="e">
        <f>VLOOKUP(Tableau1[[#This Row],[Name]],[18]Tanium!$A:$A,1,0)</f>
        <v>#N/A</v>
      </c>
      <c r="V307" s="2" t="e">
        <f>VLOOKUP(Tableau1[[#This Row],[Name]],[19]Tanium!$A:$A,1,0)</f>
        <v>#N/A</v>
      </c>
      <c r="W307" s="4" t="e">
        <f>VLOOKUP(Tableau1[[#This Row],[Name]],[20]Tanium!$A:$A,1,0)</f>
        <v>#N/A</v>
      </c>
      <c r="X307" s="4" t="e">
        <f>VLOOKUP(Tableau1[[#This Row],[Name]],[21]Tanium!$A:$A,1,0)</f>
        <v>#N/A</v>
      </c>
      <c r="Y307" s="4" t="e">
        <f>VLOOKUP(Tableau1[[#This Row],[Name]],[22]Tanium!$A:$A,1,0)</f>
        <v>#N/A</v>
      </c>
      <c r="Z307" s="4" t="e">
        <f>VLOOKUP(Tableau1[[#This Row],[Name]],[23]Tanium!$A:$A,1,0)</f>
        <v>#N/A</v>
      </c>
      <c r="AA307" s="4" t="e">
        <f>VLOOKUP(Tableau1[[#This Row],[Name]],[24]Tanium!$A:$A,1,0)</f>
        <v>#N/A</v>
      </c>
      <c r="AB307" s="4" t="e">
        <f>VLOOKUP(Tableau1[[#This Row],[Name]],[25]Tanium!$A:$A,1,0)</f>
        <v>#N/A</v>
      </c>
      <c r="AC307" s="4" t="e">
        <f>VLOOKUP(Tableau1[[#This Row],[Name]],[26]Tanium!$A:$A,1,0)</f>
        <v>#N/A</v>
      </c>
      <c r="AD307" t="e">
        <f>VLOOKUP(Tableau1[[#This Row],[Name]],[1]Tanium!$A:$A,1,0)</f>
        <v>#N/A</v>
      </c>
      <c r="AE307" t="e">
        <f>VLOOKUP(Tableau1[[#This Row],[Name]],[27]Tanium!$A:$A,1,0)</f>
        <v>#N/A</v>
      </c>
      <c r="AF307" t="e">
        <f>VLOOKUP(Tableau1[[#This Row],[Name]],[28]Tanium!$A:$A,1,0)</f>
        <v>#N/A</v>
      </c>
      <c r="AG307" t="e">
        <f>VLOOKUP(Tableau1[[#This Row],[Name]],[29]Tanium!$A:$A,1,0)</f>
        <v>#N/A</v>
      </c>
      <c r="AH307" t="e">
        <f>VLOOKUP(Tableau1[[#This Row],[Name]],[30]Tanium!$A:$A,1,0)</f>
        <v>#N/A</v>
      </c>
      <c r="AI307" t="e">
        <f>VLOOKUP(Tableau1[[#This Row],[Name]],[31]Tanium!$A:$A,1,0)</f>
        <v>#N/A</v>
      </c>
      <c r="AJ307" t="e">
        <f>VLOOKUP(Tableau1[[#This Row],[Name]],[32]Tanium!$A:$A,1,0)</f>
        <v>#N/A</v>
      </c>
      <c r="AK307" s="1" t="e">
        <f>VLOOKUP(Tableau1[[#This Row],[Name]],[33]Tanium!$A:$A,1,0)</f>
        <v>#N/A</v>
      </c>
      <c r="AL307" s="1" t="e">
        <f>VLOOKUP(Tableau1[[#This Row],[Name]],[34]Tanium!$A:$A,1,0)</f>
        <v>#N/A</v>
      </c>
      <c r="AM307" s="1" t="e">
        <f>VLOOKUP(Tableau1[[#This Row],[Name]],[35]Tanium!$A:$A,1,0)</f>
        <v>#N/A</v>
      </c>
      <c r="AN307" s="1" t="e">
        <f>VLOOKUP(Tableau1[[#This Row],[Name]],[36]Tanium!$A:$A,1,0)</f>
        <v>#N/A</v>
      </c>
      <c r="AO307" s="1" t="e">
        <f>VLOOKUP(Tableau1[[#This Row],[Name]],[37]Tanium!$A:$A,1,0)</f>
        <v>#N/A</v>
      </c>
      <c r="AP307" s="1" t="e">
        <f>VLOOKUP(Tableau1[[#This Row],[Name]],[38]Tanium!$A:$A,1,0)</f>
        <v>#N/A</v>
      </c>
      <c r="AQ307" s="1" t="e">
        <f>VLOOKUP(Tableau1[[#This Row],[Name]],[39]Tanium!$A:$A,1,0)</f>
        <v>#N/A</v>
      </c>
      <c r="AR307" s="1" t="e">
        <f>VLOOKUP(Tableau1[[#This Row],[Name]],[40]Tanium!$A:$A,1,0)</f>
        <v>#N/A</v>
      </c>
    </row>
    <row r="308" spans="1:44" x14ac:dyDescent="0.35">
      <c r="A308" s="5" t="s">
        <v>469</v>
      </c>
      <c r="B308" s="4" t="e">
        <f>VLOOKUP(Tableau1[[#This Row],[Name]],'[1]AD wk'!$A:$D,4,0)</f>
        <v>#N/A</v>
      </c>
      <c r="C308" s="4" t="s">
        <v>202</v>
      </c>
      <c r="D308" s="4"/>
      <c r="E308" s="4" t="e">
        <f>VLOOKUP(Tableau1[[#This Row],[Name]],[2]Tanium!$A:$A,1,0)</f>
        <v>#N/A</v>
      </c>
      <c r="F308" s="4" t="e">
        <f>VLOOKUP(Tableau1[[#This Row],[Name]],[3]Tanium!$A:$A,1,0)</f>
        <v>#N/A</v>
      </c>
      <c r="G308" s="4" t="str">
        <f>VLOOKUP(Tableau1[[#This Row],[Name]],[4]Tanium!$A:$A,1,0)</f>
        <v>CMRUCT20032</v>
      </c>
      <c r="H308" s="4" t="str">
        <f>VLOOKUP(Tableau1[[#This Row],[Name]],[5]Tanium!$A:$A,1,0)</f>
        <v>CMRUCT20032</v>
      </c>
      <c r="I308" s="12" t="str">
        <f>VLOOKUP(Tableau1[[#This Row],[Name]],[6]Tanium!$A:$A,1,0)</f>
        <v>CMRUCT20032</v>
      </c>
      <c r="J308" s="12" t="str">
        <f>VLOOKUP(Tableau1[[#This Row],[Name]],[7]Tanium!$A:$A,1,0)</f>
        <v>CMRUCT20032</v>
      </c>
      <c r="K308" s="12" t="str">
        <f>VLOOKUP(Tableau1[[#This Row],[Name]],[8]Tanium!$A:$A,1,0)</f>
        <v>CMRUCT20032</v>
      </c>
      <c r="L308" s="12" t="str">
        <f>VLOOKUP(Tableau1[[#This Row],[Name]],[9]Tanium!$A:$A,1,0)</f>
        <v>CMRUCT20032</v>
      </c>
      <c r="M308" s="12" t="e">
        <f>VLOOKUP(Tableau1[[#This Row],[Name]],[10]Tanium!$A:$A,1,0)</f>
        <v>#N/A</v>
      </c>
      <c r="N308" s="12" t="e">
        <f>VLOOKUP(Tableau1[[#This Row],[Name]],[11]Tanium!$A:$A,1,0)</f>
        <v>#N/A</v>
      </c>
      <c r="O308" s="12" t="e">
        <f>VLOOKUP(Tableau1[[#This Row],[Name]],[12]Tanium!$A:$A,1,0)</f>
        <v>#N/A</v>
      </c>
      <c r="P308" s="4" t="str">
        <f>VLOOKUP(Tableau1[[#This Row],[Name]],[41]Tanium!$A:$A,1,0)</f>
        <v>CMRUCT20032</v>
      </c>
      <c r="Q308" s="12" t="str">
        <f>VLOOKUP(Tableau1[[#This Row],[Name]],[42]Tanium!$A:$A,1,0)</f>
        <v>CMRUCT20032</v>
      </c>
      <c r="R308" s="12" t="str">
        <f>VLOOKUP(Tableau1[[#This Row],[Name]],[43]Tanium!$A:$A,1,0)</f>
        <v>CMRUCT20032</v>
      </c>
      <c r="S308" s="12" t="str">
        <f>VLOOKUP(Tableau1[[#This Row],[Name]],[44]Tanium!$A:$A,1,0)</f>
        <v>CMRUCT20032</v>
      </c>
      <c r="T308" s="12" t="str">
        <f>VLOOKUP(Tableau1[[#This Row],[Name]],[45]Tanium!$A:$A,1,0)</f>
        <v>CMRUCT20032</v>
      </c>
      <c r="U308" s="12" t="str">
        <f>VLOOKUP(Tableau1[[#This Row],[Name]],[46]Tanium!$A:$A,1,0)</f>
        <v>CMRUCT20032</v>
      </c>
      <c r="V308" s="12" t="str">
        <f>VLOOKUP(Tableau1[[#This Row],[Name]],[47]Tanium!$A:$A,1,0)</f>
        <v>CMRUCT20032</v>
      </c>
      <c r="W308" s="4" t="str">
        <f>VLOOKUP(Tableau1[[#This Row],[Name]],[48]Tanium!$A:$A,1,0)</f>
        <v>CMRUCT20032</v>
      </c>
      <c r="X308" s="4" t="str">
        <f>VLOOKUP(Tableau1[[#This Row],[Name]],[49]Tanium!$A:$A,1,0)</f>
        <v>CMRUCT20032</v>
      </c>
      <c r="Y308" s="4" t="str">
        <f>VLOOKUP(Tableau1[[#This Row],[Name]],[50]Tanium!$A:$A,1,0)</f>
        <v>CMRUCT20032</v>
      </c>
      <c r="Z308" s="4" t="str">
        <f>VLOOKUP(Tableau1[[#This Row],[Name]],[51]Tanium!$A:$A,1,0)</f>
        <v>CMRUCT20032</v>
      </c>
      <c r="AA308" s="4" t="str">
        <f>VLOOKUP(Tableau1[[#This Row],[Name]],[52]Tanium!$A:$A,1,0)</f>
        <v>CMRUCT20032</v>
      </c>
      <c r="AB308" s="4" t="str">
        <f>VLOOKUP(Tableau1[[#This Row],[Name]],[25]Tanium!$A:$A,1,0)</f>
        <v>CMRUCT20032</v>
      </c>
      <c r="AC308" s="4" t="str">
        <f>VLOOKUP(Tableau1[[#This Row],[Name]],[26]Tanium!$A:$A,1,0)</f>
        <v>CMRUCT20032</v>
      </c>
      <c r="AD308" s="1" t="str">
        <f>VLOOKUP(Tableau1[[#This Row],[Name]],[1]Tanium!$A:$A,1,0)</f>
        <v>CMRUCT20032</v>
      </c>
      <c r="AE308" s="1" t="str">
        <f>VLOOKUP(Tableau1[[#This Row],[Name]],[27]Tanium!$A:$A,1,0)</f>
        <v>CMRUCT20032</v>
      </c>
      <c r="AF308" s="1" t="str">
        <f>VLOOKUP(Tableau1[[#This Row],[Name]],[28]Tanium!$A:$A,1,0)</f>
        <v>CMRUCT20032</v>
      </c>
      <c r="AG308" s="1" t="str">
        <f>VLOOKUP(Tableau1[[#This Row],[Name]],[29]Tanium!$A:$A,1,0)</f>
        <v>CMRUCT20032</v>
      </c>
      <c r="AH308" s="1" t="str">
        <f>VLOOKUP(Tableau1[[#This Row],[Name]],[30]Tanium!$A:$A,1,0)</f>
        <v>CMRUCT20032</v>
      </c>
      <c r="AI308" s="1" t="str">
        <f>VLOOKUP(Tableau1[[#This Row],[Name]],[31]Tanium!$A:$A,1,0)</f>
        <v>CMRUCT20032</v>
      </c>
      <c r="AJ308" s="1" t="e">
        <f>VLOOKUP(Tableau1[[#This Row],[Name]],[32]Tanium!$A:$A,1,0)</f>
        <v>#N/A</v>
      </c>
      <c r="AK308" s="1" t="e">
        <f>VLOOKUP(Tableau1[[#This Row],[Name]],[33]Tanium!$A:$A,1,0)</f>
        <v>#N/A</v>
      </c>
      <c r="AL308" s="1" t="e">
        <f>VLOOKUP(Tableau1[[#This Row],[Name]],[34]Tanium!$A:$A,1,0)</f>
        <v>#N/A</v>
      </c>
      <c r="AM308" s="1" t="e">
        <f>VLOOKUP(Tableau1[[#This Row],[Name]],[35]Tanium!$A:$A,1,0)</f>
        <v>#N/A</v>
      </c>
      <c r="AN308" s="1" t="e">
        <f>VLOOKUP(Tableau1[[#This Row],[Name]],[36]Tanium!$A:$A,1,0)</f>
        <v>#N/A</v>
      </c>
      <c r="AO308" s="1" t="e">
        <f>VLOOKUP(Tableau1[[#This Row],[Name]],[37]Tanium!$A:$A,1,0)</f>
        <v>#N/A</v>
      </c>
      <c r="AP308" s="11" t="e">
        <f>VLOOKUP(Tableau1[[#This Row],[Name]],[38]Tanium!$A:$A,1,0)</f>
        <v>#N/A</v>
      </c>
      <c r="AQ308" s="1" t="e">
        <f>VLOOKUP(Tableau1[[#This Row],[Name]],[39]Tanium!$A:$A,1,0)</f>
        <v>#N/A</v>
      </c>
      <c r="AR308" s="1" t="e">
        <f>VLOOKUP(Tableau1[[#This Row],[Name]],[40]Tanium!$A:$A,1,0)</f>
        <v>#N/A</v>
      </c>
    </row>
    <row r="309" spans="1:44" x14ac:dyDescent="0.35">
      <c r="A309" s="15" t="s">
        <v>205</v>
      </c>
      <c r="B309" s="4">
        <f>VLOOKUP(Tableau1[[#This Row],[Name]],'[1]AD wk'!$A:$D,4,0)</f>
        <v>45748.381990740738</v>
      </c>
      <c r="C309" s="2" t="s">
        <v>202</v>
      </c>
      <c r="D309" s="2"/>
      <c r="E309" s="2" t="e">
        <f>VLOOKUP(Tableau1[[#This Row],[Name]],[2]Tanium!$A:$A,1,0)</f>
        <v>#N/A</v>
      </c>
      <c r="F309" s="4" t="e">
        <f>VLOOKUP(Tableau1[[#This Row],[Name]],[3]Tanium!$A:$A,1,0)</f>
        <v>#N/A</v>
      </c>
      <c r="G309" s="4" t="e">
        <f>VLOOKUP(Tableau1[[#This Row],[Name]],[4]Tanium!$A:$A,1,0)</f>
        <v>#N/A</v>
      </c>
      <c r="H309" s="4" t="e">
        <f>VLOOKUP(Tableau1[[#This Row],[Name]],[5]Tanium!$A:$A,1,0)</f>
        <v>#N/A</v>
      </c>
      <c r="I309" s="2" t="e">
        <f>VLOOKUP(Tableau1[[#This Row],[Name]],[6]Tanium!$A:$A,1,0)</f>
        <v>#N/A</v>
      </c>
      <c r="J309" s="2" t="e">
        <f>VLOOKUP(Tableau1[[#This Row],[Name]],[7]Tanium!$A:$A,1,0)</f>
        <v>#N/A</v>
      </c>
      <c r="K309" s="2" t="e">
        <f>VLOOKUP(Tableau1[[#This Row],[Name]],[8]Tanium!$A:$A,1,0)</f>
        <v>#N/A</v>
      </c>
      <c r="L309" s="2" t="e">
        <f>VLOOKUP(Tableau1[[#This Row],[Name]],[9]Tanium!$A:$A,1,0)</f>
        <v>#N/A</v>
      </c>
      <c r="M309" s="2" t="e">
        <f>VLOOKUP(Tableau1[[#This Row],[Name]],[10]Tanium!$A:$A,1,0)</f>
        <v>#N/A</v>
      </c>
      <c r="N309" s="2" t="e">
        <f>VLOOKUP(Tableau1[[#This Row],[Name]],[11]Tanium!$A:$A,1,0)</f>
        <v>#N/A</v>
      </c>
      <c r="O309" s="2" t="e">
        <f>VLOOKUP(Tableau1[[#This Row],[Name]],[12]Tanium!$A:$A,1,0)</f>
        <v>#N/A</v>
      </c>
      <c r="P309" s="2" t="e">
        <f>VLOOKUP(Tableau1[[#This Row],[Name]],[13]Tanium!$A:$A,1,0)</f>
        <v>#N/A</v>
      </c>
      <c r="Q309" s="2" t="e">
        <f>VLOOKUP(Tableau1[[#This Row],[Name]],[14]Tanium!$A:$A,1,0)</f>
        <v>#N/A</v>
      </c>
      <c r="R309" s="2" t="e">
        <f>VLOOKUP(Tableau1[[#This Row],[Name]],[15]Tanium!$A:$A,1,0)</f>
        <v>#N/A</v>
      </c>
      <c r="S309" s="2" t="e">
        <f>VLOOKUP(Tableau1[[#This Row],[Name]],[16]Tanium!$A:$A,1,0)</f>
        <v>#N/A</v>
      </c>
      <c r="T309" s="2" t="e">
        <f>VLOOKUP(Tableau1[[#This Row],[Name]],[17]Tanium!$A:$A,1,0)</f>
        <v>#N/A</v>
      </c>
      <c r="U309" s="2" t="e">
        <f>VLOOKUP(Tableau1[[#This Row],[Name]],[18]Tanium!$A:$A,1,0)</f>
        <v>#N/A</v>
      </c>
      <c r="V309" s="2" t="e">
        <f>VLOOKUP(Tableau1[[#This Row],[Name]],[19]Tanium!$A:$A,1,0)</f>
        <v>#N/A</v>
      </c>
      <c r="W309" s="4" t="e">
        <f>VLOOKUP(Tableau1[[#This Row],[Name]],[20]Tanium!$A:$A,1,0)</f>
        <v>#N/A</v>
      </c>
      <c r="X309" s="4" t="e">
        <f>VLOOKUP(Tableau1[[#This Row],[Name]],[21]Tanium!$A:$A,1,0)</f>
        <v>#N/A</v>
      </c>
      <c r="Y309" s="4" t="e">
        <f>VLOOKUP(Tableau1[[#This Row],[Name]],[22]Tanium!$A:$A,1,0)</f>
        <v>#N/A</v>
      </c>
      <c r="Z309" s="4" t="e">
        <f>VLOOKUP(Tableau1[[#This Row],[Name]],[23]Tanium!$A:$A,1,0)</f>
        <v>#N/A</v>
      </c>
      <c r="AA309" s="4" t="e">
        <f>VLOOKUP(Tableau1[[#This Row],[Name]],[24]Tanium!$A:$A,1,0)</f>
        <v>#N/A</v>
      </c>
      <c r="AB309" s="4" t="e">
        <f>VLOOKUP(Tableau1[[#This Row],[Name]],[25]Tanium!$A:$A,1,0)</f>
        <v>#N/A</v>
      </c>
      <c r="AC309" s="4" t="e">
        <f>VLOOKUP(Tableau1[[#This Row],[Name]],[26]Tanium!$A:$A,1,0)</f>
        <v>#N/A</v>
      </c>
      <c r="AD309" s="1" t="str">
        <f>VLOOKUP(Tableau1[[#This Row],[Name]],[1]Tanium!$A:$A,1,0)</f>
        <v>CMRUCT20056</v>
      </c>
      <c r="AE309" s="1" t="str">
        <f>VLOOKUP(Tableau1[[#This Row],[Name]],[27]Tanium!$A:$A,1,0)</f>
        <v>CMRUCT20056</v>
      </c>
      <c r="AF309" s="1" t="str">
        <f>VLOOKUP(Tableau1[[#This Row],[Name]],[28]Tanium!$A:$A,1,0)</f>
        <v>CMRUCT20056</v>
      </c>
      <c r="AG309" s="1" t="str">
        <f>VLOOKUP(Tableau1[[#This Row],[Name]],[29]Tanium!$A:$A,1,0)</f>
        <v>CMRUCT20056</v>
      </c>
      <c r="AH309" s="1" t="str">
        <f>VLOOKUP(Tableau1[[#This Row],[Name]],[30]Tanium!$A:$A,1,0)</f>
        <v>CMRUCT20056</v>
      </c>
      <c r="AI309" s="1" t="str">
        <f>VLOOKUP(Tableau1[[#This Row],[Name]],[31]Tanium!$A:$A,1,0)</f>
        <v>CMRUCT20056</v>
      </c>
      <c r="AJ309" s="1" t="str">
        <f>VLOOKUP(Tableau1[[#This Row],[Name]],[32]Tanium!$A:$A,1,0)</f>
        <v>CMRUCT20056</v>
      </c>
      <c r="AK309" s="1" t="str">
        <f>VLOOKUP(Tableau1[[#This Row],[Name]],[33]Tanium!$A:$A,1,0)</f>
        <v>CMRUCT20056</v>
      </c>
      <c r="AL309" s="1" t="str">
        <f>VLOOKUP(Tableau1[[#This Row],[Name]],[34]Tanium!$A:$A,1,0)</f>
        <v>CMRUCT20056</v>
      </c>
      <c r="AM309" s="1" t="str">
        <f>VLOOKUP(Tableau1[[#This Row],[Name]],[35]Tanium!$A:$A,1,0)</f>
        <v>CMRUCT20056</v>
      </c>
      <c r="AN309" s="1" t="str">
        <f>VLOOKUP(Tableau1[[#This Row],[Name]],[36]Tanium!$A:$A,1,0)</f>
        <v>CMRUCT20056</v>
      </c>
      <c r="AO309" s="1" t="str">
        <f>VLOOKUP(Tableau1[[#This Row],[Name]],[37]Tanium!$A:$A,1,0)</f>
        <v>CMRUCT20056</v>
      </c>
      <c r="AP309" s="1" t="str">
        <f>VLOOKUP(Tableau1[[#This Row],[Name]],[38]Tanium!$A:$A,1,0)</f>
        <v>CMRUCT20056</v>
      </c>
      <c r="AQ309" s="1" t="str">
        <f>VLOOKUP(Tableau1[[#This Row],[Name]],[39]Tanium!$A:$A,1,0)</f>
        <v>CMRUCT20056</v>
      </c>
      <c r="AR309" s="1" t="str">
        <f>VLOOKUP(Tableau1[[#This Row],[Name]],[40]Tanium!$A:$A,1,0)</f>
        <v>CMRUCT20056</v>
      </c>
    </row>
    <row r="310" spans="1:44" x14ac:dyDescent="0.35">
      <c r="A310" s="5" t="s">
        <v>133</v>
      </c>
      <c r="B310" s="4">
        <f>VLOOKUP(Tableau1[[#This Row],[Name]],'[1]AD wk'!$A:$D,4,0)</f>
        <v>45715.349675925929</v>
      </c>
      <c r="C310" s="2" t="s">
        <v>202</v>
      </c>
      <c r="D310" s="2"/>
      <c r="E310" s="2" t="str">
        <f>VLOOKUP(Tableau1[[#This Row],[Name]],[2]Tanium!$A:$A,1,0)</f>
        <v>CMRUCT20063</v>
      </c>
      <c r="F310" s="4" t="str">
        <f>VLOOKUP(Tableau1[[#This Row],[Name]],[3]Tanium!$A:$A,1,0)</f>
        <v>CMRUCT20063</v>
      </c>
      <c r="G310" s="4" t="str">
        <f>VLOOKUP(Tableau1[[#This Row],[Name]],[4]Tanium!$A:$A,1,0)</f>
        <v>CMRUCT20063</v>
      </c>
      <c r="H310" s="4" t="str">
        <f>VLOOKUP(Tableau1[[#This Row],[Name]],[5]Tanium!$A:$A,1,0)</f>
        <v>CMRUCT20063</v>
      </c>
      <c r="I310" s="2" t="str">
        <f>VLOOKUP(Tableau1[[#This Row],[Name]],[6]Tanium!$A:$A,1,0)</f>
        <v>CMRUCT20063</v>
      </c>
      <c r="J310" s="2" t="str">
        <f>VLOOKUP(Tableau1[[#This Row],[Name]],[7]Tanium!$A:$A,1,0)</f>
        <v>CMRUCT20063</v>
      </c>
      <c r="K310" s="2" t="str">
        <f>VLOOKUP(Tableau1[[#This Row],[Name]],[8]Tanium!$A:$A,1,0)</f>
        <v>CMRUCT20063</v>
      </c>
      <c r="L310" s="2" t="str">
        <f>VLOOKUP(Tableau1[[#This Row],[Name]],[9]Tanium!$A:$A,1,0)</f>
        <v>CMRUCT20063</v>
      </c>
      <c r="M310" s="2" t="str">
        <f>VLOOKUP(Tableau1[[#This Row],[Name]],[10]Tanium!$A:$A,1,0)</f>
        <v>CMRUCT20063</v>
      </c>
      <c r="N310" s="2" t="str">
        <f>VLOOKUP(Tableau1[[#This Row],[Name]],[11]Tanium!$A:$A,1,0)</f>
        <v>CMRUCT20063</v>
      </c>
      <c r="O310" s="2" t="str">
        <f>VLOOKUP(Tableau1[[#This Row],[Name]],[12]Tanium!$A:$A,1,0)</f>
        <v>CMRUCT20063</v>
      </c>
      <c r="P310" s="2" t="str">
        <f>VLOOKUP(Tableau1[[#This Row],[Name]],[13]Tanium!$A:$A,1,0)</f>
        <v>CMRUCT20063</v>
      </c>
      <c r="Q310" s="2" t="str">
        <f>VLOOKUP(Tableau1[[#This Row],[Name]],[14]Tanium!$A:$A,1,0)</f>
        <v>CMRUCT20063</v>
      </c>
      <c r="R310" s="2" t="str">
        <f>VLOOKUP(Tableau1[[#This Row],[Name]],[15]Tanium!$A:$A,1,0)</f>
        <v>CMRUCT20063</v>
      </c>
      <c r="S310" s="2" t="str">
        <f>VLOOKUP(Tableau1[[#This Row],[Name]],[16]Tanium!$A:$A,1,0)</f>
        <v>CMRUCT20063</v>
      </c>
      <c r="T310" s="2" t="str">
        <f>VLOOKUP(Tableau1[[#This Row],[Name]],[17]Tanium!$A:$A,1,0)</f>
        <v>CMRUCT20063</v>
      </c>
      <c r="U310" s="2" t="str">
        <f>VLOOKUP(Tableau1[[#This Row],[Name]],[18]Tanium!$A:$A,1,0)</f>
        <v>CMRUCT20063</v>
      </c>
      <c r="V310" s="2" t="str">
        <f>VLOOKUP(Tableau1[[#This Row],[Name]],[19]Tanium!$A:$A,1,0)</f>
        <v>CMRUCT20063</v>
      </c>
      <c r="W310" s="4" t="str">
        <f>VLOOKUP(Tableau1[[#This Row],[Name]],[20]Tanium!$A:$A,1,0)</f>
        <v>CMRUCT20063</v>
      </c>
      <c r="X310" s="4" t="str">
        <f>VLOOKUP(Tableau1[[#This Row],[Name]],[21]Tanium!$A:$A,1,0)</f>
        <v>CMRUCT20063</v>
      </c>
      <c r="Y310" s="4" t="str">
        <f>VLOOKUP(Tableau1[[#This Row],[Name]],[22]Tanium!$A:$A,1,0)</f>
        <v>CMRUCT20063</v>
      </c>
      <c r="Z310" s="4" t="str">
        <f>VLOOKUP(Tableau1[[#This Row],[Name]],[23]Tanium!$A:$A,1,0)</f>
        <v>CMRUCT20063</v>
      </c>
      <c r="AA310" s="4" t="str">
        <f>VLOOKUP(Tableau1[[#This Row],[Name]],[24]Tanium!$A:$A,1,0)</f>
        <v>CMRUCT20063</v>
      </c>
      <c r="AB310" s="4" t="str">
        <f>VLOOKUP(Tableau1[[#This Row],[Name]],[25]Tanium!$A:$A,1,0)</f>
        <v>CMRUCT20063</v>
      </c>
      <c r="AC310" s="4" t="e">
        <f>VLOOKUP(Tableau1[[#This Row],[Name]],[26]Tanium!$A:$A,1,0)</f>
        <v>#N/A</v>
      </c>
      <c r="AD310" t="e">
        <f>VLOOKUP(Tableau1[[#This Row],[Name]],[1]Tanium!$A:$A,1,0)</f>
        <v>#N/A</v>
      </c>
      <c r="AE310" t="e">
        <f>VLOOKUP(Tableau1[[#This Row],[Name]],[27]Tanium!$A:$A,1,0)</f>
        <v>#N/A</v>
      </c>
      <c r="AF310" t="str">
        <f>VLOOKUP(Tableau1[[#This Row],[Name]],[28]Tanium!$A:$A,1,0)</f>
        <v>CMRUCT20063</v>
      </c>
      <c r="AG310" t="str">
        <f>VLOOKUP(Tableau1[[#This Row],[Name]],[29]Tanium!$A:$A,1,0)</f>
        <v>CMRUCT20063</v>
      </c>
      <c r="AH310" t="str">
        <f>VLOOKUP(Tableau1[[#This Row],[Name]],[30]Tanium!$A:$A,1,0)</f>
        <v>CMRUCT20063</v>
      </c>
      <c r="AI310" t="str">
        <f>VLOOKUP(Tableau1[[#This Row],[Name]],[31]Tanium!$A:$A,1,0)</f>
        <v>CMRUCT20063</v>
      </c>
      <c r="AJ310" t="str">
        <f>VLOOKUP(Tableau1[[#This Row],[Name]],[32]Tanium!$A:$A,1,0)</f>
        <v>CMRUCT20063</v>
      </c>
      <c r="AK310" s="1" t="str">
        <f>VLOOKUP(Tableau1[[#This Row],[Name]],[33]Tanium!$A:$A,1,0)</f>
        <v>CMRUCT20063</v>
      </c>
      <c r="AL310" s="1" t="str">
        <f>VLOOKUP(Tableau1[[#This Row],[Name]],[34]Tanium!$A:$A,1,0)</f>
        <v>CMRUCT20063</v>
      </c>
      <c r="AM310" s="1" t="str">
        <f>VLOOKUP(Tableau1[[#This Row],[Name]],[35]Tanium!$A:$A,1,0)</f>
        <v>CMRUCT20063</v>
      </c>
      <c r="AN310" s="1" t="str">
        <f>VLOOKUP(Tableau1[[#This Row],[Name]],[36]Tanium!$A:$A,1,0)</f>
        <v>CMRUCT20063</v>
      </c>
      <c r="AO310" s="1" t="str">
        <f>VLOOKUP(Tableau1[[#This Row],[Name]],[37]Tanium!$A:$A,1,0)</f>
        <v>CMRUCT20063</v>
      </c>
      <c r="AP310" s="1" t="str">
        <f>VLOOKUP(Tableau1[[#This Row],[Name]],[38]Tanium!$A:$A,1,0)</f>
        <v>CMRUCT20063</v>
      </c>
      <c r="AQ310" s="1" t="str">
        <f>VLOOKUP(Tableau1[[#This Row],[Name]],[39]Tanium!$A:$A,1,0)</f>
        <v>CMRUCT20063</v>
      </c>
      <c r="AR310" s="1" t="str">
        <f>VLOOKUP(Tableau1[[#This Row],[Name]],[40]Tanium!$A:$A,1,0)</f>
        <v>CMRUCT20063</v>
      </c>
    </row>
    <row r="311" spans="1:44" x14ac:dyDescent="0.35">
      <c r="A311" t="s">
        <v>282</v>
      </c>
      <c r="B311" s="4">
        <f>VLOOKUP(Tableau1[[#This Row],[Name]],'[1]AD wk'!$A:$D,4,0)</f>
        <v>45754.371203703704</v>
      </c>
      <c r="C311" s="2" t="s">
        <v>202</v>
      </c>
      <c r="D311" s="2"/>
      <c r="E311" s="2" t="e">
        <f>VLOOKUP(Tableau1[[#This Row],[Name]],[2]Tanium!$A:$A,1,0)</f>
        <v>#N/A</v>
      </c>
      <c r="F311" s="4" t="e">
        <f>VLOOKUP(Tableau1[[#This Row],[Name]],[3]Tanium!$A:$A,1,0)</f>
        <v>#N/A</v>
      </c>
      <c r="G311" s="4" t="e">
        <f>VLOOKUP(Tableau1[[#This Row],[Name]],[4]Tanium!$A:$A,1,0)</f>
        <v>#N/A</v>
      </c>
      <c r="H311" s="4" t="e">
        <f>VLOOKUP(Tableau1[[#This Row],[Name]],[5]Tanium!$A:$A,1,0)</f>
        <v>#N/A</v>
      </c>
      <c r="I311" s="2" t="e">
        <f>VLOOKUP(Tableau1[[#This Row],[Name]],[6]Tanium!$A:$A,1,0)</f>
        <v>#N/A</v>
      </c>
      <c r="J311" s="2" t="e">
        <f>VLOOKUP(Tableau1[[#This Row],[Name]],[7]Tanium!$A:$A,1,0)</f>
        <v>#N/A</v>
      </c>
      <c r="K311" s="2" t="e">
        <f>VLOOKUP(Tableau1[[#This Row],[Name]],[8]Tanium!$A:$A,1,0)</f>
        <v>#N/A</v>
      </c>
      <c r="L311" s="2" t="e">
        <f>VLOOKUP(Tableau1[[#This Row],[Name]],[9]Tanium!$A:$A,1,0)</f>
        <v>#N/A</v>
      </c>
      <c r="M311" s="2" t="e">
        <f>VLOOKUP(Tableau1[[#This Row],[Name]],[10]Tanium!$A:$A,1,0)</f>
        <v>#N/A</v>
      </c>
      <c r="N311" s="2" t="e">
        <f>VLOOKUP(Tableau1[[#This Row],[Name]],[11]Tanium!$A:$A,1,0)</f>
        <v>#N/A</v>
      </c>
      <c r="O311" s="2" t="e">
        <f>VLOOKUP(Tableau1[[#This Row],[Name]],[12]Tanium!$A:$A,1,0)</f>
        <v>#N/A</v>
      </c>
      <c r="P311" s="2" t="e">
        <f>VLOOKUP(Tableau1[[#This Row],[Name]],[13]Tanium!$A:$A,1,0)</f>
        <v>#N/A</v>
      </c>
      <c r="Q311" s="2" t="e">
        <f>VLOOKUP(Tableau1[[#This Row],[Name]],[14]Tanium!$A:$A,1,0)</f>
        <v>#N/A</v>
      </c>
      <c r="R311" s="2" t="e">
        <f>VLOOKUP(Tableau1[[#This Row],[Name]],[15]Tanium!$A:$A,1,0)</f>
        <v>#N/A</v>
      </c>
      <c r="S311" s="2" t="e">
        <f>VLOOKUP(Tableau1[[#This Row],[Name]],[16]Tanium!$A:$A,1,0)</f>
        <v>#N/A</v>
      </c>
      <c r="T311" s="2" t="e">
        <f>VLOOKUP(Tableau1[[#This Row],[Name]],[17]Tanium!$A:$A,1,0)</f>
        <v>#N/A</v>
      </c>
      <c r="U311" s="2" t="e">
        <f>VLOOKUP(Tableau1[[#This Row],[Name]],[18]Tanium!$A:$A,1,0)</f>
        <v>#N/A</v>
      </c>
      <c r="V311" s="2" t="e">
        <f>VLOOKUP(Tableau1[[#This Row],[Name]],[19]Tanium!$A:$A,1,0)</f>
        <v>#N/A</v>
      </c>
      <c r="W311" s="4" t="e">
        <f>VLOOKUP(Tableau1[[#This Row],[Name]],[20]Tanium!$A:$A,1,0)</f>
        <v>#N/A</v>
      </c>
      <c r="X311" s="4" t="e">
        <f>VLOOKUP(Tableau1[[#This Row],[Name]],[21]Tanium!$A:$A,1,0)</f>
        <v>#N/A</v>
      </c>
      <c r="Y311" s="4" t="e">
        <f>VLOOKUP(Tableau1[[#This Row],[Name]],[22]Tanium!$A:$A,1,0)</f>
        <v>#N/A</v>
      </c>
      <c r="Z311" s="4" t="str">
        <f>VLOOKUP(Tableau1[[#This Row],[Name]],[23]Tanium!$A:$A,1,0)</f>
        <v>CMRUCT20074</v>
      </c>
      <c r="AA311" s="4" t="str">
        <f>VLOOKUP(Tableau1[[#This Row],[Name]],[24]Tanium!$A:$A,1,0)</f>
        <v>CMRUCT20074</v>
      </c>
      <c r="AB311" s="4" t="str">
        <f>VLOOKUP(Tableau1[[#This Row],[Name]],[25]Tanium!$A:$A,1,0)</f>
        <v>CMRUCT20074</v>
      </c>
      <c r="AC311" s="4" t="str">
        <f>VLOOKUP(Tableau1[[#This Row],[Name]],[26]Tanium!$A:$A,1,0)</f>
        <v>CMRUCT20074</v>
      </c>
      <c r="AD311" s="1" t="str">
        <f>VLOOKUP(Tableau1[[#This Row],[Name]],[1]Tanium!$A:$A,1,0)</f>
        <v>CMRUCT20074</v>
      </c>
      <c r="AE311" s="1" t="str">
        <f>VLOOKUP(Tableau1[[#This Row],[Name]],[27]Tanium!$A:$A,1,0)</f>
        <v>CMRUCT20074</v>
      </c>
      <c r="AF311" s="1" t="str">
        <f>VLOOKUP(Tableau1[[#This Row],[Name]],[28]Tanium!$A:$A,1,0)</f>
        <v>CMRUCT20074</v>
      </c>
      <c r="AG311" s="1" t="str">
        <f>VLOOKUP(Tableau1[[#This Row],[Name]],[29]Tanium!$A:$A,1,0)</f>
        <v>CMRUCT20074</v>
      </c>
      <c r="AH311" s="1" t="str">
        <f>VLOOKUP(Tableau1[[#This Row],[Name]],[30]Tanium!$A:$A,1,0)</f>
        <v>CMRUCT20074</v>
      </c>
      <c r="AI311" s="1" t="str">
        <f>VLOOKUP(Tableau1[[#This Row],[Name]],[31]Tanium!$A:$A,1,0)</f>
        <v>CMRUCT20074</v>
      </c>
      <c r="AJ311" s="1" t="str">
        <f>VLOOKUP(Tableau1[[#This Row],[Name]],[32]Tanium!$A:$A,1,0)</f>
        <v>CMRUCT20074</v>
      </c>
      <c r="AK311" s="1" t="str">
        <f>VLOOKUP(Tableau1[[#This Row],[Name]],[33]Tanium!$A:$A,1,0)</f>
        <v>CMRUCT20074</v>
      </c>
      <c r="AL311" s="1" t="str">
        <f>VLOOKUP(Tableau1[[#This Row],[Name]],[34]Tanium!$A:$A,1,0)</f>
        <v>CMRUCT20074</v>
      </c>
      <c r="AM311" s="1" t="str">
        <f>VLOOKUP(Tableau1[[#This Row],[Name]],[35]Tanium!$A:$A,1,0)</f>
        <v>CMRUCT20074</v>
      </c>
      <c r="AN311" s="1" t="str">
        <f>VLOOKUP(Tableau1[[#This Row],[Name]],[36]Tanium!$A:$A,1,0)</f>
        <v>CMRUCT20074</v>
      </c>
      <c r="AO311" s="1" t="str">
        <f>VLOOKUP(Tableau1[[#This Row],[Name]],[37]Tanium!$A:$A,1,0)</f>
        <v>CMRUCT20074</v>
      </c>
      <c r="AP311" s="1" t="str">
        <f>VLOOKUP(Tableau1[[#This Row],[Name]],[38]Tanium!$A:$A,1,0)</f>
        <v>CMRUCT20074</v>
      </c>
      <c r="AQ311" s="1" t="str">
        <f>VLOOKUP(Tableau1[[#This Row],[Name]],[39]Tanium!$A:$A,1,0)</f>
        <v>CMRUCT20074</v>
      </c>
      <c r="AR311" s="1" t="str">
        <f>VLOOKUP(Tableau1[[#This Row],[Name]],[40]Tanium!$A:$A,1,0)</f>
        <v>CMRUCT20074</v>
      </c>
    </row>
    <row r="312" spans="1:44" x14ac:dyDescent="0.35">
      <c r="A312" s="5" t="s">
        <v>534</v>
      </c>
      <c r="B312" s="4">
        <f>VLOOKUP(Tableau1[[#This Row],[Name]],'[1]AD wk'!$A:$D,4,0)</f>
        <v>45749.86917824074</v>
      </c>
      <c r="C312" s="4" t="s">
        <v>202</v>
      </c>
      <c r="D312" s="4"/>
      <c r="E312" s="4" t="str">
        <f>VLOOKUP(Tableau1[[#This Row],[Name]],[2]Tanium!$A:$A,1,0)</f>
        <v>CMRUCT20082</v>
      </c>
      <c r="F312" s="4" t="str">
        <f>VLOOKUP(Tableau1[[#This Row],[Name]],[3]Tanium!$A:$A,1,0)</f>
        <v>CMRUCT20082</v>
      </c>
      <c r="G312" s="4" t="str">
        <f>VLOOKUP(Tableau1[[#This Row],[Name]],[4]Tanium!$A:$A,1,0)</f>
        <v>CMRUCT20082</v>
      </c>
      <c r="H312" s="4" t="str">
        <f>VLOOKUP(Tableau1[[#This Row],[Name]],[5]Tanium!$A:$A,1,0)</f>
        <v>CMRUCT20082</v>
      </c>
      <c r="I312" s="12" t="str">
        <f>VLOOKUP(Tableau1[[#This Row],[Name]],[6]Tanium!$A:$A,1,0)</f>
        <v>CMRUCT20082</v>
      </c>
      <c r="J312" s="12" t="str">
        <f>VLOOKUP(Tableau1[[#This Row],[Name]],[7]Tanium!$A:$A,1,0)</f>
        <v>CMRUCT20082</v>
      </c>
      <c r="K312" s="12" t="str">
        <f>VLOOKUP(Tableau1[[#This Row],[Name]],[8]Tanium!$A:$A,1,0)</f>
        <v>CMRUCT20082</v>
      </c>
      <c r="L312" s="12" t="e">
        <f>VLOOKUP(Tableau1[[#This Row],[Name]],[9]Tanium!$A:$A,1,0)</f>
        <v>#N/A</v>
      </c>
      <c r="M312" s="12" t="str">
        <f>VLOOKUP(Tableau1[[#This Row],[Name]],[10]Tanium!$A:$A,1,0)</f>
        <v>CMRUCT20082</v>
      </c>
      <c r="N312" s="12" t="str">
        <f>VLOOKUP(Tableau1[[#This Row],[Name]],[11]Tanium!$A:$A,1,0)</f>
        <v>CMRUCT20082</v>
      </c>
      <c r="O312" s="12" t="str">
        <f>VLOOKUP(Tableau1[[#This Row],[Name]],[12]Tanium!$A:$A,1,0)</f>
        <v>CMRUCT20082</v>
      </c>
      <c r="P312" s="4" t="str">
        <f>VLOOKUP(Tableau1[[#This Row],[Name]],[41]Tanium!$A:$A,1,0)</f>
        <v>CMRUCT20082</v>
      </c>
      <c r="Q312" s="12" t="str">
        <f>VLOOKUP(Tableau1[[#This Row],[Name]],[42]Tanium!$A:$A,1,0)</f>
        <v>CMRUCT20082</v>
      </c>
      <c r="R312" s="12" t="str">
        <f>VLOOKUP(Tableau1[[#This Row],[Name]],[43]Tanium!$A:$A,1,0)</f>
        <v>CMRUCT20082</v>
      </c>
      <c r="S312" s="12" t="str">
        <f>VLOOKUP(Tableau1[[#This Row],[Name]],[44]Tanium!$A:$A,1,0)</f>
        <v>CMRUCT20082</v>
      </c>
      <c r="T312" s="12" t="str">
        <f>VLOOKUP(Tableau1[[#This Row],[Name]],[45]Tanium!$A:$A,1,0)</f>
        <v>CMRUCT20082</v>
      </c>
      <c r="U312" s="12" t="str">
        <f>VLOOKUP(Tableau1[[#This Row],[Name]],[46]Tanium!$A:$A,1,0)</f>
        <v>CMRUCT20082</v>
      </c>
      <c r="V312" s="12" t="str">
        <f>VLOOKUP(Tableau1[[#This Row],[Name]],[47]Tanium!$A:$A,1,0)</f>
        <v>CMRUCT20082</v>
      </c>
      <c r="W312" s="4" t="str">
        <f>VLOOKUP(Tableau1[[#This Row],[Name]],[48]Tanium!$A:$A,1,0)</f>
        <v>CMRUCT20082</v>
      </c>
      <c r="X312" s="4" t="str">
        <f>VLOOKUP(Tableau1[[#This Row],[Name]],[21]Tanium!$A:$A,1,0)</f>
        <v>CMRUCT20082</v>
      </c>
      <c r="Y312" s="4" t="str">
        <f>VLOOKUP(Tableau1[[#This Row],[Name]],[50]Tanium!$A:$A,1,0)</f>
        <v>CMRUCT20082</v>
      </c>
      <c r="Z312" s="4" t="str">
        <f>VLOOKUP(Tableau1[[#This Row],[Name]],[51]Tanium!$A:$A,1,0)</f>
        <v>CMRUCT20082</v>
      </c>
      <c r="AA312" s="4" t="str">
        <f>VLOOKUP(Tableau1[[#This Row],[Name]],[52]Tanium!$A:$A,1,0)</f>
        <v>CMRUCT20082</v>
      </c>
      <c r="AB312" s="4" t="str">
        <f>VLOOKUP(Tableau1[[#This Row],[Name]],[25]Tanium!$A:$A,1,0)</f>
        <v>CMRUCT20082</v>
      </c>
      <c r="AC312" s="4" t="str">
        <f>VLOOKUP(Tableau1[[#This Row],[Name]],[26]Tanium!$A:$A,1,0)</f>
        <v>CMRUCT20082</v>
      </c>
      <c r="AD312" s="1" t="str">
        <f>VLOOKUP(Tableau1[[#This Row],[Name]],[1]Tanium!$A:$A,1,0)</f>
        <v>CMRUCT20082</v>
      </c>
      <c r="AE312" s="1" t="str">
        <f>VLOOKUP(Tableau1[[#This Row],[Name]],[27]Tanium!$A:$A,1,0)</f>
        <v>CMRUCT20082</v>
      </c>
      <c r="AF312" s="1" t="str">
        <f>VLOOKUP(Tableau1[[#This Row],[Name]],[28]Tanium!$A:$A,1,0)</f>
        <v>CMRUCT20082</v>
      </c>
      <c r="AG312" s="1" t="str">
        <f>VLOOKUP(Tableau1[[#This Row],[Name]],[29]Tanium!$A:$A,1,0)</f>
        <v>CMRUCT20082</v>
      </c>
      <c r="AH312" s="1" t="str">
        <f>VLOOKUP(Tableau1[[#This Row],[Name]],[30]Tanium!$A:$A,1,0)</f>
        <v>CMRUCT20082</v>
      </c>
      <c r="AI312" s="1" t="str">
        <f>VLOOKUP(Tableau1[[#This Row],[Name]],[31]Tanium!$A:$A,1,0)</f>
        <v>CMRUCT20082</v>
      </c>
      <c r="AJ312" s="1" t="str">
        <f>VLOOKUP(Tableau1[[#This Row],[Name]],[32]Tanium!$A:$A,1,0)</f>
        <v>CMRUCT20082</v>
      </c>
      <c r="AK312" s="1" t="str">
        <f>VLOOKUP(Tableau1[[#This Row],[Name]],[33]Tanium!$A:$A,1,0)</f>
        <v>CMRUCT20082</v>
      </c>
      <c r="AL312" s="1" t="str">
        <f>VLOOKUP(Tableau1[[#This Row],[Name]],[34]Tanium!$A:$A,1,0)</f>
        <v>CMRUCT20082</v>
      </c>
      <c r="AM312" s="1" t="str">
        <f>VLOOKUP(Tableau1[[#This Row],[Name]],[35]Tanium!$A:$A,1,0)</f>
        <v>CMRUCT20082</v>
      </c>
      <c r="AN312" s="1" t="str">
        <f>VLOOKUP(Tableau1[[#This Row],[Name]],[36]Tanium!$A:$A,1,0)</f>
        <v>CMRUCT20082</v>
      </c>
      <c r="AO312" s="1" t="str">
        <f>VLOOKUP(Tableau1[[#This Row],[Name]],[37]Tanium!$A:$A,1,0)</f>
        <v>CMRUCT20082</v>
      </c>
      <c r="AP312" s="11" t="str">
        <f>VLOOKUP(Tableau1[[#This Row],[Name]],[38]Tanium!$A:$A,1,0)</f>
        <v>CMRUCT20082</v>
      </c>
      <c r="AQ312" s="1" t="str">
        <f>VLOOKUP(Tableau1[[#This Row],[Name]],[39]Tanium!$A:$A,1,0)</f>
        <v>CMRUCT20082</v>
      </c>
      <c r="AR312" s="1" t="str">
        <f>VLOOKUP(Tableau1[[#This Row],[Name]],[40]Tanium!$A:$A,1,0)</f>
        <v>CMRUCT20082</v>
      </c>
    </row>
    <row r="313" spans="1:44" x14ac:dyDescent="0.35">
      <c r="A313" s="5" t="s">
        <v>36</v>
      </c>
      <c r="B313" s="4">
        <f>VLOOKUP(Tableau1[[#This Row],[Name]],'[1]AD wk'!$A:$D,4,0)</f>
        <v>45752.895532407405</v>
      </c>
      <c r="C313" s="2" t="s">
        <v>22</v>
      </c>
      <c r="D313" s="2"/>
      <c r="E313" s="4" t="e">
        <f>VLOOKUP(Tableau1[[#This Row],[Name]],[2]Tanium!$A:$A,1,0)</f>
        <v>#N/A</v>
      </c>
      <c r="F313" s="4" t="e">
        <f>VLOOKUP(Tableau1[[#This Row],[Name]],[3]Tanium!$A:$A,1,0)</f>
        <v>#N/A</v>
      </c>
      <c r="G313" s="4" t="e">
        <f>VLOOKUP(Tableau1[[#This Row],[Name]],[4]Tanium!$A:$A,1,0)</f>
        <v>#N/A</v>
      </c>
      <c r="H313" s="4" t="e">
        <f>VLOOKUP(Tableau1[[#This Row],[Name]],[5]Tanium!$A:$A,1,0)</f>
        <v>#N/A</v>
      </c>
      <c r="I313" s="2" t="e">
        <f>VLOOKUP(Tableau1[[#This Row],[Name]],[6]Tanium!$A:$A,1,0)</f>
        <v>#N/A</v>
      </c>
      <c r="J313" s="2" t="e">
        <f>VLOOKUP(Tableau1[[#This Row],[Name]],[7]Tanium!$A:$A,1,0)</f>
        <v>#N/A</v>
      </c>
      <c r="K313" s="2" t="e">
        <f>VLOOKUP(Tableau1[[#This Row],[Name]],[8]Tanium!$A:$A,1,0)</f>
        <v>#N/A</v>
      </c>
      <c r="L313" s="2" t="e">
        <f>VLOOKUP(Tableau1[[#This Row],[Name]],[9]Tanium!$A:$A,1,0)</f>
        <v>#N/A</v>
      </c>
      <c r="M313" s="2" t="e">
        <f>VLOOKUP(Tableau1[[#This Row],[Name]],[10]Tanium!$A:$A,1,0)</f>
        <v>#N/A</v>
      </c>
      <c r="N313" s="2" t="e">
        <f>VLOOKUP(Tableau1[[#This Row],[Name]],[11]Tanium!$A:$A,1,0)</f>
        <v>#N/A</v>
      </c>
      <c r="O313" s="2" t="e">
        <f>VLOOKUP(Tableau1[[#This Row],[Name]],[12]Tanium!$A:$A,1,0)</f>
        <v>#N/A</v>
      </c>
      <c r="P313" s="2" t="e">
        <f>VLOOKUP(Tableau1[[#This Row],[Name]],[13]Tanium!$A:$A,1,0)</f>
        <v>#N/A</v>
      </c>
      <c r="Q313" s="2" t="e">
        <f>VLOOKUP(Tableau1[[#This Row],[Name]],[14]Tanium!$A:$A,1,0)</f>
        <v>#N/A</v>
      </c>
      <c r="R313" s="2" t="e">
        <f>VLOOKUP(Tableau1[[#This Row],[Name]],[15]Tanium!$A:$A,1,0)</f>
        <v>#N/A</v>
      </c>
      <c r="S313" s="2" t="e">
        <f>VLOOKUP(Tableau1[[#This Row],[Name]],[16]Tanium!$A:$A,1,0)</f>
        <v>#N/A</v>
      </c>
      <c r="T313" s="2" t="e">
        <f>VLOOKUP(Tableau1[[#This Row],[Name]],[17]Tanium!$A:$A,1,0)</f>
        <v>#N/A</v>
      </c>
      <c r="U313" s="2" t="e">
        <f>VLOOKUP(Tableau1[[#This Row],[Name]],[18]Tanium!$A:$A,1,0)</f>
        <v>#N/A</v>
      </c>
      <c r="V313" s="2" t="e">
        <f>VLOOKUP(Tableau1[[#This Row],[Name]],[19]Tanium!$A:$A,1,0)</f>
        <v>#N/A</v>
      </c>
      <c r="W313" s="4" t="e">
        <f>VLOOKUP(Tableau1[[#This Row],[Name]],[20]Tanium!$A:$A,1,0)</f>
        <v>#N/A</v>
      </c>
      <c r="X313" s="4" t="e">
        <f>VLOOKUP(Tableau1[[#This Row],[Name]],[21]Tanium!$A:$A,1,0)</f>
        <v>#N/A</v>
      </c>
      <c r="Y313" s="4" t="e">
        <f>VLOOKUP(Tableau1[[#This Row],[Name]],[22]Tanium!$A:$A,1,0)</f>
        <v>#N/A</v>
      </c>
      <c r="Z313" s="4" t="e">
        <f>VLOOKUP(Tableau1[[#This Row],[Name]],[23]Tanium!$A:$A,1,0)</f>
        <v>#N/A</v>
      </c>
      <c r="AA313" s="4" t="e">
        <f>VLOOKUP(Tableau1[[#This Row],[Name]],[24]Tanium!$A:$A,1,0)</f>
        <v>#N/A</v>
      </c>
      <c r="AB313" s="4" t="e">
        <f>VLOOKUP(Tableau1[[#This Row],[Name]],[25]Tanium!$A:$A,1,0)</f>
        <v>#N/A</v>
      </c>
      <c r="AC313" s="4" t="e">
        <f>VLOOKUP(Tableau1[[#This Row],[Name]],[26]Tanium!$A:$A,1,0)</f>
        <v>#N/A</v>
      </c>
      <c r="AD313" t="e">
        <f>VLOOKUP(Tableau1[[#This Row],[Name]],[1]Tanium!$A:$A,1,0)</f>
        <v>#N/A</v>
      </c>
      <c r="AE313" t="e">
        <f>VLOOKUP(Tableau1[[#This Row],[Name]],[27]Tanium!$A:$A,1,0)</f>
        <v>#N/A</v>
      </c>
      <c r="AF313" t="e">
        <f>VLOOKUP(Tableau1[[#This Row],[Name]],[28]Tanium!$A:$A,1,0)</f>
        <v>#N/A</v>
      </c>
      <c r="AG313" t="e">
        <f>VLOOKUP(Tableau1[[#This Row],[Name]],[29]Tanium!$A:$A,1,0)</f>
        <v>#N/A</v>
      </c>
      <c r="AH313" t="e">
        <f>VLOOKUP(Tableau1[[#This Row],[Name]],[30]Tanium!$A:$A,1,0)</f>
        <v>#N/A</v>
      </c>
      <c r="AI313" t="e">
        <f>VLOOKUP(Tableau1[[#This Row],[Name]],[31]Tanium!$A:$A,1,0)</f>
        <v>#N/A</v>
      </c>
      <c r="AJ313" t="e">
        <f>VLOOKUP(Tableau1[[#This Row],[Name]],[32]Tanium!$A:$A,1,0)</f>
        <v>#N/A</v>
      </c>
      <c r="AK313" s="1" t="e">
        <f>VLOOKUP(Tableau1[[#This Row],[Name]],[33]Tanium!$A:$A,1,0)</f>
        <v>#N/A</v>
      </c>
      <c r="AL313" s="1" t="e">
        <f>VLOOKUP(Tableau1[[#This Row],[Name]],[34]Tanium!$A:$A,1,0)</f>
        <v>#N/A</v>
      </c>
      <c r="AM313" s="1" t="e">
        <f>VLOOKUP(Tableau1[[#This Row],[Name]],[35]Tanium!$A:$A,1,0)</f>
        <v>#N/A</v>
      </c>
      <c r="AN313" s="1" t="e">
        <f>VLOOKUP(Tableau1[[#This Row],[Name]],[36]Tanium!$A:$A,1,0)</f>
        <v>#N/A</v>
      </c>
      <c r="AO313" s="1" t="e">
        <f>VLOOKUP(Tableau1[[#This Row],[Name]],[37]Tanium!$A:$A,1,0)</f>
        <v>#N/A</v>
      </c>
      <c r="AP313" s="1" t="e">
        <f>VLOOKUP(Tableau1[[#This Row],[Name]],[38]Tanium!$A:$A,1,0)</f>
        <v>#N/A</v>
      </c>
      <c r="AQ313" s="1" t="e">
        <f>VLOOKUP(Tableau1[[#This Row],[Name]],[39]Tanium!$A:$A,1,0)</f>
        <v>#N/A</v>
      </c>
      <c r="AR313" s="1" t="e">
        <f>VLOOKUP(Tableau1[[#This Row],[Name]],[40]Tanium!$A:$A,1,0)</f>
        <v>#N/A</v>
      </c>
    </row>
    <row r="314" spans="1:44" x14ac:dyDescent="0.35">
      <c r="A314" s="5" t="s">
        <v>28</v>
      </c>
      <c r="B314" s="4">
        <f>VLOOKUP(Tableau1[[#This Row],[Name]],'[1]AD wk'!$A:$D,4,0)</f>
        <v>45754.894652777781</v>
      </c>
      <c r="C314" s="2" t="s">
        <v>452</v>
      </c>
      <c r="D314" s="2"/>
      <c r="E314" s="4" t="e">
        <f>VLOOKUP(Tableau1[[#This Row],[Name]],[2]Tanium!$A:$A,1,0)</f>
        <v>#N/A</v>
      </c>
      <c r="F314" s="4" t="e">
        <f>VLOOKUP(Tableau1[[#This Row],[Name]],[3]Tanium!$A:$A,1,0)</f>
        <v>#N/A</v>
      </c>
      <c r="G314" s="4" t="e">
        <f>VLOOKUP(Tableau1[[#This Row],[Name]],[4]Tanium!$A:$A,1,0)</f>
        <v>#N/A</v>
      </c>
      <c r="H314" s="4" t="e">
        <f>VLOOKUP(Tableau1[[#This Row],[Name]],[5]Tanium!$A:$A,1,0)</f>
        <v>#N/A</v>
      </c>
      <c r="I314" s="2" t="e">
        <f>VLOOKUP(Tableau1[[#This Row],[Name]],[6]Tanium!$A:$A,1,0)</f>
        <v>#N/A</v>
      </c>
      <c r="J314" s="2" t="e">
        <f>VLOOKUP(Tableau1[[#This Row],[Name]],[7]Tanium!$A:$A,1,0)</f>
        <v>#N/A</v>
      </c>
      <c r="K314" s="2" t="e">
        <f>VLOOKUP(Tableau1[[#This Row],[Name]],[8]Tanium!$A:$A,1,0)</f>
        <v>#N/A</v>
      </c>
      <c r="L314" s="2" t="e">
        <f>VLOOKUP(Tableau1[[#This Row],[Name]],[9]Tanium!$A:$A,1,0)</f>
        <v>#N/A</v>
      </c>
      <c r="M314" s="2" t="e">
        <f>VLOOKUP(Tableau1[[#This Row],[Name]],[10]Tanium!$A:$A,1,0)</f>
        <v>#N/A</v>
      </c>
      <c r="N314" s="2" t="e">
        <f>VLOOKUP(Tableau1[[#This Row],[Name]],[11]Tanium!$A:$A,1,0)</f>
        <v>#N/A</v>
      </c>
      <c r="O314" s="2" t="e">
        <f>VLOOKUP(Tableau1[[#This Row],[Name]],[12]Tanium!$A:$A,1,0)</f>
        <v>#N/A</v>
      </c>
      <c r="P314" s="2" t="e">
        <f>VLOOKUP(Tableau1[[#This Row],[Name]],[13]Tanium!$A:$A,1,0)</f>
        <v>#N/A</v>
      </c>
      <c r="Q314" s="2" t="e">
        <f>VLOOKUP(Tableau1[[#This Row],[Name]],[14]Tanium!$A:$A,1,0)</f>
        <v>#N/A</v>
      </c>
      <c r="R314" s="2" t="e">
        <f>VLOOKUP(Tableau1[[#This Row],[Name]],[15]Tanium!$A:$A,1,0)</f>
        <v>#N/A</v>
      </c>
      <c r="S314" s="2" t="e">
        <f>VLOOKUP(Tableau1[[#This Row],[Name]],[16]Tanium!$A:$A,1,0)</f>
        <v>#N/A</v>
      </c>
      <c r="T314" s="2" t="e">
        <f>VLOOKUP(Tableau1[[#This Row],[Name]],[17]Tanium!$A:$A,1,0)</f>
        <v>#N/A</v>
      </c>
      <c r="U314" s="2" t="e">
        <f>VLOOKUP(Tableau1[[#This Row],[Name]],[18]Tanium!$A:$A,1,0)</f>
        <v>#N/A</v>
      </c>
      <c r="V314" s="2" t="e">
        <f>VLOOKUP(Tableau1[[#This Row],[Name]],[19]Tanium!$A:$A,1,0)</f>
        <v>#N/A</v>
      </c>
      <c r="W314" s="4" t="e">
        <f>VLOOKUP(Tableau1[[#This Row],[Name]],[20]Tanium!$A:$A,1,0)</f>
        <v>#N/A</v>
      </c>
      <c r="X314" s="4" t="e">
        <f>VLOOKUP(Tableau1[[#This Row],[Name]],[21]Tanium!$A:$A,1,0)</f>
        <v>#N/A</v>
      </c>
      <c r="Y314" s="4" t="e">
        <f>VLOOKUP(Tableau1[[#This Row],[Name]],[22]Tanium!$A:$A,1,0)</f>
        <v>#N/A</v>
      </c>
      <c r="Z314" s="4" t="e">
        <f>VLOOKUP(Tableau1[[#This Row],[Name]],[23]Tanium!$A:$A,1,0)</f>
        <v>#N/A</v>
      </c>
      <c r="AA314" s="4" t="e">
        <f>VLOOKUP(Tableau1[[#This Row],[Name]],[24]Tanium!$A:$A,1,0)</f>
        <v>#N/A</v>
      </c>
      <c r="AB314" s="4" t="e">
        <f>VLOOKUP(Tableau1[[#This Row],[Name]],[25]Tanium!$A:$A,1,0)</f>
        <v>#N/A</v>
      </c>
      <c r="AC314" s="4" t="e">
        <f>VLOOKUP(Tableau1[[#This Row],[Name]],[26]Tanium!$A:$A,1,0)</f>
        <v>#N/A</v>
      </c>
      <c r="AD314" t="e">
        <f>VLOOKUP(Tableau1[[#This Row],[Name]],[1]Tanium!$A:$A,1,0)</f>
        <v>#N/A</v>
      </c>
      <c r="AE314" t="e">
        <f>VLOOKUP(Tableau1[[#This Row],[Name]],[27]Tanium!$A:$A,1,0)</f>
        <v>#N/A</v>
      </c>
      <c r="AF314" t="e">
        <f>VLOOKUP(Tableau1[[#This Row],[Name]],[28]Tanium!$A:$A,1,0)</f>
        <v>#N/A</v>
      </c>
      <c r="AG314" t="e">
        <f>VLOOKUP(Tableau1[[#This Row],[Name]],[29]Tanium!$A:$A,1,0)</f>
        <v>#N/A</v>
      </c>
      <c r="AH314" t="e">
        <f>VLOOKUP(Tableau1[[#This Row],[Name]],[30]Tanium!$A:$A,1,0)</f>
        <v>#N/A</v>
      </c>
      <c r="AI314" t="e">
        <f>VLOOKUP(Tableau1[[#This Row],[Name]],[31]Tanium!$A:$A,1,0)</f>
        <v>#N/A</v>
      </c>
      <c r="AJ314" t="e">
        <f>VLOOKUP(Tableau1[[#This Row],[Name]],[32]Tanium!$A:$A,1,0)</f>
        <v>#N/A</v>
      </c>
      <c r="AK314" s="1" t="e">
        <f>VLOOKUP(Tableau1[[#This Row],[Name]],[33]Tanium!$A:$A,1,0)</f>
        <v>#N/A</v>
      </c>
      <c r="AL314" s="1" t="e">
        <f>VLOOKUP(Tableau1[[#This Row],[Name]],[34]Tanium!$A:$A,1,0)</f>
        <v>#N/A</v>
      </c>
      <c r="AM314" s="1" t="e">
        <f>VLOOKUP(Tableau1[[#This Row],[Name]],[35]Tanium!$A:$A,1,0)</f>
        <v>#N/A</v>
      </c>
      <c r="AN314" s="1" t="e">
        <f>VLOOKUP(Tableau1[[#This Row],[Name]],[36]Tanium!$A:$A,1,0)</f>
        <v>#N/A</v>
      </c>
      <c r="AO314" s="1" t="e">
        <f>VLOOKUP(Tableau1[[#This Row],[Name]],[37]Tanium!$A:$A,1,0)</f>
        <v>#N/A</v>
      </c>
      <c r="AP314" s="1" t="e">
        <f>VLOOKUP(Tableau1[[#This Row],[Name]],[38]Tanium!$A:$A,1,0)</f>
        <v>#N/A</v>
      </c>
      <c r="AQ314" s="1" t="e">
        <f>VLOOKUP(Tableau1[[#This Row],[Name]],[39]Tanium!$A:$A,1,0)</f>
        <v>#N/A</v>
      </c>
      <c r="AR314" s="1" t="e">
        <f>VLOOKUP(Tableau1[[#This Row],[Name]],[40]Tanium!$A:$A,1,0)</f>
        <v>#N/A</v>
      </c>
    </row>
    <row r="315" spans="1:44" x14ac:dyDescent="0.35">
      <c r="A315" s="5" t="s">
        <v>497</v>
      </c>
      <c r="B315" s="4">
        <f>VLOOKUP(Tableau1[[#This Row],[Name]],'[1]AD wk'!$A:$D,4,0)</f>
        <v>45753.810682870368</v>
      </c>
      <c r="C315" s="4" t="s">
        <v>202</v>
      </c>
      <c r="D315" s="4"/>
      <c r="E315" s="4" t="str">
        <f>VLOOKUP(Tableau1[[#This Row],[Name]],[2]Tanium!$A:$A,1,0)</f>
        <v>CMRUCT20105</v>
      </c>
      <c r="F315" s="4" t="str">
        <f>VLOOKUP(Tableau1[[#This Row],[Name]],[3]Tanium!$A:$A,1,0)</f>
        <v>CMRUCT20105</v>
      </c>
      <c r="G315" s="4" t="str">
        <f>VLOOKUP(Tableau1[[#This Row],[Name]],[4]Tanium!$A:$A,1,0)</f>
        <v>CMRUCT20105</v>
      </c>
      <c r="H315" s="4" t="str">
        <f>VLOOKUP(Tableau1[[#This Row],[Name]],[5]Tanium!$A:$A,1,0)</f>
        <v>CMRUCT20105</v>
      </c>
      <c r="I315" s="12" t="str">
        <f>VLOOKUP(Tableau1[[#This Row],[Name]],[6]Tanium!$A:$A,1,0)</f>
        <v>CMRUCT20105</v>
      </c>
      <c r="J315" s="12" t="str">
        <f>VLOOKUP(Tableau1[[#This Row],[Name]],[7]Tanium!$A:$A,1,0)</f>
        <v>CMRUCT20105</v>
      </c>
      <c r="K315" s="12" t="str">
        <f>VLOOKUP(Tableau1[[#This Row],[Name]],[8]Tanium!$A:$A,1,0)</f>
        <v>CMRUCT20105</v>
      </c>
      <c r="L315" s="12" t="str">
        <f>VLOOKUP(Tableau1[[#This Row],[Name]],[9]Tanium!$A:$A,1,0)</f>
        <v>CMRUCT20105</v>
      </c>
      <c r="M315" s="12" t="e">
        <f>VLOOKUP(Tableau1[[#This Row],[Name]],[10]Tanium!$A:$A,1,0)</f>
        <v>#N/A</v>
      </c>
      <c r="N315" s="12" t="str">
        <f>VLOOKUP(Tableau1[[#This Row],[Name]],[11]Tanium!$A:$A,1,0)</f>
        <v>CMRUCT20105</v>
      </c>
      <c r="O315" s="12" t="str">
        <f>VLOOKUP(Tableau1[[#This Row],[Name]],[12]Tanium!$A:$A,1,0)</f>
        <v>CMRUCT20105</v>
      </c>
      <c r="P315" s="4" t="str">
        <f>VLOOKUP(Tableau1[[#This Row],[Name]],[41]Tanium!$A:$A,1,0)</f>
        <v>CMRUCT20105</v>
      </c>
      <c r="Q315" s="12" t="str">
        <f>VLOOKUP(Tableau1[[#This Row],[Name]],[42]Tanium!$A:$A,1,0)</f>
        <v>CMRUCT20105</v>
      </c>
      <c r="R315" s="12" t="str">
        <f>VLOOKUP(Tableau1[[#This Row],[Name]],[43]Tanium!$A:$A,1,0)</f>
        <v>CMRUCT20105</v>
      </c>
      <c r="S315" s="12" t="str">
        <f>VLOOKUP(Tableau1[[#This Row],[Name]],[44]Tanium!$A:$A,1,0)</f>
        <v>CMRUCT20105</v>
      </c>
      <c r="T315" s="12" t="str">
        <f>VLOOKUP(Tableau1[[#This Row],[Name]],[45]Tanium!$A:$A,1,0)</f>
        <v>CMRUCT20105</v>
      </c>
      <c r="U315" s="12" t="str">
        <f>VLOOKUP(Tableau1[[#This Row],[Name]],[46]Tanium!$A:$A,1,0)</f>
        <v>CMRUCT20105</v>
      </c>
      <c r="V315" s="12" t="str">
        <f>VLOOKUP(Tableau1[[#This Row],[Name]],[47]Tanium!$A:$A,1,0)</f>
        <v>CMRUCT20105</v>
      </c>
      <c r="W315" s="4" t="str">
        <f>VLOOKUP(Tableau1[[#This Row],[Name]],[48]Tanium!$A:$A,1,0)</f>
        <v>CMRUCT20105</v>
      </c>
      <c r="X315" s="4" t="str">
        <f>VLOOKUP(Tableau1[[#This Row],[Name]],[49]Tanium!$A:$A,1,0)</f>
        <v>CMRUCT20105</v>
      </c>
      <c r="Y315" s="4" t="str">
        <f>VLOOKUP(Tableau1[[#This Row],[Name]],[50]Tanium!$A:$A,1,0)</f>
        <v>CMRUCT20105</v>
      </c>
      <c r="Z315" s="4" t="str">
        <f>VLOOKUP(Tableau1[[#This Row],[Name]],[51]Tanium!$A:$A,1,0)</f>
        <v>CMRUCT20105</v>
      </c>
      <c r="AA315" s="4" t="str">
        <f>VLOOKUP(Tableau1[[#This Row],[Name]],[52]Tanium!$A:$A,1,0)</f>
        <v>CMRUCT20105</v>
      </c>
      <c r="AB315" s="4" t="str">
        <f>VLOOKUP(Tableau1[[#This Row],[Name]],[25]Tanium!$A:$A,1,0)</f>
        <v>CMRUCT20105</v>
      </c>
      <c r="AC315" s="4" t="str">
        <f>VLOOKUP(Tableau1[[#This Row],[Name]],[26]Tanium!$A:$A,1,0)</f>
        <v>CMRUCT20105</v>
      </c>
      <c r="AD315" s="1" t="str">
        <f>VLOOKUP(Tableau1[[#This Row],[Name]],[1]Tanium!$A:$A,1,0)</f>
        <v>CMRUCT20105</v>
      </c>
      <c r="AE315" s="1" t="str">
        <f>VLOOKUP(Tableau1[[#This Row],[Name]],[27]Tanium!$A:$A,1,0)</f>
        <v>CMRUCT20105</v>
      </c>
      <c r="AF315" s="1" t="str">
        <f>VLOOKUP(Tableau1[[#This Row],[Name]],[28]Tanium!$A:$A,1,0)</f>
        <v>CMRUCT20105</v>
      </c>
      <c r="AG315" s="1" t="str">
        <f>VLOOKUP(Tableau1[[#This Row],[Name]],[29]Tanium!$A:$A,1,0)</f>
        <v>CMRUCT20105</v>
      </c>
      <c r="AH315" s="1" t="str">
        <f>VLOOKUP(Tableau1[[#This Row],[Name]],[30]Tanium!$A:$A,1,0)</f>
        <v>CMRUCT20105</v>
      </c>
      <c r="AI315" s="1" t="str">
        <f>VLOOKUP(Tableau1[[#This Row],[Name]],[31]Tanium!$A:$A,1,0)</f>
        <v>CMRUCT20105</v>
      </c>
      <c r="AJ315" s="1" t="str">
        <f>VLOOKUP(Tableau1[[#This Row],[Name]],[32]Tanium!$A:$A,1,0)</f>
        <v>CMRUCT20105</v>
      </c>
      <c r="AK315" s="1" t="str">
        <f>VLOOKUP(Tableau1[[#This Row],[Name]],[33]Tanium!$A:$A,1,0)</f>
        <v>CMRUCT20105</v>
      </c>
      <c r="AL315" s="1" t="str">
        <f>VLOOKUP(Tableau1[[#This Row],[Name]],[34]Tanium!$A:$A,1,0)</f>
        <v>CMRUCT20105</v>
      </c>
      <c r="AM315" s="1" t="str">
        <f>VLOOKUP(Tableau1[[#This Row],[Name]],[35]Tanium!$A:$A,1,0)</f>
        <v>CMRUCT20105</v>
      </c>
      <c r="AN315" s="1" t="str">
        <f>VLOOKUP(Tableau1[[#This Row],[Name]],[36]Tanium!$A:$A,1,0)</f>
        <v>CMRUCT20105</v>
      </c>
      <c r="AO315" s="1" t="str">
        <f>VLOOKUP(Tableau1[[#This Row],[Name]],[37]Tanium!$A:$A,1,0)</f>
        <v>CMRUCT20105</v>
      </c>
      <c r="AP315" s="11" t="str">
        <f>VLOOKUP(Tableau1[[#This Row],[Name]],[38]Tanium!$A:$A,1,0)</f>
        <v>CMRUCT20105</v>
      </c>
      <c r="AQ315" s="1" t="str">
        <f>VLOOKUP(Tableau1[[#This Row],[Name]],[39]Tanium!$A:$A,1,0)</f>
        <v>CMRUCT20105</v>
      </c>
      <c r="AR315" s="1" t="str">
        <f>VLOOKUP(Tableau1[[#This Row],[Name]],[40]Tanium!$A:$A,1,0)</f>
        <v>CMRUCT20105</v>
      </c>
    </row>
    <row r="316" spans="1:44" x14ac:dyDescent="0.35">
      <c r="A316" s="5" t="s">
        <v>316</v>
      </c>
      <c r="B316" s="4">
        <f>VLOOKUP(Tableau1[[#This Row],[Name]],'[1]AD wk'!$A:$D,4,0)</f>
        <v>45748.572870370372</v>
      </c>
      <c r="C316" s="2" t="s">
        <v>202</v>
      </c>
      <c r="D316" s="2"/>
      <c r="E316" s="2" t="str">
        <f>VLOOKUP(Tableau1[[#This Row],[Name]],[2]Tanium!$A:$A,1,0)</f>
        <v>CMRUCT20115</v>
      </c>
      <c r="F316" s="4" t="str">
        <f>VLOOKUP(Tableau1[[#This Row],[Name]],[3]Tanium!$A:$A,1,0)</f>
        <v>CMRUCT20115</v>
      </c>
      <c r="G316" s="4" t="str">
        <f>VLOOKUP(Tableau1[[#This Row],[Name]],[4]Tanium!$A:$A,1,0)</f>
        <v>CMRUCT20115</v>
      </c>
      <c r="H316" s="4" t="str">
        <f>VLOOKUP(Tableau1[[#This Row],[Name]],[5]Tanium!$A:$A,1,0)</f>
        <v>CMRUCT20115</v>
      </c>
      <c r="I316" s="2" t="str">
        <f>VLOOKUP(Tableau1[[#This Row],[Name]],[6]Tanium!$A:$A,1,0)</f>
        <v>CMRUCT20115</v>
      </c>
      <c r="J316" s="2" t="str">
        <f>VLOOKUP(Tableau1[[#This Row],[Name]],[7]Tanium!$A:$A,1,0)</f>
        <v>CMRUCT20115</v>
      </c>
      <c r="K316" s="2" t="str">
        <f>VLOOKUP(Tableau1[[#This Row],[Name]],[8]Tanium!$A:$A,1,0)</f>
        <v>CMRUCT20115</v>
      </c>
      <c r="L316" s="2" t="str">
        <f>VLOOKUP(Tableau1[[#This Row],[Name]],[9]Tanium!$A:$A,1,0)</f>
        <v>CMRUCT20115</v>
      </c>
      <c r="M316" s="2" t="str">
        <f>VLOOKUP(Tableau1[[#This Row],[Name]],[10]Tanium!$A:$A,1,0)</f>
        <v>CMRUCT20115</v>
      </c>
      <c r="N316" s="2" t="str">
        <f>VLOOKUP(Tableau1[[#This Row],[Name]],[11]Tanium!$A:$A,1,0)</f>
        <v>CMRUCT20115</v>
      </c>
      <c r="O316" s="2" t="str">
        <f>VLOOKUP(Tableau1[[#This Row],[Name]],[12]Tanium!$A:$A,1,0)</f>
        <v>CMRUCT20115</v>
      </c>
      <c r="P316" s="2" t="str">
        <f>VLOOKUP(Tableau1[[#This Row],[Name]],[13]Tanium!$A:$A,1,0)</f>
        <v>CMRUCT20115</v>
      </c>
      <c r="Q316" s="2" t="str">
        <f>VLOOKUP(Tableau1[[#This Row],[Name]],[14]Tanium!$A:$A,1,0)</f>
        <v>CMRUCT20115</v>
      </c>
      <c r="R316" s="2" t="str">
        <f>VLOOKUP(Tableau1[[#This Row],[Name]],[15]Tanium!$A:$A,1,0)</f>
        <v>CMRUCT20115</v>
      </c>
      <c r="S316" s="2" t="str">
        <f>VLOOKUP(Tableau1[[#This Row],[Name]],[16]Tanium!$A:$A,1,0)</f>
        <v>CMRUCT20115</v>
      </c>
      <c r="T316" s="2" t="e">
        <f>VLOOKUP(Tableau1[[#This Row],[Name]],[17]Tanium!$A:$A,1,0)</f>
        <v>#N/A</v>
      </c>
      <c r="U316" s="2" t="e">
        <f>VLOOKUP(Tableau1[[#This Row],[Name]],[18]Tanium!$A:$A,1,0)</f>
        <v>#N/A</v>
      </c>
      <c r="V316" s="2" t="e">
        <f>VLOOKUP(Tableau1[[#This Row],[Name]],[19]Tanium!$A:$A,1,0)</f>
        <v>#N/A</v>
      </c>
      <c r="W316" s="4" t="e">
        <f>VLOOKUP(Tableau1[[#This Row],[Name]],[20]Tanium!$A:$A,1,0)</f>
        <v>#N/A</v>
      </c>
      <c r="X316" s="4" t="str">
        <f>VLOOKUP(Tableau1[[#This Row],[Name]],[21]Tanium!$A:$A,1,0)</f>
        <v>CMRUCT20115</v>
      </c>
      <c r="Y316" s="4" t="str">
        <f>VLOOKUP(Tableau1[[#This Row],[Name]],[22]Tanium!$A:$A,1,0)</f>
        <v>CMRUCT20115</v>
      </c>
      <c r="Z316" s="4" t="str">
        <f>VLOOKUP(Tableau1[[#This Row],[Name]],[23]Tanium!$A:$A,1,0)</f>
        <v>CMRUCT20115</v>
      </c>
      <c r="AA316" s="4" t="str">
        <f>VLOOKUP(Tableau1[[#This Row],[Name]],[24]Tanium!$A:$A,1,0)</f>
        <v>CMRUCT20115</v>
      </c>
      <c r="AB316" s="4" t="str">
        <f>VLOOKUP(Tableau1[[#This Row],[Name]],[25]Tanium!$A:$A,1,0)</f>
        <v>CMRUCT20115</v>
      </c>
      <c r="AC316" s="4" t="str">
        <f>VLOOKUP(Tableau1[[#This Row],[Name]],[26]Tanium!$A:$A,1,0)</f>
        <v>CMRUCT20115</v>
      </c>
      <c r="AD316" s="1" t="str">
        <f>VLOOKUP(Tableau1[[#This Row],[Name]],[1]Tanium!$A:$A,1,0)</f>
        <v>CMRUCT20115</v>
      </c>
      <c r="AE316" s="1" t="str">
        <f>VLOOKUP(Tableau1[[#This Row],[Name]],[27]Tanium!$A:$A,1,0)</f>
        <v>CMRUCT20115</v>
      </c>
      <c r="AF316" s="1" t="str">
        <f>VLOOKUP(Tableau1[[#This Row],[Name]],[28]Tanium!$A:$A,1,0)</f>
        <v>CMRUCT20115</v>
      </c>
      <c r="AG316" s="1" t="str">
        <f>VLOOKUP(Tableau1[[#This Row],[Name]],[29]Tanium!$A:$A,1,0)</f>
        <v>CMRUCT20115</v>
      </c>
      <c r="AH316" s="1" t="str">
        <f>VLOOKUP(Tableau1[[#This Row],[Name]],[30]Tanium!$A:$A,1,0)</f>
        <v>CMRUCT20115</v>
      </c>
      <c r="AI316" s="1" t="str">
        <f>VLOOKUP(Tableau1[[#This Row],[Name]],[31]Tanium!$A:$A,1,0)</f>
        <v>CMRUCT20115</v>
      </c>
      <c r="AJ316" s="1" t="str">
        <f>VLOOKUP(Tableau1[[#This Row],[Name]],[32]Tanium!$A:$A,1,0)</f>
        <v>CMRUCT20115</v>
      </c>
      <c r="AK316" s="1" t="str">
        <f>VLOOKUP(Tableau1[[#This Row],[Name]],[33]Tanium!$A:$A,1,0)</f>
        <v>CMRUCT20115</v>
      </c>
      <c r="AL316" s="1" t="str">
        <f>VLOOKUP(Tableau1[[#This Row],[Name]],[34]Tanium!$A:$A,1,0)</f>
        <v>CMRUCT20115</v>
      </c>
      <c r="AM316" s="1" t="str">
        <f>VLOOKUP(Tableau1[[#This Row],[Name]],[35]Tanium!$A:$A,1,0)</f>
        <v>CMRUCT20115</v>
      </c>
      <c r="AN316" s="1" t="str">
        <f>VLOOKUP(Tableau1[[#This Row],[Name]],[36]Tanium!$A:$A,1,0)</f>
        <v>CMRUCT20115</v>
      </c>
      <c r="AO316" s="1" t="str">
        <f>VLOOKUP(Tableau1[[#This Row],[Name]],[37]Tanium!$A:$A,1,0)</f>
        <v>CMRUCT20115</v>
      </c>
      <c r="AP316" s="1" t="str">
        <f>VLOOKUP(Tableau1[[#This Row],[Name]],[38]Tanium!$A:$A,1,0)</f>
        <v>CMRUCT20115</v>
      </c>
      <c r="AQ316" s="1" t="str">
        <f>VLOOKUP(Tableau1[[#This Row],[Name]],[39]Tanium!$A:$A,1,0)</f>
        <v>CMRUCT20115</v>
      </c>
      <c r="AR316" s="11" t="str">
        <f>VLOOKUP(Tableau1[[#This Row],[Name]],[40]Tanium!$A:$A,1,0)</f>
        <v>CMRUCT20115</v>
      </c>
    </row>
    <row r="317" spans="1:44" x14ac:dyDescent="0.35">
      <c r="A317" s="5" t="s">
        <v>625</v>
      </c>
      <c r="B317" s="4">
        <f>VLOOKUP(Tableau1[[#This Row],[Name]],'[1]AD wk'!$A:$D,4,0)</f>
        <v>45749.401087962964</v>
      </c>
      <c r="C317" s="4" t="s">
        <v>202</v>
      </c>
      <c r="D317" s="4"/>
      <c r="E317" s="4" t="e">
        <f>VLOOKUP(Tableau1[[#This Row],[Name]],[2]Tanium!$A:$A,1,0)</f>
        <v>#N/A</v>
      </c>
      <c r="F317" s="4" t="e">
        <f>VLOOKUP(Tableau1[[#This Row],[Name]],[3]Tanium!$A:$A,1,0)</f>
        <v>#N/A</v>
      </c>
      <c r="G317" s="4" t="e">
        <f>VLOOKUP(Tableau1[[#This Row],[Name]],[4]Tanium!$A:$A,1,0)</f>
        <v>#N/A</v>
      </c>
      <c r="H317" s="4" t="e">
        <f>VLOOKUP(Tableau1[[#This Row],[Name]],[5]Tanium!$A:$A,1,0)</f>
        <v>#N/A</v>
      </c>
      <c r="I317" s="12" t="e">
        <f>VLOOKUP(Tableau1[[#This Row],[Name]],[6]Tanium!$A:$A,1,0)</f>
        <v>#N/A</v>
      </c>
      <c r="J317" s="12" t="str">
        <f>VLOOKUP(Tableau1[[#This Row],[Name]],[7]Tanium!$A:$A,1,0)</f>
        <v>CMRUCT20118</v>
      </c>
      <c r="K317" s="12" t="str">
        <f>VLOOKUP(Tableau1[[#This Row],[Name]],[8]Tanium!$A:$A,1,0)</f>
        <v>CMRUCT20118</v>
      </c>
      <c r="L317" s="12" t="str">
        <f>VLOOKUP(Tableau1[[#This Row],[Name]],[9]Tanium!$A:$A,1,0)</f>
        <v>CMRUCT20118</v>
      </c>
      <c r="M317" s="12" t="str">
        <f>VLOOKUP(Tableau1[[#This Row],[Name]],[10]Tanium!$A:$A,1,0)</f>
        <v>CMRUCT20118</v>
      </c>
      <c r="N317" s="12" t="str">
        <f>VLOOKUP(Tableau1[[#This Row],[Name]],[11]Tanium!$A:$A,1,0)</f>
        <v>CMRUCT20118</v>
      </c>
      <c r="O317" s="12" t="str">
        <f>VLOOKUP(Tableau1[[#This Row],[Name]],[12]Tanium!$A:$A,1,0)</f>
        <v>CMRUCT20118</v>
      </c>
      <c r="P317" s="4" t="str">
        <f>VLOOKUP(Tableau1[[#This Row],[Name]],[41]Tanium!$A:$A,1,0)</f>
        <v>CMRUCT20118</v>
      </c>
      <c r="Q317" s="12" t="str">
        <f>VLOOKUP(Tableau1[[#This Row],[Name]],[42]Tanium!$A:$A,1,0)</f>
        <v>CMRUCT20118</v>
      </c>
      <c r="R317" s="12" t="str">
        <f>VLOOKUP(Tableau1[[#This Row],[Name]],[43]Tanium!$A:$A,1,0)</f>
        <v>CMRUCT20118</v>
      </c>
      <c r="S317" s="12" t="str">
        <f>VLOOKUP(Tableau1[[#This Row],[Name]],[44]Tanium!$A:$A,1,0)</f>
        <v>CMRUCT20118</v>
      </c>
      <c r="T317" s="12" t="str">
        <f>VLOOKUP(Tableau1[[#This Row],[Name]],[45]Tanium!$A:$A,1,0)</f>
        <v>CMRUCT20118</v>
      </c>
      <c r="U317" s="12" t="str">
        <f>VLOOKUP(Tableau1[[#This Row],[Name]],[46]Tanium!$A:$A,1,0)</f>
        <v>CMRUCT20118</v>
      </c>
      <c r="V317" s="12" t="str">
        <f>VLOOKUP(Tableau1[[#This Row],[Name]],[47]Tanium!$A:$A,1,0)</f>
        <v>CMRUCT20118</v>
      </c>
      <c r="W317" s="4" t="str">
        <f>VLOOKUP(Tableau1[[#This Row],[Name]],[48]Tanium!$A:$A,1,0)</f>
        <v>CMRUCT20118</v>
      </c>
      <c r="X317" s="4" t="str">
        <f>VLOOKUP(Tableau1[[#This Row],[Name]],[49]Tanium!$A:$A,1,0)</f>
        <v>CMRUCT20118</v>
      </c>
      <c r="Y317" s="4" t="str">
        <f>VLOOKUP(Tableau1[[#This Row],[Name]],[50]Tanium!$A:$A,1,0)</f>
        <v>CMRUCT20118</v>
      </c>
      <c r="Z317" s="4" t="str">
        <f>VLOOKUP(Tableau1[[#This Row],[Name]],[51]Tanium!$A:$A,1,0)</f>
        <v>CMRUCT20118</v>
      </c>
      <c r="AA317" s="4" t="str">
        <f>VLOOKUP(Tableau1[[#This Row],[Name]],[52]Tanium!$A:$A,1,0)</f>
        <v>CMRUCT20118</v>
      </c>
      <c r="AB317" s="4" t="str">
        <f>VLOOKUP(Tableau1[[#This Row],[Name]],[25]Tanium!$A:$A,1,0)</f>
        <v>CMRUCT20118</v>
      </c>
      <c r="AC317" s="4" t="str">
        <f>VLOOKUP(Tableau1[[#This Row],[Name]],[26]Tanium!$A:$A,1,0)</f>
        <v>CMRUCT20118</v>
      </c>
      <c r="AD317" s="1" t="str">
        <f>VLOOKUP(Tableau1[[#This Row],[Name]],[1]Tanium!$A:$A,1,0)</f>
        <v>CMRUCT20118</v>
      </c>
      <c r="AE317" s="1" t="str">
        <f>VLOOKUP(Tableau1[[#This Row],[Name]],[27]Tanium!$A:$A,1,0)</f>
        <v>CMRUCT20118</v>
      </c>
      <c r="AF317" s="1" t="str">
        <f>VLOOKUP(Tableau1[[#This Row],[Name]],[28]Tanium!$A:$A,1,0)</f>
        <v>CMRUCT20118</v>
      </c>
      <c r="AG317" s="1" t="str">
        <f>VLOOKUP(Tableau1[[#This Row],[Name]],[29]Tanium!$A:$A,1,0)</f>
        <v>CMRUCT20118</v>
      </c>
      <c r="AH317" s="1" t="str">
        <f>VLOOKUP(Tableau1[[#This Row],[Name]],[30]Tanium!$A:$A,1,0)</f>
        <v>CMRUCT20118</v>
      </c>
      <c r="AI317" s="1" t="str">
        <f>VLOOKUP(Tableau1[[#This Row],[Name]],[31]Tanium!$A:$A,1,0)</f>
        <v>CMRUCT20118</v>
      </c>
      <c r="AJ317" s="1" t="str">
        <f>VLOOKUP(Tableau1[[#This Row],[Name]],[32]Tanium!$A:$A,1,0)</f>
        <v>CMRUCT20118</v>
      </c>
      <c r="AK317" s="1" t="str">
        <f>VLOOKUP(Tableau1[[#This Row],[Name]],[33]Tanium!$A:$A,1,0)</f>
        <v>CMRUCT20118</v>
      </c>
      <c r="AL317" s="1" t="str">
        <f>VLOOKUP(Tableau1[[#This Row],[Name]],[34]Tanium!$A:$A,1,0)</f>
        <v>CMRUCT20118</v>
      </c>
      <c r="AM317" s="1" t="str">
        <f>VLOOKUP(Tableau1[[#This Row],[Name]],[35]Tanium!$A:$A,1,0)</f>
        <v>CMRUCT20118</v>
      </c>
      <c r="AN317" s="1" t="str">
        <f>VLOOKUP(Tableau1[[#This Row],[Name]],[36]Tanium!$A:$A,1,0)</f>
        <v>CMRUCT20118</v>
      </c>
      <c r="AO317" s="1" t="str">
        <f>VLOOKUP(Tableau1[[#This Row],[Name]],[37]Tanium!$A:$A,1,0)</f>
        <v>CMRUCT20118</v>
      </c>
      <c r="AP317" s="11" t="str">
        <f>VLOOKUP(Tableau1[[#This Row],[Name]],[38]Tanium!$A:$A,1,0)</f>
        <v>CMRUCT20118</v>
      </c>
      <c r="AQ317" s="1" t="str">
        <f>VLOOKUP(Tableau1[[#This Row],[Name]],[39]Tanium!$A:$A,1,0)</f>
        <v>CMRUCT20118</v>
      </c>
      <c r="AR317" s="1" t="str">
        <f>VLOOKUP(Tableau1[[#This Row],[Name]],[40]Tanium!$A:$A,1,0)</f>
        <v>CMRUCT20118</v>
      </c>
    </row>
    <row r="318" spans="1:44" x14ac:dyDescent="0.35">
      <c r="A318" s="5" t="s">
        <v>308</v>
      </c>
      <c r="B318" s="4">
        <f>VLOOKUP(Tableau1[[#This Row],[Name]],'[1]AD wk'!$A:$D,4,0)</f>
        <v>45746.299305555556</v>
      </c>
      <c r="C318" s="2" t="s">
        <v>202</v>
      </c>
      <c r="D318" s="2"/>
      <c r="E318" s="2" t="str">
        <f>VLOOKUP(Tableau1[[#This Row],[Name]],[2]Tanium!$A:$A,1,0)</f>
        <v>CMRUCT20123</v>
      </c>
      <c r="F318" s="4" t="str">
        <f>VLOOKUP(Tableau1[[#This Row],[Name]],[3]Tanium!$A:$A,1,0)</f>
        <v>CMRUCT20123</v>
      </c>
      <c r="G318" s="4" t="str">
        <f>VLOOKUP(Tableau1[[#This Row],[Name]],[4]Tanium!$A:$A,1,0)</f>
        <v>CMRUCT20123</v>
      </c>
      <c r="H318" s="4" t="str">
        <f>VLOOKUP(Tableau1[[#This Row],[Name]],[5]Tanium!$A:$A,1,0)</f>
        <v>CMRUCT20123</v>
      </c>
      <c r="I318" s="2" t="str">
        <f>VLOOKUP(Tableau1[[#This Row],[Name]],[6]Tanium!$A:$A,1,0)</f>
        <v>CMRUCT20123</v>
      </c>
      <c r="J318" s="2" t="str">
        <f>VLOOKUP(Tableau1[[#This Row],[Name]],[7]Tanium!$A:$A,1,0)</f>
        <v>CMRUCT20123</v>
      </c>
      <c r="K318" s="2" t="str">
        <f>VLOOKUP(Tableau1[[#This Row],[Name]],[8]Tanium!$A:$A,1,0)</f>
        <v>CMRUCT20123</v>
      </c>
      <c r="L318" s="2" t="str">
        <f>VLOOKUP(Tableau1[[#This Row],[Name]],[9]Tanium!$A:$A,1,0)</f>
        <v>CMRUCT20123</v>
      </c>
      <c r="M318" s="2" t="str">
        <f>VLOOKUP(Tableau1[[#This Row],[Name]],[10]Tanium!$A:$A,1,0)</f>
        <v>CMRUCT20123</v>
      </c>
      <c r="N318" s="2" t="str">
        <f>VLOOKUP(Tableau1[[#This Row],[Name]],[11]Tanium!$A:$A,1,0)</f>
        <v>CMRUCT20123</v>
      </c>
      <c r="O318" s="2" t="str">
        <f>VLOOKUP(Tableau1[[#This Row],[Name]],[12]Tanium!$A:$A,1,0)</f>
        <v>CMRUCT20123</v>
      </c>
      <c r="P318" s="2" t="str">
        <f>VLOOKUP(Tableau1[[#This Row],[Name]],[13]Tanium!$A:$A,1,0)</f>
        <v>CMRUCT20123</v>
      </c>
      <c r="Q318" s="2" t="str">
        <f>VLOOKUP(Tableau1[[#This Row],[Name]],[14]Tanium!$A:$A,1,0)</f>
        <v>CMRUCT20123</v>
      </c>
      <c r="R318" s="2" t="str">
        <f>VLOOKUP(Tableau1[[#This Row],[Name]],[15]Tanium!$A:$A,1,0)</f>
        <v>CMRUCT20123</v>
      </c>
      <c r="S318" s="2" t="str">
        <f>VLOOKUP(Tableau1[[#This Row],[Name]],[16]Tanium!$A:$A,1,0)</f>
        <v>CMRUCT20123</v>
      </c>
      <c r="T318" s="2" t="str">
        <f>VLOOKUP(Tableau1[[#This Row],[Name]],[17]Tanium!$A:$A,1,0)</f>
        <v>CMRUCT20123</v>
      </c>
      <c r="U318" s="2" t="str">
        <f>VLOOKUP(Tableau1[[#This Row],[Name]],[18]Tanium!$A:$A,1,0)</f>
        <v>CMRUCT20123</v>
      </c>
      <c r="V318" s="2" t="str">
        <f>VLOOKUP(Tableau1[[#This Row],[Name]],[19]Tanium!$A:$A,1,0)</f>
        <v>CMRUCT20123</v>
      </c>
      <c r="W318" s="4" t="e">
        <f>VLOOKUP(Tableau1[[#This Row],[Name]],[20]Tanium!$A:$A,1,0)</f>
        <v>#N/A</v>
      </c>
      <c r="X318" s="4" t="str">
        <f>VLOOKUP(Tableau1[[#This Row],[Name]],[21]Tanium!$A:$A,1,0)</f>
        <v>CMRUCT20123</v>
      </c>
      <c r="Y318" s="4" t="str">
        <f>VLOOKUP(Tableau1[[#This Row],[Name]],[22]Tanium!$A:$A,1,0)</f>
        <v>CMRUCT20123</v>
      </c>
      <c r="Z318" s="4" t="str">
        <f>VLOOKUP(Tableau1[[#This Row],[Name]],[23]Tanium!$A:$A,1,0)</f>
        <v>CMRUCT20123</v>
      </c>
      <c r="AA318" s="4" t="str">
        <f>VLOOKUP(Tableau1[[#This Row],[Name]],[24]Tanium!$A:$A,1,0)</f>
        <v>CMRUCT20123</v>
      </c>
      <c r="AB318" s="4" t="str">
        <f>VLOOKUP(Tableau1[[#This Row],[Name]],[25]Tanium!$A:$A,1,0)</f>
        <v>CMRUCT20123</v>
      </c>
      <c r="AC318" s="4" t="str">
        <f>VLOOKUP(Tableau1[[#This Row],[Name]],[26]Tanium!$A:$A,1,0)</f>
        <v>CMRUCT20123</v>
      </c>
      <c r="AD318" s="1" t="str">
        <f>VLOOKUP(Tableau1[[#This Row],[Name]],[1]Tanium!$A:$A,1,0)</f>
        <v>CMRUCT20123</v>
      </c>
      <c r="AE318" s="1" t="str">
        <f>VLOOKUP(Tableau1[[#This Row],[Name]],[27]Tanium!$A:$A,1,0)</f>
        <v>CMRUCT20123</v>
      </c>
      <c r="AF318" s="1" t="str">
        <f>VLOOKUP(Tableau1[[#This Row],[Name]],[28]Tanium!$A:$A,1,0)</f>
        <v>CMRUCT20123</v>
      </c>
      <c r="AG318" s="1" t="str">
        <f>VLOOKUP(Tableau1[[#This Row],[Name]],[29]Tanium!$A:$A,1,0)</f>
        <v>CMRUCT20123</v>
      </c>
      <c r="AH318" s="1" t="str">
        <f>VLOOKUP(Tableau1[[#This Row],[Name]],[30]Tanium!$A:$A,1,0)</f>
        <v>CMRUCT20123</v>
      </c>
      <c r="AI318" s="1" t="str">
        <f>VLOOKUP(Tableau1[[#This Row],[Name]],[31]Tanium!$A:$A,1,0)</f>
        <v>CMRUCT20123</v>
      </c>
      <c r="AJ318" s="1" t="str">
        <f>VLOOKUP(Tableau1[[#This Row],[Name]],[32]Tanium!$A:$A,1,0)</f>
        <v>CMRUCT20123</v>
      </c>
      <c r="AK318" s="1" t="str">
        <f>VLOOKUP(Tableau1[[#This Row],[Name]],[33]Tanium!$A:$A,1,0)</f>
        <v>CMRUCT20123</v>
      </c>
      <c r="AL318" s="1" t="str">
        <f>VLOOKUP(Tableau1[[#This Row],[Name]],[34]Tanium!$A:$A,1,0)</f>
        <v>CMRUCT20123</v>
      </c>
      <c r="AM318" s="1" t="str">
        <f>VLOOKUP(Tableau1[[#This Row],[Name]],[35]Tanium!$A:$A,1,0)</f>
        <v>CMRUCT20123</v>
      </c>
      <c r="AN318" s="1" t="str">
        <f>VLOOKUP(Tableau1[[#This Row],[Name]],[36]Tanium!$A:$A,1,0)</f>
        <v>CMRUCT20123</v>
      </c>
      <c r="AO318" s="1" t="str">
        <f>VLOOKUP(Tableau1[[#This Row],[Name]],[37]Tanium!$A:$A,1,0)</f>
        <v>CMRUCT20123</v>
      </c>
      <c r="AP318" s="1" t="str">
        <f>VLOOKUP(Tableau1[[#This Row],[Name]],[38]Tanium!$A:$A,1,0)</f>
        <v>CMRUCT20123</v>
      </c>
      <c r="AQ318" s="1" t="str">
        <f>VLOOKUP(Tableau1[[#This Row],[Name]],[39]Tanium!$A:$A,1,0)</f>
        <v>CMRUCT20123</v>
      </c>
      <c r="AR318" s="11" t="str">
        <f>VLOOKUP(Tableau1[[#This Row],[Name]],[40]Tanium!$A:$A,1,0)</f>
        <v>CMRUCT20123</v>
      </c>
    </row>
    <row r="319" spans="1:44" x14ac:dyDescent="0.35">
      <c r="A319" s="5" t="s">
        <v>329</v>
      </c>
      <c r="B319" s="4">
        <f>VLOOKUP(Tableau1[[#This Row],[Name]],'[1]AD wk'!$A:$D,4,0)</f>
        <v>45748.293900462966</v>
      </c>
      <c r="C319" s="4" t="s">
        <v>202</v>
      </c>
      <c r="D319" s="4"/>
      <c r="E319" s="4" t="e">
        <f>VLOOKUP(Tableau1[[#This Row],[Name]],[2]Tanium!$A:$A,1,0)</f>
        <v>#N/A</v>
      </c>
      <c r="F319" s="4" t="e">
        <f>VLOOKUP(Tableau1[[#This Row],[Name]],[3]Tanium!$A:$A,1,0)</f>
        <v>#N/A</v>
      </c>
      <c r="G319" s="4" t="e">
        <f>VLOOKUP(Tableau1[[#This Row],[Name]],[4]Tanium!$A:$A,1,0)</f>
        <v>#N/A</v>
      </c>
      <c r="H319" s="4" t="e">
        <f>VLOOKUP(Tableau1[[#This Row],[Name]],[5]Tanium!$A:$A,1,0)</f>
        <v>#N/A</v>
      </c>
      <c r="I319" s="12" t="e">
        <f>VLOOKUP(Tableau1[[#This Row],[Name]],[6]Tanium!$A:$A,1,0)</f>
        <v>#N/A</v>
      </c>
      <c r="J319" s="12" t="e">
        <f>VLOOKUP(Tableau1[[#This Row],[Name]],[7]Tanium!$A:$A,1,0)</f>
        <v>#N/A</v>
      </c>
      <c r="K319" s="12" t="e">
        <f>VLOOKUP(Tableau1[[#This Row],[Name]],[8]Tanium!$A:$A,1,0)</f>
        <v>#N/A</v>
      </c>
      <c r="L319" s="12" t="e">
        <f>VLOOKUP(Tableau1[[#This Row],[Name]],[9]Tanium!$A:$A,1,0)</f>
        <v>#N/A</v>
      </c>
      <c r="M319" s="12" t="e">
        <f>VLOOKUP(Tableau1[[#This Row],[Name]],[10]Tanium!$A:$A,1,0)</f>
        <v>#N/A</v>
      </c>
      <c r="N319" s="12" t="e">
        <f>VLOOKUP(Tableau1[[#This Row],[Name]],[11]Tanium!$A:$A,1,0)</f>
        <v>#N/A</v>
      </c>
      <c r="O319" s="2" t="e">
        <f>VLOOKUP(Tableau1[[#This Row],[Name]],[12]Tanium!$A:$A,1,0)</f>
        <v>#N/A</v>
      </c>
      <c r="P319" s="4" t="e">
        <f>VLOOKUP(Tableau1[[#This Row],[Name]],[13]Tanium!$A:$A,1,0)</f>
        <v>#N/A</v>
      </c>
      <c r="Q319" s="12" t="e">
        <f>VLOOKUP(Tableau1[[#This Row],[Name]],[14]Tanium!$A:$A,1,0)</f>
        <v>#N/A</v>
      </c>
      <c r="R319" s="12" t="e">
        <f>VLOOKUP(Tableau1[[#This Row],[Name]],[15]Tanium!$A:$A,1,0)</f>
        <v>#N/A</v>
      </c>
      <c r="S319" s="12" t="e">
        <f>VLOOKUP(Tableau1[[#This Row],[Name]],[16]Tanium!$A:$A,1,0)</f>
        <v>#N/A</v>
      </c>
      <c r="T319" s="12" t="e">
        <f>VLOOKUP(Tableau1[[#This Row],[Name]],[17]Tanium!$A:$A,1,0)</f>
        <v>#N/A</v>
      </c>
      <c r="U319" s="12" t="e">
        <f>VLOOKUP(Tableau1[[#This Row],[Name]],[18]Tanium!$A:$A,1,0)</f>
        <v>#N/A</v>
      </c>
      <c r="V319" s="12" t="e">
        <f>VLOOKUP(Tableau1[[#This Row],[Name]],[19]Tanium!$A:$A,1,0)</f>
        <v>#N/A</v>
      </c>
      <c r="W319" s="4" t="str">
        <f>VLOOKUP(Tableau1[[#This Row],[Name]],[20]Tanium!$A:$A,1,0)</f>
        <v>CMRUCT20128</v>
      </c>
      <c r="X319" s="4" t="str">
        <f>VLOOKUP(Tableau1[[#This Row],[Name]],[21]Tanium!$A:$A,1,0)</f>
        <v>CMRUCT20128</v>
      </c>
      <c r="Y319" s="4" t="str">
        <f>VLOOKUP(Tableau1[[#This Row],[Name]],[22]Tanium!$A:$A,1,0)</f>
        <v>CMRUCT20128</v>
      </c>
      <c r="Z319" s="4" t="str">
        <f>VLOOKUP(Tableau1[[#This Row],[Name]],[23]Tanium!$A:$A,1,0)</f>
        <v>CMRUCT20128</v>
      </c>
      <c r="AA319" s="4" t="str">
        <f>VLOOKUP(Tableau1[[#This Row],[Name]],[24]Tanium!$A:$A,1,0)</f>
        <v>CMRUCT20128</v>
      </c>
      <c r="AB319" s="4" t="str">
        <f>VLOOKUP(Tableau1[[#This Row],[Name]],[25]Tanium!$A:$A,1,0)</f>
        <v>CMRUCT20128</v>
      </c>
      <c r="AC319" s="4" t="str">
        <f>VLOOKUP(Tableau1[[#This Row],[Name]],[26]Tanium!$A:$A,1,0)</f>
        <v>CMRUCT20128</v>
      </c>
      <c r="AD319" s="1" t="str">
        <f>VLOOKUP(Tableau1[[#This Row],[Name]],[1]Tanium!$A:$A,1,0)</f>
        <v>CMRUCT20128</v>
      </c>
      <c r="AE319" s="1" t="str">
        <f>VLOOKUP(Tableau1[[#This Row],[Name]],[27]Tanium!$A:$A,1,0)</f>
        <v>CMRUCT20128</v>
      </c>
      <c r="AF319" s="1" t="str">
        <f>VLOOKUP(Tableau1[[#This Row],[Name]],[28]Tanium!$A:$A,1,0)</f>
        <v>CMRUCT20128</v>
      </c>
      <c r="AG319" s="1" t="str">
        <f>VLOOKUP(Tableau1[[#This Row],[Name]],[29]Tanium!$A:$A,1,0)</f>
        <v>CMRUCT20128</v>
      </c>
      <c r="AH319" s="1" t="str">
        <f>VLOOKUP(Tableau1[[#This Row],[Name]],[30]Tanium!$A:$A,1,0)</f>
        <v>CMRUCT20128</v>
      </c>
      <c r="AI319" s="1" t="str">
        <f>VLOOKUP(Tableau1[[#This Row],[Name]],[31]Tanium!$A:$A,1,0)</f>
        <v>CMRUCT20128</v>
      </c>
      <c r="AJ319" s="1" t="str">
        <f>VLOOKUP(Tableau1[[#This Row],[Name]],[32]Tanium!$A:$A,1,0)</f>
        <v>CMRUCT20128</v>
      </c>
      <c r="AK319" s="1" t="e">
        <f>VLOOKUP(Tableau1[[#This Row],[Name]],[33]Tanium!$A:$A,1,0)</f>
        <v>#N/A</v>
      </c>
      <c r="AL319" s="1" t="e">
        <f>VLOOKUP(Tableau1[[#This Row],[Name]],[34]Tanium!$A:$A,1,0)</f>
        <v>#N/A</v>
      </c>
      <c r="AM319" s="1" t="e">
        <f>VLOOKUP(Tableau1[[#This Row],[Name]],[35]Tanium!$A:$A,1,0)</f>
        <v>#N/A</v>
      </c>
      <c r="AN319" s="1" t="e">
        <f>VLOOKUP(Tableau1[[#This Row],[Name]],[36]Tanium!$A:$A,1,0)</f>
        <v>#N/A</v>
      </c>
      <c r="AO319" s="1" t="e">
        <f>VLOOKUP(Tableau1[[#This Row],[Name]],[37]Tanium!$A:$A,1,0)</f>
        <v>#N/A</v>
      </c>
      <c r="AP319" s="1" t="e">
        <f>VLOOKUP(Tableau1[[#This Row],[Name]],[38]Tanium!$A:$A,1,0)</f>
        <v>#N/A</v>
      </c>
      <c r="AQ319" s="11" t="e">
        <f>VLOOKUP(Tableau1[[#This Row],[Name]],[39]Tanium!$A:$A,1,0)</f>
        <v>#N/A</v>
      </c>
      <c r="AR319" s="1" t="str">
        <f>VLOOKUP(Tableau1[[#This Row],[Name]],[40]Tanium!$A:$A,1,0)</f>
        <v>CMRUCT20128</v>
      </c>
    </row>
    <row r="320" spans="1:44" x14ac:dyDescent="0.35">
      <c r="A320" s="15" t="s">
        <v>217</v>
      </c>
      <c r="B320" s="4">
        <f>VLOOKUP(Tableau1[[#This Row],[Name]],'[1]AD wk'!$A:$D,4,0)</f>
        <v>45729.438171296293</v>
      </c>
      <c r="C320" s="2" t="s">
        <v>202</v>
      </c>
      <c r="D320" s="2"/>
      <c r="E320" s="2" t="e">
        <f>VLOOKUP(Tableau1[[#This Row],[Name]],[2]Tanium!$A:$A,1,0)</f>
        <v>#N/A</v>
      </c>
      <c r="F320" s="4" t="e">
        <f>VLOOKUP(Tableau1[[#This Row],[Name]],[3]Tanium!$A:$A,1,0)</f>
        <v>#N/A</v>
      </c>
      <c r="G320" s="4" t="e">
        <f>VLOOKUP(Tableau1[[#This Row],[Name]],[4]Tanium!$A:$A,1,0)</f>
        <v>#N/A</v>
      </c>
      <c r="H320" s="4" t="e">
        <f>VLOOKUP(Tableau1[[#This Row],[Name]],[5]Tanium!$A:$A,1,0)</f>
        <v>#N/A</v>
      </c>
      <c r="I320" s="2" t="e">
        <f>VLOOKUP(Tableau1[[#This Row],[Name]],[6]Tanium!$A:$A,1,0)</f>
        <v>#N/A</v>
      </c>
      <c r="J320" s="2" t="e">
        <f>VLOOKUP(Tableau1[[#This Row],[Name]],[7]Tanium!$A:$A,1,0)</f>
        <v>#N/A</v>
      </c>
      <c r="K320" s="2" t="e">
        <f>VLOOKUP(Tableau1[[#This Row],[Name]],[8]Tanium!$A:$A,1,0)</f>
        <v>#N/A</v>
      </c>
      <c r="L320" s="2" t="e">
        <f>VLOOKUP(Tableau1[[#This Row],[Name]],[9]Tanium!$A:$A,1,0)</f>
        <v>#N/A</v>
      </c>
      <c r="M320" s="2" t="e">
        <f>VLOOKUP(Tableau1[[#This Row],[Name]],[10]Tanium!$A:$A,1,0)</f>
        <v>#N/A</v>
      </c>
      <c r="N320" s="2" t="e">
        <f>VLOOKUP(Tableau1[[#This Row],[Name]],[11]Tanium!$A:$A,1,0)</f>
        <v>#N/A</v>
      </c>
      <c r="O320" s="2" t="e">
        <f>VLOOKUP(Tableau1[[#This Row],[Name]],[12]Tanium!$A:$A,1,0)</f>
        <v>#N/A</v>
      </c>
      <c r="P320" s="2" t="e">
        <f>VLOOKUP(Tableau1[[#This Row],[Name]],[13]Tanium!$A:$A,1,0)</f>
        <v>#N/A</v>
      </c>
      <c r="Q320" s="2" t="e">
        <f>VLOOKUP(Tableau1[[#This Row],[Name]],[14]Tanium!$A:$A,1,0)</f>
        <v>#N/A</v>
      </c>
      <c r="R320" s="2" t="e">
        <f>VLOOKUP(Tableau1[[#This Row],[Name]],[15]Tanium!$A:$A,1,0)</f>
        <v>#N/A</v>
      </c>
      <c r="S320" s="2" t="e">
        <f>VLOOKUP(Tableau1[[#This Row],[Name]],[16]Tanium!$A:$A,1,0)</f>
        <v>#N/A</v>
      </c>
      <c r="T320" s="2" t="e">
        <f>VLOOKUP(Tableau1[[#This Row],[Name]],[17]Tanium!$A:$A,1,0)</f>
        <v>#N/A</v>
      </c>
      <c r="U320" s="2" t="e">
        <f>VLOOKUP(Tableau1[[#This Row],[Name]],[18]Tanium!$A:$A,1,0)</f>
        <v>#N/A</v>
      </c>
      <c r="V320" s="2" t="e">
        <f>VLOOKUP(Tableau1[[#This Row],[Name]],[19]Tanium!$A:$A,1,0)</f>
        <v>#N/A</v>
      </c>
      <c r="W320" s="4" t="e">
        <f>VLOOKUP(Tableau1[[#This Row],[Name]],[20]Tanium!$A:$A,1,0)</f>
        <v>#N/A</v>
      </c>
      <c r="X320" s="4" t="e">
        <f>VLOOKUP(Tableau1[[#This Row],[Name]],[21]Tanium!$A:$A,1,0)</f>
        <v>#N/A</v>
      </c>
      <c r="Y320" s="4" t="e">
        <f>VLOOKUP(Tableau1[[#This Row],[Name]],[22]Tanium!$A:$A,1,0)</f>
        <v>#N/A</v>
      </c>
      <c r="Z320" s="4" t="e">
        <f>VLOOKUP(Tableau1[[#This Row],[Name]],[23]Tanium!$A:$A,1,0)</f>
        <v>#N/A</v>
      </c>
      <c r="AA320" s="4" t="e">
        <f>VLOOKUP(Tableau1[[#This Row],[Name]],[24]Tanium!$A:$A,1,0)</f>
        <v>#N/A</v>
      </c>
      <c r="AB320" s="4" t="e">
        <f>VLOOKUP(Tableau1[[#This Row],[Name]],[25]Tanium!$A:$A,1,0)</f>
        <v>#N/A</v>
      </c>
      <c r="AC320" s="4" t="str">
        <f>VLOOKUP(Tableau1[[#This Row],[Name]],[26]Tanium!$A:$A,1,0)</f>
        <v>CMRUCT20129</v>
      </c>
      <c r="AD320" s="1" t="str">
        <f>VLOOKUP(Tableau1[[#This Row],[Name]],[1]Tanium!$A:$A,1,0)</f>
        <v>CMRUCT20129</v>
      </c>
      <c r="AE320" s="1" t="str">
        <f>VLOOKUP(Tableau1[[#This Row],[Name]],[27]Tanium!$A:$A,1,0)</f>
        <v>CMRUCT20129</v>
      </c>
      <c r="AF320" s="1" t="str">
        <f>VLOOKUP(Tableau1[[#This Row],[Name]],[28]Tanium!$A:$A,1,0)</f>
        <v>CMRUCT20129</v>
      </c>
      <c r="AG320" s="1" t="str">
        <f>VLOOKUP(Tableau1[[#This Row],[Name]],[29]Tanium!$A:$A,1,0)</f>
        <v>CMRUCT20129</v>
      </c>
      <c r="AH320" s="1" t="str">
        <f>VLOOKUP(Tableau1[[#This Row],[Name]],[30]Tanium!$A:$A,1,0)</f>
        <v>CMRUCT20129</v>
      </c>
      <c r="AI320" s="1" t="str">
        <f>VLOOKUP(Tableau1[[#This Row],[Name]],[31]Tanium!$A:$A,1,0)</f>
        <v>CMRUCT20129</v>
      </c>
      <c r="AJ320" s="1" t="str">
        <f>VLOOKUP(Tableau1[[#This Row],[Name]],[32]Tanium!$A:$A,1,0)</f>
        <v>CMRUCT20129</v>
      </c>
      <c r="AK320" s="1" t="str">
        <f>VLOOKUP(Tableau1[[#This Row],[Name]],[33]Tanium!$A:$A,1,0)</f>
        <v>CMRUCT20129</v>
      </c>
      <c r="AL320" s="1" t="str">
        <f>VLOOKUP(Tableau1[[#This Row],[Name]],[34]Tanium!$A:$A,1,0)</f>
        <v>CMRUCT20129</v>
      </c>
      <c r="AM320" s="1" t="str">
        <f>VLOOKUP(Tableau1[[#This Row],[Name]],[35]Tanium!$A:$A,1,0)</f>
        <v>CMRUCT20129</v>
      </c>
      <c r="AN320" s="1" t="str">
        <f>VLOOKUP(Tableau1[[#This Row],[Name]],[36]Tanium!$A:$A,1,0)</f>
        <v>CMRUCT20129</v>
      </c>
      <c r="AO320" s="1" t="str">
        <f>VLOOKUP(Tableau1[[#This Row],[Name]],[37]Tanium!$A:$A,1,0)</f>
        <v>CMRUCT20129</v>
      </c>
      <c r="AP320" s="1" t="str">
        <f>VLOOKUP(Tableau1[[#This Row],[Name]],[38]Tanium!$A:$A,1,0)</f>
        <v>CMRUCT20129</v>
      </c>
      <c r="AQ320" s="1" t="str">
        <f>VLOOKUP(Tableau1[[#This Row],[Name]],[39]Tanium!$A:$A,1,0)</f>
        <v>CMRUCT20129</v>
      </c>
      <c r="AR320" s="1" t="str">
        <f>VLOOKUP(Tableau1[[#This Row],[Name]],[40]Tanium!$A:$A,1,0)</f>
        <v>CMRUCT20129</v>
      </c>
    </row>
    <row r="321" spans="1:44" x14ac:dyDescent="0.35">
      <c r="A321" s="15" t="s">
        <v>229</v>
      </c>
      <c r="B321" s="4">
        <f>VLOOKUP(Tableau1[[#This Row],[Name]],'[1]AD wk'!$A:$D,4,0)</f>
        <v>45735.308680555558</v>
      </c>
      <c r="C321" s="2" t="s">
        <v>202</v>
      </c>
      <c r="D321" s="2"/>
      <c r="E321" s="2" t="e">
        <f>VLOOKUP(Tableau1[[#This Row],[Name]],[2]Tanium!$A:$A,1,0)</f>
        <v>#N/A</v>
      </c>
      <c r="F321" s="4" t="e">
        <f>VLOOKUP(Tableau1[[#This Row],[Name]],[3]Tanium!$A:$A,1,0)</f>
        <v>#N/A</v>
      </c>
      <c r="G321" s="4" t="e">
        <f>VLOOKUP(Tableau1[[#This Row],[Name]],[4]Tanium!$A:$A,1,0)</f>
        <v>#N/A</v>
      </c>
      <c r="H321" s="4" t="e">
        <f>VLOOKUP(Tableau1[[#This Row],[Name]],[5]Tanium!$A:$A,1,0)</f>
        <v>#N/A</v>
      </c>
      <c r="I321" s="2" t="e">
        <f>VLOOKUP(Tableau1[[#This Row],[Name]],[6]Tanium!$A:$A,1,0)</f>
        <v>#N/A</v>
      </c>
      <c r="J321" s="2" t="e">
        <f>VLOOKUP(Tableau1[[#This Row],[Name]],[7]Tanium!$A:$A,1,0)</f>
        <v>#N/A</v>
      </c>
      <c r="K321" s="2" t="e">
        <f>VLOOKUP(Tableau1[[#This Row],[Name]],[8]Tanium!$A:$A,1,0)</f>
        <v>#N/A</v>
      </c>
      <c r="L321" s="2" t="e">
        <f>VLOOKUP(Tableau1[[#This Row],[Name]],[9]Tanium!$A:$A,1,0)</f>
        <v>#N/A</v>
      </c>
      <c r="M321" s="2" t="e">
        <f>VLOOKUP(Tableau1[[#This Row],[Name]],[10]Tanium!$A:$A,1,0)</f>
        <v>#N/A</v>
      </c>
      <c r="N321" s="2" t="e">
        <f>VLOOKUP(Tableau1[[#This Row],[Name]],[11]Tanium!$A:$A,1,0)</f>
        <v>#N/A</v>
      </c>
      <c r="O321" s="2" t="e">
        <f>VLOOKUP(Tableau1[[#This Row],[Name]],[12]Tanium!$A:$A,1,0)</f>
        <v>#N/A</v>
      </c>
      <c r="P321" s="2" t="e">
        <f>VLOOKUP(Tableau1[[#This Row],[Name]],[13]Tanium!$A:$A,1,0)</f>
        <v>#N/A</v>
      </c>
      <c r="Q321" s="2" t="e">
        <f>VLOOKUP(Tableau1[[#This Row],[Name]],[14]Tanium!$A:$A,1,0)</f>
        <v>#N/A</v>
      </c>
      <c r="R321" s="2" t="e">
        <f>VLOOKUP(Tableau1[[#This Row],[Name]],[15]Tanium!$A:$A,1,0)</f>
        <v>#N/A</v>
      </c>
      <c r="S321" s="2" t="e">
        <f>VLOOKUP(Tableau1[[#This Row],[Name]],[16]Tanium!$A:$A,1,0)</f>
        <v>#N/A</v>
      </c>
      <c r="T321" s="2" t="e">
        <f>VLOOKUP(Tableau1[[#This Row],[Name]],[17]Tanium!$A:$A,1,0)</f>
        <v>#N/A</v>
      </c>
      <c r="U321" s="2" t="e">
        <f>VLOOKUP(Tableau1[[#This Row],[Name]],[18]Tanium!$A:$A,1,0)</f>
        <v>#N/A</v>
      </c>
      <c r="V321" s="2" t="e">
        <f>VLOOKUP(Tableau1[[#This Row],[Name]],[19]Tanium!$A:$A,1,0)</f>
        <v>#N/A</v>
      </c>
      <c r="W321" s="4" t="e">
        <f>VLOOKUP(Tableau1[[#This Row],[Name]],[20]Tanium!$A:$A,1,0)</f>
        <v>#N/A</v>
      </c>
      <c r="X321" s="4" t="e">
        <f>VLOOKUP(Tableau1[[#This Row],[Name]],[21]Tanium!$A:$A,1,0)</f>
        <v>#N/A</v>
      </c>
      <c r="Y321" s="4" t="e">
        <f>VLOOKUP(Tableau1[[#This Row],[Name]],[22]Tanium!$A:$A,1,0)</f>
        <v>#N/A</v>
      </c>
      <c r="Z321" s="4" t="e">
        <f>VLOOKUP(Tableau1[[#This Row],[Name]],[23]Tanium!$A:$A,1,0)</f>
        <v>#N/A</v>
      </c>
      <c r="AA321" s="4" t="e">
        <f>VLOOKUP(Tableau1[[#This Row],[Name]],[24]Tanium!$A:$A,1,0)</f>
        <v>#N/A</v>
      </c>
      <c r="AB321" s="4" t="e">
        <f>VLOOKUP(Tableau1[[#This Row],[Name]],[25]Tanium!$A:$A,1,0)</f>
        <v>#N/A</v>
      </c>
      <c r="AC321" s="4" t="str">
        <f>VLOOKUP(Tableau1[[#This Row],[Name]],[26]Tanium!$A:$A,1,0)</f>
        <v>CMRUCT20131</v>
      </c>
      <c r="AD321" s="1" t="str">
        <f>VLOOKUP(Tableau1[[#This Row],[Name]],[1]Tanium!$A:$A,1,0)</f>
        <v>CMRUCT20131</v>
      </c>
      <c r="AE321" s="1" t="str">
        <f>VLOOKUP(Tableau1[[#This Row],[Name]],[27]Tanium!$A:$A,1,0)</f>
        <v>CMRUCT20131</v>
      </c>
      <c r="AF321" s="1" t="str">
        <f>VLOOKUP(Tableau1[[#This Row],[Name]],[28]Tanium!$A:$A,1,0)</f>
        <v>CMRUCT20131</v>
      </c>
      <c r="AG321" s="1" t="str">
        <f>VLOOKUP(Tableau1[[#This Row],[Name]],[29]Tanium!$A:$A,1,0)</f>
        <v>CMRUCT20131</v>
      </c>
      <c r="AH321" s="1" t="e">
        <f>VLOOKUP(Tableau1[[#This Row],[Name]],[30]Tanium!$A:$A,1,0)</f>
        <v>#N/A</v>
      </c>
      <c r="AI321" s="1" t="e">
        <f>VLOOKUP(Tableau1[[#This Row],[Name]],[31]Tanium!$A:$A,1,0)</f>
        <v>#N/A</v>
      </c>
      <c r="AJ321" s="1" t="str">
        <f>VLOOKUP(Tableau1[[#This Row],[Name]],[32]Tanium!$A:$A,1,0)</f>
        <v>CMRUCT20131</v>
      </c>
      <c r="AK321" s="1" t="e">
        <f>VLOOKUP(Tableau1[[#This Row],[Name]],[33]Tanium!$A:$A,1,0)</f>
        <v>#N/A</v>
      </c>
      <c r="AL321" s="1" t="e">
        <f>VLOOKUP(Tableau1[[#This Row],[Name]],[34]Tanium!$A:$A,1,0)</f>
        <v>#N/A</v>
      </c>
      <c r="AM321" s="1" t="e">
        <f>VLOOKUP(Tableau1[[#This Row],[Name]],[35]Tanium!$A:$A,1,0)</f>
        <v>#N/A</v>
      </c>
      <c r="AN321" s="1" t="e">
        <f>VLOOKUP(Tableau1[[#This Row],[Name]],[36]Tanium!$A:$A,1,0)</f>
        <v>#N/A</v>
      </c>
      <c r="AO321" s="1" t="e">
        <f>VLOOKUP(Tableau1[[#This Row],[Name]],[37]Tanium!$A:$A,1,0)</f>
        <v>#N/A</v>
      </c>
      <c r="AP321" s="1" t="e">
        <f>VLOOKUP(Tableau1[[#This Row],[Name]],[38]Tanium!$A:$A,1,0)</f>
        <v>#N/A</v>
      </c>
      <c r="AQ321" s="1" t="e">
        <f>VLOOKUP(Tableau1[[#This Row],[Name]],[39]Tanium!$A:$A,1,0)</f>
        <v>#N/A</v>
      </c>
      <c r="AR321" s="1" t="str">
        <f>VLOOKUP(Tableau1[[#This Row],[Name]],[40]Tanium!$A:$A,1,0)</f>
        <v>CMRUCT20131</v>
      </c>
    </row>
    <row r="322" spans="1:44" x14ac:dyDescent="0.35">
      <c r="A322" s="5" t="s">
        <v>138</v>
      </c>
      <c r="B322" s="4">
        <f>VLOOKUP(Tableau1[[#This Row],[Name]],'[1]AD wk'!$A:$D,4,0)</f>
        <v>45754.294918981483</v>
      </c>
      <c r="C322" s="2" t="s">
        <v>452</v>
      </c>
      <c r="D322" s="2"/>
      <c r="E322" s="4" t="e">
        <f>VLOOKUP(Tableau1[[#This Row],[Name]],[2]Tanium!$A:$A,1,0)</f>
        <v>#N/A</v>
      </c>
      <c r="F322" s="4" t="e">
        <f>VLOOKUP(Tableau1[[#This Row],[Name]],[3]Tanium!$A:$A,1,0)</f>
        <v>#N/A</v>
      </c>
      <c r="G322" s="4" t="e">
        <f>VLOOKUP(Tableau1[[#This Row],[Name]],[4]Tanium!$A:$A,1,0)</f>
        <v>#N/A</v>
      </c>
      <c r="H322" s="4" t="e">
        <f>VLOOKUP(Tableau1[[#This Row],[Name]],[5]Tanium!$A:$A,1,0)</f>
        <v>#N/A</v>
      </c>
      <c r="I322" s="2" t="e">
        <f>VLOOKUP(Tableau1[[#This Row],[Name]],[6]Tanium!$A:$A,1,0)</f>
        <v>#N/A</v>
      </c>
      <c r="J322" s="2" t="e">
        <f>VLOOKUP(Tableau1[[#This Row],[Name]],[7]Tanium!$A:$A,1,0)</f>
        <v>#N/A</v>
      </c>
      <c r="K322" s="2" t="e">
        <f>VLOOKUP(Tableau1[[#This Row],[Name]],[8]Tanium!$A:$A,1,0)</f>
        <v>#N/A</v>
      </c>
      <c r="L322" s="2" t="e">
        <f>VLOOKUP(Tableau1[[#This Row],[Name]],[9]Tanium!$A:$A,1,0)</f>
        <v>#N/A</v>
      </c>
      <c r="M322" s="2" t="e">
        <f>VLOOKUP(Tableau1[[#This Row],[Name]],[10]Tanium!$A:$A,1,0)</f>
        <v>#N/A</v>
      </c>
      <c r="N322" s="2" t="e">
        <f>VLOOKUP(Tableau1[[#This Row],[Name]],[11]Tanium!$A:$A,1,0)</f>
        <v>#N/A</v>
      </c>
      <c r="O322" s="2" t="e">
        <f>VLOOKUP(Tableau1[[#This Row],[Name]],[12]Tanium!$A:$A,1,0)</f>
        <v>#N/A</v>
      </c>
      <c r="P322" s="2" t="e">
        <f>VLOOKUP(Tableau1[[#This Row],[Name]],[13]Tanium!$A:$A,1,0)</f>
        <v>#N/A</v>
      </c>
      <c r="Q322" s="2" t="e">
        <f>VLOOKUP(Tableau1[[#This Row],[Name]],[14]Tanium!$A:$A,1,0)</f>
        <v>#N/A</v>
      </c>
      <c r="R322" s="2" t="e">
        <f>VLOOKUP(Tableau1[[#This Row],[Name]],[15]Tanium!$A:$A,1,0)</f>
        <v>#N/A</v>
      </c>
      <c r="S322" s="2" t="e">
        <f>VLOOKUP(Tableau1[[#This Row],[Name]],[16]Tanium!$A:$A,1,0)</f>
        <v>#N/A</v>
      </c>
      <c r="T322" s="2" t="e">
        <f>VLOOKUP(Tableau1[[#This Row],[Name]],[17]Tanium!$A:$A,1,0)</f>
        <v>#N/A</v>
      </c>
      <c r="U322" s="2" t="e">
        <f>VLOOKUP(Tableau1[[#This Row],[Name]],[18]Tanium!$A:$A,1,0)</f>
        <v>#N/A</v>
      </c>
      <c r="V322" s="2" t="e">
        <f>VLOOKUP(Tableau1[[#This Row],[Name]],[19]Tanium!$A:$A,1,0)</f>
        <v>#N/A</v>
      </c>
      <c r="W322" s="4" t="e">
        <f>VLOOKUP(Tableau1[[#This Row],[Name]],[20]Tanium!$A:$A,1,0)</f>
        <v>#N/A</v>
      </c>
      <c r="X322" s="4" t="e">
        <f>VLOOKUP(Tableau1[[#This Row],[Name]],[21]Tanium!$A:$A,1,0)</f>
        <v>#N/A</v>
      </c>
      <c r="Y322" s="4" t="e">
        <f>VLOOKUP(Tableau1[[#This Row],[Name]],[22]Tanium!$A:$A,1,0)</f>
        <v>#N/A</v>
      </c>
      <c r="Z322" s="4" t="e">
        <f>VLOOKUP(Tableau1[[#This Row],[Name]],[23]Tanium!$A:$A,1,0)</f>
        <v>#N/A</v>
      </c>
      <c r="AA322" s="4" t="e">
        <f>VLOOKUP(Tableau1[[#This Row],[Name]],[24]Tanium!$A:$A,1,0)</f>
        <v>#N/A</v>
      </c>
      <c r="AB322" s="4" t="e">
        <f>VLOOKUP(Tableau1[[#This Row],[Name]],[25]Tanium!$A:$A,1,0)</f>
        <v>#N/A</v>
      </c>
      <c r="AC322" s="4" t="e">
        <f>VLOOKUP(Tableau1[[#This Row],[Name]],[26]Tanium!$A:$A,1,0)</f>
        <v>#N/A</v>
      </c>
      <c r="AD322" t="e">
        <f>VLOOKUP(Tableau1[[#This Row],[Name]],[1]Tanium!$A:$A,1,0)</f>
        <v>#N/A</v>
      </c>
      <c r="AE322" t="e">
        <f>VLOOKUP(Tableau1[[#This Row],[Name]],[27]Tanium!$A:$A,1,0)</f>
        <v>#N/A</v>
      </c>
      <c r="AF322" t="e">
        <f>VLOOKUP(Tableau1[[#This Row],[Name]],[28]Tanium!$A:$A,1,0)</f>
        <v>#N/A</v>
      </c>
      <c r="AG322" t="e">
        <f>VLOOKUP(Tableau1[[#This Row],[Name]],[29]Tanium!$A:$A,1,0)</f>
        <v>#N/A</v>
      </c>
      <c r="AH322" t="e">
        <f>VLOOKUP(Tableau1[[#This Row],[Name]],[30]Tanium!$A:$A,1,0)</f>
        <v>#N/A</v>
      </c>
      <c r="AI322" t="e">
        <f>VLOOKUP(Tableau1[[#This Row],[Name]],[31]Tanium!$A:$A,1,0)</f>
        <v>#N/A</v>
      </c>
      <c r="AJ322" t="e">
        <f>VLOOKUP(Tableau1[[#This Row],[Name]],[32]Tanium!$A:$A,1,0)</f>
        <v>#N/A</v>
      </c>
      <c r="AK322" s="1" t="e">
        <f>VLOOKUP(Tableau1[[#This Row],[Name]],[33]Tanium!$A:$A,1,0)</f>
        <v>#N/A</v>
      </c>
      <c r="AL322" s="1" t="e">
        <f>VLOOKUP(Tableau1[[#This Row],[Name]],[34]Tanium!$A:$A,1,0)</f>
        <v>#N/A</v>
      </c>
      <c r="AM322" s="1" t="e">
        <f>VLOOKUP(Tableau1[[#This Row],[Name]],[35]Tanium!$A:$A,1,0)</f>
        <v>#N/A</v>
      </c>
      <c r="AN322" s="1" t="e">
        <f>VLOOKUP(Tableau1[[#This Row],[Name]],[36]Tanium!$A:$A,1,0)</f>
        <v>#N/A</v>
      </c>
      <c r="AO322" s="1" t="e">
        <f>VLOOKUP(Tableau1[[#This Row],[Name]],[37]Tanium!$A:$A,1,0)</f>
        <v>#N/A</v>
      </c>
      <c r="AP322" s="1" t="e">
        <f>VLOOKUP(Tableau1[[#This Row],[Name]],[38]Tanium!$A:$A,1,0)</f>
        <v>#N/A</v>
      </c>
      <c r="AQ322" s="1" t="e">
        <f>VLOOKUP(Tableau1[[#This Row],[Name]],[39]Tanium!$A:$A,1,0)</f>
        <v>#N/A</v>
      </c>
      <c r="AR322" s="1" t="e">
        <f>VLOOKUP(Tableau1[[#This Row],[Name]],[40]Tanium!$A:$A,1,0)</f>
        <v>#N/A</v>
      </c>
    </row>
    <row r="323" spans="1:44" x14ac:dyDescent="0.35">
      <c r="A323" s="5" t="s">
        <v>456</v>
      </c>
      <c r="B323" s="4">
        <f>VLOOKUP(Tableau1[[#This Row],[Name]],'[1]AD wk'!$A:$D,4,0)</f>
        <v>45752.351203703707</v>
      </c>
      <c r="C323" s="4" t="s">
        <v>202</v>
      </c>
      <c r="D323" s="4"/>
      <c r="E323" s="4" t="e">
        <f>VLOOKUP(Tableau1[[#This Row],[Name]],[2]Tanium!$A:$A,1,0)</f>
        <v>#N/A</v>
      </c>
      <c r="F323" s="4" t="e">
        <f>VLOOKUP(Tableau1[[#This Row],[Name]],[3]Tanium!$A:$A,1,0)</f>
        <v>#N/A</v>
      </c>
      <c r="G323" s="4" t="e">
        <f>VLOOKUP(Tableau1[[#This Row],[Name]],[4]Tanium!$A:$A,1,0)</f>
        <v>#N/A</v>
      </c>
      <c r="H323" s="4" t="e">
        <f>VLOOKUP(Tableau1[[#This Row],[Name]],[5]Tanium!$A:$A,1,0)</f>
        <v>#N/A</v>
      </c>
      <c r="I323" s="12" t="e">
        <f>VLOOKUP(Tableau1[[#This Row],[Name]],[6]Tanium!$A:$A,1,0)</f>
        <v>#N/A</v>
      </c>
      <c r="J323" s="12" t="e">
        <f>VLOOKUP(Tableau1[[#This Row],[Name]],[7]Tanium!$A:$A,1,0)</f>
        <v>#N/A</v>
      </c>
      <c r="K323" s="12" t="e">
        <f>VLOOKUP(Tableau1[[#This Row],[Name]],[8]Tanium!$A:$A,1,0)</f>
        <v>#N/A</v>
      </c>
      <c r="L323" s="12" t="e">
        <f>VLOOKUP(Tableau1[[#This Row],[Name]],[9]Tanium!$A:$A,1,0)</f>
        <v>#N/A</v>
      </c>
      <c r="M323" s="12" t="e">
        <f>VLOOKUP(Tableau1[[#This Row],[Name]],[10]Tanium!$A:$A,1,0)</f>
        <v>#N/A</v>
      </c>
      <c r="N323" s="12" t="e">
        <f>VLOOKUP(Tableau1[[#This Row],[Name]],[11]Tanium!$A:$A,1,0)</f>
        <v>#N/A</v>
      </c>
      <c r="O323" s="12" t="e">
        <f>VLOOKUP(Tableau1[[#This Row],[Name]],[12]Tanium!$A:$A,1,0)</f>
        <v>#N/A</v>
      </c>
      <c r="P323" s="4" t="str">
        <f>VLOOKUP(Tableau1[[#This Row],[Name]],[41]Tanium!$A:$A,1,0)</f>
        <v>CMRUCT20148</v>
      </c>
      <c r="Q323" s="12" t="str">
        <f>VLOOKUP(Tableau1[[#This Row],[Name]],[42]Tanium!$A:$A,1,0)</f>
        <v>CMRUCT20148</v>
      </c>
      <c r="R323" s="12" t="str">
        <f>VLOOKUP(Tableau1[[#This Row],[Name]],[43]Tanium!$A:$A,1,0)</f>
        <v>CMRUCT20148</v>
      </c>
      <c r="S323" s="12" t="str">
        <f>VLOOKUP(Tableau1[[#This Row],[Name]],[44]Tanium!$A:$A,1,0)</f>
        <v>CMRUCT20148</v>
      </c>
      <c r="T323" s="12" t="str">
        <f>VLOOKUP(Tableau1[[#This Row],[Name]],[45]Tanium!$A:$A,1,0)</f>
        <v>CMRUCT20148</v>
      </c>
      <c r="U323" s="12" t="str">
        <f>VLOOKUP(Tableau1[[#This Row],[Name]],[46]Tanium!$A:$A,1,0)</f>
        <v>CMRUCT20148</v>
      </c>
      <c r="V323" s="12" t="str">
        <f>VLOOKUP(Tableau1[[#This Row],[Name]],[47]Tanium!$A:$A,1,0)</f>
        <v>CMRUCT20148</v>
      </c>
      <c r="W323" s="4" t="str">
        <f>VLOOKUP(Tableau1[[#This Row],[Name]],[48]Tanium!$A:$A,1,0)</f>
        <v>CMRUCT20148</v>
      </c>
      <c r="X323" s="4" t="str">
        <f>VLOOKUP(Tableau1[[#This Row],[Name]],[49]Tanium!$A:$A,1,0)</f>
        <v>CMRUCT20148</v>
      </c>
      <c r="Y323" s="4" t="str">
        <f>VLOOKUP(Tableau1[[#This Row],[Name]],[50]Tanium!$A:$A,1,0)</f>
        <v>CMRUCT20148</v>
      </c>
      <c r="Z323" s="4" t="str">
        <f>VLOOKUP(Tableau1[[#This Row],[Name]],[51]Tanium!$A:$A,1,0)</f>
        <v>CMRUCT20148</v>
      </c>
      <c r="AA323" s="4" t="str">
        <f>VLOOKUP(Tableau1[[#This Row],[Name]],[52]Tanium!$A:$A,1,0)</f>
        <v>CMRUCT20148</v>
      </c>
      <c r="AB323" s="4" t="str">
        <f>VLOOKUP(Tableau1[[#This Row],[Name]],[25]Tanium!$A:$A,1,0)</f>
        <v>CMRUCT20148</v>
      </c>
      <c r="AC323" s="4" t="str">
        <f>VLOOKUP(Tableau1[[#This Row],[Name]],[26]Tanium!$A:$A,1,0)</f>
        <v>CMRUCT20148</v>
      </c>
      <c r="AD323" s="1" t="str">
        <f>VLOOKUP(Tableau1[[#This Row],[Name]],[1]Tanium!$A:$A,1,0)</f>
        <v>CMRUCT20148</v>
      </c>
      <c r="AE323" s="1" t="str">
        <f>VLOOKUP(Tableau1[[#This Row],[Name]],[27]Tanium!$A:$A,1,0)</f>
        <v>CMRUCT20148</v>
      </c>
      <c r="AF323" s="1" t="str">
        <f>VLOOKUP(Tableau1[[#This Row],[Name]],[28]Tanium!$A:$A,1,0)</f>
        <v>CMRUCT20148</v>
      </c>
      <c r="AG323" s="1" t="str">
        <f>VLOOKUP(Tableau1[[#This Row],[Name]],[29]Tanium!$A:$A,1,0)</f>
        <v>CMRUCT20148</v>
      </c>
      <c r="AH323" s="1" t="str">
        <f>VLOOKUP(Tableau1[[#This Row],[Name]],[30]Tanium!$A:$A,1,0)</f>
        <v>CMRUCT20148</v>
      </c>
      <c r="AI323" s="1" t="str">
        <f>VLOOKUP(Tableau1[[#This Row],[Name]],[31]Tanium!$A:$A,1,0)</f>
        <v>CMRUCT20148</v>
      </c>
      <c r="AJ323" s="1" t="str">
        <f>VLOOKUP(Tableau1[[#This Row],[Name]],[32]Tanium!$A:$A,1,0)</f>
        <v>CMRUCT20148</v>
      </c>
      <c r="AK323" s="1" t="str">
        <f>VLOOKUP(Tableau1[[#This Row],[Name]],[33]Tanium!$A:$A,1,0)</f>
        <v>CMRUCT20148</v>
      </c>
      <c r="AL323" s="1" t="str">
        <f>VLOOKUP(Tableau1[[#This Row],[Name]],[34]Tanium!$A:$A,1,0)</f>
        <v>CMRUCT20148</v>
      </c>
      <c r="AM323" s="1" t="str">
        <f>VLOOKUP(Tableau1[[#This Row],[Name]],[35]Tanium!$A:$A,1,0)</f>
        <v>CMRUCT20148</v>
      </c>
      <c r="AN323" s="1" t="str">
        <f>VLOOKUP(Tableau1[[#This Row],[Name]],[36]Tanium!$A:$A,1,0)</f>
        <v>CMRUCT20148</v>
      </c>
      <c r="AO323" s="1" t="str">
        <f>VLOOKUP(Tableau1[[#This Row],[Name]],[37]Tanium!$A:$A,1,0)</f>
        <v>CMRUCT20148</v>
      </c>
      <c r="AP323" s="11" t="str">
        <f>VLOOKUP(Tableau1[[#This Row],[Name]],[38]Tanium!$A:$A,1,0)</f>
        <v>CMRUCT20148</v>
      </c>
      <c r="AQ323" s="1" t="str">
        <f>VLOOKUP(Tableau1[[#This Row],[Name]],[39]Tanium!$A:$A,1,0)</f>
        <v>CMRUCT20148</v>
      </c>
      <c r="AR323" s="1" t="str">
        <f>VLOOKUP(Tableau1[[#This Row],[Name]],[40]Tanium!$A:$A,1,0)</f>
        <v>CMRUCT20148</v>
      </c>
    </row>
    <row r="324" spans="1:44" x14ac:dyDescent="0.35">
      <c r="A324" s="5" t="s">
        <v>37</v>
      </c>
      <c r="B324" s="4">
        <f>VLOOKUP(Tableau1[[#This Row],[Name]],'[1]AD wk'!$A:$D,4,0)</f>
        <v>45750.988506944443</v>
      </c>
      <c r="C324" s="2" t="s">
        <v>452</v>
      </c>
      <c r="D324" s="2"/>
      <c r="E324" s="4" t="e">
        <f>VLOOKUP(Tableau1[[#This Row],[Name]],[2]Tanium!$A:$A,1,0)</f>
        <v>#N/A</v>
      </c>
      <c r="F324" s="4" t="e">
        <f>VLOOKUP(Tableau1[[#This Row],[Name]],[3]Tanium!$A:$A,1,0)</f>
        <v>#N/A</v>
      </c>
      <c r="G324" s="4" t="e">
        <f>VLOOKUP(Tableau1[[#This Row],[Name]],[4]Tanium!$A:$A,1,0)</f>
        <v>#N/A</v>
      </c>
      <c r="H324" s="4" t="e">
        <f>VLOOKUP(Tableau1[[#This Row],[Name]],[5]Tanium!$A:$A,1,0)</f>
        <v>#N/A</v>
      </c>
      <c r="I324" s="2" t="e">
        <f>VLOOKUP(Tableau1[[#This Row],[Name]],[6]Tanium!$A:$A,1,0)</f>
        <v>#N/A</v>
      </c>
      <c r="J324" s="2" t="e">
        <f>VLOOKUP(Tableau1[[#This Row],[Name]],[7]Tanium!$A:$A,1,0)</f>
        <v>#N/A</v>
      </c>
      <c r="K324" s="2" t="e">
        <f>VLOOKUP(Tableau1[[#This Row],[Name]],[8]Tanium!$A:$A,1,0)</f>
        <v>#N/A</v>
      </c>
      <c r="L324" s="2" t="e">
        <f>VLOOKUP(Tableau1[[#This Row],[Name]],[9]Tanium!$A:$A,1,0)</f>
        <v>#N/A</v>
      </c>
      <c r="M324" s="2" t="e">
        <f>VLOOKUP(Tableau1[[#This Row],[Name]],[10]Tanium!$A:$A,1,0)</f>
        <v>#N/A</v>
      </c>
      <c r="N324" s="2" t="e">
        <f>VLOOKUP(Tableau1[[#This Row],[Name]],[11]Tanium!$A:$A,1,0)</f>
        <v>#N/A</v>
      </c>
      <c r="O324" s="2" t="e">
        <f>VLOOKUP(Tableau1[[#This Row],[Name]],[12]Tanium!$A:$A,1,0)</f>
        <v>#N/A</v>
      </c>
      <c r="P324" s="2" t="e">
        <f>VLOOKUP(Tableau1[[#This Row],[Name]],[13]Tanium!$A:$A,1,0)</f>
        <v>#N/A</v>
      </c>
      <c r="Q324" s="2" t="e">
        <f>VLOOKUP(Tableau1[[#This Row],[Name]],[14]Tanium!$A:$A,1,0)</f>
        <v>#N/A</v>
      </c>
      <c r="R324" s="2" t="e">
        <f>VLOOKUP(Tableau1[[#This Row],[Name]],[15]Tanium!$A:$A,1,0)</f>
        <v>#N/A</v>
      </c>
      <c r="S324" s="2" t="e">
        <f>VLOOKUP(Tableau1[[#This Row],[Name]],[16]Tanium!$A:$A,1,0)</f>
        <v>#N/A</v>
      </c>
      <c r="T324" s="2" t="e">
        <f>VLOOKUP(Tableau1[[#This Row],[Name]],[17]Tanium!$A:$A,1,0)</f>
        <v>#N/A</v>
      </c>
      <c r="U324" s="2" t="e">
        <f>VLOOKUP(Tableau1[[#This Row],[Name]],[18]Tanium!$A:$A,1,0)</f>
        <v>#N/A</v>
      </c>
      <c r="V324" s="2" t="e">
        <f>VLOOKUP(Tableau1[[#This Row],[Name]],[19]Tanium!$A:$A,1,0)</f>
        <v>#N/A</v>
      </c>
      <c r="W324" s="4" t="e">
        <f>VLOOKUP(Tableau1[[#This Row],[Name]],[20]Tanium!$A:$A,1,0)</f>
        <v>#N/A</v>
      </c>
      <c r="X324" s="4" t="e">
        <f>VLOOKUP(Tableau1[[#This Row],[Name]],[21]Tanium!$A:$A,1,0)</f>
        <v>#N/A</v>
      </c>
      <c r="Y324" s="4" t="e">
        <f>VLOOKUP(Tableau1[[#This Row],[Name]],[22]Tanium!$A:$A,1,0)</f>
        <v>#N/A</v>
      </c>
      <c r="Z324" s="4" t="e">
        <f>VLOOKUP(Tableau1[[#This Row],[Name]],[23]Tanium!$A:$A,1,0)</f>
        <v>#N/A</v>
      </c>
      <c r="AA324" s="4" t="e">
        <f>VLOOKUP(Tableau1[[#This Row],[Name]],[24]Tanium!$A:$A,1,0)</f>
        <v>#N/A</v>
      </c>
      <c r="AB324" s="4" t="e">
        <f>VLOOKUP(Tableau1[[#This Row],[Name]],[25]Tanium!$A:$A,1,0)</f>
        <v>#N/A</v>
      </c>
      <c r="AC324" s="4" t="e">
        <f>VLOOKUP(Tableau1[[#This Row],[Name]],[26]Tanium!$A:$A,1,0)</f>
        <v>#N/A</v>
      </c>
      <c r="AD324" t="e">
        <f>VLOOKUP(Tableau1[[#This Row],[Name]],[1]Tanium!$A:$A,1,0)</f>
        <v>#N/A</v>
      </c>
      <c r="AE324" t="e">
        <f>VLOOKUP(Tableau1[[#This Row],[Name]],[27]Tanium!$A:$A,1,0)</f>
        <v>#N/A</v>
      </c>
      <c r="AF324" t="e">
        <f>VLOOKUP(Tableau1[[#This Row],[Name]],[28]Tanium!$A:$A,1,0)</f>
        <v>#N/A</v>
      </c>
      <c r="AG324" t="e">
        <f>VLOOKUP(Tableau1[[#This Row],[Name]],[29]Tanium!$A:$A,1,0)</f>
        <v>#N/A</v>
      </c>
      <c r="AH324" t="e">
        <f>VLOOKUP(Tableau1[[#This Row],[Name]],[30]Tanium!$A:$A,1,0)</f>
        <v>#N/A</v>
      </c>
      <c r="AI324" t="e">
        <f>VLOOKUP(Tableau1[[#This Row],[Name]],[31]Tanium!$A:$A,1,0)</f>
        <v>#N/A</v>
      </c>
      <c r="AJ324" t="e">
        <f>VLOOKUP(Tableau1[[#This Row],[Name]],[32]Tanium!$A:$A,1,0)</f>
        <v>#N/A</v>
      </c>
      <c r="AK324" s="1" t="e">
        <f>VLOOKUP(Tableau1[[#This Row],[Name]],[33]Tanium!$A:$A,1,0)</f>
        <v>#N/A</v>
      </c>
      <c r="AL324" s="1" t="e">
        <f>VLOOKUP(Tableau1[[#This Row],[Name]],[34]Tanium!$A:$A,1,0)</f>
        <v>#N/A</v>
      </c>
      <c r="AM324" s="1" t="e">
        <f>VLOOKUP(Tableau1[[#This Row],[Name]],[35]Tanium!$A:$A,1,0)</f>
        <v>#N/A</v>
      </c>
      <c r="AN324" s="1" t="e">
        <f>VLOOKUP(Tableau1[[#This Row],[Name]],[36]Tanium!$A:$A,1,0)</f>
        <v>#N/A</v>
      </c>
      <c r="AO324" s="1" t="e">
        <f>VLOOKUP(Tableau1[[#This Row],[Name]],[37]Tanium!$A:$A,1,0)</f>
        <v>#N/A</v>
      </c>
      <c r="AP324" s="1" t="e">
        <f>VLOOKUP(Tableau1[[#This Row],[Name]],[38]Tanium!$A:$A,1,0)</f>
        <v>#N/A</v>
      </c>
      <c r="AQ324" s="1" t="e">
        <f>VLOOKUP(Tableau1[[#This Row],[Name]],[39]Tanium!$A:$A,1,0)</f>
        <v>#N/A</v>
      </c>
      <c r="AR324" s="1" t="e">
        <f>VLOOKUP(Tableau1[[#This Row],[Name]],[40]Tanium!$A:$A,1,0)</f>
        <v>#N/A</v>
      </c>
    </row>
    <row r="325" spans="1:44" x14ac:dyDescent="0.35">
      <c r="A325" s="15" t="s">
        <v>234</v>
      </c>
      <c r="B325" s="4">
        <f>VLOOKUP(Tableau1[[#This Row],[Name]],'[1]AD wk'!$A:$D,4,0)</f>
        <v>45753.665046296293</v>
      </c>
      <c r="C325" s="2" t="s">
        <v>202</v>
      </c>
      <c r="D325" s="2"/>
      <c r="E325" s="2" t="e">
        <f>VLOOKUP(Tableau1[[#This Row],[Name]],[2]Tanium!$A:$A,1,0)</f>
        <v>#N/A</v>
      </c>
      <c r="F325" s="4" t="e">
        <f>VLOOKUP(Tableau1[[#This Row],[Name]],[3]Tanium!$A:$A,1,0)</f>
        <v>#N/A</v>
      </c>
      <c r="G325" s="4" t="e">
        <f>VLOOKUP(Tableau1[[#This Row],[Name]],[4]Tanium!$A:$A,1,0)</f>
        <v>#N/A</v>
      </c>
      <c r="H325" s="4" t="e">
        <f>VLOOKUP(Tableau1[[#This Row],[Name]],[5]Tanium!$A:$A,1,0)</f>
        <v>#N/A</v>
      </c>
      <c r="I325" s="2" t="e">
        <f>VLOOKUP(Tableau1[[#This Row],[Name]],[6]Tanium!$A:$A,1,0)</f>
        <v>#N/A</v>
      </c>
      <c r="J325" s="2" t="e">
        <f>VLOOKUP(Tableau1[[#This Row],[Name]],[7]Tanium!$A:$A,1,0)</f>
        <v>#N/A</v>
      </c>
      <c r="K325" s="2" t="e">
        <f>VLOOKUP(Tableau1[[#This Row],[Name]],[8]Tanium!$A:$A,1,0)</f>
        <v>#N/A</v>
      </c>
      <c r="L325" s="2" t="str">
        <f>VLOOKUP(Tableau1[[#This Row],[Name]],[9]Tanium!$A:$A,1,0)</f>
        <v>CMRUCT20157</v>
      </c>
      <c r="M325" s="2" t="str">
        <f>VLOOKUP(Tableau1[[#This Row],[Name]],[10]Tanium!$A:$A,1,0)</f>
        <v>CMRUCT20157</v>
      </c>
      <c r="N325" s="2" t="str">
        <f>VLOOKUP(Tableau1[[#This Row],[Name]],[11]Tanium!$A:$A,1,0)</f>
        <v>CMRUCT20157</v>
      </c>
      <c r="O325" s="2" t="str">
        <f>VLOOKUP(Tableau1[[#This Row],[Name]],[12]Tanium!$A:$A,1,0)</f>
        <v>CMRUCT20157</v>
      </c>
      <c r="P325" s="2" t="str">
        <f>VLOOKUP(Tableau1[[#This Row],[Name]],[13]Tanium!$A:$A,1,0)</f>
        <v>CMRUCT20157</v>
      </c>
      <c r="Q325" s="2" t="str">
        <f>VLOOKUP(Tableau1[[#This Row],[Name]],[14]Tanium!$A:$A,1,0)</f>
        <v>CMRUCT20157</v>
      </c>
      <c r="R325" s="2" t="str">
        <f>VLOOKUP(Tableau1[[#This Row],[Name]],[15]Tanium!$A:$A,1,0)</f>
        <v>CMRUCT20157</v>
      </c>
      <c r="S325" s="2" t="str">
        <f>VLOOKUP(Tableau1[[#This Row],[Name]],[16]Tanium!$A:$A,1,0)</f>
        <v>CMRUCT20157</v>
      </c>
      <c r="T325" s="2" t="str">
        <f>VLOOKUP(Tableau1[[#This Row],[Name]],[17]Tanium!$A:$A,1,0)</f>
        <v>CMRUCT20157</v>
      </c>
      <c r="U325" s="2" t="str">
        <f>VLOOKUP(Tableau1[[#This Row],[Name]],[18]Tanium!$A:$A,1,0)</f>
        <v>CMRUCT20157</v>
      </c>
      <c r="V325" s="2" t="str">
        <f>VLOOKUP(Tableau1[[#This Row],[Name]],[19]Tanium!$A:$A,1,0)</f>
        <v>CMRUCT20157</v>
      </c>
      <c r="W325" s="4" t="str">
        <f>VLOOKUP(Tableau1[[#This Row],[Name]],[20]Tanium!$A:$A,1,0)</f>
        <v>CMRUCT20157</v>
      </c>
      <c r="X325" s="4" t="str">
        <f>VLOOKUP(Tableau1[[#This Row],[Name]],[21]Tanium!$A:$A,1,0)</f>
        <v>CMRUCT20157</v>
      </c>
      <c r="Y325" s="4" t="str">
        <f>VLOOKUP(Tableau1[[#This Row],[Name]],[22]Tanium!$A:$A,1,0)</f>
        <v>CMRUCT20157</v>
      </c>
      <c r="Z325" s="4" t="str">
        <f>VLOOKUP(Tableau1[[#This Row],[Name]],[23]Tanium!$A:$A,1,0)</f>
        <v>CMRUCT20157</v>
      </c>
      <c r="AA325" s="4" t="e">
        <f>VLOOKUP(Tableau1[[#This Row],[Name]],[24]Tanium!$A:$A,1,0)</f>
        <v>#N/A</v>
      </c>
      <c r="AB325" s="4" t="e">
        <f>VLOOKUP(Tableau1[[#This Row],[Name]],[25]Tanium!$A:$A,1,0)</f>
        <v>#N/A</v>
      </c>
      <c r="AC325" s="4" t="str">
        <f>VLOOKUP(Tableau1[[#This Row],[Name]],[26]Tanium!$A:$A,1,0)</f>
        <v>CMRUCT20157</v>
      </c>
      <c r="AD325" s="1" t="str">
        <f>VLOOKUP(Tableau1[[#This Row],[Name]],[1]Tanium!$A:$A,1,0)</f>
        <v>CMRUCT20157</v>
      </c>
      <c r="AE325" s="1" t="str">
        <f>VLOOKUP(Tableau1[[#This Row],[Name]],[27]Tanium!$A:$A,1,0)</f>
        <v>CMRUCT20157</v>
      </c>
      <c r="AF325" s="1" t="str">
        <f>VLOOKUP(Tableau1[[#This Row],[Name]],[28]Tanium!$A:$A,1,0)</f>
        <v>CMRUCT20157</v>
      </c>
      <c r="AG325" s="1" t="str">
        <f>VLOOKUP(Tableau1[[#This Row],[Name]],[29]Tanium!$A:$A,1,0)</f>
        <v>CMRUCT20157</v>
      </c>
      <c r="AH325" s="1" t="str">
        <f>VLOOKUP(Tableau1[[#This Row],[Name]],[30]Tanium!$A:$A,1,0)</f>
        <v>CMRUCT20157</v>
      </c>
      <c r="AI325" s="1" t="str">
        <f>VLOOKUP(Tableau1[[#This Row],[Name]],[31]Tanium!$A:$A,1,0)</f>
        <v>CMRUCT20157</v>
      </c>
      <c r="AJ325" s="1" t="str">
        <f>VLOOKUP(Tableau1[[#This Row],[Name]],[32]Tanium!$A:$A,1,0)</f>
        <v>CMRUCT20157</v>
      </c>
      <c r="AK325" s="1" t="str">
        <f>VLOOKUP(Tableau1[[#This Row],[Name]],[33]Tanium!$A:$A,1,0)</f>
        <v>CMRUCT20157</v>
      </c>
      <c r="AL325" s="1" t="str">
        <f>VLOOKUP(Tableau1[[#This Row],[Name]],[34]Tanium!$A:$A,1,0)</f>
        <v>CMRUCT20157</v>
      </c>
      <c r="AM325" s="1" t="str">
        <f>VLOOKUP(Tableau1[[#This Row],[Name]],[35]Tanium!$A:$A,1,0)</f>
        <v>CMRUCT20157</v>
      </c>
      <c r="AN325" s="1" t="str">
        <f>VLOOKUP(Tableau1[[#This Row],[Name]],[36]Tanium!$A:$A,1,0)</f>
        <v>CMRUCT20157</v>
      </c>
      <c r="AO325" s="1" t="str">
        <f>VLOOKUP(Tableau1[[#This Row],[Name]],[37]Tanium!$A:$A,1,0)</f>
        <v>CMRUCT20157</v>
      </c>
      <c r="AP325" s="1" t="str">
        <f>VLOOKUP(Tableau1[[#This Row],[Name]],[38]Tanium!$A:$A,1,0)</f>
        <v>CMRUCT20157</v>
      </c>
      <c r="AQ325" s="1" t="str">
        <f>VLOOKUP(Tableau1[[#This Row],[Name]],[39]Tanium!$A:$A,1,0)</f>
        <v>CMRUCT20157</v>
      </c>
      <c r="AR325" s="1" t="str">
        <f>VLOOKUP(Tableau1[[#This Row],[Name]],[40]Tanium!$A:$A,1,0)</f>
        <v>CMRUCT20157</v>
      </c>
    </row>
    <row r="326" spans="1:44" x14ac:dyDescent="0.35">
      <c r="A326" s="5" t="s">
        <v>158</v>
      </c>
      <c r="B326" s="4">
        <f>VLOOKUP(Tableau1[[#This Row],[Name]],'[1]AD wk'!$A:$D,4,0)</f>
        <v>45683.347083333334</v>
      </c>
      <c r="C326" s="2" t="s">
        <v>202</v>
      </c>
      <c r="D326" s="2"/>
      <c r="E326" s="2" t="e">
        <f>VLOOKUP(Tableau1[[#This Row],[Name]],[2]Tanium!$A:$A,1,0)</f>
        <v>#N/A</v>
      </c>
      <c r="F326" s="4" t="e">
        <f>VLOOKUP(Tableau1[[#This Row],[Name]],[3]Tanium!$A:$A,1,0)</f>
        <v>#N/A</v>
      </c>
      <c r="G326" s="4" t="e">
        <f>VLOOKUP(Tableau1[[#This Row],[Name]],[4]Tanium!$A:$A,1,0)</f>
        <v>#N/A</v>
      </c>
      <c r="H326" s="4" t="e">
        <f>VLOOKUP(Tableau1[[#This Row],[Name]],[5]Tanium!$A:$A,1,0)</f>
        <v>#N/A</v>
      </c>
      <c r="I326" s="2" t="e">
        <f>VLOOKUP(Tableau1[[#This Row],[Name]],[6]Tanium!$A:$A,1,0)</f>
        <v>#N/A</v>
      </c>
      <c r="J326" s="2" t="e">
        <f>VLOOKUP(Tableau1[[#This Row],[Name]],[7]Tanium!$A:$A,1,0)</f>
        <v>#N/A</v>
      </c>
      <c r="K326" s="2" t="e">
        <f>VLOOKUP(Tableau1[[#This Row],[Name]],[8]Tanium!$A:$A,1,0)</f>
        <v>#N/A</v>
      </c>
      <c r="L326" s="2" t="e">
        <f>VLOOKUP(Tableau1[[#This Row],[Name]],[9]Tanium!$A:$A,1,0)</f>
        <v>#N/A</v>
      </c>
      <c r="M326" s="2" t="e">
        <f>VLOOKUP(Tableau1[[#This Row],[Name]],[10]Tanium!$A:$A,1,0)</f>
        <v>#N/A</v>
      </c>
      <c r="N326" s="2" t="e">
        <f>VLOOKUP(Tableau1[[#This Row],[Name]],[11]Tanium!$A:$A,1,0)</f>
        <v>#N/A</v>
      </c>
      <c r="O326" s="2" t="e">
        <f>VLOOKUP(Tableau1[[#This Row],[Name]],[12]Tanium!$A:$A,1,0)</f>
        <v>#N/A</v>
      </c>
      <c r="P326" s="2" t="e">
        <f>VLOOKUP(Tableau1[[#This Row],[Name]],[13]Tanium!$A:$A,1,0)</f>
        <v>#N/A</v>
      </c>
      <c r="Q326" s="2" t="e">
        <f>VLOOKUP(Tableau1[[#This Row],[Name]],[14]Tanium!$A:$A,1,0)</f>
        <v>#N/A</v>
      </c>
      <c r="R326" s="2" t="e">
        <f>VLOOKUP(Tableau1[[#This Row],[Name]],[15]Tanium!$A:$A,1,0)</f>
        <v>#N/A</v>
      </c>
      <c r="S326" s="2" t="e">
        <f>VLOOKUP(Tableau1[[#This Row],[Name]],[16]Tanium!$A:$A,1,0)</f>
        <v>#N/A</v>
      </c>
      <c r="T326" s="2" t="e">
        <f>VLOOKUP(Tableau1[[#This Row],[Name]],[17]Tanium!$A:$A,1,0)</f>
        <v>#N/A</v>
      </c>
      <c r="U326" s="2" t="e">
        <f>VLOOKUP(Tableau1[[#This Row],[Name]],[18]Tanium!$A:$A,1,0)</f>
        <v>#N/A</v>
      </c>
      <c r="V326" s="2" t="e">
        <f>VLOOKUP(Tableau1[[#This Row],[Name]],[19]Tanium!$A:$A,1,0)</f>
        <v>#N/A</v>
      </c>
      <c r="W326" s="4" t="e">
        <f>VLOOKUP(Tableau1[[#This Row],[Name]],[20]Tanium!$A:$A,1,0)</f>
        <v>#N/A</v>
      </c>
      <c r="X326" s="4" t="e">
        <f>VLOOKUP(Tableau1[[#This Row],[Name]],[21]Tanium!$A:$A,1,0)</f>
        <v>#N/A</v>
      </c>
      <c r="Y326" s="4" t="e">
        <f>VLOOKUP(Tableau1[[#This Row],[Name]],[22]Tanium!$A:$A,1,0)</f>
        <v>#N/A</v>
      </c>
      <c r="Z326" s="4" t="e">
        <f>VLOOKUP(Tableau1[[#This Row],[Name]],[23]Tanium!$A:$A,1,0)</f>
        <v>#N/A</v>
      </c>
      <c r="AA326" s="4" t="e">
        <f>VLOOKUP(Tableau1[[#This Row],[Name]],[24]Tanium!$A:$A,1,0)</f>
        <v>#N/A</v>
      </c>
      <c r="AB326" s="4" t="e">
        <f>VLOOKUP(Tableau1[[#This Row],[Name]],[25]Tanium!$A:$A,1,0)</f>
        <v>#N/A</v>
      </c>
      <c r="AC326" s="4" t="e">
        <f>VLOOKUP(Tableau1[[#This Row],[Name]],[26]Tanium!$A:$A,1,0)</f>
        <v>#N/A</v>
      </c>
      <c r="AD326" t="e">
        <f>VLOOKUP(Tableau1[[#This Row],[Name]],[1]Tanium!$A:$A,1,0)</f>
        <v>#N/A</v>
      </c>
      <c r="AE326" t="e">
        <f>VLOOKUP(Tableau1[[#This Row],[Name]],[27]Tanium!$A:$A,1,0)</f>
        <v>#N/A</v>
      </c>
      <c r="AF326" t="e">
        <f>VLOOKUP(Tableau1[[#This Row],[Name]],[28]Tanium!$A:$A,1,0)</f>
        <v>#N/A</v>
      </c>
      <c r="AG326" t="e">
        <f>VLOOKUP(Tableau1[[#This Row],[Name]],[29]Tanium!$A:$A,1,0)</f>
        <v>#N/A</v>
      </c>
      <c r="AH326" t="e">
        <f>VLOOKUP(Tableau1[[#This Row],[Name]],[30]Tanium!$A:$A,1,0)</f>
        <v>#N/A</v>
      </c>
      <c r="AI326" t="e">
        <f>VLOOKUP(Tableau1[[#This Row],[Name]],[31]Tanium!$A:$A,1,0)</f>
        <v>#N/A</v>
      </c>
      <c r="AJ326" t="str">
        <f>VLOOKUP(Tableau1[[#This Row],[Name]],[32]Tanium!$A:$A,1,0)</f>
        <v>CMRUCT20168</v>
      </c>
      <c r="AK326" s="1" t="str">
        <f>VLOOKUP(Tableau1[[#This Row],[Name]],[33]Tanium!$A:$A,1,0)</f>
        <v>CMRUCT20168</v>
      </c>
      <c r="AL326" s="1" t="str">
        <f>VLOOKUP(Tableau1[[#This Row],[Name]],[34]Tanium!$A:$A,1,0)</f>
        <v>CMRUCT20168</v>
      </c>
      <c r="AM326" s="1" t="str">
        <f>VLOOKUP(Tableau1[[#This Row],[Name]],[35]Tanium!$A:$A,1,0)</f>
        <v>CMRUCT20168</v>
      </c>
      <c r="AN326" s="1" t="str">
        <f>VLOOKUP(Tableau1[[#This Row],[Name]],[36]Tanium!$A:$A,1,0)</f>
        <v>CMRUCT20168</v>
      </c>
      <c r="AO326" s="1" t="str">
        <f>VLOOKUP(Tableau1[[#This Row],[Name]],[37]Tanium!$A:$A,1,0)</f>
        <v>CMRUCT20168</v>
      </c>
      <c r="AP326" s="1" t="str">
        <f>VLOOKUP(Tableau1[[#This Row],[Name]],[38]Tanium!$A:$A,1,0)</f>
        <v>CMRUCT20168</v>
      </c>
      <c r="AQ326" s="1" t="str">
        <f>VLOOKUP(Tableau1[[#This Row],[Name]],[39]Tanium!$A:$A,1,0)</f>
        <v>CMRUCT20168</v>
      </c>
      <c r="AR326" s="1" t="str">
        <f>VLOOKUP(Tableau1[[#This Row],[Name]],[40]Tanium!$A:$A,1,0)</f>
        <v>CMRUCT20168</v>
      </c>
    </row>
    <row r="327" spans="1:44" x14ac:dyDescent="0.35">
      <c r="A327" s="5" t="s">
        <v>325</v>
      </c>
      <c r="B327" s="4" t="e">
        <f>VLOOKUP(Tableau1[[#This Row],[Name]],'[1]AD wk'!$A:$D,4,0)</f>
        <v>#N/A</v>
      </c>
      <c r="C327" s="2" t="s">
        <v>452</v>
      </c>
      <c r="D327" s="2"/>
      <c r="E327" s="4" t="e">
        <f>VLOOKUP(Tableau1[[#This Row],[Name]],[2]Tanium!$A:$A,1,0)</f>
        <v>#N/A</v>
      </c>
      <c r="F327" s="4" t="e">
        <f>VLOOKUP(Tableau1[[#This Row],[Name]],[3]Tanium!$A:$A,1,0)</f>
        <v>#N/A</v>
      </c>
      <c r="G327" s="4" t="e">
        <f>VLOOKUP(Tableau1[[#This Row],[Name]],[4]Tanium!$A:$A,1,0)</f>
        <v>#N/A</v>
      </c>
      <c r="H327" s="4" t="e">
        <f>VLOOKUP(Tableau1[[#This Row],[Name]],[5]Tanium!$A:$A,1,0)</f>
        <v>#N/A</v>
      </c>
      <c r="I327" s="2" t="e">
        <f>VLOOKUP(Tableau1[[#This Row],[Name]],[6]Tanium!$A:$A,1,0)</f>
        <v>#N/A</v>
      </c>
      <c r="J327" s="2" t="e">
        <f>VLOOKUP(Tableau1[[#This Row],[Name]],[7]Tanium!$A:$A,1,0)</f>
        <v>#N/A</v>
      </c>
      <c r="K327" s="2" t="e">
        <f>VLOOKUP(Tableau1[[#This Row],[Name]],[8]Tanium!$A:$A,1,0)</f>
        <v>#N/A</v>
      </c>
      <c r="L327" s="2" t="e">
        <f>VLOOKUP(Tableau1[[#This Row],[Name]],[9]Tanium!$A:$A,1,0)</f>
        <v>#N/A</v>
      </c>
      <c r="M327" s="2" t="e">
        <f>VLOOKUP(Tableau1[[#This Row],[Name]],[10]Tanium!$A:$A,1,0)</f>
        <v>#N/A</v>
      </c>
      <c r="N327" s="2" t="e">
        <f>VLOOKUP(Tableau1[[#This Row],[Name]],[11]Tanium!$A:$A,1,0)</f>
        <v>#N/A</v>
      </c>
      <c r="O327" s="2" t="e">
        <f>VLOOKUP(Tableau1[[#This Row],[Name]],[12]Tanium!$A:$A,1,0)</f>
        <v>#N/A</v>
      </c>
      <c r="P327" s="2" t="e">
        <f>VLOOKUP(Tableau1[[#This Row],[Name]],[13]Tanium!$A:$A,1,0)</f>
        <v>#N/A</v>
      </c>
      <c r="Q327" s="2" t="e">
        <f>VLOOKUP(Tableau1[[#This Row],[Name]],[14]Tanium!$A:$A,1,0)</f>
        <v>#N/A</v>
      </c>
      <c r="R327" s="2" t="e">
        <f>VLOOKUP(Tableau1[[#This Row],[Name]],[15]Tanium!$A:$A,1,0)</f>
        <v>#N/A</v>
      </c>
      <c r="S327" s="2" t="e">
        <f>VLOOKUP(Tableau1[[#This Row],[Name]],[16]Tanium!$A:$A,1,0)</f>
        <v>#N/A</v>
      </c>
      <c r="T327" s="2" t="e">
        <f>VLOOKUP(Tableau1[[#This Row],[Name]],[17]Tanium!$A:$A,1,0)</f>
        <v>#N/A</v>
      </c>
      <c r="U327" s="2" t="e">
        <f>VLOOKUP(Tableau1[[#This Row],[Name]],[18]Tanium!$A:$A,1,0)</f>
        <v>#N/A</v>
      </c>
      <c r="V327" s="2" t="e">
        <f>VLOOKUP(Tableau1[[#This Row],[Name]],[19]Tanium!$A:$A,1,0)</f>
        <v>#N/A</v>
      </c>
      <c r="W327" s="4" t="e">
        <f>VLOOKUP(Tableau1[[#This Row],[Name]],[20]Tanium!$A:$A,1,0)</f>
        <v>#N/A</v>
      </c>
      <c r="X327" s="4" t="e">
        <f>VLOOKUP(Tableau1[[#This Row],[Name]],[21]Tanium!$A:$A,1,0)</f>
        <v>#N/A</v>
      </c>
      <c r="Y327" s="4" t="e">
        <f>VLOOKUP(Tableau1[[#This Row],[Name]],[22]Tanium!$A:$A,1,0)</f>
        <v>#N/A</v>
      </c>
      <c r="Z327" s="4" t="e">
        <f>VLOOKUP(Tableau1[[#This Row],[Name]],[23]Tanium!$A:$A,1,0)</f>
        <v>#N/A</v>
      </c>
      <c r="AA327" s="4" t="e">
        <f>VLOOKUP(Tableau1[[#This Row],[Name]],[24]Tanium!$A:$A,1,0)</f>
        <v>#N/A</v>
      </c>
      <c r="AB327" s="4" t="e">
        <f>VLOOKUP(Tableau1[[#This Row],[Name]],[25]Tanium!$A:$A,1,0)</f>
        <v>#N/A</v>
      </c>
      <c r="AC327" s="4" t="e">
        <f>VLOOKUP(Tableau1[[#This Row],[Name]],[26]Tanium!$A:$A,1,0)</f>
        <v>#N/A</v>
      </c>
      <c r="AD327" s="1" t="e">
        <f>VLOOKUP(Tableau1[[#This Row],[Name]],[1]Tanium!$A:$A,1,0)</f>
        <v>#N/A</v>
      </c>
      <c r="AE327" s="1" t="e">
        <f>VLOOKUP(Tableau1[[#This Row],[Name]],[27]Tanium!$A:$A,1,0)</f>
        <v>#N/A</v>
      </c>
      <c r="AF327" s="1" t="e">
        <f>VLOOKUP(Tableau1[[#This Row],[Name]],[28]Tanium!$A:$A,1,0)</f>
        <v>#N/A</v>
      </c>
      <c r="AG327" s="1" t="e">
        <f>VLOOKUP(Tableau1[[#This Row],[Name]],[29]Tanium!$A:$A,1,0)</f>
        <v>#N/A</v>
      </c>
      <c r="AH327" s="1" t="e">
        <f>VLOOKUP(Tableau1[[#This Row],[Name]],[30]Tanium!$A:$A,1,0)</f>
        <v>#N/A</v>
      </c>
      <c r="AI327" s="1" t="e">
        <f>VLOOKUP(Tableau1[[#This Row],[Name]],[31]Tanium!$A:$A,1,0)</f>
        <v>#N/A</v>
      </c>
      <c r="AJ327" s="1" t="e">
        <f>VLOOKUP(Tableau1[[#This Row],[Name]],[32]Tanium!$A:$A,1,0)</f>
        <v>#N/A</v>
      </c>
      <c r="AK327" s="1" t="e">
        <f>VLOOKUP(Tableau1[[#This Row],[Name]],[33]Tanium!$A:$A,1,0)</f>
        <v>#N/A</v>
      </c>
      <c r="AL327" s="1" t="e">
        <f>VLOOKUP(Tableau1[[#This Row],[Name]],[34]Tanium!$A:$A,1,0)</f>
        <v>#N/A</v>
      </c>
      <c r="AM327" s="1" t="e">
        <f>VLOOKUP(Tableau1[[#This Row],[Name]],[35]Tanium!$A:$A,1,0)</f>
        <v>#N/A</v>
      </c>
      <c r="AN327" s="1" t="e">
        <f>VLOOKUP(Tableau1[[#This Row],[Name]],[36]Tanium!$A:$A,1,0)</f>
        <v>#N/A</v>
      </c>
      <c r="AO327" s="1" t="e">
        <f>VLOOKUP(Tableau1[[#This Row],[Name]],[37]Tanium!$A:$A,1,0)</f>
        <v>#N/A</v>
      </c>
      <c r="AP327" s="1" t="e">
        <f>VLOOKUP(Tableau1[[#This Row],[Name]],[38]Tanium!$A:$A,1,0)</f>
        <v>#N/A</v>
      </c>
      <c r="AQ327" s="1" t="e">
        <f>VLOOKUP(Tableau1[[#This Row],[Name]],[39]Tanium!$A:$A,1,0)</f>
        <v>#N/A</v>
      </c>
      <c r="AR327" s="11" t="e">
        <f>VLOOKUP(Tableau1[[#This Row],[Name]],[40]Tanium!$A:$A,1,0)</f>
        <v>#N/A</v>
      </c>
    </row>
    <row r="328" spans="1:44" x14ac:dyDescent="0.35">
      <c r="A328" s="5" t="s">
        <v>174</v>
      </c>
      <c r="B328" s="4">
        <f>VLOOKUP(Tableau1[[#This Row],[Name]],'[1]AD wk'!$A:$D,4,0)</f>
        <v>45684.338194444441</v>
      </c>
      <c r="C328" s="2" t="s">
        <v>202</v>
      </c>
      <c r="D328" s="2"/>
      <c r="E328" s="2" t="e">
        <f>VLOOKUP(Tableau1[[#This Row],[Name]],[2]Tanium!$A:$A,1,0)</f>
        <v>#N/A</v>
      </c>
      <c r="F328" s="4" t="e">
        <f>VLOOKUP(Tableau1[[#This Row],[Name]],[3]Tanium!$A:$A,1,0)</f>
        <v>#N/A</v>
      </c>
      <c r="G328" s="4" t="e">
        <f>VLOOKUP(Tableau1[[#This Row],[Name]],[4]Tanium!$A:$A,1,0)</f>
        <v>#N/A</v>
      </c>
      <c r="H328" s="4" t="e">
        <f>VLOOKUP(Tableau1[[#This Row],[Name]],[5]Tanium!$A:$A,1,0)</f>
        <v>#N/A</v>
      </c>
      <c r="I328" s="2" t="e">
        <f>VLOOKUP(Tableau1[[#This Row],[Name]],[6]Tanium!$A:$A,1,0)</f>
        <v>#N/A</v>
      </c>
      <c r="J328" s="2" t="e">
        <f>VLOOKUP(Tableau1[[#This Row],[Name]],[7]Tanium!$A:$A,1,0)</f>
        <v>#N/A</v>
      </c>
      <c r="K328" s="2" t="e">
        <f>VLOOKUP(Tableau1[[#This Row],[Name]],[8]Tanium!$A:$A,1,0)</f>
        <v>#N/A</v>
      </c>
      <c r="L328" s="2" t="e">
        <f>VLOOKUP(Tableau1[[#This Row],[Name]],[9]Tanium!$A:$A,1,0)</f>
        <v>#N/A</v>
      </c>
      <c r="M328" s="2" t="e">
        <f>VLOOKUP(Tableau1[[#This Row],[Name]],[10]Tanium!$A:$A,1,0)</f>
        <v>#N/A</v>
      </c>
      <c r="N328" s="2" t="e">
        <f>VLOOKUP(Tableau1[[#This Row],[Name]],[11]Tanium!$A:$A,1,0)</f>
        <v>#N/A</v>
      </c>
      <c r="O328" s="2" t="e">
        <f>VLOOKUP(Tableau1[[#This Row],[Name]],[12]Tanium!$A:$A,1,0)</f>
        <v>#N/A</v>
      </c>
      <c r="P328" s="2" t="e">
        <f>VLOOKUP(Tableau1[[#This Row],[Name]],[13]Tanium!$A:$A,1,0)</f>
        <v>#N/A</v>
      </c>
      <c r="Q328" s="2" t="e">
        <f>VLOOKUP(Tableau1[[#This Row],[Name]],[14]Tanium!$A:$A,1,0)</f>
        <v>#N/A</v>
      </c>
      <c r="R328" s="2" t="e">
        <f>VLOOKUP(Tableau1[[#This Row],[Name]],[15]Tanium!$A:$A,1,0)</f>
        <v>#N/A</v>
      </c>
      <c r="S328" s="2" t="e">
        <f>VLOOKUP(Tableau1[[#This Row],[Name]],[16]Tanium!$A:$A,1,0)</f>
        <v>#N/A</v>
      </c>
      <c r="T328" s="2" t="e">
        <f>VLOOKUP(Tableau1[[#This Row],[Name]],[17]Tanium!$A:$A,1,0)</f>
        <v>#N/A</v>
      </c>
      <c r="U328" s="2" t="e">
        <f>VLOOKUP(Tableau1[[#This Row],[Name]],[18]Tanium!$A:$A,1,0)</f>
        <v>#N/A</v>
      </c>
      <c r="V328" s="2" t="e">
        <f>VLOOKUP(Tableau1[[#This Row],[Name]],[19]Tanium!$A:$A,1,0)</f>
        <v>#N/A</v>
      </c>
      <c r="W328" s="4" t="e">
        <f>VLOOKUP(Tableau1[[#This Row],[Name]],[20]Tanium!$A:$A,1,0)</f>
        <v>#N/A</v>
      </c>
      <c r="X328" s="4" t="e">
        <f>VLOOKUP(Tableau1[[#This Row],[Name]],[21]Tanium!$A:$A,1,0)</f>
        <v>#N/A</v>
      </c>
      <c r="Y328" s="4" t="e">
        <f>VLOOKUP(Tableau1[[#This Row],[Name]],[22]Tanium!$A:$A,1,0)</f>
        <v>#N/A</v>
      </c>
      <c r="Z328" s="4" t="e">
        <f>VLOOKUP(Tableau1[[#This Row],[Name]],[23]Tanium!$A:$A,1,0)</f>
        <v>#N/A</v>
      </c>
      <c r="AA328" s="4" t="e">
        <f>VLOOKUP(Tableau1[[#This Row],[Name]],[24]Tanium!$A:$A,1,0)</f>
        <v>#N/A</v>
      </c>
      <c r="AB328" s="4" t="e">
        <f>VLOOKUP(Tableau1[[#This Row],[Name]],[25]Tanium!$A:$A,1,0)</f>
        <v>#N/A</v>
      </c>
      <c r="AC328" s="4" t="e">
        <f>VLOOKUP(Tableau1[[#This Row],[Name]],[26]Tanium!$A:$A,1,0)</f>
        <v>#N/A</v>
      </c>
      <c r="AD328" t="e">
        <f>VLOOKUP(Tableau1[[#This Row],[Name]],[1]Tanium!$A:$A,1,0)</f>
        <v>#N/A</v>
      </c>
      <c r="AE328" t="e">
        <f>VLOOKUP(Tableau1[[#This Row],[Name]],[27]Tanium!$A:$A,1,0)</f>
        <v>#N/A</v>
      </c>
      <c r="AF328" t="e">
        <f>VLOOKUP(Tableau1[[#This Row],[Name]],[28]Tanium!$A:$A,1,0)</f>
        <v>#N/A</v>
      </c>
      <c r="AG328" t="e">
        <f>VLOOKUP(Tableau1[[#This Row],[Name]],[29]Tanium!$A:$A,1,0)</f>
        <v>#N/A</v>
      </c>
      <c r="AH328" t="e">
        <f>VLOOKUP(Tableau1[[#This Row],[Name]],[30]Tanium!$A:$A,1,0)</f>
        <v>#N/A</v>
      </c>
      <c r="AI328" t="e">
        <f>VLOOKUP(Tableau1[[#This Row],[Name]],[31]Tanium!$A:$A,1,0)</f>
        <v>#N/A</v>
      </c>
      <c r="AJ328" t="str">
        <f>VLOOKUP(Tableau1[[#This Row],[Name]],[32]Tanium!$A:$A,1,0)</f>
        <v>CMRUCT21003</v>
      </c>
      <c r="AK328" s="1" t="str">
        <f>VLOOKUP(Tableau1[[#This Row],[Name]],[33]Tanium!$A:$A,1,0)</f>
        <v>CMRUCT21003</v>
      </c>
      <c r="AL328" s="1" t="str">
        <f>VLOOKUP(Tableau1[[#This Row],[Name]],[34]Tanium!$A:$A,1,0)</f>
        <v>CMRUCT21003</v>
      </c>
      <c r="AM328" s="1" t="str">
        <f>VLOOKUP(Tableau1[[#This Row],[Name]],[35]Tanium!$A:$A,1,0)</f>
        <v>CMRUCT21003</v>
      </c>
      <c r="AN328" s="1" t="str">
        <f>VLOOKUP(Tableau1[[#This Row],[Name]],[36]Tanium!$A:$A,1,0)</f>
        <v>CMRUCT21003</v>
      </c>
      <c r="AO328" s="1" t="str">
        <f>VLOOKUP(Tableau1[[#This Row],[Name]],[37]Tanium!$A:$A,1,0)</f>
        <v>CMRUCT21003</v>
      </c>
      <c r="AP328" s="1" t="str">
        <f>VLOOKUP(Tableau1[[#This Row],[Name]],[38]Tanium!$A:$A,1,0)</f>
        <v>CMRUCT21003</v>
      </c>
      <c r="AQ328" s="1" t="str">
        <f>VLOOKUP(Tableau1[[#This Row],[Name]],[39]Tanium!$A:$A,1,0)</f>
        <v>CMRUCT21003</v>
      </c>
      <c r="AR328" s="1" t="str">
        <f>VLOOKUP(Tableau1[[#This Row],[Name]],[40]Tanium!$A:$A,1,0)</f>
        <v>CMRUCT21003</v>
      </c>
    </row>
    <row r="329" spans="1:44" x14ac:dyDescent="0.35">
      <c r="A329" s="15" t="s">
        <v>242</v>
      </c>
      <c r="B329" s="4">
        <f>VLOOKUP(Tableau1[[#This Row],[Name]],'[1]AD wk'!$A:$D,4,0)</f>
        <v>45735.621793981481</v>
      </c>
      <c r="C329" s="2" t="s">
        <v>202</v>
      </c>
      <c r="D329" s="2"/>
      <c r="E329" s="2" t="str">
        <f>VLOOKUP(Tableau1[[#This Row],[Name]],[2]Tanium!$A:$A,1,0)</f>
        <v>CMRUCT21004</v>
      </c>
      <c r="F329" s="4" t="str">
        <f>VLOOKUP(Tableau1[[#This Row],[Name]],[3]Tanium!$A:$A,1,0)</f>
        <v>CMRUCT21004</v>
      </c>
      <c r="G329" s="4" t="str">
        <f>VLOOKUP(Tableau1[[#This Row],[Name]],[4]Tanium!$A:$A,1,0)</f>
        <v>CMRUCT21004</v>
      </c>
      <c r="H329" s="4" t="str">
        <f>VLOOKUP(Tableau1[[#This Row],[Name]],[5]Tanium!$A:$A,1,0)</f>
        <v>CMRUCT21004</v>
      </c>
      <c r="I329" s="2" t="str">
        <f>VLOOKUP(Tableau1[[#This Row],[Name]],[6]Tanium!$A:$A,1,0)</f>
        <v>CMRUCT21004</v>
      </c>
      <c r="J329" s="2" t="str">
        <f>VLOOKUP(Tableau1[[#This Row],[Name]],[7]Tanium!$A:$A,1,0)</f>
        <v>CMRUCT21004</v>
      </c>
      <c r="K329" s="2" t="str">
        <f>VLOOKUP(Tableau1[[#This Row],[Name]],[8]Tanium!$A:$A,1,0)</f>
        <v>CMRUCT21004</v>
      </c>
      <c r="L329" s="2" t="str">
        <f>VLOOKUP(Tableau1[[#This Row],[Name]],[9]Tanium!$A:$A,1,0)</f>
        <v>CMRUCT21004</v>
      </c>
      <c r="M329" s="2" t="str">
        <f>VLOOKUP(Tableau1[[#This Row],[Name]],[10]Tanium!$A:$A,1,0)</f>
        <v>CMRUCT21004</v>
      </c>
      <c r="N329" s="2" t="str">
        <f>VLOOKUP(Tableau1[[#This Row],[Name]],[11]Tanium!$A:$A,1,0)</f>
        <v>CMRUCT21004</v>
      </c>
      <c r="O329" s="2" t="str">
        <f>VLOOKUP(Tableau1[[#This Row],[Name]],[12]Tanium!$A:$A,1,0)</f>
        <v>CMRUCT21004</v>
      </c>
      <c r="P329" s="2" t="str">
        <f>VLOOKUP(Tableau1[[#This Row],[Name]],[13]Tanium!$A:$A,1,0)</f>
        <v>CMRUCT21004</v>
      </c>
      <c r="Q329" s="2" t="str">
        <f>VLOOKUP(Tableau1[[#This Row],[Name]],[14]Tanium!$A:$A,1,0)</f>
        <v>CMRUCT21004</v>
      </c>
      <c r="R329" s="2" t="e">
        <f>VLOOKUP(Tableau1[[#This Row],[Name]],[15]Tanium!$A:$A,1,0)</f>
        <v>#N/A</v>
      </c>
      <c r="S329" s="2" t="e">
        <f>VLOOKUP(Tableau1[[#This Row],[Name]],[16]Tanium!$A:$A,1,0)</f>
        <v>#N/A</v>
      </c>
      <c r="T329" s="2" t="e">
        <f>VLOOKUP(Tableau1[[#This Row],[Name]],[17]Tanium!$A:$A,1,0)</f>
        <v>#N/A</v>
      </c>
      <c r="U329" s="2" t="e">
        <f>VLOOKUP(Tableau1[[#This Row],[Name]],[18]Tanium!$A:$A,1,0)</f>
        <v>#N/A</v>
      </c>
      <c r="V329" s="2" t="e">
        <f>VLOOKUP(Tableau1[[#This Row],[Name]],[19]Tanium!$A:$A,1,0)</f>
        <v>#N/A</v>
      </c>
      <c r="W329" s="4" t="e">
        <f>VLOOKUP(Tableau1[[#This Row],[Name]],[20]Tanium!$A:$A,1,0)</f>
        <v>#N/A</v>
      </c>
      <c r="X329" s="4" t="e">
        <f>VLOOKUP(Tableau1[[#This Row],[Name]],[21]Tanium!$A:$A,1,0)</f>
        <v>#N/A</v>
      </c>
      <c r="Y329" s="4" t="e">
        <f>VLOOKUP(Tableau1[[#This Row],[Name]],[22]Tanium!$A:$A,1,0)</f>
        <v>#N/A</v>
      </c>
      <c r="Z329" s="4" t="e">
        <f>VLOOKUP(Tableau1[[#This Row],[Name]],[23]Tanium!$A:$A,1,0)</f>
        <v>#N/A</v>
      </c>
      <c r="AA329" s="4" t="str">
        <f>VLOOKUP(Tableau1[[#This Row],[Name]],[24]Tanium!$A:$A,1,0)</f>
        <v>CMRUCT21004</v>
      </c>
      <c r="AB329" s="4" t="str">
        <f>VLOOKUP(Tableau1[[#This Row],[Name]],[25]Tanium!$A:$A,1,0)</f>
        <v>CMRUCT21004</v>
      </c>
      <c r="AC329" s="4" t="str">
        <f>VLOOKUP(Tableau1[[#This Row],[Name]],[26]Tanium!$A:$A,1,0)</f>
        <v>CMRUCT21004</v>
      </c>
      <c r="AD329" s="1" t="str">
        <f>VLOOKUP(Tableau1[[#This Row],[Name]],[1]Tanium!$A:$A,1,0)</f>
        <v>CMRUCT21004</v>
      </c>
      <c r="AE329" s="1" t="str">
        <f>VLOOKUP(Tableau1[[#This Row],[Name]],[27]Tanium!$A:$A,1,0)</f>
        <v>CMRUCT21004</v>
      </c>
      <c r="AF329" s="1" t="str">
        <f>VLOOKUP(Tableau1[[#This Row],[Name]],[28]Tanium!$A:$A,1,0)</f>
        <v>CMRUCT21004</v>
      </c>
      <c r="AG329" s="1" t="str">
        <f>VLOOKUP(Tableau1[[#This Row],[Name]],[29]Tanium!$A:$A,1,0)</f>
        <v>CMRUCT21004</v>
      </c>
      <c r="AH329" s="1" t="str">
        <f>VLOOKUP(Tableau1[[#This Row],[Name]],[30]Tanium!$A:$A,1,0)</f>
        <v>CMRUCT21004</v>
      </c>
      <c r="AI329" s="1" t="str">
        <f>VLOOKUP(Tableau1[[#This Row],[Name]],[31]Tanium!$A:$A,1,0)</f>
        <v>CMRUCT21004</v>
      </c>
      <c r="AJ329" s="1" t="str">
        <f>VLOOKUP(Tableau1[[#This Row],[Name]],[32]Tanium!$A:$A,1,0)</f>
        <v>CMRUCT21004</v>
      </c>
      <c r="AK329" s="1" t="str">
        <f>VLOOKUP(Tableau1[[#This Row],[Name]],[33]Tanium!$A:$A,1,0)</f>
        <v>CMRUCT21004</v>
      </c>
      <c r="AL329" s="1" t="str">
        <f>VLOOKUP(Tableau1[[#This Row],[Name]],[34]Tanium!$A:$A,1,0)</f>
        <v>CMRUCT21004</v>
      </c>
      <c r="AM329" s="1" t="str">
        <f>VLOOKUP(Tableau1[[#This Row],[Name]],[35]Tanium!$A:$A,1,0)</f>
        <v>CMRUCT21004</v>
      </c>
      <c r="AN329" s="1" t="str">
        <f>VLOOKUP(Tableau1[[#This Row],[Name]],[36]Tanium!$A:$A,1,0)</f>
        <v>CMRUCT21004</v>
      </c>
      <c r="AO329" s="1" t="str">
        <f>VLOOKUP(Tableau1[[#This Row],[Name]],[37]Tanium!$A:$A,1,0)</f>
        <v>CMRUCT21004</v>
      </c>
      <c r="AP329" s="1" t="str">
        <f>VLOOKUP(Tableau1[[#This Row],[Name]],[38]Tanium!$A:$A,1,0)</f>
        <v>CMRUCT21004</v>
      </c>
      <c r="AQ329" s="1" t="str">
        <f>VLOOKUP(Tableau1[[#This Row],[Name]],[39]Tanium!$A:$A,1,0)</f>
        <v>CMRUCT21004</v>
      </c>
      <c r="AR329" s="1" t="str">
        <f>VLOOKUP(Tableau1[[#This Row],[Name]],[40]Tanium!$A:$A,1,0)</f>
        <v>CMRUCT21004</v>
      </c>
    </row>
    <row r="330" spans="1:44" x14ac:dyDescent="0.35">
      <c r="A330" t="s">
        <v>286</v>
      </c>
      <c r="B330" s="4">
        <f>VLOOKUP(Tableau1[[#This Row],[Name]],'[1]AD wk'!$A:$D,4,0)</f>
        <v>45754.298680555556</v>
      </c>
      <c r="C330" s="2" t="s">
        <v>202</v>
      </c>
      <c r="D330" s="2"/>
      <c r="E330" s="2" t="e">
        <f>VLOOKUP(Tableau1[[#This Row],[Name]],[2]Tanium!$A:$A,1,0)</f>
        <v>#N/A</v>
      </c>
      <c r="F330" s="4" t="e">
        <f>VLOOKUP(Tableau1[[#This Row],[Name]],[3]Tanium!$A:$A,1,0)</f>
        <v>#N/A</v>
      </c>
      <c r="G330" s="4" t="e">
        <f>VLOOKUP(Tableau1[[#This Row],[Name]],[4]Tanium!$A:$A,1,0)</f>
        <v>#N/A</v>
      </c>
      <c r="H330" s="4" t="e">
        <f>VLOOKUP(Tableau1[[#This Row],[Name]],[5]Tanium!$A:$A,1,0)</f>
        <v>#N/A</v>
      </c>
      <c r="I330" s="2" t="e">
        <f>VLOOKUP(Tableau1[[#This Row],[Name]],[6]Tanium!$A:$A,1,0)</f>
        <v>#N/A</v>
      </c>
      <c r="J330" s="2" t="e">
        <f>VLOOKUP(Tableau1[[#This Row],[Name]],[7]Tanium!$A:$A,1,0)</f>
        <v>#N/A</v>
      </c>
      <c r="K330" s="2" t="e">
        <f>VLOOKUP(Tableau1[[#This Row],[Name]],[8]Tanium!$A:$A,1,0)</f>
        <v>#N/A</v>
      </c>
      <c r="L330" s="2" t="e">
        <f>VLOOKUP(Tableau1[[#This Row],[Name]],[9]Tanium!$A:$A,1,0)</f>
        <v>#N/A</v>
      </c>
      <c r="M330" s="2" t="str">
        <f>VLOOKUP(Tableau1[[#This Row],[Name]],[10]Tanium!$A:$A,1,0)</f>
        <v>CMRUCT21005</v>
      </c>
      <c r="N330" s="2" t="str">
        <f>VLOOKUP(Tableau1[[#This Row],[Name]],[11]Tanium!$A:$A,1,0)</f>
        <v>CMRUCT21005</v>
      </c>
      <c r="O330" s="2" t="str">
        <f>VLOOKUP(Tableau1[[#This Row],[Name]],[12]Tanium!$A:$A,1,0)</f>
        <v>CMRUCT21005</v>
      </c>
      <c r="P330" s="2" t="str">
        <f>VLOOKUP(Tableau1[[#This Row],[Name]],[13]Tanium!$A:$A,1,0)</f>
        <v>CMRUCT21005</v>
      </c>
      <c r="Q330" s="2" t="str">
        <f>VLOOKUP(Tableau1[[#This Row],[Name]],[14]Tanium!$A:$A,1,0)</f>
        <v>CMRUCT21005</v>
      </c>
      <c r="R330" s="2" t="e">
        <f>VLOOKUP(Tableau1[[#This Row],[Name]],[15]Tanium!$A:$A,1,0)</f>
        <v>#N/A</v>
      </c>
      <c r="S330" s="2" t="e">
        <f>VLOOKUP(Tableau1[[#This Row],[Name]],[16]Tanium!$A:$A,1,0)</f>
        <v>#N/A</v>
      </c>
      <c r="T330" s="2" t="e">
        <f>VLOOKUP(Tableau1[[#This Row],[Name]],[17]Tanium!$A:$A,1,0)</f>
        <v>#N/A</v>
      </c>
      <c r="U330" s="2" t="e">
        <f>VLOOKUP(Tableau1[[#This Row],[Name]],[18]Tanium!$A:$A,1,0)</f>
        <v>#N/A</v>
      </c>
      <c r="V330" s="2" t="e">
        <f>VLOOKUP(Tableau1[[#This Row],[Name]],[19]Tanium!$A:$A,1,0)</f>
        <v>#N/A</v>
      </c>
      <c r="W330" s="4" t="e">
        <f>VLOOKUP(Tableau1[[#This Row],[Name]],[20]Tanium!$A:$A,1,0)</f>
        <v>#N/A</v>
      </c>
      <c r="X330" s="4" t="e">
        <f>VLOOKUP(Tableau1[[#This Row],[Name]],[21]Tanium!$A:$A,1,0)</f>
        <v>#N/A</v>
      </c>
      <c r="Y330" s="4" t="e">
        <f>VLOOKUP(Tableau1[[#This Row],[Name]],[22]Tanium!$A:$A,1,0)</f>
        <v>#N/A</v>
      </c>
      <c r="Z330" s="4" t="str">
        <f>VLOOKUP(Tableau1[[#This Row],[Name]],[23]Tanium!$A:$A,1,0)</f>
        <v>CMRUCT21005</v>
      </c>
      <c r="AA330" s="4" t="str">
        <f>VLOOKUP(Tableau1[[#This Row],[Name]],[24]Tanium!$A:$A,1,0)</f>
        <v>CMRUCT21005</v>
      </c>
      <c r="AB330" s="4" t="str">
        <f>VLOOKUP(Tableau1[[#This Row],[Name]],[25]Tanium!$A:$A,1,0)</f>
        <v>CMRUCT21005</v>
      </c>
      <c r="AC330" s="4" t="str">
        <f>VLOOKUP(Tableau1[[#This Row],[Name]],[26]Tanium!$A:$A,1,0)</f>
        <v>CMRUCT21005</v>
      </c>
      <c r="AD330" s="1" t="str">
        <f>VLOOKUP(Tableau1[[#This Row],[Name]],[1]Tanium!$A:$A,1,0)</f>
        <v>CMRUCT21005</v>
      </c>
      <c r="AE330" s="1" t="str">
        <f>VLOOKUP(Tableau1[[#This Row],[Name]],[27]Tanium!$A:$A,1,0)</f>
        <v>CMRUCT21005</v>
      </c>
      <c r="AF330" s="1" t="str">
        <f>VLOOKUP(Tableau1[[#This Row],[Name]],[28]Tanium!$A:$A,1,0)</f>
        <v>CMRUCT21005</v>
      </c>
      <c r="AG330" s="1" t="str">
        <f>VLOOKUP(Tableau1[[#This Row],[Name]],[29]Tanium!$A:$A,1,0)</f>
        <v>CMRUCT21005</v>
      </c>
      <c r="AH330" s="1" t="str">
        <f>VLOOKUP(Tableau1[[#This Row],[Name]],[30]Tanium!$A:$A,1,0)</f>
        <v>CMRUCT21005</v>
      </c>
      <c r="AI330" s="1" t="str">
        <f>VLOOKUP(Tableau1[[#This Row],[Name]],[31]Tanium!$A:$A,1,0)</f>
        <v>CMRUCT21005</v>
      </c>
      <c r="AJ330" s="1" t="str">
        <f>VLOOKUP(Tableau1[[#This Row],[Name]],[32]Tanium!$A:$A,1,0)</f>
        <v>CMRUCT21005</v>
      </c>
      <c r="AK330" s="1" t="str">
        <f>VLOOKUP(Tableau1[[#This Row],[Name]],[33]Tanium!$A:$A,1,0)</f>
        <v>CMRUCT21005</v>
      </c>
      <c r="AL330" s="1" t="str">
        <f>VLOOKUP(Tableau1[[#This Row],[Name]],[34]Tanium!$A:$A,1,0)</f>
        <v>CMRUCT21005</v>
      </c>
      <c r="AM330" s="1" t="str">
        <f>VLOOKUP(Tableau1[[#This Row],[Name]],[35]Tanium!$A:$A,1,0)</f>
        <v>CMRUCT21005</v>
      </c>
      <c r="AN330" s="1" t="str">
        <f>VLOOKUP(Tableau1[[#This Row],[Name]],[36]Tanium!$A:$A,1,0)</f>
        <v>CMRUCT21005</v>
      </c>
      <c r="AO330" s="1" t="str">
        <f>VLOOKUP(Tableau1[[#This Row],[Name]],[37]Tanium!$A:$A,1,0)</f>
        <v>CMRUCT21005</v>
      </c>
      <c r="AP330" s="1" t="str">
        <f>VLOOKUP(Tableau1[[#This Row],[Name]],[38]Tanium!$A:$A,1,0)</f>
        <v>CMRUCT21005</v>
      </c>
      <c r="AQ330" s="1" t="str">
        <f>VLOOKUP(Tableau1[[#This Row],[Name]],[39]Tanium!$A:$A,1,0)</f>
        <v>CMRUCT21005</v>
      </c>
      <c r="AR330" s="1" t="str">
        <f>VLOOKUP(Tableau1[[#This Row],[Name]],[40]Tanium!$A:$A,1,0)</f>
        <v>CMRUCT21005</v>
      </c>
    </row>
    <row r="331" spans="1:44" x14ac:dyDescent="0.35">
      <c r="A331" s="5" t="s">
        <v>201</v>
      </c>
      <c r="B331" s="4">
        <f>VLOOKUP(Tableau1[[#This Row],[Name]],'[1]AD wk'!$A:$D,4,0)</f>
        <v>45749.58184027778</v>
      </c>
      <c r="C331" s="2" t="s">
        <v>22</v>
      </c>
      <c r="D331" s="2"/>
      <c r="E331" s="4" t="e">
        <f>VLOOKUP(Tableau1[[#This Row],[Name]],[2]Tanium!$A:$A,1,0)</f>
        <v>#N/A</v>
      </c>
      <c r="F331" s="4" t="e">
        <f>VLOOKUP(Tableau1[[#This Row],[Name]],[3]Tanium!$A:$A,1,0)</f>
        <v>#N/A</v>
      </c>
      <c r="G331" s="4" t="e">
        <f>VLOOKUP(Tableau1[[#This Row],[Name]],[4]Tanium!$A:$A,1,0)</f>
        <v>#N/A</v>
      </c>
      <c r="H331" s="4" t="e">
        <f>VLOOKUP(Tableau1[[#This Row],[Name]],[5]Tanium!$A:$A,1,0)</f>
        <v>#N/A</v>
      </c>
      <c r="I331" s="2" t="e">
        <f>VLOOKUP(Tableau1[[#This Row],[Name]],[6]Tanium!$A:$A,1,0)</f>
        <v>#N/A</v>
      </c>
      <c r="J331" s="2" t="e">
        <f>VLOOKUP(Tableau1[[#This Row],[Name]],[7]Tanium!$A:$A,1,0)</f>
        <v>#N/A</v>
      </c>
      <c r="K331" s="2" t="e">
        <f>VLOOKUP(Tableau1[[#This Row],[Name]],[8]Tanium!$A:$A,1,0)</f>
        <v>#N/A</v>
      </c>
      <c r="L331" s="2" t="e">
        <f>VLOOKUP(Tableau1[[#This Row],[Name]],[9]Tanium!$A:$A,1,0)</f>
        <v>#N/A</v>
      </c>
      <c r="M331" s="2" t="e">
        <f>VLOOKUP(Tableau1[[#This Row],[Name]],[10]Tanium!$A:$A,1,0)</f>
        <v>#N/A</v>
      </c>
      <c r="N331" s="2" t="e">
        <f>VLOOKUP(Tableau1[[#This Row],[Name]],[11]Tanium!$A:$A,1,0)</f>
        <v>#N/A</v>
      </c>
      <c r="O331" s="2" t="e">
        <f>VLOOKUP(Tableau1[[#This Row],[Name]],[12]Tanium!$A:$A,1,0)</f>
        <v>#N/A</v>
      </c>
      <c r="P331" s="2" t="e">
        <f>VLOOKUP(Tableau1[[#This Row],[Name]],[13]Tanium!$A:$A,1,0)</f>
        <v>#N/A</v>
      </c>
      <c r="Q331" s="2" t="e">
        <f>VLOOKUP(Tableau1[[#This Row],[Name]],[14]Tanium!$A:$A,1,0)</f>
        <v>#N/A</v>
      </c>
      <c r="R331" s="2" t="e">
        <f>VLOOKUP(Tableau1[[#This Row],[Name]],[15]Tanium!$A:$A,1,0)</f>
        <v>#N/A</v>
      </c>
      <c r="S331" s="2" t="e">
        <f>VLOOKUP(Tableau1[[#This Row],[Name]],[16]Tanium!$A:$A,1,0)</f>
        <v>#N/A</v>
      </c>
      <c r="T331" s="2" t="e">
        <f>VLOOKUP(Tableau1[[#This Row],[Name]],[17]Tanium!$A:$A,1,0)</f>
        <v>#N/A</v>
      </c>
      <c r="U331" s="2" t="e">
        <f>VLOOKUP(Tableau1[[#This Row],[Name]],[18]Tanium!$A:$A,1,0)</f>
        <v>#N/A</v>
      </c>
      <c r="V331" s="2" t="e">
        <f>VLOOKUP(Tableau1[[#This Row],[Name]],[19]Tanium!$A:$A,1,0)</f>
        <v>#N/A</v>
      </c>
      <c r="W331" s="4" t="e">
        <f>VLOOKUP(Tableau1[[#This Row],[Name]],[20]Tanium!$A:$A,1,0)</f>
        <v>#N/A</v>
      </c>
      <c r="X331" s="4" t="e">
        <f>VLOOKUP(Tableau1[[#This Row],[Name]],[21]Tanium!$A:$A,1,0)</f>
        <v>#N/A</v>
      </c>
      <c r="Y331" s="4" t="e">
        <f>VLOOKUP(Tableau1[[#This Row],[Name]],[22]Tanium!$A:$A,1,0)</f>
        <v>#N/A</v>
      </c>
      <c r="Z331" s="4" t="e">
        <f>VLOOKUP(Tableau1[[#This Row],[Name]],[23]Tanium!$A:$A,1,0)</f>
        <v>#N/A</v>
      </c>
      <c r="AA331" s="4" t="e">
        <f>VLOOKUP(Tableau1[[#This Row],[Name]],[24]Tanium!$A:$A,1,0)</f>
        <v>#N/A</v>
      </c>
      <c r="AB331" s="4" t="e">
        <f>VLOOKUP(Tableau1[[#This Row],[Name]],[25]Tanium!$A:$A,1,0)</f>
        <v>#N/A</v>
      </c>
      <c r="AC331" s="4" t="e">
        <f>VLOOKUP(Tableau1[[#This Row],[Name]],[26]Tanium!$A:$A,1,0)</f>
        <v>#N/A</v>
      </c>
      <c r="AD331" t="e">
        <f>VLOOKUP(Tableau1[[#This Row],[Name]],[1]Tanium!$A:$A,1,0)</f>
        <v>#N/A</v>
      </c>
      <c r="AE331" t="e">
        <f>VLOOKUP(Tableau1[[#This Row],[Name]],[27]Tanium!$A:$A,1,0)</f>
        <v>#N/A</v>
      </c>
      <c r="AF331" t="e">
        <f>VLOOKUP(Tableau1[[#This Row],[Name]],[28]Tanium!$A:$A,1,0)</f>
        <v>#N/A</v>
      </c>
      <c r="AG331" t="e">
        <f>VLOOKUP(Tableau1[[#This Row],[Name]],[29]Tanium!$A:$A,1,0)</f>
        <v>#N/A</v>
      </c>
      <c r="AH331" t="e">
        <f>VLOOKUP(Tableau1[[#This Row],[Name]],[30]Tanium!$A:$A,1,0)</f>
        <v>#N/A</v>
      </c>
      <c r="AI331" t="e">
        <f>VLOOKUP(Tableau1[[#This Row],[Name]],[31]Tanium!$A:$A,1,0)</f>
        <v>#N/A</v>
      </c>
      <c r="AJ331" t="e">
        <f>VLOOKUP(Tableau1[[#This Row],[Name]],[32]Tanium!$A:$A,1,0)</f>
        <v>#N/A</v>
      </c>
      <c r="AK331" s="1" t="e">
        <f>VLOOKUP(Tableau1[[#This Row],[Name]],[33]Tanium!$A:$A,1,0)</f>
        <v>#N/A</v>
      </c>
      <c r="AL331" s="1" t="e">
        <f>VLOOKUP(Tableau1[[#This Row],[Name]],[34]Tanium!$A:$A,1,0)</f>
        <v>#N/A</v>
      </c>
      <c r="AM331" s="1" t="e">
        <f>VLOOKUP(Tableau1[[#This Row],[Name]],[35]Tanium!$A:$A,1,0)</f>
        <v>#N/A</v>
      </c>
      <c r="AN331" s="1" t="e">
        <f>VLOOKUP(Tableau1[[#This Row],[Name]],[36]Tanium!$A:$A,1,0)</f>
        <v>#N/A</v>
      </c>
      <c r="AO331" s="1" t="e">
        <f>VLOOKUP(Tableau1[[#This Row],[Name]],[37]Tanium!$A:$A,1,0)</f>
        <v>#N/A</v>
      </c>
      <c r="AP331" s="1" t="e">
        <f>VLOOKUP(Tableau1[[#This Row],[Name]],[38]Tanium!$A:$A,1,0)</f>
        <v>#N/A</v>
      </c>
      <c r="AQ331" s="1" t="e">
        <f>VLOOKUP(Tableau1[[#This Row],[Name]],[39]Tanium!$A:$A,1,0)</f>
        <v>#N/A</v>
      </c>
      <c r="AR331" s="1" t="e">
        <f>VLOOKUP(Tableau1[[#This Row],[Name]],[40]Tanium!$A:$A,1,0)</f>
        <v>#N/A</v>
      </c>
    </row>
    <row r="332" spans="1:44" x14ac:dyDescent="0.35">
      <c r="A332" s="5" t="s">
        <v>444</v>
      </c>
      <c r="B332" s="4">
        <f>VLOOKUP(Tableau1[[#This Row],[Name]],'[1]AD wk'!$A:$D,4,0)</f>
        <v>45754.305289351854</v>
      </c>
      <c r="C332" s="4" t="s">
        <v>202</v>
      </c>
      <c r="D332" s="4"/>
      <c r="E332" s="4" t="str">
        <f>VLOOKUP(Tableau1[[#This Row],[Name]],[2]Tanium!$A:$A,1,0)</f>
        <v>CMRUCT21010</v>
      </c>
      <c r="F332" s="4" t="str">
        <f>VLOOKUP(Tableau1[[#This Row],[Name]],[3]Tanium!$A:$A,1,0)</f>
        <v>CMRUCT21010</v>
      </c>
      <c r="G332" s="4" t="str">
        <f>VLOOKUP(Tableau1[[#This Row],[Name]],[4]Tanium!$A:$A,1,0)</f>
        <v>CMRUCT21010</v>
      </c>
      <c r="H332" s="4" t="str">
        <f>VLOOKUP(Tableau1[[#This Row],[Name]],[5]Tanium!$A:$A,1,0)</f>
        <v>CMRUCT21010</v>
      </c>
      <c r="I332" s="12" t="str">
        <f>VLOOKUP(Tableau1[[#This Row],[Name]],[6]Tanium!$A:$A,1,0)</f>
        <v>CMRUCT21010</v>
      </c>
      <c r="J332" s="12" t="str">
        <f>VLOOKUP(Tableau1[[#This Row],[Name]],[7]Tanium!$A:$A,1,0)</f>
        <v>CMRUCT21010</v>
      </c>
      <c r="K332" s="12" t="str">
        <f>VLOOKUP(Tableau1[[#This Row],[Name]],[8]Tanium!$A:$A,1,0)</f>
        <v>CMRUCT21010</v>
      </c>
      <c r="L332" s="12" t="str">
        <f>VLOOKUP(Tableau1[[#This Row],[Name]],[9]Tanium!$A:$A,1,0)</f>
        <v>CMRUCT21010</v>
      </c>
      <c r="M332" s="12" t="e">
        <f>VLOOKUP(Tableau1[[#This Row],[Name]],[10]Tanium!$A:$A,1,0)</f>
        <v>#N/A</v>
      </c>
      <c r="N332" s="12" t="e">
        <f>VLOOKUP(Tableau1[[#This Row],[Name]],[11]Tanium!$A:$A,1,0)</f>
        <v>#N/A</v>
      </c>
      <c r="O332" s="2" t="e">
        <f>VLOOKUP(Tableau1[[#This Row],[Name]],[12]Tanium!$A:$A,1,0)</f>
        <v>#N/A</v>
      </c>
      <c r="P332" s="4" t="e">
        <f>VLOOKUP(Tableau1[[#This Row],[Name]],[13]Tanium!$A:$A,1,0)</f>
        <v>#N/A</v>
      </c>
      <c r="Q332" s="12" t="str">
        <f>VLOOKUP(Tableau1[[#This Row],[Name]],[14]Tanium!$A:$A,1,0)</f>
        <v>CMRUCT21010</v>
      </c>
      <c r="R332" s="12" t="str">
        <f>VLOOKUP(Tableau1[[#This Row],[Name]],[15]Tanium!$A:$A,1,0)</f>
        <v>CMRUCT21010</v>
      </c>
      <c r="S332" s="12" t="str">
        <f>VLOOKUP(Tableau1[[#This Row],[Name]],[16]Tanium!$A:$A,1,0)</f>
        <v>CMRUCT21010</v>
      </c>
      <c r="T332" s="12" t="str">
        <f>VLOOKUP(Tableau1[[#This Row],[Name]],[17]Tanium!$A:$A,1,0)</f>
        <v>CMRUCT21010</v>
      </c>
      <c r="U332" s="12" t="str">
        <f>VLOOKUP(Tableau1[[#This Row],[Name]],[18]Tanium!$A:$A,1,0)</f>
        <v>CMRUCT21010</v>
      </c>
      <c r="V332" s="12" t="str">
        <f>VLOOKUP(Tableau1[[#This Row],[Name]],[19]Tanium!$A:$A,1,0)</f>
        <v>CMRUCT21010</v>
      </c>
      <c r="W332" s="4" t="str">
        <f>VLOOKUP(Tableau1[[#This Row],[Name]],[20]Tanium!$A:$A,1,0)</f>
        <v>CMRUCT21010</v>
      </c>
      <c r="X332" s="4" t="str">
        <f>VLOOKUP(Tableau1[[#This Row],[Name]],[21]Tanium!$A:$A,1,0)</f>
        <v>CMRUCT21010</v>
      </c>
      <c r="Y332" s="4" t="str">
        <f>VLOOKUP(Tableau1[[#This Row],[Name]],[22]Tanium!$A:$A,1,0)</f>
        <v>CMRUCT21010</v>
      </c>
      <c r="Z332" s="4" t="str">
        <f>VLOOKUP(Tableau1[[#This Row],[Name]],[23]Tanium!$A:$A,1,0)</f>
        <v>CMRUCT21010</v>
      </c>
      <c r="AA332" s="4" t="str">
        <f>VLOOKUP(Tableau1[[#This Row],[Name]],[24]Tanium!$A:$A,1,0)</f>
        <v>CMRUCT21010</v>
      </c>
      <c r="AB332" s="4" t="str">
        <f>VLOOKUP(Tableau1[[#This Row],[Name]],[25]Tanium!$A:$A,1,0)</f>
        <v>CMRUCT21010</v>
      </c>
      <c r="AC332" s="4" t="str">
        <f>VLOOKUP(Tableau1[[#This Row],[Name]],[26]Tanium!$A:$A,1,0)</f>
        <v>CMRUCT21010</v>
      </c>
      <c r="AD332" s="1" t="str">
        <f>VLOOKUP(Tableau1[[#This Row],[Name]],[1]Tanium!$A:$A,1,0)</f>
        <v>CMRUCT21010</v>
      </c>
      <c r="AE332" s="1" t="str">
        <f>VLOOKUP(Tableau1[[#This Row],[Name]],[27]Tanium!$A:$A,1,0)</f>
        <v>CMRUCT21010</v>
      </c>
      <c r="AF332" s="1" t="str">
        <f>VLOOKUP(Tableau1[[#This Row],[Name]],[28]Tanium!$A:$A,1,0)</f>
        <v>CMRUCT21010</v>
      </c>
      <c r="AG332" s="1" t="str">
        <f>VLOOKUP(Tableau1[[#This Row],[Name]],[29]Tanium!$A:$A,1,0)</f>
        <v>CMRUCT21010</v>
      </c>
      <c r="AH332" s="1" t="str">
        <f>VLOOKUP(Tableau1[[#This Row],[Name]],[30]Tanium!$A:$A,1,0)</f>
        <v>CMRUCT21010</v>
      </c>
      <c r="AI332" s="1" t="str">
        <f>VLOOKUP(Tableau1[[#This Row],[Name]],[31]Tanium!$A:$A,1,0)</f>
        <v>CMRUCT21010</v>
      </c>
      <c r="AJ332" s="1" t="str">
        <f>VLOOKUP(Tableau1[[#This Row],[Name]],[32]Tanium!$A:$A,1,0)</f>
        <v>CMRUCT21010</v>
      </c>
      <c r="AK332" s="1" t="str">
        <f>VLOOKUP(Tableau1[[#This Row],[Name]],[33]Tanium!$A:$A,1,0)</f>
        <v>CMRUCT21010</v>
      </c>
      <c r="AL332" s="1" t="str">
        <f>VLOOKUP(Tableau1[[#This Row],[Name]],[34]Tanium!$A:$A,1,0)</f>
        <v>CMRUCT21010</v>
      </c>
      <c r="AM332" s="1" t="str">
        <f>VLOOKUP(Tableau1[[#This Row],[Name]],[35]Tanium!$A:$A,1,0)</f>
        <v>CMRUCT21010</v>
      </c>
      <c r="AN332" s="1" t="str">
        <f>VLOOKUP(Tableau1[[#This Row],[Name]],[36]Tanium!$A:$A,1,0)</f>
        <v>CMRUCT21010</v>
      </c>
      <c r="AO332" s="1" t="str">
        <f>VLOOKUP(Tableau1[[#This Row],[Name]],[37]Tanium!$A:$A,1,0)</f>
        <v>CMRUCT21010</v>
      </c>
      <c r="AP332" s="11" t="str">
        <f>VLOOKUP(Tableau1[[#This Row],[Name]],[38]Tanium!$A:$A,1,0)</f>
        <v>CMRUCT21010</v>
      </c>
      <c r="AQ332" s="1" t="str">
        <f>VLOOKUP(Tableau1[[#This Row],[Name]],[39]Tanium!$A:$A,1,0)</f>
        <v>CMRUCT21010</v>
      </c>
      <c r="AR332" s="1" t="str">
        <f>VLOOKUP(Tableau1[[#This Row],[Name]],[40]Tanium!$A:$A,1,0)</f>
        <v>CMRUCT21010</v>
      </c>
    </row>
    <row r="333" spans="1:44" x14ac:dyDescent="0.35">
      <c r="A333" s="15" t="s">
        <v>204</v>
      </c>
      <c r="B333" s="4">
        <f>VLOOKUP(Tableau1[[#This Row],[Name]],'[1]AD wk'!$A:$D,4,0)</f>
        <v>45726.480937499997</v>
      </c>
      <c r="C333" s="2" t="s">
        <v>202</v>
      </c>
      <c r="D333" s="2"/>
      <c r="E333" s="2" t="e">
        <f>VLOOKUP(Tableau1[[#This Row],[Name]],[2]Tanium!$A:$A,1,0)</f>
        <v>#N/A</v>
      </c>
      <c r="F333" s="4" t="e">
        <f>VLOOKUP(Tableau1[[#This Row],[Name]],[3]Tanium!$A:$A,1,0)</f>
        <v>#N/A</v>
      </c>
      <c r="G333" s="4" t="e">
        <f>VLOOKUP(Tableau1[[#This Row],[Name]],[4]Tanium!$A:$A,1,0)</f>
        <v>#N/A</v>
      </c>
      <c r="H333" s="4" t="e">
        <f>VLOOKUP(Tableau1[[#This Row],[Name]],[5]Tanium!$A:$A,1,0)</f>
        <v>#N/A</v>
      </c>
      <c r="I333" s="2" t="e">
        <f>VLOOKUP(Tableau1[[#This Row],[Name]],[6]Tanium!$A:$A,1,0)</f>
        <v>#N/A</v>
      </c>
      <c r="J333" s="2" t="e">
        <f>VLOOKUP(Tableau1[[#This Row],[Name]],[7]Tanium!$A:$A,1,0)</f>
        <v>#N/A</v>
      </c>
      <c r="K333" s="2" t="e">
        <f>VLOOKUP(Tableau1[[#This Row],[Name]],[8]Tanium!$A:$A,1,0)</f>
        <v>#N/A</v>
      </c>
      <c r="L333" s="2" t="e">
        <f>VLOOKUP(Tableau1[[#This Row],[Name]],[9]Tanium!$A:$A,1,0)</f>
        <v>#N/A</v>
      </c>
      <c r="M333" s="2" t="e">
        <f>VLOOKUP(Tableau1[[#This Row],[Name]],[10]Tanium!$A:$A,1,0)</f>
        <v>#N/A</v>
      </c>
      <c r="N333" s="2" t="e">
        <f>VLOOKUP(Tableau1[[#This Row],[Name]],[11]Tanium!$A:$A,1,0)</f>
        <v>#N/A</v>
      </c>
      <c r="O333" s="2" t="e">
        <f>VLOOKUP(Tableau1[[#This Row],[Name]],[12]Tanium!$A:$A,1,0)</f>
        <v>#N/A</v>
      </c>
      <c r="P333" s="2" t="e">
        <f>VLOOKUP(Tableau1[[#This Row],[Name]],[13]Tanium!$A:$A,1,0)</f>
        <v>#N/A</v>
      </c>
      <c r="Q333" s="2" t="e">
        <f>VLOOKUP(Tableau1[[#This Row],[Name]],[14]Tanium!$A:$A,1,0)</f>
        <v>#N/A</v>
      </c>
      <c r="R333" s="2" t="e">
        <f>VLOOKUP(Tableau1[[#This Row],[Name]],[15]Tanium!$A:$A,1,0)</f>
        <v>#N/A</v>
      </c>
      <c r="S333" s="2" t="e">
        <f>VLOOKUP(Tableau1[[#This Row],[Name]],[16]Tanium!$A:$A,1,0)</f>
        <v>#N/A</v>
      </c>
      <c r="T333" s="2" t="e">
        <f>VLOOKUP(Tableau1[[#This Row],[Name]],[17]Tanium!$A:$A,1,0)</f>
        <v>#N/A</v>
      </c>
      <c r="U333" s="2" t="e">
        <f>VLOOKUP(Tableau1[[#This Row],[Name]],[18]Tanium!$A:$A,1,0)</f>
        <v>#N/A</v>
      </c>
      <c r="V333" s="2" t="e">
        <f>VLOOKUP(Tableau1[[#This Row],[Name]],[19]Tanium!$A:$A,1,0)</f>
        <v>#N/A</v>
      </c>
      <c r="W333" s="4" t="e">
        <f>VLOOKUP(Tableau1[[#This Row],[Name]],[20]Tanium!$A:$A,1,0)</f>
        <v>#N/A</v>
      </c>
      <c r="X333" s="4" t="e">
        <f>VLOOKUP(Tableau1[[#This Row],[Name]],[21]Tanium!$A:$A,1,0)</f>
        <v>#N/A</v>
      </c>
      <c r="Y333" s="4" t="e">
        <f>VLOOKUP(Tableau1[[#This Row],[Name]],[22]Tanium!$A:$A,1,0)</f>
        <v>#N/A</v>
      </c>
      <c r="Z333" s="4" t="e">
        <f>VLOOKUP(Tableau1[[#This Row],[Name]],[23]Tanium!$A:$A,1,0)</f>
        <v>#N/A</v>
      </c>
      <c r="AA333" s="4" t="e">
        <f>VLOOKUP(Tableau1[[#This Row],[Name]],[24]Tanium!$A:$A,1,0)</f>
        <v>#N/A</v>
      </c>
      <c r="AB333" s="4" t="e">
        <f>VLOOKUP(Tableau1[[#This Row],[Name]],[25]Tanium!$A:$A,1,0)</f>
        <v>#N/A</v>
      </c>
      <c r="AC333" s="4" t="e">
        <f>VLOOKUP(Tableau1[[#This Row],[Name]],[26]Tanium!$A:$A,1,0)</f>
        <v>#N/A</v>
      </c>
      <c r="AD333" s="1" t="str">
        <f>VLOOKUP(Tableau1[[#This Row],[Name]],[1]Tanium!$A:$A,1,0)</f>
        <v>CMRUCT21014</v>
      </c>
      <c r="AE333" s="1" t="str">
        <f>VLOOKUP(Tableau1[[#This Row],[Name]],[27]Tanium!$A:$A,1,0)</f>
        <v>CMRUCT21014</v>
      </c>
      <c r="AF333" s="1" t="str">
        <f>VLOOKUP(Tableau1[[#This Row],[Name]],[28]Tanium!$A:$A,1,0)</f>
        <v>CMRUCT21014</v>
      </c>
      <c r="AG333" s="1" t="str">
        <f>VLOOKUP(Tableau1[[#This Row],[Name]],[29]Tanium!$A:$A,1,0)</f>
        <v>CMRUCT21014</v>
      </c>
      <c r="AH333" s="1" t="str">
        <f>VLOOKUP(Tableau1[[#This Row],[Name]],[30]Tanium!$A:$A,1,0)</f>
        <v>CMRUCT21014</v>
      </c>
      <c r="AI333" s="1" t="str">
        <f>VLOOKUP(Tableau1[[#This Row],[Name]],[31]Tanium!$A:$A,1,0)</f>
        <v>CMRUCT21014</v>
      </c>
      <c r="AJ333" s="1" t="str">
        <f>VLOOKUP(Tableau1[[#This Row],[Name]],[32]Tanium!$A:$A,1,0)</f>
        <v>CMRUCT21014</v>
      </c>
      <c r="AK333" s="1" t="str">
        <f>VLOOKUP(Tableau1[[#This Row],[Name]],[33]Tanium!$A:$A,1,0)</f>
        <v>CMRUCT21014</v>
      </c>
      <c r="AL333" s="1" t="str">
        <f>VLOOKUP(Tableau1[[#This Row],[Name]],[34]Tanium!$A:$A,1,0)</f>
        <v>CMRUCT21014</v>
      </c>
      <c r="AM333" s="1" t="str">
        <f>VLOOKUP(Tableau1[[#This Row],[Name]],[35]Tanium!$A:$A,1,0)</f>
        <v>CMRUCT21014</v>
      </c>
      <c r="AN333" s="1" t="e">
        <f>VLOOKUP(Tableau1[[#This Row],[Name]],[36]Tanium!$A:$A,1,0)</f>
        <v>#N/A</v>
      </c>
      <c r="AO333" s="1" t="e">
        <f>VLOOKUP(Tableau1[[#This Row],[Name]],[37]Tanium!$A:$A,1,0)</f>
        <v>#N/A</v>
      </c>
      <c r="AP333" s="1" t="str">
        <f>VLOOKUP(Tableau1[[#This Row],[Name]],[38]Tanium!$A:$A,1,0)</f>
        <v>CMRUCT21014</v>
      </c>
      <c r="AQ333" s="1" t="str">
        <f>VLOOKUP(Tableau1[[#This Row],[Name]],[39]Tanium!$A:$A,1,0)</f>
        <v>CMRUCT21014</v>
      </c>
      <c r="AR333" s="1" t="str">
        <f>VLOOKUP(Tableau1[[#This Row],[Name]],[40]Tanium!$A:$A,1,0)</f>
        <v>CMRUCT21014</v>
      </c>
    </row>
    <row r="334" spans="1:44" x14ac:dyDescent="0.35">
      <c r="A334" s="5" t="s">
        <v>313</v>
      </c>
      <c r="B334" s="4">
        <f>VLOOKUP(Tableau1[[#This Row],[Name]],'[1]AD wk'!$A:$D,4,0)</f>
        <v>45754.349791666667</v>
      </c>
      <c r="C334" s="2" t="s">
        <v>202</v>
      </c>
      <c r="D334" s="2"/>
      <c r="E334" s="2" t="str">
        <f>VLOOKUP(Tableau1[[#This Row],[Name]],[2]Tanium!$A:$A,1,0)</f>
        <v>CMRUCT21020</v>
      </c>
      <c r="F334" s="4" t="str">
        <f>VLOOKUP(Tableau1[[#This Row],[Name]],[3]Tanium!$A:$A,1,0)</f>
        <v>CMRUCT21020</v>
      </c>
      <c r="G334" s="4" t="str">
        <f>VLOOKUP(Tableau1[[#This Row],[Name]],[4]Tanium!$A:$A,1,0)</f>
        <v>CMRUCT21020</v>
      </c>
      <c r="H334" s="4" t="str">
        <f>VLOOKUP(Tableau1[[#This Row],[Name]],[5]Tanium!$A:$A,1,0)</f>
        <v>CMRUCT21020</v>
      </c>
      <c r="I334" s="2" t="str">
        <f>VLOOKUP(Tableau1[[#This Row],[Name]],[6]Tanium!$A:$A,1,0)</f>
        <v>CMRUCT21020</v>
      </c>
      <c r="J334" s="2" t="str">
        <f>VLOOKUP(Tableau1[[#This Row],[Name]],[7]Tanium!$A:$A,1,0)</f>
        <v>CMRUCT21020</v>
      </c>
      <c r="K334" s="2" t="str">
        <f>VLOOKUP(Tableau1[[#This Row],[Name]],[8]Tanium!$A:$A,1,0)</f>
        <v>CMRUCT21020</v>
      </c>
      <c r="L334" s="2" t="str">
        <f>VLOOKUP(Tableau1[[#This Row],[Name]],[9]Tanium!$A:$A,1,0)</f>
        <v>CMRUCT21020</v>
      </c>
      <c r="M334" s="2" t="str">
        <f>VLOOKUP(Tableau1[[#This Row],[Name]],[10]Tanium!$A:$A,1,0)</f>
        <v>CMRUCT21020</v>
      </c>
      <c r="N334" s="2" t="str">
        <f>VLOOKUP(Tableau1[[#This Row],[Name]],[11]Tanium!$A:$A,1,0)</f>
        <v>CMRUCT21020</v>
      </c>
      <c r="O334" s="2" t="str">
        <f>VLOOKUP(Tableau1[[#This Row],[Name]],[12]Tanium!$A:$A,1,0)</f>
        <v>CMRUCT21020</v>
      </c>
      <c r="P334" s="2" t="str">
        <f>VLOOKUP(Tableau1[[#This Row],[Name]],[13]Tanium!$A:$A,1,0)</f>
        <v>CMRUCT21020</v>
      </c>
      <c r="Q334" s="2" t="str">
        <f>VLOOKUP(Tableau1[[#This Row],[Name]],[14]Tanium!$A:$A,1,0)</f>
        <v>CMRUCT21020</v>
      </c>
      <c r="R334" s="2" t="str">
        <f>VLOOKUP(Tableau1[[#This Row],[Name]],[15]Tanium!$A:$A,1,0)</f>
        <v>CMRUCT21020</v>
      </c>
      <c r="S334" s="2" t="str">
        <f>VLOOKUP(Tableau1[[#This Row],[Name]],[16]Tanium!$A:$A,1,0)</f>
        <v>CMRUCT21020</v>
      </c>
      <c r="T334" s="2" t="str">
        <f>VLOOKUP(Tableau1[[#This Row],[Name]],[17]Tanium!$A:$A,1,0)</f>
        <v>CMRUCT21020</v>
      </c>
      <c r="U334" s="2" t="str">
        <f>VLOOKUP(Tableau1[[#This Row],[Name]],[18]Tanium!$A:$A,1,0)</f>
        <v>CMRUCT21020</v>
      </c>
      <c r="V334" s="2" t="str">
        <f>VLOOKUP(Tableau1[[#This Row],[Name]],[19]Tanium!$A:$A,1,0)</f>
        <v>CMRUCT21020</v>
      </c>
      <c r="W334" s="4" t="e">
        <f>VLOOKUP(Tableau1[[#This Row],[Name]],[20]Tanium!$A:$A,1,0)</f>
        <v>#N/A</v>
      </c>
      <c r="X334" s="4" t="str">
        <f>VLOOKUP(Tableau1[[#This Row],[Name]],[21]Tanium!$A:$A,1,0)</f>
        <v>CMRUCT21020</v>
      </c>
      <c r="Y334" s="4" t="str">
        <f>VLOOKUP(Tableau1[[#This Row],[Name]],[22]Tanium!$A:$A,1,0)</f>
        <v>CMRUCT21020</v>
      </c>
      <c r="Z334" s="4" t="str">
        <f>VLOOKUP(Tableau1[[#This Row],[Name]],[23]Tanium!$A:$A,1,0)</f>
        <v>CMRUCT21020</v>
      </c>
      <c r="AA334" s="4" t="str">
        <f>VLOOKUP(Tableau1[[#This Row],[Name]],[24]Tanium!$A:$A,1,0)</f>
        <v>CMRUCT21020</v>
      </c>
      <c r="AB334" s="4" t="str">
        <f>VLOOKUP(Tableau1[[#This Row],[Name]],[25]Tanium!$A:$A,1,0)</f>
        <v>CMRUCT21020</v>
      </c>
      <c r="AC334" s="4" t="str">
        <f>VLOOKUP(Tableau1[[#This Row],[Name]],[26]Tanium!$A:$A,1,0)</f>
        <v>CMRUCT21020</v>
      </c>
      <c r="AD334" s="1" t="str">
        <f>VLOOKUP(Tableau1[[#This Row],[Name]],[1]Tanium!$A:$A,1,0)</f>
        <v>CMRUCT21020</v>
      </c>
      <c r="AE334" s="1" t="str">
        <f>VLOOKUP(Tableau1[[#This Row],[Name]],[27]Tanium!$A:$A,1,0)</f>
        <v>CMRUCT21020</v>
      </c>
      <c r="AF334" s="1" t="str">
        <f>VLOOKUP(Tableau1[[#This Row],[Name]],[28]Tanium!$A:$A,1,0)</f>
        <v>CMRUCT21020</v>
      </c>
      <c r="AG334" s="1" t="str">
        <f>VLOOKUP(Tableau1[[#This Row],[Name]],[29]Tanium!$A:$A,1,0)</f>
        <v>CMRUCT21020</v>
      </c>
      <c r="AH334" s="1" t="str">
        <f>VLOOKUP(Tableau1[[#This Row],[Name]],[30]Tanium!$A:$A,1,0)</f>
        <v>CMRUCT21020</v>
      </c>
      <c r="AI334" s="1" t="str">
        <f>VLOOKUP(Tableau1[[#This Row],[Name]],[31]Tanium!$A:$A,1,0)</f>
        <v>CMRUCT21020</v>
      </c>
      <c r="AJ334" s="1" t="str">
        <f>VLOOKUP(Tableau1[[#This Row],[Name]],[32]Tanium!$A:$A,1,0)</f>
        <v>CMRUCT21020</v>
      </c>
      <c r="AK334" s="1" t="str">
        <f>VLOOKUP(Tableau1[[#This Row],[Name]],[33]Tanium!$A:$A,1,0)</f>
        <v>CMRUCT21020</v>
      </c>
      <c r="AL334" s="1" t="str">
        <f>VLOOKUP(Tableau1[[#This Row],[Name]],[34]Tanium!$A:$A,1,0)</f>
        <v>CMRUCT21020</v>
      </c>
      <c r="AM334" s="1" t="str">
        <f>VLOOKUP(Tableau1[[#This Row],[Name]],[35]Tanium!$A:$A,1,0)</f>
        <v>CMRUCT21020</v>
      </c>
      <c r="AN334" s="1" t="str">
        <f>VLOOKUP(Tableau1[[#This Row],[Name]],[36]Tanium!$A:$A,1,0)</f>
        <v>CMRUCT21020</v>
      </c>
      <c r="AO334" s="1" t="str">
        <f>VLOOKUP(Tableau1[[#This Row],[Name]],[37]Tanium!$A:$A,1,0)</f>
        <v>CMRUCT21020</v>
      </c>
      <c r="AP334" s="1" t="str">
        <f>VLOOKUP(Tableau1[[#This Row],[Name]],[38]Tanium!$A:$A,1,0)</f>
        <v>CMRUCT21020</v>
      </c>
      <c r="AQ334" s="1" t="str">
        <f>VLOOKUP(Tableau1[[#This Row],[Name]],[39]Tanium!$A:$A,1,0)</f>
        <v>CMRUCT21020</v>
      </c>
      <c r="AR334" s="11" t="str">
        <f>VLOOKUP(Tableau1[[#This Row],[Name]],[40]Tanium!$A:$A,1,0)</f>
        <v>CMRUCT21020</v>
      </c>
    </row>
    <row r="335" spans="1:44" x14ac:dyDescent="0.35">
      <c r="A335" t="s">
        <v>265</v>
      </c>
      <c r="B335" s="4">
        <f>VLOOKUP(Tableau1[[#This Row],[Name]],'[1]AD wk'!$A:$D,4,0)</f>
        <v>45753.584131944444</v>
      </c>
      <c r="C335" s="2" t="s">
        <v>202</v>
      </c>
      <c r="D335" s="2"/>
      <c r="E335" s="2" t="e">
        <f>VLOOKUP(Tableau1[[#This Row],[Name]],[2]Tanium!$A:$A,1,0)</f>
        <v>#N/A</v>
      </c>
      <c r="F335" s="4" t="e">
        <f>VLOOKUP(Tableau1[[#This Row],[Name]],[3]Tanium!$A:$A,1,0)</f>
        <v>#N/A</v>
      </c>
      <c r="G335" s="4" t="e">
        <f>VLOOKUP(Tableau1[[#This Row],[Name]],[4]Tanium!$A:$A,1,0)</f>
        <v>#N/A</v>
      </c>
      <c r="H335" s="4" t="e">
        <f>VLOOKUP(Tableau1[[#This Row],[Name]],[5]Tanium!$A:$A,1,0)</f>
        <v>#N/A</v>
      </c>
      <c r="I335" s="2" t="e">
        <f>VLOOKUP(Tableau1[[#This Row],[Name]],[6]Tanium!$A:$A,1,0)</f>
        <v>#N/A</v>
      </c>
      <c r="J335" s="2" t="e">
        <f>VLOOKUP(Tableau1[[#This Row],[Name]],[7]Tanium!$A:$A,1,0)</f>
        <v>#N/A</v>
      </c>
      <c r="K335" s="2" t="e">
        <f>VLOOKUP(Tableau1[[#This Row],[Name]],[8]Tanium!$A:$A,1,0)</f>
        <v>#N/A</v>
      </c>
      <c r="L335" s="2" t="e">
        <f>VLOOKUP(Tableau1[[#This Row],[Name]],[9]Tanium!$A:$A,1,0)</f>
        <v>#N/A</v>
      </c>
      <c r="M335" s="2" t="e">
        <f>VLOOKUP(Tableau1[[#This Row],[Name]],[10]Tanium!$A:$A,1,0)</f>
        <v>#N/A</v>
      </c>
      <c r="N335" s="2" t="e">
        <f>VLOOKUP(Tableau1[[#This Row],[Name]],[11]Tanium!$A:$A,1,0)</f>
        <v>#N/A</v>
      </c>
      <c r="O335" s="2" t="e">
        <f>VLOOKUP(Tableau1[[#This Row],[Name]],[12]Tanium!$A:$A,1,0)</f>
        <v>#N/A</v>
      </c>
      <c r="P335" s="2" t="e">
        <f>VLOOKUP(Tableau1[[#This Row],[Name]],[13]Tanium!$A:$A,1,0)</f>
        <v>#N/A</v>
      </c>
      <c r="Q335" s="2" t="e">
        <f>VLOOKUP(Tableau1[[#This Row],[Name]],[14]Tanium!$A:$A,1,0)</f>
        <v>#N/A</v>
      </c>
      <c r="R335" s="2" t="e">
        <f>VLOOKUP(Tableau1[[#This Row],[Name]],[15]Tanium!$A:$A,1,0)</f>
        <v>#N/A</v>
      </c>
      <c r="S335" s="2" t="str">
        <f>VLOOKUP(Tableau1[[#This Row],[Name]],[16]Tanium!$A:$A,1,0)</f>
        <v>CMRUCT21022</v>
      </c>
      <c r="T335" s="2" t="str">
        <f>VLOOKUP(Tableau1[[#This Row],[Name]],[17]Tanium!$A:$A,1,0)</f>
        <v>CMRUCT21022</v>
      </c>
      <c r="U335" s="2" t="str">
        <f>VLOOKUP(Tableau1[[#This Row],[Name]],[18]Tanium!$A:$A,1,0)</f>
        <v>CMRUCT21022</v>
      </c>
      <c r="V335" s="2" t="str">
        <f>VLOOKUP(Tableau1[[#This Row],[Name]],[19]Tanium!$A:$A,1,0)</f>
        <v>CMRUCT21022</v>
      </c>
      <c r="W335" s="4" t="str">
        <f>VLOOKUP(Tableau1[[#This Row],[Name]],[20]Tanium!$A:$A,1,0)</f>
        <v>CMRUCT21022</v>
      </c>
      <c r="X335" s="4" t="e">
        <f>VLOOKUP(Tableau1[[#This Row],[Name]],[21]Tanium!$A:$A,1,0)</f>
        <v>#N/A</v>
      </c>
      <c r="Y335" s="4" t="e">
        <f>VLOOKUP(Tableau1[[#This Row],[Name]],[22]Tanium!$A:$A,1,0)</f>
        <v>#N/A</v>
      </c>
      <c r="Z335" s="4" t="str">
        <f>VLOOKUP(Tableau1[[#This Row],[Name]],[23]Tanium!$A:$A,1,0)</f>
        <v>CMRUCT21022</v>
      </c>
      <c r="AA335" s="4" t="str">
        <f>VLOOKUP(Tableau1[[#This Row],[Name]],[24]Tanium!$A:$A,1,0)</f>
        <v>CMRUCT21022</v>
      </c>
      <c r="AB335" s="4" t="str">
        <f>VLOOKUP(Tableau1[[#This Row],[Name]],[25]Tanium!$A:$A,1,0)</f>
        <v>CMRUCT21022</v>
      </c>
      <c r="AC335" s="4" t="str">
        <f>VLOOKUP(Tableau1[[#This Row],[Name]],[26]Tanium!$A:$A,1,0)</f>
        <v>CMRUCT21022</v>
      </c>
      <c r="AD335" s="1" t="str">
        <f>VLOOKUP(Tableau1[[#This Row],[Name]],[1]Tanium!$A:$A,1,0)</f>
        <v>CMRUCT21022</v>
      </c>
      <c r="AE335" s="1" t="str">
        <f>VLOOKUP(Tableau1[[#This Row],[Name]],[27]Tanium!$A:$A,1,0)</f>
        <v>CMRUCT21022</v>
      </c>
      <c r="AF335" s="1" t="str">
        <f>VLOOKUP(Tableau1[[#This Row],[Name]],[28]Tanium!$A:$A,1,0)</f>
        <v>CMRUCT21022</v>
      </c>
      <c r="AG335" s="1" t="str">
        <f>VLOOKUP(Tableau1[[#This Row],[Name]],[29]Tanium!$A:$A,1,0)</f>
        <v>CMRUCT21022</v>
      </c>
      <c r="AH335" s="1" t="str">
        <f>VLOOKUP(Tableau1[[#This Row],[Name]],[30]Tanium!$A:$A,1,0)</f>
        <v>CMRUCT21022</v>
      </c>
      <c r="AI335" s="1" t="str">
        <f>VLOOKUP(Tableau1[[#This Row],[Name]],[31]Tanium!$A:$A,1,0)</f>
        <v>CMRUCT21022</v>
      </c>
      <c r="AJ335" s="1" t="str">
        <f>VLOOKUP(Tableau1[[#This Row],[Name]],[32]Tanium!$A:$A,1,0)</f>
        <v>CMRUCT21022</v>
      </c>
      <c r="AK335" s="1" t="str">
        <f>VLOOKUP(Tableau1[[#This Row],[Name]],[33]Tanium!$A:$A,1,0)</f>
        <v>CMRUCT21022</v>
      </c>
      <c r="AL335" s="1" t="str">
        <f>VLOOKUP(Tableau1[[#This Row],[Name]],[34]Tanium!$A:$A,1,0)</f>
        <v>CMRUCT21022</v>
      </c>
      <c r="AM335" s="1" t="str">
        <f>VLOOKUP(Tableau1[[#This Row],[Name]],[35]Tanium!$A:$A,1,0)</f>
        <v>CMRUCT21022</v>
      </c>
      <c r="AN335" s="1" t="str">
        <f>VLOOKUP(Tableau1[[#This Row],[Name]],[36]Tanium!$A:$A,1,0)</f>
        <v>CMRUCT21022</v>
      </c>
      <c r="AO335" s="1" t="str">
        <f>VLOOKUP(Tableau1[[#This Row],[Name]],[37]Tanium!$A:$A,1,0)</f>
        <v>CMRUCT21022</v>
      </c>
      <c r="AP335" s="1" t="str">
        <f>VLOOKUP(Tableau1[[#This Row],[Name]],[38]Tanium!$A:$A,1,0)</f>
        <v>CMRUCT21022</v>
      </c>
      <c r="AQ335" s="1" t="str">
        <f>VLOOKUP(Tableau1[[#This Row],[Name]],[39]Tanium!$A:$A,1,0)</f>
        <v>CMRUCT21022</v>
      </c>
      <c r="AR335" s="1" t="str">
        <f>VLOOKUP(Tableau1[[#This Row],[Name]],[40]Tanium!$A:$A,1,0)</f>
        <v>CMRUCT21022</v>
      </c>
    </row>
    <row r="336" spans="1:44" x14ac:dyDescent="0.35">
      <c r="A336" s="13" t="s">
        <v>477</v>
      </c>
      <c r="B336" s="4">
        <f>VLOOKUP(Tableau1[[#This Row],[Name]],'[1]AD wk'!$A:$D,4,0)</f>
        <v>45754.322442129633</v>
      </c>
      <c r="C336" s="4" t="s">
        <v>202</v>
      </c>
      <c r="D336" s="4"/>
      <c r="E336" s="4" t="str">
        <f>VLOOKUP(Tableau1[[#This Row],[Name]],[2]Tanium!$A:$A,1,0)</f>
        <v>CMRUCT21045</v>
      </c>
      <c r="F336" s="4" t="str">
        <f>VLOOKUP(Tableau1[[#This Row],[Name]],[3]Tanium!$A:$A,1,0)</f>
        <v>CMRUCT21045</v>
      </c>
      <c r="G336" s="4" t="str">
        <f>VLOOKUP(Tableau1[[#This Row],[Name]],[4]Tanium!$A:$A,1,0)</f>
        <v>CMRUCT21045</v>
      </c>
      <c r="H336" s="4" t="str">
        <f>VLOOKUP(Tableau1[[#This Row],[Name]],[5]Tanium!$A:$A,1,0)</f>
        <v>CMRUCT21045</v>
      </c>
      <c r="I336" s="12" t="str">
        <f>VLOOKUP(Tableau1[[#This Row],[Name]],[6]Tanium!$A:$A,1,0)</f>
        <v>CMRUCT21045</v>
      </c>
      <c r="J336" s="12" t="str">
        <f>VLOOKUP(Tableau1[[#This Row],[Name]],[7]Tanium!$A:$A,1,0)</f>
        <v>CMRUCT21045</v>
      </c>
      <c r="K336" s="12" t="str">
        <f>VLOOKUP(Tableau1[[#This Row],[Name]],[8]Tanium!$A:$A,1,0)</f>
        <v>CMRUCT21045</v>
      </c>
      <c r="L336" s="12" t="str">
        <f>VLOOKUP(Tableau1[[#This Row],[Name]],[9]Tanium!$A:$A,1,0)</f>
        <v>CMRUCT21045</v>
      </c>
      <c r="M336" s="12" t="str">
        <f>VLOOKUP(Tableau1[[#This Row],[Name]],[10]Tanium!$A:$A,1,0)</f>
        <v>CMRUCT21045</v>
      </c>
      <c r="N336" s="12" t="e">
        <f>VLOOKUP(Tableau1[[#This Row],[Name]],[11]Tanium!$A:$A,1,0)</f>
        <v>#N/A</v>
      </c>
      <c r="O336" s="12" t="str">
        <f>VLOOKUP(Tableau1[[#This Row],[Name]],[12]Tanium!$A:$A,1,0)</f>
        <v>CMRUCT21045</v>
      </c>
      <c r="P336" s="4" t="str">
        <f>VLOOKUP(Tableau1[[#This Row],[Name]],[41]Tanium!$A:$A,1,0)</f>
        <v>CMRUCT21045</v>
      </c>
      <c r="Q336" s="12" t="str">
        <f>VLOOKUP(Tableau1[[#This Row],[Name]],[42]Tanium!$A:$A,1,0)</f>
        <v>CMRUCT21045</v>
      </c>
      <c r="R336" s="12" t="str">
        <f>VLOOKUP(Tableau1[[#This Row],[Name]],[43]Tanium!$A:$A,1,0)</f>
        <v>CMRUCT21045</v>
      </c>
      <c r="S336" s="12" t="str">
        <f>VLOOKUP(Tableau1[[#This Row],[Name]],[44]Tanium!$A:$A,1,0)</f>
        <v>CMRUCT21045</v>
      </c>
      <c r="T336" s="12" t="str">
        <f>VLOOKUP(Tableau1[[#This Row],[Name]],[45]Tanium!$A:$A,1,0)</f>
        <v>CMRUCT21045</v>
      </c>
      <c r="U336" s="12" t="str">
        <f>VLOOKUP(Tableau1[[#This Row],[Name]],[46]Tanium!$A:$A,1,0)</f>
        <v>CMRUCT21045</v>
      </c>
      <c r="V336" s="12" t="str">
        <f>VLOOKUP(Tableau1[[#This Row],[Name]],[47]Tanium!$A:$A,1,0)</f>
        <v>CMRUCT21045</v>
      </c>
      <c r="W336" s="4" t="str">
        <f>VLOOKUP(Tableau1[[#This Row],[Name]],[48]Tanium!$A:$A,1,0)</f>
        <v>CMRUCT21045</v>
      </c>
      <c r="X336" s="4" t="str">
        <f>VLOOKUP(Tableau1[[#This Row],[Name]],[49]Tanium!$A:$A,1,0)</f>
        <v>CMRUCT21045</v>
      </c>
      <c r="Y336" s="4" t="str">
        <f>VLOOKUP(Tableau1[[#This Row],[Name]],[50]Tanium!$A:$A,1,0)</f>
        <v>CMRUCT21045</v>
      </c>
      <c r="Z336" s="4" t="str">
        <f>VLOOKUP(Tableau1[[#This Row],[Name]],[51]Tanium!$A:$A,1,0)</f>
        <v>CMRUCT21045</v>
      </c>
      <c r="AA336" s="4" t="str">
        <f>VLOOKUP(Tableau1[[#This Row],[Name]],[52]Tanium!$A:$A,1,0)</f>
        <v>CMRUCT21045</v>
      </c>
      <c r="AB336" s="4" t="str">
        <f>VLOOKUP(Tableau1[[#This Row],[Name]],[25]Tanium!$A:$A,1,0)</f>
        <v>CMRUCT21045</v>
      </c>
      <c r="AC336" s="4" t="str">
        <f>VLOOKUP(Tableau1[[#This Row],[Name]],[26]Tanium!$A:$A,1,0)</f>
        <v>CMRUCT21045</v>
      </c>
      <c r="AD336" s="1" t="str">
        <f>VLOOKUP(Tableau1[[#This Row],[Name]],[1]Tanium!$A:$A,1,0)</f>
        <v>CMRUCT21045</v>
      </c>
      <c r="AE336" s="1" t="str">
        <f>VLOOKUP(Tableau1[[#This Row],[Name]],[27]Tanium!$A:$A,1,0)</f>
        <v>CMRUCT21045</v>
      </c>
      <c r="AF336" s="1" t="str">
        <f>VLOOKUP(Tableau1[[#This Row],[Name]],[28]Tanium!$A:$A,1,0)</f>
        <v>CMRUCT21045</v>
      </c>
      <c r="AG336" s="1" t="str">
        <f>VLOOKUP(Tableau1[[#This Row],[Name]],[29]Tanium!$A:$A,1,0)</f>
        <v>CMRUCT21045</v>
      </c>
      <c r="AH336" s="1" t="str">
        <f>VLOOKUP(Tableau1[[#This Row],[Name]],[30]Tanium!$A:$A,1,0)</f>
        <v>CMRUCT21045</v>
      </c>
      <c r="AI336" s="1" t="str">
        <f>VLOOKUP(Tableau1[[#This Row],[Name]],[31]Tanium!$A:$A,1,0)</f>
        <v>CMRUCT21045</v>
      </c>
      <c r="AJ336" s="1" t="str">
        <f>VLOOKUP(Tableau1[[#This Row],[Name]],[32]Tanium!$A:$A,1,0)</f>
        <v>CMRUCT21045</v>
      </c>
      <c r="AK336" s="1" t="str">
        <f>VLOOKUP(Tableau1[[#This Row],[Name]],[33]Tanium!$A:$A,1,0)</f>
        <v>CMRUCT21045</v>
      </c>
      <c r="AL336" s="1" t="str">
        <f>VLOOKUP(Tableau1[[#This Row],[Name]],[34]Tanium!$A:$A,1,0)</f>
        <v>CMRUCT21045</v>
      </c>
      <c r="AM336" s="1" t="str">
        <f>VLOOKUP(Tableau1[[#This Row],[Name]],[35]Tanium!$A:$A,1,0)</f>
        <v>CMRUCT21045</v>
      </c>
      <c r="AN336" s="1" t="str">
        <f>VLOOKUP(Tableau1[[#This Row],[Name]],[36]Tanium!$A:$A,1,0)</f>
        <v>CMRUCT21045</v>
      </c>
      <c r="AO336" s="1" t="str">
        <f>VLOOKUP(Tableau1[[#This Row],[Name]],[37]Tanium!$A:$A,1,0)</f>
        <v>CMRUCT21045</v>
      </c>
      <c r="AP336" s="11" t="str">
        <f>VLOOKUP(Tableau1[[#This Row],[Name]],[38]Tanium!$A:$A,1,0)</f>
        <v>CMRUCT21045</v>
      </c>
      <c r="AQ336" s="1" t="str">
        <f>VLOOKUP(Tableau1[[#This Row],[Name]],[39]Tanium!$A:$A,1,0)</f>
        <v>CMRUCT21045</v>
      </c>
      <c r="AR336" s="1" t="str">
        <f>VLOOKUP(Tableau1[[#This Row],[Name]],[40]Tanium!$A:$A,1,0)</f>
        <v>CMRUCT21045</v>
      </c>
    </row>
    <row r="337" spans="1:44" x14ac:dyDescent="0.35">
      <c r="A337" s="13" t="s">
        <v>478</v>
      </c>
      <c r="B337" s="4">
        <f>VLOOKUP(Tableau1[[#This Row],[Name]],'[1]AD wk'!$A:$D,4,0)</f>
        <v>45749.501030092593</v>
      </c>
      <c r="C337" s="4" t="s">
        <v>202</v>
      </c>
      <c r="D337" s="4"/>
      <c r="E337" s="4" t="str">
        <f>VLOOKUP(Tableau1[[#This Row],[Name]],[2]Tanium!$A:$A,1,0)</f>
        <v>CMRUCT21055</v>
      </c>
      <c r="F337" s="4" t="str">
        <f>VLOOKUP(Tableau1[[#This Row],[Name]],[3]Tanium!$A:$A,1,0)</f>
        <v>CMRUCT21055</v>
      </c>
      <c r="G337" s="4" t="str">
        <f>VLOOKUP(Tableau1[[#This Row],[Name]],[4]Tanium!$A:$A,1,0)</f>
        <v>CMRUCT21055</v>
      </c>
      <c r="H337" s="4" t="str">
        <f>VLOOKUP(Tableau1[[#This Row],[Name]],[5]Tanium!$A:$A,1,0)</f>
        <v>CMRUCT21055</v>
      </c>
      <c r="I337" s="12" t="str">
        <f>VLOOKUP(Tableau1[[#This Row],[Name]],[6]Tanium!$A:$A,1,0)</f>
        <v>CMRUCT21055</v>
      </c>
      <c r="J337" s="12" t="e">
        <f>VLOOKUP(Tableau1[[#This Row],[Name]],[7]Tanium!$A:$A,1,0)</f>
        <v>#N/A</v>
      </c>
      <c r="K337" s="12" t="e">
        <f>VLOOKUP(Tableau1[[#This Row],[Name]],[8]Tanium!$A:$A,1,0)</f>
        <v>#N/A</v>
      </c>
      <c r="L337" s="12" t="e">
        <f>VLOOKUP(Tableau1[[#This Row],[Name]],[9]Tanium!$A:$A,1,0)</f>
        <v>#N/A</v>
      </c>
      <c r="M337" s="12" t="e">
        <f>VLOOKUP(Tableau1[[#This Row],[Name]],[10]Tanium!$A:$A,1,0)</f>
        <v>#N/A</v>
      </c>
      <c r="N337" s="12" t="e">
        <f>VLOOKUP(Tableau1[[#This Row],[Name]],[11]Tanium!$A:$A,1,0)</f>
        <v>#N/A</v>
      </c>
      <c r="O337" s="12" t="str">
        <f>VLOOKUP(Tableau1[[#This Row],[Name]],[12]Tanium!$A:$A,1,0)</f>
        <v>CMRUCT21055</v>
      </c>
      <c r="P337" s="4" t="str">
        <f>VLOOKUP(Tableau1[[#This Row],[Name]],[41]Tanium!$A:$A,1,0)</f>
        <v>CMRUCT21055</v>
      </c>
      <c r="Q337" s="12" t="str">
        <f>VLOOKUP(Tableau1[[#This Row],[Name]],[42]Tanium!$A:$A,1,0)</f>
        <v>CMRUCT21055</v>
      </c>
      <c r="R337" s="12" t="str">
        <f>VLOOKUP(Tableau1[[#This Row],[Name]],[43]Tanium!$A:$A,1,0)</f>
        <v>CMRUCT21055</v>
      </c>
      <c r="S337" s="12" t="str">
        <f>VLOOKUP(Tableau1[[#This Row],[Name]],[44]Tanium!$A:$A,1,0)</f>
        <v>CMRUCT21055</v>
      </c>
      <c r="T337" s="12" t="str">
        <f>VLOOKUP(Tableau1[[#This Row],[Name]],[45]Tanium!$A:$A,1,0)</f>
        <v>CMRUCT21055</v>
      </c>
      <c r="U337" s="12" t="str">
        <f>VLOOKUP(Tableau1[[#This Row],[Name]],[46]Tanium!$A:$A,1,0)</f>
        <v>CMRUCT21055</v>
      </c>
      <c r="V337" s="12" t="str">
        <f>VLOOKUP(Tableau1[[#This Row],[Name]],[47]Tanium!$A:$A,1,0)</f>
        <v>CMRUCT21055</v>
      </c>
      <c r="W337" s="4" t="str">
        <f>VLOOKUP(Tableau1[[#This Row],[Name]],[48]Tanium!$A:$A,1,0)</f>
        <v>CMRUCT21055</v>
      </c>
      <c r="X337" s="4" t="str">
        <f>VLOOKUP(Tableau1[[#This Row],[Name]],[49]Tanium!$A:$A,1,0)</f>
        <v>CMRUCT21055</v>
      </c>
      <c r="Y337" s="4" t="str">
        <f>VLOOKUP(Tableau1[[#This Row],[Name]],[50]Tanium!$A:$A,1,0)</f>
        <v>CMRUCT21055</v>
      </c>
      <c r="Z337" s="4" t="str">
        <f>VLOOKUP(Tableau1[[#This Row],[Name]],[51]Tanium!$A:$A,1,0)</f>
        <v>CMRUCT21055</v>
      </c>
      <c r="AA337" s="4" t="str">
        <f>VLOOKUP(Tableau1[[#This Row],[Name]],[52]Tanium!$A:$A,1,0)</f>
        <v>CMRUCT21055</v>
      </c>
      <c r="AB337" s="4" t="str">
        <f>VLOOKUP(Tableau1[[#This Row],[Name]],[25]Tanium!$A:$A,1,0)</f>
        <v>CMRUCT21055</v>
      </c>
      <c r="AC337" s="4" t="str">
        <f>VLOOKUP(Tableau1[[#This Row],[Name]],[26]Tanium!$A:$A,1,0)</f>
        <v>CMRUCT21055</v>
      </c>
      <c r="AD337" s="1" t="str">
        <f>VLOOKUP(Tableau1[[#This Row],[Name]],[1]Tanium!$A:$A,1,0)</f>
        <v>CMRUCT21055</v>
      </c>
      <c r="AE337" s="1" t="str">
        <f>VLOOKUP(Tableau1[[#This Row],[Name]],[27]Tanium!$A:$A,1,0)</f>
        <v>CMRUCT21055</v>
      </c>
      <c r="AF337" s="1" t="str">
        <f>VLOOKUP(Tableau1[[#This Row],[Name]],[28]Tanium!$A:$A,1,0)</f>
        <v>CMRUCT21055</v>
      </c>
      <c r="AG337" s="1" t="str">
        <f>VLOOKUP(Tableau1[[#This Row],[Name]],[29]Tanium!$A:$A,1,0)</f>
        <v>CMRUCT21055</v>
      </c>
      <c r="AH337" s="1" t="str">
        <f>VLOOKUP(Tableau1[[#This Row],[Name]],[30]Tanium!$A:$A,1,0)</f>
        <v>CMRUCT21055</v>
      </c>
      <c r="AI337" s="1" t="str">
        <f>VLOOKUP(Tableau1[[#This Row],[Name]],[31]Tanium!$A:$A,1,0)</f>
        <v>CMRUCT21055</v>
      </c>
      <c r="AJ337" s="1" t="str">
        <f>VLOOKUP(Tableau1[[#This Row],[Name]],[32]Tanium!$A:$A,1,0)</f>
        <v>CMRUCT21055</v>
      </c>
      <c r="AK337" s="1" t="str">
        <f>VLOOKUP(Tableau1[[#This Row],[Name]],[33]Tanium!$A:$A,1,0)</f>
        <v>CMRUCT21055</v>
      </c>
      <c r="AL337" s="1" t="str">
        <f>VLOOKUP(Tableau1[[#This Row],[Name]],[34]Tanium!$A:$A,1,0)</f>
        <v>CMRUCT21055</v>
      </c>
      <c r="AM337" s="1" t="str">
        <f>VLOOKUP(Tableau1[[#This Row],[Name]],[35]Tanium!$A:$A,1,0)</f>
        <v>CMRUCT21055</v>
      </c>
      <c r="AN337" s="1" t="str">
        <f>VLOOKUP(Tableau1[[#This Row],[Name]],[36]Tanium!$A:$A,1,0)</f>
        <v>CMRUCT21055</v>
      </c>
      <c r="AO337" s="1" t="str">
        <f>VLOOKUP(Tableau1[[#This Row],[Name]],[37]Tanium!$A:$A,1,0)</f>
        <v>CMRUCT21055</v>
      </c>
      <c r="AP337" s="11" t="str">
        <f>VLOOKUP(Tableau1[[#This Row],[Name]],[38]Tanium!$A:$A,1,0)</f>
        <v>CMRUCT21055</v>
      </c>
      <c r="AQ337" s="1" t="str">
        <f>VLOOKUP(Tableau1[[#This Row],[Name]],[39]Tanium!$A:$A,1,0)</f>
        <v>CMRUCT21055</v>
      </c>
      <c r="AR337" s="1" t="str">
        <f>VLOOKUP(Tableau1[[#This Row],[Name]],[40]Tanium!$A:$A,1,0)</f>
        <v>CMRUCT21055</v>
      </c>
    </row>
    <row r="338" spans="1:44" x14ac:dyDescent="0.35">
      <c r="A338" s="5" t="s">
        <v>536</v>
      </c>
      <c r="B338" s="4">
        <f>VLOOKUP(Tableau1[[#This Row],[Name]],'[1]AD wk'!$A:$D,4,0)</f>
        <v>45750.586909722224</v>
      </c>
      <c r="C338" s="4" t="s">
        <v>202</v>
      </c>
      <c r="D338" s="4"/>
      <c r="E338" s="4" t="e">
        <f>VLOOKUP(Tableau1[[#This Row],[Name]],[2]Tanium!$A:$A,1,0)</f>
        <v>#N/A</v>
      </c>
      <c r="F338" s="4" t="e">
        <f>VLOOKUP(Tableau1[[#This Row],[Name]],[3]Tanium!$A:$A,1,0)</f>
        <v>#N/A</v>
      </c>
      <c r="G338" s="4" t="e">
        <f>VLOOKUP(Tableau1[[#This Row],[Name]],[4]Tanium!$A:$A,1,0)</f>
        <v>#N/A</v>
      </c>
      <c r="H338" s="4" t="e">
        <f>VLOOKUP(Tableau1[[#This Row],[Name]],[5]Tanium!$A:$A,1,0)</f>
        <v>#N/A</v>
      </c>
      <c r="I338" s="12" t="e">
        <f>VLOOKUP(Tableau1[[#This Row],[Name]],[6]Tanium!$A:$A,1,0)</f>
        <v>#N/A</v>
      </c>
      <c r="J338" s="12" t="e">
        <f>VLOOKUP(Tableau1[[#This Row],[Name]],[7]Tanium!$A:$A,1,0)</f>
        <v>#N/A</v>
      </c>
      <c r="K338" s="12" t="e">
        <f>VLOOKUP(Tableau1[[#This Row],[Name]],[8]Tanium!$A:$A,1,0)</f>
        <v>#N/A</v>
      </c>
      <c r="L338" s="12" t="e">
        <f>VLOOKUP(Tableau1[[#This Row],[Name]],[9]Tanium!$A:$A,1,0)</f>
        <v>#N/A</v>
      </c>
      <c r="M338" s="12" t="str">
        <f>VLOOKUP(Tableau1[[#This Row],[Name]],[10]Tanium!$A:$A,1,0)</f>
        <v>CMRUCT21079</v>
      </c>
      <c r="N338" s="12" t="str">
        <f>VLOOKUP(Tableau1[[#This Row],[Name]],[11]Tanium!$A:$A,1,0)</f>
        <v>CMRUCT21079</v>
      </c>
      <c r="O338" s="12" t="str">
        <f>VLOOKUP(Tableau1[[#This Row],[Name]],[12]Tanium!$A:$A,1,0)</f>
        <v>CMRUCT21079</v>
      </c>
      <c r="P338" s="4" t="str">
        <f>VLOOKUP(Tableau1[[#This Row],[Name]],[41]Tanium!$A:$A,1,0)</f>
        <v>CMRUCT21079</v>
      </c>
      <c r="Q338" s="12" t="str">
        <f>VLOOKUP(Tableau1[[#This Row],[Name]],[42]Tanium!$A:$A,1,0)</f>
        <v>CMRUCT21079</v>
      </c>
      <c r="R338" s="12" t="str">
        <f>VLOOKUP(Tableau1[[#This Row],[Name]],[43]Tanium!$A:$A,1,0)</f>
        <v>CMRUCT21079</v>
      </c>
      <c r="S338" s="12" t="str">
        <f>VLOOKUP(Tableau1[[#This Row],[Name]],[44]Tanium!$A:$A,1,0)</f>
        <v>CMRUCT21079</v>
      </c>
      <c r="T338" s="12" t="str">
        <f>VLOOKUP(Tableau1[[#This Row],[Name]],[45]Tanium!$A:$A,1,0)</f>
        <v>CMRUCT21079</v>
      </c>
      <c r="U338" s="12" t="str">
        <f>VLOOKUP(Tableau1[[#This Row],[Name]],[46]Tanium!$A:$A,1,0)</f>
        <v>CMRUCT21079</v>
      </c>
      <c r="V338" s="12" t="str">
        <f>VLOOKUP(Tableau1[[#This Row],[Name]],[47]Tanium!$A:$A,1,0)</f>
        <v>CMRUCT21079</v>
      </c>
      <c r="W338" s="4" t="str">
        <f>VLOOKUP(Tableau1[[#This Row],[Name]],[48]Tanium!$A:$A,1,0)</f>
        <v>CMRUCT21079</v>
      </c>
      <c r="X338" s="4" t="str">
        <f>VLOOKUP(Tableau1[[#This Row],[Name]],[21]Tanium!$A:$A,1,0)</f>
        <v>CMRUCT21079</v>
      </c>
      <c r="Y338" s="4" t="str">
        <f>VLOOKUP(Tableau1[[#This Row],[Name]],[50]Tanium!$A:$A,1,0)</f>
        <v>CMRUCT21079</v>
      </c>
      <c r="Z338" s="4" t="str">
        <f>VLOOKUP(Tableau1[[#This Row],[Name]],[51]Tanium!$A:$A,1,0)</f>
        <v>CMRUCT21079</v>
      </c>
      <c r="AA338" s="4" t="str">
        <f>VLOOKUP(Tableau1[[#This Row],[Name]],[52]Tanium!$A:$A,1,0)</f>
        <v>CMRUCT21079</v>
      </c>
      <c r="AB338" s="4" t="str">
        <f>VLOOKUP(Tableau1[[#This Row],[Name]],[25]Tanium!$A:$A,1,0)</f>
        <v>CMRUCT21079</v>
      </c>
      <c r="AC338" s="4" t="str">
        <f>VLOOKUP(Tableau1[[#This Row],[Name]],[26]Tanium!$A:$A,1,0)</f>
        <v>CMRUCT21079</v>
      </c>
      <c r="AD338" s="1" t="str">
        <f>VLOOKUP(Tableau1[[#This Row],[Name]],[1]Tanium!$A:$A,1,0)</f>
        <v>CMRUCT21079</v>
      </c>
      <c r="AE338" s="1" t="str">
        <f>VLOOKUP(Tableau1[[#This Row],[Name]],[27]Tanium!$A:$A,1,0)</f>
        <v>CMRUCT21079</v>
      </c>
      <c r="AF338" s="1" t="str">
        <f>VLOOKUP(Tableau1[[#This Row],[Name]],[28]Tanium!$A:$A,1,0)</f>
        <v>CMRUCT21079</v>
      </c>
      <c r="AG338" s="1" t="str">
        <f>VLOOKUP(Tableau1[[#This Row],[Name]],[29]Tanium!$A:$A,1,0)</f>
        <v>CMRUCT21079</v>
      </c>
      <c r="AH338" s="1" t="str">
        <f>VLOOKUP(Tableau1[[#This Row],[Name]],[30]Tanium!$A:$A,1,0)</f>
        <v>CMRUCT21079</v>
      </c>
      <c r="AI338" s="1" t="str">
        <f>VLOOKUP(Tableau1[[#This Row],[Name]],[31]Tanium!$A:$A,1,0)</f>
        <v>CMRUCT21079</v>
      </c>
      <c r="AJ338" s="1" t="str">
        <f>VLOOKUP(Tableau1[[#This Row],[Name]],[32]Tanium!$A:$A,1,0)</f>
        <v>CMRUCT21079</v>
      </c>
      <c r="AK338" s="1" t="str">
        <f>VLOOKUP(Tableau1[[#This Row],[Name]],[33]Tanium!$A:$A,1,0)</f>
        <v>CMRUCT21079</v>
      </c>
      <c r="AL338" s="1" t="str">
        <f>VLOOKUP(Tableau1[[#This Row],[Name]],[34]Tanium!$A:$A,1,0)</f>
        <v>CMRUCT21079</v>
      </c>
      <c r="AM338" s="1" t="str">
        <f>VLOOKUP(Tableau1[[#This Row],[Name]],[35]Tanium!$A:$A,1,0)</f>
        <v>CMRUCT21079</v>
      </c>
      <c r="AN338" s="1" t="str">
        <f>VLOOKUP(Tableau1[[#This Row],[Name]],[36]Tanium!$A:$A,1,0)</f>
        <v>CMRUCT21079</v>
      </c>
      <c r="AO338" s="1" t="str">
        <f>VLOOKUP(Tableau1[[#This Row],[Name]],[37]Tanium!$A:$A,1,0)</f>
        <v>CMRUCT21079</v>
      </c>
      <c r="AP338" s="11" t="str">
        <f>VLOOKUP(Tableau1[[#This Row],[Name]],[38]Tanium!$A:$A,1,0)</f>
        <v>CMRUCT21079</v>
      </c>
      <c r="AQ338" s="1" t="str">
        <f>VLOOKUP(Tableau1[[#This Row],[Name]],[39]Tanium!$A:$A,1,0)</f>
        <v>CMRUCT21079</v>
      </c>
      <c r="AR338" s="1" t="str">
        <f>VLOOKUP(Tableau1[[#This Row],[Name]],[40]Tanium!$A:$A,1,0)</f>
        <v>CMRUCT21079</v>
      </c>
    </row>
    <row r="339" spans="1:44" x14ac:dyDescent="0.35">
      <c r="A339" s="15" t="s">
        <v>249</v>
      </c>
      <c r="B339" s="4">
        <f>VLOOKUP(Tableau1[[#This Row],[Name]],'[1]AD wk'!$A:$D,4,0)</f>
        <v>45743.314525462964</v>
      </c>
      <c r="C339" s="2" t="s">
        <v>202</v>
      </c>
      <c r="D339" s="2"/>
      <c r="E339" s="2" t="str">
        <f>VLOOKUP(Tableau1[[#This Row],[Name]],[2]Tanium!$A:$A,1,0)</f>
        <v>CMRUCT21084</v>
      </c>
      <c r="F339" s="4" t="str">
        <f>VLOOKUP(Tableau1[[#This Row],[Name]],[3]Tanium!$A:$A,1,0)</f>
        <v>CMRUCT21084</v>
      </c>
      <c r="G339" s="4" t="str">
        <f>VLOOKUP(Tableau1[[#This Row],[Name]],[4]Tanium!$A:$A,1,0)</f>
        <v>CMRUCT21084</v>
      </c>
      <c r="H339" s="4" t="str">
        <f>VLOOKUP(Tableau1[[#This Row],[Name]],[5]Tanium!$A:$A,1,0)</f>
        <v>CMRUCT21084</v>
      </c>
      <c r="I339" s="2" t="str">
        <f>VLOOKUP(Tableau1[[#This Row],[Name]],[6]Tanium!$A:$A,1,0)</f>
        <v>CMRUCT21084</v>
      </c>
      <c r="J339" s="2" t="str">
        <f>VLOOKUP(Tableau1[[#This Row],[Name]],[7]Tanium!$A:$A,1,0)</f>
        <v>CMRUCT21084</v>
      </c>
      <c r="K339" s="2" t="str">
        <f>VLOOKUP(Tableau1[[#This Row],[Name]],[8]Tanium!$A:$A,1,0)</f>
        <v>CMRUCT21084</v>
      </c>
      <c r="L339" s="2" t="str">
        <f>VLOOKUP(Tableau1[[#This Row],[Name]],[9]Tanium!$A:$A,1,0)</f>
        <v>CMRUCT21084</v>
      </c>
      <c r="M339" s="2" t="str">
        <f>VLOOKUP(Tableau1[[#This Row],[Name]],[10]Tanium!$A:$A,1,0)</f>
        <v>CMRUCT21084</v>
      </c>
      <c r="N339" s="2" t="str">
        <f>VLOOKUP(Tableau1[[#This Row],[Name]],[11]Tanium!$A:$A,1,0)</f>
        <v>CMRUCT21084</v>
      </c>
      <c r="O339" s="2" t="str">
        <f>VLOOKUP(Tableau1[[#This Row],[Name]],[12]Tanium!$A:$A,1,0)</f>
        <v>CMRUCT21084</v>
      </c>
      <c r="P339" s="2" t="str">
        <f>VLOOKUP(Tableau1[[#This Row],[Name]],[13]Tanium!$A:$A,1,0)</f>
        <v>CMRUCT21084</v>
      </c>
      <c r="Q339" s="2" t="str">
        <f>VLOOKUP(Tableau1[[#This Row],[Name]],[14]Tanium!$A:$A,1,0)</f>
        <v>CMRUCT21084</v>
      </c>
      <c r="R339" s="2" t="str">
        <f>VLOOKUP(Tableau1[[#This Row],[Name]],[15]Tanium!$A:$A,1,0)</f>
        <v>CMRUCT21084</v>
      </c>
      <c r="S339" s="2" t="str">
        <f>VLOOKUP(Tableau1[[#This Row],[Name]],[16]Tanium!$A:$A,1,0)</f>
        <v>CMRUCT21084</v>
      </c>
      <c r="T339" s="2" t="str">
        <f>VLOOKUP(Tableau1[[#This Row],[Name]],[17]Tanium!$A:$A,1,0)</f>
        <v>CMRUCT21084</v>
      </c>
      <c r="U339" s="2" t="str">
        <f>VLOOKUP(Tableau1[[#This Row],[Name]],[18]Tanium!$A:$A,1,0)</f>
        <v>CMRUCT21084</v>
      </c>
      <c r="V339" s="2" t="str">
        <f>VLOOKUP(Tableau1[[#This Row],[Name]],[19]Tanium!$A:$A,1,0)</f>
        <v>CMRUCT21084</v>
      </c>
      <c r="W339" s="4" t="str">
        <f>VLOOKUP(Tableau1[[#This Row],[Name]],[20]Tanium!$A:$A,1,0)</f>
        <v>CMRUCT21084</v>
      </c>
      <c r="X339" s="4" t="e">
        <f>VLOOKUP(Tableau1[[#This Row],[Name]],[21]Tanium!$A:$A,1,0)</f>
        <v>#N/A</v>
      </c>
      <c r="Y339" s="4" t="e">
        <f>VLOOKUP(Tableau1[[#This Row],[Name]],[22]Tanium!$A:$A,1,0)</f>
        <v>#N/A</v>
      </c>
      <c r="Z339" s="4" t="e">
        <f>VLOOKUP(Tableau1[[#This Row],[Name]],[23]Tanium!$A:$A,1,0)</f>
        <v>#N/A</v>
      </c>
      <c r="AA339" s="4" t="str">
        <f>VLOOKUP(Tableau1[[#This Row],[Name]],[24]Tanium!$A:$A,1,0)</f>
        <v>CMRUCT21084</v>
      </c>
      <c r="AB339" s="4" t="str">
        <f>VLOOKUP(Tableau1[[#This Row],[Name]],[25]Tanium!$A:$A,1,0)</f>
        <v>CMRUCT21084</v>
      </c>
      <c r="AC339" s="4" t="str">
        <f>VLOOKUP(Tableau1[[#This Row],[Name]],[26]Tanium!$A:$A,1,0)</f>
        <v>CMRUCT21084</v>
      </c>
      <c r="AD339" s="1" t="str">
        <f>VLOOKUP(Tableau1[[#This Row],[Name]],[1]Tanium!$A:$A,1,0)</f>
        <v>CMRUCT21084</v>
      </c>
      <c r="AE339" s="1" t="str">
        <f>VLOOKUP(Tableau1[[#This Row],[Name]],[27]Tanium!$A:$A,1,0)</f>
        <v>CMRUCT21084</v>
      </c>
      <c r="AF339" s="1" t="str">
        <f>VLOOKUP(Tableau1[[#This Row],[Name]],[28]Tanium!$A:$A,1,0)</f>
        <v>CMRUCT21084</v>
      </c>
      <c r="AG339" s="1" t="str">
        <f>VLOOKUP(Tableau1[[#This Row],[Name]],[29]Tanium!$A:$A,1,0)</f>
        <v>CMRUCT21084</v>
      </c>
      <c r="AH339" s="1" t="str">
        <f>VLOOKUP(Tableau1[[#This Row],[Name]],[30]Tanium!$A:$A,1,0)</f>
        <v>CMRUCT21084</v>
      </c>
      <c r="AI339" s="1" t="e">
        <f>VLOOKUP(Tableau1[[#This Row],[Name]],[31]Tanium!$A:$A,1,0)</f>
        <v>#N/A</v>
      </c>
      <c r="AJ339" s="1" t="str">
        <f>VLOOKUP(Tableau1[[#This Row],[Name]],[32]Tanium!$A:$A,1,0)</f>
        <v>CMRUCT21084</v>
      </c>
      <c r="AK339" s="1" t="str">
        <f>VLOOKUP(Tableau1[[#This Row],[Name]],[33]Tanium!$A:$A,1,0)</f>
        <v>CMRUCT21084</v>
      </c>
      <c r="AL339" s="1" t="str">
        <f>VLOOKUP(Tableau1[[#This Row],[Name]],[34]Tanium!$A:$A,1,0)</f>
        <v>CMRUCT21084</v>
      </c>
      <c r="AM339" s="1" t="str">
        <f>VLOOKUP(Tableau1[[#This Row],[Name]],[35]Tanium!$A:$A,1,0)</f>
        <v>CMRUCT21084</v>
      </c>
      <c r="AN339" s="1" t="str">
        <f>VLOOKUP(Tableau1[[#This Row],[Name]],[36]Tanium!$A:$A,1,0)</f>
        <v>CMRUCT21084</v>
      </c>
      <c r="AO339" s="1" t="str">
        <f>VLOOKUP(Tableau1[[#This Row],[Name]],[37]Tanium!$A:$A,1,0)</f>
        <v>CMRUCT21084</v>
      </c>
      <c r="AP339" s="1" t="str">
        <f>VLOOKUP(Tableau1[[#This Row],[Name]],[38]Tanium!$A:$A,1,0)</f>
        <v>CMRUCT21084</v>
      </c>
      <c r="AQ339" s="1" t="str">
        <f>VLOOKUP(Tableau1[[#This Row],[Name]],[39]Tanium!$A:$A,1,0)</f>
        <v>CMRUCT21084</v>
      </c>
      <c r="AR339" s="1" t="str">
        <f>VLOOKUP(Tableau1[[#This Row],[Name]],[40]Tanium!$A:$A,1,0)</f>
        <v>CMRUCT21084</v>
      </c>
    </row>
    <row r="340" spans="1:44" x14ac:dyDescent="0.35">
      <c r="A340" s="5" t="s">
        <v>457</v>
      </c>
      <c r="B340" s="4">
        <f>VLOOKUP(Tableau1[[#This Row],[Name]],'[1]AD wk'!$A:$D,4,0)</f>
        <v>45747.733101851853</v>
      </c>
      <c r="C340" s="4" t="s">
        <v>202</v>
      </c>
      <c r="D340" s="4"/>
      <c r="E340" s="4" t="str">
        <f>VLOOKUP(Tableau1[[#This Row],[Name]],[2]Tanium!$A:$A,1,0)</f>
        <v>CMRUCT21085</v>
      </c>
      <c r="F340" s="4" t="str">
        <f>VLOOKUP(Tableau1[[#This Row],[Name]],[3]Tanium!$A:$A,1,0)</f>
        <v>CMRUCT21085</v>
      </c>
      <c r="G340" s="4" t="str">
        <f>VLOOKUP(Tableau1[[#This Row],[Name]],[4]Tanium!$A:$A,1,0)</f>
        <v>CMRUCT21085</v>
      </c>
      <c r="H340" s="4" t="str">
        <f>VLOOKUP(Tableau1[[#This Row],[Name]],[5]Tanium!$A:$A,1,0)</f>
        <v>CMRUCT21085</v>
      </c>
      <c r="I340" s="12" t="str">
        <f>VLOOKUP(Tableau1[[#This Row],[Name]],[6]Tanium!$A:$A,1,0)</f>
        <v>CMRUCT21085</v>
      </c>
      <c r="J340" s="12" t="str">
        <f>VLOOKUP(Tableau1[[#This Row],[Name]],[7]Tanium!$A:$A,1,0)</f>
        <v>CMRUCT21085</v>
      </c>
      <c r="K340" s="12" t="str">
        <f>VLOOKUP(Tableau1[[#This Row],[Name]],[8]Tanium!$A:$A,1,0)</f>
        <v>CMRUCT21085</v>
      </c>
      <c r="L340" s="12" t="str">
        <f>VLOOKUP(Tableau1[[#This Row],[Name]],[9]Tanium!$A:$A,1,0)</f>
        <v>CMRUCT21085</v>
      </c>
      <c r="M340" s="12" t="str">
        <f>VLOOKUP(Tableau1[[#This Row],[Name]],[10]Tanium!$A:$A,1,0)</f>
        <v>CMRUCT21085</v>
      </c>
      <c r="N340" s="12" t="str">
        <f>VLOOKUP(Tableau1[[#This Row],[Name]],[11]Tanium!$A:$A,1,0)</f>
        <v>CMRUCT21085</v>
      </c>
      <c r="O340" s="12" t="e">
        <f>VLOOKUP(Tableau1[[#This Row],[Name]],[12]Tanium!$A:$A,1,0)</f>
        <v>#N/A</v>
      </c>
      <c r="P340" s="4" t="str">
        <f>VLOOKUP(Tableau1[[#This Row],[Name]],[41]Tanium!$A:$A,1,0)</f>
        <v>CMRUCT21085</v>
      </c>
      <c r="Q340" s="12" t="str">
        <f>VLOOKUP(Tableau1[[#This Row],[Name]],[42]Tanium!$A:$A,1,0)</f>
        <v>CMRUCT21085</v>
      </c>
      <c r="R340" s="12" t="str">
        <f>VLOOKUP(Tableau1[[#This Row],[Name]],[43]Tanium!$A:$A,1,0)</f>
        <v>CMRUCT21085</v>
      </c>
      <c r="S340" s="12" t="str">
        <f>VLOOKUP(Tableau1[[#This Row],[Name]],[44]Tanium!$A:$A,1,0)</f>
        <v>CMRUCT21085</v>
      </c>
      <c r="T340" s="12" t="str">
        <f>VLOOKUP(Tableau1[[#This Row],[Name]],[45]Tanium!$A:$A,1,0)</f>
        <v>CMRUCT21085</v>
      </c>
      <c r="U340" s="12" t="str">
        <f>VLOOKUP(Tableau1[[#This Row],[Name]],[46]Tanium!$A:$A,1,0)</f>
        <v>CMRUCT21085</v>
      </c>
      <c r="V340" s="12" t="str">
        <f>VLOOKUP(Tableau1[[#This Row],[Name]],[47]Tanium!$A:$A,1,0)</f>
        <v>CMRUCT21085</v>
      </c>
      <c r="W340" s="4" t="str">
        <f>VLOOKUP(Tableau1[[#This Row],[Name]],[48]Tanium!$A:$A,1,0)</f>
        <v>CMRUCT21085</v>
      </c>
      <c r="X340" s="4" t="str">
        <f>VLOOKUP(Tableau1[[#This Row],[Name]],[49]Tanium!$A:$A,1,0)</f>
        <v>CMRUCT21085</v>
      </c>
      <c r="Y340" s="4" t="str">
        <f>VLOOKUP(Tableau1[[#This Row],[Name]],[50]Tanium!$A:$A,1,0)</f>
        <v>CMRUCT21085</v>
      </c>
      <c r="Z340" s="4" t="str">
        <f>VLOOKUP(Tableau1[[#This Row],[Name]],[51]Tanium!$A:$A,1,0)</f>
        <v>CMRUCT21085</v>
      </c>
      <c r="AA340" s="4" t="str">
        <f>VLOOKUP(Tableau1[[#This Row],[Name]],[52]Tanium!$A:$A,1,0)</f>
        <v>CMRUCT21085</v>
      </c>
      <c r="AB340" s="4" t="str">
        <f>VLOOKUP(Tableau1[[#This Row],[Name]],[25]Tanium!$A:$A,1,0)</f>
        <v>CMRUCT21085</v>
      </c>
      <c r="AC340" s="4" t="str">
        <f>VLOOKUP(Tableau1[[#This Row],[Name]],[26]Tanium!$A:$A,1,0)</f>
        <v>CMRUCT21085</v>
      </c>
      <c r="AD340" s="1" t="str">
        <f>VLOOKUP(Tableau1[[#This Row],[Name]],[1]Tanium!$A:$A,1,0)</f>
        <v>CMRUCT21085</v>
      </c>
      <c r="AE340" s="1" t="str">
        <f>VLOOKUP(Tableau1[[#This Row],[Name]],[27]Tanium!$A:$A,1,0)</f>
        <v>CMRUCT21085</v>
      </c>
      <c r="AF340" s="1" t="str">
        <f>VLOOKUP(Tableau1[[#This Row],[Name]],[28]Tanium!$A:$A,1,0)</f>
        <v>CMRUCT21085</v>
      </c>
      <c r="AG340" s="1" t="str">
        <f>VLOOKUP(Tableau1[[#This Row],[Name]],[29]Tanium!$A:$A,1,0)</f>
        <v>CMRUCT21085</v>
      </c>
      <c r="AH340" s="1" t="str">
        <f>VLOOKUP(Tableau1[[#This Row],[Name]],[30]Tanium!$A:$A,1,0)</f>
        <v>CMRUCT21085</v>
      </c>
      <c r="AI340" s="1" t="str">
        <f>VLOOKUP(Tableau1[[#This Row],[Name]],[31]Tanium!$A:$A,1,0)</f>
        <v>CMRUCT21085</v>
      </c>
      <c r="AJ340" s="1" t="str">
        <f>VLOOKUP(Tableau1[[#This Row],[Name]],[32]Tanium!$A:$A,1,0)</f>
        <v>CMRUCT21085</v>
      </c>
      <c r="AK340" s="1" t="str">
        <f>VLOOKUP(Tableau1[[#This Row],[Name]],[33]Tanium!$A:$A,1,0)</f>
        <v>CMRUCT21085</v>
      </c>
      <c r="AL340" s="1" t="str">
        <f>VLOOKUP(Tableau1[[#This Row],[Name]],[34]Tanium!$A:$A,1,0)</f>
        <v>CMRUCT21085</v>
      </c>
      <c r="AM340" s="1" t="e">
        <f>VLOOKUP(Tableau1[[#This Row],[Name]],[35]Tanium!$A:$A,1,0)</f>
        <v>#N/A</v>
      </c>
      <c r="AN340" s="1" t="str">
        <f>VLOOKUP(Tableau1[[#This Row],[Name]],[36]Tanium!$A:$A,1,0)</f>
        <v>CMRUCT21085</v>
      </c>
      <c r="AO340" s="1" t="str">
        <f>VLOOKUP(Tableau1[[#This Row],[Name]],[37]Tanium!$A:$A,1,0)</f>
        <v>CMRUCT21085</v>
      </c>
      <c r="AP340" s="11" t="str">
        <f>VLOOKUP(Tableau1[[#This Row],[Name]],[38]Tanium!$A:$A,1,0)</f>
        <v>CMRUCT21085</v>
      </c>
      <c r="AQ340" s="1" t="str">
        <f>VLOOKUP(Tableau1[[#This Row],[Name]],[39]Tanium!$A:$A,1,0)</f>
        <v>CMRUCT21085</v>
      </c>
      <c r="AR340" s="1" t="str">
        <f>VLOOKUP(Tableau1[[#This Row],[Name]],[40]Tanium!$A:$A,1,0)</f>
        <v>CMRUCT21085</v>
      </c>
    </row>
    <row r="341" spans="1:44" x14ac:dyDescent="0.35">
      <c r="A341" s="5" t="s">
        <v>154</v>
      </c>
      <c r="B341" s="4">
        <f>VLOOKUP(Tableau1[[#This Row],[Name]],'[1]AD wk'!$A:$D,4,0)</f>
        <v>45691.612476851849</v>
      </c>
      <c r="C341" s="2" t="s">
        <v>202</v>
      </c>
      <c r="D341" s="2"/>
      <c r="E341" s="2" t="e">
        <f>VLOOKUP(Tableau1[[#This Row],[Name]],[2]Tanium!$A:$A,1,0)</f>
        <v>#N/A</v>
      </c>
      <c r="F341" s="4" t="e">
        <f>VLOOKUP(Tableau1[[#This Row],[Name]],[3]Tanium!$A:$A,1,0)</f>
        <v>#N/A</v>
      </c>
      <c r="G341" s="4" t="e">
        <f>VLOOKUP(Tableau1[[#This Row],[Name]],[4]Tanium!$A:$A,1,0)</f>
        <v>#N/A</v>
      </c>
      <c r="H341" s="4" t="e">
        <f>VLOOKUP(Tableau1[[#This Row],[Name]],[5]Tanium!$A:$A,1,0)</f>
        <v>#N/A</v>
      </c>
      <c r="I341" s="2" t="e">
        <f>VLOOKUP(Tableau1[[#This Row],[Name]],[6]Tanium!$A:$A,1,0)</f>
        <v>#N/A</v>
      </c>
      <c r="J341" s="2" t="e">
        <f>VLOOKUP(Tableau1[[#This Row],[Name]],[7]Tanium!$A:$A,1,0)</f>
        <v>#N/A</v>
      </c>
      <c r="K341" s="2" t="e">
        <f>VLOOKUP(Tableau1[[#This Row],[Name]],[8]Tanium!$A:$A,1,0)</f>
        <v>#N/A</v>
      </c>
      <c r="L341" s="2" t="e">
        <f>VLOOKUP(Tableau1[[#This Row],[Name]],[9]Tanium!$A:$A,1,0)</f>
        <v>#N/A</v>
      </c>
      <c r="M341" s="2" t="e">
        <f>VLOOKUP(Tableau1[[#This Row],[Name]],[10]Tanium!$A:$A,1,0)</f>
        <v>#N/A</v>
      </c>
      <c r="N341" s="2" t="e">
        <f>VLOOKUP(Tableau1[[#This Row],[Name]],[11]Tanium!$A:$A,1,0)</f>
        <v>#N/A</v>
      </c>
      <c r="O341" s="2" t="e">
        <f>VLOOKUP(Tableau1[[#This Row],[Name]],[12]Tanium!$A:$A,1,0)</f>
        <v>#N/A</v>
      </c>
      <c r="P341" s="2" t="e">
        <f>VLOOKUP(Tableau1[[#This Row],[Name]],[13]Tanium!$A:$A,1,0)</f>
        <v>#N/A</v>
      </c>
      <c r="Q341" s="2" t="e">
        <f>VLOOKUP(Tableau1[[#This Row],[Name]],[14]Tanium!$A:$A,1,0)</f>
        <v>#N/A</v>
      </c>
      <c r="R341" s="2" t="e">
        <f>VLOOKUP(Tableau1[[#This Row],[Name]],[15]Tanium!$A:$A,1,0)</f>
        <v>#N/A</v>
      </c>
      <c r="S341" s="2" t="e">
        <f>VLOOKUP(Tableau1[[#This Row],[Name]],[16]Tanium!$A:$A,1,0)</f>
        <v>#N/A</v>
      </c>
      <c r="T341" s="2" t="e">
        <f>VLOOKUP(Tableau1[[#This Row],[Name]],[17]Tanium!$A:$A,1,0)</f>
        <v>#N/A</v>
      </c>
      <c r="U341" s="2" t="e">
        <f>VLOOKUP(Tableau1[[#This Row],[Name]],[18]Tanium!$A:$A,1,0)</f>
        <v>#N/A</v>
      </c>
      <c r="V341" s="2" t="e">
        <f>VLOOKUP(Tableau1[[#This Row],[Name]],[19]Tanium!$A:$A,1,0)</f>
        <v>#N/A</v>
      </c>
      <c r="W341" s="4" t="e">
        <f>VLOOKUP(Tableau1[[#This Row],[Name]],[20]Tanium!$A:$A,1,0)</f>
        <v>#N/A</v>
      </c>
      <c r="X341" s="4" t="e">
        <f>VLOOKUP(Tableau1[[#This Row],[Name]],[21]Tanium!$A:$A,1,0)</f>
        <v>#N/A</v>
      </c>
      <c r="Y341" s="4" t="e">
        <f>VLOOKUP(Tableau1[[#This Row],[Name]],[22]Tanium!$A:$A,1,0)</f>
        <v>#N/A</v>
      </c>
      <c r="Z341" s="4" t="e">
        <f>VLOOKUP(Tableau1[[#This Row],[Name]],[23]Tanium!$A:$A,1,0)</f>
        <v>#N/A</v>
      </c>
      <c r="AA341" s="4" t="e">
        <f>VLOOKUP(Tableau1[[#This Row],[Name]],[24]Tanium!$A:$A,1,0)</f>
        <v>#N/A</v>
      </c>
      <c r="AB341" s="4" t="e">
        <f>VLOOKUP(Tableau1[[#This Row],[Name]],[25]Tanium!$A:$A,1,0)</f>
        <v>#N/A</v>
      </c>
      <c r="AC341" s="4" t="e">
        <f>VLOOKUP(Tableau1[[#This Row],[Name]],[26]Tanium!$A:$A,1,0)</f>
        <v>#N/A</v>
      </c>
      <c r="AD341" t="e">
        <f>VLOOKUP(Tableau1[[#This Row],[Name]],[1]Tanium!$A:$A,1,0)</f>
        <v>#N/A</v>
      </c>
      <c r="AE341" t="e">
        <f>VLOOKUP(Tableau1[[#This Row],[Name]],[27]Tanium!$A:$A,1,0)</f>
        <v>#N/A</v>
      </c>
      <c r="AF341" t="e">
        <f>VLOOKUP(Tableau1[[#This Row],[Name]],[28]Tanium!$A:$A,1,0)</f>
        <v>#N/A</v>
      </c>
      <c r="AG341" t="e">
        <f>VLOOKUP(Tableau1[[#This Row],[Name]],[29]Tanium!$A:$A,1,0)</f>
        <v>#N/A</v>
      </c>
      <c r="AH341" t="e">
        <f>VLOOKUP(Tableau1[[#This Row],[Name]],[30]Tanium!$A:$A,1,0)</f>
        <v>#N/A</v>
      </c>
      <c r="AI341" t="str">
        <f>VLOOKUP(Tableau1[[#This Row],[Name]],[31]Tanium!$A:$A,1,0)</f>
        <v>CMRUCT21101</v>
      </c>
      <c r="AJ341" t="str">
        <f>VLOOKUP(Tableau1[[#This Row],[Name]],[32]Tanium!$A:$A,1,0)</f>
        <v>CMRUCT21101</v>
      </c>
      <c r="AK341" s="1" t="str">
        <f>VLOOKUP(Tableau1[[#This Row],[Name]],[33]Tanium!$A:$A,1,0)</f>
        <v>CMRUCT21101</v>
      </c>
      <c r="AL341" s="1" t="str">
        <f>VLOOKUP(Tableau1[[#This Row],[Name]],[34]Tanium!$A:$A,1,0)</f>
        <v>CMRUCT21101</v>
      </c>
      <c r="AM341" s="1" t="str">
        <f>VLOOKUP(Tableau1[[#This Row],[Name]],[35]Tanium!$A:$A,1,0)</f>
        <v>CMRUCT21101</v>
      </c>
      <c r="AN341" s="1" t="str">
        <f>VLOOKUP(Tableau1[[#This Row],[Name]],[36]Tanium!$A:$A,1,0)</f>
        <v>CMRUCT21101</v>
      </c>
      <c r="AO341" s="1" t="str">
        <f>VLOOKUP(Tableau1[[#This Row],[Name]],[37]Tanium!$A:$A,1,0)</f>
        <v>CMRUCT21101</v>
      </c>
      <c r="AP341" s="1" t="str">
        <f>VLOOKUP(Tableau1[[#This Row],[Name]],[38]Tanium!$A:$A,1,0)</f>
        <v>CMRUCT21101</v>
      </c>
      <c r="AQ341" s="1" t="str">
        <f>VLOOKUP(Tableau1[[#This Row],[Name]],[39]Tanium!$A:$A,1,0)</f>
        <v>CMRUCT21101</v>
      </c>
      <c r="AR341" s="1" t="str">
        <f>VLOOKUP(Tableau1[[#This Row],[Name]],[40]Tanium!$A:$A,1,0)</f>
        <v>CMRUCT21101</v>
      </c>
    </row>
    <row r="342" spans="1:44" x14ac:dyDescent="0.35">
      <c r="A342" s="15" t="s">
        <v>228</v>
      </c>
      <c r="B342" s="4">
        <f>VLOOKUP(Tableau1[[#This Row],[Name]],'[1]AD wk'!$A:$D,4,0)</f>
        <v>45740.781782407408</v>
      </c>
      <c r="C342" s="2" t="s">
        <v>202</v>
      </c>
      <c r="D342" s="2"/>
      <c r="E342" s="2" t="str">
        <f>VLOOKUP(Tableau1[[#This Row],[Name]],[2]Tanium!$A:$A,1,0)</f>
        <v>CMRUCT21115</v>
      </c>
      <c r="F342" s="4" t="str">
        <f>VLOOKUP(Tableau1[[#This Row],[Name]],[3]Tanium!$A:$A,1,0)</f>
        <v>CMRUCT21115</v>
      </c>
      <c r="G342" s="4" t="str">
        <f>VLOOKUP(Tableau1[[#This Row],[Name]],[4]Tanium!$A:$A,1,0)</f>
        <v>CMRUCT21115</v>
      </c>
      <c r="H342" s="4" t="e">
        <f>VLOOKUP(Tableau1[[#This Row],[Name]],[5]Tanium!$A:$A,1,0)</f>
        <v>#N/A</v>
      </c>
      <c r="I342" s="2" t="e">
        <f>VLOOKUP(Tableau1[[#This Row],[Name]],[6]Tanium!$A:$A,1,0)</f>
        <v>#N/A</v>
      </c>
      <c r="J342" s="2" t="e">
        <f>VLOOKUP(Tableau1[[#This Row],[Name]],[7]Tanium!$A:$A,1,0)</f>
        <v>#N/A</v>
      </c>
      <c r="K342" s="2" t="str">
        <f>VLOOKUP(Tableau1[[#This Row],[Name]],[8]Tanium!$A:$A,1,0)</f>
        <v>CMRUCT21115</v>
      </c>
      <c r="L342" s="2" t="str">
        <f>VLOOKUP(Tableau1[[#This Row],[Name]],[9]Tanium!$A:$A,1,0)</f>
        <v>CMRUCT21115</v>
      </c>
      <c r="M342" s="2" t="str">
        <f>VLOOKUP(Tableau1[[#This Row],[Name]],[10]Tanium!$A:$A,1,0)</f>
        <v>CMRUCT21115</v>
      </c>
      <c r="N342" s="2" t="str">
        <f>VLOOKUP(Tableau1[[#This Row],[Name]],[11]Tanium!$A:$A,1,0)</f>
        <v>CMRUCT21115</v>
      </c>
      <c r="O342" s="2" t="str">
        <f>VLOOKUP(Tableau1[[#This Row],[Name]],[12]Tanium!$A:$A,1,0)</f>
        <v>CMRUCT21115</v>
      </c>
      <c r="P342" s="2" t="str">
        <f>VLOOKUP(Tableau1[[#This Row],[Name]],[13]Tanium!$A:$A,1,0)</f>
        <v>CMRUCT21115</v>
      </c>
      <c r="Q342" s="2" t="str">
        <f>VLOOKUP(Tableau1[[#This Row],[Name]],[14]Tanium!$A:$A,1,0)</f>
        <v>CMRUCT21115</v>
      </c>
      <c r="R342" s="2" t="str">
        <f>VLOOKUP(Tableau1[[#This Row],[Name]],[15]Tanium!$A:$A,1,0)</f>
        <v>CMRUCT21115</v>
      </c>
      <c r="S342" s="2" t="e">
        <f>VLOOKUP(Tableau1[[#This Row],[Name]],[16]Tanium!$A:$A,1,0)</f>
        <v>#N/A</v>
      </c>
      <c r="T342" s="2" t="e">
        <f>VLOOKUP(Tableau1[[#This Row],[Name]],[17]Tanium!$A:$A,1,0)</f>
        <v>#N/A</v>
      </c>
      <c r="U342" s="2" t="e">
        <f>VLOOKUP(Tableau1[[#This Row],[Name]],[18]Tanium!$A:$A,1,0)</f>
        <v>#N/A</v>
      </c>
      <c r="V342" s="2" t="e">
        <f>VLOOKUP(Tableau1[[#This Row],[Name]],[19]Tanium!$A:$A,1,0)</f>
        <v>#N/A</v>
      </c>
      <c r="W342" s="4" t="e">
        <f>VLOOKUP(Tableau1[[#This Row],[Name]],[20]Tanium!$A:$A,1,0)</f>
        <v>#N/A</v>
      </c>
      <c r="X342" s="4" t="e">
        <f>VLOOKUP(Tableau1[[#This Row],[Name]],[21]Tanium!$A:$A,1,0)</f>
        <v>#N/A</v>
      </c>
      <c r="Y342" s="4" t="e">
        <f>VLOOKUP(Tableau1[[#This Row],[Name]],[22]Tanium!$A:$A,1,0)</f>
        <v>#N/A</v>
      </c>
      <c r="Z342" s="4" t="e">
        <f>VLOOKUP(Tableau1[[#This Row],[Name]],[23]Tanium!$A:$A,1,0)</f>
        <v>#N/A</v>
      </c>
      <c r="AA342" s="4" t="e">
        <f>VLOOKUP(Tableau1[[#This Row],[Name]],[24]Tanium!$A:$A,1,0)</f>
        <v>#N/A</v>
      </c>
      <c r="AB342" s="4" t="e">
        <f>VLOOKUP(Tableau1[[#This Row],[Name]],[25]Tanium!$A:$A,1,0)</f>
        <v>#N/A</v>
      </c>
      <c r="AC342" s="4" t="str">
        <f>VLOOKUP(Tableau1[[#This Row],[Name]],[26]Tanium!$A:$A,1,0)</f>
        <v>CMRUCT21115</v>
      </c>
      <c r="AD342" s="1" t="str">
        <f>VLOOKUP(Tableau1[[#This Row],[Name]],[1]Tanium!$A:$A,1,0)</f>
        <v>CMRUCT21115</v>
      </c>
      <c r="AE342" s="1" t="str">
        <f>VLOOKUP(Tableau1[[#This Row],[Name]],[27]Tanium!$A:$A,1,0)</f>
        <v>CMRUCT21115</v>
      </c>
      <c r="AF342" s="1" t="str">
        <f>VLOOKUP(Tableau1[[#This Row],[Name]],[28]Tanium!$A:$A,1,0)</f>
        <v>CMRUCT21115</v>
      </c>
      <c r="AG342" s="1" t="str">
        <f>VLOOKUP(Tableau1[[#This Row],[Name]],[29]Tanium!$A:$A,1,0)</f>
        <v>CMRUCT21115</v>
      </c>
      <c r="AH342" s="1" t="str">
        <f>VLOOKUP(Tableau1[[#This Row],[Name]],[30]Tanium!$A:$A,1,0)</f>
        <v>CMRUCT21115</v>
      </c>
      <c r="AI342" s="1" t="e">
        <f>VLOOKUP(Tableau1[[#This Row],[Name]],[31]Tanium!$A:$A,1,0)</f>
        <v>#N/A</v>
      </c>
      <c r="AJ342" s="1" t="e">
        <f>VLOOKUP(Tableau1[[#This Row],[Name]],[32]Tanium!$A:$A,1,0)</f>
        <v>#N/A</v>
      </c>
      <c r="AK342" s="1" t="str">
        <f>VLOOKUP(Tableau1[[#This Row],[Name]],[33]Tanium!$A:$A,1,0)</f>
        <v>CMRUCT21115</v>
      </c>
      <c r="AL342" s="1" t="str">
        <f>VLOOKUP(Tableau1[[#This Row],[Name]],[34]Tanium!$A:$A,1,0)</f>
        <v>CMRUCT21115</v>
      </c>
      <c r="AM342" s="1" t="str">
        <f>VLOOKUP(Tableau1[[#This Row],[Name]],[35]Tanium!$A:$A,1,0)</f>
        <v>CMRUCT21115</v>
      </c>
      <c r="AN342" s="1" t="str">
        <f>VLOOKUP(Tableau1[[#This Row],[Name]],[36]Tanium!$A:$A,1,0)</f>
        <v>CMRUCT21115</v>
      </c>
      <c r="AO342" s="1" t="str">
        <f>VLOOKUP(Tableau1[[#This Row],[Name]],[37]Tanium!$A:$A,1,0)</f>
        <v>CMRUCT21115</v>
      </c>
      <c r="AP342" s="1" t="str">
        <f>VLOOKUP(Tableau1[[#This Row],[Name]],[38]Tanium!$A:$A,1,0)</f>
        <v>CMRUCT21115</v>
      </c>
      <c r="AQ342" s="1" t="str">
        <f>VLOOKUP(Tableau1[[#This Row],[Name]],[39]Tanium!$A:$A,1,0)</f>
        <v>CMRUCT21115</v>
      </c>
      <c r="AR342" s="1" t="str">
        <f>VLOOKUP(Tableau1[[#This Row],[Name]],[40]Tanium!$A:$A,1,0)</f>
        <v>CMRUCT21115</v>
      </c>
    </row>
    <row r="343" spans="1:44" x14ac:dyDescent="0.35">
      <c r="A343" s="5" t="s">
        <v>157</v>
      </c>
      <c r="B343" s="4">
        <f>VLOOKUP(Tableau1[[#This Row],[Name]],'[1]AD wk'!$A:$D,4,0)</f>
        <v>45712.347500000003</v>
      </c>
      <c r="C343" s="2" t="s">
        <v>202</v>
      </c>
      <c r="D343" s="2"/>
      <c r="E343" s="2" t="e">
        <f>VLOOKUP(Tableau1[[#This Row],[Name]],[2]Tanium!$A:$A,1,0)</f>
        <v>#N/A</v>
      </c>
      <c r="F343" s="4" t="e">
        <f>VLOOKUP(Tableau1[[#This Row],[Name]],[3]Tanium!$A:$A,1,0)</f>
        <v>#N/A</v>
      </c>
      <c r="G343" s="4" t="e">
        <f>VLOOKUP(Tableau1[[#This Row],[Name]],[4]Tanium!$A:$A,1,0)</f>
        <v>#N/A</v>
      </c>
      <c r="H343" s="4" t="e">
        <f>VLOOKUP(Tableau1[[#This Row],[Name]],[5]Tanium!$A:$A,1,0)</f>
        <v>#N/A</v>
      </c>
      <c r="I343" s="2" t="e">
        <f>VLOOKUP(Tableau1[[#This Row],[Name]],[6]Tanium!$A:$A,1,0)</f>
        <v>#N/A</v>
      </c>
      <c r="J343" s="2" t="e">
        <f>VLOOKUP(Tableau1[[#This Row],[Name]],[7]Tanium!$A:$A,1,0)</f>
        <v>#N/A</v>
      </c>
      <c r="K343" s="2" t="e">
        <f>VLOOKUP(Tableau1[[#This Row],[Name]],[8]Tanium!$A:$A,1,0)</f>
        <v>#N/A</v>
      </c>
      <c r="L343" s="2" t="e">
        <f>VLOOKUP(Tableau1[[#This Row],[Name]],[9]Tanium!$A:$A,1,0)</f>
        <v>#N/A</v>
      </c>
      <c r="M343" s="2" t="e">
        <f>VLOOKUP(Tableau1[[#This Row],[Name]],[10]Tanium!$A:$A,1,0)</f>
        <v>#N/A</v>
      </c>
      <c r="N343" s="2" t="e">
        <f>VLOOKUP(Tableau1[[#This Row],[Name]],[11]Tanium!$A:$A,1,0)</f>
        <v>#N/A</v>
      </c>
      <c r="O343" s="2" t="e">
        <f>VLOOKUP(Tableau1[[#This Row],[Name]],[12]Tanium!$A:$A,1,0)</f>
        <v>#N/A</v>
      </c>
      <c r="P343" s="2" t="e">
        <f>VLOOKUP(Tableau1[[#This Row],[Name]],[13]Tanium!$A:$A,1,0)</f>
        <v>#N/A</v>
      </c>
      <c r="Q343" s="2" t="e">
        <f>VLOOKUP(Tableau1[[#This Row],[Name]],[14]Tanium!$A:$A,1,0)</f>
        <v>#N/A</v>
      </c>
      <c r="R343" s="2" t="e">
        <f>VLOOKUP(Tableau1[[#This Row],[Name]],[15]Tanium!$A:$A,1,0)</f>
        <v>#N/A</v>
      </c>
      <c r="S343" s="2" t="e">
        <f>VLOOKUP(Tableau1[[#This Row],[Name]],[16]Tanium!$A:$A,1,0)</f>
        <v>#N/A</v>
      </c>
      <c r="T343" s="2" t="e">
        <f>VLOOKUP(Tableau1[[#This Row],[Name]],[17]Tanium!$A:$A,1,0)</f>
        <v>#N/A</v>
      </c>
      <c r="U343" s="2" t="e">
        <f>VLOOKUP(Tableau1[[#This Row],[Name]],[18]Tanium!$A:$A,1,0)</f>
        <v>#N/A</v>
      </c>
      <c r="V343" s="2" t="e">
        <f>VLOOKUP(Tableau1[[#This Row],[Name]],[19]Tanium!$A:$A,1,0)</f>
        <v>#N/A</v>
      </c>
      <c r="W343" s="4" t="e">
        <f>VLOOKUP(Tableau1[[#This Row],[Name]],[20]Tanium!$A:$A,1,0)</f>
        <v>#N/A</v>
      </c>
      <c r="X343" s="4" t="e">
        <f>VLOOKUP(Tableau1[[#This Row],[Name]],[21]Tanium!$A:$A,1,0)</f>
        <v>#N/A</v>
      </c>
      <c r="Y343" s="4" t="e">
        <f>VLOOKUP(Tableau1[[#This Row],[Name]],[22]Tanium!$A:$A,1,0)</f>
        <v>#N/A</v>
      </c>
      <c r="Z343" s="4" t="e">
        <f>VLOOKUP(Tableau1[[#This Row],[Name]],[23]Tanium!$A:$A,1,0)</f>
        <v>#N/A</v>
      </c>
      <c r="AA343" s="4" t="e">
        <f>VLOOKUP(Tableau1[[#This Row],[Name]],[24]Tanium!$A:$A,1,0)</f>
        <v>#N/A</v>
      </c>
      <c r="AB343" s="4" t="e">
        <f>VLOOKUP(Tableau1[[#This Row],[Name]],[25]Tanium!$A:$A,1,0)</f>
        <v>#N/A</v>
      </c>
      <c r="AC343" s="4" t="e">
        <f>VLOOKUP(Tableau1[[#This Row],[Name]],[26]Tanium!$A:$A,1,0)</f>
        <v>#N/A</v>
      </c>
      <c r="AD343" t="e">
        <f>VLOOKUP(Tableau1[[#This Row],[Name]],[1]Tanium!$A:$A,1,0)</f>
        <v>#N/A</v>
      </c>
      <c r="AE343" t="e">
        <f>VLOOKUP(Tableau1[[#This Row],[Name]],[27]Tanium!$A:$A,1,0)</f>
        <v>#N/A</v>
      </c>
      <c r="AF343" t="str">
        <f>VLOOKUP(Tableau1[[#This Row],[Name]],[28]Tanium!$A:$A,1,0)</f>
        <v>CMRUCT21121</v>
      </c>
      <c r="AG343" t="str">
        <f>VLOOKUP(Tableau1[[#This Row],[Name]],[29]Tanium!$A:$A,1,0)</f>
        <v>CMRUCT21121</v>
      </c>
      <c r="AH343" t="str">
        <f>VLOOKUP(Tableau1[[#This Row],[Name]],[30]Tanium!$A:$A,1,0)</f>
        <v>CMRUCT21121</v>
      </c>
      <c r="AI343" t="str">
        <f>VLOOKUP(Tableau1[[#This Row],[Name]],[31]Tanium!$A:$A,1,0)</f>
        <v>CMRUCT21121</v>
      </c>
      <c r="AJ343" t="str">
        <f>VLOOKUP(Tableau1[[#This Row],[Name]],[32]Tanium!$A:$A,1,0)</f>
        <v>CMRUCT21121</v>
      </c>
      <c r="AK343" s="1" t="str">
        <f>VLOOKUP(Tableau1[[#This Row],[Name]],[33]Tanium!$A:$A,1,0)</f>
        <v>CMRUCT21121</v>
      </c>
      <c r="AL343" s="1" t="str">
        <f>VLOOKUP(Tableau1[[#This Row],[Name]],[34]Tanium!$A:$A,1,0)</f>
        <v>CMRUCT21121</v>
      </c>
      <c r="AM343" s="1" t="str">
        <f>VLOOKUP(Tableau1[[#This Row],[Name]],[35]Tanium!$A:$A,1,0)</f>
        <v>CMRUCT21121</v>
      </c>
      <c r="AN343" s="1" t="str">
        <f>VLOOKUP(Tableau1[[#This Row],[Name]],[36]Tanium!$A:$A,1,0)</f>
        <v>CMRUCT21121</v>
      </c>
      <c r="AO343" s="1" t="str">
        <f>VLOOKUP(Tableau1[[#This Row],[Name]],[37]Tanium!$A:$A,1,0)</f>
        <v>CMRUCT21121</v>
      </c>
      <c r="AP343" s="1" t="str">
        <f>VLOOKUP(Tableau1[[#This Row],[Name]],[38]Tanium!$A:$A,1,0)</f>
        <v>CMRUCT21121</v>
      </c>
      <c r="AQ343" s="1" t="str">
        <f>VLOOKUP(Tableau1[[#This Row],[Name]],[39]Tanium!$A:$A,1,0)</f>
        <v>CMRUCT21121</v>
      </c>
      <c r="AR343" s="1" t="str">
        <f>VLOOKUP(Tableau1[[#This Row],[Name]],[40]Tanium!$A:$A,1,0)</f>
        <v>CMRUCT21121</v>
      </c>
    </row>
    <row r="344" spans="1:44" x14ac:dyDescent="0.35">
      <c r="A344" s="5" t="s">
        <v>15</v>
      </c>
      <c r="B344" s="4">
        <f>VLOOKUP(Tableau1[[#This Row],[Name]],'[1]AD wk'!$A:$D,4,0)</f>
        <v>45755.340358796297</v>
      </c>
      <c r="C344" s="2" t="s">
        <v>202</v>
      </c>
      <c r="D344" s="2"/>
      <c r="E344" s="2" t="e">
        <f>VLOOKUP(Tableau1[[#This Row],[Name]],[2]Tanium!$A:$A,1,0)</f>
        <v>#N/A</v>
      </c>
      <c r="F344" s="4" t="e">
        <f>VLOOKUP(Tableau1[[#This Row],[Name]],[3]Tanium!$A:$A,1,0)</f>
        <v>#N/A</v>
      </c>
      <c r="G344" s="4" t="e">
        <f>VLOOKUP(Tableau1[[#This Row],[Name]],[4]Tanium!$A:$A,1,0)</f>
        <v>#N/A</v>
      </c>
      <c r="H344" s="4" t="e">
        <f>VLOOKUP(Tableau1[[#This Row],[Name]],[5]Tanium!$A:$A,1,0)</f>
        <v>#N/A</v>
      </c>
      <c r="I344" s="2" t="e">
        <f>VLOOKUP(Tableau1[[#This Row],[Name]],[6]Tanium!$A:$A,1,0)</f>
        <v>#N/A</v>
      </c>
      <c r="J344" s="2" t="e">
        <f>VLOOKUP(Tableau1[[#This Row],[Name]],[7]Tanium!$A:$A,1,0)</f>
        <v>#N/A</v>
      </c>
      <c r="K344" s="2" t="e">
        <f>VLOOKUP(Tableau1[[#This Row],[Name]],[8]Tanium!$A:$A,1,0)</f>
        <v>#N/A</v>
      </c>
      <c r="L344" s="2" t="e">
        <f>VLOOKUP(Tableau1[[#This Row],[Name]],[9]Tanium!$A:$A,1,0)</f>
        <v>#N/A</v>
      </c>
      <c r="M344" s="2" t="str">
        <f>VLOOKUP(Tableau1[[#This Row],[Name]],[10]Tanium!$A:$A,1,0)</f>
        <v>CMRUCT21126</v>
      </c>
      <c r="N344" s="2" t="str">
        <f>VLOOKUP(Tableau1[[#This Row],[Name]],[11]Tanium!$A:$A,1,0)</f>
        <v>CMRUCT21126</v>
      </c>
      <c r="O344" s="2" t="str">
        <f>VLOOKUP(Tableau1[[#This Row],[Name]],[12]Tanium!$A:$A,1,0)</f>
        <v>CMRUCT21126</v>
      </c>
      <c r="P344" s="2" t="str">
        <f>VLOOKUP(Tableau1[[#This Row],[Name]],[13]Tanium!$A:$A,1,0)</f>
        <v>CMRUCT21126</v>
      </c>
      <c r="Q344" s="2" t="str">
        <f>VLOOKUP(Tableau1[[#This Row],[Name]],[14]Tanium!$A:$A,1,0)</f>
        <v>CMRUCT21126</v>
      </c>
      <c r="R344" s="2" t="str">
        <f>VLOOKUP(Tableau1[[#This Row],[Name]],[15]Tanium!$A:$A,1,0)</f>
        <v>CMRUCT21126</v>
      </c>
      <c r="S344" s="2" t="str">
        <f>VLOOKUP(Tableau1[[#This Row],[Name]],[16]Tanium!$A:$A,1,0)</f>
        <v>CMRUCT21126</v>
      </c>
      <c r="T344" s="2" t="str">
        <f>VLOOKUP(Tableau1[[#This Row],[Name]],[17]Tanium!$A:$A,1,0)</f>
        <v>CMRUCT21126</v>
      </c>
      <c r="U344" s="2" t="e">
        <f>VLOOKUP(Tableau1[[#This Row],[Name]],[18]Tanium!$A:$A,1,0)</f>
        <v>#N/A</v>
      </c>
      <c r="V344" s="2" t="e">
        <f>VLOOKUP(Tableau1[[#This Row],[Name]],[19]Tanium!$A:$A,1,0)</f>
        <v>#N/A</v>
      </c>
      <c r="W344" s="4" t="e">
        <f>VLOOKUP(Tableau1[[#This Row],[Name]],[20]Tanium!$A:$A,1,0)</f>
        <v>#N/A</v>
      </c>
      <c r="X344" s="4" t="e">
        <f>VLOOKUP(Tableau1[[#This Row],[Name]],[21]Tanium!$A:$A,1,0)</f>
        <v>#N/A</v>
      </c>
      <c r="Y344" s="4" t="e">
        <f>VLOOKUP(Tableau1[[#This Row],[Name]],[22]Tanium!$A:$A,1,0)</f>
        <v>#N/A</v>
      </c>
      <c r="Z344" s="4" t="e">
        <f>VLOOKUP(Tableau1[[#This Row],[Name]],[23]Tanium!$A:$A,1,0)</f>
        <v>#N/A</v>
      </c>
      <c r="AA344" s="4" t="e">
        <f>VLOOKUP(Tableau1[[#This Row],[Name]],[24]Tanium!$A:$A,1,0)</f>
        <v>#N/A</v>
      </c>
      <c r="AB344" s="4" t="e">
        <f>VLOOKUP(Tableau1[[#This Row],[Name]],[25]Tanium!$A:$A,1,0)</f>
        <v>#N/A</v>
      </c>
      <c r="AC344" s="4" t="e">
        <f>VLOOKUP(Tableau1[[#This Row],[Name]],[26]Tanium!$A:$A,1,0)</f>
        <v>#N/A</v>
      </c>
      <c r="AD344" t="e">
        <f>VLOOKUP(Tableau1[[#This Row],[Name]],[1]Tanium!$A:$A,1,0)</f>
        <v>#N/A</v>
      </c>
      <c r="AE344" t="e">
        <f>VLOOKUP(Tableau1[[#This Row],[Name]],[27]Tanium!$A:$A,1,0)</f>
        <v>#N/A</v>
      </c>
      <c r="AF344" t="e">
        <f>VLOOKUP(Tableau1[[#This Row],[Name]],[28]Tanium!$A:$A,1,0)</f>
        <v>#N/A</v>
      </c>
      <c r="AG344" t="e">
        <f>VLOOKUP(Tableau1[[#This Row],[Name]],[29]Tanium!$A:$A,1,0)</f>
        <v>#N/A</v>
      </c>
      <c r="AH344" t="e">
        <f>VLOOKUP(Tableau1[[#This Row],[Name]],[30]Tanium!$A:$A,1,0)</f>
        <v>#N/A</v>
      </c>
      <c r="AI344" t="e">
        <f>VLOOKUP(Tableau1[[#This Row],[Name]],[31]Tanium!$A:$A,1,0)</f>
        <v>#N/A</v>
      </c>
      <c r="AJ344" t="e">
        <f>VLOOKUP(Tableau1[[#This Row],[Name]],[32]Tanium!$A:$A,1,0)</f>
        <v>#N/A</v>
      </c>
      <c r="AK344" s="1" t="e">
        <f>VLOOKUP(Tableau1[[#This Row],[Name]],[33]Tanium!$A:$A,1,0)</f>
        <v>#N/A</v>
      </c>
      <c r="AL344" s="1" t="e">
        <f>VLOOKUP(Tableau1[[#This Row],[Name]],[34]Tanium!$A:$A,1,0)</f>
        <v>#N/A</v>
      </c>
      <c r="AM344" s="1" t="e">
        <f>VLOOKUP(Tableau1[[#This Row],[Name]],[35]Tanium!$A:$A,1,0)</f>
        <v>#N/A</v>
      </c>
      <c r="AN344" s="1" t="e">
        <f>VLOOKUP(Tableau1[[#This Row],[Name]],[36]Tanium!$A:$A,1,0)</f>
        <v>#N/A</v>
      </c>
      <c r="AO344" s="1" t="e">
        <f>VLOOKUP(Tableau1[[#This Row],[Name]],[37]Tanium!$A:$A,1,0)</f>
        <v>#N/A</v>
      </c>
      <c r="AP344" s="1" t="e">
        <f>VLOOKUP(Tableau1[[#This Row],[Name]],[38]Tanium!$A:$A,1,0)</f>
        <v>#N/A</v>
      </c>
      <c r="AQ344" s="1" t="e">
        <f>VLOOKUP(Tableau1[[#This Row],[Name]],[39]Tanium!$A:$A,1,0)</f>
        <v>#N/A</v>
      </c>
      <c r="AR344" s="1" t="e">
        <f>VLOOKUP(Tableau1[[#This Row],[Name]],[40]Tanium!$A:$A,1,0)</f>
        <v>#N/A</v>
      </c>
    </row>
    <row r="345" spans="1:44" x14ac:dyDescent="0.35">
      <c r="A345" t="s">
        <v>289</v>
      </c>
      <c r="B345" s="4">
        <f>VLOOKUP(Tableau1[[#This Row],[Name]],'[1]AD wk'!$A:$D,4,0)</f>
        <v>45749.567650462966</v>
      </c>
      <c r="C345" s="2" t="s">
        <v>202</v>
      </c>
      <c r="D345" s="2"/>
      <c r="E345" s="2" t="e">
        <f>VLOOKUP(Tableau1[[#This Row],[Name]],[2]Tanium!$A:$A,1,0)</f>
        <v>#N/A</v>
      </c>
      <c r="F345" s="4" t="e">
        <f>VLOOKUP(Tableau1[[#This Row],[Name]],[3]Tanium!$A:$A,1,0)</f>
        <v>#N/A</v>
      </c>
      <c r="G345" s="4" t="e">
        <f>VLOOKUP(Tableau1[[#This Row],[Name]],[4]Tanium!$A:$A,1,0)</f>
        <v>#N/A</v>
      </c>
      <c r="H345" s="4" t="e">
        <f>VLOOKUP(Tableau1[[#This Row],[Name]],[5]Tanium!$A:$A,1,0)</f>
        <v>#N/A</v>
      </c>
      <c r="I345" s="2" t="e">
        <f>VLOOKUP(Tableau1[[#This Row],[Name]],[6]Tanium!$A:$A,1,0)</f>
        <v>#N/A</v>
      </c>
      <c r="J345" s="2" t="e">
        <f>VLOOKUP(Tableau1[[#This Row],[Name]],[7]Tanium!$A:$A,1,0)</f>
        <v>#N/A</v>
      </c>
      <c r="K345" s="2" t="e">
        <f>VLOOKUP(Tableau1[[#This Row],[Name]],[8]Tanium!$A:$A,1,0)</f>
        <v>#N/A</v>
      </c>
      <c r="L345" s="2" t="e">
        <f>VLOOKUP(Tableau1[[#This Row],[Name]],[9]Tanium!$A:$A,1,0)</f>
        <v>#N/A</v>
      </c>
      <c r="M345" s="2" t="e">
        <f>VLOOKUP(Tableau1[[#This Row],[Name]],[10]Tanium!$A:$A,1,0)</f>
        <v>#N/A</v>
      </c>
      <c r="N345" s="2" t="e">
        <f>VLOOKUP(Tableau1[[#This Row],[Name]],[11]Tanium!$A:$A,1,0)</f>
        <v>#N/A</v>
      </c>
      <c r="O345" s="2" t="e">
        <f>VLOOKUP(Tableau1[[#This Row],[Name]],[12]Tanium!$A:$A,1,0)</f>
        <v>#N/A</v>
      </c>
      <c r="P345" s="2" t="e">
        <f>VLOOKUP(Tableau1[[#This Row],[Name]],[13]Tanium!$A:$A,1,0)</f>
        <v>#N/A</v>
      </c>
      <c r="Q345" s="2" t="e">
        <f>VLOOKUP(Tableau1[[#This Row],[Name]],[14]Tanium!$A:$A,1,0)</f>
        <v>#N/A</v>
      </c>
      <c r="R345" s="2" t="e">
        <f>VLOOKUP(Tableau1[[#This Row],[Name]],[15]Tanium!$A:$A,1,0)</f>
        <v>#N/A</v>
      </c>
      <c r="S345" s="2" t="e">
        <f>VLOOKUP(Tableau1[[#This Row],[Name]],[16]Tanium!$A:$A,1,0)</f>
        <v>#N/A</v>
      </c>
      <c r="T345" s="2" t="e">
        <f>VLOOKUP(Tableau1[[#This Row],[Name]],[17]Tanium!$A:$A,1,0)</f>
        <v>#N/A</v>
      </c>
      <c r="U345" s="2" t="e">
        <f>VLOOKUP(Tableau1[[#This Row],[Name]],[18]Tanium!$A:$A,1,0)</f>
        <v>#N/A</v>
      </c>
      <c r="V345" s="2" t="e">
        <f>VLOOKUP(Tableau1[[#This Row],[Name]],[19]Tanium!$A:$A,1,0)</f>
        <v>#N/A</v>
      </c>
      <c r="W345" s="4" t="e">
        <f>VLOOKUP(Tableau1[[#This Row],[Name]],[20]Tanium!$A:$A,1,0)</f>
        <v>#N/A</v>
      </c>
      <c r="X345" s="4" t="e">
        <f>VLOOKUP(Tableau1[[#This Row],[Name]],[21]Tanium!$A:$A,1,0)</f>
        <v>#N/A</v>
      </c>
      <c r="Y345" s="4" t="e">
        <f>VLOOKUP(Tableau1[[#This Row],[Name]],[22]Tanium!$A:$A,1,0)</f>
        <v>#N/A</v>
      </c>
      <c r="Z345" s="4" t="str">
        <f>VLOOKUP(Tableau1[[#This Row],[Name]],[23]Tanium!$A:$A,1,0)</f>
        <v>CMRUCT22007</v>
      </c>
      <c r="AA345" s="4" t="str">
        <f>VLOOKUP(Tableau1[[#This Row],[Name]],[24]Tanium!$A:$A,1,0)</f>
        <v>CMRUCT22007</v>
      </c>
      <c r="AB345" s="4" t="str">
        <f>VLOOKUP(Tableau1[[#This Row],[Name]],[25]Tanium!$A:$A,1,0)</f>
        <v>CMRUCT22007</v>
      </c>
      <c r="AC345" s="4" t="str">
        <f>VLOOKUP(Tableau1[[#This Row],[Name]],[26]Tanium!$A:$A,1,0)</f>
        <v>CMRUCT22007</v>
      </c>
      <c r="AD345" s="1" t="str">
        <f>VLOOKUP(Tableau1[[#This Row],[Name]],[1]Tanium!$A:$A,1,0)</f>
        <v>CMRUCT22007</v>
      </c>
      <c r="AE345" s="1" t="str">
        <f>VLOOKUP(Tableau1[[#This Row],[Name]],[27]Tanium!$A:$A,1,0)</f>
        <v>CMRUCT22007</v>
      </c>
      <c r="AF345" s="1" t="str">
        <f>VLOOKUP(Tableau1[[#This Row],[Name]],[28]Tanium!$A:$A,1,0)</f>
        <v>CMRUCT22007</v>
      </c>
      <c r="AG345" s="1" t="str">
        <f>VLOOKUP(Tableau1[[#This Row],[Name]],[29]Tanium!$A:$A,1,0)</f>
        <v>CMRUCT22007</v>
      </c>
      <c r="AH345" s="1" t="str">
        <f>VLOOKUP(Tableau1[[#This Row],[Name]],[30]Tanium!$A:$A,1,0)</f>
        <v>CMRUCT22007</v>
      </c>
      <c r="AI345" s="1" t="str">
        <f>VLOOKUP(Tableau1[[#This Row],[Name]],[31]Tanium!$A:$A,1,0)</f>
        <v>CMRUCT22007</v>
      </c>
      <c r="AJ345" s="1" t="str">
        <f>VLOOKUP(Tableau1[[#This Row],[Name]],[32]Tanium!$A:$A,1,0)</f>
        <v>CMRUCT22007</v>
      </c>
      <c r="AK345" s="1" t="str">
        <f>VLOOKUP(Tableau1[[#This Row],[Name]],[33]Tanium!$A:$A,1,0)</f>
        <v>CMRUCT22007</v>
      </c>
      <c r="AL345" s="1" t="str">
        <f>VLOOKUP(Tableau1[[#This Row],[Name]],[34]Tanium!$A:$A,1,0)</f>
        <v>CMRUCT22007</v>
      </c>
      <c r="AM345" s="1" t="str">
        <f>VLOOKUP(Tableau1[[#This Row],[Name]],[35]Tanium!$A:$A,1,0)</f>
        <v>CMRUCT22007</v>
      </c>
      <c r="AN345" s="1" t="e">
        <f>VLOOKUP(Tableau1[[#This Row],[Name]],[36]Tanium!$A:$A,1,0)</f>
        <v>#N/A</v>
      </c>
      <c r="AO345" s="1" t="e">
        <f>VLOOKUP(Tableau1[[#This Row],[Name]],[37]Tanium!$A:$A,1,0)</f>
        <v>#N/A</v>
      </c>
      <c r="AP345" s="1" t="e">
        <f>VLOOKUP(Tableau1[[#This Row],[Name]],[38]Tanium!$A:$A,1,0)</f>
        <v>#N/A</v>
      </c>
      <c r="AQ345" s="1" t="e">
        <f>VLOOKUP(Tableau1[[#This Row],[Name]],[39]Tanium!$A:$A,1,0)</f>
        <v>#N/A</v>
      </c>
      <c r="AR345" s="1" t="e">
        <f>VLOOKUP(Tableau1[[#This Row],[Name]],[40]Tanium!$A:$A,1,0)</f>
        <v>#N/A</v>
      </c>
    </row>
    <row r="346" spans="1:44" x14ac:dyDescent="0.35">
      <c r="A346" s="5" t="s">
        <v>141</v>
      </c>
      <c r="B346" s="4">
        <f>VLOOKUP(Tableau1[[#This Row],[Name]],'[1]AD wk'!$A:$D,4,0)</f>
        <v>45727.432164351849</v>
      </c>
      <c r="C346" s="2" t="s">
        <v>202</v>
      </c>
      <c r="D346" s="2"/>
      <c r="E346" s="2" t="str">
        <f>VLOOKUP(Tableau1[[#This Row],[Name]],[2]Tanium!$A:$A,1,0)</f>
        <v>CMRUCT22015</v>
      </c>
      <c r="F346" s="4" t="str">
        <f>VLOOKUP(Tableau1[[#This Row],[Name]],[3]Tanium!$A:$A,1,0)</f>
        <v>CMRUCT22015</v>
      </c>
      <c r="G346" s="4" t="str">
        <f>VLOOKUP(Tableau1[[#This Row],[Name]],[4]Tanium!$A:$A,1,0)</f>
        <v>CMRUCT22015</v>
      </c>
      <c r="H346" s="4" t="str">
        <f>VLOOKUP(Tableau1[[#This Row],[Name]],[5]Tanium!$A:$A,1,0)</f>
        <v>CMRUCT22015</v>
      </c>
      <c r="I346" s="2" t="str">
        <f>VLOOKUP(Tableau1[[#This Row],[Name]],[6]Tanium!$A:$A,1,0)</f>
        <v>CMRUCT22015</v>
      </c>
      <c r="J346" s="2" t="str">
        <f>VLOOKUP(Tableau1[[#This Row],[Name]],[7]Tanium!$A:$A,1,0)</f>
        <v>CMRUCT22015</v>
      </c>
      <c r="K346" s="2" t="str">
        <f>VLOOKUP(Tableau1[[#This Row],[Name]],[8]Tanium!$A:$A,1,0)</f>
        <v>CMRUCT22015</v>
      </c>
      <c r="L346" s="2" t="str">
        <f>VLOOKUP(Tableau1[[#This Row],[Name]],[9]Tanium!$A:$A,1,0)</f>
        <v>CMRUCT22015</v>
      </c>
      <c r="M346" s="2" t="str">
        <f>VLOOKUP(Tableau1[[#This Row],[Name]],[10]Tanium!$A:$A,1,0)</f>
        <v>CMRUCT22015</v>
      </c>
      <c r="N346" s="2" t="str">
        <f>VLOOKUP(Tableau1[[#This Row],[Name]],[11]Tanium!$A:$A,1,0)</f>
        <v>CMRUCT22015</v>
      </c>
      <c r="O346" s="2" t="str">
        <f>VLOOKUP(Tableau1[[#This Row],[Name]],[12]Tanium!$A:$A,1,0)</f>
        <v>CMRUCT22015</v>
      </c>
      <c r="P346" s="2" t="str">
        <f>VLOOKUP(Tableau1[[#This Row],[Name]],[13]Tanium!$A:$A,1,0)</f>
        <v>CMRUCT22015</v>
      </c>
      <c r="Q346" s="2" t="str">
        <f>VLOOKUP(Tableau1[[#This Row],[Name]],[14]Tanium!$A:$A,1,0)</f>
        <v>CMRUCT22015</v>
      </c>
      <c r="R346" s="2" t="str">
        <f>VLOOKUP(Tableau1[[#This Row],[Name]],[15]Tanium!$A:$A,1,0)</f>
        <v>CMRUCT22015</v>
      </c>
      <c r="S346" s="2" t="str">
        <f>VLOOKUP(Tableau1[[#This Row],[Name]],[16]Tanium!$A:$A,1,0)</f>
        <v>CMRUCT22015</v>
      </c>
      <c r="T346" s="2" t="str">
        <f>VLOOKUP(Tableau1[[#This Row],[Name]],[17]Tanium!$A:$A,1,0)</f>
        <v>CMRUCT22015</v>
      </c>
      <c r="U346" s="2" t="e">
        <f>VLOOKUP(Tableau1[[#This Row],[Name]],[18]Tanium!$A:$A,1,0)</f>
        <v>#N/A</v>
      </c>
      <c r="V346" s="2" t="e">
        <f>VLOOKUP(Tableau1[[#This Row],[Name]],[19]Tanium!$A:$A,1,0)</f>
        <v>#N/A</v>
      </c>
      <c r="W346" s="4" t="e">
        <f>VLOOKUP(Tableau1[[#This Row],[Name]],[20]Tanium!$A:$A,1,0)</f>
        <v>#N/A</v>
      </c>
      <c r="X346" s="4" t="str">
        <f>VLOOKUP(Tableau1[[#This Row],[Name]],[21]Tanium!$A:$A,1,0)</f>
        <v>CMRUCT22015</v>
      </c>
      <c r="Y346" s="4" t="str">
        <f>VLOOKUP(Tableau1[[#This Row],[Name]],[22]Tanium!$A:$A,1,0)</f>
        <v>CMRUCT22015</v>
      </c>
      <c r="Z346" s="4" t="str">
        <f>VLOOKUP(Tableau1[[#This Row],[Name]],[23]Tanium!$A:$A,1,0)</f>
        <v>CMRUCT22015</v>
      </c>
      <c r="AA346" s="4" t="str">
        <f>VLOOKUP(Tableau1[[#This Row],[Name]],[24]Tanium!$A:$A,1,0)</f>
        <v>CMRUCT22015</v>
      </c>
      <c r="AB346" s="4" t="str">
        <f>VLOOKUP(Tableau1[[#This Row],[Name]],[25]Tanium!$A:$A,1,0)</f>
        <v>CMRUCT22015</v>
      </c>
      <c r="AC346" s="4" t="str">
        <f>VLOOKUP(Tableau1[[#This Row],[Name]],[26]Tanium!$A:$A,1,0)</f>
        <v>CMRUCT22015</v>
      </c>
      <c r="AD346" t="e">
        <f>VLOOKUP(Tableau1[[#This Row],[Name]],[1]Tanium!$A:$A,1,0)</f>
        <v>#N/A</v>
      </c>
      <c r="AE346" t="e">
        <f>VLOOKUP(Tableau1[[#This Row],[Name]],[27]Tanium!$A:$A,1,0)</f>
        <v>#N/A</v>
      </c>
      <c r="AF346" t="e">
        <f>VLOOKUP(Tableau1[[#This Row],[Name]],[28]Tanium!$A:$A,1,0)</f>
        <v>#N/A</v>
      </c>
      <c r="AG346" t="e">
        <f>VLOOKUP(Tableau1[[#This Row],[Name]],[29]Tanium!$A:$A,1,0)</f>
        <v>#N/A</v>
      </c>
      <c r="AH346" t="e">
        <f>VLOOKUP(Tableau1[[#This Row],[Name]],[30]Tanium!$A:$A,1,0)</f>
        <v>#N/A</v>
      </c>
      <c r="AI346" t="str">
        <f>VLOOKUP(Tableau1[[#This Row],[Name]],[31]Tanium!$A:$A,1,0)</f>
        <v>CMRUCT22015</v>
      </c>
      <c r="AJ346" t="str">
        <f>VLOOKUP(Tableau1[[#This Row],[Name]],[32]Tanium!$A:$A,1,0)</f>
        <v>CMRUCT22015</v>
      </c>
      <c r="AK346" s="1" t="str">
        <f>VLOOKUP(Tableau1[[#This Row],[Name]],[33]Tanium!$A:$A,1,0)</f>
        <v>CMRUCT22015</v>
      </c>
      <c r="AL346" s="1" t="str">
        <f>VLOOKUP(Tableau1[[#This Row],[Name]],[34]Tanium!$A:$A,1,0)</f>
        <v>CMRUCT22015</v>
      </c>
      <c r="AM346" s="1" t="str">
        <f>VLOOKUP(Tableau1[[#This Row],[Name]],[35]Tanium!$A:$A,1,0)</f>
        <v>CMRUCT22015</v>
      </c>
      <c r="AN346" s="1" t="str">
        <f>VLOOKUP(Tableau1[[#This Row],[Name]],[36]Tanium!$A:$A,1,0)</f>
        <v>CMRUCT22015</v>
      </c>
      <c r="AO346" s="1" t="str">
        <f>VLOOKUP(Tableau1[[#This Row],[Name]],[37]Tanium!$A:$A,1,0)</f>
        <v>CMRUCT22015</v>
      </c>
      <c r="AP346" s="1" t="e">
        <f>VLOOKUP(Tableau1[[#This Row],[Name]],[38]Tanium!$A:$A,1,0)</f>
        <v>#N/A</v>
      </c>
      <c r="AQ346" s="1" t="e">
        <f>VLOOKUP(Tableau1[[#This Row],[Name]],[39]Tanium!$A:$A,1,0)</f>
        <v>#N/A</v>
      </c>
      <c r="AR346" s="1" t="str">
        <f>VLOOKUP(Tableau1[[#This Row],[Name]],[40]Tanium!$A:$A,1,0)</f>
        <v>CMRUCT22015</v>
      </c>
    </row>
    <row r="347" spans="1:44" x14ac:dyDescent="0.35">
      <c r="A347" s="5" t="s">
        <v>446</v>
      </c>
      <c r="B347" s="4">
        <f>VLOOKUP(Tableau1[[#This Row],[Name]],'[1]AD wk'!$A:$D,4,0)</f>
        <v>45753.482777777775</v>
      </c>
      <c r="C347" s="4" t="s">
        <v>202</v>
      </c>
      <c r="D347" s="4"/>
      <c r="E347" s="4" t="e">
        <f>VLOOKUP(Tableau1[[#This Row],[Name]],[2]Tanium!$A:$A,1,0)</f>
        <v>#N/A</v>
      </c>
      <c r="F347" s="4" t="e">
        <f>VLOOKUP(Tableau1[[#This Row],[Name]],[3]Tanium!$A:$A,1,0)</f>
        <v>#N/A</v>
      </c>
      <c r="G347" s="4" t="e">
        <f>VLOOKUP(Tableau1[[#This Row],[Name]],[4]Tanium!$A:$A,1,0)</f>
        <v>#N/A</v>
      </c>
      <c r="H347" s="4" t="e">
        <f>VLOOKUP(Tableau1[[#This Row],[Name]],[5]Tanium!$A:$A,1,0)</f>
        <v>#N/A</v>
      </c>
      <c r="I347" s="12" t="e">
        <f>VLOOKUP(Tableau1[[#This Row],[Name]],[6]Tanium!$A:$A,1,0)</f>
        <v>#N/A</v>
      </c>
      <c r="J347" s="12" t="e">
        <f>VLOOKUP(Tableau1[[#This Row],[Name]],[7]Tanium!$A:$A,1,0)</f>
        <v>#N/A</v>
      </c>
      <c r="K347" s="12" t="e">
        <f>VLOOKUP(Tableau1[[#This Row],[Name]],[8]Tanium!$A:$A,1,0)</f>
        <v>#N/A</v>
      </c>
      <c r="L347" s="12" t="e">
        <f>VLOOKUP(Tableau1[[#This Row],[Name]],[9]Tanium!$A:$A,1,0)</f>
        <v>#N/A</v>
      </c>
      <c r="M347" s="12" t="e">
        <f>VLOOKUP(Tableau1[[#This Row],[Name]],[10]Tanium!$A:$A,1,0)</f>
        <v>#N/A</v>
      </c>
      <c r="N347" s="12" t="e">
        <f>VLOOKUP(Tableau1[[#This Row],[Name]],[11]Tanium!$A:$A,1,0)</f>
        <v>#N/A</v>
      </c>
      <c r="O347" s="2" t="e">
        <f>VLOOKUP(Tableau1[[#This Row],[Name]],[12]Tanium!$A:$A,1,0)</f>
        <v>#N/A</v>
      </c>
      <c r="P347" s="4" t="e">
        <f>VLOOKUP(Tableau1[[#This Row],[Name]],[13]Tanium!$A:$A,1,0)</f>
        <v>#N/A</v>
      </c>
      <c r="Q347" s="12" t="str">
        <f>VLOOKUP(Tableau1[[#This Row],[Name]],[14]Tanium!$A:$A,1,0)</f>
        <v>CMRUCT22020</v>
      </c>
      <c r="R347" s="12" t="str">
        <f>VLOOKUP(Tableau1[[#This Row],[Name]],[15]Tanium!$A:$A,1,0)</f>
        <v>CMRUCT22020</v>
      </c>
      <c r="S347" s="12" t="str">
        <f>VLOOKUP(Tableau1[[#This Row],[Name]],[16]Tanium!$A:$A,1,0)</f>
        <v>CMRUCT22020</v>
      </c>
      <c r="T347" s="12" t="str">
        <f>VLOOKUP(Tableau1[[#This Row],[Name]],[17]Tanium!$A:$A,1,0)</f>
        <v>CMRUCT22020</v>
      </c>
      <c r="U347" s="12" t="str">
        <f>VLOOKUP(Tableau1[[#This Row],[Name]],[18]Tanium!$A:$A,1,0)</f>
        <v>CMRUCT22020</v>
      </c>
      <c r="V347" s="12" t="str">
        <f>VLOOKUP(Tableau1[[#This Row],[Name]],[19]Tanium!$A:$A,1,0)</f>
        <v>CMRUCT22020</v>
      </c>
      <c r="W347" s="4" t="str">
        <f>VLOOKUP(Tableau1[[#This Row],[Name]],[20]Tanium!$A:$A,1,0)</f>
        <v>CMRUCT22020</v>
      </c>
      <c r="X347" s="4" t="str">
        <f>VLOOKUP(Tableau1[[#This Row],[Name]],[21]Tanium!$A:$A,1,0)</f>
        <v>CMRUCT22020</v>
      </c>
      <c r="Y347" s="4" t="str">
        <f>VLOOKUP(Tableau1[[#This Row],[Name]],[22]Tanium!$A:$A,1,0)</f>
        <v>CMRUCT22020</v>
      </c>
      <c r="Z347" s="4" t="str">
        <f>VLOOKUP(Tableau1[[#This Row],[Name]],[23]Tanium!$A:$A,1,0)</f>
        <v>CMRUCT22020</v>
      </c>
      <c r="AA347" s="4" t="str">
        <f>VLOOKUP(Tableau1[[#This Row],[Name]],[24]Tanium!$A:$A,1,0)</f>
        <v>CMRUCT22020</v>
      </c>
      <c r="AB347" s="4" t="str">
        <f>VLOOKUP(Tableau1[[#This Row],[Name]],[25]Tanium!$A:$A,1,0)</f>
        <v>CMRUCT22020</v>
      </c>
      <c r="AC347" s="4" t="str">
        <f>VLOOKUP(Tableau1[[#This Row],[Name]],[26]Tanium!$A:$A,1,0)</f>
        <v>CMRUCT22020</v>
      </c>
      <c r="AD347" s="1" t="str">
        <f>VLOOKUP(Tableau1[[#This Row],[Name]],[1]Tanium!$A:$A,1,0)</f>
        <v>CMRUCT22020</v>
      </c>
      <c r="AE347" s="1" t="str">
        <f>VLOOKUP(Tableau1[[#This Row],[Name]],[27]Tanium!$A:$A,1,0)</f>
        <v>CMRUCT22020</v>
      </c>
      <c r="AF347" s="1" t="str">
        <f>VLOOKUP(Tableau1[[#This Row],[Name]],[28]Tanium!$A:$A,1,0)</f>
        <v>CMRUCT22020</v>
      </c>
      <c r="AG347" s="1" t="str">
        <f>VLOOKUP(Tableau1[[#This Row],[Name]],[29]Tanium!$A:$A,1,0)</f>
        <v>CMRUCT22020</v>
      </c>
      <c r="AH347" s="1" t="str">
        <f>VLOOKUP(Tableau1[[#This Row],[Name]],[30]Tanium!$A:$A,1,0)</f>
        <v>CMRUCT22020</v>
      </c>
      <c r="AI347" s="1" t="str">
        <f>VLOOKUP(Tableau1[[#This Row],[Name]],[31]Tanium!$A:$A,1,0)</f>
        <v>CMRUCT22020</v>
      </c>
      <c r="AJ347" s="1" t="str">
        <f>VLOOKUP(Tableau1[[#This Row],[Name]],[32]Tanium!$A:$A,1,0)</f>
        <v>CMRUCT22020</v>
      </c>
      <c r="AK347" s="1" t="str">
        <f>VLOOKUP(Tableau1[[#This Row],[Name]],[33]Tanium!$A:$A,1,0)</f>
        <v>CMRUCT22020</v>
      </c>
      <c r="AL347" s="1" t="str">
        <f>VLOOKUP(Tableau1[[#This Row],[Name]],[34]Tanium!$A:$A,1,0)</f>
        <v>CMRUCT22020</v>
      </c>
      <c r="AM347" s="1" t="str">
        <f>VLOOKUP(Tableau1[[#This Row],[Name]],[35]Tanium!$A:$A,1,0)</f>
        <v>CMRUCT22020</v>
      </c>
      <c r="AN347" s="1" t="str">
        <f>VLOOKUP(Tableau1[[#This Row],[Name]],[36]Tanium!$A:$A,1,0)</f>
        <v>CMRUCT22020</v>
      </c>
      <c r="AO347" s="1" t="str">
        <f>VLOOKUP(Tableau1[[#This Row],[Name]],[37]Tanium!$A:$A,1,0)</f>
        <v>CMRUCT22020</v>
      </c>
      <c r="AP347" s="11" t="str">
        <f>VLOOKUP(Tableau1[[#This Row],[Name]],[38]Tanium!$A:$A,1,0)</f>
        <v>CMRUCT22020</v>
      </c>
      <c r="AQ347" s="1" t="str">
        <f>VLOOKUP(Tableau1[[#This Row],[Name]],[39]Tanium!$A:$A,1,0)</f>
        <v>CMRUCT22020</v>
      </c>
      <c r="AR347" s="1" t="str">
        <f>VLOOKUP(Tableau1[[#This Row],[Name]],[40]Tanium!$A:$A,1,0)</f>
        <v>CMRUCT22020</v>
      </c>
    </row>
    <row r="348" spans="1:44" x14ac:dyDescent="0.35">
      <c r="A348" s="5" t="s">
        <v>520</v>
      </c>
      <c r="B348" s="4" t="e">
        <f>VLOOKUP(Tableau1[[#This Row],[Name]],'[1]AD wk'!$A:$D,4,0)</f>
        <v>#N/A</v>
      </c>
      <c r="C348" s="4" t="s">
        <v>202</v>
      </c>
      <c r="D348" s="4"/>
      <c r="E348" s="4" t="e">
        <f>VLOOKUP(Tableau1[[#This Row],[Name]],[2]Tanium!$A:$A,1,0)</f>
        <v>#N/A</v>
      </c>
      <c r="F348" s="4" t="e">
        <f>VLOOKUP(Tableau1[[#This Row],[Name]],[3]Tanium!$A:$A,1,0)</f>
        <v>#N/A</v>
      </c>
      <c r="G348" s="4" t="e">
        <f>VLOOKUP(Tableau1[[#This Row],[Name]],[4]Tanium!$A:$A,1,0)</f>
        <v>#N/A</v>
      </c>
      <c r="H348" s="4" t="e">
        <f>VLOOKUP(Tableau1[[#This Row],[Name]],[5]Tanium!$A:$A,1,0)</f>
        <v>#N/A</v>
      </c>
      <c r="I348" s="12" t="e">
        <f>VLOOKUP(Tableau1[[#This Row],[Name]],[6]Tanium!$A:$A,1,0)</f>
        <v>#N/A</v>
      </c>
      <c r="J348" s="12" t="e">
        <f>VLOOKUP(Tableau1[[#This Row],[Name]],[7]Tanium!$A:$A,1,0)</f>
        <v>#N/A</v>
      </c>
      <c r="K348" s="12" t="e">
        <f>VLOOKUP(Tableau1[[#This Row],[Name]],[8]Tanium!$A:$A,1,0)</f>
        <v>#N/A</v>
      </c>
      <c r="L348" s="12" t="e">
        <f>VLOOKUP(Tableau1[[#This Row],[Name]],[9]Tanium!$A:$A,1,0)</f>
        <v>#N/A</v>
      </c>
      <c r="M348" s="12" t="e">
        <f>VLOOKUP(Tableau1[[#This Row],[Name]],[10]Tanium!$A:$A,1,0)</f>
        <v>#N/A</v>
      </c>
      <c r="N348" s="12" t="str">
        <f>VLOOKUP(Tableau1[[#This Row],[Name]],[11]Tanium!$A:$A,1,0)</f>
        <v>CMRUCT22023</v>
      </c>
      <c r="O348" s="12" t="str">
        <f>VLOOKUP(Tableau1[[#This Row],[Name]],[12]Tanium!$A:$A,1,0)</f>
        <v>CMRUCT22023</v>
      </c>
      <c r="P348" s="4" t="str">
        <f>VLOOKUP(Tableau1[[#This Row],[Name]],[41]Tanium!$A:$A,1,0)</f>
        <v>CMRUCT22023</v>
      </c>
      <c r="Q348" s="12" t="str">
        <f>VLOOKUP(Tableau1[[#This Row],[Name]],[42]Tanium!$A:$A,1,0)</f>
        <v>CMRUCT22023</v>
      </c>
      <c r="R348" s="12" t="str">
        <f>VLOOKUP(Tableau1[[#This Row],[Name]],[43]Tanium!$A:$A,1,0)</f>
        <v>CMRUCT22023</v>
      </c>
      <c r="S348" s="12" t="e">
        <f>VLOOKUP(Tableau1[[#This Row],[Name]],[44]Tanium!$A:$A,1,0)</f>
        <v>#N/A</v>
      </c>
      <c r="T348" s="12" t="e">
        <f>VLOOKUP(Tableau1[[#This Row],[Name]],[45]Tanium!$A:$A,1,0)</f>
        <v>#N/A</v>
      </c>
      <c r="U348" s="12" t="e">
        <f>VLOOKUP(Tableau1[[#This Row],[Name]],[46]Tanium!$A:$A,1,0)</f>
        <v>#N/A</v>
      </c>
      <c r="V348" s="12" t="e">
        <f>VLOOKUP(Tableau1[[#This Row],[Name]],[47]Tanium!$A:$A,1,0)</f>
        <v>#N/A</v>
      </c>
      <c r="W348" s="4" t="e">
        <f>VLOOKUP(Tableau1[[#This Row],[Name]],[48]Tanium!$A:$A,1,0)</f>
        <v>#N/A</v>
      </c>
      <c r="X348" s="4" t="e">
        <f>VLOOKUP(Tableau1[[#This Row],[Name]],[49]Tanium!$A:$A,1,0)</f>
        <v>#N/A</v>
      </c>
      <c r="Y348" s="4" t="e">
        <f>VLOOKUP(Tableau1[[#This Row],[Name]],[50]Tanium!$A:$A,1,0)</f>
        <v>#N/A</v>
      </c>
      <c r="Z348" s="4" t="e">
        <f>VLOOKUP(Tableau1[[#This Row],[Name]],[51]Tanium!$A:$A,1,0)</f>
        <v>#N/A</v>
      </c>
      <c r="AA348" s="4" t="e">
        <f>VLOOKUP(Tableau1[[#This Row],[Name]],[52]Tanium!$A:$A,1,0)</f>
        <v>#N/A</v>
      </c>
      <c r="AB348" s="4" t="e">
        <f>VLOOKUP(Tableau1[[#This Row],[Name]],[25]Tanium!$A:$A,1,0)</f>
        <v>#N/A</v>
      </c>
      <c r="AC348" s="4" t="e">
        <f>VLOOKUP(Tableau1[[#This Row],[Name]],[26]Tanium!$A:$A,1,0)</f>
        <v>#N/A</v>
      </c>
      <c r="AD348" s="1" t="e">
        <f>VLOOKUP(Tableau1[[#This Row],[Name]],[1]Tanium!$A:$A,1,0)</f>
        <v>#N/A</v>
      </c>
      <c r="AE348" s="1" t="e">
        <f>VLOOKUP(Tableau1[[#This Row],[Name]],[27]Tanium!$A:$A,1,0)</f>
        <v>#N/A</v>
      </c>
      <c r="AF348" s="1" t="e">
        <f>VLOOKUP(Tableau1[[#This Row],[Name]],[28]Tanium!$A:$A,1,0)</f>
        <v>#N/A</v>
      </c>
      <c r="AG348" s="1" t="e">
        <f>VLOOKUP(Tableau1[[#This Row],[Name]],[29]Tanium!$A:$A,1,0)</f>
        <v>#N/A</v>
      </c>
      <c r="AH348" s="1" t="e">
        <f>VLOOKUP(Tableau1[[#This Row],[Name]],[30]Tanium!$A:$A,1,0)</f>
        <v>#N/A</v>
      </c>
      <c r="AI348" s="1" t="e">
        <f>VLOOKUP(Tableau1[[#This Row],[Name]],[31]Tanium!$A:$A,1,0)</f>
        <v>#N/A</v>
      </c>
      <c r="AJ348" s="1" t="e">
        <f>VLOOKUP(Tableau1[[#This Row],[Name]],[32]Tanium!$A:$A,1,0)</f>
        <v>#N/A</v>
      </c>
      <c r="AK348" s="1" t="e">
        <f>VLOOKUP(Tableau1[[#This Row],[Name]],[33]Tanium!$A:$A,1,0)</f>
        <v>#N/A</v>
      </c>
      <c r="AL348" s="1" t="e">
        <f>VLOOKUP(Tableau1[[#This Row],[Name]],[34]Tanium!$A:$A,1,0)</f>
        <v>#N/A</v>
      </c>
      <c r="AM348" s="1" t="str">
        <f>VLOOKUP(Tableau1[[#This Row],[Name]],[35]Tanium!$A:$A,1,0)</f>
        <v>CMRUCT22023</v>
      </c>
      <c r="AN348" s="1" t="str">
        <f>VLOOKUP(Tableau1[[#This Row],[Name]],[36]Tanium!$A:$A,1,0)</f>
        <v>CMRUCT22023</v>
      </c>
      <c r="AO348" s="1" t="str">
        <f>VLOOKUP(Tableau1[[#This Row],[Name]],[37]Tanium!$A:$A,1,0)</f>
        <v>CMRUCT22023</v>
      </c>
      <c r="AP348" s="11" t="str">
        <f>VLOOKUP(Tableau1[[#This Row],[Name]],[38]Tanium!$A:$A,1,0)</f>
        <v>CMRUCT22023</v>
      </c>
      <c r="AQ348" s="1" t="str">
        <f>VLOOKUP(Tableau1[[#This Row],[Name]],[39]Tanium!$A:$A,1,0)</f>
        <v>CMRUCT22023</v>
      </c>
      <c r="AR348" s="1" t="e">
        <f>VLOOKUP(Tableau1[[#This Row],[Name]],[40]Tanium!$A:$A,1,0)</f>
        <v>#N/A</v>
      </c>
    </row>
    <row r="349" spans="1:44" x14ac:dyDescent="0.35">
      <c r="A349" s="5" t="s">
        <v>198</v>
      </c>
      <c r="B349" s="4">
        <f>VLOOKUP(Tableau1[[#This Row],[Name]],'[1]AD wk'!$A:$D,4,0)</f>
        <v>45755.282650462963</v>
      </c>
      <c r="C349" s="2" t="s">
        <v>202</v>
      </c>
      <c r="D349" s="2"/>
      <c r="E349" s="2" t="e">
        <f>VLOOKUP(Tableau1[[#This Row],[Name]],[2]Tanium!$A:$A,1,0)</f>
        <v>#N/A</v>
      </c>
      <c r="F349" s="4" t="e">
        <f>VLOOKUP(Tableau1[[#This Row],[Name]],[3]Tanium!$A:$A,1,0)</f>
        <v>#N/A</v>
      </c>
      <c r="G349" s="4" t="e">
        <f>VLOOKUP(Tableau1[[#This Row],[Name]],[4]Tanium!$A:$A,1,0)</f>
        <v>#N/A</v>
      </c>
      <c r="H349" s="4" t="e">
        <f>VLOOKUP(Tableau1[[#This Row],[Name]],[5]Tanium!$A:$A,1,0)</f>
        <v>#N/A</v>
      </c>
      <c r="I349" s="2" t="e">
        <f>VLOOKUP(Tableau1[[#This Row],[Name]],[6]Tanium!$A:$A,1,0)</f>
        <v>#N/A</v>
      </c>
      <c r="J349" s="2" t="e">
        <f>VLOOKUP(Tableau1[[#This Row],[Name]],[7]Tanium!$A:$A,1,0)</f>
        <v>#N/A</v>
      </c>
      <c r="K349" s="2" t="e">
        <f>VLOOKUP(Tableau1[[#This Row],[Name]],[8]Tanium!$A:$A,1,0)</f>
        <v>#N/A</v>
      </c>
      <c r="L349" s="2" t="e">
        <f>VLOOKUP(Tableau1[[#This Row],[Name]],[9]Tanium!$A:$A,1,0)</f>
        <v>#N/A</v>
      </c>
      <c r="M349" s="2" t="e">
        <f>VLOOKUP(Tableau1[[#This Row],[Name]],[10]Tanium!$A:$A,1,0)</f>
        <v>#N/A</v>
      </c>
      <c r="N349" s="2" t="e">
        <f>VLOOKUP(Tableau1[[#This Row],[Name]],[11]Tanium!$A:$A,1,0)</f>
        <v>#N/A</v>
      </c>
      <c r="O349" s="2" t="e">
        <f>VLOOKUP(Tableau1[[#This Row],[Name]],[12]Tanium!$A:$A,1,0)</f>
        <v>#N/A</v>
      </c>
      <c r="P349" s="2" t="e">
        <f>VLOOKUP(Tableau1[[#This Row],[Name]],[13]Tanium!$A:$A,1,0)</f>
        <v>#N/A</v>
      </c>
      <c r="Q349" s="2" t="e">
        <f>VLOOKUP(Tableau1[[#This Row],[Name]],[14]Tanium!$A:$A,1,0)</f>
        <v>#N/A</v>
      </c>
      <c r="R349" s="2" t="e">
        <f>VLOOKUP(Tableau1[[#This Row],[Name]],[15]Tanium!$A:$A,1,0)</f>
        <v>#N/A</v>
      </c>
      <c r="S349" s="2" t="e">
        <f>VLOOKUP(Tableau1[[#This Row],[Name]],[16]Tanium!$A:$A,1,0)</f>
        <v>#N/A</v>
      </c>
      <c r="T349" s="2" t="e">
        <f>VLOOKUP(Tableau1[[#This Row],[Name]],[17]Tanium!$A:$A,1,0)</f>
        <v>#N/A</v>
      </c>
      <c r="U349" s="2" t="e">
        <f>VLOOKUP(Tableau1[[#This Row],[Name]],[18]Tanium!$A:$A,1,0)</f>
        <v>#N/A</v>
      </c>
      <c r="V349" s="2" t="e">
        <f>VLOOKUP(Tableau1[[#This Row],[Name]],[19]Tanium!$A:$A,1,0)</f>
        <v>#N/A</v>
      </c>
      <c r="W349" s="4" t="e">
        <f>VLOOKUP(Tableau1[[#This Row],[Name]],[20]Tanium!$A:$A,1,0)</f>
        <v>#N/A</v>
      </c>
      <c r="X349" s="4" t="e">
        <f>VLOOKUP(Tableau1[[#This Row],[Name]],[21]Tanium!$A:$A,1,0)</f>
        <v>#N/A</v>
      </c>
      <c r="Y349" s="4" t="e">
        <f>VLOOKUP(Tableau1[[#This Row],[Name]],[22]Tanium!$A:$A,1,0)</f>
        <v>#N/A</v>
      </c>
      <c r="Z349" s="4" t="e">
        <f>VLOOKUP(Tableau1[[#This Row],[Name]],[23]Tanium!$A:$A,1,0)</f>
        <v>#N/A</v>
      </c>
      <c r="AA349" s="4" t="e">
        <f>VLOOKUP(Tableau1[[#This Row],[Name]],[24]Tanium!$A:$A,1,0)</f>
        <v>#N/A</v>
      </c>
      <c r="AB349" s="4" t="e">
        <f>VLOOKUP(Tableau1[[#This Row],[Name]],[25]Tanium!$A:$A,1,0)</f>
        <v>#N/A</v>
      </c>
      <c r="AC349" s="4" t="e">
        <f>VLOOKUP(Tableau1[[#This Row],[Name]],[26]Tanium!$A:$A,1,0)</f>
        <v>#N/A</v>
      </c>
      <c r="AD349" t="e">
        <f>VLOOKUP(Tableau1[[#This Row],[Name]],[1]Tanium!$A:$A,1,0)</f>
        <v>#N/A</v>
      </c>
      <c r="AE349" t="e">
        <f>VLOOKUP(Tableau1[[#This Row],[Name]],[27]Tanium!$A:$A,1,0)</f>
        <v>#N/A</v>
      </c>
      <c r="AF349" t="str">
        <f>VLOOKUP(Tableau1[[#This Row],[Name]],[28]Tanium!$A:$A,1,0)</f>
        <v>CMRUCT22037</v>
      </c>
      <c r="AG349" t="str">
        <f>VLOOKUP(Tableau1[[#This Row],[Name]],[29]Tanium!$A:$A,1,0)</f>
        <v>CMRUCT22037</v>
      </c>
      <c r="AH349" t="str">
        <f>VLOOKUP(Tableau1[[#This Row],[Name]],[30]Tanium!$A:$A,1,0)</f>
        <v>CMRUCT22037</v>
      </c>
      <c r="AI349" t="str">
        <f>VLOOKUP(Tableau1[[#This Row],[Name]],[31]Tanium!$A:$A,1,0)</f>
        <v>CMRUCT22037</v>
      </c>
      <c r="AJ349" t="str">
        <f>VLOOKUP(Tableau1[[#This Row],[Name]],[32]Tanium!$A:$A,1,0)</f>
        <v>CMRUCT22037</v>
      </c>
      <c r="AK349" s="1" t="str">
        <f>VLOOKUP(Tableau1[[#This Row],[Name]],[33]Tanium!$A:$A,1,0)</f>
        <v>CMRUCT22037</v>
      </c>
      <c r="AL349" s="1" t="str">
        <f>VLOOKUP(Tableau1[[#This Row],[Name]],[34]Tanium!$A:$A,1,0)</f>
        <v>CMRUCT22037</v>
      </c>
      <c r="AM349" s="1" t="str">
        <f>VLOOKUP(Tableau1[[#This Row],[Name]],[35]Tanium!$A:$A,1,0)</f>
        <v>CMRUCT22037</v>
      </c>
      <c r="AN349" s="1" t="str">
        <f>VLOOKUP(Tableau1[[#This Row],[Name]],[36]Tanium!$A:$A,1,0)</f>
        <v>CMRUCT22037</v>
      </c>
      <c r="AO349" s="1" t="str">
        <f>VLOOKUP(Tableau1[[#This Row],[Name]],[37]Tanium!$A:$A,1,0)</f>
        <v>CMRUCT22037</v>
      </c>
      <c r="AP349" s="1" t="str">
        <f>VLOOKUP(Tableau1[[#This Row],[Name]],[38]Tanium!$A:$A,1,0)</f>
        <v>CMRUCT22037</v>
      </c>
      <c r="AQ349" s="1" t="str">
        <f>VLOOKUP(Tableau1[[#This Row],[Name]],[39]Tanium!$A:$A,1,0)</f>
        <v>CMRUCT22037</v>
      </c>
      <c r="AR349" s="1" t="str">
        <f>VLOOKUP(Tableau1[[#This Row],[Name]],[40]Tanium!$A:$A,1,0)</f>
        <v>CMRUCT22037</v>
      </c>
    </row>
    <row r="350" spans="1:44" x14ac:dyDescent="0.35">
      <c r="A350" s="5" t="s">
        <v>311</v>
      </c>
      <c r="B350" s="4">
        <f>VLOOKUP(Tableau1[[#This Row],[Name]],'[1]AD wk'!$A:$D,4,0)</f>
        <v>45753.639837962961</v>
      </c>
      <c r="C350" s="2" t="s">
        <v>202</v>
      </c>
      <c r="D350" s="2"/>
      <c r="E350" s="2" t="str">
        <f>VLOOKUP(Tableau1[[#This Row],[Name]],[2]Tanium!$A:$A,1,0)</f>
        <v>CMRUCT22043</v>
      </c>
      <c r="F350" s="4" t="str">
        <f>VLOOKUP(Tableau1[[#This Row],[Name]],[3]Tanium!$A:$A,1,0)</f>
        <v>CMRUCT22043</v>
      </c>
      <c r="G350" s="4" t="str">
        <f>VLOOKUP(Tableau1[[#This Row],[Name]],[4]Tanium!$A:$A,1,0)</f>
        <v>CMRUCT22043</v>
      </c>
      <c r="H350" s="4" t="str">
        <f>VLOOKUP(Tableau1[[#This Row],[Name]],[5]Tanium!$A:$A,1,0)</f>
        <v>CMRUCT22043</v>
      </c>
      <c r="I350" s="2" t="str">
        <f>VLOOKUP(Tableau1[[#This Row],[Name]],[6]Tanium!$A:$A,1,0)</f>
        <v>CMRUCT22043</v>
      </c>
      <c r="J350" s="2" t="str">
        <f>VLOOKUP(Tableau1[[#This Row],[Name]],[7]Tanium!$A:$A,1,0)</f>
        <v>CMRUCT22043</v>
      </c>
      <c r="K350" s="2" t="str">
        <f>VLOOKUP(Tableau1[[#This Row],[Name]],[8]Tanium!$A:$A,1,0)</f>
        <v>CMRUCT22043</v>
      </c>
      <c r="L350" s="2" t="str">
        <f>VLOOKUP(Tableau1[[#This Row],[Name]],[9]Tanium!$A:$A,1,0)</f>
        <v>CMRUCT22043</v>
      </c>
      <c r="M350" s="2" t="str">
        <f>VLOOKUP(Tableau1[[#This Row],[Name]],[10]Tanium!$A:$A,1,0)</f>
        <v>CMRUCT22043</v>
      </c>
      <c r="N350" s="2" t="str">
        <f>VLOOKUP(Tableau1[[#This Row],[Name]],[11]Tanium!$A:$A,1,0)</f>
        <v>CMRUCT22043</v>
      </c>
      <c r="O350" s="2" t="str">
        <f>VLOOKUP(Tableau1[[#This Row],[Name]],[12]Tanium!$A:$A,1,0)</f>
        <v>CMRUCT22043</v>
      </c>
      <c r="P350" s="2" t="str">
        <f>VLOOKUP(Tableau1[[#This Row],[Name]],[13]Tanium!$A:$A,1,0)</f>
        <v>CMRUCT22043</v>
      </c>
      <c r="Q350" s="2" t="str">
        <f>VLOOKUP(Tableau1[[#This Row],[Name]],[14]Tanium!$A:$A,1,0)</f>
        <v>CMRUCT22043</v>
      </c>
      <c r="R350" s="2" t="str">
        <f>VLOOKUP(Tableau1[[#This Row],[Name]],[15]Tanium!$A:$A,1,0)</f>
        <v>CMRUCT22043</v>
      </c>
      <c r="S350" s="2" t="str">
        <f>VLOOKUP(Tableau1[[#This Row],[Name]],[16]Tanium!$A:$A,1,0)</f>
        <v>CMRUCT22043</v>
      </c>
      <c r="T350" s="2" t="str">
        <f>VLOOKUP(Tableau1[[#This Row],[Name]],[17]Tanium!$A:$A,1,0)</f>
        <v>CMRUCT22043</v>
      </c>
      <c r="U350" s="2" t="str">
        <f>VLOOKUP(Tableau1[[#This Row],[Name]],[18]Tanium!$A:$A,1,0)</f>
        <v>CMRUCT22043</v>
      </c>
      <c r="V350" s="2" t="e">
        <f>VLOOKUP(Tableau1[[#This Row],[Name]],[19]Tanium!$A:$A,1,0)</f>
        <v>#N/A</v>
      </c>
      <c r="W350" s="4" t="e">
        <f>VLOOKUP(Tableau1[[#This Row],[Name]],[20]Tanium!$A:$A,1,0)</f>
        <v>#N/A</v>
      </c>
      <c r="X350" s="4" t="str">
        <f>VLOOKUP(Tableau1[[#This Row],[Name]],[21]Tanium!$A:$A,1,0)</f>
        <v>CMRUCT22043</v>
      </c>
      <c r="Y350" s="4" t="str">
        <f>VLOOKUP(Tableau1[[#This Row],[Name]],[22]Tanium!$A:$A,1,0)</f>
        <v>CMRUCT22043</v>
      </c>
      <c r="Z350" s="4" t="str">
        <f>VLOOKUP(Tableau1[[#This Row],[Name]],[23]Tanium!$A:$A,1,0)</f>
        <v>CMRUCT22043</v>
      </c>
      <c r="AA350" s="4" t="str">
        <f>VLOOKUP(Tableau1[[#This Row],[Name]],[24]Tanium!$A:$A,1,0)</f>
        <v>CMRUCT22043</v>
      </c>
      <c r="AB350" s="4" t="str">
        <f>VLOOKUP(Tableau1[[#This Row],[Name]],[25]Tanium!$A:$A,1,0)</f>
        <v>CMRUCT22043</v>
      </c>
      <c r="AC350" s="4" t="str">
        <f>VLOOKUP(Tableau1[[#This Row],[Name]],[26]Tanium!$A:$A,1,0)</f>
        <v>CMRUCT22043</v>
      </c>
      <c r="AD350" s="1" t="str">
        <f>VLOOKUP(Tableau1[[#This Row],[Name]],[1]Tanium!$A:$A,1,0)</f>
        <v>CMRUCT22043</v>
      </c>
      <c r="AE350" s="1" t="str">
        <f>VLOOKUP(Tableau1[[#This Row],[Name]],[27]Tanium!$A:$A,1,0)</f>
        <v>CMRUCT22043</v>
      </c>
      <c r="AF350" s="1" t="str">
        <f>VLOOKUP(Tableau1[[#This Row],[Name]],[28]Tanium!$A:$A,1,0)</f>
        <v>CMRUCT22043</v>
      </c>
      <c r="AG350" s="1" t="str">
        <f>VLOOKUP(Tableau1[[#This Row],[Name]],[29]Tanium!$A:$A,1,0)</f>
        <v>CMRUCT22043</v>
      </c>
      <c r="AH350" s="1" t="str">
        <f>VLOOKUP(Tableau1[[#This Row],[Name]],[30]Tanium!$A:$A,1,0)</f>
        <v>CMRUCT22043</v>
      </c>
      <c r="AI350" s="1" t="str">
        <f>VLOOKUP(Tableau1[[#This Row],[Name]],[31]Tanium!$A:$A,1,0)</f>
        <v>CMRUCT22043</v>
      </c>
      <c r="AJ350" s="1" t="str">
        <f>VLOOKUP(Tableau1[[#This Row],[Name]],[32]Tanium!$A:$A,1,0)</f>
        <v>CMRUCT22043</v>
      </c>
      <c r="AK350" s="1" t="str">
        <f>VLOOKUP(Tableau1[[#This Row],[Name]],[33]Tanium!$A:$A,1,0)</f>
        <v>CMRUCT22043</v>
      </c>
      <c r="AL350" s="1" t="str">
        <f>VLOOKUP(Tableau1[[#This Row],[Name]],[34]Tanium!$A:$A,1,0)</f>
        <v>CMRUCT22043</v>
      </c>
      <c r="AM350" s="1" t="str">
        <f>VLOOKUP(Tableau1[[#This Row],[Name]],[35]Tanium!$A:$A,1,0)</f>
        <v>CMRUCT22043</v>
      </c>
      <c r="AN350" s="1" t="str">
        <f>VLOOKUP(Tableau1[[#This Row],[Name]],[36]Tanium!$A:$A,1,0)</f>
        <v>CMRUCT22043</v>
      </c>
      <c r="AO350" s="1" t="str">
        <f>VLOOKUP(Tableau1[[#This Row],[Name]],[37]Tanium!$A:$A,1,0)</f>
        <v>CMRUCT22043</v>
      </c>
      <c r="AP350" s="1" t="str">
        <f>VLOOKUP(Tableau1[[#This Row],[Name]],[38]Tanium!$A:$A,1,0)</f>
        <v>CMRUCT22043</v>
      </c>
      <c r="AQ350" s="1" t="str">
        <f>VLOOKUP(Tableau1[[#This Row],[Name]],[39]Tanium!$A:$A,1,0)</f>
        <v>CMRUCT22043</v>
      </c>
      <c r="AR350" s="11" t="str">
        <f>VLOOKUP(Tableau1[[#This Row],[Name]],[40]Tanium!$A:$A,1,0)</f>
        <v>CMRUCT22043</v>
      </c>
    </row>
    <row r="351" spans="1:44" x14ac:dyDescent="0.35">
      <c r="A351" t="s">
        <v>269</v>
      </c>
      <c r="B351" s="4">
        <f>VLOOKUP(Tableau1[[#This Row],[Name]],'[1]AD wk'!$A:$D,4,0)</f>
        <v>45747.346284722225</v>
      </c>
      <c r="C351" s="2" t="s">
        <v>202</v>
      </c>
      <c r="D351" s="2"/>
      <c r="E351" s="2" t="str">
        <f>VLOOKUP(Tableau1[[#This Row],[Name]],[2]Tanium!$A:$A,1,0)</f>
        <v>CMRUCT22054</v>
      </c>
      <c r="F351" s="4" t="str">
        <f>VLOOKUP(Tableau1[[#This Row],[Name]],[3]Tanium!$A:$A,1,0)</f>
        <v>CMRUCT22054</v>
      </c>
      <c r="G351" s="4" t="str">
        <f>VLOOKUP(Tableau1[[#This Row],[Name]],[4]Tanium!$A:$A,1,0)</f>
        <v>CMRUCT22054</v>
      </c>
      <c r="H351" s="4" t="str">
        <f>VLOOKUP(Tableau1[[#This Row],[Name]],[5]Tanium!$A:$A,1,0)</f>
        <v>CMRUCT22054</v>
      </c>
      <c r="I351" s="2" t="str">
        <f>VLOOKUP(Tableau1[[#This Row],[Name]],[6]Tanium!$A:$A,1,0)</f>
        <v>CMRUCT22054</v>
      </c>
      <c r="J351" s="2" t="str">
        <f>VLOOKUP(Tableau1[[#This Row],[Name]],[7]Tanium!$A:$A,1,0)</f>
        <v>CMRUCT22054</v>
      </c>
      <c r="K351" s="2" t="str">
        <f>VLOOKUP(Tableau1[[#This Row],[Name]],[8]Tanium!$A:$A,1,0)</f>
        <v>CMRUCT22054</v>
      </c>
      <c r="L351" s="2" t="str">
        <f>VLOOKUP(Tableau1[[#This Row],[Name]],[9]Tanium!$A:$A,1,0)</f>
        <v>CMRUCT22054</v>
      </c>
      <c r="M351" s="2" t="str">
        <f>VLOOKUP(Tableau1[[#This Row],[Name]],[10]Tanium!$A:$A,1,0)</f>
        <v>CMRUCT22054</v>
      </c>
      <c r="N351" s="2" t="str">
        <f>VLOOKUP(Tableau1[[#This Row],[Name]],[11]Tanium!$A:$A,1,0)</f>
        <v>CMRUCT22054</v>
      </c>
      <c r="O351" s="2" t="str">
        <f>VLOOKUP(Tableau1[[#This Row],[Name]],[12]Tanium!$A:$A,1,0)</f>
        <v>CMRUCT22054</v>
      </c>
      <c r="P351" s="2" t="str">
        <f>VLOOKUP(Tableau1[[#This Row],[Name]],[13]Tanium!$A:$A,1,0)</f>
        <v>CMRUCT22054</v>
      </c>
      <c r="Q351" s="2" t="str">
        <f>VLOOKUP(Tableau1[[#This Row],[Name]],[14]Tanium!$A:$A,1,0)</f>
        <v>CMRUCT22054</v>
      </c>
      <c r="R351" s="2" t="str">
        <f>VLOOKUP(Tableau1[[#This Row],[Name]],[15]Tanium!$A:$A,1,0)</f>
        <v>CMRUCT22054</v>
      </c>
      <c r="S351" s="2" t="str">
        <f>VLOOKUP(Tableau1[[#This Row],[Name]],[16]Tanium!$A:$A,1,0)</f>
        <v>CMRUCT22054</v>
      </c>
      <c r="T351" s="2" t="str">
        <f>VLOOKUP(Tableau1[[#This Row],[Name]],[17]Tanium!$A:$A,1,0)</f>
        <v>CMRUCT22054</v>
      </c>
      <c r="U351" s="2" t="str">
        <f>VLOOKUP(Tableau1[[#This Row],[Name]],[18]Tanium!$A:$A,1,0)</f>
        <v>CMRUCT22054</v>
      </c>
      <c r="V351" s="2" t="str">
        <f>VLOOKUP(Tableau1[[#This Row],[Name]],[19]Tanium!$A:$A,1,0)</f>
        <v>CMRUCT22054</v>
      </c>
      <c r="W351" s="4" t="str">
        <f>VLOOKUP(Tableau1[[#This Row],[Name]],[20]Tanium!$A:$A,1,0)</f>
        <v>CMRUCT22054</v>
      </c>
      <c r="X351" s="4" t="str">
        <f>VLOOKUP(Tableau1[[#This Row],[Name]],[21]Tanium!$A:$A,1,0)</f>
        <v>CMRUCT22054</v>
      </c>
      <c r="Y351" s="4" t="e">
        <f>VLOOKUP(Tableau1[[#This Row],[Name]],[22]Tanium!$A:$A,1,0)</f>
        <v>#N/A</v>
      </c>
      <c r="Z351" s="4" t="str">
        <f>VLOOKUP(Tableau1[[#This Row],[Name]],[23]Tanium!$A:$A,1,0)</f>
        <v>CMRUCT22054</v>
      </c>
      <c r="AA351" s="4" t="str">
        <f>VLOOKUP(Tableau1[[#This Row],[Name]],[24]Tanium!$A:$A,1,0)</f>
        <v>CMRUCT22054</v>
      </c>
      <c r="AB351" s="4" t="str">
        <f>VLOOKUP(Tableau1[[#This Row],[Name]],[25]Tanium!$A:$A,1,0)</f>
        <v>CMRUCT22054</v>
      </c>
      <c r="AC351" s="4" t="str">
        <f>VLOOKUP(Tableau1[[#This Row],[Name]],[26]Tanium!$A:$A,1,0)</f>
        <v>CMRUCT22054</v>
      </c>
      <c r="AD351" s="1" t="str">
        <f>VLOOKUP(Tableau1[[#This Row],[Name]],[1]Tanium!$A:$A,1,0)</f>
        <v>CMRUCT22054</v>
      </c>
      <c r="AE351" s="1" t="str">
        <f>VLOOKUP(Tableau1[[#This Row],[Name]],[27]Tanium!$A:$A,1,0)</f>
        <v>CMRUCT22054</v>
      </c>
      <c r="AF351" s="1" t="str">
        <f>VLOOKUP(Tableau1[[#This Row],[Name]],[28]Tanium!$A:$A,1,0)</f>
        <v>CMRUCT22054</v>
      </c>
      <c r="AG351" s="1" t="str">
        <f>VLOOKUP(Tableau1[[#This Row],[Name]],[29]Tanium!$A:$A,1,0)</f>
        <v>CMRUCT22054</v>
      </c>
      <c r="AH351" s="1" t="str">
        <f>VLOOKUP(Tableau1[[#This Row],[Name]],[30]Tanium!$A:$A,1,0)</f>
        <v>CMRUCT22054</v>
      </c>
      <c r="AI351" s="1" t="str">
        <f>VLOOKUP(Tableau1[[#This Row],[Name]],[31]Tanium!$A:$A,1,0)</f>
        <v>CMRUCT22054</v>
      </c>
      <c r="AJ351" s="1" t="str">
        <f>VLOOKUP(Tableau1[[#This Row],[Name]],[32]Tanium!$A:$A,1,0)</f>
        <v>CMRUCT22054</v>
      </c>
      <c r="AK351" s="1" t="str">
        <f>VLOOKUP(Tableau1[[#This Row],[Name]],[33]Tanium!$A:$A,1,0)</f>
        <v>CMRUCT22054</v>
      </c>
      <c r="AL351" s="1" t="str">
        <f>VLOOKUP(Tableau1[[#This Row],[Name]],[34]Tanium!$A:$A,1,0)</f>
        <v>CMRUCT22054</v>
      </c>
      <c r="AM351" s="1" t="str">
        <f>VLOOKUP(Tableau1[[#This Row],[Name]],[35]Tanium!$A:$A,1,0)</f>
        <v>CMRUCT22054</v>
      </c>
      <c r="AN351" s="1" t="str">
        <f>VLOOKUP(Tableau1[[#This Row],[Name]],[36]Tanium!$A:$A,1,0)</f>
        <v>CMRUCT22054</v>
      </c>
      <c r="AO351" s="1" t="str">
        <f>VLOOKUP(Tableau1[[#This Row],[Name]],[37]Tanium!$A:$A,1,0)</f>
        <v>CMRUCT22054</v>
      </c>
      <c r="AP351" s="1" t="str">
        <f>VLOOKUP(Tableau1[[#This Row],[Name]],[38]Tanium!$A:$A,1,0)</f>
        <v>CMRUCT22054</v>
      </c>
      <c r="AQ351" s="1" t="str">
        <f>VLOOKUP(Tableau1[[#This Row],[Name]],[39]Tanium!$A:$A,1,0)</f>
        <v>CMRUCT22054</v>
      </c>
      <c r="AR351" s="1" t="str">
        <f>VLOOKUP(Tableau1[[#This Row],[Name]],[40]Tanium!$A:$A,1,0)</f>
        <v>CMRUCT22054</v>
      </c>
    </row>
    <row r="352" spans="1:44" x14ac:dyDescent="0.35">
      <c r="A352" s="5" t="s">
        <v>161</v>
      </c>
      <c r="B352" s="4">
        <f>VLOOKUP(Tableau1[[#This Row],[Name]],'[1]AD wk'!$A:$D,4,0)</f>
        <v>45752.486168981479</v>
      </c>
      <c r="C352" s="2" t="s">
        <v>452</v>
      </c>
      <c r="D352" s="2"/>
      <c r="E352" s="4" t="e">
        <f>VLOOKUP(Tableau1[[#This Row],[Name]],[2]Tanium!$A:$A,1,0)</f>
        <v>#N/A</v>
      </c>
      <c r="F352" s="4" t="e">
        <f>VLOOKUP(Tableau1[[#This Row],[Name]],[3]Tanium!$A:$A,1,0)</f>
        <v>#N/A</v>
      </c>
      <c r="G352" s="4" t="e">
        <f>VLOOKUP(Tableau1[[#This Row],[Name]],[4]Tanium!$A:$A,1,0)</f>
        <v>#N/A</v>
      </c>
      <c r="H352" s="4" t="e">
        <f>VLOOKUP(Tableau1[[#This Row],[Name]],[5]Tanium!$A:$A,1,0)</f>
        <v>#N/A</v>
      </c>
      <c r="I352" s="2" t="e">
        <f>VLOOKUP(Tableau1[[#This Row],[Name]],[6]Tanium!$A:$A,1,0)</f>
        <v>#N/A</v>
      </c>
      <c r="J352" s="2" t="e">
        <f>VLOOKUP(Tableau1[[#This Row],[Name]],[7]Tanium!$A:$A,1,0)</f>
        <v>#N/A</v>
      </c>
      <c r="K352" s="2" t="e">
        <f>VLOOKUP(Tableau1[[#This Row],[Name]],[8]Tanium!$A:$A,1,0)</f>
        <v>#N/A</v>
      </c>
      <c r="L352" s="2" t="e">
        <f>VLOOKUP(Tableau1[[#This Row],[Name]],[9]Tanium!$A:$A,1,0)</f>
        <v>#N/A</v>
      </c>
      <c r="M352" s="2" t="e">
        <f>VLOOKUP(Tableau1[[#This Row],[Name]],[10]Tanium!$A:$A,1,0)</f>
        <v>#N/A</v>
      </c>
      <c r="N352" s="2" t="e">
        <f>VLOOKUP(Tableau1[[#This Row],[Name]],[11]Tanium!$A:$A,1,0)</f>
        <v>#N/A</v>
      </c>
      <c r="O352" s="2" t="e">
        <f>VLOOKUP(Tableau1[[#This Row],[Name]],[12]Tanium!$A:$A,1,0)</f>
        <v>#N/A</v>
      </c>
      <c r="P352" s="2" t="e">
        <f>VLOOKUP(Tableau1[[#This Row],[Name]],[13]Tanium!$A:$A,1,0)</f>
        <v>#N/A</v>
      </c>
      <c r="Q352" s="2" t="e">
        <f>VLOOKUP(Tableau1[[#This Row],[Name]],[14]Tanium!$A:$A,1,0)</f>
        <v>#N/A</v>
      </c>
      <c r="R352" s="2" t="e">
        <f>VLOOKUP(Tableau1[[#This Row],[Name]],[15]Tanium!$A:$A,1,0)</f>
        <v>#N/A</v>
      </c>
      <c r="S352" s="2" t="e">
        <f>VLOOKUP(Tableau1[[#This Row],[Name]],[16]Tanium!$A:$A,1,0)</f>
        <v>#N/A</v>
      </c>
      <c r="T352" s="2" t="e">
        <f>VLOOKUP(Tableau1[[#This Row],[Name]],[17]Tanium!$A:$A,1,0)</f>
        <v>#N/A</v>
      </c>
      <c r="U352" s="2" t="e">
        <f>VLOOKUP(Tableau1[[#This Row],[Name]],[18]Tanium!$A:$A,1,0)</f>
        <v>#N/A</v>
      </c>
      <c r="V352" s="2" t="e">
        <f>VLOOKUP(Tableau1[[#This Row],[Name]],[19]Tanium!$A:$A,1,0)</f>
        <v>#N/A</v>
      </c>
      <c r="W352" s="4" t="e">
        <f>VLOOKUP(Tableau1[[#This Row],[Name]],[20]Tanium!$A:$A,1,0)</f>
        <v>#N/A</v>
      </c>
      <c r="X352" s="4" t="e">
        <f>VLOOKUP(Tableau1[[#This Row],[Name]],[21]Tanium!$A:$A,1,0)</f>
        <v>#N/A</v>
      </c>
      <c r="Y352" s="4" t="e">
        <f>VLOOKUP(Tableau1[[#This Row],[Name]],[22]Tanium!$A:$A,1,0)</f>
        <v>#N/A</v>
      </c>
      <c r="Z352" s="4" t="e">
        <f>VLOOKUP(Tableau1[[#This Row],[Name]],[23]Tanium!$A:$A,1,0)</f>
        <v>#N/A</v>
      </c>
      <c r="AA352" s="4" t="e">
        <f>VLOOKUP(Tableau1[[#This Row],[Name]],[24]Tanium!$A:$A,1,0)</f>
        <v>#N/A</v>
      </c>
      <c r="AB352" s="4" t="e">
        <f>VLOOKUP(Tableau1[[#This Row],[Name]],[25]Tanium!$A:$A,1,0)</f>
        <v>#N/A</v>
      </c>
      <c r="AC352" s="4" t="e">
        <f>VLOOKUP(Tableau1[[#This Row],[Name]],[26]Tanium!$A:$A,1,0)</f>
        <v>#N/A</v>
      </c>
      <c r="AD352" t="e">
        <f>VLOOKUP(Tableau1[[#This Row],[Name]],[1]Tanium!$A:$A,1,0)</f>
        <v>#N/A</v>
      </c>
      <c r="AE352" t="e">
        <f>VLOOKUP(Tableau1[[#This Row],[Name]],[27]Tanium!$A:$A,1,0)</f>
        <v>#N/A</v>
      </c>
      <c r="AF352" t="e">
        <f>VLOOKUP(Tableau1[[#This Row],[Name]],[28]Tanium!$A:$A,1,0)</f>
        <v>#N/A</v>
      </c>
      <c r="AG352" t="e">
        <f>VLOOKUP(Tableau1[[#This Row],[Name]],[29]Tanium!$A:$A,1,0)</f>
        <v>#N/A</v>
      </c>
      <c r="AH352" t="e">
        <f>VLOOKUP(Tableau1[[#This Row],[Name]],[30]Tanium!$A:$A,1,0)</f>
        <v>#N/A</v>
      </c>
      <c r="AI352" t="e">
        <f>VLOOKUP(Tableau1[[#This Row],[Name]],[31]Tanium!$A:$A,1,0)</f>
        <v>#N/A</v>
      </c>
      <c r="AJ352" t="e">
        <f>VLOOKUP(Tableau1[[#This Row],[Name]],[32]Tanium!$A:$A,1,0)</f>
        <v>#N/A</v>
      </c>
      <c r="AK352" s="1" t="e">
        <f>VLOOKUP(Tableau1[[#This Row],[Name]],[33]Tanium!$A:$A,1,0)</f>
        <v>#N/A</v>
      </c>
      <c r="AL352" s="1" t="e">
        <f>VLOOKUP(Tableau1[[#This Row],[Name]],[34]Tanium!$A:$A,1,0)</f>
        <v>#N/A</v>
      </c>
      <c r="AM352" s="1" t="e">
        <f>VLOOKUP(Tableau1[[#This Row],[Name]],[35]Tanium!$A:$A,1,0)</f>
        <v>#N/A</v>
      </c>
      <c r="AN352" s="1" t="e">
        <f>VLOOKUP(Tableau1[[#This Row],[Name]],[36]Tanium!$A:$A,1,0)</f>
        <v>#N/A</v>
      </c>
      <c r="AO352" s="1" t="e">
        <f>VLOOKUP(Tableau1[[#This Row],[Name]],[37]Tanium!$A:$A,1,0)</f>
        <v>#N/A</v>
      </c>
      <c r="AP352" s="1" t="e">
        <f>VLOOKUP(Tableau1[[#This Row],[Name]],[38]Tanium!$A:$A,1,0)</f>
        <v>#N/A</v>
      </c>
      <c r="AQ352" s="1" t="e">
        <f>VLOOKUP(Tableau1[[#This Row],[Name]],[39]Tanium!$A:$A,1,0)</f>
        <v>#N/A</v>
      </c>
      <c r="AR352" s="1" t="e">
        <f>VLOOKUP(Tableau1[[#This Row],[Name]],[40]Tanium!$A:$A,1,0)</f>
        <v>#N/A</v>
      </c>
    </row>
    <row r="353" spans="1:44" x14ac:dyDescent="0.35">
      <c r="A353" s="13" t="s">
        <v>588</v>
      </c>
      <c r="B353" s="4">
        <f>VLOOKUP(Tableau1[[#This Row],[Name]],'[1]AD wk'!$A:$D,4,0)</f>
        <v>45756.322280092594</v>
      </c>
      <c r="C353" s="4" t="s">
        <v>202</v>
      </c>
      <c r="D353" s="4"/>
      <c r="E353" s="4" t="e">
        <f>VLOOKUP(Tableau1[[#This Row],[Name]],[2]Tanium!$A:$A,1,0)</f>
        <v>#N/A</v>
      </c>
      <c r="F353" s="4" t="e">
        <f>VLOOKUP(Tableau1[[#This Row],[Name]],[3]Tanium!$A:$A,1,0)</f>
        <v>#N/A</v>
      </c>
      <c r="G353" s="4" t="e">
        <f>VLOOKUP(Tableau1[[#This Row],[Name]],[4]Tanium!$A:$A,1,0)</f>
        <v>#N/A</v>
      </c>
      <c r="H353" s="4" t="e">
        <f>VLOOKUP(Tableau1[[#This Row],[Name]],[5]Tanium!$A:$A,1,0)</f>
        <v>#N/A</v>
      </c>
      <c r="I353" s="12" t="e">
        <f>VLOOKUP(Tableau1[[#This Row],[Name]],[6]Tanium!$A:$A,1,0)</f>
        <v>#N/A</v>
      </c>
      <c r="J353" s="12" t="e">
        <f>VLOOKUP(Tableau1[[#This Row],[Name]],[7]Tanium!$A:$A,1,0)</f>
        <v>#N/A</v>
      </c>
      <c r="K353" s="12" t="e">
        <f>VLOOKUP(Tableau1[[#This Row],[Name]],[8]Tanium!$A:$A,1,0)</f>
        <v>#N/A</v>
      </c>
      <c r="L353" s="12" t="str">
        <f>VLOOKUP(Tableau1[[#This Row],[Name]],[9]Tanium!$A:$A,1,0)</f>
        <v>CMRUCT22059</v>
      </c>
      <c r="M353" s="12" t="str">
        <f>VLOOKUP(Tableau1[[#This Row],[Name]],[10]Tanium!$A:$A,1,0)</f>
        <v>CMRUCT22059</v>
      </c>
      <c r="N353" s="12" t="str">
        <f>VLOOKUP(Tableau1[[#This Row],[Name]],[11]Tanium!$A:$A,1,0)</f>
        <v>CMRUCT22059</v>
      </c>
      <c r="O353" s="12" t="str">
        <f>VLOOKUP(Tableau1[[#This Row],[Name]],[12]Tanium!$A:$A,1,0)</f>
        <v>CMRUCT22059</v>
      </c>
      <c r="P353" s="4" t="str">
        <f>VLOOKUP(Tableau1[[#This Row],[Name]],[41]Tanium!$A:$A,1,0)</f>
        <v>CMRUCT22059</v>
      </c>
      <c r="Q353" s="12" t="str">
        <f>VLOOKUP(Tableau1[[#This Row],[Name]],[42]Tanium!$A:$A,1,0)</f>
        <v>CMRUCT22059</v>
      </c>
      <c r="R353" s="12" t="str">
        <f>VLOOKUP(Tableau1[[#This Row],[Name]],[43]Tanium!$A:$A,1,0)</f>
        <v>CMRUCT22059</v>
      </c>
      <c r="S353" s="12" t="str">
        <f>VLOOKUP(Tableau1[[#This Row],[Name]],[44]Tanium!$A:$A,1,0)</f>
        <v>CMRUCT22059</v>
      </c>
      <c r="T353" s="12" t="str">
        <f>VLOOKUP(Tableau1[[#This Row],[Name]],[45]Tanium!$A:$A,1,0)</f>
        <v>CMRUCT22059</v>
      </c>
      <c r="U353" s="12" t="str">
        <f>VLOOKUP(Tableau1[[#This Row],[Name]],[46]Tanium!$A:$A,1,0)</f>
        <v>CMRUCT22059</v>
      </c>
      <c r="V353" s="12" t="str">
        <f>VLOOKUP(Tableau1[[#This Row],[Name]],[47]Tanium!$A:$A,1,0)</f>
        <v>CMRUCT22059</v>
      </c>
      <c r="W353" s="4" t="str">
        <f>VLOOKUP(Tableau1[[#This Row],[Name]],[48]Tanium!$A:$A,1,0)</f>
        <v>CMRUCT22059</v>
      </c>
      <c r="X353" s="4" t="str">
        <f>VLOOKUP(Tableau1[[#This Row],[Name]],[49]Tanium!$A:$A,1,0)</f>
        <v>CMRUCT22059</v>
      </c>
      <c r="Y353" s="4" t="str">
        <f>VLOOKUP(Tableau1[[#This Row],[Name]],[50]Tanium!$A:$A,1,0)</f>
        <v>CMRUCT22059</v>
      </c>
      <c r="Z353" s="4" t="str">
        <f>VLOOKUP(Tableau1[[#This Row],[Name]],[51]Tanium!$A:$A,1,0)</f>
        <v>CMRUCT22059</v>
      </c>
      <c r="AA353" s="4" t="str">
        <f>VLOOKUP(Tableau1[[#This Row],[Name]],[52]Tanium!$A:$A,1,0)</f>
        <v>CMRUCT22059</v>
      </c>
      <c r="AB353" s="4" t="str">
        <f>VLOOKUP(Tableau1[[#This Row],[Name]],[25]Tanium!$A:$A,1,0)</f>
        <v>CMRUCT22059</v>
      </c>
      <c r="AC353" s="4" t="str">
        <f>VLOOKUP(Tableau1[[#This Row],[Name]],[26]Tanium!$A:$A,1,0)</f>
        <v>CMRUCT22059</v>
      </c>
      <c r="AD353" s="1" t="str">
        <f>VLOOKUP(Tableau1[[#This Row],[Name]],[1]Tanium!$A:$A,1,0)</f>
        <v>CMRUCT22059</v>
      </c>
      <c r="AE353" s="1" t="str">
        <f>VLOOKUP(Tableau1[[#This Row],[Name]],[27]Tanium!$A:$A,1,0)</f>
        <v>CMRUCT22059</v>
      </c>
      <c r="AF353" s="1" t="str">
        <f>VLOOKUP(Tableau1[[#This Row],[Name]],[28]Tanium!$A:$A,1,0)</f>
        <v>CMRUCT22059</v>
      </c>
      <c r="AG353" s="1" t="str">
        <f>VLOOKUP(Tableau1[[#This Row],[Name]],[29]Tanium!$A:$A,1,0)</f>
        <v>CMRUCT22059</v>
      </c>
      <c r="AH353" s="1" t="str">
        <f>VLOOKUP(Tableau1[[#This Row],[Name]],[30]Tanium!$A:$A,1,0)</f>
        <v>CMRUCT22059</v>
      </c>
      <c r="AI353" s="1" t="str">
        <f>VLOOKUP(Tableau1[[#This Row],[Name]],[31]Tanium!$A:$A,1,0)</f>
        <v>CMRUCT22059</v>
      </c>
      <c r="AJ353" s="1" t="str">
        <f>VLOOKUP(Tableau1[[#This Row],[Name]],[32]Tanium!$A:$A,1,0)</f>
        <v>CMRUCT22059</v>
      </c>
      <c r="AK353" s="1" t="str">
        <f>VLOOKUP(Tableau1[[#This Row],[Name]],[33]Tanium!$A:$A,1,0)</f>
        <v>CMRUCT22059</v>
      </c>
      <c r="AL353" s="1" t="str">
        <f>VLOOKUP(Tableau1[[#This Row],[Name]],[34]Tanium!$A:$A,1,0)</f>
        <v>CMRUCT22059</v>
      </c>
      <c r="AM353" s="1" t="str">
        <f>VLOOKUP(Tableau1[[#This Row],[Name]],[35]Tanium!$A:$A,1,0)</f>
        <v>CMRUCT22059</v>
      </c>
      <c r="AN353" s="1" t="str">
        <f>VLOOKUP(Tableau1[[#This Row],[Name]],[36]Tanium!$A:$A,1,0)</f>
        <v>CMRUCT22059</v>
      </c>
      <c r="AO353" s="1" t="str">
        <f>VLOOKUP(Tableau1[[#This Row],[Name]],[37]Tanium!$A:$A,1,0)</f>
        <v>CMRUCT22059</v>
      </c>
      <c r="AP353" s="11" t="str">
        <f>VLOOKUP(Tableau1[[#This Row],[Name]],[38]Tanium!$A:$A,1,0)</f>
        <v>CMRUCT22059</v>
      </c>
      <c r="AQ353" s="1" t="str">
        <f>VLOOKUP(Tableau1[[#This Row],[Name]],[39]Tanium!$A:$A,1,0)</f>
        <v>CMRUCT22059</v>
      </c>
      <c r="AR353" s="1" t="str">
        <f>VLOOKUP(Tableau1[[#This Row],[Name]],[40]Tanium!$A:$A,1,0)</f>
        <v>CMRUCT22059</v>
      </c>
    </row>
    <row r="354" spans="1:44" x14ac:dyDescent="0.35">
      <c r="A354" s="5" t="s">
        <v>143</v>
      </c>
      <c r="B354" s="4">
        <f>VLOOKUP(Tableau1[[#This Row],[Name]],'[1]AD wk'!$A:$D,4,0)</f>
        <v>45749.571851851855</v>
      </c>
      <c r="C354" s="2" t="s">
        <v>452</v>
      </c>
      <c r="D354" s="2"/>
      <c r="E354" s="4" t="e">
        <f>VLOOKUP(Tableau1[[#This Row],[Name]],[2]Tanium!$A:$A,1,0)</f>
        <v>#N/A</v>
      </c>
      <c r="F354" s="4" t="e">
        <f>VLOOKUP(Tableau1[[#This Row],[Name]],[3]Tanium!$A:$A,1,0)</f>
        <v>#N/A</v>
      </c>
      <c r="G354" s="4" t="e">
        <f>VLOOKUP(Tableau1[[#This Row],[Name]],[4]Tanium!$A:$A,1,0)</f>
        <v>#N/A</v>
      </c>
      <c r="H354" s="4" t="e">
        <f>VLOOKUP(Tableau1[[#This Row],[Name]],[5]Tanium!$A:$A,1,0)</f>
        <v>#N/A</v>
      </c>
      <c r="I354" s="2" t="e">
        <f>VLOOKUP(Tableau1[[#This Row],[Name]],[6]Tanium!$A:$A,1,0)</f>
        <v>#N/A</v>
      </c>
      <c r="J354" s="2" t="e">
        <f>VLOOKUP(Tableau1[[#This Row],[Name]],[7]Tanium!$A:$A,1,0)</f>
        <v>#N/A</v>
      </c>
      <c r="K354" s="2" t="e">
        <f>VLOOKUP(Tableau1[[#This Row],[Name]],[8]Tanium!$A:$A,1,0)</f>
        <v>#N/A</v>
      </c>
      <c r="L354" s="2" t="e">
        <f>VLOOKUP(Tableau1[[#This Row],[Name]],[9]Tanium!$A:$A,1,0)</f>
        <v>#N/A</v>
      </c>
      <c r="M354" s="2" t="e">
        <f>VLOOKUP(Tableau1[[#This Row],[Name]],[10]Tanium!$A:$A,1,0)</f>
        <v>#N/A</v>
      </c>
      <c r="N354" s="2" t="e">
        <f>VLOOKUP(Tableau1[[#This Row],[Name]],[11]Tanium!$A:$A,1,0)</f>
        <v>#N/A</v>
      </c>
      <c r="O354" s="2" t="e">
        <f>VLOOKUP(Tableau1[[#This Row],[Name]],[12]Tanium!$A:$A,1,0)</f>
        <v>#N/A</v>
      </c>
      <c r="P354" s="2" t="e">
        <f>VLOOKUP(Tableau1[[#This Row],[Name]],[13]Tanium!$A:$A,1,0)</f>
        <v>#N/A</v>
      </c>
      <c r="Q354" s="2" t="e">
        <f>VLOOKUP(Tableau1[[#This Row],[Name]],[14]Tanium!$A:$A,1,0)</f>
        <v>#N/A</v>
      </c>
      <c r="R354" s="2" t="e">
        <f>VLOOKUP(Tableau1[[#This Row],[Name]],[15]Tanium!$A:$A,1,0)</f>
        <v>#N/A</v>
      </c>
      <c r="S354" s="2" t="e">
        <f>VLOOKUP(Tableau1[[#This Row],[Name]],[16]Tanium!$A:$A,1,0)</f>
        <v>#N/A</v>
      </c>
      <c r="T354" s="2" t="e">
        <f>VLOOKUP(Tableau1[[#This Row],[Name]],[17]Tanium!$A:$A,1,0)</f>
        <v>#N/A</v>
      </c>
      <c r="U354" s="2" t="e">
        <f>VLOOKUP(Tableau1[[#This Row],[Name]],[18]Tanium!$A:$A,1,0)</f>
        <v>#N/A</v>
      </c>
      <c r="V354" s="2" t="e">
        <f>VLOOKUP(Tableau1[[#This Row],[Name]],[19]Tanium!$A:$A,1,0)</f>
        <v>#N/A</v>
      </c>
      <c r="W354" s="4" t="e">
        <f>VLOOKUP(Tableau1[[#This Row],[Name]],[20]Tanium!$A:$A,1,0)</f>
        <v>#N/A</v>
      </c>
      <c r="X354" s="4" t="e">
        <f>VLOOKUP(Tableau1[[#This Row],[Name]],[21]Tanium!$A:$A,1,0)</f>
        <v>#N/A</v>
      </c>
      <c r="Y354" s="4" t="e">
        <f>VLOOKUP(Tableau1[[#This Row],[Name]],[22]Tanium!$A:$A,1,0)</f>
        <v>#N/A</v>
      </c>
      <c r="Z354" s="4" t="e">
        <f>VLOOKUP(Tableau1[[#This Row],[Name]],[23]Tanium!$A:$A,1,0)</f>
        <v>#N/A</v>
      </c>
      <c r="AA354" s="4" t="e">
        <f>VLOOKUP(Tableau1[[#This Row],[Name]],[24]Tanium!$A:$A,1,0)</f>
        <v>#N/A</v>
      </c>
      <c r="AB354" s="4" t="e">
        <f>VLOOKUP(Tableau1[[#This Row],[Name]],[25]Tanium!$A:$A,1,0)</f>
        <v>#N/A</v>
      </c>
      <c r="AC354" s="4" t="e">
        <f>VLOOKUP(Tableau1[[#This Row],[Name]],[26]Tanium!$A:$A,1,0)</f>
        <v>#N/A</v>
      </c>
      <c r="AD354" t="e">
        <f>VLOOKUP(Tableau1[[#This Row],[Name]],[1]Tanium!$A:$A,1,0)</f>
        <v>#N/A</v>
      </c>
      <c r="AE354" t="e">
        <f>VLOOKUP(Tableau1[[#This Row],[Name]],[27]Tanium!$A:$A,1,0)</f>
        <v>#N/A</v>
      </c>
      <c r="AF354" t="e">
        <f>VLOOKUP(Tableau1[[#This Row],[Name]],[28]Tanium!$A:$A,1,0)</f>
        <v>#N/A</v>
      </c>
      <c r="AG354" t="e">
        <f>VLOOKUP(Tableau1[[#This Row],[Name]],[29]Tanium!$A:$A,1,0)</f>
        <v>#N/A</v>
      </c>
      <c r="AH354" t="e">
        <f>VLOOKUP(Tableau1[[#This Row],[Name]],[30]Tanium!$A:$A,1,0)</f>
        <v>#N/A</v>
      </c>
      <c r="AI354" t="e">
        <f>VLOOKUP(Tableau1[[#This Row],[Name]],[31]Tanium!$A:$A,1,0)</f>
        <v>#N/A</v>
      </c>
      <c r="AJ354" t="e">
        <f>VLOOKUP(Tableau1[[#This Row],[Name]],[32]Tanium!$A:$A,1,0)</f>
        <v>#N/A</v>
      </c>
      <c r="AK354" s="1" t="e">
        <f>VLOOKUP(Tableau1[[#This Row],[Name]],[33]Tanium!$A:$A,1,0)</f>
        <v>#N/A</v>
      </c>
      <c r="AL354" s="1" t="e">
        <f>VLOOKUP(Tableau1[[#This Row],[Name]],[34]Tanium!$A:$A,1,0)</f>
        <v>#N/A</v>
      </c>
      <c r="AM354" s="1" t="e">
        <f>VLOOKUP(Tableau1[[#This Row],[Name]],[35]Tanium!$A:$A,1,0)</f>
        <v>#N/A</v>
      </c>
      <c r="AN354" s="1" t="e">
        <f>VLOOKUP(Tableau1[[#This Row],[Name]],[36]Tanium!$A:$A,1,0)</f>
        <v>#N/A</v>
      </c>
      <c r="AO354" s="1" t="e">
        <f>VLOOKUP(Tableau1[[#This Row],[Name]],[37]Tanium!$A:$A,1,0)</f>
        <v>#N/A</v>
      </c>
      <c r="AP354" s="1" t="e">
        <f>VLOOKUP(Tableau1[[#This Row],[Name]],[38]Tanium!$A:$A,1,0)</f>
        <v>#N/A</v>
      </c>
      <c r="AQ354" s="1" t="e">
        <f>VLOOKUP(Tableau1[[#This Row],[Name]],[39]Tanium!$A:$A,1,0)</f>
        <v>#N/A</v>
      </c>
      <c r="AR354" s="1" t="e">
        <f>VLOOKUP(Tableau1[[#This Row],[Name]],[40]Tanium!$A:$A,1,0)</f>
        <v>#N/A</v>
      </c>
    </row>
    <row r="355" spans="1:44" x14ac:dyDescent="0.35">
      <c r="A355" t="s">
        <v>268</v>
      </c>
      <c r="B355" s="4">
        <f>VLOOKUP(Tableau1[[#This Row],[Name]],'[1]AD wk'!$A:$D,4,0)</f>
        <v>45747.68236111111</v>
      </c>
      <c r="C355" s="2" t="s">
        <v>202</v>
      </c>
      <c r="D355" s="2"/>
      <c r="E355" s="2" t="e">
        <f>VLOOKUP(Tableau1[[#This Row],[Name]],[2]Tanium!$A:$A,1,0)</f>
        <v>#N/A</v>
      </c>
      <c r="F355" s="4" t="e">
        <f>VLOOKUP(Tableau1[[#This Row],[Name]],[3]Tanium!$A:$A,1,0)</f>
        <v>#N/A</v>
      </c>
      <c r="G355" s="4" t="e">
        <f>VLOOKUP(Tableau1[[#This Row],[Name]],[4]Tanium!$A:$A,1,0)</f>
        <v>#N/A</v>
      </c>
      <c r="H355" s="4" t="e">
        <f>VLOOKUP(Tableau1[[#This Row],[Name]],[5]Tanium!$A:$A,1,0)</f>
        <v>#N/A</v>
      </c>
      <c r="I355" s="2" t="e">
        <f>VLOOKUP(Tableau1[[#This Row],[Name]],[6]Tanium!$A:$A,1,0)</f>
        <v>#N/A</v>
      </c>
      <c r="J355" s="2" t="e">
        <f>VLOOKUP(Tableau1[[#This Row],[Name]],[7]Tanium!$A:$A,1,0)</f>
        <v>#N/A</v>
      </c>
      <c r="K355" s="2" t="e">
        <f>VLOOKUP(Tableau1[[#This Row],[Name]],[8]Tanium!$A:$A,1,0)</f>
        <v>#N/A</v>
      </c>
      <c r="L355" s="2" t="e">
        <f>VLOOKUP(Tableau1[[#This Row],[Name]],[9]Tanium!$A:$A,1,0)</f>
        <v>#N/A</v>
      </c>
      <c r="M355" s="2" t="e">
        <f>VLOOKUP(Tableau1[[#This Row],[Name]],[10]Tanium!$A:$A,1,0)</f>
        <v>#N/A</v>
      </c>
      <c r="N355" s="2" t="e">
        <f>VLOOKUP(Tableau1[[#This Row],[Name]],[11]Tanium!$A:$A,1,0)</f>
        <v>#N/A</v>
      </c>
      <c r="O355" s="2" t="e">
        <f>VLOOKUP(Tableau1[[#This Row],[Name]],[12]Tanium!$A:$A,1,0)</f>
        <v>#N/A</v>
      </c>
      <c r="P355" s="2" t="e">
        <f>VLOOKUP(Tableau1[[#This Row],[Name]],[13]Tanium!$A:$A,1,0)</f>
        <v>#N/A</v>
      </c>
      <c r="Q355" s="2" t="e">
        <f>VLOOKUP(Tableau1[[#This Row],[Name]],[14]Tanium!$A:$A,1,0)</f>
        <v>#N/A</v>
      </c>
      <c r="R355" s="2" t="e">
        <f>VLOOKUP(Tableau1[[#This Row],[Name]],[15]Tanium!$A:$A,1,0)</f>
        <v>#N/A</v>
      </c>
      <c r="S355" s="2" t="e">
        <f>VLOOKUP(Tableau1[[#This Row],[Name]],[16]Tanium!$A:$A,1,0)</f>
        <v>#N/A</v>
      </c>
      <c r="T355" s="2" t="e">
        <f>VLOOKUP(Tableau1[[#This Row],[Name]],[17]Tanium!$A:$A,1,0)</f>
        <v>#N/A</v>
      </c>
      <c r="U355" s="2" t="e">
        <f>VLOOKUP(Tableau1[[#This Row],[Name]],[18]Tanium!$A:$A,1,0)</f>
        <v>#N/A</v>
      </c>
      <c r="V355" s="2" t="e">
        <f>VLOOKUP(Tableau1[[#This Row],[Name]],[19]Tanium!$A:$A,1,0)</f>
        <v>#N/A</v>
      </c>
      <c r="W355" s="4" t="e">
        <f>VLOOKUP(Tableau1[[#This Row],[Name]],[20]Tanium!$A:$A,1,0)</f>
        <v>#N/A</v>
      </c>
      <c r="X355" s="4" t="e">
        <f>VLOOKUP(Tableau1[[#This Row],[Name]],[21]Tanium!$A:$A,1,0)</f>
        <v>#N/A</v>
      </c>
      <c r="Y355" s="4" t="e">
        <f>VLOOKUP(Tableau1[[#This Row],[Name]],[22]Tanium!$A:$A,1,0)</f>
        <v>#N/A</v>
      </c>
      <c r="Z355" s="4" t="str">
        <f>VLOOKUP(Tableau1[[#This Row],[Name]],[23]Tanium!$A:$A,1,0)</f>
        <v>CMRUCT22066</v>
      </c>
      <c r="AA355" s="4" t="str">
        <f>VLOOKUP(Tableau1[[#This Row],[Name]],[24]Tanium!$A:$A,1,0)</f>
        <v>CMRUCT22066</v>
      </c>
      <c r="AB355" s="4" t="str">
        <f>VLOOKUP(Tableau1[[#This Row],[Name]],[25]Tanium!$A:$A,1,0)</f>
        <v>CMRUCT22066</v>
      </c>
      <c r="AC355" s="4" t="str">
        <f>VLOOKUP(Tableau1[[#This Row],[Name]],[26]Tanium!$A:$A,1,0)</f>
        <v>CMRUCT22066</v>
      </c>
      <c r="AD355" s="1" t="str">
        <f>VLOOKUP(Tableau1[[#This Row],[Name]],[1]Tanium!$A:$A,1,0)</f>
        <v>CMRUCT22066</v>
      </c>
      <c r="AE355" s="1" t="str">
        <f>VLOOKUP(Tableau1[[#This Row],[Name]],[27]Tanium!$A:$A,1,0)</f>
        <v>CMRUCT22066</v>
      </c>
      <c r="AF355" s="1" t="str">
        <f>VLOOKUP(Tableau1[[#This Row],[Name]],[28]Tanium!$A:$A,1,0)</f>
        <v>CMRUCT22066</v>
      </c>
      <c r="AG355" s="1" t="str">
        <f>VLOOKUP(Tableau1[[#This Row],[Name]],[29]Tanium!$A:$A,1,0)</f>
        <v>CMRUCT22066</v>
      </c>
      <c r="AH355" s="1" t="str">
        <f>VLOOKUP(Tableau1[[#This Row],[Name]],[30]Tanium!$A:$A,1,0)</f>
        <v>CMRUCT22066</v>
      </c>
      <c r="AI355" s="1" t="str">
        <f>VLOOKUP(Tableau1[[#This Row],[Name]],[31]Tanium!$A:$A,1,0)</f>
        <v>CMRUCT22066</v>
      </c>
      <c r="AJ355" s="1" t="str">
        <f>VLOOKUP(Tableau1[[#This Row],[Name]],[32]Tanium!$A:$A,1,0)</f>
        <v>CMRUCT22066</v>
      </c>
      <c r="AK355" s="1" t="str">
        <f>VLOOKUP(Tableau1[[#This Row],[Name]],[33]Tanium!$A:$A,1,0)</f>
        <v>CMRUCT22066</v>
      </c>
      <c r="AL355" s="1" t="str">
        <f>VLOOKUP(Tableau1[[#This Row],[Name]],[34]Tanium!$A:$A,1,0)</f>
        <v>CMRUCT22066</v>
      </c>
      <c r="AM355" s="1" t="str">
        <f>VLOOKUP(Tableau1[[#This Row],[Name]],[35]Tanium!$A:$A,1,0)</f>
        <v>CMRUCT22066</v>
      </c>
      <c r="AN355" s="1" t="str">
        <f>VLOOKUP(Tableau1[[#This Row],[Name]],[36]Tanium!$A:$A,1,0)</f>
        <v>CMRUCT22066</v>
      </c>
      <c r="AO355" s="1" t="str">
        <f>VLOOKUP(Tableau1[[#This Row],[Name]],[37]Tanium!$A:$A,1,0)</f>
        <v>CMRUCT22066</v>
      </c>
      <c r="AP355" s="1" t="str">
        <f>VLOOKUP(Tableau1[[#This Row],[Name]],[38]Tanium!$A:$A,1,0)</f>
        <v>CMRUCT22066</v>
      </c>
      <c r="AQ355" s="1" t="str">
        <f>VLOOKUP(Tableau1[[#This Row],[Name]],[39]Tanium!$A:$A,1,0)</f>
        <v>CMRUCT22066</v>
      </c>
      <c r="AR355" s="1" t="str">
        <f>VLOOKUP(Tableau1[[#This Row],[Name]],[40]Tanium!$A:$A,1,0)</f>
        <v>CMRUCT22066</v>
      </c>
    </row>
    <row r="356" spans="1:44" x14ac:dyDescent="0.35">
      <c r="A356" s="5" t="s">
        <v>535</v>
      </c>
      <c r="B356" s="4">
        <f>VLOOKUP(Tableau1[[#This Row],[Name]],'[1]AD wk'!$A:$D,4,0)</f>
        <v>45751.468275462961</v>
      </c>
      <c r="C356" s="4" t="s">
        <v>202</v>
      </c>
      <c r="D356" s="4"/>
      <c r="E356" s="4" t="e">
        <f>VLOOKUP(Tableau1[[#This Row],[Name]],[2]Tanium!$A:$A,1,0)</f>
        <v>#N/A</v>
      </c>
      <c r="F356" s="4" t="e">
        <f>VLOOKUP(Tableau1[[#This Row],[Name]],[3]Tanium!$A:$A,1,0)</f>
        <v>#N/A</v>
      </c>
      <c r="G356" s="4" t="e">
        <f>VLOOKUP(Tableau1[[#This Row],[Name]],[4]Tanium!$A:$A,1,0)</f>
        <v>#N/A</v>
      </c>
      <c r="H356" s="4" t="e">
        <f>VLOOKUP(Tableau1[[#This Row],[Name]],[5]Tanium!$A:$A,1,0)</f>
        <v>#N/A</v>
      </c>
      <c r="I356" s="12" t="e">
        <f>VLOOKUP(Tableau1[[#This Row],[Name]],[6]Tanium!$A:$A,1,0)</f>
        <v>#N/A</v>
      </c>
      <c r="J356" s="12" t="e">
        <f>VLOOKUP(Tableau1[[#This Row],[Name]],[7]Tanium!$A:$A,1,0)</f>
        <v>#N/A</v>
      </c>
      <c r="K356" s="12" t="e">
        <f>VLOOKUP(Tableau1[[#This Row],[Name]],[8]Tanium!$A:$A,1,0)</f>
        <v>#N/A</v>
      </c>
      <c r="L356" s="12" t="e">
        <f>VLOOKUP(Tableau1[[#This Row],[Name]],[9]Tanium!$A:$A,1,0)</f>
        <v>#N/A</v>
      </c>
      <c r="M356" s="12" t="str">
        <f>VLOOKUP(Tableau1[[#This Row],[Name]],[10]Tanium!$A:$A,1,0)</f>
        <v>CMRUCT22068</v>
      </c>
      <c r="N356" s="12" t="str">
        <f>VLOOKUP(Tableau1[[#This Row],[Name]],[11]Tanium!$A:$A,1,0)</f>
        <v>CMRUCT22068</v>
      </c>
      <c r="O356" s="12" t="str">
        <f>VLOOKUP(Tableau1[[#This Row],[Name]],[12]Tanium!$A:$A,1,0)</f>
        <v>CMRUCT22068</v>
      </c>
      <c r="P356" s="4" t="str">
        <f>VLOOKUP(Tableau1[[#This Row],[Name]],[41]Tanium!$A:$A,1,0)</f>
        <v>CMRUCT22068</v>
      </c>
      <c r="Q356" s="12" t="str">
        <f>VLOOKUP(Tableau1[[#This Row],[Name]],[42]Tanium!$A:$A,1,0)</f>
        <v>CMRUCT22068</v>
      </c>
      <c r="R356" s="12" t="str">
        <f>VLOOKUP(Tableau1[[#This Row],[Name]],[43]Tanium!$A:$A,1,0)</f>
        <v>CMRUCT22068</v>
      </c>
      <c r="S356" s="12" t="str">
        <f>VLOOKUP(Tableau1[[#This Row],[Name]],[44]Tanium!$A:$A,1,0)</f>
        <v>CMRUCT22068</v>
      </c>
      <c r="T356" s="12" t="str">
        <f>VLOOKUP(Tableau1[[#This Row],[Name]],[45]Tanium!$A:$A,1,0)</f>
        <v>CMRUCT22068</v>
      </c>
      <c r="U356" s="12" t="str">
        <f>VLOOKUP(Tableau1[[#This Row],[Name]],[46]Tanium!$A:$A,1,0)</f>
        <v>CMRUCT22068</v>
      </c>
      <c r="V356" s="12" t="str">
        <f>VLOOKUP(Tableau1[[#This Row],[Name]],[47]Tanium!$A:$A,1,0)</f>
        <v>CMRUCT22068</v>
      </c>
      <c r="W356" s="4" t="str">
        <f>VLOOKUP(Tableau1[[#This Row],[Name]],[48]Tanium!$A:$A,1,0)</f>
        <v>CMRUCT22068</v>
      </c>
      <c r="X356" s="4" t="str">
        <f>VLOOKUP(Tableau1[[#This Row],[Name]],[21]Tanium!$A:$A,1,0)</f>
        <v>CMRUCT22068</v>
      </c>
      <c r="Y356" s="4" t="str">
        <f>VLOOKUP(Tableau1[[#This Row],[Name]],[50]Tanium!$A:$A,1,0)</f>
        <v>CMRUCT22068</v>
      </c>
      <c r="Z356" s="4" t="str">
        <f>VLOOKUP(Tableau1[[#This Row],[Name]],[51]Tanium!$A:$A,1,0)</f>
        <v>CMRUCT22068</v>
      </c>
      <c r="AA356" s="4" t="str">
        <f>VLOOKUP(Tableau1[[#This Row],[Name]],[52]Tanium!$A:$A,1,0)</f>
        <v>CMRUCT22068</v>
      </c>
      <c r="AB356" s="4" t="str">
        <f>VLOOKUP(Tableau1[[#This Row],[Name]],[25]Tanium!$A:$A,1,0)</f>
        <v>CMRUCT22068</v>
      </c>
      <c r="AC356" s="4" t="str">
        <f>VLOOKUP(Tableau1[[#This Row],[Name]],[26]Tanium!$A:$A,1,0)</f>
        <v>CMRUCT22068</v>
      </c>
      <c r="AD356" s="1" t="str">
        <f>VLOOKUP(Tableau1[[#This Row],[Name]],[1]Tanium!$A:$A,1,0)</f>
        <v>CMRUCT22068</v>
      </c>
      <c r="AE356" s="1" t="str">
        <f>VLOOKUP(Tableau1[[#This Row],[Name]],[27]Tanium!$A:$A,1,0)</f>
        <v>CMRUCT22068</v>
      </c>
      <c r="AF356" s="1" t="str">
        <f>VLOOKUP(Tableau1[[#This Row],[Name]],[28]Tanium!$A:$A,1,0)</f>
        <v>CMRUCT22068</v>
      </c>
      <c r="AG356" s="1" t="str">
        <f>VLOOKUP(Tableau1[[#This Row],[Name]],[29]Tanium!$A:$A,1,0)</f>
        <v>CMRUCT22068</v>
      </c>
      <c r="AH356" s="1" t="str">
        <f>VLOOKUP(Tableau1[[#This Row],[Name]],[30]Tanium!$A:$A,1,0)</f>
        <v>CMRUCT22068</v>
      </c>
      <c r="AI356" s="1" t="str">
        <f>VLOOKUP(Tableau1[[#This Row],[Name]],[31]Tanium!$A:$A,1,0)</f>
        <v>CMRUCT22068</v>
      </c>
      <c r="AJ356" s="1" t="str">
        <f>VLOOKUP(Tableau1[[#This Row],[Name]],[32]Tanium!$A:$A,1,0)</f>
        <v>CMRUCT22068</v>
      </c>
      <c r="AK356" s="1" t="str">
        <f>VLOOKUP(Tableau1[[#This Row],[Name]],[33]Tanium!$A:$A,1,0)</f>
        <v>CMRUCT22068</v>
      </c>
      <c r="AL356" s="1" t="str">
        <f>VLOOKUP(Tableau1[[#This Row],[Name]],[34]Tanium!$A:$A,1,0)</f>
        <v>CMRUCT22068</v>
      </c>
      <c r="AM356" s="1" t="str">
        <f>VLOOKUP(Tableau1[[#This Row],[Name]],[35]Tanium!$A:$A,1,0)</f>
        <v>CMRUCT22068</v>
      </c>
      <c r="AN356" s="1" t="str">
        <f>VLOOKUP(Tableau1[[#This Row],[Name]],[36]Tanium!$A:$A,1,0)</f>
        <v>CMRUCT22068</v>
      </c>
      <c r="AO356" s="1" t="str">
        <f>VLOOKUP(Tableau1[[#This Row],[Name]],[37]Tanium!$A:$A,1,0)</f>
        <v>CMRUCT22068</v>
      </c>
      <c r="AP356" s="11" t="str">
        <f>VLOOKUP(Tableau1[[#This Row],[Name]],[38]Tanium!$A:$A,1,0)</f>
        <v>CMRUCT22068</v>
      </c>
      <c r="AQ356" s="1" t="str">
        <f>VLOOKUP(Tableau1[[#This Row],[Name]],[39]Tanium!$A:$A,1,0)</f>
        <v>CMRUCT22068</v>
      </c>
      <c r="AR356" s="1" t="str">
        <f>VLOOKUP(Tableau1[[#This Row],[Name]],[40]Tanium!$A:$A,1,0)</f>
        <v>CMRUCT22068</v>
      </c>
    </row>
    <row r="357" spans="1:44" x14ac:dyDescent="0.35">
      <c r="A357" s="15" t="s">
        <v>236</v>
      </c>
      <c r="B357" s="4">
        <f>VLOOKUP(Tableau1[[#This Row],[Name]],'[1]AD wk'!$A:$D,4,0)</f>
        <v>45734.794340277775</v>
      </c>
      <c r="C357" s="2" t="s">
        <v>202</v>
      </c>
      <c r="D357" s="2"/>
      <c r="E357" s="2" t="str">
        <f>VLOOKUP(Tableau1[[#This Row],[Name]],[2]Tanium!$A:$A,1,0)</f>
        <v>CMRUCT22069</v>
      </c>
      <c r="F357" s="4" t="str">
        <f>VLOOKUP(Tableau1[[#This Row],[Name]],[3]Tanium!$A:$A,1,0)</f>
        <v>CMRUCT22069</v>
      </c>
      <c r="G357" s="4" t="str">
        <f>VLOOKUP(Tableau1[[#This Row],[Name]],[4]Tanium!$A:$A,1,0)</f>
        <v>CMRUCT22069</v>
      </c>
      <c r="H357" s="4" t="str">
        <f>VLOOKUP(Tableau1[[#This Row],[Name]],[5]Tanium!$A:$A,1,0)</f>
        <v>CMRUCT22069</v>
      </c>
      <c r="I357" s="2" t="str">
        <f>VLOOKUP(Tableau1[[#This Row],[Name]],[6]Tanium!$A:$A,1,0)</f>
        <v>CMRUCT22069</v>
      </c>
      <c r="J357" s="2" t="str">
        <f>VLOOKUP(Tableau1[[#This Row],[Name]],[7]Tanium!$A:$A,1,0)</f>
        <v>CMRUCT22069</v>
      </c>
      <c r="K357" s="2" t="str">
        <f>VLOOKUP(Tableau1[[#This Row],[Name]],[8]Tanium!$A:$A,1,0)</f>
        <v>CMRUCT22069</v>
      </c>
      <c r="L357" s="2" t="str">
        <f>VLOOKUP(Tableau1[[#This Row],[Name]],[9]Tanium!$A:$A,1,0)</f>
        <v>CMRUCT22069</v>
      </c>
      <c r="M357" s="2" t="str">
        <f>VLOOKUP(Tableau1[[#This Row],[Name]],[10]Tanium!$A:$A,1,0)</f>
        <v>CMRUCT22069</v>
      </c>
      <c r="N357" s="2" t="str">
        <f>VLOOKUP(Tableau1[[#This Row],[Name]],[11]Tanium!$A:$A,1,0)</f>
        <v>CMRUCT22069</v>
      </c>
      <c r="O357" s="2" t="str">
        <f>VLOOKUP(Tableau1[[#This Row],[Name]],[12]Tanium!$A:$A,1,0)</f>
        <v>CMRUCT22069</v>
      </c>
      <c r="P357" s="2" t="str">
        <f>VLOOKUP(Tableau1[[#This Row],[Name]],[13]Tanium!$A:$A,1,0)</f>
        <v>CMRUCT22069</v>
      </c>
      <c r="Q357" s="2" t="str">
        <f>VLOOKUP(Tableau1[[#This Row],[Name]],[14]Tanium!$A:$A,1,0)</f>
        <v>CMRUCT22069</v>
      </c>
      <c r="R357" s="2" t="str">
        <f>VLOOKUP(Tableau1[[#This Row],[Name]],[15]Tanium!$A:$A,1,0)</f>
        <v>CMRUCT22069</v>
      </c>
      <c r="S357" s="2" t="str">
        <f>VLOOKUP(Tableau1[[#This Row],[Name]],[16]Tanium!$A:$A,1,0)</f>
        <v>CMRUCT22069</v>
      </c>
      <c r="T357" s="2" t="str">
        <f>VLOOKUP(Tableau1[[#This Row],[Name]],[17]Tanium!$A:$A,1,0)</f>
        <v>CMRUCT22069</v>
      </c>
      <c r="U357" s="2" t="str">
        <f>VLOOKUP(Tableau1[[#This Row],[Name]],[18]Tanium!$A:$A,1,0)</f>
        <v>CMRUCT22069</v>
      </c>
      <c r="V357" s="2" t="e">
        <f>VLOOKUP(Tableau1[[#This Row],[Name]],[19]Tanium!$A:$A,1,0)</f>
        <v>#N/A</v>
      </c>
      <c r="W357" s="4" t="e">
        <f>VLOOKUP(Tableau1[[#This Row],[Name]],[20]Tanium!$A:$A,1,0)</f>
        <v>#N/A</v>
      </c>
      <c r="X357" s="4" t="e">
        <f>VLOOKUP(Tableau1[[#This Row],[Name]],[21]Tanium!$A:$A,1,0)</f>
        <v>#N/A</v>
      </c>
      <c r="Y357" s="4" t="e">
        <f>VLOOKUP(Tableau1[[#This Row],[Name]],[22]Tanium!$A:$A,1,0)</f>
        <v>#N/A</v>
      </c>
      <c r="Z357" s="4" t="e">
        <f>VLOOKUP(Tableau1[[#This Row],[Name]],[23]Tanium!$A:$A,1,0)</f>
        <v>#N/A</v>
      </c>
      <c r="AA357" s="4" t="e">
        <f>VLOOKUP(Tableau1[[#This Row],[Name]],[24]Tanium!$A:$A,1,0)</f>
        <v>#N/A</v>
      </c>
      <c r="AB357" s="4" t="e">
        <f>VLOOKUP(Tableau1[[#This Row],[Name]],[25]Tanium!$A:$A,1,0)</f>
        <v>#N/A</v>
      </c>
      <c r="AC357" s="4" t="str">
        <f>VLOOKUP(Tableau1[[#This Row],[Name]],[26]Tanium!$A:$A,1,0)</f>
        <v>CMRUCT22069</v>
      </c>
      <c r="AD357" s="1" t="str">
        <f>VLOOKUP(Tableau1[[#This Row],[Name]],[1]Tanium!$A:$A,1,0)</f>
        <v>CMRUCT22069</v>
      </c>
      <c r="AE357" s="1" t="str">
        <f>VLOOKUP(Tableau1[[#This Row],[Name]],[27]Tanium!$A:$A,1,0)</f>
        <v>CMRUCT22069</v>
      </c>
      <c r="AF357" s="1" t="str">
        <f>VLOOKUP(Tableau1[[#This Row],[Name]],[28]Tanium!$A:$A,1,0)</f>
        <v>CMRUCT22069</v>
      </c>
      <c r="AG357" s="1" t="str">
        <f>VLOOKUP(Tableau1[[#This Row],[Name]],[29]Tanium!$A:$A,1,0)</f>
        <v>CMRUCT22069</v>
      </c>
      <c r="AH357" s="1" t="str">
        <f>VLOOKUP(Tableau1[[#This Row],[Name]],[30]Tanium!$A:$A,1,0)</f>
        <v>CMRUCT22069</v>
      </c>
      <c r="AI357" s="1" t="str">
        <f>VLOOKUP(Tableau1[[#This Row],[Name]],[31]Tanium!$A:$A,1,0)</f>
        <v>CMRUCT22069</v>
      </c>
      <c r="AJ357" s="1" t="str">
        <f>VLOOKUP(Tableau1[[#This Row],[Name]],[32]Tanium!$A:$A,1,0)</f>
        <v>CMRUCT22069</v>
      </c>
      <c r="AK357" s="1" t="str">
        <f>VLOOKUP(Tableau1[[#This Row],[Name]],[33]Tanium!$A:$A,1,0)</f>
        <v>CMRUCT22069</v>
      </c>
      <c r="AL357" s="1" t="str">
        <f>VLOOKUP(Tableau1[[#This Row],[Name]],[34]Tanium!$A:$A,1,0)</f>
        <v>CMRUCT22069</v>
      </c>
      <c r="AM357" s="1" t="e">
        <f>VLOOKUP(Tableau1[[#This Row],[Name]],[35]Tanium!$A:$A,1,0)</f>
        <v>#N/A</v>
      </c>
      <c r="AN357" s="1" t="e">
        <f>VLOOKUP(Tableau1[[#This Row],[Name]],[36]Tanium!$A:$A,1,0)</f>
        <v>#N/A</v>
      </c>
      <c r="AO357" s="1" t="e">
        <f>VLOOKUP(Tableau1[[#This Row],[Name]],[37]Tanium!$A:$A,1,0)</f>
        <v>#N/A</v>
      </c>
      <c r="AP357" s="1" t="e">
        <f>VLOOKUP(Tableau1[[#This Row],[Name]],[38]Tanium!$A:$A,1,0)</f>
        <v>#N/A</v>
      </c>
      <c r="AQ357" s="1" t="e">
        <f>VLOOKUP(Tableau1[[#This Row],[Name]],[39]Tanium!$A:$A,1,0)</f>
        <v>#N/A</v>
      </c>
      <c r="AR357" s="1" t="str">
        <f>VLOOKUP(Tableau1[[#This Row],[Name]],[40]Tanium!$A:$A,1,0)</f>
        <v>CMRUCT22069</v>
      </c>
    </row>
    <row r="358" spans="1:44" x14ac:dyDescent="0.35">
      <c r="A358" s="15" t="s">
        <v>262</v>
      </c>
      <c r="B358" s="4">
        <f>VLOOKUP(Tableau1[[#This Row],[Name]],'[1]AD wk'!$A:$D,4,0)</f>
        <v>45743.655914351853</v>
      </c>
      <c r="C358" s="2" t="s">
        <v>202</v>
      </c>
      <c r="D358" s="2"/>
      <c r="E358" s="2" t="str">
        <f>VLOOKUP(Tableau1[[#This Row],[Name]],[2]Tanium!$A:$A,1,0)</f>
        <v>CMRUCT22073</v>
      </c>
      <c r="F358" s="4" t="str">
        <f>VLOOKUP(Tableau1[[#This Row],[Name]],[3]Tanium!$A:$A,1,0)</f>
        <v>CMRUCT22073</v>
      </c>
      <c r="G358" s="4" t="e">
        <f>VLOOKUP(Tableau1[[#This Row],[Name]],[4]Tanium!$A:$A,1,0)</f>
        <v>#N/A</v>
      </c>
      <c r="H358" s="4" t="e">
        <f>VLOOKUP(Tableau1[[#This Row],[Name]],[5]Tanium!$A:$A,1,0)</f>
        <v>#N/A</v>
      </c>
      <c r="I358" s="2" t="e">
        <f>VLOOKUP(Tableau1[[#This Row],[Name]],[6]Tanium!$A:$A,1,0)</f>
        <v>#N/A</v>
      </c>
      <c r="J358" s="2" t="str">
        <f>VLOOKUP(Tableau1[[#This Row],[Name]],[7]Tanium!$A:$A,1,0)</f>
        <v>CMRUCT22073</v>
      </c>
      <c r="K358" s="2" t="str">
        <f>VLOOKUP(Tableau1[[#This Row],[Name]],[8]Tanium!$A:$A,1,0)</f>
        <v>CMRUCT22073</v>
      </c>
      <c r="L358" s="2" t="str">
        <f>VLOOKUP(Tableau1[[#This Row],[Name]],[9]Tanium!$A:$A,1,0)</f>
        <v>CMRUCT22073</v>
      </c>
      <c r="M358" s="2" t="str">
        <f>VLOOKUP(Tableau1[[#This Row],[Name]],[10]Tanium!$A:$A,1,0)</f>
        <v>CMRUCT22073</v>
      </c>
      <c r="N358" s="2" t="str">
        <f>VLOOKUP(Tableau1[[#This Row],[Name]],[11]Tanium!$A:$A,1,0)</f>
        <v>CMRUCT22073</v>
      </c>
      <c r="O358" s="2" t="str">
        <f>VLOOKUP(Tableau1[[#This Row],[Name]],[12]Tanium!$A:$A,1,0)</f>
        <v>CMRUCT22073</v>
      </c>
      <c r="P358" s="2" t="str">
        <f>VLOOKUP(Tableau1[[#This Row],[Name]],[13]Tanium!$A:$A,1,0)</f>
        <v>CMRUCT22073</v>
      </c>
      <c r="Q358" s="2" t="str">
        <f>VLOOKUP(Tableau1[[#This Row],[Name]],[14]Tanium!$A:$A,1,0)</f>
        <v>CMRUCT22073</v>
      </c>
      <c r="R358" s="2" t="str">
        <f>VLOOKUP(Tableau1[[#This Row],[Name]],[15]Tanium!$A:$A,1,0)</f>
        <v>CMRUCT22073</v>
      </c>
      <c r="S358" s="2" t="str">
        <f>VLOOKUP(Tableau1[[#This Row],[Name]],[16]Tanium!$A:$A,1,0)</f>
        <v>CMRUCT22073</v>
      </c>
      <c r="T358" s="2" t="str">
        <f>VLOOKUP(Tableau1[[#This Row],[Name]],[17]Tanium!$A:$A,1,0)</f>
        <v>CMRUCT22073</v>
      </c>
      <c r="U358" s="2" t="str">
        <f>VLOOKUP(Tableau1[[#This Row],[Name]],[18]Tanium!$A:$A,1,0)</f>
        <v>CMRUCT22073</v>
      </c>
      <c r="V358" s="2" t="e">
        <f>VLOOKUP(Tableau1[[#This Row],[Name]],[19]Tanium!$A:$A,1,0)</f>
        <v>#N/A</v>
      </c>
      <c r="W358" s="4" t="e">
        <f>VLOOKUP(Tableau1[[#This Row],[Name]],[20]Tanium!$A:$A,1,0)</f>
        <v>#N/A</v>
      </c>
      <c r="X358" s="4" t="e">
        <f>VLOOKUP(Tableau1[[#This Row],[Name]],[21]Tanium!$A:$A,1,0)</f>
        <v>#N/A</v>
      </c>
      <c r="Y358" s="4" t="e">
        <f>VLOOKUP(Tableau1[[#This Row],[Name]],[22]Tanium!$A:$A,1,0)</f>
        <v>#N/A</v>
      </c>
      <c r="Z358" s="4" t="e">
        <f>VLOOKUP(Tableau1[[#This Row],[Name]],[23]Tanium!$A:$A,1,0)</f>
        <v>#N/A</v>
      </c>
      <c r="AA358" s="4" t="str">
        <f>VLOOKUP(Tableau1[[#This Row],[Name]],[24]Tanium!$A:$A,1,0)</f>
        <v>CMRUCT22073</v>
      </c>
      <c r="AB358" s="4" t="str">
        <f>VLOOKUP(Tableau1[[#This Row],[Name]],[25]Tanium!$A:$A,1,0)</f>
        <v>CMRUCT22073</v>
      </c>
      <c r="AC358" s="4" t="str">
        <f>VLOOKUP(Tableau1[[#This Row],[Name]],[26]Tanium!$A:$A,1,0)</f>
        <v>CMRUCT22073</v>
      </c>
      <c r="AD358" s="1" t="str">
        <f>VLOOKUP(Tableau1[[#This Row],[Name]],[1]Tanium!$A:$A,1,0)</f>
        <v>CMRUCT22073</v>
      </c>
      <c r="AE358" s="1" t="str">
        <f>VLOOKUP(Tableau1[[#This Row],[Name]],[27]Tanium!$A:$A,1,0)</f>
        <v>CMRUCT22073</v>
      </c>
      <c r="AF358" s="1" t="str">
        <f>VLOOKUP(Tableau1[[#This Row],[Name]],[28]Tanium!$A:$A,1,0)</f>
        <v>CMRUCT22073</v>
      </c>
      <c r="AG358" s="1" t="e">
        <f>VLOOKUP(Tableau1[[#This Row],[Name]],[29]Tanium!$A:$A,1,0)</f>
        <v>#N/A</v>
      </c>
      <c r="AH358" s="1" t="e">
        <f>VLOOKUP(Tableau1[[#This Row],[Name]],[30]Tanium!$A:$A,1,0)</f>
        <v>#N/A</v>
      </c>
      <c r="AI358" s="1" t="e">
        <f>VLOOKUP(Tableau1[[#This Row],[Name]],[31]Tanium!$A:$A,1,0)</f>
        <v>#N/A</v>
      </c>
      <c r="AJ358" s="1" t="e">
        <f>VLOOKUP(Tableau1[[#This Row],[Name]],[32]Tanium!$A:$A,1,0)</f>
        <v>#N/A</v>
      </c>
      <c r="AK358" s="1" t="e">
        <f>VLOOKUP(Tableau1[[#This Row],[Name]],[33]Tanium!$A:$A,1,0)</f>
        <v>#N/A</v>
      </c>
      <c r="AL358" s="1" t="e">
        <f>VLOOKUP(Tableau1[[#This Row],[Name]],[34]Tanium!$A:$A,1,0)</f>
        <v>#N/A</v>
      </c>
      <c r="AM358" s="1" t="e">
        <f>VLOOKUP(Tableau1[[#This Row],[Name]],[35]Tanium!$A:$A,1,0)</f>
        <v>#N/A</v>
      </c>
      <c r="AN358" s="1" t="e">
        <f>VLOOKUP(Tableau1[[#This Row],[Name]],[36]Tanium!$A:$A,1,0)</f>
        <v>#N/A</v>
      </c>
      <c r="AO358" s="1" t="e">
        <f>VLOOKUP(Tableau1[[#This Row],[Name]],[37]Tanium!$A:$A,1,0)</f>
        <v>#N/A</v>
      </c>
      <c r="AP358" s="1" t="e">
        <f>VLOOKUP(Tableau1[[#This Row],[Name]],[38]Tanium!$A:$A,1,0)</f>
        <v>#N/A</v>
      </c>
      <c r="AQ358" s="1" t="e">
        <f>VLOOKUP(Tableau1[[#This Row],[Name]],[39]Tanium!$A:$A,1,0)</f>
        <v>#N/A</v>
      </c>
      <c r="AR358" s="1" t="e">
        <f>VLOOKUP(Tableau1[[#This Row],[Name]],[40]Tanium!$A:$A,1,0)</f>
        <v>#N/A</v>
      </c>
    </row>
    <row r="359" spans="1:44" x14ac:dyDescent="0.35">
      <c r="A359" s="5" t="s">
        <v>142</v>
      </c>
      <c r="B359" s="4">
        <f>VLOOKUP(Tableau1[[#This Row],[Name]],'[1]AD wk'!$A:$D,4,0)</f>
        <v>45749.941203703704</v>
      </c>
      <c r="C359" s="2" t="s">
        <v>202</v>
      </c>
      <c r="D359" s="2"/>
      <c r="E359" s="2" t="e">
        <f>VLOOKUP(Tableau1[[#This Row],[Name]],[2]Tanium!$A:$A,1,0)</f>
        <v>#N/A</v>
      </c>
      <c r="F359" s="4" t="e">
        <f>VLOOKUP(Tableau1[[#This Row],[Name]],[3]Tanium!$A:$A,1,0)</f>
        <v>#N/A</v>
      </c>
      <c r="G359" s="4" t="e">
        <f>VLOOKUP(Tableau1[[#This Row],[Name]],[4]Tanium!$A:$A,1,0)</f>
        <v>#N/A</v>
      </c>
      <c r="H359" s="4" t="e">
        <f>VLOOKUP(Tableau1[[#This Row],[Name]],[5]Tanium!$A:$A,1,0)</f>
        <v>#N/A</v>
      </c>
      <c r="I359" s="2" t="e">
        <f>VLOOKUP(Tableau1[[#This Row],[Name]],[6]Tanium!$A:$A,1,0)</f>
        <v>#N/A</v>
      </c>
      <c r="J359" s="2" t="e">
        <f>VLOOKUP(Tableau1[[#This Row],[Name]],[7]Tanium!$A:$A,1,0)</f>
        <v>#N/A</v>
      </c>
      <c r="K359" s="2" t="e">
        <f>VLOOKUP(Tableau1[[#This Row],[Name]],[8]Tanium!$A:$A,1,0)</f>
        <v>#N/A</v>
      </c>
      <c r="L359" s="2" t="e">
        <f>VLOOKUP(Tableau1[[#This Row],[Name]],[9]Tanium!$A:$A,1,0)</f>
        <v>#N/A</v>
      </c>
      <c r="M359" s="2" t="e">
        <f>VLOOKUP(Tableau1[[#This Row],[Name]],[10]Tanium!$A:$A,1,0)</f>
        <v>#N/A</v>
      </c>
      <c r="N359" s="2" t="e">
        <f>VLOOKUP(Tableau1[[#This Row],[Name]],[11]Tanium!$A:$A,1,0)</f>
        <v>#N/A</v>
      </c>
      <c r="O359" s="2" t="e">
        <f>VLOOKUP(Tableau1[[#This Row],[Name]],[12]Tanium!$A:$A,1,0)</f>
        <v>#N/A</v>
      </c>
      <c r="P359" s="2" t="e">
        <f>VLOOKUP(Tableau1[[#This Row],[Name]],[13]Tanium!$A:$A,1,0)</f>
        <v>#N/A</v>
      </c>
      <c r="Q359" s="2" t="e">
        <f>VLOOKUP(Tableau1[[#This Row],[Name]],[14]Tanium!$A:$A,1,0)</f>
        <v>#N/A</v>
      </c>
      <c r="R359" s="2" t="e">
        <f>VLOOKUP(Tableau1[[#This Row],[Name]],[15]Tanium!$A:$A,1,0)</f>
        <v>#N/A</v>
      </c>
      <c r="S359" s="2" t="e">
        <f>VLOOKUP(Tableau1[[#This Row],[Name]],[16]Tanium!$A:$A,1,0)</f>
        <v>#N/A</v>
      </c>
      <c r="T359" s="2" t="e">
        <f>VLOOKUP(Tableau1[[#This Row],[Name]],[17]Tanium!$A:$A,1,0)</f>
        <v>#N/A</v>
      </c>
      <c r="U359" s="2" t="e">
        <f>VLOOKUP(Tableau1[[#This Row],[Name]],[18]Tanium!$A:$A,1,0)</f>
        <v>#N/A</v>
      </c>
      <c r="V359" s="2" t="e">
        <f>VLOOKUP(Tableau1[[#This Row],[Name]],[19]Tanium!$A:$A,1,0)</f>
        <v>#N/A</v>
      </c>
      <c r="W359" s="4" t="e">
        <f>VLOOKUP(Tableau1[[#This Row],[Name]],[20]Tanium!$A:$A,1,0)</f>
        <v>#N/A</v>
      </c>
      <c r="X359" s="4" t="e">
        <f>VLOOKUP(Tableau1[[#This Row],[Name]],[21]Tanium!$A:$A,1,0)</f>
        <v>#N/A</v>
      </c>
      <c r="Y359" s="4" t="e">
        <f>VLOOKUP(Tableau1[[#This Row],[Name]],[22]Tanium!$A:$A,1,0)</f>
        <v>#N/A</v>
      </c>
      <c r="Z359" s="4" t="e">
        <f>VLOOKUP(Tableau1[[#This Row],[Name]],[23]Tanium!$A:$A,1,0)</f>
        <v>#N/A</v>
      </c>
      <c r="AA359" s="4" t="e">
        <f>VLOOKUP(Tableau1[[#This Row],[Name]],[24]Tanium!$A:$A,1,0)</f>
        <v>#N/A</v>
      </c>
      <c r="AB359" s="4" t="e">
        <f>VLOOKUP(Tableau1[[#This Row],[Name]],[25]Tanium!$A:$A,1,0)</f>
        <v>#N/A</v>
      </c>
      <c r="AC359" s="4" t="e">
        <f>VLOOKUP(Tableau1[[#This Row],[Name]],[26]Tanium!$A:$A,1,0)</f>
        <v>#N/A</v>
      </c>
      <c r="AD359" t="e">
        <f>VLOOKUP(Tableau1[[#This Row],[Name]],[1]Tanium!$A:$A,1,0)</f>
        <v>#N/A</v>
      </c>
      <c r="AE359" t="e">
        <f>VLOOKUP(Tableau1[[#This Row],[Name]],[27]Tanium!$A:$A,1,0)</f>
        <v>#N/A</v>
      </c>
      <c r="AF359" t="e">
        <f>VLOOKUP(Tableau1[[#This Row],[Name]],[28]Tanium!$A:$A,1,0)</f>
        <v>#N/A</v>
      </c>
      <c r="AG359" t="e">
        <f>VLOOKUP(Tableau1[[#This Row],[Name]],[29]Tanium!$A:$A,1,0)</f>
        <v>#N/A</v>
      </c>
      <c r="AH359" t="e">
        <f>VLOOKUP(Tableau1[[#This Row],[Name]],[30]Tanium!$A:$A,1,0)</f>
        <v>#N/A</v>
      </c>
      <c r="AI359" t="e">
        <f>VLOOKUP(Tableau1[[#This Row],[Name]],[31]Tanium!$A:$A,1,0)</f>
        <v>#N/A</v>
      </c>
      <c r="AJ359" t="e">
        <f>VLOOKUP(Tableau1[[#This Row],[Name]],[32]Tanium!$A:$A,1,0)</f>
        <v>#N/A</v>
      </c>
      <c r="AK359" s="1" t="e">
        <f>VLOOKUP(Tableau1[[#This Row],[Name]],[33]Tanium!$A:$A,1,0)</f>
        <v>#N/A</v>
      </c>
      <c r="AL359" s="1" t="e">
        <f>VLOOKUP(Tableau1[[#This Row],[Name]],[34]Tanium!$A:$A,1,0)</f>
        <v>#N/A</v>
      </c>
      <c r="AM359" s="1" t="e">
        <f>VLOOKUP(Tableau1[[#This Row],[Name]],[35]Tanium!$A:$A,1,0)</f>
        <v>#N/A</v>
      </c>
      <c r="AN359" s="1" t="e">
        <f>VLOOKUP(Tableau1[[#This Row],[Name]],[36]Tanium!$A:$A,1,0)</f>
        <v>#N/A</v>
      </c>
      <c r="AO359" s="1" t="e">
        <f>VLOOKUP(Tableau1[[#This Row],[Name]],[37]Tanium!$A:$A,1,0)</f>
        <v>#N/A</v>
      </c>
      <c r="AP359" s="1" t="e">
        <f>VLOOKUP(Tableau1[[#This Row],[Name]],[38]Tanium!$A:$A,1,0)</f>
        <v>#N/A</v>
      </c>
      <c r="AQ359" s="1" t="e">
        <f>VLOOKUP(Tableau1[[#This Row],[Name]],[39]Tanium!$A:$A,1,0)</f>
        <v>#N/A</v>
      </c>
      <c r="AR359" s="1" t="str">
        <f>VLOOKUP(Tableau1[[#This Row],[Name]],[40]Tanium!$A:$A,1,0)</f>
        <v>CMRUCT22074</v>
      </c>
    </row>
    <row r="360" spans="1:44" x14ac:dyDescent="0.35">
      <c r="A360" s="5" t="s">
        <v>458</v>
      </c>
      <c r="B360" s="4">
        <f>VLOOKUP(Tableau1[[#This Row],[Name]],'[1]AD wk'!$A:$D,4,0)</f>
        <v>45747.594606481478</v>
      </c>
      <c r="C360" s="4" t="s">
        <v>202</v>
      </c>
      <c r="D360" s="4"/>
      <c r="E360" s="4" t="str">
        <f>VLOOKUP(Tableau1[[#This Row],[Name]],[2]Tanium!$A:$A,1,0)</f>
        <v>CMRUCT22080</v>
      </c>
      <c r="F360" s="4" t="str">
        <f>VLOOKUP(Tableau1[[#This Row],[Name]],[3]Tanium!$A:$A,1,0)</f>
        <v>CMRUCT22080</v>
      </c>
      <c r="G360" s="4" t="str">
        <f>VLOOKUP(Tableau1[[#This Row],[Name]],[4]Tanium!$A:$A,1,0)</f>
        <v>CMRUCT22080</v>
      </c>
      <c r="H360" s="4" t="str">
        <f>VLOOKUP(Tableau1[[#This Row],[Name]],[5]Tanium!$A:$A,1,0)</f>
        <v>CMRUCT22080</v>
      </c>
      <c r="I360" s="12" t="str">
        <f>VLOOKUP(Tableau1[[#This Row],[Name]],[6]Tanium!$A:$A,1,0)</f>
        <v>CMRUCT22080</v>
      </c>
      <c r="J360" s="12" t="str">
        <f>VLOOKUP(Tableau1[[#This Row],[Name]],[7]Tanium!$A:$A,1,0)</f>
        <v>CMRUCT22080</v>
      </c>
      <c r="K360" s="12" t="str">
        <f>VLOOKUP(Tableau1[[#This Row],[Name]],[8]Tanium!$A:$A,1,0)</f>
        <v>CMRUCT22080</v>
      </c>
      <c r="L360" s="12" t="e">
        <f>VLOOKUP(Tableau1[[#This Row],[Name]],[9]Tanium!$A:$A,1,0)</f>
        <v>#N/A</v>
      </c>
      <c r="M360" s="12" t="e">
        <f>VLOOKUP(Tableau1[[#This Row],[Name]],[10]Tanium!$A:$A,1,0)</f>
        <v>#N/A</v>
      </c>
      <c r="N360" s="12" t="e">
        <f>VLOOKUP(Tableau1[[#This Row],[Name]],[11]Tanium!$A:$A,1,0)</f>
        <v>#N/A</v>
      </c>
      <c r="O360" s="12" t="e">
        <f>VLOOKUP(Tableau1[[#This Row],[Name]],[12]Tanium!$A:$A,1,0)</f>
        <v>#N/A</v>
      </c>
      <c r="P360" s="4" t="str">
        <f>VLOOKUP(Tableau1[[#This Row],[Name]],[41]Tanium!$A:$A,1,0)</f>
        <v>CMRUCT22080</v>
      </c>
      <c r="Q360" s="12" t="str">
        <f>VLOOKUP(Tableau1[[#This Row],[Name]],[42]Tanium!$A:$A,1,0)</f>
        <v>CMRUCT22080</v>
      </c>
      <c r="R360" s="12" t="str">
        <f>VLOOKUP(Tableau1[[#This Row],[Name]],[43]Tanium!$A:$A,1,0)</f>
        <v>CMRUCT22080</v>
      </c>
      <c r="S360" s="12" t="str">
        <f>VLOOKUP(Tableau1[[#This Row],[Name]],[44]Tanium!$A:$A,1,0)</f>
        <v>CMRUCT22080</v>
      </c>
      <c r="T360" s="12" t="str">
        <f>VLOOKUP(Tableau1[[#This Row],[Name]],[45]Tanium!$A:$A,1,0)</f>
        <v>CMRUCT22080</v>
      </c>
      <c r="U360" s="12" t="str">
        <f>VLOOKUP(Tableau1[[#This Row],[Name]],[46]Tanium!$A:$A,1,0)</f>
        <v>CMRUCT22080</v>
      </c>
      <c r="V360" s="12" t="str">
        <f>VLOOKUP(Tableau1[[#This Row],[Name]],[47]Tanium!$A:$A,1,0)</f>
        <v>CMRUCT22080</v>
      </c>
      <c r="W360" s="4" t="str">
        <f>VLOOKUP(Tableau1[[#This Row],[Name]],[48]Tanium!$A:$A,1,0)</f>
        <v>CMRUCT22080</v>
      </c>
      <c r="X360" s="4" t="str">
        <f>VLOOKUP(Tableau1[[#This Row],[Name]],[49]Tanium!$A:$A,1,0)</f>
        <v>CMRUCT22080</v>
      </c>
      <c r="Y360" s="4" t="str">
        <f>VLOOKUP(Tableau1[[#This Row],[Name]],[50]Tanium!$A:$A,1,0)</f>
        <v>CMRUCT22080</v>
      </c>
      <c r="Z360" s="4" t="str">
        <f>VLOOKUP(Tableau1[[#This Row],[Name]],[51]Tanium!$A:$A,1,0)</f>
        <v>CMRUCT22080</v>
      </c>
      <c r="AA360" s="4" t="str">
        <f>VLOOKUP(Tableau1[[#This Row],[Name]],[52]Tanium!$A:$A,1,0)</f>
        <v>CMRUCT22080</v>
      </c>
      <c r="AB360" s="4" t="str">
        <f>VLOOKUP(Tableau1[[#This Row],[Name]],[25]Tanium!$A:$A,1,0)</f>
        <v>CMRUCT22080</v>
      </c>
      <c r="AC360" s="4" t="str">
        <f>VLOOKUP(Tableau1[[#This Row],[Name]],[26]Tanium!$A:$A,1,0)</f>
        <v>CMRUCT22080</v>
      </c>
      <c r="AD360" s="1" t="str">
        <f>VLOOKUP(Tableau1[[#This Row],[Name]],[1]Tanium!$A:$A,1,0)</f>
        <v>CMRUCT22080</v>
      </c>
      <c r="AE360" s="1" t="str">
        <f>VLOOKUP(Tableau1[[#This Row],[Name]],[27]Tanium!$A:$A,1,0)</f>
        <v>CMRUCT22080</v>
      </c>
      <c r="AF360" s="1" t="str">
        <f>VLOOKUP(Tableau1[[#This Row],[Name]],[28]Tanium!$A:$A,1,0)</f>
        <v>CMRUCT22080</v>
      </c>
      <c r="AG360" s="1" t="str">
        <f>VLOOKUP(Tableau1[[#This Row],[Name]],[29]Tanium!$A:$A,1,0)</f>
        <v>CMRUCT22080</v>
      </c>
      <c r="AH360" s="1" t="str">
        <f>VLOOKUP(Tableau1[[#This Row],[Name]],[30]Tanium!$A:$A,1,0)</f>
        <v>CMRUCT22080</v>
      </c>
      <c r="AI360" s="1" t="str">
        <f>VLOOKUP(Tableau1[[#This Row],[Name]],[31]Tanium!$A:$A,1,0)</f>
        <v>CMRUCT22080</v>
      </c>
      <c r="AJ360" s="1" t="str">
        <f>VLOOKUP(Tableau1[[#This Row],[Name]],[32]Tanium!$A:$A,1,0)</f>
        <v>CMRUCT22080</v>
      </c>
      <c r="AK360" s="1" t="str">
        <f>VLOOKUP(Tableau1[[#This Row],[Name]],[33]Tanium!$A:$A,1,0)</f>
        <v>CMRUCT22080</v>
      </c>
      <c r="AL360" s="1" t="str">
        <f>VLOOKUP(Tableau1[[#This Row],[Name]],[34]Tanium!$A:$A,1,0)</f>
        <v>CMRUCT22080</v>
      </c>
      <c r="AM360" s="1" t="str">
        <f>VLOOKUP(Tableau1[[#This Row],[Name]],[35]Tanium!$A:$A,1,0)</f>
        <v>CMRUCT22080</v>
      </c>
      <c r="AN360" s="1" t="str">
        <f>VLOOKUP(Tableau1[[#This Row],[Name]],[36]Tanium!$A:$A,1,0)</f>
        <v>CMRUCT22080</v>
      </c>
      <c r="AO360" s="1" t="str">
        <f>VLOOKUP(Tableau1[[#This Row],[Name]],[37]Tanium!$A:$A,1,0)</f>
        <v>CMRUCT22080</v>
      </c>
      <c r="AP360" s="11" t="str">
        <f>VLOOKUP(Tableau1[[#This Row],[Name]],[38]Tanium!$A:$A,1,0)</f>
        <v>CMRUCT22080</v>
      </c>
      <c r="AQ360" s="1" t="str">
        <f>VLOOKUP(Tableau1[[#This Row],[Name]],[39]Tanium!$A:$A,1,0)</f>
        <v>CMRUCT22080</v>
      </c>
      <c r="AR360" s="1" t="str">
        <f>VLOOKUP(Tableau1[[#This Row],[Name]],[40]Tanium!$A:$A,1,0)</f>
        <v>CMRUCT22080</v>
      </c>
    </row>
    <row r="361" spans="1:44" x14ac:dyDescent="0.35">
      <c r="A361" s="5" t="s">
        <v>378</v>
      </c>
      <c r="B361" s="4">
        <f>VLOOKUP(Tableau1[[#This Row],[Name]],'[1]AD wk'!$A:$D,4,0)</f>
        <v>45746.746469907404</v>
      </c>
      <c r="C361" s="4" t="s">
        <v>202</v>
      </c>
      <c r="D361" s="4"/>
      <c r="E361" s="4" t="str">
        <f>VLOOKUP(Tableau1[[#This Row],[Name]],[2]Tanium!$A:$A,1,0)</f>
        <v>CMRUCT22090</v>
      </c>
      <c r="F361" s="4" t="str">
        <f>VLOOKUP(Tableau1[[#This Row],[Name]],[3]Tanium!$A:$A,1,0)</f>
        <v>CMRUCT22090</v>
      </c>
      <c r="G361" s="4" t="str">
        <f>VLOOKUP(Tableau1[[#This Row],[Name]],[4]Tanium!$A:$A,1,0)</f>
        <v>CMRUCT22090</v>
      </c>
      <c r="H361" s="4" t="str">
        <f>VLOOKUP(Tableau1[[#This Row],[Name]],[5]Tanium!$A:$A,1,0)</f>
        <v>CMRUCT22090</v>
      </c>
      <c r="I361" s="12" t="str">
        <f>VLOOKUP(Tableau1[[#This Row],[Name]],[6]Tanium!$A:$A,1,0)</f>
        <v>CMRUCT22090</v>
      </c>
      <c r="J361" s="12" t="str">
        <f>VLOOKUP(Tableau1[[#This Row],[Name]],[7]Tanium!$A:$A,1,0)</f>
        <v>CMRUCT22090</v>
      </c>
      <c r="K361" s="12" t="str">
        <f>VLOOKUP(Tableau1[[#This Row],[Name]],[8]Tanium!$A:$A,1,0)</f>
        <v>CMRUCT22090</v>
      </c>
      <c r="L361" s="12" t="str">
        <f>VLOOKUP(Tableau1[[#This Row],[Name]],[9]Tanium!$A:$A,1,0)</f>
        <v>CMRUCT22090</v>
      </c>
      <c r="M361" s="12" t="e">
        <f>VLOOKUP(Tableau1[[#This Row],[Name]],[10]Tanium!$A:$A,1,0)</f>
        <v>#N/A</v>
      </c>
      <c r="N361" s="12" t="e">
        <f>VLOOKUP(Tableau1[[#This Row],[Name]],[11]Tanium!$A:$A,1,0)</f>
        <v>#N/A</v>
      </c>
      <c r="O361" s="2" t="e">
        <f>VLOOKUP(Tableau1[[#This Row],[Name]],[12]Tanium!$A:$A,1,0)</f>
        <v>#N/A</v>
      </c>
      <c r="P361" s="4" t="e">
        <f>VLOOKUP(Tableau1[[#This Row],[Name]],[13]Tanium!$A:$A,1,0)</f>
        <v>#N/A</v>
      </c>
      <c r="Q361" s="12" t="e">
        <f>VLOOKUP(Tableau1[[#This Row],[Name]],[14]Tanium!$A:$A,1,0)</f>
        <v>#N/A</v>
      </c>
      <c r="R361" s="12" t="e">
        <f>VLOOKUP(Tableau1[[#This Row],[Name]],[15]Tanium!$A:$A,1,0)</f>
        <v>#N/A</v>
      </c>
      <c r="S361" s="12" t="e">
        <f>VLOOKUP(Tableau1[[#This Row],[Name]],[16]Tanium!$A:$A,1,0)</f>
        <v>#N/A</v>
      </c>
      <c r="T361" s="12" t="str">
        <f>VLOOKUP(Tableau1[[#This Row],[Name]],[17]Tanium!$A:$A,1,0)</f>
        <v>CMRUCT22090</v>
      </c>
      <c r="U361" s="12" t="str">
        <f>VLOOKUP(Tableau1[[#This Row],[Name]],[18]Tanium!$A:$A,1,0)</f>
        <v>CMRUCT22090</v>
      </c>
      <c r="V361" s="12" t="str">
        <f>VLOOKUP(Tableau1[[#This Row],[Name]],[19]Tanium!$A:$A,1,0)</f>
        <v>CMRUCT22090</v>
      </c>
      <c r="W361" s="4" t="str">
        <f>VLOOKUP(Tableau1[[#This Row],[Name]],[20]Tanium!$A:$A,1,0)</f>
        <v>CMRUCT22090</v>
      </c>
      <c r="X361" s="4" t="str">
        <f>VLOOKUP(Tableau1[[#This Row],[Name]],[21]Tanium!$A:$A,1,0)</f>
        <v>CMRUCT22090</v>
      </c>
      <c r="Y361" s="4" t="str">
        <f>VLOOKUP(Tableau1[[#This Row],[Name]],[22]Tanium!$A:$A,1,0)</f>
        <v>CMRUCT22090</v>
      </c>
      <c r="Z361" s="4" t="str">
        <f>VLOOKUP(Tableau1[[#This Row],[Name]],[23]Tanium!$A:$A,1,0)</f>
        <v>CMRUCT22090</v>
      </c>
      <c r="AA361" s="4" t="str">
        <f>VLOOKUP(Tableau1[[#This Row],[Name]],[24]Tanium!$A:$A,1,0)</f>
        <v>CMRUCT22090</v>
      </c>
      <c r="AB361" s="4" t="str">
        <f>VLOOKUP(Tableau1[[#This Row],[Name]],[25]Tanium!$A:$A,1,0)</f>
        <v>CMRUCT22090</v>
      </c>
      <c r="AC361" s="4" t="str">
        <f>VLOOKUP(Tableau1[[#This Row],[Name]],[26]Tanium!$A:$A,1,0)</f>
        <v>CMRUCT22090</v>
      </c>
      <c r="AD361" s="1" t="str">
        <f>VLOOKUP(Tableau1[[#This Row],[Name]],[1]Tanium!$A:$A,1,0)</f>
        <v>CMRUCT22090</v>
      </c>
      <c r="AE361" s="1" t="str">
        <f>VLOOKUP(Tableau1[[#This Row],[Name]],[27]Tanium!$A:$A,1,0)</f>
        <v>CMRUCT22090</v>
      </c>
      <c r="AF361" s="1" t="str">
        <f>VLOOKUP(Tableau1[[#This Row],[Name]],[28]Tanium!$A:$A,1,0)</f>
        <v>CMRUCT22090</v>
      </c>
      <c r="AG361" s="1" t="str">
        <f>VLOOKUP(Tableau1[[#This Row],[Name]],[29]Tanium!$A:$A,1,0)</f>
        <v>CMRUCT22090</v>
      </c>
      <c r="AH361" s="1" t="str">
        <f>VLOOKUP(Tableau1[[#This Row],[Name]],[30]Tanium!$A:$A,1,0)</f>
        <v>CMRUCT22090</v>
      </c>
      <c r="AI361" s="1" t="str">
        <f>VLOOKUP(Tableau1[[#This Row],[Name]],[31]Tanium!$A:$A,1,0)</f>
        <v>CMRUCT22090</v>
      </c>
      <c r="AJ361" s="1" t="str">
        <f>VLOOKUP(Tableau1[[#This Row],[Name]],[32]Tanium!$A:$A,1,0)</f>
        <v>CMRUCT22090</v>
      </c>
      <c r="AK361" s="1" t="str">
        <f>VLOOKUP(Tableau1[[#This Row],[Name]],[33]Tanium!$A:$A,1,0)</f>
        <v>CMRUCT22090</v>
      </c>
      <c r="AL361" s="1" t="str">
        <f>VLOOKUP(Tableau1[[#This Row],[Name]],[34]Tanium!$A:$A,1,0)</f>
        <v>CMRUCT22090</v>
      </c>
      <c r="AM361" s="1" t="str">
        <f>VLOOKUP(Tableau1[[#This Row],[Name]],[35]Tanium!$A:$A,1,0)</f>
        <v>CMRUCT22090</v>
      </c>
      <c r="AN361" s="1" t="str">
        <f>VLOOKUP(Tableau1[[#This Row],[Name]],[36]Tanium!$A:$A,1,0)</f>
        <v>CMRUCT22090</v>
      </c>
      <c r="AO361" s="1" t="str">
        <f>VLOOKUP(Tableau1[[#This Row],[Name]],[37]Tanium!$A:$A,1,0)</f>
        <v>CMRUCT22090</v>
      </c>
      <c r="AP361" s="11" t="str">
        <f>VLOOKUP(Tableau1[[#This Row],[Name]],[38]Tanium!$A:$A,1,0)</f>
        <v>CMRUCT22090</v>
      </c>
      <c r="AQ361" s="1" t="str">
        <f>VLOOKUP(Tableau1[[#This Row],[Name]],[39]Tanium!$A:$A,1,0)</f>
        <v>CMRUCT22090</v>
      </c>
      <c r="AR361" s="1" t="str">
        <f>VLOOKUP(Tableau1[[#This Row],[Name]],[40]Tanium!$A:$A,1,0)</f>
        <v>CMRUCT22090</v>
      </c>
    </row>
    <row r="362" spans="1:44" x14ac:dyDescent="0.35">
      <c r="A362" s="5" t="s">
        <v>52</v>
      </c>
      <c r="B362" s="4">
        <f>VLOOKUP(Tableau1[[#This Row],[Name]],'[1]AD wk'!$A:$D,4,0)</f>
        <v>45755.518796296295</v>
      </c>
      <c r="C362" s="2" t="s">
        <v>22</v>
      </c>
      <c r="D362" s="2"/>
      <c r="E362" s="4" t="e">
        <f>VLOOKUP(Tableau1[[#This Row],[Name]],[2]Tanium!$A:$A,1,0)</f>
        <v>#N/A</v>
      </c>
      <c r="F362" s="4" t="e">
        <f>VLOOKUP(Tableau1[[#This Row],[Name]],[3]Tanium!$A:$A,1,0)</f>
        <v>#N/A</v>
      </c>
      <c r="G362" s="4" t="e">
        <f>VLOOKUP(Tableau1[[#This Row],[Name]],[4]Tanium!$A:$A,1,0)</f>
        <v>#N/A</v>
      </c>
      <c r="H362" s="4" t="e">
        <f>VLOOKUP(Tableau1[[#This Row],[Name]],[5]Tanium!$A:$A,1,0)</f>
        <v>#N/A</v>
      </c>
      <c r="I362" s="2" t="e">
        <f>VLOOKUP(Tableau1[[#This Row],[Name]],[6]Tanium!$A:$A,1,0)</f>
        <v>#N/A</v>
      </c>
      <c r="J362" s="2" t="e">
        <f>VLOOKUP(Tableau1[[#This Row],[Name]],[7]Tanium!$A:$A,1,0)</f>
        <v>#N/A</v>
      </c>
      <c r="K362" s="2" t="e">
        <f>VLOOKUP(Tableau1[[#This Row],[Name]],[8]Tanium!$A:$A,1,0)</f>
        <v>#N/A</v>
      </c>
      <c r="L362" s="2" t="e">
        <f>VLOOKUP(Tableau1[[#This Row],[Name]],[9]Tanium!$A:$A,1,0)</f>
        <v>#N/A</v>
      </c>
      <c r="M362" s="2" t="e">
        <f>VLOOKUP(Tableau1[[#This Row],[Name]],[10]Tanium!$A:$A,1,0)</f>
        <v>#N/A</v>
      </c>
      <c r="N362" s="2" t="e">
        <f>VLOOKUP(Tableau1[[#This Row],[Name]],[11]Tanium!$A:$A,1,0)</f>
        <v>#N/A</v>
      </c>
      <c r="O362" s="2" t="e">
        <f>VLOOKUP(Tableau1[[#This Row],[Name]],[12]Tanium!$A:$A,1,0)</f>
        <v>#N/A</v>
      </c>
      <c r="P362" s="2" t="e">
        <f>VLOOKUP(Tableau1[[#This Row],[Name]],[13]Tanium!$A:$A,1,0)</f>
        <v>#N/A</v>
      </c>
      <c r="Q362" s="2" t="e">
        <f>VLOOKUP(Tableau1[[#This Row],[Name]],[14]Tanium!$A:$A,1,0)</f>
        <v>#N/A</v>
      </c>
      <c r="R362" s="2" t="e">
        <f>VLOOKUP(Tableau1[[#This Row],[Name]],[15]Tanium!$A:$A,1,0)</f>
        <v>#N/A</v>
      </c>
      <c r="S362" s="2" t="e">
        <f>VLOOKUP(Tableau1[[#This Row],[Name]],[16]Tanium!$A:$A,1,0)</f>
        <v>#N/A</v>
      </c>
      <c r="T362" s="2" t="e">
        <f>VLOOKUP(Tableau1[[#This Row],[Name]],[17]Tanium!$A:$A,1,0)</f>
        <v>#N/A</v>
      </c>
      <c r="U362" s="2" t="e">
        <f>VLOOKUP(Tableau1[[#This Row],[Name]],[18]Tanium!$A:$A,1,0)</f>
        <v>#N/A</v>
      </c>
      <c r="V362" s="2" t="e">
        <f>VLOOKUP(Tableau1[[#This Row],[Name]],[19]Tanium!$A:$A,1,0)</f>
        <v>#N/A</v>
      </c>
      <c r="W362" s="4" t="e">
        <f>VLOOKUP(Tableau1[[#This Row],[Name]],[20]Tanium!$A:$A,1,0)</f>
        <v>#N/A</v>
      </c>
      <c r="X362" s="4" t="e">
        <f>VLOOKUP(Tableau1[[#This Row],[Name]],[21]Tanium!$A:$A,1,0)</f>
        <v>#N/A</v>
      </c>
      <c r="Y362" s="4" t="e">
        <f>VLOOKUP(Tableau1[[#This Row],[Name]],[22]Tanium!$A:$A,1,0)</f>
        <v>#N/A</v>
      </c>
      <c r="Z362" s="4" t="e">
        <f>VLOOKUP(Tableau1[[#This Row],[Name]],[23]Tanium!$A:$A,1,0)</f>
        <v>#N/A</v>
      </c>
      <c r="AA362" s="4" t="e">
        <f>VLOOKUP(Tableau1[[#This Row],[Name]],[24]Tanium!$A:$A,1,0)</f>
        <v>#N/A</v>
      </c>
      <c r="AB362" s="4" t="e">
        <f>VLOOKUP(Tableau1[[#This Row],[Name]],[25]Tanium!$A:$A,1,0)</f>
        <v>#N/A</v>
      </c>
      <c r="AC362" s="4" t="e">
        <f>VLOOKUP(Tableau1[[#This Row],[Name]],[26]Tanium!$A:$A,1,0)</f>
        <v>#N/A</v>
      </c>
      <c r="AD362" t="e">
        <f>VLOOKUP(Tableau1[[#This Row],[Name]],[1]Tanium!$A:$A,1,0)</f>
        <v>#N/A</v>
      </c>
      <c r="AE362" t="e">
        <f>VLOOKUP(Tableau1[[#This Row],[Name]],[27]Tanium!$A:$A,1,0)</f>
        <v>#N/A</v>
      </c>
      <c r="AF362" t="e">
        <f>VLOOKUP(Tableau1[[#This Row],[Name]],[28]Tanium!$A:$A,1,0)</f>
        <v>#N/A</v>
      </c>
      <c r="AG362" t="e">
        <f>VLOOKUP(Tableau1[[#This Row],[Name]],[29]Tanium!$A:$A,1,0)</f>
        <v>#N/A</v>
      </c>
      <c r="AH362" t="e">
        <f>VLOOKUP(Tableau1[[#This Row],[Name]],[30]Tanium!$A:$A,1,0)</f>
        <v>#N/A</v>
      </c>
      <c r="AI362" t="e">
        <f>VLOOKUP(Tableau1[[#This Row],[Name]],[31]Tanium!$A:$A,1,0)</f>
        <v>#N/A</v>
      </c>
      <c r="AJ362" t="e">
        <f>VLOOKUP(Tableau1[[#This Row],[Name]],[32]Tanium!$A:$A,1,0)</f>
        <v>#N/A</v>
      </c>
      <c r="AK362" s="1" t="e">
        <f>VLOOKUP(Tableau1[[#This Row],[Name]],[33]Tanium!$A:$A,1,0)</f>
        <v>#N/A</v>
      </c>
      <c r="AL362" s="1" t="e">
        <f>VLOOKUP(Tableau1[[#This Row],[Name]],[34]Tanium!$A:$A,1,0)</f>
        <v>#N/A</v>
      </c>
      <c r="AM362" s="1" t="e">
        <f>VLOOKUP(Tableau1[[#This Row],[Name]],[35]Tanium!$A:$A,1,0)</f>
        <v>#N/A</v>
      </c>
      <c r="AN362" s="1" t="e">
        <f>VLOOKUP(Tableau1[[#This Row],[Name]],[36]Tanium!$A:$A,1,0)</f>
        <v>#N/A</v>
      </c>
      <c r="AO362" s="1" t="e">
        <f>VLOOKUP(Tableau1[[#This Row],[Name]],[37]Tanium!$A:$A,1,0)</f>
        <v>#N/A</v>
      </c>
      <c r="AP362" s="1" t="e">
        <f>VLOOKUP(Tableau1[[#This Row],[Name]],[38]Tanium!$A:$A,1,0)</f>
        <v>#N/A</v>
      </c>
      <c r="AQ362" s="1" t="e">
        <f>VLOOKUP(Tableau1[[#This Row],[Name]],[39]Tanium!$A:$A,1,0)</f>
        <v>#N/A</v>
      </c>
      <c r="AR362" s="1" t="e">
        <f>VLOOKUP(Tableau1[[#This Row],[Name]],[40]Tanium!$A:$A,1,0)</f>
        <v>#N/A</v>
      </c>
    </row>
    <row r="363" spans="1:44" x14ac:dyDescent="0.35">
      <c r="A363" s="5" t="s">
        <v>162</v>
      </c>
      <c r="B363" s="4">
        <f>VLOOKUP(Tableau1[[#This Row],[Name]],'[1]AD wk'!$A:$D,4,0)</f>
        <v>45712.320462962962</v>
      </c>
      <c r="C363" s="2" t="s">
        <v>202</v>
      </c>
      <c r="D363" s="2"/>
      <c r="E363" s="2" t="str">
        <f>VLOOKUP(Tableau1[[#This Row],[Name]],[2]Tanium!$A:$A,1,0)</f>
        <v>CMRUCT22105</v>
      </c>
      <c r="F363" s="4" t="str">
        <f>VLOOKUP(Tableau1[[#This Row],[Name]],[3]Tanium!$A:$A,1,0)</f>
        <v>CMRUCT22105</v>
      </c>
      <c r="G363" s="4" t="str">
        <f>VLOOKUP(Tableau1[[#This Row],[Name]],[4]Tanium!$A:$A,1,0)</f>
        <v>CMRUCT22105</v>
      </c>
      <c r="H363" s="4" t="str">
        <f>VLOOKUP(Tableau1[[#This Row],[Name]],[5]Tanium!$A:$A,1,0)</f>
        <v>CMRUCT22105</v>
      </c>
      <c r="I363" s="2" t="str">
        <f>VLOOKUP(Tableau1[[#This Row],[Name]],[6]Tanium!$A:$A,1,0)</f>
        <v>CMRUCT22105</v>
      </c>
      <c r="J363" s="2" t="str">
        <f>VLOOKUP(Tableau1[[#This Row],[Name]],[7]Tanium!$A:$A,1,0)</f>
        <v>CMRUCT22105</v>
      </c>
      <c r="K363" s="2" t="str">
        <f>VLOOKUP(Tableau1[[#This Row],[Name]],[8]Tanium!$A:$A,1,0)</f>
        <v>CMRUCT22105</v>
      </c>
      <c r="L363" s="2" t="str">
        <f>VLOOKUP(Tableau1[[#This Row],[Name]],[9]Tanium!$A:$A,1,0)</f>
        <v>CMRUCT22105</v>
      </c>
      <c r="M363" s="2" t="str">
        <f>VLOOKUP(Tableau1[[#This Row],[Name]],[10]Tanium!$A:$A,1,0)</f>
        <v>CMRUCT22105</v>
      </c>
      <c r="N363" s="2" t="str">
        <f>VLOOKUP(Tableau1[[#This Row],[Name]],[11]Tanium!$A:$A,1,0)</f>
        <v>CMRUCT22105</v>
      </c>
      <c r="O363" s="2" t="str">
        <f>VLOOKUP(Tableau1[[#This Row],[Name]],[12]Tanium!$A:$A,1,0)</f>
        <v>CMRUCT22105</v>
      </c>
      <c r="P363" s="2" t="str">
        <f>VLOOKUP(Tableau1[[#This Row],[Name]],[13]Tanium!$A:$A,1,0)</f>
        <v>CMRUCT22105</v>
      </c>
      <c r="Q363" s="2" t="str">
        <f>VLOOKUP(Tableau1[[#This Row],[Name]],[14]Tanium!$A:$A,1,0)</f>
        <v>CMRUCT22105</v>
      </c>
      <c r="R363" s="2" t="str">
        <f>VLOOKUP(Tableau1[[#This Row],[Name]],[15]Tanium!$A:$A,1,0)</f>
        <v>CMRUCT22105</v>
      </c>
      <c r="S363" s="2" t="str">
        <f>VLOOKUP(Tableau1[[#This Row],[Name]],[16]Tanium!$A:$A,1,0)</f>
        <v>CMRUCT22105</v>
      </c>
      <c r="T363" s="2" t="str">
        <f>VLOOKUP(Tableau1[[#This Row],[Name]],[17]Tanium!$A:$A,1,0)</f>
        <v>CMRUCT22105</v>
      </c>
      <c r="U363" s="2" t="str">
        <f>VLOOKUP(Tableau1[[#This Row],[Name]],[18]Tanium!$A:$A,1,0)</f>
        <v>CMRUCT22105</v>
      </c>
      <c r="V363" s="2" t="str">
        <f>VLOOKUP(Tableau1[[#This Row],[Name]],[19]Tanium!$A:$A,1,0)</f>
        <v>CMRUCT22105</v>
      </c>
      <c r="W363" s="4" t="str">
        <f>VLOOKUP(Tableau1[[#This Row],[Name]],[20]Tanium!$A:$A,1,0)</f>
        <v>CMRUCT22105</v>
      </c>
      <c r="X363" s="4" t="str">
        <f>VLOOKUP(Tableau1[[#This Row],[Name]],[21]Tanium!$A:$A,1,0)</f>
        <v>CMRUCT22105</v>
      </c>
      <c r="Y363" s="4" t="str">
        <f>VLOOKUP(Tableau1[[#This Row],[Name]],[22]Tanium!$A:$A,1,0)</f>
        <v>CMRUCT22105</v>
      </c>
      <c r="Z363" s="4" t="str">
        <f>VLOOKUP(Tableau1[[#This Row],[Name]],[23]Tanium!$A:$A,1,0)</f>
        <v>CMRUCT22105</v>
      </c>
      <c r="AA363" s="4" t="str">
        <f>VLOOKUP(Tableau1[[#This Row],[Name]],[24]Tanium!$A:$A,1,0)</f>
        <v>CMRUCT22105</v>
      </c>
      <c r="AB363" s="4" t="str">
        <f>VLOOKUP(Tableau1[[#This Row],[Name]],[25]Tanium!$A:$A,1,0)</f>
        <v>CMRUCT22105</v>
      </c>
      <c r="AC363" s="4" t="e">
        <f>VLOOKUP(Tableau1[[#This Row],[Name]],[26]Tanium!$A:$A,1,0)</f>
        <v>#N/A</v>
      </c>
      <c r="AD363" t="e">
        <f>VLOOKUP(Tableau1[[#This Row],[Name]],[1]Tanium!$A:$A,1,0)</f>
        <v>#N/A</v>
      </c>
      <c r="AE363" t="e">
        <f>VLOOKUP(Tableau1[[#This Row],[Name]],[27]Tanium!$A:$A,1,0)</f>
        <v>#N/A</v>
      </c>
      <c r="AF363" t="str">
        <f>VLOOKUP(Tableau1[[#This Row],[Name]],[28]Tanium!$A:$A,1,0)</f>
        <v>CMRUCT22105</v>
      </c>
      <c r="AG363" t="str">
        <f>VLOOKUP(Tableau1[[#This Row],[Name]],[29]Tanium!$A:$A,1,0)</f>
        <v>CMRUCT22105</v>
      </c>
      <c r="AH363" t="str">
        <f>VLOOKUP(Tableau1[[#This Row],[Name]],[30]Tanium!$A:$A,1,0)</f>
        <v>CMRUCT22105</v>
      </c>
      <c r="AI363" t="str">
        <f>VLOOKUP(Tableau1[[#This Row],[Name]],[31]Tanium!$A:$A,1,0)</f>
        <v>CMRUCT22105</v>
      </c>
      <c r="AJ363" t="str">
        <f>VLOOKUP(Tableau1[[#This Row],[Name]],[32]Tanium!$A:$A,1,0)</f>
        <v>CMRUCT22105</v>
      </c>
      <c r="AK363" s="1" t="str">
        <f>VLOOKUP(Tableau1[[#This Row],[Name]],[33]Tanium!$A:$A,1,0)</f>
        <v>CMRUCT22105</v>
      </c>
      <c r="AL363" s="1" t="str">
        <f>VLOOKUP(Tableau1[[#This Row],[Name]],[34]Tanium!$A:$A,1,0)</f>
        <v>CMRUCT22105</v>
      </c>
      <c r="AM363" s="1" t="str">
        <f>VLOOKUP(Tableau1[[#This Row],[Name]],[35]Tanium!$A:$A,1,0)</f>
        <v>CMRUCT22105</v>
      </c>
      <c r="AN363" s="1" t="str">
        <f>VLOOKUP(Tableau1[[#This Row],[Name]],[36]Tanium!$A:$A,1,0)</f>
        <v>CMRUCT22105</v>
      </c>
      <c r="AO363" s="1" t="str">
        <f>VLOOKUP(Tableau1[[#This Row],[Name]],[37]Tanium!$A:$A,1,0)</f>
        <v>CMRUCT22105</v>
      </c>
      <c r="AP363" s="1" t="str">
        <f>VLOOKUP(Tableau1[[#This Row],[Name]],[38]Tanium!$A:$A,1,0)</f>
        <v>CMRUCT22105</v>
      </c>
      <c r="AQ363" s="1" t="str">
        <f>VLOOKUP(Tableau1[[#This Row],[Name]],[39]Tanium!$A:$A,1,0)</f>
        <v>CMRUCT22105</v>
      </c>
      <c r="AR363" s="1" t="str">
        <f>VLOOKUP(Tableau1[[#This Row],[Name]],[40]Tanium!$A:$A,1,0)</f>
        <v>CMRUCT22105</v>
      </c>
    </row>
    <row r="364" spans="1:44" x14ac:dyDescent="0.35">
      <c r="A364" s="5" t="s">
        <v>50</v>
      </c>
      <c r="B364" s="4">
        <f>VLOOKUP(Tableau1[[#This Row],[Name]],'[1]AD wk'!$A:$D,4,0)</f>
        <v>45679.566250000003</v>
      </c>
      <c r="C364" s="2" t="s">
        <v>202</v>
      </c>
      <c r="D364" s="2"/>
      <c r="E364" s="2" t="e">
        <f>VLOOKUP(Tableau1[[#This Row],[Name]],[2]Tanium!$A:$A,1,0)</f>
        <v>#N/A</v>
      </c>
      <c r="F364" s="4" t="e">
        <f>VLOOKUP(Tableau1[[#This Row],[Name]],[3]Tanium!$A:$A,1,0)</f>
        <v>#N/A</v>
      </c>
      <c r="G364" s="4" t="e">
        <f>VLOOKUP(Tableau1[[#This Row],[Name]],[4]Tanium!$A:$A,1,0)</f>
        <v>#N/A</v>
      </c>
      <c r="H364" s="4" t="e">
        <f>VLOOKUP(Tableau1[[#This Row],[Name]],[5]Tanium!$A:$A,1,0)</f>
        <v>#N/A</v>
      </c>
      <c r="I364" s="2" t="e">
        <f>VLOOKUP(Tableau1[[#This Row],[Name]],[6]Tanium!$A:$A,1,0)</f>
        <v>#N/A</v>
      </c>
      <c r="J364" s="2" t="e">
        <f>VLOOKUP(Tableau1[[#This Row],[Name]],[7]Tanium!$A:$A,1,0)</f>
        <v>#N/A</v>
      </c>
      <c r="K364" s="2" t="e">
        <f>VLOOKUP(Tableau1[[#This Row],[Name]],[8]Tanium!$A:$A,1,0)</f>
        <v>#N/A</v>
      </c>
      <c r="L364" s="2" t="e">
        <f>VLOOKUP(Tableau1[[#This Row],[Name]],[9]Tanium!$A:$A,1,0)</f>
        <v>#N/A</v>
      </c>
      <c r="M364" s="2" t="e">
        <f>VLOOKUP(Tableau1[[#This Row],[Name]],[10]Tanium!$A:$A,1,0)</f>
        <v>#N/A</v>
      </c>
      <c r="N364" s="2" t="e">
        <f>VLOOKUP(Tableau1[[#This Row],[Name]],[11]Tanium!$A:$A,1,0)</f>
        <v>#N/A</v>
      </c>
      <c r="O364" s="2" t="e">
        <f>VLOOKUP(Tableau1[[#This Row],[Name]],[12]Tanium!$A:$A,1,0)</f>
        <v>#N/A</v>
      </c>
      <c r="P364" s="2" t="e">
        <f>VLOOKUP(Tableau1[[#This Row],[Name]],[13]Tanium!$A:$A,1,0)</f>
        <v>#N/A</v>
      </c>
      <c r="Q364" s="2" t="e">
        <f>VLOOKUP(Tableau1[[#This Row],[Name]],[14]Tanium!$A:$A,1,0)</f>
        <v>#N/A</v>
      </c>
      <c r="R364" s="2" t="e">
        <f>VLOOKUP(Tableau1[[#This Row],[Name]],[15]Tanium!$A:$A,1,0)</f>
        <v>#N/A</v>
      </c>
      <c r="S364" s="2" t="e">
        <f>VLOOKUP(Tableau1[[#This Row],[Name]],[16]Tanium!$A:$A,1,0)</f>
        <v>#N/A</v>
      </c>
      <c r="T364" s="2" t="e">
        <f>VLOOKUP(Tableau1[[#This Row],[Name]],[17]Tanium!$A:$A,1,0)</f>
        <v>#N/A</v>
      </c>
      <c r="U364" s="2" t="e">
        <f>VLOOKUP(Tableau1[[#This Row],[Name]],[18]Tanium!$A:$A,1,0)</f>
        <v>#N/A</v>
      </c>
      <c r="V364" s="2" t="e">
        <f>VLOOKUP(Tableau1[[#This Row],[Name]],[19]Tanium!$A:$A,1,0)</f>
        <v>#N/A</v>
      </c>
      <c r="W364" s="4" t="e">
        <f>VLOOKUP(Tableau1[[#This Row],[Name]],[20]Tanium!$A:$A,1,0)</f>
        <v>#N/A</v>
      </c>
      <c r="X364" s="4" t="e">
        <f>VLOOKUP(Tableau1[[#This Row],[Name]],[21]Tanium!$A:$A,1,0)</f>
        <v>#N/A</v>
      </c>
      <c r="Y364" s="4" t="e">
        <f>VLOOKUP(Tableau1[[#This Row],[Name]],[22]Tanium!$A:$A,1,0)</f>
        <v>#N/A</v>
      </c>
      <c r="Z364" s="4" t="e">
        <f>VLOOKUP(Tableau1[[#This Row],[Name]],[23]Tanium!$A:$A,1,0)</f>
        <v>#N/A</v>
      </c>
      <c r="AA364" s="4" t="e">
        <f>VLOOKUP(Tableau1[[#This Row],[Name]],[24]Tanium!$A:$A,1,0)</f>
        <v>#N/A</v>
      </c>
      <c r="AB364" s="4" t="e">
        <f>VLOOKUP(Tableau1[[#This Row],[Name]],[25]Tanium!$A:$A,1,0)</f>
        <v>#N/A</v>
      </c>
      <c r="AC364" s="4" t="e">
        <f>VLOOKUP(Tableau1[[#This Row],[Name]],[26]Tanium!$A:$A,1,0)</f>
        <v>#N/A</v>
      </c>
      <c r="AD364" t="e">
        <f>VLOOKUP(Tableau1[[#This Row],[Name]],[1]Tanium!$A:$A,1,0)</f>
        <v>#N/A</v>
      </c>
      <c r="AE364" t="e">
        <f>VLOOKUP(Tableau1[[#This Row],[Name]],[27]Tanium!$A:$A,1,0)</f>
        <v>#N/A</v>
      </c>
      <c r="AF364" t="e">
        <f>VLOOKUP(Tableau1[[#This Row],[Name]],[28]Tanium!$A:$A,1,0)</f>
        <v>#N/A</v>
      </c>
      <c r="AG364" t="e">
        <f>VLOOKUP(Tableau1[[#This Row],[Name]],[29]Tanium!$A:$A,1,0)</f>
        <v>#N/A</v>
      </c>
      <c r="AH364" t="e">
        <f>VLOOKUP(Tableau1[[#This Row],[Name]],[30]Tanium!$A:$A,1,0)</f>
        <v>#N/A</v>
      </c>
      <c r="AI364" t="e">
        <f>VLOOKUP(Tableau1[[#This Row],[Name]],[31]Tanium!$A:$A,1,0)</f>
        <v>#N/A</v>
      </c>
      <c r="AJ364" t="str">
        <f>VLOOKUP(Tableau1[[#This Row],[Name]],[32]Tanium!$A:$A,1,0)</f>
        <v>CMRUCT22106</v>
      </c>
      <c r="AK364" s="1" t="str">
        <f>VLOOKUP(Tableau1[[#This Row],[Name]],[33]Tanium!$A:$A,1,0)</f>
        <v>CMRUCT22106</v>
      </c>
      <c r="AL364" s="1" t="str">
        <f>VLOOKUP(Tableau1[[#This Row],[Name]],[34]Tanium!$A:$A,1,0)</f>
        <v>CMRUCT22106</v>
      </c>
      <c r="AM364" s="1" t="str">
        <f>VLOOKUP(Tableau1[[#This Row],[Name]],[35]Tanium!$A:$A,1,0)</f>
        <v>CMRUCT22106</v>
      </c>
      <c r="AN364" s="1" t="str">
        <f>VLOOKUP(Tableau1[[#This Row],[Name]],[36]Tanium!$A:$A,1,0)</f>
        <v>CMRUCT22106</v>
      </c>
      <c r="AO364" s="1" t="str">
        <f>VLOOKUP(Tableau1[[#This Row],[Name]],[37]Tanium!$A:$A,1,0)</f>
        <v>CMRUCT22106</v>
      </c>
      <c r="AP364" s="1" t="e">
        <f>VLOOKUP(Tableau1[[#This Row],[Name]],[38]Tanium!$A:$A,1,0)</f>
        <v>#N/A</v>
      </c>
      <c r="AQ364" s="1" t="e">
        <f>VLOOKUP(Tableau1[[#This Row],[Name]],[39]Tanium!$A:$A,1,0)</f>
        <v>#N/A</v>
      </c>
      <c r="AR364" s="1" t="e">
        <f>VLOOKUP(Tableau1[[#This Row],[Name]],[40]Tanium!$A:$A,1,0)</f>
        <v>#N/A</v>
      </c>
    </row>
    <row r="365" spans="1:44" x14ac:dyDescent="0.35">
      <c r="A365" s="13" t="s">
        <v>589</v>
      </c>
      <c r="B365" s="4">
        <f>VLOOKUP(Tableau1[[#This Row],[Name]],'[1]AD wk'!$A:$D,4,0)</f>
        <v>45748.274710648147</v>
      </c>
      <c r="C365" s="4" t="s">
        <v>202</v>
      </c>
      <c r="D365" s="4"/>
      <c r="E365" s="4" t="e">
        <f>VLOOKUP(Tableau1[[#This Row],[Name]],[2]Tanium!$A:$A,1,0)</f>
        <v>#N/A</v>
      </c>
      <c r="F365" s="4" t="e">
        <f>VLOOKUP(Tableau1[[#This Row],[Name]],[3]Tanium!$A:$A,1,0)</f>
        <v>#N/A</v>
      </c>
      <c r="G365" s="4" t="e">
        <f>VLOOKUP(Tableau1[[#This Row],[Name]],[4]Tanium!$A:$A,1,0)</f>
        <v>#N/A</v>
      </c>
      <c r="H365" s="4" t="e">
        <f>VLOOKUP(Tableau1[[#This Row],[Name]],[5]Tanium!$A:$A,1,0)</f>
        <v>#N/A</v>
      </c>
      <c r="I365" s="12" t="e">
        <f>VLOOKUP(Tableau1[[#This Row],[Name]],[6]Tanium!$A:$A,1,0)</f>
        <v>#N/A</v>
      </c>
      <c r="J365" s="12" t="e">
        <f>VLOOKUP(Tableau1[[#This Row],[Name]],[7]Tanium!$A:$A,1,0)</f>
        <v>#N/A</v>
      </c>
      <c r="K365" s="12" t="e">
        <f>VLOOKUP(Tableau1[[#This Row],[Name]],[8]Tanium!$A:$A,1,0)</f>
        <v>#N/A</v>
      </c>
      <c r="L365" s="12" t="str">
        <f>VLOOKUP(Tableau1[[#This Row],[Name]],[9]Tanium!$A:$A,1,0)</f>
        <v>CMRUCT22109</v>
      </c>
      <c r="M365" s="12" t="str">
        <f>VLOOKUP(Tableau1[[#This Row],[Name]],[10]Tanium!$A:$A,1,0)</f>
        <v>CMRUCT22109</v>
      </c>
      <c r="N365" s="12" t="str">
        <f>VLOOKUP(Tableau1[[#This Row],[Name]],[11]Tanium!$A:$A,1,0)</f>
        <v>CMRUCT22109</v>
      </c>
      <c r="O365" s="12" t="str">
        <f>VLOOKUP(Tableau1[[#This Row],[Name]],[12]Tanium!$A:$A,1,0)</f>
        <v>CMRUCT22109</v>
      </c>
      <c r="P365" s="4" t="str">
        <f>VLOOKUP(Tableau1[[#This Row],[Name]],[41]Tanium!$A:$A,1,0)</f>
        <v>CMRUCT22109</v>
      </c>
      <c r="Q365" s="12" t="str">
        <f>VLOOKUP(Tableau1[[#This Row],[Name]],[42]Tanium!$A:$A,1,0)</f>
        <v>CMRUCT22109</v>
      </c>
      <c r="R365" s="12" t="str">
        <f>VLOOKUP(Tableau1[[#This Row],[Name]],[43]Tanium!$A:$A,1,0)</f>
        <v>CMRUCT22109</v>
      </c>
      <c r="S365" s="12" t="str">
        <f>VLOOKUP(Tableau1[[#This Row],[Name]],[44]Tanium!$A:$A,1,0)</f>
        <v>CMRUCT22109</v>
      </c>
      <c r="T365" s="12" t="str">
        <f>VLOOKUP(Tableau1[[#This Row],[Name]],[45]Tanium!$A:$A,1,0)</f>
        <v>CMRUCT22109</v>
      </c>
      <c r="U365" s="12" t="str">
        <f>VLOOKUP(Tableau1[[#This Row],[Name]],[46]Tanium!$A:$A,1,0)</f>
        <v>CMRUCT22109</v>
      </c>
      <c r="V365" s="12" t="str">
        <f>VLOOKUP(Tableau1[[#This Row],[Name]],[47]Tanium!$A:$A,1,0)</f>
        <v>CMRUCT22109</v>
      </c>
      <c r="W365" s="4" t="str">
        <f>VLOOKUP(Tableau1[[#This Row],[Name]],[48]Tanium!$A:$A,1,0)</f>
        <v>CMRUCT22109</v>
      </c>
      <c r="X365" s="4" t="str">
        <f>VLOOKUP(Tableau1[[#This Row],[Name]],[49]Tanium!$A:$A,1,0)</f>
        <v>CMRUCT22109</v>
      </c>
      <c r="Y365" s="4" t="str">
        <f>VLOOKUP(Tableau1[[#This Row],[Name]],[50]Tanium!$A:$A,1,0)</f>
        <v>CMRUCT22109</v>
      </c>
      <c r="Z365" s="4" t="str">
        <f>VLOOKUP(Tableau1[[#This Row],[Name]],[51]Tanium!$A:$A,1,0)</f>
        <v>CMRUCT22109</v>
      </c>
      <c r="AA365" s="4" t="str">
        <f>VLOOKUP(Tableau1[[#This Row],[Name]],[52]Tanium!$A:$A,1,0)</f>
        <v>CMRUCT22109</v>
      </c>
      <c r="AB365" s="4" t="str">
        <f>VLOOKUP(Tableau1[[#This Row],[Name]],[25]Tanium!$A:$A,1,0)</f>
        <v>CMRUCT22109</v>
      </c>
      <c r="AC365" s="4" t="str">
        <f>VLOOKUP(Tableau1[[#This Row],[Name]],[26]Tanium!$A:$A,1,0)</f>
        <v>CMRUCT22109</v>
      </c>
      <c r="AD365" s="1" t="str">
        <f>VLOOKUP(Tableau1[[#This Row],[Name]],[1]Tanium!$A:$A,1,0)</f>
        <v>CMRUCT22109</v>
      </c>
      <c r="AE365" s="1" t="str">
        <f>VLOOKUP(Tableau1[[#This Row],[Name]],[27]Tanium!$A:$A,1,0)</f>
        <v>CMRUCT22109</v>
      </c>
      <c r="AF365" s="1" t="str">
        <f>VLOOKUP(Tableau1[[#This Row],[Name]],[28]Tanium!$A:$A,1,0)</f>
        <v>CMRUCT22109</v>
      </c>
      <c r="AG365" s="1" t="str">
        <f>VLOOKUP(Tableau1[[#This Row],[Name]],[29]Tanium!$A:$A,1,0)</f>
        <v>CMRUCT22109</v>
      </c>
      <c r="AH365" s="1" t="str">
        <f>VLOOKUP(Tableau1[[#This Row],[Name]],[30]Tanium!$A:$A,1,0)</f>
        <v>CMRUCT22109</v>
      </c>
      <c r="AI365" s="1" t="str">
        <f>VLOOKUP(Tableau1[[#This Row],[Name]],[31]Tanium!$A:$A,1,0)</f>
        <v>CMRUCT22109</v>
      </c>
      <c r="AJ365" s="1" t="str">
        <f>VLOOKUP(Tableau1[[#This Row],[Name]],[32]Tanium!$A:$A,1,0)</f>
        <v>CMRUCT22109</v>
      </c>
      <c r="AK365" s="1" t="str">
        <f>VLOOKUP(Tableau1[[#This Row],[Name]],[33]Tanium!$A:$A,1,0)</f>
        <v>CMRUCT22109</v>
      </c>
      <c r="AL365" s="1" t="str">
        <f>VLOOKUP(Tableau1[[#This Row],[Name]],[34]Tanium!$A:$A,1,0)</f>
        <v>CMRUCT22109</v>
      </c>
      <c r="AM365" s="1" t="str">
        <f>VLOOKUP(Tableau1[[#This Row],[Name]],[35]Tanium!$A:$A,1,0)</f>
        <v>CMRUCT22109</v>
      </c>
      <c r="AN365" s="1" t="str">
        <f>VLOOKUP(Tableau1[[#This Row],[Name]],[36]Tanium!$A:$A,1,0)</f>
        <v>CMRUCT22109</v>
      </c>
      <c r="AO365" s="1" t="str">
        <f>VLOOKUP(Tableau1[[#This Row],[Name]],[37]Tanium!$A:$A,1,0)</f>
        <v>CMRUCT22109</v>
      </c>
      <c r="AP365" s="11" t="str">
        <f>VLOOKUP(Tableau1[[#This Row],[Name]],[38]Tanium!$A:$A,1,0)</f>
        <v>CMRUCT22109</v>
      </c>
      <c r="AQ365" s="1" t="str">
        <f>VLOOKUP(Tableau1[[#This Row],[Name]],[39]Tanium!$A:$A,1,0)</f>
        <v>CMRUCT22109</v>
      </c>
      <c r="AR365" s="1" t="str">
        <f>VLOOKUP(Tableau1[[#This Row],[Name]],[40]Tanium!$A:$A,1,0)</f>
        <v>CMRUCT22109</v>
      </c>
    </row>
    <row r="366" spans="1:44" x14ac:dyDescent="0.35">
      <c r="A366" s="5" t="s">
        <v>353</v>
      </c>
      <c r="B366" s="4">
        <f>VLOOKUP(Tableau1[[#This Row],[Name]],'[1]AD wk'!$A:$D,4,0)</f>
        <v>45750.444525462961</v>
      </c>
      <c r="C366" s="4" t="s">
        <v>202</v>
      </c>
      <c r="D366" s="4"/>
      <c r="E366" s="4" t="str">
        <f>VLOOKUP(Tableau1[[#This Row],[Name]],[2]Tanium!$A:$A,1,0)</f>
        <v>CMRUCT22114</v>
      </c>
      <c r="F366" s="4" t="str">
        <f>VLOOKUP(Tableau1[[#This Row],[Name]],[3]Tanium!$A:$A,1,0)</f>
        <v>CMRUCT22114</v>
      </c>
      <c r="G366" s="4" t="str">
        <f>VLOOKUP(Tableau1[[#This Row],[Name]],[4]Tanium!$A:$A,1,0)</f>
        <v>CMRUCT22114</v>
      </c>
      <c r="H366" s="4" t="str">
        <f>VLOOKUP(Tableau1[[#This Row],[Name]],[5]Tanium!$A:$A,1,0)</f>
        <v>CMRUCT22114</v>
      </c>
      <c r="I366" s="12" t="str">
        <f>VLOOKUP(Tableau1[[#This Row],[Name]],[6]Tanium!$A:$A,1,0)</f>
        <v>CMRUCT22114</v>
      </c>
      <c r="J366" s="12" t="str">
        <f>VLOOKUP(Tableau1[[#This Row],[Name]],[7]Tanium!$A:$A,1,0)</f>
        <v>CMRUCT22114</v>
      </c>
      <c r="K366" s="12" t="str">
        <f>VLOOKUP(Tableau1[[#This Row],[Name]],[8]Tanium!$A:$A,1,0)</f>
        <v>CMRUCT22114</v>
      </c>
      <c r="L366" s="12" t="str">
        <f>VLOOKUP(Tableau1[[#This Row],[Name]],[9]Tanium!$A:$A,1,0)</f>
        <v>CMRUCT22114</v>
      </c>
      <c r="M366" s="12" t="str">
        <f>VLOOKUP(Tableau1[[#This Row],[Name]],[10]Tanium!$A:$A,1,0)</f>
        <v>CMRUCT22114</v>
      </c>
      <c r="N366" s="12" t="str">
        <f>VLOOKUP(Tableau1[[#This Row],[Name]],[11]Tanium!$A:$A,1,0)</f>
        <v>CMRUCT22114</v>
      </c>
      <c r="O366" s="2" t="str">
        <f>VLOOKUP(Tableau1[[#This Row],[Name]],[12]Tanium!$A:$A,1,0)</f>
        <v>CMRUCT22114</v>
      </c>
      <c r="P366" s="4" t="str">
        <f>VLOOKUP(Tableau1[[#This Row],[Name]],[13]Tanium!$A:$A,1,0)</f>
        <v>CMRUCT22114</v>
      </c>
      <c r="Q366" s="12" t="str">
        <f>VLOOKUP(Tableau1[[#This Row],[Name]],[14]Tanium!$A:$A,1,0)</f>
        <v>CMRUCT22114</v>
      </c>
      <c r="R366" s="12" t="str">
        <f>VLOOKUP(Tableau1[[#This Row],[Name]],[15]Tanium!$A:$A,1,0)</f>
        <v>CMRUCT22114</v>
      </c>
      <c r="S366" s="12" t="str">
        <f>VLOOKUP(Tableau1[[#This Row],[Name]],[16]Tanium!$A:$A,1,0)</f>
        <v>CMRUCT22114</v>
      </c>
      <c r="T366" s="12" t="str">
        <f>VLOOKUP(Tableau1[[#This Row],[Name]],[17]Tanium!$A:$A,1,0)</f>
        <v>CMRUCT22114</v>
      </c>
      <c r="U366" s="12" t="e">
        <f>VLOOKUP(Tableau1[[#This Row],[Name]],[18]Tanium!$A:$A,1,0)</f>
        <v>#N/A</v>
      </c>
      <c r="V366" s="12" t="str">
        <f>VLOOKUP(Tableau1[[#This Row],[Name]],[19]Tanium!$A:$A,1,0)</f>
        <v>CMRUCT22114</v>
      </c>
      <c r="W366" s="4" t="str">
        <f>VLOOKUP(Tableau1[[#This Row],[Name]],[20]Tanium!$A:$A,1,0)</f>
        <v>CMRUCT22114</v>
      </c>
      <c r="X366" s="4" t="str">
        <f>VLOOKUP(Tableau1[[#This Row],[Name]],[21]Tanium!$A:$A,1,0)</f>
        <v>CMRUCT22114</v>
      </c>
      <c r="Y366" s="4" t="str">
        <f>VLOOKUP(Tableau1[[#This Row],[Name]],[22]Tanium!$A:$A,1,0)</f>
        <v>CMRUCT22114</v>
      </c>
      <c r="Z366" s="4" t="str">
        <f>VLOOKUP(Tableau1[[#This Row],[Name]],[23]Tanium!$A:$A,1,0)</f>
        <v>CMRUCT22114</v>
      </c>
      <c r="AA366" s="4" t="str">
        <f>VLOOKUP(Tableau1[[#This Row],[Name]],[24]Tanium!$A:$A,1,0)</f>
        <v>CMRUCT22114</v>
      </c>
      <c r="AB366" s="4" t="str">
        <f>VLOOKUP(Tableau1[[#This Row],[Name]],[25]Tanium!$A:$A,1,0)</f>
        <v>CMRUCT22114</v>
      </c>
      <c r="AC366" s="4" t="str">
        <f>VLOOKUP(Tableau1[[#This Row],[Name]],[26]Tanium!$A:$A,1,0)</f>
        <v>CMRUCT22114</v>
      </c>
      <c r="AD366" s="1" t="str">
        <f>VLOOKUP(Tableau1[[#This Row],[Name]],[1]Tanium!$A:$A,1,0)</f>
        <v>CMRUCT22114</v>
      </c>
      <c r="AE366" s="1" t="str">
        <f>VLOOKUP(Tableau1[[#This Row],[Name]],[27]Tanium!$A:$A,1,0)</f>
        <v>CMRUCT22114</v>
      </c>
      <c r="AF366" s="1" t="str">
        <f>VLOOKUP(Tableau1[[#This Row],[Name]],[28]Tanium!$A:$A,1,0)</f>
        <v>CMRUCT22114</v>
      </c>
      <c r="AG366" s="1" t="str">
        <f>VLOOKUP(Tableau1[[#This Row],[Name]],[29]Tanium!$A:$A,1,0)</f>
        <v>CMRUCT22114</v>
      </c>
      <c r="AH366" s="1" t="str">
        <f>VLOOKUP(Tableau1[[#This Row],[Name]],[30]Tanium!$A:$A,1,0)</f>
        <v>CMRUCT22114</v>
      </c>
      <c r="AI366" s="1" t="str">
        <f>VLOOKUP(Tableau1[[#This Row],[Name]],[31]Tanium!$A:$A,1,0)</f>
        <v>CMRUCT22114</v>
      </c>
      <c r="AJ366" s="1" t="str">
        <f>VLOOKUP(Tableau1[[#This Row],[Name]],[32]Tanium!$A:$A,1,0)</f>
        <v>CMRUCT22114</v>
      </c>
      <c r="AK366" s="1" t="str">
        <f>VLOOKUP(Tableau1[[#This Row],[Name]],[33]Tanium!$A:$A,1,0)</f>
        <v>CMRUCT22114</v>
      </c>
      <c r="AL366" s="1" t="str">
        <f>VLOOKUP(Tableau1[[#This Row],[Name]],[34]Tanium!$A:$A,1,0)</f>
        <v>CMRUCT22114</v>
      </c>
      <c r="AM366" s="1" t="str">
        <f>VLOOKUP(Tableau1[[#This Row],[Name]],[35]Tanium!$A:$A,1,0)</f>
        <v>CMRUCT22114</v>
      </c>
      <c r="AN366" s="1" t="str">
        <f>VLOOKUP(Tableau1[[#This Row],[Name]],[36]Tanium!$A:$A,1,0)</f>
        <v>CMRUCT22114</v>
      </c>
      <c r="AO366" s="1" t="str">
        <f>VLOOKUP(Tableau1[[#This Row],[Name]],[37]Tanium!$A:$A,1,0)</f>
        <v>CMRUCT22114</v>
      </c>
      <c r="AP366" s="1" t="str">
        <f>VLOOKUP(Tableau1[[#This Row],[Name]],[38]Tanium!$A:$A,1,0)</f>
        <v>CMRUCT22114</v>
      </c>
      <c r="AQ366" s="11" t="str">
        <f>VLOOKUP(Tableau1[[#This Row],[Name]],[39]Tanium!$A:$A,1,0)</f>
        <v>CMRUCT22114</v>
      </c>
      <c r="AR366" s="1" t="str">
        <f>VLOOKUP(Tableau1[[#This Row],[Name]],[40]Tanium!$A:$A,1,0)</f>
        <v>CMRUCT22114</v>
      </c>
    </row>
    <row r="367" spans="1:44" x14ac:dyDescent="0.35">
      <c r="A367" s="15" t="s">
        <v>245</v>
      </c>
      <c r="B367" s="4">
        <f>VLOOKUP(Tableau1[[#This Row],[Name]],'[1]AD wk'!$A:$D,4,0)</f>
        <v>45722.383333333331</v>
      </c>
      <c r="C367" s="2" t="s">
        <v>202</v>
      </c>
      <c r="D367" s="2"/>
      <c r="E367" s="2" t="e">
        <f>VLOOKUP(Tableau1[[#This Row],[Name]],[2]Tanium!$A:$A,1,0)</f>
        <v>#N/A</v>
      </c>
      <c r="F367" s="4" t="e">
        <f>VLOOKUP(Tableau1[[#This Row],[Name]],[3]Tanium!$A:$A,1,0)</f>
        <v>#N/A</v>
      </c>
      <c r="G367" s="4" t="e">
        <f>VLOOKUP(Tableau1[[#This Row],[Name]],[4]Tanium!$A:$A,1,0)</f>
        <v>#N/A</v>
      </c>
      <c r="H367" s="4" t="e">
        <f>VLOOKUP(Tableau1[[#This Row],[Name]],[5]Tanium!$A:$A,1,0)</f>
        <v>#N/A</v>
      </c>
      <c r="I367" s="2" t="e">
        <f>VLOOKUP(Tableau1[[#This Row],[Name]],[6]Tanium!$A:$A,1,0)</f>
        <v>#N/A</v>
      </c>
      <c r="J367" s="2" t="e">
        <f>VLOOKUP(Tableau1[[#This Row],[Name]],[7]Tanium!$A:$A,1,0)</f>
        <v>#N/A</v>
      </c>
      <c r="K367" s="2" t="e">
        <f>VLOOKUP(Tableau1[[#This Row],[Name]],[8]Tanium!$A:$A,1,0)</f>
        <v>#N/A</v>
      </c>
      <c r="L367" s="2" t="e">
        <f>VLOOKUP(Tableau1[[#This Row],[Name]],[9]Tanium!$A:$A,1,0)</f>
        <v>#N/A</v>
      </c>
      <c r="M367" s="2" t="e">
        <f>VLOOKUP(Tableau1[[#This Row],[Name]],[10]Tanium!$A:$A,1,0)</f>
        <v>#N/A</v>
      </c>
      <c r="N367" s="2" t="e">
        <f>VLOOKUP(Tableau1[[#This Row],[Name]],[11]Tanium!$A:$A,1,0)</f>
        <v>#N/A</v>
      </c>
      <c r="O367" s="2" t="e">
        <f>VLOOKUP(Tableau1[[#This Row],[Name]],[12]Tanium!$A:$A,1,0)</f>
        <v>#N/A</v>
      </c>
      <c r="P367" s="2" t="e">
        <f>VLOOKUP(Tableau1[[#This Row],[Name]],[13]Tanium!$A:$A,1,0)</f>
        <v>#N/A</v>
      </c>
      <c r="Q367" s="2" t="e">
        <f>VLOOKUP(Tableau1[[#This Row],[Name]],[14]Tanium!$A:$A,1,0)</f>
        <v>#N/A</v>
      </c>
      <c r="R367" s="2" t="e">
        <f>VLOOKUP(Tableau1[[#This Row],[Name]],[15]Tanium!$A:$A,1,0)</f>
        <v>#N/A</v>
      </c>
      <c r="S367" s="2" t="e">
        <f>VLOOKUP(Tableau1[[#This Row],[Name]],[16]Tanium!$A:$A,1,0)</f>
        <v>#N/A</v>
      </c>
      <c r="T367" s="2" t="e">
        <f>VLOOKUP(Tableau1[[#This Row],[Name]],[17]Tanium!$A:$A,1,0)</f>
        <v>#N/A</v>
      </c>
      <c r="U367" s="2" t="e">
        <f>VLOOKUP(Tableau1[[#This Row],[Name]],[18]Tanium!$A:$A,1,0)</f>
        <v>#N/A</v>
      </c>
      <c r="V367" s="2" t="e">
        <f>VLOOKUP(Tableau1[[#This Row],[Name]],[19]Tanium!$A:$A,1,0)</f>
        <v>#N/A</v>
      </c>
      <c r="W367" s="4" t="e">
        <f>VLOOKUP(Tableau1[[#This Row],[Name]],[20]Tanium!$A:$A,1,0)</f>
        <v>#N/A</v>
      </c>
      <c r="X367" s="4" t="e">
        <f>VLOOKUP(Tableau1[[#This Row],[Name]],[21]Tanium!$A:$A,1,0)</f>
        <v>#N/A</v>
      </c>
      <c r="Y367" s="4" t="e">
        <f>VLOOKUP(Tableau1[[#This Row],[Name]],[22]Tanium!$A:$A,1,0)</f>
        <v>#N/A</v>
      </c>
      <c r="Z367" s="4" t="e">
        <f>VLOOKUP(Tableau1[[#This Row],[Name]],[23]Tanium!$A:$A,1,0)</f>
        <v>#N/A</v>
      </c>
      <c r="AA367" s="4" t="str">
        <f>VLOOKUP(Tableau1[[#This Row],[Name]],[24]Tanium!$A:$A,1,0)</f>
        <v>CMRUCT22124</v>
      </c>
      <c r="AB367" s="4" t="str">
        <f>VLOOKUP(Tableau1[[#This Row],[Name]],[25]Tanium!$A:$A,1,0)</f>
        <v>CMRUCT22124</v>
      </c>
      <c r="AC367" s="4" t="str">
        <f>VLOOKUP(Tableau1[[#This Row],[Name]],[26]Tanium!$A:$A,1,0)</f>
        <v>CMRUCT22124</v>
      </c>
      <c r="AD367" s="1" t="str">
        <f>VLOOKUP(Tableau1[[#This Row],[Name]],[1]Tanium!$A:$A,1,0)</f>
        <v>CMRUCT22124</v>
      </c>
      <c r="AE367" s="1" t="str">
        <f>VLOOKUP(Tableau1[[#This Row],[Name]],[27]Tanium!$A:$A,1,0)</f>
        <v>CMRUCT22124</v>
      </c>
      <c r="AF367" s="1" t="str">
        <f>VLOOKUP(Tableau1[[#This Row],[Name]],[28]Tanium!$A:$A,1,0)</f>
        <v>CMRUCT22124</v>
      </c>
      <c r="AG367" s="1" t="str">
        <f>VLOOKUP(Tableau1[[#This Row],[Name]],[29]Tanium!$A:$A,1,0)</f>
        <v>CMRUCT22124</v>
      </c>
      <c r="AH367" s="1" t="str">
        <f>VLOOKUP(Tableau1[[#This Row],[Name]],[30]Tanium!$A:$A,1,0)</f>
        <v>CMRUCT22124</v>
      </c>
      <c r="AI367" s="1" t="str">
        <f>VLOOKUP(Tableau1[[#This Row],[Name]],[31]Tanium!$A:$A,1,0)</f>
        <v>CMRUCT22124</v>
      </c>
      <c r="AJ367" s="1" t="str">
        <f>VLOOKUP(Tableau1[[#This Row],[Name]],[32]Tanium!$A:$A,1,0)</f>
        <v>CMRUCT22124</v>
      </c>
      <c r="AK367" s="1" t="str">
        <f>VLOOKUP(Tableau1[[#This Row],[Name]],[33]Tanium!$A:$A,1,0)</f>
        <v>CMRUCT22124</v>
      </c>
      <c r="AL367" s="1" t="str">
        <f>VLOOKUP(Tableau1[[#This Row],[Name]],[34]Tanium!$A:$A,1,0)</f>
        <v>CMRUCT22124</v>
      </c>
      <c r="AM367" s="1" t="str">
        <f>VLOOKUP(Tableau1[[#This Row],[Name]],[35]Tanium!$A:$A,1,0)</f>
        <v>CMRUCT22124</v>
      </c>
      <c r="AN367" s="1" t="str">
        <f>VLOOKUP(Tableau1[[#This Row],[Name]],[36]Tanium!$A:$A,1,0)</f>
        <v>CMRUCT22124</v>
      </c>
      <c r="AO367" s="1" t="str">
        <f>VLOOKUP(Tableau1[[#This Row],[Name]],[37]Tanium!$A:$A,1,0)</f>
        <v>CMRUCT22124</v>
      </c>
      <c r="AP367" s="1" t="str">
        <f>VLOOKUP(Tableau1[[#This Row],[Name]],[38]Tanium!$A:$A,1,0)</f>
        <v>CMRUCT22124</v>
      </c>
      <c r="AQ367" s="1" t="str">
        <f>VLOOKUP(Tableau1[[#This Row],[Name]],[39]Tanium!$A:$A,1,0)</f>
        <v>CMRUCT22124</v>
      </c>
      <c r="AR367" s="1" t="str">
        <f>VLOOKUP(Tableau1[[#This Row],[Name]],[40]Tanium!$A:$A,1,0)</f>
        <v>CMRUCT22124</v>
      </c>
    </row>
    <row r="368" spans="1:44" x14ac:dyDescent="0.35">
      <c r="A368" s="5" t="s">
        <v>167</v>
      </c>
      <c r="B368" s="4">
        <f>VLOOKUP(Tableau1[[#This Row],[Name]],'[1]AD wk'!$A:$D,4,0)</f>
        <v>45752.623645833337</v>
      </c>
      <c r="C368" s="2" t="s">
        <v>202</v>
      </c>
      <c r="D368" s="2"/>
      <c r="E368" s="2" t="e">
        <f>VLOOKUP(Tableau1[[#This Row],[Name]],[2]Tanium!$A:$A,1,0)</f>
        <v>#N/A</v>
      </c>
      <c r="F368" s="4" t="e">
        <f>VLOOKUP(Tableau1[[#This Row],[Name]],[3]Tanium!$A:$A,1,0)</f>
        <v>#N/A</v>
      </c>
      <c r="G368" s="4" t="e">
        <f>VLOOKUP(Tableau1[[#This Row],[Name]],[4]Tanium!$A:$A,1,0)</f>
        <v>#N/A</v>
      </c>
      <c r="H368" s="4" t="e">
        <f>VLOOKUP(Tableau1[[#This Row],[Name]],[5]Tanium!$A:$A,1,0)</f>
        <v>#N/A</v>
      </c>
      <c r="I368" s="2" t="e">
        <f>VLOOKUP(Tableau1[[#This Row],[Name]],[6]Tanium!$A:$A,1,0)</f>
        <v>#N/A</v>
      </c>
      <c r="J368" s="2" t="e">
        <f>VLOOKUP(Tableau1[[#This Row],[Name]],[7]Tanium!$A:$A,1,0)</f>
        <v>#N/A</v>
      </c>
      <c r="K368" s="2" t="e">
        <f>VLOOKUP(Tableau1[[#This Row],[Name]],[8]Tanium!$A:$A,1,0)</f>
        <v>#N/A</v>
      </c>
      <c r="L368" s="2" t="e">
        <f>VLOOKUP(Tableau1[[#This Row],[Name]],[9]Tanium!$A:$A,1,0)</f>
        <v>#N/A</v>
      </c>
      <c r="M368" s="2" t="e">
        <f>VLOOKUP(Tableau1[[#This Row],[Name]],[10]Tanium!$A:$A,1,0)</f>
        <v>#N/A</v>
      </c>
      <c r="N368" s="2" t="e">
        <f>VLOOKUP(Tableau1[[#This Row],[Name]],[11]Tanium!$A:$A,1,0)</f>
        <v>#N/A</v>
      </c>
      <c r="O368" s="2" t="e">
        <f>VLOOKUP(Tableau1[[#This Row],[Name]],[12]Tanium!$A:$A,1,0)</f>
        <v>#N/A</v>
      </c>
      <c r="P368" s="2" t="e">
        <f>VLOOKUP(Tableau1[[#This Row],[Name]],[13]Tanium!$A:$A,1,0)</f>
        <v>#N/A</v>
      </c>
      <c r="Q368" s="2" t="e">
        <f>VLOOKUP(Tableau1[[#This Row],[Name]],[14]Tanium!$A:$A,1,0)</f>
        <v>#N/A</v>
      </c>
      <c r="R368" s="2" t="e">
        <f>VLOOKUP(Tableau1[[#This Row],[Name]],[15]Tanium!$A:$A,1,0)</f>
        <v>#N/A</v>
      </c>
      <c r="S368" s="2" t="e">
        <f>VLOOKUP(Tableau1[[#This Row],[Name]],[16]Tanium!$A:$A,1,0)</f>
        <v>#N/A</v>
      </c>
      <c r="T368" s="2" t="e">
        <f>VLOOKUP(Tableau1[[#This Row],[Name]],[17]Tanium!$A:$A,1,0)</f>
        <v>#N/A</v>
      </c>
      <c r="U368" s="2" t="e">
        <f>VLOOKUP(Tableau1[[#This Row],[Name]],[18]Tanium!$A:$A,1,0)</f>
        <v>#N/A</v>
      </c>
      <c r="V368" s="2" t="e">
        <f>VLOOKUP(Tableau1[[#This Row],[Name]],[19]Tanium!$A:$A,1,0)</f>
        <v>#N/A</v>
      </c>
      <c r="W368" s="4" t="e">
        <f>VLOOKUP(Tableau1[[#This Row],[Name]],[20]Tanium!$A:$A,1,0)</f>
        <v>#N/A</v>
      </c>
      <c r="X368" s="4" t="e">
        <f>VLOOKUP(Tableau1[[#This Row],[Name]],[21]Tanium!$A:$A,1,0)</f>
        <v>#N/A</v>
      </c>
      <c r="Y368" s="4" t="e">
        <f>VLOOKUP(Tableau1[[#This Row],[Name]],[22]Tanium!$A:$A,1,0)</f>
        <v>#N/A</v>
      </c>
      <c r="Z368" s="4" t="e">
        <f>VLOOKUP(Tableau1[[#This Row],[Name]],[23]Tanium!$A:$A,1,0)</f>
        <v>#N/A</v>
      </c>
      <c r="AA368" s="4" t="e">
        <f>VLOOKUP(Tableau1[[#This Row],[Name]],[24]Tanium!$A:$A,1,0)</f>
        <v>#N/A</v>
      </c>
      <c r="AB368" s="4" t="e">
        <f>VLOOKUP(Tableau1[[#This Row],[Name]],[25]Tanium!$A:$A,1,0)</f>
        <v>#N/A</v>
      </c>
      <c r="AC368" s="4" t="e">
        <f>VLOOKUP(Tableau1[[#This Row],[Name]],[26]Tanium!$A:$A,1,0)</f>
        <v>#N/A</v>
      </c>
      <c r="AD368" t="e">
        <f>VLOOKUP(Tableau1[[#This Row],[Name]],[1]Tanium!$A:$A,1,0)</f>
        <v>#N/A</v>
      </c>
      <c r="AE368" t="e">
        <f>VLOOKUP(Tableau1[[#This Row],[Name]],[27]Tanium!$A:$A,1,0)</f>
        <v>#N/A</v>
      </c>
      <c r="AF368" t="e">
        <f>VLOOKUP(Tableau1[[#This Row],[Name]],[28]Tanium!$A:$A,1,0)</f>
        <v>#N/A</v>
      </c>
      <c r="AG368" t="e">
        <f>VLOOKUP(Tableau1[[#This Row],[Name]],[29]Tanium!$A:$A,1,0)</f>
        <v>#N/A</v>
      </c>
      <c r="AH368" t="e">
        <f>VLOOKUP(Tableau1[[#This Row],[Name]],[30]Tanium!$A:$A,1,0)</f>
        <v>#N/A</v>
      </c>
      <c r="AI368" t="str">
        <f>VLOOKUP(Tableau1[[#This Row],[Name]],[31]Tanium!$A:$A,1,0)</f>
        <v>CMRUCT22136</v>
      </c>
      <c r="AJ368" t="str">
        <f>VLOOKUP(Tableau1[[#This Row],[Name]],[32]Tanium!$A:$A,1,0)</f>
        <v>CMRUCT22136</v>
      </c>
      <c r="AK368" s="1" t="str">
        <f>VLOOKUP(Tableau1[[#This Row],[Name]],[33]Tanium!$A:$A,1,0)</f>
        <v>CMRUCT22136</v>
      </c>
      <c r="AL368" s="1" t="str">
        <f>VLOOKUP(Tableau1[[#This Row],[Name]],[34]Tanium!$A:$A,1,0)</f>
        <v>CMRUCT22136</v>
      </c>
      <c r="AM368" s="1" t="str">
        <f>VLOOKUP(Tableau1[[#This Row],[Name]],[35]Tanium!$A:$A,1,0)</f>
        <v>CMRUCT22136</v>
      </c>
      <c r="AN368" s="1" t="str">
        <f>VLOOKUP(Tableau1[[#This Row],[Name]],[36]Tanium!$A:$A,1,0)</f>
        <v>CMRUCT22136</v>
      </c>
      <c r="AO368" s="1" t="str">
        <f>VLOOKUP(Tableau1[[#This Row],[Name]],[37]Tanium!$A:$A,1,0)</f>
        <v>CMRUCT22136</v>
      </c>
      <c r="AP368" s="1" t="str">
        <f>VLOOKUP(Tableau1[[#This Row],[Name]],[38]Tanium!$A:$A,1,0)</f>
        <v>CMRUCT22136</v>
      </c>
      <c r="AQ368" s="1" t="str">
        <f>VLOOKUP(Tableau1[[#This Row],[Name]],[39]Tanium!$A:$A,1,0)</f>
        <v>CMRUCT22136</v>
      </c>
      <c r="AR368" s="1" t="str">
        <f>VLOOKUP(Tableau1[[#This Row],[Name]],[40]Tanium!$A:$A,1,0)</f>
        <v>CMRUCT22136</v>
      </c>
    </row>
    <row r="369" spans="1:44" x14ac:dyDescent="0.35">
      <c r="A369" s="5" t="s">
        <v>547</v>
      </c>
      <c r="B369" s="4" t="e">
        <f>VLOOKUP(Tableau1[[#This Row],[Name]],'[1]AD wk'!$A:$D,4,0)</f>
        <v>#N/A</v>
      </c>
      <c r="C369" s="4" t="s">
        <v>202</v>
      </c>
      <c r="D369" s="4"/>
      <c r="E369" s="4" t="str">
        <f>VLOOKUP(Tableau1[[#This Row],[Name]],[2]Tanium!$A:$A,1,0)</f>
        <v>CMRUCT22137</v>
      </c>
      <c r="F369" s="4" t="str">
        <f>VLOOKUP(Tableau1[[#This Row],[Name]],[3]Tanium!$A:$A,1,0)</f>
        <v>CMRUCT22137</v>
      </c>
      <c r="G369" s="4" t="str">
        <f>VLOOKUP(Tableau1[[#This Row],[Name]],[4]Tanium!$A:$A,1,0)</f>
        <v>CMRUCT22137</v>
      </c>
      <c r="H369" s="4" t="str">
        <f>VLOOKUP(Tableau1[[#This Row],[Name]],[5]Tanium!$A:$A,1,0)</f>
        <v>CMRUCT22137</v>
      </c>
      <c r="I369" s="12" t="str">
        <f>VLOOKUP(Tableau1[[#This Row],[Name]],[6]Tanium!$A:$A,1,0)</f>
        <v>CMRUCT22137</v>
      </c>
      <c r="J369" s="12" t="str">
        <f>VLOOKUP(Tableau1[[#This Row],[Name]],[7]Tanium!$A:$A,1,0)</f>
        <v>CMRUCT22137</v>
      </c>
      <c r="K369" s="12" t="str">
        <f>VLOOKUP(Tableau1[[#This Row],[Name]],[8]Tanium!$A:$A,1,0)</f>
        <v>CMRUCT22137</v>
      </c>
      <c r="L369" s="12" t="e">
        <f>VLOOKUP(Tableau1[[#This Row],[Name]],[9]Tanium!$A:$A,1,0)</f>
        <v>#N/A</v>
      </c>
      <c r="M369" s="12" t="str">
        <f>VLOOKUP(Tableau1[[#This Row],[Name]],[10]Tanium!$A:$A,1,0)</f>
        <v>CMRUCT22137</v>
      </c>
      <c r="N369" s="12" t="str">
        <f>VLOOKUP(Tableau1[[#This Row],[Name]],[11]Tanium!$A:$A,1,0)</f>
        <v>CMRUCT22137</v>
      </c>
      <c r="O369" s="12" t="str">
        <f>VLOOKUP(Tableau1[[#This Row],[Name]],[12]Tanium!$A:$A,1,0)</f>
        <v>CMRUCT22137</v>
      </c>
      <c r="P369" s="4" t="str">
        <f>VLOOKUP(Tableau1[[#This Row],[Name]],[41]Tanium!$A:$A,1,0)</f>
        <v>CMRUCT22137</v>
      </c>
      <c r="Q369" s="12" t="str">
        <f>VLOOKUP(Tableau1[[#This Row],[Name]],[42]Tanium!$A:$A,1,0)</f>
        <v>CMRUCT22137</v>
      </c>
      <c r="R369" s="12" t="str">
        <f>VLOOKUP(Tableau1[[#This Row],[Name]],[43]Tanium!$A:$A,1,0)</f>
        <v>CMRUCT22137</v>
      </c>
      <c r="S369" s="12" t="str">
        <f>VLOOKUP(Tableau1[[#This Row],[Name]],[44]Tanium!$A:$A,1,0)</f>
        <v>CMRUCT22137</v>
      </c>
      <c r="T369" s="12" t="str">
        <f>VLOOKUP(Tableau1[[#This Row],[Name]],[45]Tanium!$A:$A,1,0)</f>
        <v>CMRUCT22137</v>
      </c>
      <c r="U369" s="12" t="str">
        <f>VLOOKUP(Tableau1[[#This Row],[Name]],[46]Tanium!$A:$A,1,0)</f>
        <v>CMRUCT22137</v>
      </c>
      <c r="V369" s="12" t="str">
        <f>VLOOKUP(Tableau1[[#This Row],[Name]],[47]Tanium!$A:$A,1,0)</f>
        <v>CMRUCT22137</v>
      </c>
      <c r="W369" s="4" t="str">
        <f>VLOOKUP(Tableau1[[#This Row],[Name]],[48]Tanium!$A:$A,1,0)</f>
        <v>CMRUCT22137</v>
      </c>
      <c r="X369" s="4" t="str">
        <f>VLOOKUP(Tableau1[[#This Row],[Name]],[21]Tanium!$A:$A,1,0)</f>
        <v>CMRUCT22137</v>
      </c>
      <c r="Y369" s="4" t="str">
        <f>VLOOKUP(Tableau1[[#This Row],[Name]],[50]Tanium!$A:$A,1,0)</f>
        <v>CMRUCT22137</v>
      </c>
      <c r="Z369" s="4" t="str">
        <f>VLOOKUP(Tableau1[[#This Row],[Name]],[51]Tanium!$A:$A,1,0)</f>
        <v>CMRUCT22137</v>
      </c>
      <c r="AA369" s="4" t="e">
        <f>VLOOKUP(Tableau1[[#This Row],[Name]],[52]Tanium!$A:$A,1,0)</f>
        <v>#N/A</v>
      </c>
      <c r="AB369" s="4" t="e">
        <f>VLOOKUP(Tableau1[[#This Row],[Name]],[25]Tanium!$A:$A,1,0)</f>
        <v>#N/A</v>
      </c>
      <c r="AC369" s="4" t="e">
        <f>VLOOKUP(Tableau1[[#This Row],[Name]],[26]Tanium!$A:$A,1,0)</f>
        <v>#N/A</v>
      </c>
      <c r="AD369" s="1" t="e">
        <f>VLOOKUP(Tableau1[[#This Row],[Name]],[1]Tanium!$A:$A,1,0)</f>
        <v>#N/A</v>
      </c>
      <c r="AE369" s="1" t="e">
        <f>VLOOKUP(Tableau1[[#This Row],[Name]],[27]Tanium!$A:$A,1,0)</f>
        <v>#N/A</v>
      </c>
      <c r="AF369" s="1" t="e">
        <f>VLOOKUP(Tableau1[[#This Row],[Name]],[28]Tanium!$A:$A,1,0)</f>
        <v>#N/A</v>
      </c>
      <c r="AG369" s="1" t="e">
        <f>VLOOKUP(Tableau1[[#This Row],[Name]],[29]Tanium!$A:$A,1,0)</f>
        <v>#N/A</v>
      </c>
      <c r="AH369" s="1" t="e">
        <f>VLOOKUP(Tableau1[[#This Row],[Name]],[30]Tanium!$A:$A,1,0)</f>
        <v>#N/A</v>
      </c>
      <c r="AI369" s="1" t="str">
        <f>VLOOKUP(Tableau1[[#This Row],[Name]],[31]Tanium!$A:$A,1,0)</f>
        <v>CMRUCT22137</v>
      </c>
      <c r="AJ369" s="1" t="str">
        <f>VLOOKUP(Tableau1[[#This Row],[Name]],[32]Tanium!$A:$A,1,0)</f>
        <v>CMRUCT22137</v>
      </c>
      <c r="AK369" s="1" t="str">
        <f>VLOOKUP(Tableau1[[#This Row],[Name]],[33]Tanium!$A:$A,1,0)</f>
        <v>CMRUCT22137</v>
      </c>
      <c r="AL369" s="1" t="str">
        <f>VLOOKUP(Tableau1[[#This Row],[Name]],[34]Tanium!$A:$A,1,0)</f>
        <v>CMRUCT22137</v>
      </c>
      <c r="AM369" s="1" t="e">
        <f>VLOOKUP(Tableau1[[#This Row],[Name]],[35]Tanium!$A:$A,1,0)</f>
        <v>#N/A</v>
      </c>
      <c r="AN369" s="1" t="e">
        <f>VLOOKUP(Tableau1[[#This Row],[Name]],[36]Tanium!$A:$A,1,0)</f>
        <v>#N/A</v>
      </c>
      <c r="AO369" s="1" t="e">
        <f>VLOOKUP(Tableau1[[#This Row],[Name]],[37]Tanium!$A:$A,1,0)</f>
        <v>#N/A</v>
      </c>
      <c r="AP369" s="11" t="e">
        <f>VLOOKUP(Tableau1[[#This Row],[Name]],[38]Tanium!$A:$A,1,0)</f>
        <v>#N/A</v>
      </c>
      <c r="AQ369" s="1" t="e">
        <f>VLOOKUP(Tableau1[[#This Row],[Name]],[39]Tanium!$A:$A,1,0)</f>
        <v>#N/A</v>
      </c>
      <c r="AR369" s="1" t="e">
        <f>VLOOKUP(Tableau1[[#This Row],[Name]],[40]Tanium!$A:$A,1,0)</f>
        <v>#N/A</v>
      </c>
    </row>
    <row r="370" spans="1:44" x14ac:dyDescent="0.35">
      <c r="A370" s="5" t="s">
        <v>169</v>
      </c>
      <c r="B370" s="4">
        <f>VLOOKUP(Tableau1[[#This Row],[Name]],'[1]AD wk'!$A:$D,4,0)</f>
        <v>45672.947546296295</v>
      </c>
      <c r="C370" s="2" t="s">
        <v>452</v>
      </c>
      <c r="D370" s="2"/>
      <c r="E370" s="4" t="e">
        <f>VLOOKUP(Tableau1[[#This Row],[Name]],[2]Tanium!$A:$A,1,0)</f>
        <v>#N/A</v>
      </c>
      <c r="F370" s="4" t="e">
        <f>VLOOKUP(Tableau1[[#This Row],[Name]],[3]Tanium!$A:$A,1,0)</f>
        <v>#N/A</v>
      </c>
      <c r="G370" s="4" t="e">
        <f>VLOOKUP(Tableau1[[#This Row],[Name]],[4]Tanium!$A:$A,1,0)</f>
        <v>#N/A</v>
      </c>
      <c r="H370" s="4" t="e">
        <f>VLOOKUP(Tableau1[[#This Row],[Name]],[5]Tanium!$A:$A,1,0)</f>
        <v>#N/A</v>
      </c>
      <c r="I370" s="2" t="e">
        <f>VLOOKUP(Tableau1[[#This Row],[Name]],[6]Tanium!$A:$A,1,0)</f>
        <v>#N/A</v>
      </c>
      <c r="J370" s="2" t="e">
        <f>VLOOKUP(Tableau1[[#This Row],[Name]],[7]Tanium!$A:$A,1,0)</f>
        <v>#N/A</v>
      </c>
      <c r="K370" s="2" t="e">
        <f>VLOOKUP(Tableau1[[#This Row],[Name]],[8]Tanium!$A:$A,1,0)</f>
        <v>#N/A</v>
      </c>
      <c r="L370" s="2" t="e">
        <f>VLOOKUP(Tableau1[[#This Row],[Name]],[9]Tanium!$A:$A,1,0)</f>
        <v>#N/A</v>
      </c>
      <c r="M370" s="2" t="e">
        <f>VLOOKUP(Tableau1[[#This Row],[Name]],[10]Tanium!$A:$A,1,0)</f>
        <v>#N/A</v>
      </c>
      <c r="N370" s="2" t="e">
        <f>VLOOKUP(Tableau1[[#This Row],[Name]],[11]Tanium!$A:$A,1,0)</f>
        <v>#N/A</v>
      </c>
      <c r="O370" s="2" t="e">
        <f>VLOOKUP(Tableau1[[#This Row],[Name]],[12]Tanium!$A:$A,1,0)</f>
        <v>#N/A</v>
      </c>
      <c r="P370" s="2" t="e">
        <f>VLOOKUP(Tableau1[[#This Row],[Name]],[13]Tanium!$A:$A,1,0)</f>
        <v>#N/A</v>
      </c>
      <c r="Q370" s="2" t="e">
        <f>VLOOKUP(Tableau1[[#This Row],[Name]],[14]Tanium!$A:$A,1,0)</f>
        <v>#N/A</v>
      </c>
      <c r="R370" s="2" t="e">
        <f>VLOOKUP(Tableau1[[#This Row],[Name]],[15]Tanium!$A:$A,1,0)</f>
        <v>#N/A</v>
      </c>
      <c r="S370" s="2" t="e">
        <f>VLOOKUP(Tableau1[[#This Row],[Name]],[16]Tanium!$A:$A,1,0)</f>
        <v>#N/A</v>
      </c>
      <c r="T370" s="2" t="e">
        <f>VLOOKUP(Tableau1[[#This Row],[Name]],[17]Tanium!$A:$A,1,0)</f>
        <v>#N/A</v>
      </c>
      <c r="U370" s="2" t="e">
        <f>VLOOKUP(Tableau1[[#This Row],[Name]],[18]Tanium!$A:$A,1,0)</f>
        <v>#N/A</v>
      </c>
      <c r="V370" s="2" t="e">
        <f>VLOOKUP(Tableau1[[#This Row],[Name]],[19]Tanium!$A:$A,1,0)</f>
        <v>#N/A</v>
      </c>
      <c r="W370" s="4" t="e">
        <f>VLOOKUP(Tableau1[[#This Row],[Name]],[20]Tanium!$A:$A,1,0)</f>
        <v>#N/A</v>
      </c>
      <c r="X370" s="4" t="e">
        <f>VLOOKUP(Tableau1[[#This Row],[Name]],[21]Tanium!$A:$A,1,0)</f>
        <v>#N/A</v>
      </c>
      <c r="Y370" s="4" t="e">
        <f>VLOOKUP(Tableau1[[#This Row],[Name]],[22]Tanium!$A:$A,1,0)</f>
        <v>#N/A</v>
      </c>
      <c r="Z370" s="4" t="e">
        <f>VLOOKUP(Tableau1[[#This Row],[Name]],[23]Tanium!$A:$A,1,0)</f>
        <v>#N/A</v>
      </c>
      <c r="AA370" s="4" t="e">
        <f>VLOOKUP(Tableau1[[#This Row],[Name]],[24]Tanium!$A:$A,1,0)</f>
        <v>#N/A</v>
      </c>
      <c r="AB370" s="4" t="e">
        <f>VLOOKUP(Tableau1[[#This Row],[Name]],[25]Tanium!$A:$A,1,0)</f>
        <v>#N/A</v>
      </c>
      <c r="AC370" s="4" t="e">
        <f>VLOOKUP(Tableau1[[#This Row],[Name]],[26]Tanium!$A:$A,1,0)</f>
        <v>#N/A</v>
      </c>
      <c r="AD370" t="e">
        <f>VLOOKUP(Tableau1[[#This Row],[Name]],[1]Tanium!$A:$A,1,0)</f>
        <v>#N/A</v>
      </c>
      <c r="AE370" t="e">
        <f>VLOOKUP(Tableau1[[#This Row],[Name]],[27]Tanium!$A:$A,1,0)</f>
        <v>#N/A</v>
      </c>
      <c r="AF370" t="e">
        <f>VLOOKUP(Tableau1[[#This Row],[Name]],[28]Tanium!$A:$A,1,0)</f>
        <v>#N/A</v>
      </c>
      <c r="AG370" t="e">
        <f>VLOOKUP(Tableau1[[#This Row],[Name]],[29]Tanium!$A:$A,1,0)</f>
        <v>#N/A</v>
      </c>
      <c r="AH370" t="e">
        <f>VLOOKUP(Tableau1[[#This Row],[Name]],[30]Tanium!$A:$A,1,0)</f>
        <v>#N/A</v>
      </c>
      <c r="AI370" t="e">
        <f>VLOOKUP(Tableau1[[#This Row],[Name]],[31]Tanium!$A:$A,1,0)</f>
        <v>#N/A</v>
      </c>
      <c r="AJ370" t="e">
        <f>VLOOKUP(Tableau1[[#This Row],[Name]],[32]Tanium!$A:$A,1,0)</f>
        <v>#N/A</v>
      </c>
      <c r="AK370" s="1" t="e">
        <f>VLOOKUP(Tableau1[[#This Row],[Name]],[33]Tanium!$A:$A,1,0)</f>
        <v>#N/A</v>
      </c>
      <c r="AL370" s="1" t="e">
        <f>VLOOKUP(Tableau1[[#This Row],[Name]],[34]Tanium!$A:$A,1,0)</f>
        <v>#N/A</v>
      </c>
      <c r="AM370" s="1" t="e">
        <f>VLOOKUP(Tableau1[[#This Row],[Name]],[35]Tanium!$A:$A,1,0)</f>
        <v>#N/A</v>
      </c>
      <c r="AN370" s="1" t="e">
        <f>VLOOKUP(Tableau1[[#This Row],[Name]],[36]Tanium!$A:$A,1,0)</f>
        <v>#N/A</v>
      </c>
      <c r="AO370" s="1" t="e">
        <f>VLOOKUP(Tableau1[[#This Row],[Name]],[37]Tanium!$A:$A,1,0)</f>
        <v>#N/A</v>
      </c>
      <c r="AP370" s="1" t="e">
        <f>VLOOKUP(Tableau1[[#This Row],[Name]],[38]Tanium!$A:$A,1,0)</f>
        <v>#N/A</v>
      </c>
      <c r="AQ370" s="1" t="e">
        <f>VLOOKUP(Tableau1[[#This Row],[Name]],[39]Tanium!$A:$A,1,0)</f>
        <v>#N/A</v>
      </c>
      <c r="AR370" s="1" t="e">
        <f>VLOOKUP(Tableau1[[#This Row],[Name]],[40]Tanium!$A:$A,1,0)</f>
        <v>#N/A</v>
      </c>
    </row>
    <row r="371" spans="1:44" x14ac:dyDescent="0.35">
      <c r="A371" s="5" t="s">
        <v>72</v>
      </c>
      <c r="B371" s="4">
        <f>VLOOKUP(Tableau1[[#This Row],[Name]],'[1]AD wk'!$A:$D,4,0)</f>
        <v>45749.799317129633</v>
      </c>
      <c r="C371" s="2" t="s">
        <v>22</v>
      </c>
      <c r="D371" s="2"/>
      <c r="E371" s="4" t="e">
        <f>VLOOKUP(Tableau1[[#This Row],[Name]],[2]Tanium!$A:$A,1,0)</f>
        <v>#N/A</v>
      </c>
      <c r="F371" s="4" t="e">
        <f>VLOOKUP(Tableau1[[#This Row],[Name]],[3]Tanium!$A:$A,1,0)</f>
        <v>#N/A</v>
      </c>
      <c r="G371" s="4" t="e">
        <f>VLOOKUP(Tableau1[[#This Row],[Name]],[4]Tanium!$A:$A,1,0)</f>
        <v>#N/A</v>
      </c>
      <c r="H371" s="4" t="e">
        <f>VLOOKUP(Tableau1[[#This Row],[Name]],[5]Tanium!$A:$A,1,0)</f>
        <v>#N/A</v>
      </c>
      <c r="I371" s="2" t="e">
        <f>VLOOKUP(Tableau1[[#This Row],[Name]],[6]Tanium!$A:$A,1,0)</f>
        <v>#N/A</v>
      </c>
      <c r="J371" s="2" t="e">
        <f>VLOOKUP(Tableau1[[#This Row],[Name]],[7]Tanium!$A:$A,1,0)</f>
        <v>#N/A</v>
      </c>
      <c r="K371" s="2" t="e">
        <f>VLOOKUP(Tableau1[[#This Row],[Name]],[8]Tanium!$A:$A,1,0)</f>
        <v>#N/A</v>
      </c>
      <c r="L371" s="2" t="e">
        <f>VLOOKUP(Tableau1[[#This Row],[Name]],[9]Tanium!$A:$A,1,0)</f>
        <v>#N/A</v>
      </c>
      <c r="M371" s="2" t="e">
        <f>VLOOKUP(Tableau1[[#This Row],[Name]],[10]Tanium!$A:$A,1,0)</f>
        <v>#N/A</v>
      </c>
      <c r="N371" s="2" t="e">
        <f>VLOOKUP(Tableau1[[#This Row],[Name]],[11]Tanium!$A:$A,1,0)</f>
        <v>#N/A</v>
      </c>
      <c r="O371" s="2" t="e">
        <f>VLOOKUP(Tableau1[[#This Row],[Name]],[12]Tanium!$A:$A,1,0)</f>
        <v>#N/A</v>
      </c>
      <c r="P371" s="2" t="e">
        <f>VLOOKUP(Tableau1[[#This Row],[Name]],[13]Tanium!$A:$A,1,0)</f>
        <v>#N/A</v>
      </c>
      <c r="Q371" s="2" t="e">
        <f>VLOOKUP(Tableau1[[#This Row],[Name]],[14]Tanium!$A:$A,1,0)</f>
        <v>#N/A</v>
      </c>
      <c r="R371" s="2" t="e">
        <f>VLOOKUP(Tableau1[[#This Row],[Name]],[15]Tanium!$A:$A,1,0)</f>
        <v>#N/A</v>
      </c>
      <c r="S371" s="2" t="e">
        <f>VLOOKUP(Tableau1[[#This Row],[Name]],[16]Tanium!$A:$A,1,0)</f>
        <v>#N/A</v>
      </c>
      <c r="T371" s="2" t="e">
        <f>VLOOKUP(Tableau1[[#This Row],[Name]],[17]Tanium!$A:$A,1,0)</f>
        <v>#N/A</v>
      </c>
      <c r="U371" s="2" t="e">
        <f>VLOOKUP(Tableau1[[#This Row],[Name]],[18]Tanium!$A:$A,1,0)</f>
        <v>#N/A</v>
      </c>
      <c r="V371" s="2" t="e">
        <f>VLOOKUP(Tableau1[[#This Row],[Name]],[19]Tanium!$A:$A,1,0)</f>
        <v>#N/A</v>
      </c>
      <c r="W371" s="4" t="e">
        <f>VLOOKUP(Tableau1[[#This Row],[Name]],[20]Tanium!$A:$A,1,0)</f>
        <v>#N/A</v>
      </c>
      <c r="X371" s="4" t="e">
        <f>VLOOKUP(Tableau1[[#This Row],[Name]],[21]Tanium!$A:$A,1,0)</f>
        <v>#N/A</v>
      </c>
      <c r="Y371" s="4" t="e">
        <f>VLOOKUP(Tableau1[[#This Row],[Name]],[22]Tanium!$A:$A,1,0)</f>
        <v>#N/A</v>
      </c>
      <c r="Z371" s="4" t="e">
        <f>VLOOKUP(Tableau1[[#This Row],[Name]],[23]Tanium!$A:$A,1,0)</f>
        <v>#N/A</v>
      </c>
      <c r="AA371" s="4" t="e">
        <f>VLOOKUP(Tableau1[[#This Row],[Name]],[24]Tanium!$A:$A,1,0)</f>
        <v>#N/A</v>
      </c>
      <c r="AB371" s="4" t="e">
        <f>VLOOKUP(Tableau1[[#This Row],[Name]],[25]Tanium!$A:$A,1,0)</f>
        <v>#N/A</v>
      </c>
      <c r="AC371" s="4" t="e">
        <f>VLOOKUP(Tableau1[[#This Row],[Name]],[26]Tanium!$A:$A,1,0)</f>
        <v>#N/A</v>
      </c>
      <c r="AD371" t="e">
        <f>VLOOKUP(Tableau1[[#This Row],[Name]],[1]Tanium!$A:$A,1,0)</f>
        <v>#N/A</v>
      </c>
      <c r="AE371" t="e">
        <f>VLOOKUP(Tableau1[[#This Row],[Name]],[27]Tanium!$A:$A,1,0)</f>
        <v>#N/A</v>
      </c>
      <c r="AF371" t="e">
        <f>VLOOKUP(Tableau1[[#This Row],[Name]],[28]Tanium!$A:$A,1,0)</f>
        <v>#N/A</v>
      </c>
      <c r="AG371" t="e">
        <f>VLOOKUP(Tableau1[[#This Row],[Name]],[29]Tanium!$A:$A,1,0)</f>
        <v>#N/A</v>
      </c>
      <c r="AH371" t="e">
        <f>VLOOKUP(Tableau1[[#This Row],[Name]],[30]Tanium!$A:$A,1,0)</f>
        <v>#N/A</v>
      </c>
      <c r="AI371" t="e">
        <f>VLOOKUP(Tableau1[[#This Row],[Name]],[31]Tanium!$A:$A,1,0)</f>
        <v>#N/A</v>
      </c>
      <c r="AJ371" t="e">
        <f>VLOOKUP(Tableau1[[#This Row],[Name]],[32]Tanium!$A:$A,1,0)</f>
        <v>#N/A</v>
      </c>
      <c r="AK371" s="1" t="e">
        <f>VLOOKUP(Tableau1[[#This Row],[Name]],[33]Tanium!$A:$A,1,0)</f>
        <v>#N/A</v>
      </c>
      <c r="AL371" s="1" t="e">
        <f>VLOOKUP(Tableau1[[#This Row],[Name]],[34]Tanium!$A:$A,1,0)</f>
        <v>#N/A</v>
      </c>
      <c r="AM371" s="1" t="e">
        <f>VLOOKUP(Tableau1[[#This Row],[Name]],[35]Tanium!$A:$A,1,0)</f>
        <v>#N/A</v>
      </c>
      <c r="AN371" s="1" t="e">
        <f>VLOOKUP(Tableau1[[#This Row],[Name]],[36]Tanium!$A:$A,1,0)</f>
        <v>#N/A</v>
      </c>
      <c r="AO371" s="1" t="e">
        <f>VLOOKUP(Tableau1[[#This Row],[Name]],[37]Tanium!$A:$A,1,0)</f>
        <v>#N/A</v>
      </c>
      <c r="AP371" s="1" t="e">
        <f>VLOOKUP(Tableau1[[#This Row],[Name]],[38]Tanium!$A:$A,1,0)</f>
        <v>#N/A</v>
      </c>
      <c r="AQ371" s="1" t="e">
        <f>VLOOKUP(Tableau1[[#This Row],[Name]],[39]Tanium!$A:$A,1,0)</f>
        <v>#N/A</v>
      </c>
      <c r="AR371" s="1" t="e">
        <f>VLOOKUP(Tableau1[[#This Row],[Name]],[40]Tanium!$A:$A,1,0)</f>
        <v>#N/A</v>
      </c>
    </row>
    <row r="372" spans="1:44" x14ac:dyDescent="0.35">
      <c r="A372" s="5" t="s">
        <v>407</v>
      </c>
      <c r="B372" s="4" t="e">
        <f>VLOOKUP(Tableau1[[#This Row],[Name]],'[1]AD wk'!$A:$D,4,0)</f>
        <v>#N/A</v>
      </c>
      <c r="C372" s="4" t="s">
        <v>202</v>
      </c>
      <c r="D372" s="4"/>
      <c r="E372" s="4" t="str">
        <f>VLOOKUP(Tableau1[[#This Row],[Name]],[2]Tanium!$A:$A,1,0)</f>
        <v>CMRUCT22144</v>
      </c>
      <c r="F372" s="4" t="str">
        <f>VLOOKUP(Tableau1[[#This Row],[Name]],[3]Tanium!$A:$A,1,0)</f>
        <v>CMRUCT22144</v>
      </c>
      <c r="G372" s="4" t="str">
        <f>VLOOKUP(Tableau1[[#This Row],[Name]],[4]Tanium!$A:$A,1,0)</f>
        <v>CMRUCT22144</v>
      </c>
      <c r="H372" s="4" t="str">
        <f>VLOOKUP(Tableau1[[#This Row],[Name]],[5]Tanium!$A:$A,1,0)</f>
        <v>CMRUCT22144</v>
      </c>
      <c r="I372" s="12" t="str">
        <f>VLOOKUP(Tableau1[[#This Row],[Name]],[6]Tanium!$A:$A,1,0)</f>
        <v>CMRUCT22144</v>
      </c>
      <c r="J372" s="12" t="str">
        <f>VLOOKUP(Tableau1[[#This Row],[Name]],[7]Tanium!$A:$A,1,0)</f>
        <v>CMRUCT22144</v>
      </c>
      <c r="K372" s="12" t="str">
        <f>VLOOKUP(Tableau1[[#This Row],[Name]],[8]Tanium!$A:$A,1,0)</f>
        <v>CMRUCT22144</v>
      </c>
      <c r="L372" s="12" t="str">
        <f>VLOOKUP(Tableau1[[#This Row],[Name]],[9]Tanium!$A:$A,1,0)</f>
        <v>CMRUCT22144</v>
      </c>
      <c r="M372" s="12" t="str">
        <f>VLOOKUP(Tableau1[[#This Row],[Name]],[10]Tanium!$A:$A,1,0)</f>
        <v>CMRUCT22144</v>
      </c>
      <c r="N372" s="12" t="str">
        <f>VLOOKUP(Tableau1[[#This Row],[Name]],[11]Tanium!$A:$A,1,0)</f>
        <v>CMRUCT22144</v>
      </c>
      <c r="O372" s="2" t="str">
        <f>VLOOKUP(Tableau1[[#This Row],[Name]],[12]Tanium!$A:$A,1,0)</f>
        <v>CMRUCT22144</v>
      </c>
      <c r="P372" s="2" t="e">
        <f>VLOOKUP(Tableau1[[#This Row],[Name]],[13]Tanium!$A:$A,1,0)</f>
        <v>#N/A</v>
      </c>
      <c r="Q372" s="12" t="e">
        <f>VLOOKUP(Tableau1[[#This Row],[Name]],[14]Tanium!$A:$A,1,0)</f>
        <v>#N/A</v>
      </c>
      <c r="R372" s="12" t="e">
        <f>VLOOKUP(Tableau1[[#This Row],[Name]],[15]Tanium!$A:$A,1,0)</f>
        <v>#N/A</v>
      </c>
      <c r="S372" s="12" t="e">
        <f>VLOOKUP(Tableau1[[#This Row],[Name]],[16]Tanium!$A:$A,1,0)</f>
        <v>#N/A</v>
      </c>
      <c r="T372" s="12" t="e">
        <f>VLOOKUP(Tableau1[[#This Row],[Name]],[17]Tanium!$A:$A,1,0)</f>
        <v>#N/A</v>
      </c>
      <c r="U372" s="12" t="e">
        <f>VLOOKUP(Tableau1[[#This Row],[Name]],[18]Tanium!$A:$A,1,0)</f>
        <v>#N/A</v>
      </c>
      <c r="V372" s="12" t="e">
        <f>VLOOKUP(Tableau1[[#This Row],[Name]],[19]Tanium!$A:$A,1,0)</f>
        <v>#N/A</v>
      </c>
      <c r="W372" s="4" t="e">
        <f>VLOOKUP(Tableau1[[#This Row],[Name]],[20]Tanium!$A:$A,1,0)</f>
        <v>#N/A</v>
      </c>
      <c r="X372" s="4" t="e">
        <f>VLOOKUP(Tableau1[[#This Row],[Name]],[21]Tanium!$A:$A,1,0)</f>
        <v>#N/A</v>
      </c>
      <c r="Y372" s="4" t="e">
        <f>VLOOKUP(Tableau1[[#This Row],[Name]],[22]Tanium!$A:$A,1,0)</f>
        <v>#N/A</v>
      </c>
      <c r="Z372" s="4" t="e">
        <f>VLOOKUP(Tableau1[[#This Row],[Name]],[23]Tanium!$A:$A,1,0)</f>
        <v>#N/A</v>
      </c>
      <c r="AA372" s="4" t="e">
        <f>VLOOKUP(Tableau1[[#This Row],[Name]],[24]Tanium!$A:$A,1,0)</f>
        <v>#N/A</v>
      </c>
      <c r="AB372" s="4" t="e">
        <f>VLOOKUP(Tableau1[[#This Row],[Name]],[25]Tanium!$A:$A,1,0)</f>
        <v>#N/A</v>
      </c>
      <c r="AC372" s="4" t="e">
        <f>VLOOKUP(Tableau1[[#This Row],[Name]],[26]Tanium!$A:$A,1,0)</f>
        <v>#N/A</v>
      </c>
      <c r="AD372" s="1" t="e">
        <f>VLOOKUP(Tableau1[[#This Row],[Name]],[1]Tanium!$A:$A,1,0)</f>
        <v>#N/A</v>
      </c>
      <c r="AE372" s="1" t="e">
        <f>VLOOKUP(Tableau1[[#This Row],[Name]],[27]Tanium!$A:$A,1,0)</f>
        <v>#N/A</v>
      </c>
      <c r="AF372" s="1" t="e">
        <f>VLOOKUP(Tableau1[[#This Row],[Name]],[28]Tanium!$A:$A,1,0)</f>
        <v>#N/A</v>
      </c>
      <c r="AG372" s="1" t="e">
        <f>VLOOKUP(Tableau1[[#This Row],[Name]],[29]Tanium!$A:$A,1,0)</f>
        <v>#N/A</v>
      </c>
      <c r="AH372" s="1" t="e">
        <f>VLOOKUP(Tableau1[[#This Row],[Name]],[30]Tanium!$A:$A,1,0)</f>
        <v>#N/A</v>
      </c>
      <c r="AI372" s="1" t="e">
        <f>VLOOKUP(Tableau1[[#This Row],[Name]],[31]Tanium!$A:$A,1,0)</f>
        <v>#N/A</v>
      </c>
      <c r="AJ372" s="1" t="e">
        <f>VLOOKUP(Tableau1[[#This Row],[Name]],[32]Tanium!$A:$A,1,0)</f>
        <v>#N/A</v>
      </c>
      <c r="AK372" s="1" t="e">
        <f>VLOOKUP(Tableau1[[#This Row],[Name]],[33]Tanium!$A:$A,1,0)</f>
        <v>#N/A</v>
      </c>
      <c r="AL372" s="1" t="e">
        <f>VLOOKUP(Tableau1[[#This Row],[Name]],[34]Tanium!$A:$A,1,0)</f>
        <v>#N/A</v>
      </c>
      <c r="AM372" s="1" t="e">
        <f>VLOOKUP(Tableau1[[#This Row],[Name]],[35]Tanium!$A:$A,1,0)</f>
        <v>#N/A</v>
      </c>
      <c r="AN372" s="1" t="e">
        <f>VLOOKUP(Tableau1[[#This Row],[Name]],[36]Tanium!$A:$A,1,0)</f>
        <v>#N/A</v>
      </c>
      <c r="AO372" s="1" t="e">
        <f>VLOOKUP(Tableau1[[#This Row],[Name]],[37]Tanium!$A:$A,1,0)</f>
        <v>#N/A</v>
      </c>
      <c r="AP372" s="11" t="e">
        <f>VLOOKUP(Tableau1[[#This Row],[Name]],[38]Tanium!$A:$A,1,0)</f>
        <v>#N/A</v>
      </c>
      <c r="AQ372" s="1" t="e">
        <f>VLOOKUP(Tableau1[[#This Row],[Name]],[39]Tanium!$A:$A,1,0)</f>
        <v>#N/A</v>
      </c>
      <c r="AR372" s="1" t="e">
        <f>VLOOKUP(Tableau1[[#This Row],[Name]],[40]Tanium!$A:$A,1,0)</f>
        <v>#N/A</v>
      </c>
    </row>
    <row r="373" spans="1:44" x14ac:dyDescent="0.35">
      <c r="A373" s="15" t="s">
        <v>251</v>
      </c>
      <c r="B373" s="4">
        <f>VLOOKUP(Tableau1[[#This Row],[Name]],'[1]AD wk'!$A:$D,4,0)</f>
        <v>45727.508020833331</v>
      </c>
      <c r="C373" s="2" t="s">
        <v>202</v>
      </c>
      <c r="D373" s="2"/>
      <c r="E373" s="2" t="str">
        <f>VLOOKUP(Tableau1[[#This Row],[Name]],[2]Tanium!$A:$A,1,0)</f>
        <v>CMRUCT22148</v>
      </c>
      <c r="F373" s="4" t="str">
        <f>VLOOKUP(Tableau1[[#This Row],[Name]],[3]Tanium!$A:$A,1,0)</f>
        <v>CMRUCT22148</v>
      </c>
      <c r="G373" s="4" t="str">
        <f>VLOOKUP(Tableau1[[#This Row],[Name]],[4]Tanium!$A:$A,1,0)</f>
        <v>CMRUCT22148</v>
      </c>
      <c r="H373" s="4" t="str">
        <f>VLOOKUP(Tableau1[[#This Row],[Name]],[5]Tanium!$A:$A,1,0)</f>
        <v>CMRUCT22148</v>
      </c>
      <c r="I373" s="2" t="str">
        <f>VLOOKUP(Tableau1[[#This Row],[Name]],[6]Tanium!$A:$A,1,0)</f>
        <v>CMRUCT22148</v>
      </c>
      <c r="J373" s="2" t="str">
        <f>VLOOKUP(Tableau1[[#This Row],[Name]],[7]Tanium!$A:$A,1,0)</f>
        <v>CMRUCT22148</v>
      </c>
      <c r="K373" s="2" t="str">
        <f>VLOOKUP(Tableau1[[#This Row],[Name]],[8]Tanium!$A:$A,1,0)</f>
        <v>CMRUCT22148</v>
      </c>
      <c r="L373" s="2" t="e">
        <f>VLOOKUP(Tableau1[[#This Row],[Name]],[9]Tanium!$A:$A,1,0)</f>
        <v>#N/A</v>
      </c>
      <c r="M373" s="2" t="e">
        <f>VLOOKUP(Tableau1[[#This Row],[Name]],[10]Tanium!$A:$A,1,0)</f>
        <v>#N/A</v>
      </c>
      <c r="N373" s="2" t="e">
        <f>VLOOKUP(Tableau1[[#This Row],[Name]],[11]Tanium!$A:$A,1,0)</f>
        <v>#N/A</v>
      </c>
      <c r="O373" s="2" t="e">
        <f>VLOOKUP(Tableau1[[#This Row],[Name]],[12]Tanium!$A:$A,1,0)</f>
        <v>#N/A</v>
      </c>
      <c r="P373" s="2" t="e">
        <f>VLOOKUP(Tableau1[[#This Row],[Name]],[13]Tanium!$A:$A,1,0)</f>
        <v>#N/A</v>
      </c>
      <c r="Q373" s="2" t="e">
        <f>VLOOKUP(Tableau1[[#This Row],[Name]],[14]Tanium!$A:$A,1,0)</f>
        <v>#N/A</v>
      </c>
      <c r="R373" s="2" t="e">
        <f>VLOOKUP(Tableau1[[#This Row],[Name]],[15]Tanium!$A:$A,1,0)</f>
        <v>#N/A</v>
      </c>
      <c r="S373" s="2" t="e">
        <f>VLOOKUP(Tableau1[[#This Row],[Name]],[16]Tanium!$A:$A,1,0)</f>
        <v>#N/A</v>
      </c>
      <c r="T373" s="2" t="e">
        <f>VLOOKUP(Tableau1[[#This Row],[Name]],[17]Tanium!$A:$A,1,0)</f>
        <v>#N/A</v>
      </c>
      <c r="U373" s="2" t="e">
        <f>VLOOKUP(Tableau1[[#This Row],[Name]],[18]Tanium!$A:$A,1,0)</f>
        <v>#N/A</v>
      </c>
      <c r="V373" s="2" t="e">
        <f>VLOOKUP(Tableau1[[#This Row],[Name]],[19]Tanium!$A:$A,1,0)</f>
        <v>#N/A</v>
      </c>
      <c r="W373" s="4" t="e">
        <f>VLOOKUP(Tableau1[[#This Row],[Name]],[20]Tanium!$A:$A,1,0)</f>
        <v>#N/A</v>
      </c>
      <c r="X373" s="4" t="e">
        <f>VLOOKUP(Tableau1[[#This Row],[Name]],[21]Tanium!$A:$A,1,0)</f>
        <v>#N/A</v>
      </c>
      <c r="Y373" s="4" t="e">
        <f>VLOOKUP(Tableau1[[#This Row],[Name]],[22]Tanium!$A:$A,1,0)</f>
        <v>#N/A</v>
      </c>
      <c r="Z373" s="4" t="e">
        <f>VLOOKUP(Tableau1[[#This Row],[Name]],[23]Tanium!$A:$A,1,0)</f>
        <v>#N/A</v>
      </c>
      <c r="AA373" s="4" t="str">
        <f>VLOOKUP(Tableau1[[#This Row],[Name]],[24]Tanium!$A:$A,1,0)</f>
        <v>CMRUCT22148</v>
      </c>
      <c r="AB373" s="4" t="str">
        <f>VLOOKUP(Tableau1[[#This Row],[Name]],[25]Tanium!$A:$A,1,0)</f>
        <v>CMRUCT22148</v>
      </c>
      <c r="AC373" s="4" t="str">
        <f>VLOOKUP(Tableau1[[#This Row],[Name]],[26]Tanium!$A:$A,1,0)</f>
        <v>CMRUCT22148</v>
      </c>
      <c r="AD373" s="1" t="str">
        <f>VLOOKUP(Tableau1[[#This Row],[Name]],[1]Tanium!$A:$A,1,0)</f>
        <v>CMRUCT22148</v>
      </c>
      <c r="AE373" s="1" t="str">
        <f>VLOOKUP(Tableau1[[#This Row],[Name]],[27]Tanium!$A:$A,1,0)</f>
        <v>CMRUCT22148</v>
      </c>
      <c r="AF373" s="1" t="str">
        <f>VLOOKUP(Tableau1[[#This Row],[Name]],[28]Tanium!$A:$A,1,0)</f>
        <v>CMRUCT22148</v>
      </c>
      <c r="AG373" s="1" t="str">
        <f>VLOOKUP(Tableau1[[#This Row],[Name]],[29]Tanium!$A:$A,1,0)</f>
        <v>CMRUCT22148</v>
      </c>
      <c r="AH373" s="1" t="str">
        <f>VLOOKUP(Tableau1[[#This Row],[Name]],[30]Tanium!$A:$A,1,0)</f>
        <v>CMRUCT22148</v>
      </c>
      <c r="AI373" s="1" t="str">
        <f>VLOOKUP(Tableau1[[#This Row],[Name]],[31]Tanium!$A:$A,1,0)</f>
        <v>CMRUCT22148</v>
      </c>
      <c r="AJ373" s="1" t="e">
        <f>VLOOKUP(Tableau1[[#This Row],[Name]],[32]Tanium!$A:$A,1,0)</f>
        <v>#N/A</v>
      </c>
      <c r="AK373" s="1" t="str">
        <f>VLOOKUP(Tableau1[[#This Row],[Name]],[33]Tanium!$A:$A,1,0)</f>
        <v>CMRUCT22148</v>
      </c>
      <c r="AL373" s="1" t="str">
        <f>VLOOKUP(Tableau1[[#This Row],[Name]],[34]Tanium!$A:$A,1,0)</f>
        <v>CMRUCT22148</v>
      </c>
      <c r="AM373" s="1" t="str">
        <f>VLOOKUP(Tableau1[[#This Row],[Name]],[35]Tanium!$A:$A,1,0)</f>
        <v>CMRUCT22148</v>
      </c>
      <c r="AN373" s="1" t="str">
        <f>VLOOKUP(Tableau1[[#This Row],[Name]],[36]Tanium!$A:$A,1,0)</f>
        <v>CMRUCT22148</v>
      </c>
      <c r="AO373" s="1" t="str">
        <f>VLOOKUP(Tableau1[[#This Row],[Name]],[37]Tanium!$A:$A,1,0)</f>
        <v>CMRUCT22148</v>
      </c>
      <c r="AP373" s="1" t="str">
        <f>VLOOKUP(Tableau1[[#This Row],[Name]],[38]Tanium!$A:$A,1,0)</f>
        <v>CMRUCT22148</v>
      </c>
      <c r="AQ373" s="1" t="str">
        <f>VLOOKUP(Tableau1[[#This Row],[Name]],[39]Tanium!$A:$A,1,0)</f>
        <v>CMRUCT22148</v>
      </c>
      <c r="AR373" s="1" t="str">
        <f>VLOOKUP(Tableau1[[#This Row],[Name]],[40]Tanium!$A:$A,1,0)</f>
        <v>CMRUCT22148</v>
      </c>
    </row>
    <row r="374" spans="1:44" x14ac:dyDescent="0.35">
      <c r="A374" s="5" t="s">
        <v>340</v>
      </c>
      <c r="B374" s="4">
        <f>VLOOKUP(Tableau1[[#This Row],[Name]],'[1]AD wk'!$A:$D,4,0)</f>
        <v>45729.779282407406</v>
      </c>
      <c r="C374" s="4" t="s">
        <v>202</v>
      </c>
      <c r="D374" s="4"/>
      <c r="E374" s="4" t="str">
        <f>VLOOKUP(Tableau1[[#This Row],[Name]],[2]Tanium!$A:$A,1,0)</f>
        <v>CMRUCT22151</v>
      </c>
      <c r="F374" s="4" t="str">
        <f>VLOOKUP(Tableau1[[#This Row],[Name]],[3]Tanium!$A:$A,1,0)</f>
        <v>CMRUCT22151</v>
      </c>
      <c r="G374" s="4" t="str">
        <f>VLOOKUP(Tableau1[[#This Row],[Name]],[4]Tanium!$A:$A,1,0)</f>
        <v>CMRUCT22151</v>
      </c>
      <c r="H374" s="4" t="str">
        <f>VLOOKUP(Tableau1[[#This Row],[Name]],[5]Tanium!$A:$A,1,0)</f>
        <v>CMRUCT22151</v>
      </c>
      <c r="I374" s="12" t="str">
        <f>VLOOKUP(Tableau1[[#This Row],[Name]],[6]Tanium!$A:$A,1,0)</f>
        <v>CMRUCT22151</v>
      </c>
      <c r="J374" s="12" t="str">
        <f>VLOOKUP(Tableau1[[#This Row],[Name]],[7]Tanium!$A:$A,1,0)</f>
        <v>CMRUCT22151</v>
      </c>
      <c r="K374" s="12" t="str">
        <f>VLOOKUP(Tableau1[[#This Row],[Name]],[8]Tanium!$A:$A,1,0)</f>
        <v>CMRUCT22151</v>
      </c>
      <c r="L374" s="12" t="str">
        <f>VLOOKUP(Tableau1[[#This Row],[Name]],[9]Tanium!$A:$A,1,0)</f>
        <v>CMRUCT22151</v>
      </c>
      <c r="M374" s="12" t="str">
        <f>VLOOKUP(Tableau1[[#This Row],[Name]],[10]Tanium!$A:$A,1,0)</f>
        <v>CMRUCT22151</v>
      </c>
      <c r="N374" s="12" t="str">
        <f>VLOOKUP(Tableau1[[#This Row],[Name]],[11]Tanium!$A:$A,1,0)</f>
        <v>CMRUCT22151</v>
      </c>
      <c r="O374" s="2" t="str">
        <f>VLOOKUP(Tableau1[[#This Row],[Name]],[12]Tanium!$A:$A,1,0)</f>
        <v>CMRUCT22151</v>
      </c>
      <c r="P374" s="4" t="str">
        <f>VLOOKUP(Tableau1[[#This Row],[Name]],[13]Tanium!$A:$A,1,0)</f>
        <v>CMRUCT22151</v>
      </c>
      <c r="Q374" s="12" t="str">
        <f>VLOOKUP(Tableau1[[#This Row],[Name]],[14]Tanium!$A:$A,1,0)</f>
        <v>CMRUCT22151</v>
      </c>
      <c r="R374" s="12" t="str">
        <f>VLOOKUP(Tableau1[[#This Row],[Name]],[15]Tanium!$A:$A,1,0)</f>
        <v>CMRUCT22151</v>
      </c>
      <c r="S374" s="12" t="str">
        <f>VLOOKUP(Tableau1[[#This Row],[Name]],[16]Tanium!$A:$A,1,0)</f>
        <v>CMRUCT22151</v>
      </c>
      <c r="T374" s="12" t="str">
        <f>VLOOKUP(Tableau1[[#This Row],[Name]],[17]Tanium!$A:$A,1,0)</f>
        <v>CMRUCT22151</v>
      </c>
      <c r="U374" s="12" t="str">
        <f>VLOOKUP(Tableau1[[#This Row],[Name]],[18]Tanium!$A:$A,1,0)</f>
        <v>CMRUCT22151</v>
      </c>
      <c r="V374" s="12" t="e">
        <f>VLOOKUP(Tableau1[[#This Row],[Name]],[19]Tanium!$A:$A,1,0)</f>
        <v>#N/A</v>
      </c>
      <c r="W374" s="4" t="str">
        <f>VLOOKUP(Tableau1[[#This Row],[Name]],[20]Tanium!$A:$A,1,0)</f>
        <v>CMRUCT22151</v>
      </c>
      <c r="X374" s="4" t="str">
        <f>VLOOKUP(Tableau1[[#This Row],[Name]],[21]Tanium!$A:$A,1,0)</f>
        <v>CMRUCT22151</v>
      </c>
      <c r="Y374" s="4" t="str">
        <f>VLOOKUP(Tableau1[[#This Row],[Name]],[22]Tanium!$A:$A,1,0)</f>
        <v>CMRUCT22151</v>
      </c>
      <c r="Z374" s="4" t="str">
        <f>VLOOKUP(Tableau1[[#This Row],[Name]],[23]Tanium!$A:$A,1,0)</f>
        <v>CMRUCT22151</v>
      </c>
      <c r="AA374" s="4" t="str">
        <f>VLOOKUP(Tableau1[[#This Row],[Name]],[24]Tanium!$A:$A,1,0)</f>
        <v>CMRUCT22151</v>
      </c>
      <c r="AB374" s="4" t="str">
        <f>VLOOKUP(Tableau1[[#This Row],[Name]],[25]Tanium!$A:$A,1,0)</f>
        <v>CMRUCT22151</v>
      </c>
      <c r="AC374" s="4" t="str">
        <f>VLOOKUP(Tableau1[[#This Row],[Name]],[26]Tanium!$A:$A,1,0)</f>
        <v>CMRUCT22151</v>
      </c>
      <c r="AD374" s="1" t="str">
        <f>VLOOKUP(Tableau1[[#This Row],[Name]],[1]Tanium!$A:$A,1,0)</f>
        <v>CMRUCT22151</v>
      </c>
      <c r="AE374" s="1" t="str">
        <f>VLOOKUP(Tableau1[[#This Row],[Name]],[27]Tanium!$A:$A,1,0)</f>
        <v>CMRUCT22151</v>
      </c>
      <c r="AF374" s="1" t="str">
        <f>VLOOKUP(Tableau1[[#This Row],[Name]],[28]Tanium!$A:$A,1,0)</f>
        <v>CMRUCT22151</v>
      </c>
      <c r="AG374" s="1" t="str">
        <f>VLOOKUP(Tableau1[[#This Row],[Name]],[29]Tanium!$A:$A,1,0)</f>
        <v>CMRUCT22151</v>
      </c>
      <c r="AH374" s="1" t="str">
        <f>VLOOKUP(Tableau1[[#This Row],[Name]],[30]Tanium!$A:$A,1,0)</f>
        <v>CMRUCT22151</v>
      </c>
      <c r="AI374" s="1" t="str">
        <f>VLOOKUP(Tableau1[[#This Row],[Name]],[31]Tanium!$A:$A,1,0)</f>
        <v>CMRUCT22151</v>
      </c>
      <c r="AJ374" s="1" t="str">
        <f>VLOOKUP(Tableau1[[#This Row],[Name]],[32]Tanium!$A:$A,1,0)</f>
        <v>CMRUCT22151</v>
      </c>
      <c r="AK374" s="1" t="str">
        <f>VLOOKUP(Tableau1[[#This Row],[Name]],[33]Tanium!$A:$A,1,0)</f>
        <v>CMRUCT22151</v>
      </c>
      <c r="AL374" s="1" t="str">
        <f>VLOOKUP(Tableau1[[#This Row],[Name]],[34]Tanium!$A:$A,1,0)</f>
        <v>CMRUCT22151</v>
      </c>
      <c r="AM374" s="1" t="str">
        <f>VLOOKUP(Tableau1[[#This Row],[Name]],[35]Tanium!$A:$A,1,0)</f>
        <v>CMRUCT22151</v>
      </c>
      <c r="AN374" s="1" t="str">
        <f>VLOOKUP(Tableau1[[#This Row],[Name]],[36]Tanium!$A:$A,1,0)</f>
        <v>CMRUCT22151</v>
      </c>
      <c r="AO374" s="1" t="str">
        <f>VLOOKUP(Tableau1[[#This Row],[Name]],[37]Tanium!$A:$A,1,0)</f>
        <v>CMRUCT22151</v>
      </c>
      <c r="AP374" s="1" t="str">
        <f>VLOOKUP(Tableau1[[#This Row],[Name]],[38]Tanium!$A:$A,1,0)</f>
        <v>CMRUCT22151</v>
      </c>
      <c r="AQ374" s="11" t="str">
        <f>VLOOKUP(Tableau1[[#This Row],[Name]],[39]Tanium!$A:$A,1,0)</f>
        <v>CMRUCT22151</v>
      </c>
      <c r="AR374" s="1" t="e">
        <f>VLOOKUP(Tableau1[[#This Row],[Name]],[40]Tanium!$A:$A,1,0)</f>
        <v>#N/A</v>
      </c>
    </row>
    <row r="375" spans="1:44" x14ac:dyDescent="0.35">
      <c r="A375" s="5" t="s">
        <v>354</v>
      </c>
      <c r="B375" s="4">
        <f>VLOOKUP(Tableau1[[#This Row],[Name]],'[1]AD wk'!$A:$D,4,0)</f>
        <v>45750.301689814813</v>
      </c>
      <c r="C375" s="4" t="s">
        <v>202</v>
      </c>
      <c r="D375" s="4"/>
      <c r="E375" s="4" t="str">
        <f>VLOOKUP(Tableau1[[#This Row],[Name]],[2]Tanium!$A:$A,1,0)</f>
        <v>CMRUCT23009</v>
      </c>
      <c r="F375" s="4" t="str">
        <f>VLOOKUP(Tableau1[[#This Row],[Name]],[3]Tanium!$A:$A,1,0)</f>
        <v>CMRUCT23009</v>
      </c>
      <c r="G375" s="4" t="str">
        <f>VLOOKUP(Tableau1[[#This Row],[Name]],[4]Tanium!$A:$A,1,0)</f>
        <v>CMRUCT23009</v>
      </c>
      <c r="H375" s="4" t="str">
        <f>VLOOKUP(Tableau1[[#This Row],[Name]],[5]Tanium!$A:$A,1,0)</f>
        <v>CMRUCT23009</v>
      </c>
      <c r="I375" s="12" t="str">
        <f>VLOOKUP(Tableau1[[#This Row],[Name]],[6]Tanium!$A:$A,1,0)</f>
        <v>CMRUCT23009</v>
      </c>
      <c r="J375" s="12" t="str">
        <f>VLOOKUP(Tableau1[[#This Row],[Name]],[7]Tanium!$A:$A,1,0)</f>
        <v>CMRUCT23009</v>
      </c>
      <c r="K375" s="12" t="str">
        <f>VLOOKUP(Tableau1[[#This Row],[Name]],[8]Tanium!$A:$A,1,0)</f>
        <v>CMRUCT23009</v>
      </c>
      <c r="L375" s="12" t="e">
        <f>VLOOKUP(Tableau1[[#This Row],[Name]],[9]Tanium!$A:$A,1,0)</f>
        <v>#N/A</v>
      </c>
      <c r="M375" s="12" t="e">
        <f>VLOOKUP(Tableau1[[#This Row],[Name]],[10]Tanium!$A:$A,1,0)</f>
        <v>#N/A</v>
      </c>
      <c r="N375" s="12" t="e">
        <f>VLOOKUP(Tableau1[[#This Row],[Name]],[11]Tanium!$A:$A,1,0)</f>
        <v>#N/A</v>
      </c>
      <c r="O375" s="2" t="e">
        <f>VLOOKUP(Tableau1[[#This Row],[Name]],[12]Tanium!$A:$A,1,0)</f>
        <v>#N/A</v>
      </c>
      <c r="P375" s="4" t="e">
        <f>VLOOKUP(Tableau1[[#This Row],[Name]],[13]Tanium!$A:$A,1,0)</f>
        <v>#N/A</v>
      </c>
      <c r="Q375" s="12" t="e">
        <f>VLOOKUP(Tableau1[[#This Row],[Name]],[14]Tanium!$A:$A,1,0)</f>
        <v>#N/A</v>
      </c>
      <c r="R375" s="12" t="e">
        <f>VLOOKUP(Tableau1[[#This Row],[Name]],[15]Tanium!$A:$A,1,0)</f>
        <v>#N/A</v>
      </c>
      <c r="S375" s="12" t="e">
        <f>VLOOKUP(Tableau1[[#This Row],[Name]],[16]Tanium!$A:$A,1,0)</f>
        <v>#N/A</v>
      </c>
      <c r="T375" s="12" t="e">
        <f>VLOOKUP(Tableau1[[#This Row],[Name]],[17]Tanium!$A:$A,1,0)</f>
        <v>#N/A</v>
      </c>
      <c r="U375" s="12" t="e">
        <f>VLOOKUP(Tableau1[[#This Row],[Name]],[18]Tanium!$A:$A,1,0)</f>
        <v>#N/A</v>
      </c>
      <c r="V375" s="12" t="str">
        <f>VLOOKUP(Tableau1[[#This Row],[Name]],[19]Tanium!$A:$A,1,0)</f>
        <v>CMRUCT23009</v>
      </c>
      <c r="W375" s="4" t="str">
        <f>VLOOKUP(Tableau1[[#This Row],[Name]],[20]Tanium!$A:$A,1,0)</f>
        <v>CMRUCT23009</v>
      </c>
      <c r="X375" s="4" t="str">
        <f>VLOOKUP(Tableau1[[#This Row],[Name]],[21]Tanium!$A:$A,1,0)</f>
        <v>CMRUCT23009</v>
      </c>
      <c r="Y375" s="4" t="str">
        <f>VLOOKUP(Tableau1[[#This Row],[Name]],[22]Tanium!$A:$A,1,0)</f>
        <v>CMRUCT23009</v>
      </c>
      <c r="Z375" s="4" t="str">
        <f>VLOOKUP(Tableau1[[#This Row],[Name]],[23]Tanium!$A:$A,1,0)</f>
        <v>CMRUCT23009</v>
      </c>
      <c r="AA375" s="4" t="str">
        <f>VLOOKUP(Tableau1[[#This Row],[Name]],[24]Tanium!$A:$A,1,0)</f>
        <v>CMRUCT23009</v>
      </c>
      <c r="AB375" s="4" t="str">
        <f>VLOOKUP(Tableau1[[#This Row],[Name]],[25]Tanium!$A:$A,1,0)</f>
        <v>CMRUCT23009</v>
      </c>
      <c r="AC375" s="4" t="str">
        <f>VLOOKUP(Tableau1[[#This Row],[Name]],[26]Tanium!$A:$A,1,0)</f>
        <v>CMRUCT23009</v>
      </c>
      <c r="AD375" s="1" t="str">
        <f>VLOOKUP(Tableau1[[#This Row],[Name]],[1]Tanium!$A:$A,1,0)</f>
        <v>CMRUCT23009</v>
      </c>
      <c r="AE375" s="1" t="str">
        <f>VLOOKUP(Tableau1[[#This Row],[Name]],[27]Tanium!$A:$A,1,0)</f>
        <v>CMRUCT23009</v>
      </c>
      <c r="AF375" s="1" t="str">
        <f>VLOOKUP(Tableau1[[#This Row],[Name]],[28]Tanium!$A:$A,1,0)</f>
        <v>CMRUCT23009</v>
      </c>
      <c r="AG375" s="1" t="str">
        <f>VLOOKUP(Tableau1[[#This Row],[Name]],[29]Tanium!$A:$A,1,0)</f>
        <v>CMRUCT23009</v>
      </c>
      <c r="AH375" s="1" t="str">
        <f>VLOOKUP(Tableau1[[#This Row],[Name]],[30]Tanium!$A:$A,1,0)</f>
        <v>CMRUCT23009</v>
      </c>
      <c r="AI375" s="1" t="str">
        <f>VLOOKUP(Tableau1[[#This Row],[Name]],[31]Tanium!$A:$A,1,0)</f>
        <v>CMRUCT23009</v>
      </c>
      <c r="AJ375" s="1" t="str">
        <f>VLOOKUP(Tableau1[[#This Row],[Name]],[32]Tanium!$A:$A,1,0)</f>
        <v>CMRUCT23009</v>
      </c>
      <c r="AK375" s="1" t="str">
        <f>VLOOKUP(Tableau1[[#This Row],[Name]],[33]Tanium!$A:$A,1,0)</f>
        <v>CMRUCT23009</v>
      </c>
      <c r="AL375" s="1" t="str">
        <f>VLOOKUP(Tableau1[[#This Row],[Name]],[34]Tanium!$A:$A,1,0)</f>
        <v>CMRUCT23009</v>
      </c>
      <c r="AM375" s="1" t="str">
        <f>VLOOKUP(Tableau1[[#This Row],[Name]],[35]Tanium!$A:$A,1,0)</f>
        <v>CMRUCT23009</v>
      </c>
      <c r="AN375" s="1" t="str">
        <f>VLOOKUP(Tableau1[[#This Row],[Name]],[36]Tanium!$A:$A,1,0)</f>
        <v>CMRUCT23009</v>
      </c>
      <c r="AO375" s="1" t="str">
        <f>VLOOKUP(Tableau1[[#This Row],[Name]],[37]Tanium!$A:$A,1,0)</f>
        <v>CMRUCT23009</v>
      </c>
      <c r="AP375" s="1" t="str">
        <f>VLOOKUP(Tableau1[[#This Row],[Name]],[38]Tanium!$A:$A,1,0)</f>
        <v>CMRUCT23009</v>
      </c>
      <c r="AQ375" s="11" t="str">
        <f>VLOOKUP(Tableau1[[#This Row],[Name]],[39]Tanium!$A:$A,1,0)</f>
        <v>CMRUCT23009</v>
      </c>
      <c r="AR375" s="1" t="str">
        <f>VLOOKUP(Tableau1[[#This Row],[Name]],[40]Tanium!$A:$A,1,0)</f>
        <v>CMRUCT23009</v>
      </c>
    </row>
    <row r="376" spans="1:44" x14ac:dyDescent="0.35">
      <c r="A376" s="5" t="s">
        <v>537</v>
      </c>
      <c r="B376" s="4">
        <f>VLOOKUP(Tableau1[[#This Row],[Name]],'[1]AD wk'!$A:$D,4,0)</f>
        <v>45754.299166666664</v>
      </c>
      <c r="C376" s="4" t="s">
        <v>202</v>
      </c>
      <c r="D376" s="4"/>
      <c r="E376" s="4" t="str">
        <f>VLOOKUP(Tableau1[[#This Row],[Name]],[2]Tanium!$A:$A,1,0)</f>
        <v>CMRUCT23012</v>
      </c>
      <c r="F376" s="4" t="str">
        <f>VLOOKUP(Tableau1[[#This Row],[Name]],[3]Tanium!$A:$A,1,0)</f>
        <v>CMRUCT23012</v>
      </c>
      <c r="G376" s="4" t="str">
        <f>VLOOKUP(Tableau1[[#This Row],[Name]],[4]Tanium!$A:$A,1,0)</f>
        <v>CMRUCT23012</v>
      </c>
      <c r="H376" s="4" t="str">
        <f>VLOOKUP(Tableau1[[#This Row],[Name]],[5]Tanium!$A:$A,1,0)</f>
        <v>CMRUCT23012</v>
      </c>
      <c r="I376" s="12" t="str">
        <f>VLOOKUP(Tableau1[[#This Row],[Name]],[6]Tanium!$A:$A,1,0)</f>
        <v>CMRUCT23012</v>
      </c>
      <c r="J376" s="12" t="str">
        <f>VLOOKUP(Tableau1[[#This Row],[Name]],[7]Tanium!$A:$A,1,0)</f>
        <v>CMRUCT23012</v>
      </c>
      <c r="K376" s="12" t="str">
        <f>VLOOKUP(Tableau1[[#This Row],[Name]],[8]Tanium!$A:$A,1,0)</f>
        <v>CMRUCT23012</v>
      </c>
      <c r="L376" s="12" t="e">
        <f>VLOOKUP(Tableau1[[#This Row],[Name]],[9]Tanium!$A:$A,1,0)</f>
        <v>#N/A</v>
      </c>
      <c r="M376" s="12" t="str">
        <f>VLOOKUP(Tableau1[[#This Row],[Name]],[10]Tanium!$A:$A,1,0)</f>
        <v>CMRUCT23012</v>
      </c>
      <c r="N376" s="12" t="str">
        <f>VLOOKUP(Tableau1[[#This Row],[Name]],[11]Tanium!$A:$A,1,0)</f>
        <v>CMRUCT23012</v>
      </c>
      <c r="O376" s="12" t="str">
        <f>VLOOKUP(Tableau1[[#This Row],[Name]],[12]Tanium!$A:$A,1,0)</f>
        <v>CMRUCT23012</v>
      </c>
      <c r="P376" s="4" t="str">
        <f>VLOOKUP(Tableau1[[#This Row],[Name]],[41]Tanium!$A:$A,1,0)</f>
        <v>CMRUCT23012</v>
      </c>
      <c r="Q376" s="12" t="str">
        <f>VLOOKUP(Tableau1[[#This Row],[Name]],[42]Tanium!$A:$A,1,0)</f>
        <v>CMRUCT23012</v>
      </c>
      <c r="R376" s="12" t="str">
        <f>VLOOKUP(Tableau1[[#This Row],[Name]],[43]Tanium!$A:$A,1,0)</f>
        <v>CMRUCT23012</v>
      </c>
      <c r="S376" s="12" t="str">
        <f>VLOOKUP(Tableau1[[#This Row],[Name]],[44]Tanium!$A:$A,1,0)</f>
        <v>CMRUCT23012</v>
      </c>
      <c r="T376" s="12" t="str">
        <f>VLOOKUP(Tableau1[[#This Row],[Name]],[45]Tanium!$A:$A,1,0)</f>
        <v>CMRUCT23012</v>
      </c>
      <c r="U376" s="12" t="str">
        <f>VLOOKUP(Tableau1[[#This Row],[Name]],[46]Tanium!$A:$A,1,0)</f>
        <v>CMRUCT23012</v>
      </c>
      <c r="V376" s="12" t="str">
        <f>VLOOKUP(Tableau1[[#This Row],[Name]],[47]Tanium!$A:$A,1,0)</f>
        <v>CMRUCT23012</v>
      </c>
      <c r="W376" s="4" t="str">
        <f>VLOOKUP(Tableau1[[#This Row],[Name]],[48]Tanium!$A:$A,1,0)</f>
        <v>CMRUCT23012</v>
      </c>
      <c r="X376" s="4" t="str">
        <f>VLOOKUP(Tableau1[[#This Row],[Name]],[21]Tanium!$A:$A,1,0)</f>
        <v>CMRUCT23012</v>
      </c>
      <c r="Y376" s="4" t="str">
        <f>VLOOKUP(Tableau1[[#This Row],[Name]],[50]Tanium!$A:$A,1,0)</f>
        <v>CMRUCT23012</v>
      </c>
      <c r="Z376" s="4" t="str">
        <f>VLOOKUP(Tableau1[[#This Row],[Name]],[51]Tanium!$A:$A,1,0)</f>
        <v>CMRUCT23012</v>
      </c>
      <c r="AA376" s="4" t="str">
        <f>VLOOKUP(Tableau1[[#This Row],[Name]],[52]Tanium!$A:$A,1,0)</f>
        <v>CMRUCT23012</v>
      </c>
      <c r="AB376" s="4" t="str">
        <f>VLOOKUP(Tableau1[[#This Row],[Name]],[25]Tanium!$A:$A,1,0)</f>
        <v>CMRUCT23012</v>
      </c>
      <c r="AC376" s="4" t="str">
        <f>VLOOKUP(Tableau1[[#This Row],[Name]],[26]Tanium!$A:$A,1,0)</f>
        <v>CMRUCT23012</v>
      </c>
      <c r="AD376" s="1" t="str">
        <f>VLOOKUP(Tableau1[[#This Row],[Name]],[1]Tanium!$A:$A,1,0)</f>
        <v>CMRUCT23012</v>
      </c>
      <c r="AE376" s="1" t="str">
        <f>VLOOKUP(Tableau1[[#This Row],[Name]],[27]Tanium!$A:$A,1,0)</f>
        <v>CMRUCT23012</v>
      </c>
      <c r="AF376" s="1" t="str">
        <f>VLOOKUP(Tableau1[[#This Row],[Name]],[28]Tanium!$A:$A,1,0)</f>
        <v>CMRUCT23012</v>
      </c>
      <c r="AG376" s="1" t="str">
        <f>VLOOKUP(Tableau1[[#This Row],[Name]],[29]Tanium!$A:$A,1,0)</f>
        <v>CMRUCT23012</v>
      </c>
      <c r="AH376" s="1" t="str">
        <f>VLOOKUP(Tableau1[[#This Row],[Name]],[30]Tanium!$A:$A,1,0)</f>
        <v>CMRUCT23012</v>
      </c>
      <c r="AI376" s="1" t="str">
        <f>VLOOKUP(Tableau1[[#This Row],[Name]],[31]Tanium!$A:$A,1,0)</f>
        <v>CMRUCT23012</v>
      </c>
      <c r="AJ376" s="1" t="str">
        <f>VLOOKUP(Tableau1[[#This Row],[Name]],[32]Tanium!$A:$A,1,0)</f>
        <v>CMRUCT23012</v>
      </c>
      <c r="AK376" s="1" t="str">
        <f>VLOOKUP(Tableau1[[#This Row],[Name]],[33]Tanium!$A:$A,1,0)</f>
        <v>CMRUCT23012</v>
      </c>
      <c r="AL376" s="1" t="str">
        <f>VLOOKUP(Tableau1[[#This Row],[Name]],[34]Tanium!$A:$A,1,0)</f>
        <v>CMRUCT23012</v>
      </c>
      <c r="AM376" s="1" t="str">
        <f>VLOOKUP(Tableau1[[#This Row],[Name]],[35]Tanium!$A:$A,1,0)</f>
        <v>CMRUCT23012</v>
      </c>
      <c r="AN376" s="1" t="str">
        <f>VLOOKUP(Tableau1[[#This Row],[Name]],[36]Tanium!$A:$A,1,0)</f>
        <v>CMRUCT23012</v>
      </c>
      <c r="AO376" s="1" t="str">
        <f>VLOOKUP(Tableau1[[#This Row],[Name]],[37]Tanium!$A:$A,1,0)</f>
        <v>CMRUCT23012</v>
      </c>
      <c r="AP376" s="11" t="str">
        <f>VLOOKUP(Tableau1[[#This Row],[Name]],[38]Tanium!$A:$A,1,0)</f>
        <v>CMRUCT23012</v>
      </c>
      <c r="AQ376" s="1" t="str">
        <f>VLOOKUP(Tableau1[[#This Row],[Name]],[39]Tanium!$A:$A,1,0)</f>
        <v>CMRUCT23012</v>
      </c>
      <c r="AR376" s="1" t="str">
        <f>VLOOKUP(Tableau1[[#This Row],[Name]],[40]Tanium!$A:$A,1,0)</f>
        <v>CMRUCT23012</v>
      </c>
    </row>
    <row r="377" spans="1:44" x14ac:dyDescent="0.35">
      <c r="A377" s="5" t="s">
        <v>152</v>
      </c>
      <c r="B377" s="4">
        <f>VLOOKUP(Tableau1[[#This Row],[Name]],'[1]AD wk'!$A:$D,4,0)</f>
        <v>45748.514780092592</v>
      </c>
      <c r="C377" s="2" t="s">
        <v>202</v>
      </c>
      <c r="D377" s="2"/>
      <c r="E377" s="2" t="e">
        <f>VLOOKUP(Tableau1[[#This Row],[Name]],[2]Tanium!$A:$A,1,0)</f>
        <v>#N/A</v>
      </c>
      <c r="F377" s="4" t="e">
        <f>VLOOKUP(Tableau1[[#This Row],[Name]],[3]Tanium!$A:$A,1,0)</f>
        <v>#N/A</v>
      </c>
      <c r="G377" s="4" t="e">
        <f>VLOOKUP(Tableau1[[#This Row],[Name]],[4]Tanium!$A:$A,1,0)</f>
        <v>#N/A</v>
      </c>
      <c r="H377" s="4" t="e">
        <f>VLOOKUP(Tableau1[[#This Row],[Name]],[5]Tanium!$A:$A,1,0)</f>
        <v>#N/A</v>
      </c>
      <c r="I377" s="2" t="e">
        <f>VLOOKUP(Tableau1[[#This Row],[Name]],[6]Tanium!$A:$A,1,0)</f>
        <v>#N/A</v>
      </c>
      <c r="J377" s="2" t="e">
        <f>VLOOKUP(Tableau1[[#This Row],[Name]],[7]Tanium!$A:$A,1,0)</f>
        <v>#N/A</v>
      </c>
      <c r="K377" s="2" t="e">
        <f>VLOOKUP(Tableau1[[#This Row],[Name]],[8]Tanium!$A:$A,1,0)</f>
        <v>#N/A</v>
      </c>
      <c r="L377" s="2" t="e">
        <f>VLOOKUP(Tableau1[[#This Row],[Name]],[9]Tanium!$A:$A,1,0)</f>
        <v>#N/A</v>
      </c>
      <c r="M377" s="2" t="e">
        <f>VLOOKUP(Tableau1[[#This Row],[Name]],[10]Tanium!$A:$A,1,0)</f>
        <v>#N/A</v>
      </c>
      <c r="N377" s="2" t="e">
        <f>VLOOKUP(Tableau1[[#This Row],[Name]],[11]Tanium!$A:$A,1,0)</f>
        <v>#N/A</v>
      </c>
      <c r="O377" s="2" t="e">
        <f>VLOOKUP(Tableau1[[#This Row],[Name]],[12]Tanium!$A:$A,1,0)</f>
        <v>#N/A</v>
      </c>
      <c r="P377" s="2" t="e">
        <f>VLOOKUP(Tableau1[[#This Row],[Name]],[13]Tanium!$A:$A,1,0)</f>
        <v>#N/A</v>
      </c>
      <c r="Q377" s="2" t="e">
        <f>VLOOKUP(Tableau1[[#This Row],[Name]],[14]Tanium!$A:$A,1,0)</f>
        <v>#N/A</v>
      </c>
      <c r="R377" s="2" t="e">
        <f>VLOOKUP(Tableau1[[#This Row],[Name]],[15]Tanium!$A:$A,1,0)</f>
        <v>#N/A</v>
      </c>
      <c r="S377" s="2" t="e">
        <f>VLOOKUP(Tableau1[[#This Row],[Name]],[16]Tanium!$A:$A,1,0)</f>
        <v>#N/A</v>
      </c>
      <c r="T377" s="2" t="e">
        <f>VLOOKUP(Tableau1[[#This Row],[Name]],[17]Tanium!$A:$A,1,0)</f>
        <v>#N/A</v>
      </c>
      <c r="U377" s="2" t="e">
        <f>VLOOKUP(Tableau1[[#This Row],[Name]],[18]Tanium!$A:$A,1,0)</f>
        <v>#N/A</v>
      </c>
      <c r="V377" s="2" t="e">
        <f>VLOOKUP(Tableau1[[#This Row],[Name]],[19]Tanium!$A:$A,1,0)</f>
        <v>#N/A</v>
      </c>
      <c r="W377" s="4" t="e">
        <f>VLOOKUP(Tableau1[[#This Row],[Name]],[20]Tanium!$A:$A,1,0)</f>
        <v>#N/A</v>
      </c>
      <c r="X377" s="4" t="e">
        <f>VLOOKUP(Tableau1[[#This Row],[Name]],[21]Tanium!$A:$A,1,0)</f>
        <v>#N/A</v>
      </c>
      <c r="Y377" s="4" t="e">
        <f>VLOOKUP(Tableau1[[#This Row],[Name]],[22]Tanium!$A:$A,1,0)</f>
        <v>#N/A</v>
      </c>
      <c r="Z377" s="4" t="e">
        <f>VLOOKUP(Tableau1[[#This Row],[Name]],[23]Tanium!$A:$A,1,0)</f>
        <v>#N/A</v>
      </c>
      <c r="AA377" s="4" t="e">
        <f>VLOOKUP(Tableau1[[#This Row],[Name]],[24]Tanium!$A:$A,1,0)</f>
        <v>#N/A</v>
      </c>
      <c r="AB377" s="4" t="e">
        <f>VLOOKUP(Tableau1[[#This Row],[Name]],[25]Tanium!$A:$A,1,0)</f>
        <v>#N/A</v>
      </c>
      <c r="AC377" s="4" t="e">
        <f>VLOOKUP(Tableau1[[#This Row],[Name]],[26]Tanium!$A:$A,1,0)</f>
        <v>#N/A</v>
      </c>
      <c r="AD377" t="e">
        <f>VLOOKUP(Tableau1[[#This Row],[Name]],[1]Tanium!$A:$A,1,0)</f>
        <v>#N/A</v>
      </c>
      <c r="AE377" t="e">
        <f>VLOOKUP(Tableau1[[#This Row],[Name]],[27]Tanium!$A:$A,1,0)</f>
        <v>#N/A</v>
      </c>
      <c r="AF377" t="e">
        <f>VLOOKUP(Tableau1[[#This Row],[Name]],[28]Tanium!$A:$A,1,0)</f>
        <v>#N/A</v>
      </c>
      <c r="AG377" t="str">
        <f>VLOOKUP(Tableau1[[#This Row],[Name]],[29]Tanium!$A:$A,1,0)</f>
        <v>CMRUCT23022</v>
      </c>
      <c r="AH377" t="str">
        <f>VLOOKUP(Tableau1[[#This Row],[Name]],[30]Tanium!$A:$A,1,0)</f>
        <v>CMRUCT23022</v>
      </c>
      <c r="AI377" t="str">
        <f>VLOOKUP(Tableau1[[#This Row],[Name]],[31]Tanium!$A:$A,1,0)</f>
        <v>CMRUCT23022</v>
      </c>
      <c r="AJ377" t="str">
        <f>VLOOKUP(Tableau1[[#This Row],[Name]],[32]Tanium!$A:$A,1,0)</f>
        <v>CMRUCT23022</v>
      </c>
      <c r="AK377" s="1" t="str">
        <f>VLOOKUP(Tableau1[[#This Row],[Name]],[33]Tanium!$A:$A,1,0)</f>
        <v>CMRUCT23022</v>
      </c>
      <c r="AL377" s="1" t="str">
        <f>VLOOKUP(Tableau1[[#This Row],[Name]],[34]Tanium!$A:$A,1,0)</f>
        <v>CMRUCT23022</v>
      </c>
      <c r="AM377" s="1" t="str">
        <f>VLOOKUP(Tableau1[[#This Row],[Name]],[35]Tanium!$A:$A,1,0)</f>
        <v>CMRUCT23022</v>
      </c>
      <c r="AN377" s="1" t="str">
        <f>VLOOKUP(Tableau1[[#This Row],[Name]],[36]Tanium!$A:$A,1,0)</f>
        <v>CMRUCT23022</v>
      </c>
      <c r="AO377" s="1" t="str">
        <f>VLOOKUP(Tableau1[[#This Row],[Name]],[37]Tanium!$A:$A,1,0)</f>
        <v>CMRUCT23022</v>
      </c>
      <c r="AP377" s="1" t="str">
        <f>VLOOKUP(Tableau1[[#This Row],[Name]],[38]Tanium!$A:$A,1,0)</f>
        <v>CMRUCT23022</v>
      </c>
      <c r="AQ377" s="1" t="str">
        <f>VLOOKUP(Tableau1[[#This Row],[Name]],[39]Tanium!$A:$A,1,0)</f>
        <v>CMRUCT23022</v>
      </c>
      <c r="AR377" s="1" t="str">
        <f>VLOOKUP(Tableau1[[#This Row],[Name]],[40]Tanium!$A:$A,1,0)</f>
        <v>CMRUCT23022</v>
      </c>
    </row>
    <row r="378" spans="1:44" x14ac:dyDescent="0.35">
      <c r="A378" s="5" t="s">
        <v>607</v>
      </c>
      <c r="B378" s="4">
        <f>VLOOKUP(Tableau1[[#This Row],[Name]],'[1]AD wk'!$A:$D,4,0)</f>
        <v>45754.961875000001</v>
      </c>
      <c r="C378" s="4" t="s">
        <v>202</v>
      </c>
      <c r="D378" s="4"/>
      <c r="E378" s="4" t="str">
        <f>VLOOKUP(Tableau1[[#This Row],[Name]],[2]Tanium!$A:$A,1,0)</f>
        <v>CMRUCT23025</v>
      </c>
      <c r="F378" s="4" t="str">
        <f>VLOOKUP(Tableau1[[#This Row],[Name]],[3]Tanium!$A:$A,1,0)</f>
        <v>CMRUCT23025</v>
      </c>
      <c r="G378" s="4" t="e">
        <f>VLOOKUP(Tableau1[[#This Row],[Name]],[4]Tanium!$A:$A,1,0)</f>
        <v>#N/A</v>
      </c>
      <c r="H378" s="4" t="e">
        <f>VLOOKUP(Tableau1[[#This Row],[Name]],[5]Tanium!$A:$A,1,0)</f>
        <v>#N/A</v>
      </c>
      <c r="I378" s="12" t="e">
        <f>VLOOKUP(Tableau1[[#This Row],[Name]],[6]Tanium!$A:$A,1,0)</f>
        <v>#N/A</v>
      </c>
      <c r="J378" s="12" t="e">
        <f>VLOOKUP(Tableau1[[#This Row],[Name]],[7]Tanium!$A:$A,1,0)</f>
        <v>#N/A</v>
      </c>
      <c r="K378" s="12" t="str">
        <f>VLOOKUP(Tableau1[[#This Row],[Name]],[8]Tanium!$A:$A,1,0)</f>
        <v>CMRUCT23025</v>
      </c>
      <c r="L378" s="12" t="str">
        <f>VLOOKUP(Tableau1[[#This Row],[Name]],[9]Tanium!$A:$A,1,0)</f>
        <v>CMRUCT23025</v>
      </c>
      <c r="M378" s="12" t="str">
        <f>VLOOKUP(Tableau1[[#This Row],[Name]],[10]Tanium!$A:$A,1,0)</f>
        <v>CMRUCT23025</v>
      </c>
      <c r="N378" s="12" t="str">
        <f>VLOOKUP(Tableau1[[#This Row],[Name]],[11]Tanium!$A:$A,1,0)</f>
        <v>CMRUCT23025</v>
      </c>
      <c r="O378" s="12" t="str">
        <f>VLOOKUP(Tableau1[[#This Row],[Name]],[12]Tanium!$A:$A,1,0)</f>
        <v>CMRUCT23025</v>
      </c>
      <c r="P378" s="4" t="str">
        <f>VLOOKUP(Tableau1[[#This Row],[Name]],[41]Tanium!$A:$A,1,0)</f>
        <v>CMRUCT23025</v>
      </c>
      <c r="Q378" s="12" t="str">
        <f>VLOOKUP(Tableau1[[#This Row],[Name]],[42]Tanium!$A:$A,1,0)</f>
        <v>CMRUCT23025</v>
      </c>
      <c r="R378" s="12" t="str">
        <f>VLOOKUP(Tableau1[[#This Row],[Name]],[43]Tanium!$A:$A,1,0)</f>
        <v>CMRUCT23025</v>
      </c>
      <c r="S378" s="12" t="str">
        <f>VLOOKUP(Tableau1[[#This Row],[Name]],[44]Tanium!$A:$A,1,0)</f>
        <v>CMRUCT23025</v>
      </c>
      <c r="T378" s="12" t="str">
        <f>VLOOKUP(Tableau1[[#This Row],[Name]],[45]Tanium!$A:$A,1,0)</f>
        <v>CMRUCT23025</v>
      </c>
      <c r="U378" s="12" t="str">
        <f>VLOOKUP(Tableau1[[#This Row],[Name]],[46]Tanium!$A:$A,1,0)</f>
        <v>CMRUCT23025</v>
      </c>
      <c r="V378" s="12" t="str">
        <f>VLOOKUP(Tableau1[[#This Row],[Name]],[47]Tanium!$A:$A,1,0)</f>
        <v>CMRUCT23025</v>
      </c>
      <c r="W378" s="4" t="str">
        <f>VLOOKUP(Tableau1[[#This Row],[Name]],[48]Tanium!$A:$A,1,0)</f>
        <v>CMRUCT23025</v>
      </c>
      <c r="X378" s="4" t="str">
        <f>VLOOKUP(Tableau1[[#This Row],[Name]],[49]Tanium!$A:$A,1,0)</f>
        <v>CMRUCT23025</v>
      </c>
      <c r="Y378" s="4" t="str">
        <f>VLOOKUP(Tableau1[[#This Row],[Name]],[50]Tanium!$A:$A,1,0)</f>
        <v>CMRUCT23025</v>
      </c>
      <c r="Z378" s="4" t="str">
        <f>VLOOKUP(Tableau1[[#This Row],[Name]],[51]Tanium!$A:$A,1,0)</f>
        <v>CMRUCT23025</v>
      </c>
      <c r="AA378" s="4" t="str">
        <f>VLOOKUP(Tableau1[[#This Row],[Name]],[52]Tanium!$A:$A,1,0)</f>
        <v>CMRUCT23025</v>
      </c>
      <c r="AB378" s="4" t="str">
        <f>VLOOKUP(Tableau1[[#This Row],[Name]],[25]Tanium!$A:$A,1,0)</f>
        <v>CMRUCT23025</v>
      </c>
      <c r="AC378" s="4" t="str">
        <f>VLOOKUP(Tableau1[[#This Row],[Name]],[26]Tanium!$A:$A,1,0)</f>
        <v>CMRUCT23025</v>
      </c>
      <c r="AD378" s="1" t="str">
        <f>VLOOKUP(Tableau1[[#This Row],[Name]],[1]Tanium!$A:$A,1,0)</f>
        <v>CMRUCT23025</v>
      </c>
      <c r="AE378" s="1" t="str">
        <f>VLOOKUP(Tableau1[[#This Row],[Name]],[27]Tanium!$A:$A,1,0)</f>
        <v>CMRUCT23025</v>
      </c>
      <c r="AF378" s="1" t="str">
        <f>VLOOKUP(Tableau1[[#This Row],[Name]],[28]Tanium!$A:$A,1,0)</f>
        <v>CMRUCT23025</v>
      </c>
      <c r="AG378" s="1" t="str">
        <f>VLOOKUP(Tableau1[[#This Row],[Name]],[29]Tanium!$A:$A,1,0)</f>
        <v>CMRUCT23025</v>
      </c>
      <c r="AH378" s="1" t="str">
        <f>VLOOKUP(Tableau1[[#This Row],[Name]],[30]Tanium!$A:$A,1,0)</f>
        <v>CMRUCT23025</v>
      </c>
      <c r="AI378" s="1" t="str">
        <f>VLOOKUP(Tableau1[[#This Row],[Name]],[31]Tanium!$A:$A,1,0)</f>
        <v>CMRUCT23025</v>
      </c>
      <c r="AJ378" s="1" t="str">
        <f>VLOOKUP(Tableau1[[#This Row],[Name]],[32]Tanium!$A:$A,1,0)</f>
        <v>CMRUCT23025</v>
      </c>
      <c r="AK378" s="1" t="str">
        <f>VLOOKUP(Tableau1[[#This Row],[Name]],[33]Tanium!$A:$A,1,0)</f>
        <v>CMRUCT23025</v>
      </c>
      <c r="AL378" s="1" t="str">
        <f>VLOOKUP(Tableau1[[#This Row],[Name]],[34]Tanium!$A:$A,1,0)</f>
        <v>CMRUCT23025</v>
      </c>
      <c r="AM378" s="1" t="str">
        <f>VLOOKUP(Tableau1[[#This Row],[Name]],[35]Tanium!$A:$A,1,0)</f>
        <v>CMRUCT23025</v>
      </c>
      <c r="AN378" s="1" t="str">
        <f>VLOOKUP(Tableau1[[#This Row],[Name]],[36]Tanium!$A:$A,1,0)</f>
        <v>CMRUCT23025</v>
      </c>
      <c r="AO378" s="1" t="str">
        <f>VLOOKUP(Tableau1[[#This Row],[Name]],[37]Tanium!$A:$A,1,0)</f>
        <v>CMRUCT23025</v>
      </c>
      <c r="AP378" s="11" t="str">
        <f>VLOOKUP(Tableau1[[#This Row],[Name]],[38]Tanium!$A:$A,1,0)</f>
        <v>CMRUCT23025</v>
      </c>
      <c r="AQ378" s="1" t="str">
        <f>VLOOKUP(Tableau1[[#This Row],[Name]],[39]Tanium!$A:$A,1,0)</f>
        <v>CMRUCT23025</v>
      </c>
      <c r="AR378" s="1" t="str">
        <f>VLOOKUP(Tableau1[[#This Row],[Name]],[40]Tanium!$A:$A,1,0)</f>
        <v>CMRUCT23025</v>
      </c>
    </row>
    <row r="379" spans="1:44" x14ac:dyDescent="0.35">
      <c r="A379" s="5" t="s">
        <v>605</v>
      </c>
      <c r="B379" s="4">
        <f>VLOOKUP(Tableau1[[#This Row],[Name]],'[1]AD wk'!$A:$D,4,0)</f>
        <v>45746.539699074077</v>
      </c>
      <c r="C379" s="4" t="s">
        <v>202</v>
      </c>
      <c r="D379" s="4"/>
      <c r="E379" s="4" t="str">
        <f>VLOOKUP(Tableau1[[#This Row],[Name]],[2]Tanium!$A:$A,1,0)</f>
        <v>CMRUCT23039</v>
      </c>
      <c r="F379" s="4" t="str">
        <f>VLOOKUP(Tableau1[[#This Row],[Name]],[3]Tanium!$A:$A,1,0)</f>
        <v>CMRUCT23039</v>
      </c>
      <c r="G379" s="4" t="str">
        <f>VLOOKUP(Tableau1[[#This Row],[Name]],[4]Tanium!$A:$A,1,0)</f>
        <v>CMRUCT23039</v>
      </c>
      <c r="H379" s="4" t="str">
        <f>VLOOKUP(Tableau1[[#This Row],[Name]],[5]Tanium!$A:$A,1,0)</f>
        <v>CMRUCT23039</v>
      </c>
      <c r="I379" s="12" t="str">
        <f>VLOOKUP(Tableau1[[#This Row],[Name]],[6]Tanium!$A:$A,1,0)</f>
        <v>CMRUCT23039</v>
      </c>
      <c r="J379" s="12" t="e">
        <f>VLOOKUP(Tableau1[[#This Row],[Name]],[7]Tanium!$A:$A,1,0)</f>
        <v>#N/A</v>
      </c>
      <c r="K379" s="12" t="str">
        <f>VLOOKUP(Tableau1[[#This Row],[Name]],[8]Tanium!$A:$A,1,0)</f>
        <v>CMRUCT23039</v>
      </c>
      <c r="L379" s="12" t="str">
        <f>VLOOKUP(Tableau1[[#This Row],[Name]],[9]Tanium!$A:$A,1,0)</f>
        <v>CMRUCT23039</v>
      </c>
      <c r="M379" s="12" t="str">
        <f>VLOOKUP(Tableau1[[#This Row],[Name]],[10]Tanium!$A:$A,1,0)</f>
        <v>CMRUCT23039</v>
      </c>
      <c r="N379" s="12" t="str">
        <f>VLOOKUP(Tableau1[[#This Row],[Name]],[11]Tanium!$A:$A,1,0)</f>
        <v>CMRUCT23039</v>
      </c>
      <c r="O379" s="12" t="str">
        <f>VLOOKUP(Tableau1[[#This Row],[Name]],[12]Tanium!$A:$A,1,0)</f>
        <v>CMRUCT23039</v>
      </c>
      <c r="P379" s="4" t="str">
        <f>VLOOKUP(Tableau1[[#This Row],[Name]],[41]Tanium!$A:$A,1,0)</f>
        <v>CMRUCT23039</v>
      </c>
      <c r="Q379" s="12" t="str">
        <f>VLOOKUP(Tableau1[[#This Row],[Name]],[42]Tanium!$A:$A,1,0)</f>
        <v>CMRUCT23039</v>
      </c>
      <c r="R379" s="12" t="str">
        <f>VLOOKUP(Tableau1[[#This Row],[Name]],[43]Tanium!$A:$A,1,0)</f>
        <v>CMRUCT23039</v>
      </c>
      <c r="S379" s="12" t="str">
        <f>VLOOKUP(Tableau1[[#This Row],[Name]],[44]Tanium!$A:$A,1,0)</f>
        <v>CMRUCT23039</v>
      </c>
      <c r="T379" s="12" t="str">
        <f>VLOOKUP(Tableau1[[#This Row],[Name]],[45]Tanium!$A:$A,1,0)</f>
        <v>CMRUCT23039</v>
      </c>
      <c r="U379" s="12" t="str">
        <f>VLOOKUP(Tableau1[[#This Row],[Name]],[46]Tanium!$A:$A,1,0)</f>
        <v>CMRUCT23039</v>
      </c>
      <c r="V379" s="12" t="str">
        <f>VLOOKUP(Tableau1[[#This Row],[Name]],[47]Tanium!$A:$A,1,0)</f>
        <v>CMRUCT23039</v>
      </c>
      <c r="W379" s="4" t="str">
        <f>VLOOKUP(Tableau1[[#This Row],[Name]],[48]Tanium!$A:$A,1,0)</f>
        <v>CMRUCT23039</v>
      </c>
      <c r="X379" s="4" t="str">
        <f>VLOOKUP(Tableau1[[#This Row],[Name]],[49]Tanium!$A:$A,1,0)</f>
        <v>CMRUCT23039</v>
      </c>
      <c r="Y379" s="4" t="str">
        <f>VLOOKUP(Tableau1[[#This Row],[Name]],[50]Tanium!$A:$A,1,0)</f>
        <v>CMRUCT23039</v>
      </c>
      <c r="Z379" s="4" t="str">
        <f>VLOOKUP(Tableau1[[#This Row],[Name]],[51]Tanium!$A:$A,1,0)</f>
        <v>CMRUCT23039</v>
      </c>
      <c r="AA379" s="4" t="str">
        <f>VLOOKUP(Tableau1[[#This Row],[Name]],[52]Tanium!$A:$A,1,0)</f>
        <v>CMRUCT23039</v>
      </c>
      <c r="AB379" s="4" t="str">
        <f>VLOOKUP(Tableau1[[#This Row],[Name]],[25]Tanium!$A:$A,1,0)</f>
        <v>CMRUCT23039</v>
      </c>
      <c r="AC379" s="4" t="str">
        <f>VLOOKUP(Tableau1[[#This Row],[Name]],[26]Tanium!$A:$A,1,0)</f>
        <v>CMRUCT23039</v>
      </c>
      <c r="AD379" s="1" t="str">
        <f>VLOOKUP(Tableau1[[#This Row],[Name]],[1]Tanium!$A:$A,1,0)</f>
        <v>CMRUCT23039</v>
      </c>
      <c r="AE379" s="1" t="str">
        <f>VLOOKUP(Tableau1[[#This Row],[Name]],[27]Tanium!$A:$A,1,0)</f>
        <v>CMRUCT23039</v>
      </c>
      <c r="AF379" s="1" t="str">
        <f>VLOOKUP(Tableau1[[#This Row],[Name]],[28]Tanium!$A:$A,1,0)</f>
        <v>CMRUCT23039</v>
      </c>
      <c r="AG379" s="1" t="str">
        <f>VLOOKUP(Tableau1[[#This Row],[Name]],[29]Tanium!$A:$A,1,0)</f>
        <v>CMRUCT23039</v>
      </c>
      <c r="AH379" s="1" t="str">
        <f>VLOOKUP(Tableau1[[#This Row],[Name]],[30]Tanium!$A:$A,1,0)</f>
        <v>CMRUCT23039</v>
      </c>
      <c r="AI379" s="1" t="str">
        <f>VLOOKUP(Tableau1[[#This Row],[Name]],[31]Tanium!$A:$A,1,0)</f>
        <v>CMRUCT23039</v>
      </c>
      <c r="AJ379" s="1" t="str">
        <f>VLOOKUP(Tableau1[[#This Row],[Name]],[32]Tanium!$A:$A,1,0)</f>
        <v>CMRUCT23039</v>
      </c>
      <c r="AK379" s="1" t="str">
        <f>VLOOKUP(Tableau1[[#This Row],[Name]],[33]Tanium!$A:$A,1,0)</f>
        <v>CMRUCT23039</v>
      </c>
      <c r="AL379" s="1" t="str">
        <f>VLOOKUP(Tableau1[[#This Row],[Name]],[34]Tanium!$A:$A,1,0)</f>
        <v>CMRUCT23039</v>
      </c>
      <c r="AM379" s="1" t="str">
        <f>VLOOKUP(Tableau1[[#This Row],[Name]],[35]Tanium!$A:$A,1,0)</f>
        <v>CMRUCT23039</v>
      </c>
      <c r="AN379" s="1" t="str">
        <f>VLOOKUP(Tableau1[[#This Row],[Name]],[36]Tanium!$A:$A,1,0)</f>
        <v>CMRUCT23039</v>
      </c>
      <c r="AO379" s="1" t="str">
        <f>VLOOKUP(Tableau1[[#This Row],[Name]],[37]Tanium!$A:$A,1,0)</f>
        <v>CMRUCT23039</v>
      </c>
      <c r="AP379" s="11" t="str">
        <f>VLOOKUP(Tableau1[[#This Row],[Name]],[38]Tanium!$A:$A,1,0)</f>
        <v>CMRUCT23039</v>
      </c>
      <c r="AQ379" s="1" t="str">
        <f>VLOOKUP(Tableau1[[#This Row],[Name]],[39]Tanium!$A:$A,1,0)</f>
        <v>CMRUCT23039</v>
      </c>
      <c r="AR379" s="1" t="str">
        <f>VLOOKUP(Tableau1[[#This Row],[Name]],[40]Tanium!$A:$A,1,0)</f>
        <v>CMRUCT23039</v>
      </c>
    </row>
    <row r="380" spans="1:44" x14ac:dyDescent="0.35">
      <c r="A380" s="5" t="s">
        <v>315</v>
      </c>
      <c r="B380" s="4">
        <f>VLOOKUP(Tableau1[[#This Row],[Name]],'[1]AD wk'!$A:$D,4,0)</f>
        <v>45747.302719907406</v>
      </c>
      <c r="C380" s="2" t="s">
        <v>202</v>
      </c>
      <c r="D380" s="2"/>
      <c r="E380" s="2" t="e">
        <f>VLOOKUP(Tableau1[[#This Row],[Name]],[2]Tanium!$A:$A,1,0)</f>
        <v>#N/A</v>
      </c>
      <c r="F380" s="4" t="e">
        <f>VLOOKUP(Tableau1[[#This Row],[Name]],[3]Tanium!$A:$A,1,0)</f>
        <v>#N/A</v>
      </c>
      <c r="G380" s="4" t="e">
        <f>VLOOKUP(Tableau1[[#This Row],[Name]],[4]Tanium!$A:$A,1,0)</f>
        <v>#N/A</v>
      </c>
      <c r="H380" s="4" t="e">
        <f>VLOOKUP(Tableau1[[#This Row],[Name]],[5]Tanium!$A:$A,1,0)</f>
        <v>#N/A</v>
      </c>
      <c r="I380" s="2" t="e">
        <f>VLOOKUP(Tableau1[[#This Row],[Name]],[6]Tanium!$A:$A,1,0)</f>
        <v>#N/A</v>
      </c>
      <c r="J380" s="2" t="e">
        <f>VLOOKUP(Tableau1[[#This Row],[Name]],[7]Tanium!$A:$A,1,0)</f>
        <v>#N/A</v>
      </c>
      <c r="K380" s="2" t="e">
        <f>VLOOKUP(Tableau1[[#This Row],[Name]],[8]Tanium!$A:$A,1,0)</f>
        <v>#N/A</v>
      </c>
      <c r="L380" s="2" t="e">
        <f>VLOOKUP(Tableau1[[#This Row],[Name]],[9]Tanium!$A:$A,1,0)</f>
        <v>#N/A</v>
      </c>
      <c r="M380" s="2" t="e">
        <f>VLOOKUP(Tableau1[[#This Row],[Name]],[10]Tanium!$A:$A,1,0)</f>
        <v>#N/A</v>
      </c>
      <c r="N380" s="2" t="e">
        <f>VLOOKUP(Tableau1[[#This Row],[Name]],[11]Tanium!$A:$A,1,0)</f>
        <v>#N/A</v>
      </c>
      <c r="O380" s="2" t="e">
        <f>VLOOKUP(Tableau1[[#This Row],[Name]],[12]Tanium!$A:$A,1,0)</f>
        <v>#N/A</v>
      </c>
      <c r="P380" s="2" t="e">
        <f>VLOOKUP(Tableau1[[#This Row],[Name]],[13]Tanium!$A:$A,1,0)</f>
        <v>#N/A</v>
      </c>
      <c r="Q380" s="2" t="e">
        <f>VLOOKUP(Tableau1[[#This Row],[Name]],[14]Tanium!$A:$A,1,0)</f>
        <v>#N/A</v>
      </c>
      <c r="R380" s="2" t="e">
        <f>VLOOKUP(Tableau1[[#This Row],[Name]],[15]Tanium!$A:$A,1,0)</f>
        <v>#N/A</v>
      </c>
      <c r="S380" s="2" t="e">
        <f>VLOOKUP(Tableau1[[#This Row],[Name]],[16]Tanium!$A:$A,1,0)</f>
        <v>#N/A</v>
      </c>
      <c r="T380" s="2" t="e">
        <f>VLOOKUP(Tableau1[[#This Row],[Name]],[17]Tanium!$A:$A,1,0)</f>
        <v>#N/A</v>
      </c>
      <c r="U380" s="2" t="e">
        <f>VLOOKUP(Tableau1[[#This Row],[Name]],[18]Tanium!$A:$A,1,0)</f>
        <v>#N/A</v>
      </c>
      <c r="V380" s="2" t="e">
        <f>VLOOKUP(Tableau1[[#This Row],[Name]],[19]Tanium!$A:$A,1,0)</f>
        <v>#N/A</v>
      </c>
      <c r="W380" s="4" t="e">
        <f>VLOOKUP(Tableau1[[#This Row],[Name]],[20]Tanium!$A:$A,1,0)</f>
        <v>#N/A</v>
      </c>
      <c r="X380" s="4" t="str">
        <f>VLOOKUP(Tableau1[[#This Row],[Name]],[21]Tanium!$A:$A,1,0)</f>
        <v>CMRUCT23054</v>
      </c>
      <c r="Y380" s="4" t="str">
        <f>VLOOKUP(Tableau1[[#This Row],[Name]],[22]Tanium!$A:$A,1,0)</f>
        <v>CMRUCT23054</v>
      </c>
      <c r="Z380" s="4" t="str">
        <f>VLOOKUP(Tableau1[[#This Row],[Name]],[23]Tanium!$A:$A,1,0)</f>
        <v>CMRUCT23054</v>
      </c>
      <c r="AA380" s="4" t="str">
        <f>VLOOKUP(Tableau1[[#This Row],[Name]],[24]Tanium!$A:$A,1,0)</f>
        <v>CMRUCT23054</v>
      </c>
      <c r="AB380" s="4" t="str">
        <f>VLOOKUP(Tableau1[[#This Row],[Name]],[25]Tanium!$A:$A,1,0)</f>
        <v>CMRUCT23054</v>
      </c>
      <c r="AC380" s="4" t="str">
        <f>VLOOKUP(Tableau1[[#This Row],[Name]],[26]Tanium!$A:$A,1,0)</f>
        <v>CMRUCT23054</v>
      </c>
      <c r="AD380" s="1" t="str">
        <f>VLOOKUP(Tableau1[[#This Row],[Name]],[1]Tanium!$A:$A,1,0)</f>
        <v>CMRUCT23054</v>
      </c>
      <c r="AE380" s="1" t="str">
        <f>VLOOKUP(Tableau1[[#This Row],[Name]],[27]Tanium!$A:$A,1,0)</f>
        <v>CMRUCT23054</v>
      </c>
      <c r="AF380" s="1" t="str">
        <f>VLOOKUP(Tableau1[[#This Row],[Name]],[28]Tanium!$A:$A,1,0)</f>
        <v>CMRUCT23054</v>
      </c>
      <c r="AG380" s="1" t="str">
        <f>VLOOKUP(Tableau1[[#This Row],[Name]],[29]Tanium!$A:$A,1,0)</f>
        <v>CMRUCT23054</v>
      </c>
      <c r="AH380" s="1" t="str">
        <f>VLOOKUP(Tableau1[[#This Row],[Name]],[30]Tanium!$A:$A,1,0)</f>
        <v>CMRUCT23054</v>
      </c>
      <c r="AI380" s="1" t="str">
        <f>VLOOKUP(Tableau1[[#This Row],[Name]],[31]Tanium!$A:$A,1,0)</f>
        <v>CMRUCT23054</v>
      </c>
      <c r="AJ380" s="1" t="str">
        <f>VLOOKUP(Tableau1[[#This Row],[Name]],[32]Tanium!$A:$A,1,0)</f>
        <v>CMRUCT23054</v>
      </c>
      <c r="AK380" s="1" t="str">
        <f>VLOOKUP(Tableau1[[#This Row],[Name]],[33]Tanium!$A:$A,1,0)</f>
        <v>CMRUCT23054</v>
      </c>
      <c r="AL380" s="1" t="str">
        <f>VLOOKUP(Tableau1[[#This Row],[Name]],[34]Tanium!$A:$A,1,0)</f>
        <v>CMRUCT23054</v>
      </c>
      <c r="AM380" s="1" t="str">
        <f>VLOOKUP(Tableau1[[#This Row],[Name]],[35]Tanium!$A:$A,1,0)</f>
        <v>CMRUCT23054</v>
      </c>
      <c r="AN380" s="1" t="str">
        <f>VLOOKUP(Tableau1[[#This Row],[Name]],[36]Tanium!$A:$A,1,0)</f>
        <v>CMRUCT23054</v>
      </c>
      <c r="AO380" s="1" t="str">
        <f>VLOOKUP(Tableau1[[#This Row],[Name]],[37]Tanium!$A:$A,1,0)</f>
        <v>CMRUCT23054</v>
      </c>
      <c r="AP380" s="1" t="str">
        <f>VLOOKUP(Tableau1[[#This Row],[Name]],[38]Tanium!$A:$A,1,0)</f>
        <v>CMRUCT23054</v>
      </c>
      <c r="AQ380" s="1" t="str">
        <f>VLOOKUP(Tableau1[[#This Row],[Name]],[39]Tanium!$A:$A,1,0)</f>
        <v>CMRUCT23054</v>
      </c>
      <c r="AR380" s="11" t="str">
        <f>VLOOKUP(Tableau1[[#This Row],[Name]],[40]Tanium!$A:$A,1,0)</f>
        <v>CMRUCT23054</v>
      </c>
    </row>
    <row r="381" spans="1:44" x14ac:dyDescent="0.35">
      <c r="A381" s="15" t="s">
        <v>223</v>
      </c>
      <c r="B381" s="4">
        <f>VLOOKUP(Tableau1[[#This Row],[Name]],'[1]AD wk'!$A:$D,4,0)</f>
        <v>45730.432881944442</v>
      </c>
      <c r="C381" s="2" t="s">
        <v>202</v>
      </c>
      <c r="D381" s="2"/>
      <c r="E381" s="2" t="e">
        <f>VLOOKUP(Tableau1[[#This Row],[Name]],[2]Tanium!$A:$A,1,0)</f>
        <v>#N/A</v>
      </c>
      <c r="F381" s="4" t="e">
        <f>VLOOKUP(Tableau1[[#This Row],[Name]],[3]Tanium!$A:$A,1,0)</f>
        <v>#N/A</v>
      </c>
      <c r="G381" s="4" t="e">
        <f>VLOOKUP(Tableau1[[#This Row],[Name]],[4]Tanium!$A:$A,1,0)</f>
        <v>#N/A</v>
      </c>
      <c r="H381" s="4" t="e">
        <f>VLOOKUP(Tableau1[[#This Row],[Name]],[5]Tanium!$A:$A,1,0)</f>
        <v>#N/A</v>
      </c>
      <c r="I381" s="2" t="e">
        <f>VLOOKUP(Tableau1[[#This Row],[Name]],[6]Tanium!$A:$A,1,0)</f>
        <v>#N/A</v>
      </c>
      <c r="J381" s="2" t="e">
        <f>VLOOKUP(Tableau1[[#This Row],[Name]],[7]Tanium!$A:$A,1,0)</f>
        <v>#N/A</v>
      </c>
      <c r="K381" s="2" t="e">
        <f>VLOOKUP(Tableau1[[#This Row],[Name]],[8]Tanium!$A:$A,1,0)</f>
        <v>#N/A</v>
      </c>
      <c r="L381" s="2" t="e">
        <f>VLOOKUP(Tableau1[[#This Row],[Name]],[9]Tanium!$A:$A,1,0)</f>
        <v>#N/A</v>
      </c>
      <c r="M381" s="2" t="e">
        <f>VLOOKUP(Tableau1[[#This Row],[Name]],[10]Tanium!$A:$A,1,0)</f>
        <v>#N/A</v>
      </c>
      <c r="N381" s="2" t="e">
        <f>VLOOKUP(Tableau1[[#This Row],[Name]],[11]Tanium!$A:$A,1,0)</f>
        <v>#N/A</v>
      </c>
      <c r="O381" s="2" t="e">
        <f>VLOOKUP(Tableau1[[#This Row],[Name]],[12]Tanium!$A:$A,1,0)</f>
        <v>#N/A</v>
      </c>
      <c r="P381" s="2" t="e">
        <f>VLOOKUP(Tableau1[[#This Row],[Name]],[13]Tanium!$A:$A,1,0)</f>
        <v>#N/A</v>
      </c>
      <c r="Q381" s="2" t="e">
        <f>VLOOKUP(Tableau1[[#This Row],[Name]],[14]Tanium!$A:$A,1,0)</f>
        <v>#N/A</v>
      </c>
      <c r="R381" s="2" t="e">
        <f>VLOOKUP(Tableau1[[#This Row],[Name]],[15]Tanium!$A:$A,1,0)</f>
        <v>#N/A</v>
      </c>
      <c r="S381" s="2" t="e">
        <f>VLOOKUP(Tableau1[[#This Row],[Name]],[16]Tanium!$A:$A,1,0)</f>
        <v>#N/A</v>
      </c>
      <c r="T381" s="2" t="e">
        <f>VLOOKUP(Tableau1[[#This Row],[Name]],[17]Tanium!$A:$A,1,0)</f>
        <v>#N/A</v>
      </c>
      <c r="U381" s="2" t="e">
        <f>VLOOKUP(Tableau1[[#This Row],[Name]],[18]Tanium!$A:$A,1,0)</f>
        <v>#N/A</v>
      </c>
      <c r="V381" s="2" t="e">
        <f>VLOOKUP(Tableau1[[#This Row],[Name]],[19]Tanium!$A:$A,1,0)</f>
        <v>#N/A</v>
      </c>
      <c r="W381" s="4" t="e">
        <f>VLOOKUP(Tableau1[[#This Row],[Name]],[20]Tanium!$A:$A,1,0)</f>
        <v>#N/A</v>
      </c>
      <c r="X381" s="4" t="e">
        <f>VLOOKUP(Tableau1[[#This Row],[Name]],[21]Tanium!$A:$A,1,0)</f>
        <v>#N/A</v>
      </c>
      <c r="Y381" s="4" t="e">
        <f>VLOOKUP(Tableau1[[#This Row],[Name]],[22]Tanium!$A:$A,1,0)</f>
        <v>#N/A</v>
      </c>
      <c r="Z381" s="4" t="e">
        <f>VLOOKUP(Tableau1[[#This Row],[Name]],[23]Tanium!$A:$A,1,0)</f>
        <v>#N/A</v>
      </c>
      <c r="AA381" s="4" t="e">
        <f>VLOOKUP(Tableau1[[#This Row],[Name]],[24]Tanium!$A:$A,1,0)</f>
        <v>#N/A</v>
      </c>
      <c r="AB381" s="4" t="e">
        <f>VLOOKUP(Tableau1[[#This Row],[Name]],[25]Tanium!$A:$A,1,0)</f>
        <v>#N/A</v>
      </c>
      <c r="AC381" s="4" t="str">
        <f>VLOOKUP(Tableau1[[#This Row],[Name]],[26]Tanium!$A:$A,1,0)</f>
        <v>CMRUCT23067</v>
      </c>
      <c r="AD381" s="1" t="str">
        <f>VLOOKUP(Tableau1[[#This Row],[Name]],[1]Tanium!$A:$A,1,0)</f>
        <v>CMRUCT23067</v>
      </c>
      <c r="AE381" s="1" t="str">
        <f>VLOOKUP(Tableau1[[#This Row],[Name]],[27]Tanium!$A:$A,1,0)</f>
        <v>CMRUCT23067</v>
      </c>
      <c r="AF381" s="1" t="str">
        <f>VLOOKUP(Tableau1[[#This Row],[Name]],[28]Tanium!$A:$A,1,0)</f>
        <v>CMRUCT23067</v>
      </c>
      <c r="AG381" s="1" t="str">
        <f>VLOOKUP(Tableau1[[#This Row],[Name]],[29]Tanium!$A:$A,1,0)</f>
        <v>CMRUCT23067</v>
      </c>
      <c r="AH381" s="1" t="str">
        <f>VLOOKUP(Tableau1[[#This Row],[Name]],[30]Tanium!$A:$A,1,0)</f>
        <v>CMRUCT23067</v>
      </c>
      <c r="AI381" s="1" t="str">
        <f>VLOOKUP(Tableau1[[#This Row],[Name]],[31]Tanium!$A:$A,1,0)</f>
        <v>CMRUCT23067</v>
      </c>
      <c r="AJ381" s="1" t="str">
        <f>VLOOKUP(Tableau1[[#This Row],[Name]],[32]Tanium!$A:$A,1,0)</f>
        <v>CMRUCT23067</v>
      </c>
      <c r="AK381" s="1" t="str">
        <f>VLOOKUP(Tableau1[[#This Row],[Name]],[33]Tanium!$A:$A,1,0)</f>
        <v>CMRUCT23067</v>
      </c>
      <c r="AL381" s="1" t="str">
        <f>VLOOKUP(Tableau1[[#This Row],[Name]],[34]Tanium!$A:$A,1,0)</f>
        <v>CMRUCT23067</v>
      </c>
      <c r="AM381" s="1" t="str">
        <f>VLOOKUP(Tableau1[[#This Row],[Name]],[35]Tanium!$A:$A,1,0)</f>
        <v>CMRUCT23067</v>
      </c>
      <c r="AN381" s="1" t="str">
        <f>VLOOKUP(Tableau1[[#This Row],[Name]],[36]Tanium!$A:$A,1,0)</f>
        <v>CMRUCT23067</v>
      </c>
      <c r="AO381" s="1" t="str">
        <f>VLOOKUP(Tableau1[[#This Row],[Name]],[37]Tanium!$A:$A,1,0)</f>
        <v>CMRUCT23067</v>
      </c>
      <c r="AP381" s="1" t="str">
        <f>VLOOKUP(Tableau1[[#This Row],[Name]],[38]Tanium!$A:$A,1,0)</f>
        <v>CMRUCT23067</v>
      </c>
      <c r="AQ381" s="1" t="str">
        <f>VLOOKUP(Tableau1[[#This Row],[Name]],[39]Tanium!$A:$A,1,0)</f>
        <v>CMRUCT23067</v>
      </c>
      <c r="AR381" s="1" t="str">
        <f>VLOOKUP(Tableau1[[#This Row],[Name]],[40]Tanium!$A:$A,1,0)</f>
        <v>CMRUCT23067</v>
      </c>
    </row>
    <row r="382" spans="1:44" x14ac:dyDescent="0.35">
      <c r="A382" s="15" t="s">
        <v>258</v>
      </c>
      <c r="B382" s="4">
        <f>VLOOKUP(Tableau1[[#This Row],[Name]],'[1]AD wk'!$A:$D,4,0)</f>
        <v>45734.688483796293</v>
      </c>
      <c r="C382" s="2" t="s">
        <v>202</v>
      </c>
      <c r="D382" s="2"/>
      <c r="E382" s="2" t="str">
        <f>VLOOKUP(Tableau1[[#This Row],[Name]],[2]Tanium!$A:$A,1,0)</f>
        <v>CMRUCT23068</v>
      </c>
      <c r="F382" s="4" t="str">
        <f>VLOOKUP(Tableau1[[#This Row],[Name]],[3]Tanium!$A:$A,1,0)</f>
        <v>CMRUCT23068</v>
      </c>
      <c r="G382" s="4" t="str">
        <f>VLOOKUP(Tableau1[[#This Row],[Name]],[4]Tanium!$A:$A,1,0)</f>
        <v>CMRUCT23068</v>
      </c>
      <c r="H382" s="4" t="e">
        <f>VLOOKUP(Tableau1[[#This Row],[Name]],[5]Tanium!$A:$A,1,0)</f>
        <v>#N/A</v>
      </c>
      <c r="I382" s="2" t="e">
        <f>VLOOKUP(Tableau1[[#This Row],[Name]],[6]Tanium!$A:$A,1,0)</f>
        <v>#N/A</v>
      </c>
      <c r="J382" s="2" t="str">
        <f>VLOOKUP(Tableau1[[#This Row],[Name]],[7]Tanium!$A:$A,1,0)</f>
        <v>CMRUCT23068</v>
      </c>
      <c r="K382" s="2" t="str">
        <f>VLOOKUP(Tableau1[[#This Row],[Name]],[8]Tanium!$A:$A,1,0)</f>
        <v>CMRUCT23068</v>
      </c>
      <c r="L382" s="2" t="str">
        <f>VLOOKUP(Tableau1[[#This Row],[Name]],[9]Tanium!$A:$A,1,0)</f>
        <v>CMRUCT23068</v>
      </c>
      <c r="M382" s="2" t="str">
        <f>VLOOKUP(Tableau1[[#This Row],[Name]],[10]Tanium!$A:$A,1,0)</f>
        <v>CMRUCT23068</v>
      </c>
      <c r="N382" s="2" t="e">
        <f>VLOOKUP(Tableau1[[#This Row],[Name]],[11]Tanium!$A:$A,1,0)</f>
        <v>#N/A</v>
      </c>
      <c r="O382" s="2" t="e">
        <f>VLOOKUP(Tableau1[[#This Row],[Name]],[12]Tanium!$A:$A,1,0)</f>
        <v>#N/A</v>
      </c>
      <c r="P382" s="2" t="e">
        <f>VLOOKUP(Tableau1[[#This Row],[Name]],[13]Tanium!$A:$A,1,0)</f>
        <v>#N/A</v>
      </c>
      <c r="Q382" s="2" t="e">
        <f>VLOOKUP(Tableau1[[#This Row],[Name]],[14]Tanium!$A:$A,1,0)</f>
        <v>#N/A</v>
      </c>
      <c r="R382" s="2" t="e">
        <f>VLOOKUP(Tableau1[[#This Row],[Name]],[15]Tanium!$A:$A,1,0)</f>
        <v>#N/A</v>
      </c>
      <c r="S382" s="2" t="e">
        <f>VLOOKUP(Tableau1[[#This Row],[Name]],[16]Tanium!$A:$A,1,0)</f>
        <v>#N/A</v>
      </c>
      <c r="T382" s="2" t="e">
        <f>VLOOKUP(Tableau1[[#This Row],[Name]],[17]Tanium!$A:$A,1,0)</f>
        <v>#N/A</v>
      </c>
      <c r="U382" s="2" t="e">
        <f>VLOOKUP(Tableau1[[#This Row],[Name]],[18]Tanium!$A:$A,1,0)</f>
        <v>#N/A</v>
      </c>
      <c r="V382" s="2" t="e">
        <f>VLOOKUP(Tableau1[[#This Row],[Name]],[19]Tanium!$A:$A,1,0)</f>
        <v>#N/A</v>
      </c>
      <c r="W382" s="4" t="e">
        <f>VLOOKUP(Tableau1[[#This Row],[Name]],[20]Tanium!$A:$A,1,0)</f>
        <v>#N/A</v>
      </c>
      <c r="X382" s="4" t="e">
        <f>VLOOKUP(Tableau1[[#This Row],[Name]],[21]Tanium!$A:$A,1,0)</f>
        <v>#N/A</v>
      </c>
      <c r="Y382" s="4" t="e">
        <f>VLOOKUP(Tableau1[[#This Row],[Name]],[22]Tanium!$A:$A,1,0)</f>
        <v>#N/A</v>
      </c>
      <c r="Z382" s="4" t="e">
        <f>VLOOKUP(Tableau1[[#This Row],[Name]],[23]Tanium!$A:$A,1,0)</f>
        <v>#N/A</v>
      </c>
      <c r="AA382" s="4" t="str">
        <f>VLOOKUP(Tableau1[[#This Row],[Name]],[24]Tanium!$A:$A,1,0)</f>
        <v>CMRUCT23068</v>
      </c>
      <c r="AB382" s="4" t="str">
        <f>VLOOKUP(Tableau1[[#This Row],[Name]],[25]Tanium!$A:$A,1,0)</f>
        <v>CMRUCT23068</v>
      </c>
      <c r="AC382" s="4" t="str">
        <f>VLOOKUP(Tableau1[[#This Row],[Name]],[26]Tanium!$A:$A,1,0)</f>
        <v>CMRUCT23068</v>
      </c>
      <c r="AD382" s="1" t="str">
        <f>VLOOKUP(Tableau1[[#This Row],[Name]],[1]Tanium!$A:$A,1,0)</f>
        <v>CMRUCT23068</v>
      </c>
      <c r="AE382" s="1" t="str">
        <f>VLOOKUP(Tableau1[[#This Row],[Name]],[27]Tanium!$A:$A,1,0)</f>
        <v>CMRUCT23068</v>
      </c>
      <c r="AF382" s="1" t="str">
        <f>VLOOKUP(Tableau1[[#This Row],[Name]],[28]Tanium!$A:$A,1,0)</f>
        <v>CMRUCT23068</v>
      </c>
      <c r="AG382" s="1" t="str">
        <f>VLOOKUP(Tableau1[[#This Row],[Name]],[29]Tanium!$A:$A,1,0)</f>
        <v>CMRUCT23068</v>
      </c>
      <c r="AH382" s="1" t="e">
        <f>VLOOKUP(Tableau1[[#This Row],[Name]],[30]Tanium!$A:$A,1,0)</f>
        <v>#N/A</v>
      </c>
      <c r="AI382" s="1" t="e">
        <f>VLOOKUP(Tableau1[[#This Row],[Name]],[31]Tanium!$A:$A,1,0)</f>
        <v>#N/A</v>
      </c>
      <c r="AJ382" s="1" t="e">
        <f>VLOOKUP(Tableau1[[#This Row],[Name]],[32]Tanium!$A:$A,1,0)</f>
        <v>#N/A</v>
      </c>
      <c r="AK382" s="1" t="str">
        <f>VLOOKUP(Tableau1[[#This Row],[Name]],[33]Tanium!$A:$A,1,0)</f>
        <v>CMRUCT23068</v>
      </c>
      <c r="AL382" s="1" t="str">
        <f>VLOOKUP(Tableau1[[#This Row],[Name]],[34]Tanium!$A:$A,1,0)</f>
        <v>CMRUCT23068</v>
      </c>
      <c r="AM382" s="1" t="str">
        <f>VLOOKUP(Tableau1[[#This Row],[Name]],[35]Tanium!$A:$A,1,0)</f>
        <v>CMRUCT23068</v>
      </c>
      <c r="AN382" s="1" t="str">
        <f>VLOOKUP(Tableau1[[#This Row],[Name]],[36]Tanium!$A:$A,1,0)</f>
        <v>CMRUCT23068</v>
      </c>
      <c r="AO382" s="1" t="str">
        <f>VLOOKUP(Tableau1[[#This Row],[Name]],[37]Tanium!$A:$A,1,0)</f>
        <v>CMRUCT23068</v>
      </c>
      <c r="AP382" s="1" t="str">
        <f>VLOOKUP(Tableau1[[#This Row],[Name]],[38]Tanium!$A:$A,1,0)</f>
        <v>CMRUCT23068</v>
      </c>
      <c r="AQ382" s="1" t="str">
        <f>VLOOKUP(Tableau1[[#This Row],[Name]],[39]Tanium!$A:$A,1,0)</f>
        <v>CMRUCT23068</v>
      </c>
      <c r="AR382" s="1" t="str">
        <f>VLOOKUP(Tableau1[[#This Row],[Name]],[40]Tanium!$A:$A,1,0)</f>
        <v>CMRUCT23068</v>
      </c>
    </row>
    <row r="383" spans="1:44" x14ac:dyDescent="0.35">
      <c r="A383" s="5" t="s">
        <v>628</v>
      </c>
      <c r="B383" s="4">
        <f>VLOOKUP(Tableau1[[#This Row],[Name]],'[1]AD wk'!$A:$D,4,0)</f>
        <v>45749.397847222222</v>
      </c>
      <c r="C383" s="4" t="s">
        <v>202</v>
      </c>
      <c r="D383" s="4"/>
      <c r="E383" s="4" t="e">
        <f>VLOOKUP(Tableau1[[#This Row],[Name]],[2]Tanium!$A:$A,1,0)</f>
        <v>#N/A</v>
      </c>
      <c r="F383" s="4" t="e">
        <f>VLOOKUP(Tableau1[[#This Row],[Name]],[3]Tanium!$A:$A,1,0)</f>
        <v>#N/A</v>
      </c>
      <c r="G383" s="4" t="e">
        <f>VLOOKUP(Tableau1[[#This Row],[Name]],[4]Tanium!$A:$A,1,0)</f>
        <v>#N/A</v>
      </c>
      <c r="H383" s="4" t="e">
        <f>VLOOKUP(Tableau1[[#This Row],[Name]],[5]Tanium!$A:$A,1,0)</f>
        <v>#N/A</v>
      </c>
      <c r="I383" s="12" t="e">
        <f>VLOOKUP(Tableau1[[#This Row],[Name]],[6]Tanium!$A:$A,1,0)</f>
        <v>#N/A</v>
      </c>
      <c r="J383" s="12" t="str">
        <f>VLOOKUP(Tableau1[[#This Row],[Name]],[7]Tanium!$A:$A,1,0)</f>
        <v>CMRUCT23075</v>
      </c>
      <c r="K383" s="12" t="str">
        <f>VLOOKUP(Tableau1[[#This Row],[Name]],[8]Tanium!$A:$A,1,0)</f>
        <v>CMRUCT23075</v>
      </c>
      <c r="L383" s="12" t="str">
        <f>VLOOKUP(Tableau1[[#This Row],[Name]],[9]Tanium!$A:$A,1,0)</f>
        <v>CMRUCT23075</v>
      </c>
      <c r="M383" s="12" t="str">
        <f>VLOOKUP(Tableau1[[#This Row],[Name]],[10]Tanium!$A:$A,1,0)</f>
        <v>CMRUCT23075</v>
      </c>
      <c r="N383" s="12" t="str">
        <f>VLOOKUP(Tableau1[[#This Row],[Name]],[11]Tanium!$A:$A,1,0)</f>
        <v>CMRUCT23075</v>
      </c>
      <c r="O383" s="12" t="str">
        <f>VLOOKUP(Tableau1[[#This Row],[Name]],[12]Tanium!$A:$A,1,0)</f>
        <v>CMRUCT23075</v>
      </c>
      <c r="P383" s="4" t="str">
        <f>VLOOKUP(Tableau1[[#This Row],[Name]],[41]Tanium!$A:$A,1,0)</f>
        <v>CMRUCT23075</v>
      </c>
      <c r="Q383" s="12" t="str">
        <f>VLOOKUP(Tableau1[[#This Row],[Name]],[42]Tanium!$A:$A,1,0)</f>
        <v>CMRUCT23075</v>
      </c>
      <c r="R383" s="12" t="str">
        <f>VLOOKUP(Tableau1[[#This Row],[Name]],[43]Tanium!$A:$A,1,0)</f>
        <v>CMRUCT23075</v>
      </c>
      <c r="S383" s="12" t="str">
        <f>VLOOKUP(Tableau1[[#This Row],[Name]],[44]Tanium!$A:$A,1,0)</f>
        <v>CMRUCT23075</v>
      </c>
      <c r="T383" s="12" t="str">
        <f>VLOOKUP(Tableau1[[#This Row],[Name]],[45]Tanium!$A:$A,1,0)</f>
        <v>CMRUCT23075</v>
      </c>
      <c r="U383" s="12" t="str">
        <f>VLOOKUP(Tableau1[[#This Row],[Name]],[46]Tanium!$A:$A,1,0)</f>
        <v>CMRUCT23075</v>
      </c>
      <c r="V383" s="12" t="str">
        <f>VLOOKUP(Tableau1[[#This Row],[Name]],[47]Tanium!$A:$A,1,0)</f>
        <v>CMRUCT23075</v>
      </c>
      <c r="W383" s="4" t="str">
        <f>VLOOKUP(Tableau1[[#This Row],[Name]],[48]Tanium!$A:$A,1,0)</f>
        <v>CMRUCT23075</v>
      </c>
      <c r="X383" s="4" t="str">
        <f>VLOOKUP(Tableau1[[#This Row],[Name]],[49]Tanium!$A:$A,1,0)</f>
        <v>CMRUCT23075</v>
      </c>
      <c r="Y383" s="4" t="str">
        <f>VLOOKUP(Tableau1[[#This Row],[Name]],[50]Tanium!$A:$A,1,0)</f>
        <v>CMRUCT23075</v>
      </c>
      <c r="Z383" s="4" t="str">
        <f>VLOOKUP(Tableau1[[#This Row],[Name]],[51]Tanium!$A:$A,1,0)</f>
        <v>CMRUCT23075</v>
      </c>
      <c r="AA383" s="4" t="str">
        <f>VLOOKUP(Tableau1[[#This Row],[Name]],[52]Tanium!$A:$A,1,0)</f>
        <v>CMRUCT23075</v>
      </c>
      <c r="AB383" s="4" t="str">
        <f>VLOOKUP(Tableau1[[#This Row],[Name]],[25]Tanium!$A:$A,1,0)</f>
        <v>CMRUCT23075</v>
      </c>
      <c r="AC383" s="4" t="str">
        <f>VLOOKUP(Tableau1[[#This Row],[Name]],[26]Tanium!$A:$A,1,0)</f>
        <v>CMRUCT23075</v>
      </c>
      <c r="AD383" s="1" t="str">
        <f>VLOOKUP(Tableau1[[#This Row],[Name]],[1]Tanium!$A:$A,1,0)</f>
        <v>CMRUCT23075</v>
      </c>
      <c r="AE383" s="1" t="str">
        <f>VLOOKUP(Tableau1[[#This Row],[Name]],[27]Tanium!$A:$A,1,0)</f>
        <v>CMRUCT23075</v>
      </c>
      <c r="AF383" s="1" t="str">
        <f>VLOOKUP(Tableau1[[#This Row],[Name]],[28]Tanium!$A:$A,1,0)</f>
        <v>CMRUCT23075</v>
      </c>
      <c r="AG383" s="1" t="str">
        <f>VLOOKUP(Tableau1[[#This Row],[Name]],[29]Tanium!$A:$A,1,0)</f>
        <v>CMRUCT23075</v>
      </c>
      <c r="AH383" s="1" t="str">
        <f>VLOOKUP(Tableau1[[#This Row],[Name]],[30]Tanium!$A:$A,1,0)</f>
        <v>CMRUCT23075</v>
      </c>
      <c r="AI383" s="1" t="str">
        <f>VLOOKUP(Tableau1[[#This Row],[Name]],[31]Tanium!$A:$A,1,0)</f>
        <v>CMRUCT23075</v>
      </c>
      <c r="AJ383" s="1" t="str">
        <f>VLOOKUP(Tableau1[[#This Row],[Name]],[32]Tanium!$A:$A,1,0)</f>
        <v>CMRUCT23075</v>
      </c>
      <c r="AK383" s="1" t="str">
        <f>VLOOKUP(Tableau1[[#This Row],[Name]],[33]Tanium!$A:$A,1,0)</f>
        <v>CMRUCT23075</v>
      </c>
      <c r="AL383" s="1" t="str">
        <f>VLOOKUP(Tableau1[[#This Row],[Name]],[34]Tanium!$A:$A,1,0)</f>
        <v>CMRUCT23075</v>
      </c>
      <c r="AM383" s="1" t="str">
        <f>VLOOKUP(Tableau1[[#This Row],[Name]],[35]Tanium!$A:$A,1,0)</f>
        <v>CMRUCT23075</v>
      </c>
      <c r="AN383" s="1" t="str">
        <f>VLOOKUP(Tableau1[[#This Row],[Name]],[36]Tanium!$A:$A,1,0)</f>
        <v>CMRUCT23075</v>
      </c>
      <c r="AO383" s="1" t="str">
        <f>VLOOKUP(Tableau1[[#This Row],[Name]],[37]Tanium!$A:$A,1,0)</f>
        <v>CMRUCT23075</v>
      </c>
      <c r="AP383" s="11" t="str">
        <f>VLOOKUP(Tableau1[[#This Row],[Name]],[38]Tanium!$A:$A,1,0)</f>
        <v>CMRUCT23075</v>
      </c>
      <c r="AQ383" s="1" t="str">
        <f>VLOOKUP(Tableau1[[#This Row],[Name]],[39]Tanium!$A:$A,1,0)</f>
        <v>CMRUCT23075</v>
      </c>
      <c r="AR383" s="1" t="str">
        <f>VLOOKUP(Tableau1[[#This Row],[Name]],[40]Tanium!$A:$A,1,0)</f>
        <v>CMRUCT23075</v>
      </c>
    </row>
    <row r="384" spans="1:44" x14ac:dyDescent="0.35">
      <c r="A384" s="5" t="s">
        <v>149</v>
      </c>
      <c r="B384" s="4">
        <f>VLOOKUP(Tableau1[[#This Row],[Name]],'[1]AD wk'!$A:$D,4,0)</f>
        <v>45750.873333333337</v>
      </c>
      <c r="C384" s="2" t="s">
        <v>452</v>
      </c>
      <c r="D384" s="2"/>
      <c r="E384" s="4" t="e">
        <f>VLOOKUP(Tableau1[[#This Row],[Name]],[2]Tanium!$A:$A,1,0)</f>
        <v>#N/A</v>
      </c>
      <c r="F384" s="4" t="e">
        <f>VLOOKUP(Tableau1[[#This Row],[Name]],[3]Tanium!$A:$A,1,0)</f>
        <v>#N/A</v>
      </c>
      <c r="G384" s="4" t="e">
        <f>VLOOKUP(Tableau1[[#This Row],[Name]],[4]Tanium!$A:$A,1,0)</f>
        <v>#N/A</v>
      </c>
      <c r="H384" s="4" t="e">
        <f>VLOOKUP(Tableau1[[#This Row],[Name]],[5]Tanium!$A:$A,1,0)</f>
        <v>#N/A</v>
      </c>
      <c r="I384" s="2" t="e">
        <f>VLOOKUP(Tableau1[[#This Row],[Name]],[6]Tanium!$A:$A,1,0)</f>
        <v>#N/A</v>
      </c>
      <c r="J384" s="2" t="e">
        <f>VLOOKUP(Tableau1[[#This Row],[Name]],[7]Tanium!$A:$A,1,0)</f>
        <v>#N/A</v>
      </c>
      <c r="K384" s="2" t="e">
        <f>VLOOKUP(Tableau1[[#This Row],[Name]],[8]Tanium!$A:$A,1,0)</f>
        <v>#N/A</v>
      </c>
      <c r="L384" s="2" t="e">
        <f>VLOOKUP(Tableau1[[#This Row],[Name]],[9]Tanium!$A:$A,1,0)</f>
        <v>#N/A</v>
      </c>
      <c r="M384" s="2" t="e">
        <f>VLOOKUP(Tableau1[[#This Row],[Name]],[10]Tanium!$A:$A,1,0)</f>
        <v>#N/A</v>
      </c>
      <c r="N384" s="2" t="e">
        <f>VLOOKUP(Tableau1[[#This Row],[Name]],[11]Tanium!$A:$A,1,0)</f>
        <v>#N/A</v>
      </c>
      <c r="O384" s="2" t="e">
        <f>VLOOKUP(Tableau1[[#This Row],[Name]],[12]Tanium!$A:$A,1,0)</f>
        <v>#N/A</v>
      </c>
      <c r="P384" s="2" t="e">
        <f>VLOOKUP(Tableau1[[#This Row],[Name]],[13]Tanium!$A:$A,1,0)</f>
        <v>#N/A</v>
      </c>
      <c r="Q384" s="2" t="e">
        <f>VLOOKUP(Tableau1[[#This Row],[Name]],[14]Tanium!$A:$A,1,0)</f>
        <v>#N/A</v>
      </c>
      <c r="R384" s="2" t="e">
        <f>VLOOKUP(Tableau1[[#This Row],[Name]],[15]Tanium!$A:$A,1,0)</f>
        <v>#N/A</v>
      </c>
      <c r="S384" s="2" t="e">
        <f>VLOOKUP(Tableau1[[#This Row],[Name]],[16]Tanium!$A:$A,1,0)</f>
        <v>#N/A</v>
      </c>
      <c r="T384" s="2" t="e">
        <f>VLOOKUP(Tableau1[[#This Row],[Name]],[17]Tanium!$A:$A,1,0)</f>
        <v>#N/A</v>
      </c>
      <c r="U384" s="2" t="e">
        <f>VLOOKUP(Tableau1[[#This Row],[Name]],[18]Tanium!$A:$A,1,0)</f>
        <v>#N/A</v>
      </c>
      <c r="V384" s="2" t="e">
        <f>VLOOKUP(Tableau1[[#This Row],[Name]],[19]Tanium!$A:$A,1,0)</f>
        <v>#N/A</v>
      </c>
      <c r="W384" s="4" t="e">
        <f>VLOOKUP(Tableau1[[#This Row],[Name]],[20]Tanium!$A:$A,1,0)</f>
        <v>#N/A</v>
      </c>
      <c r="X384" s="4" t="e">
        <f>VLOOKUP(Tableau1[[#This Row],[Name]],[21]Tanium!$A:$A,1,0)</f>
        <v>#N/A</v>
      </c>
      <c r="Y384" s="4" t="e">
        <f>VLOOKUP(Tableau1[[#This Row],[Name]],[22]Tanium!$A:$A,1,0)</f>
        <v>#N/A</v>
      </c>
      <c r="Z384" s="4" t="e">
        <f>VLOOKUP(Tableau1[[#This Row],[Name]],[23]Tanium!$A:$A,1,0)</f>
        <v>#N/A</v>
      </c>
      <c r="AA384" s="4" t="e">
        <f>VLOOKUP(Tableau1[[#This Row],[Name]],[24]Tanium!$A:$A,1,0)</f>
        <v>#N/A</v>
      </c>
      <c r="AB384" s="4" t="e">
        <f>VLOOKUP(Tableau1[[#This Row],[Name]],[25]Tanium!$A:$A,1,0)</f>
        <v>#N/A</v>
      </c>
      <c r="AC384" s="4" t="e">
        <f>VLOOKUP(Tableau1[[#This Row],[Name]],[26]Tanium!$A:$A,1,0)</f>
        <v>#N/A</v>
      </c>
      <c r="AD384" t="e">
        <f>VLOOKUP(Tableau1[[#This Row],[Name]],[1]Tanium!$A:$A,1,0)</f>
        <v>#N/A</v>
      </c>
      <c r="AE384" t="e">
        <f>VLOOKUP(Tableau1[[#This Row],[Name]],[27]Tanium!$A:$A,1,0)</f>
        <v>#N/A</v>
      </c>
      <c r="AF384" t="e">
        <f>VLOOKUP(Tableau1[[#This Row],[Name]],[28]Tanium!$A:$A,1,0)</f>
        <v>#N/A</v>
      </c>
      <c r="AG384" t="e">
        <f>VLOOKUP(Tableau1[[#This Row],[Name]],[29]Tanium!$A:$A,1,0)</f>
        <v>#N/A</v>
      </c>
      <c r="AH384" t="e">
        <f>VLOOKUP(Tableau1[[#This Row],[Name]],[30]Tanium!$A:$A,1,0)</f>
        <v>#N/A</v>
      </c>
      <c r="AI384" t="e">
        <f>VLOOKUP(Tableau1[[#This Row],[Name]],[31]Tanium!$A:$A,1,0)</f>
        <v>#N/A</v>
      </c>
      <c r="AJ384" t="e">
        <f>VLOOKUP(Tableau1[[#This Row],[Name]],[32]Tanium!$A:$A,1,0)</f>
        <v>#N/A</v>
      </c>
      <c r="AK384" s="1" t="e">
        <f>VLOOKUP(Tableau1[[#This Row],[Name]],[33]Tanium!$A:$A,1,0)</f>
        <v>#N/A</v>
      </c>
      <c r="AL384" s="1" t="e">
        <f>VLOOKUP(Tableau1[[#This Row],[Name]],[34]Tanium!$A:$A,1,0)</f>
        <v>#N/A</v>
      </c>
      <c r="AM384" s="1" t="e">
        <f>VLOOKUP(Tableau1[[#This Row],[Name]],[35]Tanium!$A:$A,1,0)</f>
        <v>#N/A</v>
      </c>
      <c r="AN384" s="1" t="e">
        <f>VLOOKUP(Tableau1[[#This Row],[Name]],[36]Tanium!$A:$A,1,0)</f>
        <v>#N/A</v>
      </c>
      <c r="AO384" s="1" t="e">
        <f>VLOOKUP(Tableau1[[#This Row],[Name]],[37]Tanium!$A:$A,1,0)</f>
        <v>#N/A</v>
      </c>
      <c r="AP384" s="1" t="e">
        <f>VLOOKUP(Tableau1[[#This Row],[Name]],[38]Tanium!$A:$A,1,0)</f>
        <v>#N/A</v>
      </c>
      <c r="AQ384" s="1" t="e">
        <f>VLOOKUP(Tableau1[[#This Row],[Name]],[39]Tanium!$A:$A,1,0)</f>
        <v>#N/A</v>
      </c>
      <c r="AR384" s="1" t="e">
        <f>VLOOKUP(Tableau1[[#This Row],[Name]],[40]Tanium!$A:$A,1,0)</f>
        <v>#N/A</v>
      </c>
    </row>
    <row r="385" spans="1:44" x14ac:dyDescent="0.35">
      <c r="A385" s="5" t="s">
        <v>183</v>
      </c>
      <c r="B385" s="4">
        <f>VLOOKUP(Tableau1[[#This Row],[Name]],'[1]AD wk'!$A:$D,4,0)</f>
        <v>45754.334479166668</v>
      </c>
      <c r="C385" s="2" t="s">
        <v>202</v>
      </c>
      <c r="D385" s="2"/>
      <c r="E385" s="2" t="str">
        <f>VLOOKUP(Tableau1[[#This Row],[Name]],[2]Tanium!$A:$A,1,0)</f>
        <v>CMRUCT23093</v>
      </c>
      <c r="F385" s="4" t="str">
        <f>VLOOKUP(Tableau1[[#This Row],[Name]],[3]Tanium!$A:$A,1,0)</f>
        <v>CMRUCT23093</v>
      </c>
      <c r="G385" s="4" t="str">
        <f>VLOOKUP(Tableau1[[#This Row],[Name]],[4]Tanium!$A:$A,1,0)</f>
        <v>CMRUCT23093</v>
      </c>
      <c r="H385" s="4" t="str">
        <f>VLOOKUP(Tableau1[[#This Row],[Name]],[5]Tanium!$A:$A,1,0)</f>
        <v>CMRUCT23093</v>
      </c>
      <c r="I385" s="2" t="str">
        <f>VLOOKUP(Tableau1[[#This Row],[Name]],[6]Tanium!$A:$A,1,0)</f>
        <v>CMRUCT23093</v>
      </c>
      <c r="J385" s="2" t="str">
        <f>VLOOKUP(Tableau1[[#This Row],[Name]],[7]Tanium!$A:$A,1,0)</f>
        <v>CMRUCT23093</v>
      </c>
      <c r="K385" s="2" t="str">
        <f>VLOOKUP(Tableau1[[#This Row],[Name]],[8]Tanium!$A:$A,1,0)</f>
        <v>CMRUCT23093</v>
      </c>
      <c r="L385" s="2" t="str">
        <f>VLOOKUP(Tableau1[[#This Row],[Name]],[9]Tanium!$A:$A,1,0)</f>
        <v>CMRUCT23093</v>
      </c>
      <c r="M385" s="2" t="str">
        <f>VLOOKUP(Tableau1[[#This Row],[Name]],[10]Tanium!$A:$A,1,0)</f>
        <v>CMRUCT23093</v>
      </c>
      <c r="N385" s="2" t="str">
        <f>VLOOKUP(Tableau1[[#This Row],[Name]],[11]Tanium!$A:$A,1,0)</f>
        <v>CMRUCT23093</v>
      </c>
      <c r="O385" s="2" t="str">
        <f>VLOOKUP(Tableau1[[#This Row],[Name]],[12]Tanium!$A:$A,1,0)</f>
        <v>CMRUCT23093</v>
      </c>
      <c r="P385" s="2" t="str">
        <f>VLOOKUP(Tableau1[[#This Row],[Name]],[13]Tanium!$A:$A,1,0)</f>
        <v>CMRUCT23093</v>
      </c>
      <c r="Q385" s="2" t="str">
        <f>VLOOKUP(Tableau1[[#This Row],[Name]],[14]Tanium!$A:$A,1,0)</f>
        <v>CMRUCT23093</v>
      </c>
      <c r="R385" s="2" t="str">
        <f>VLOOKUP(Tableau1[[#This Row],[Name]],[15]Tanium!$A:$A,1,0)</f>
        <v>CMRUCT23093</v>
      </c>
      <c r="S385" s="2" t="str">
        <f>VLOOKUP(Tableau1[[#This Row],[Name]],[16]Tanium!$A:$A,1,0)</f>
        <v>CMRUCT23093</v>
      </c>
      <c r="T385" s="2" t="e">
        <f>VLOOKUP(Tableau1[[#This Row],[Name]],[17]Tanium!$A:$A,1,0)</f>
        <v>#N/A</v>
      </c>
      <c r="U385" s="2" t="e">
        <f>VLOOKUP(Tableau1[[#This Row],[Name]],[18]Tanium!$A:$A,1,0)</f>
        <v>#N/A</v>
      </c>
      <c r="V385" s="2" t="e">
        <f>VLOOKUP(Tableau1[[#This Row],[Name]],[19]Tanium!$A:$A,1,0)</f>
        <v>#N/A</v>
      </c>
      <c r="W385" s="4" t="e">
        <f>VLOOKUP(Tableau1[[#This Row],[Name]],[20]Tanium!$A:$A,1,0)</f>
        <v>#N/A</v>
      </c>
      <c r="X385" s="4" t="e">
        <f>VLOOKUP(Tableau1[[#This Row],[Name]],[21]Tanium!$A:$A,1,0)</f>
        <v>#N/A</v>
      </c>
      <c r="Y385" s="4" t="e">
        <f>VLOOKUP(Tableau1[[#This Row],[Name]],[22]Tanium!$A:$A,1,0)</f>
        <v>#N/A</v>
      </c>
      <c r="Z385" s="4" t="e">
        <f>VLOOKUP(Tableau1[[#This Row],[Name]],[23]Tanium!$A:$A,1,0)</f>
        <v>#N/A</v>
      </c>
      <c r="AA385" s="4" t="e">
        <f>VLOOKUP(Tableau1[[#This Row],[Name]],[24]Tanium!$A:$A,1,0)</f>
        <v>#N/A</v>
      </c>
      <c r="AB385" s="4" t="e">
        <f>VLOOKUP(Tableau1[[#This Row],[Name]],[25]Tanium!$A:$A,1,0)</f>
        <v>#N/A</v>
      </c>
      <c r="AC385" s="4" t="e">
        <f>VLOOKUP(Tableau1[[#This Row],[Name]],[26]Tanium!$A:$A,1,0)</f>
        <v>#N/A</v>
      </c>
      <c r="AD385" t="e">
        <f>VLOOKUP(Tableau1[[#This Row],[Name]],[1]Tanium!$A:$A,1,0)</f>
        <v>#N/A</v>
      </c>
      <c r="AE385" t="e">
        <f>VLOOKUP(Tableau1[[#This Row],[Name]],[27]Tanium!$A:$A,1,0)</f>
        <v>#N/A</v>
      </c>
      <c r="AF385" t="e">
        <f>VLOOKUP(Tableau1[[#This Row],[Name]],[28]Tanium!$A:$A,1,0)</f>
        <v>#N/A</v>
      </c>
      <c r="AG385" t="e">
        <f>VLOOKUP(Tableau1[[#This Row],[Name]],[29]Tanium!$A:$A,1,0)</f>
        <v>#N/A</v>
      </c>
      <c r="AH385" t="e">
        <f>VLOOKUP(Tableau1[[#This Row],[Name]],[30]Tanium!$A:$A,1,0)</f>
        <v>#N/A</v>
      </c>
      <c r="AI385" t="e">
        <f>VLOOKUP(Tableau1[[#This Row],[Name]],[31]Tanium!$A:$A,1,0)</f>
        <v>#N/A</v>
      </c>
      <c r="AJ385" t="e">
        <f>VLOOKUP(Tableau1[[#This Row],[Name]],[32]Tanium!$A:$A,1,0)</f>
        <v>#N/A</v>
      </c>
      <c r="AK385" s="1" t="e">
        <f>VLOOKUP(Tableau1[[#This Row],[Name]],[33]Tanium!$A:$A,1,0)</f>
        <v>#N/A</v>
      </c>
      <c r="AL385" s="1" t="e">
        <f>VLOOKUP(Tableau1[[#This Row],[Name]],[34]Tanium!$A:$A,1,0)</f>
        <v>#N/A</v>
      </c>
      <c r="AM385" s="1" t="e">
        <f>VLOOKUP(Tableau1[[#This Row],[Name]],[35]Tanium!$A:$A,1,0)</f>
        <v>#N/A</v>
      </c>
      <c r="AN385" s="1" t="e">
        <f>VLOOKUP(Tableau1[[#This Row],[Name]],[36]Tanium!$A:$A,1,0)</f>
        <v>#N/A</v>
      </c>
      <c r="AO385" s="1" t="e">
        <f>VLOOKUP(Tableau1[[#This Row],[Name]],[37]Tanium!$A:$A,1,0)</f>
        <v>#N/A</v>
      </c>
      <c r="AP385" s="1" t="e">
        <f>VLOOKUP(Tableau1[[#This Row],[Name]],[38]Tanium!$A:$A,1,0)</f>
        <v>#N/A</v>
      </c>
      <c r="AQ385" s="1" t="e">
        <f>VLOOKUP(Tableau1[[#This Row],[Name]],[39]Tanium!$A:$A,1,0)</f>
        <v>#N/A</v>
      </c>
      <c r="AR385" s="1" t="e">
        <f>VLOOKUP(Tableau1[[#This Row],[Name]],[40]Tanium!$A:$A,1,0)</f>
        <v>#N/A</v>
      </c>
    </row>
    <row r="386" spans="1:44" x14ac:dyDescent="0.35">
      <c r="A386" t="s">
        <v>272</v>
      </c>
      <c r="B386" s="4">
        <f>VLOOKUP(Tableau1[[#This Row],[Name]],'[1]AD wk'!$A:$D,4,0)</f>
        <v>45736.367430555554</v>
      </c>
      <c r="C386" s="2" t="s">
        <v>202</v>
      </c>
      <c r="D386" s="2"/>
      <c r="E386" s="2" t="str">
        <f>VLOOKUP(Tableau1[[#This Row],[Name]],[2]Tanium!$A:$A,1,0)</f>
        <v>CMRUCT23095</v>
      </c>
      <c r="F386" s="4" t="str">
        <f>VLOOKUP(Tableau1[[#This Row],[Name]],[3]Tanium!$A:$A,1,0)</f>
        <v>CMRUCT23095</v>
      </c>
      <c r="G386" s="4" t="str">
        <f>VLOOKUP(Tableau1[[#This Row],[Name]],[4]Tanium!$A:$A,1,0)</f>
        <v>CMRUCT23095</v>
      </c>
      <c r="H386" s="4" t="str">
        <f>VLOOKUP(Tableau1[[#This Row],[Name]],[5]Tanium!$A:$A,1,0)</f>
        <v>CMRUCT23095</v>
      </c>
      <c r="I386" s="2" t="str">
        <f>VLOOKUP(Tableau1[[#This Row],[Name]],[6]Tanium!$A:$A,1,0)</f>
        <v>CMRUCT23095</v>
      </c>
      <c r="J386" s="2" t="str">
        <f>VLOOKUP(Tableau1[[#This Row],[Name]],[7]Tanium!$A:$A,1,0)</f>
        <v>CMRUCT23095</v>
      </c>
      <c r="K386" s="2" t="str">
        <f>VLOOKUP(Tableau1[[#This Row],[Name]],[8]Tanium!$A:$A,1,0)</f>
        <v>CMRUCT23095</v>
      </c>
      <c r="L386" s="2" t="str">
        <f>VLOOKUP(Tableau1[[#This Row],[Name]],[9]Tanium!$A:$A,1,0)</f>
        <v>CMRUCT23095</v>
      </c>
      <c r="M386" s="2" t="str">
        <f>VLOOKUP(Tableau1[[#This Row],[Name]],[10]Tanium!$A:$A,1,0)</f>
        <v>CMRUCT23095</v>
      </c>
      <c r="N386" s="2" t="str">
        <f>VLOOKUP(Tableau1[[#This Row],[Name]],[11]Tanium!$A:$A,1,0)</f>
        <v>CMRUCT23095</v>
      </c>
      <c r="O386" s="2" t="str">
        <f>VLOOKUP(Tableau1[[#This Row],[Name]],[12]Tanium!$A:$A,1,0)</f>
        <v>CMRUCT23095</v>
      </c>
      <c r="P386" s="2" t="str">
        <f>VLOOKUP(Tableau1[[#This Row],[Name]],[13]Tanium!$A:$A,1,0)</f>
        <v>CMRUCT23095</v>
      </c>
      <c r="Q386" s="2" t="str">
        <f>VLOOKUP(Tableau1[[#This Row],[Name]],[14]Tanium!$A:$A,1,0)</f>
        <v>CMRUCT23095</v>
      </c>
      <c r="R386" s="2" t="str">
        <f>VLOOKUP(Tableau1[[#This Row],[Name]],[15]Tanium!$A:$A,1,0)</f>
        <v>CMRUCT23095</v>
      </c>
      <c r="S386" s="2" t="str">
        <f>VLOOKUP(Tableau1[[#This Row],[Name]],[16]Tanium!$A:$A,1,0)</f>
        <v>CMRUCT23095</v>
      </c>
      <c r="T386" s="2" t="str">
        <f>VLOOKUP(Tableau1[[#This Row],[Name]],[17]Tanium!$A:$A,1,0)</f>
        <v>CMRUCT23095</v>
      </c>
      <c r="U386" s="2" t="str">
        <f>VLOOKUP(Tableau1[[#This Row],[Name]],[18]Tanium!$A:$A,1,0)</f>
        <v>CMRUCT23095</v>
      </c>
      <c r="V386" s="2" t="str">
        <f>VLOOKUP(Tableau1[[#This Row],[Name]],[19]Tanium!$A:$A,1,0)</f>
        <v>CMRUCT23095</v>
      </c>
      <c r="W386" s="4" t="str">
        <f>VLOOKUP(Tableau1[[#This Row],[Name]],[20]Tanium!$A:$A,1,0)</f>
        <v>CMRUCT23095</v>
      </c>
      <c r="X386" s="4" t="e">
        <f>VLOOKUP(Tableau1[[#This Row],[Name]],[21]Tanium!$A:$A,1,0)</f>
        <v>#N/A</v>
      </c>
      <c r="Y386" s="4" t="e">
        <f>VLOOKUP(Tableau1[[#This Row],[Name]],[22]Tanium!$A:$A,1,0)</f>
        <v>#N/A</v>
      </c>
      <c r="Z386" s="4" t="str">
        <f>VLOOKUP(Tableau1[[#This Row],[Name]],[23]Tanium!$A:$A,1,0)</f>
        <v>CMRUCT23095</v>
      </c>
      <c r="AA386" s="4" t="str">
        <f>VLOOKUP(Tableau1[[#This Row],[Name]],[24]Tanium!$A:$A,1,0)</f>
        <v>CMRUCT23095</v>
      </c>
      <c r="AB386" s="4" t="str">
        <f>VLOOKUP(Tableau1[[#This Row],[Name]],[25]Tanium!$A:$A,1,0)</f>
        <v>CMRUCT23095</v>
      </c>
      <c r="AC386" s="4" t="str">
        <f>VLOOKUP(Tableau1[[#This Row],[Name]],[26]Tanium!$A:$A,1,0)</f>
        <v>CMRUCT23095</v>
      </c>
      <c r="AD386" s="1" t="str">
        <f>VLOOKUP(Tableau1[[#This Row],[Name]],[1]Tanium!$A:$A,1,0)</f>
        <v>CMRUCT23095</v>
      </c>
      <c r="AE386" s="1" t="str">
        <f>VLOOKUP(Tableau1[[#This Row],[Name]],[27]Tanium!$A:$A,1,0)</f>
        <v>CMRUCT23095</v>
      </c>
      <c r="AF386" s="1" t="str">
        <f>VLOOKUP(Tableau1[[#This Row],[Name]],[28]Tanium!$A:$A,1,0)</f>
        <v>CMRUCT23095</v>
      </c>
      <c r="AG386" s="1" t="str">
        <f>VLOOKUP(Tableau1[[#This Row],[Name]],[29]Tanium!$A:$A,1,0)</f>
        <v>CMRUCT23095</v>
      </c>
      <c r="AH386" s="1" t="str">
        <f>VLOOKUP(Tableau1[[#This Row],[Name]],[30]Tanium!$A:$A,1,0)</f>
        <v>CMRUCT23095</v>
      </c>
      <c r="AI386" s="1" t="str">
        <f>VLOOKUP(Tableau1[[#This Row],[Name]],[31]Tanium!$A:$A,1,0)</f>
        <v>CMRUCT23095</v>
      </c>
      <c r="AJ386" s="1" t="e">
        <f>VLOOKUP(Tableau1[[#This Row],[Name]],[32]Tanium!$A:$A,1,0)</f>
        <v>#N/A</v>
      </c>
      <c r="AK386" s="1" t="str">
        <f>VLOOKUP(Tableau1[[#This Row],[Name]],[33]Tanium!$A:$A,1,0)</f>
        <v>CMRUCT23095</v>
      </c>
      <c r="AL386" s="1" t="str">
        <f>VLOOKUP(Tableau1[[#This Row],[Name]],[34]Tanium!$A:$A,1,0)</f>
        <v>CMRUCT23095</v>
      </c>
      <c r="AM386" s="1" t="str">
        <f>VLOOKUP(Tableau1[[#This Row],[Name]],[35]Tanium!$A:$A,1,0)</f>
        <v>CMRUCT23095</v>
      </c>
      <c r="AN386" s="1" t="str">
        <f>VLOOKUP(Tableau1[[#This Row],[Name]],[36]Tanium!$A:$A,1,0)</f>
        <v>CMRUCT23095</v>
      </c>
      <c r="AO386" s="1" t="str">
        <f>VLOOKUP(Tableau1[[#This Row],[Name]],[37]Tanium!$A:$A,1,0)</f>
        <v>CMRUCT23095</v>
      </c>
      <c r="AP386" s="1" t="str">
        <f>VLOOKUP(Tableau1[[#This Row],[Name]],[38]Tanium!$A:$A,1,0)</f>
        <v>CMRUCT23095</v>
      </c>
      <c r="AQ386" s="1" t="str">
        <f>VLOOKUP(Tableau1[[#This Row],[Name]],[39]Tanium!$A:$A,1,0)</f>
        <v>CMRUCT23095</v>
      </c>
      <c r="AR386" s="1" t="str">
        <f>VLOOKUP(Tableau1[[#This Row],[Name]],[40]Tanium!$A:$A,1,0)</f>
        <v>CMRUCT23095</v>
      </c>
    </row>
    <row r="387" spans="1:44" x14ac:dyDescent="0.35">
      <c r="A387" s="5" t="s">
        <v>32</v>
      </c>
      <c r="B387" s="4">
        <f>VLOOKUP(Tableau1[[#This Row],[Name]],'[1]AD wk'!$A:$D,4,0)</f>
        <v>45723.331087962964</v>
      </c>
      <c r="C387" s="2" t="s">
        <v>202</v>
      </c>
      <c r="D387" s="2"/>
      <c r="E387" s="2" t="e">
        <f>VLOOKUP(Tableau1[[#This Row],[Name]],[2]Tanium!$A:$A,1,0)</f>
        <v>#N/A</v>
      </c>
      <c r="F387" s="4" t="e">
        <f>VLOOKUP(Tableau1[[#This Row],[Name]],[3]Tanium!$A:$A,1,0)</f>
        <v>#N/A</v>
      </c>
      <c r="G387" s="4" t="e">
        <f>VLOOKUP(Tableau1[[#This Row],[Name]],[4]Tanium!$A:$A,1,0)</f>
        <v>#N/A</v>
      </c>
      <c r="H387" s="4" t="e">
        <f>VLOOKUP(Tableau1[[#This Row],[Name]],[5]Tanium!$A:$A,1,0)</f>
        <v>#N/A</v>
      </c>
      <c r="I387" s="2" t="e">
        <f>VLOOKUP(Tableau1[[#This Row],[Name]],[6]Tanium!$A:$A,1,0)</f>
        <v>#N/A</v>
      </c>
      <c r="J387" s="2" t="e">
        <f>VLOOKUP(Tableau1[[#This Row],[Name]],[7]Tanium!$A:$A,1,0)</f>
        <v>#N/A</v>
      </c>
      <c r="K387" s="2" t="e">
        <f>VLOOKUP(Tableau1[[#This Row],[Name]],[8]Tanium!$A:$A,1,0)</f>
        <v>#N/A</v>
      </c>
      <c r="L387" s="2" t="e">
        <f>VLOOKUP(Tableau1[[#This Row],[Name]],[9]Tanium!$A:$A,1,0)</f>
        <v>#N/A</v>
      </c>
      <c r="M387" s="2" t="e">
        <f>VLOOKUP(Tableau1[[#This Row],[Name]],[10]Tanium!$A:$A,1,0)</f>
        <v>#N/A</v>
      </c>
      <c r="N387" s="2" t="e">
        <f>VLOOKUP(Tableau1[[#This Row],[Name]],[11]Tanium!$A:$A,1,0)</f>
        <v>#N/A</v>
      </c>
      <c r="O387" s="2" t="e">
        <f>VLOOKUP(Tableau1[[#This Row],[Name]],[12]Tanium!$A:$A,1,0)</f>
        <v>#N/A</v>
      </c>
      <c r="P387" s="2" t="e">
        <f>VLOOKUP(Tableau1[[#This Row],[Name]],[13]Tanium!$A:$A,1,0)</f>
        <v>#N/A</v>
      </c>
      <c r="Q387" s="2" t="e">
        <f>VLOOKUP(Tableau1[[#This Row],[Name]],[14]Tanium!$A:$A,1,0)</f>
        <v>#N/A</v>
      </c>
      <c r="R387" s="2" t="e">
        <f>VLOOKUP(Tableau1[[#This Row],[Name]],[15]Tanium!$A:$A,1,0)</f>
        <v>#N/A</v>
      </c>
      <c r="S387" s="2" t="e">
        <f>VLOOKUP(Tableau1[[#This Row],[Name]],[16]Tanium!$A:$A,1,0)</f>
        <v>#N/A</v>
      </c>
      <c r="T387" s="2" t="str">
        <f>VLOOKUP(Tableau1[[#This Row],[Name]],[17]Tanium!$A:$A,1,0)</f>
        <v>CMRUCT23104</v>
      </c>
      <c r="U387" s="2" t="str">
        <f>VLOOKUP(Tableau1[[#This Row],[Name]],[18]Tanium!$A:$A,1,0)</f>
        <v>CMRUCT23104</v>
      </c>
      <c r="V387" s="2" t="str">
        <f>VLOOKUP(Tableau1[[#This Row],[Name]],[19]Tanium!$A:$A,1,0)</f>
        <v>CMRUCT23104</v>
      </c>
      <c r="W387" s="4" t="str">
        <f>VLOOKUP(Tableau1[[#This Row],[Name]],[20]Tanium!$A:$A,1,0)</f>
        <v>CMRUCT23104</v>
      </c>
      <c r="X387" s="4" t="str">
        <f>VLOOKUP(Tableau1[[#This Row],[Name]],[21]Tanium!$A:$A,1,0)</f>
        <v>CMRUCT23104</v>
      </c>
      <c r="Y387" s="4" t="str">
        <f>VLOOKUP(Tableau1[[#This Row],[Name]],[22]Tanium!$A:$A,1,0)</f>
        <v>CMRUCT23104</v>
      </c>
      <c r="Z387" s="4" t="e">
        <f>VLOOKUP(Tableau1[[#This Row],[Name]],[23]Tanium!$A:$A,1,0)</f>
        <v>#N/A</v>
      </c>
      <c r="AA387" s="4" t="e">
        <f>VLOOKUP(Tableau1[[#This Row],[Name]],[24]Tanium!$A:$A,1,0)</f>
        <v>#N/A</v>
      </c>
      <c r="AB387" s="4" t="e">
        <f>VLOOKUP(Tableau1[[#This Row],[Name]],[25]Tanium!$A:$A,1,0)</f>
        <v>#N/A</v>
      </c>
      <c r="AC387" s="4" t="e">
        <f>VLOOKUP(Tableau1[[#This Row],[Name]],[26]Tanium!$A:$A,1,0)</f>
        <v>#N/A</v>
      </c>
      <c r="AD387" t="e">
        <f>VLOOKUP(Tableau1[[#This Row],[Name]],[1]Tanium!$A:$A,1,0)</f>
        <v>#N/A</v>
      </c>
      <c r="AE387" t="str">
        <f>VLOOKUP(Tableau1[[#This Row],[Name]],[27]Tanium!$A:$A,1,0)</f>
        <v>CMRUCT23104</v>
      </c>
      <c r="AF387" t="str">
        <f>VLOOKUP(Tableau1[[#This Row],[Name]],[28]Tanium!$A:$A,1,0)</f>
        <v>CMRUCT23104</v>
      </c>
      <c r="AG387" t="str">
        <f>VLOOKUP(Tableau1[[#This Row],[Name]],[29]Tanium!$A:$A,1,0)</f>
        <v>CMRUCT23104</v>
      </c>
      <c r="AH387" t="str">
        <f>VLOOKUP(Tableau1[[#This Row],[Name]],[30]Tanium!$A:$A,1,0)</f>
        <v>CMRUCT23104</v>
      </c>
      <c r="AI387" t="str">
        <f>VLOOKUP(Tableau1[[#This Row],[Name]],[31]Tanium!$A:$A,1,0)</f>
        <v>CMRUCT23104</v>
      </c>
      <c r="AJ387" t="e">
        <f>VLOOKUP(Tableau1[[#This Row],[Name]],[32]Tanium!$A:$A,1,0)</f>
        <v>#N/A</v>
      </c>
      <c r="AK387" s="1" t="e">
        <f>VLOOKUP(Tableau1[[#This Row],[Name]],[33]Tanium!$A:$A,1,0)</f>
        <v>#N/A</v>
      </c>
      <c r="AL387" s="1" t="e">
        <f>VLOOKUP(Tableau1[[#This Row],[Name]],[34]Tanium!$A:$A,1,0)</f>
        <v>#N/A</v>
      </c>
      <c r="AM387" s="1" t="e">
        <f>VLOOKUP(Tableau1[[#This Row],[Name]],[35]Tanium!$A:$A,1,0)</f>
        <v>#N/A</v>
      </c>
      <c r="AN387" s="1" t="e">
        <f>VLOOKUP(Tableau1[[#This Row],[Name]],[36]Tanium!$A:$A,1,0)</f>
        <v>#N/A</v>
      </c>
      <c r="AO387" s="1" t="e">
        <f>VLOOKUP(Tableau1[[#This Row],[Name]],[37]Tanium!$A:$A,1,0)</f>
        <v>#N/A</v>
      </c>
      <c r="AP387" s="1" t="e">
        <f>VLOOKUP(Tableau1[[#This Row],[Name]],[38]Tanium!$A:$A,1,0)</f>
        <v>#N/A</v>
      </c>
      <c r="AQ387" s="1" t="e">
        <f>VLOOKUP(Tableau1[[#This Row],[Name]],[39]Tanium!$A:$A,1,0)</f>
        <v>#N/A</v>
      </c>
      <c r="AR387" s="1" t="e">
        <f>VLOOKUP(Tableau1[[#This Row],[Name]],[40]Tanium!$A:$A,1,0)</f>
        <v>#N/A</v>
      </c>
    </row>
    <row r="388" spans="1:44" x14ac:dyDescent="0.35">
      <c r="A388" s="5" t="s">
        <v>150</v>
      </c>
      <c r="B388" s="4">
        <f>VLOOKUP(Tableau1[[#This Row],[Name]],'[1]AD wk'!$A:$D,4,0)</f>
        <v>45651.062986111108</v>
      </c>
      <c r="C388" s="2" t="s">
        <v>202</v>
      </c>
      <c r="D388" s="2"/>
      <c r="E388" s="2" t="e">
        <f>VLOOKUP(Tableau1[[#This Row],[Name]],[2]Tanium!$A:$A,1,0)</f>
        <v>#N/A</v>
      </c>
      <c r="F388" s="4" t="e">
        <f>VLOOKUP(Tableau1[[#This Row],[Name]],[3]Tanium!$A:$A,1,0)</f>
        <v>#N/A</v>
      </c>
      <c r="G388" s="4" t="e">
        <f>VLOOKUP(Tableau1[[#This Row],[Name]],[4]Tanium!$A:$A,1,0)</f>
        <v>#N/A</v>
      </c>
      <c r="H388" s="4" t="e">
        <f>VLOOKUP(Tableau1[[#This Row],[Name]],[5]Tanium!$A:$A,1,0)</f>
        <v>#N/A</v>
      </c>
      <c r="I388" s="2" t="e">
        <f>VLOOKUP(Tableau1[[#This Row],[Name]],[6]Tanium!$A:$A,1,0)</f>
        <v>#N/A</v>
      </c>
      <c r="J388" s="2" t="e">
        <f>VLOOKUP(Tableau1[[#This Row],[Name]],[7]Tanium!$A:$A,1,0)</f>
        <v>#N/A</v>
      </c>
      <c r="K388" s="2" t="e">
        <f>VLOOKUP(Tableau1[[#This Row],[Name]],[8]Tanium!$A:$A,1,0)</f>
        <v>#N/A</v>
      </c>
      <c r="L388" s="2" t="e">
        <f>VLOOKUP(Tableau1[[#This Row],[Name]],[9]Tanium!$A:$A,1,0)</f>
        <v>#N/A</v>
      </c>
      <c r="M388" s="2" t="e">
        <f>VLOOKUP(Tableau1[[#This Row],[Name]],[10]Tanium!$A:$A,1,0)</f>
        <v>#N/A</v>
      </c>
      <c r="N388" s="2" t="e">
        <f>VLOOKUP(Tableau1[[#This Row],[Name]],[11]Tanium!$A:$A,1,0)</f>
        <v>#N/A</v>
      </c>
      <c r="O388" s="2" t="e">
        <f>VLOOKUP(Tableau1[[#This Row],[Name]],[12]Tanium!$A:$A,1,0)</f>
        <v>#N/A</v>
      </c>
      <c r="P388" s="2" t="e">
        <f>VLOOKUP(Tableau1[[#This Row],[Name]],[13]Tanium!$A:$A,1,0)</f>
        <v>#N/A</v>
      </c>
      <c r="Q388" s="2" t="e">
        <f>VLOOKUP(Tableau1[[#This Row],[Name]],[14]Tanium!$A:$A,1,0)</f>
        <v>#N/A</v>
      </c>
      <c r="R388" s="2" t="e">
        <f>VLOOKUP(Tableau1[[#This Row],[Name]],[15]Tanium!$A:$A,1,0)</f>
        <v>#N/A</v>
      </c>
      <c r="S388" s="2" t="e">
        <f>VLOOKUP(Tableau1[[#This Row],[Name]],[16]Tanium!$A:$A,1,0)</f>
        <v>#N/A</v>
      </c>
      <c r="T388" s="2" t="e">
        <f>VLOOKUP(Tableau1[[#This Row],[Name]],[17]Tanium!$A:$A,1,0)</f>
        <v>#N/A</v>
      </c>
      <c r="U388" s="2" t="e">
        <f>VLOOKUP(Tableau1[[#This Row],[Name]],[18]Tanium!$A:$A,1,0)</f>
        <v>#N/A</v>
      </c>
      <c r="V388" s="2" t="e">
        <f>VLOOKUP(Tableau1[[#This Row],[Name]],[19]Tanium!$A:$A,1,0)</f>
        <v>#N/A</v>
      </c>
      <c r="W388" s="4" t="e">
        <f>VLOOKUP(Tableau1[[#This Row],[Name]],[20]Tanium!$A:$A,1,0)</f>
        <v>#N/A</v>
      </c>
      <c r="X388" s="4" t="e">
        <f>VLOOKUP(Tableau1[[#This Row],[Name]],[21]Tanium!$A:$A,1,0)</f>
        <v>#N/A</v>
      </c>
      <c r="Y388" s="4" t="e">
        <f>VLOOKUP(Tableau1[[#This Row],[Name]],[22]Tanium!$A:$A,1,0)</f>
        <v>#N/A</v>
      </c>
      <c r="Z388" s="4" t="e">
        <f>VLOOKUP(Tableau1[[#This Row],[Name]],[23]Tanium!$A:$A,1,0)</f>
        <v>#N/A</v>
      </c>
      <c r="AA388" s="4" t="e">
        <f>VLOOKUP(Tableau1[[#This Row],[Name]],[24]Tanium!$A:$A,1,0)</f>
        <v>#N/A</v>
      </c>
      <c r="AB388" s="4" t="e">
        <f>VLOOKUP(Tableau1[[#This Row],[Name]],[25]Tanium!$A:$A,1,0)</f>
        <v>#N/A</v>
      </c>
      <c r="AC388" s="4" t="e">
        <f>VLOOKUP(Tableau1[[#This Row],[Name]],[26]Tanium!$A:$A,1,0)</f>
        <v>#N/A</v>
      </c>
      <c r="AD388" t="e">
        <f>VLOOKUP(Tableau1[[#This Row],[Name]],[1]Tanium!$A:$A,1,0)</f>
        <v>#N/A</v>
      </c>
      <c r="AE388" t="e">
        <f>VLOOKUP(Tableau1[[#This Row],[Name]],[27]Tanium!$A:$A,1,0)</f>
        <v>#N/A</v>
      </c>
      <c r="AF388" t="e">
        <f>VLOOKUP(Tableau1[[#This Row],[Name]],[28]Tanium!$A:$A,1,0)</f>
        <v>#N/A</v>
      </c>
      <c r="AG388" t="e">
        <f>VLOOKUP(Tableau1[[#This Row],[Name]],[29]Tanium!$A:$A,1,0)</f>
        <v>#N/A</v>
      </c>
      <c r="AH388" t="e">
        <f>VLOOKUP(Tableau1[[#This Row],[Name]],[30]Tanium!$A:$A,1,0)</f>
        <v>#N/A</v>
      </c>
      <c r="AI388" t="e">
        <f>VLOOKUP(Tableau1[[#This Row],[Name]],[31]Tanium!$A:$A,1,0)</f>
        <v>#N/A</v>
      </c>
      <c r="AJ388" t="e">
        <f>VLOOKUP(Tableau1[[#This Row],[Name]],[32]Tanium!$A:$A,1,0)</f>
        <v>#N/A</v>
      </c>
      <c r="AK388" s="1" t="e">
        <f>VLOOKUP(Tableau1[[#This Row],[Name]],[33]Tanium!$A:$A,1,0)</f>
        <v>#N/A</v>
      </c>
      <c r="AL388" s="1" t="e">
        <f>VLOOKUP(Tableau1[[#This Row],[Name]],[34]Tanium!$A:$A,1,0)</f>
        <v>#N/A</v>
      </c>
      <c r="AM388" s="1" t="e">
        <f>VLOOKUP(Tableau1[[#This Row],[Name]],[35]Tanium!$A:$A,1,0)</f>
        <v>#N/A</v>
      </c>
      <c r="AN388" s="1" t="str">
        <f>VLOOKUP(Tableau1[[#This Row],[Name]],[36]Tanium!$A:$A,1,0)</f>
        <v>CMRUCT23105</v>
      </c>
      <c r="AO388" s="1" t="str">
        <f>VLOOKUP(Tableau1[[#This Row],[Name]],[37]Tanium!$A:$A,1,0)</f>
        <v>CMRUCT23105</v>
      </c>
      <c r="AP388" s="1" t="str">
        <f>VLOOKUP(Tableau1[[#This Row],[Name]],[38]Tanium!$A:$A,1,0)</f>
        <v>CMRUCT23105</v>
      </c>
      <c r="AQ388" s="1" t="str">
        <f>VLOOKUP(Tableau1[[#This Row],[Name]],[39]Tanium!$A:$A,1,0)</f>
        <v>CMRUCT23105</v>
      </c>
      <c r="AR388" s="1" t="str">
        <f>VLOOKUP(Tableau1[[#This Row],[Name]],[40]Tanium!$A:$A,1,0)</f>
        <v>CMRUCT23105</v>
      </c>
    </row>
    <row r="389" spans="1:44" x14ac:dyDescent="0.35">
      <c r="A389" t="s">
        <v>271</v>
      </c>
      <c r="B389" s="4">
        <f>VLOOKUP(Tableau1[[#This Row],[Name]],'[1]AD wk'!$A:$D,4,0)</f>
        <v>45724.483622685184</v>
      </c>
      <c r="C389" s="2" t="s">
        <v>202</v>
      </c>
      <c r="D389" s="2"/>
      <c r="E389" s="2" t="e">
        <f>VLOOKUP(Tableau1[[#This Row],[Name]],[2]Tanium!$A:$A,1,0)</f>
        <v>#N/A</v>
      </c>
      <c r="F389" s="4" t="e">
        <f>VLOOKUP(Tableau1[[#This Row],[Name]],[3]Tanium!$A:$A,1,0)</f>
        <v>#N/A</v>
      </c>
      <c r="G389" s="4" t="e">
        <f>VLOOKUP(Tableau1[[#This Row],[Name]],[4]Tanium!$A:$A,1,0)</f>
        <v>#N/A</v>
      </c>
      <c r="H389" s="4" t="e">
        <f>VLOOKUP(Tableau1[[#This Row],[Name]],[5]Tanium!$A:$A,1,0)</f>
        <v>#N/A</v>
      </c>
      <c r="I389" s="2" t="e">
        <f>VLOOKUP(Tableau1[[#This Row],[Name]],[6]Tanium!$A:$A,1,0)</f>
        <v>#N/A</v>
      </c>
      <c r="J389" s="2" t="e">
        <f>VLOOKUP(Tableau1[[#This Row],[Name]],[7]Tanium!$A:$A,1,0)</f>
        <v>#N/A</v>
      </c>
      <c r="K389" s="2" t="e">
        <f>VLOOKUP(Tableau1[[#This Row],[Name]],[8]Tanium!$A:$A,1,0)</f>
        <v>#N/A</v>
      </c>
      <c r="L389" s="2" t="e">
        <f>VLOOKUP(Tableau1[[#This Row],[Name]],[9]Tanium!$A:$A,1,0)</f>
        <v>#N/A</v>
      </c>
      <c r="M389" s="2" t="e">
        <f>VLOOKUP(Tableau1[[#This Row],[Name]],[10]Tanium!$A:$A,1,0)</f>
        <v>#N/A</v>
      </c>
      <c r="N389" s="2" t="e">
        <f>VLOOKUP(Tableau1[[#This Row],[Name]],[11]Tanium!$A:$A,1,0)</f>
        <v>#N/A</v>
      </c>
      <c r="O389" s="2" t="e">
        <f>VLOOKUP(Tableau1[[#This Row],[Name]],[12]Tanium!$A:$A,1,0)</f>
        <v>#N/A</v>
      </c>
      <c r="P389" s="2" t="e">
        <f>VLOOKUP(Tableau1[[#This Row],[Name]],[13]Tanium!$A:$A,1,0)</f>
        <v>#N/A</v>
      </c>
      <c r="Q389" s="2" t="e">
        <f>VLOOKUP(Tableau1[[#This Row],[Name]],[14]Tanium!$A:$A,1,0)</f>
        <v>#N/A</v>
      </c>
      <c r="R389" s="2" t="e">
        <f>VLOOKUP(Tableau1[[#This Row],[Name]],[15]Tanium!$A:$A,1,0)</f>
        <v>#N/A</v>
      </c>
      <c r="S389" s="2" t="e">
        <f>VLOOKUP(Tableau1[[#This Row],[Name]],[16]Tanium!$A:$A,1,0)</f>
        <v>#N/A</v>
      </c>
      <c r="T389" s="2" t="e">
        <f>VLOOKUP(Tableau1[[#This Row],[Name]],[17]Tanium!$A:$A,1,0)</f>
        <v>#N/A</v>
      </c>
      <c r="U389" s="2" t="e">
        <f>VLOOKUP(Tableau1[[#This Row],[Name]],[18]Tanium!$A:$A,1,0)</f>
        <v>#N/A</v>
      </c>
      <c r="V389" s="2" t="e">
        <f>VLOOKUP(Tableau1[[#This Row],[Name]],[19]Tanium!$A:$A,1,0)</f>
        <v>#N/A</v>
      </c>
      <c r="W389" s="4" t="e">
        <f>VLOOKUP(Tableau1[[#This Row],[Name]],[20]Tanium!$A:$A,1,0)</f>
        <v>#N/A</v>
      </c>
      <c r="X389" s="4" t="e">
        <f>VLOOKUP(Tableau1[[#This Row],[Name]],[21]Tanium!$A:$A,1,0)</f>
        <v>#N/A</v>
      </c>
      <c r="Y389" s="4" t="e">
        <f>VLOOKUP(Tableau1[[#This Row],[Name]],[22]Tanium!$A:$A,1,0)</f>
        <v>#N/A</v>
      </c>
      <c r="Z389" s="4" t="str">
        <f>VLOOKUP(Tableau1[[#This Row],[Name]],[23]Tanium!$A:$A,1,0)</f>
        <v>CMRUCT23114</v>
      </c>
      <c r="AA389" s="4" t="str">
        <f>VLOOKUP(Tableau1[[#This Row],[Name]],[24]Tanium!$A:$A,1,0)</f>
        <v>CMRUCT23114</v>
      </c>
      <c r="AB389" s="4" t="str">
        <f>VLOOKUP(Tableau1[[#This Row],[Name]],[25]Tanium!$A:$A,1,0)</f>
        <v>CMRUCT23114</v>
      </c>
      <c r="AC389" s="4" t="str">
        <f>VLOOKUP(Tableau1[[#This Row],[Name]],[26]Tanium!$A:$A,1,0)</f>
        <v>CMRUCT23114</v>
      </c>
      <c r="AD389" s="1" t="str">
        <f>VLOOKUP(Tableau1[[#This Row],[Name]],[1]Tanium!$A:$A,1,0)</f>
        <v>CMRUCT23114</v>
      </c>
      <c r="AE389" s="1" t="str">
        <f>VLOOKUP(Tableau1[[#This Row],[Name]],[27]Tanium!$A:$A,1,0)</f>
        <v>CMRUCT23114</v>
      </c>
      <c r="AF389" s="1" t="str">
        <f>VLOOKUP(Tableau1[[#This Row],[Name]],[28]Tanium!$A:$A,1,0)</f>
        <v>CMRUCT23114</v>
      </c>
      <c r="AG389" s="1" t="str">
        <f>VLOOKUP(Tableau1[[#This Row],[Name]],[29]Tanium!$A:$A,1,0)</f>
        <v>CMRUCT23114</v>
      </c>
      <c r="AH389" s="1" t="str">
        <f>VLOOKUP(Tableau1[[#This Row],[Name]],[30]Tanium!$A:$A,1,0)</f>
        <v>CMRUCT23114</v>
      </c>
      <c r="AI389" s="1" t="str">
        <f>VLOOKUP(Tableau1[[#This Row],[Name]],[31]Tanium!$A:$A,1,0)</f>
        <v>CMRUCT23114</v>
      </c>
      <c r="AJ389" s="1" t="str">
        <f>VLOOKUP(Tableau1[[#This Row],[Name]],[32]Tanium!$A:$A,1,0)</f>
        <v>CMRUCT23114</v>
      </c>
      <c r="AK389" s="1" t="str">
        <f>VLOOKUP(Tableau1[[#This Row],[Name]],[33]Tanium!$A:$A,1,0)</f>
        <v>CMRUCT23114</v>
      </c>
      <c r="AL389" s="1" t="str">
        <f>VLOOKUP(Tableau1[[#This Row],[Name]],[34]Tanium!$A:$A,1,0)</f>
        <v>CMRUCT23114</v>
      </c>
      <c r="AM389" s="1" t="str">
        <f>VLOOKUP(Tableau1[[#This Row],[Name]],[35]Tanium!$A:$A,1,0)</f>
        <v>CMRUCT23114</v>
      </c>
      <c r="AN389" s="1" t="str">
        <f>VLOOKUP(Tableau1[[#This Row],[Name]],[36]Tanium!$A:$A,1,0)</f>
        <v>CMRUCT23114</v>
      </c>
      <c r="AO389" s="1" t="str">
        <f>VLOOKUP(Tableau1[[#This Row],[Name]],[37]Tanium!$A:$A,1,0)</f>
        <v>CMRUCT23114</v>
      </c>
      <c r="AP389" s="1" t="str">
        <f>VLOOKUP(Tableau1[[#This Row],[Name]],[38]Tanium!$A:$A,1,0)</f>
        <v>CMRUCT23114</v>
      </c>
      <c r="AQ389" s="1" t="str">
        <f>VLOOKUP(Tableau1[[#This Row],[Name]],[39]Tanium!$A:$A,1,0)</f>
        <v>CMRUCT23114</v>
      </c>
      <c r="AR389" s="1" t="str">
        <f>VLOOKUP(Tableau1[[#This Row],[Name]],[40]Tanium!$A:$A,1,0)</f>
        <v>CMRUCT23114</v>
      </c>
    </row>
    <row r="390" spans="1:44" x14ac:dyDescent="0.35">
      <c r="A390" s="5" t="s">
        <v>147</v>
      </c>
      <c r="B390" s="4">
        <f>VLOOKUP(Tableau1[[#This Row],[Name]],'[1]AD wk'!$A:$D,4,0)</f>
        <v>45695.39739583333</v>
      </c>
      <c r="C390" s="2" t="s">
        <v>202</v>
      </c>
      <c r="D390" s="2"/>
      <c r="E390" s="2" t="e">
        <f>VLOOKUP(Tableau1[[#This Row],[Name]],[2]Tanium!$A:$A,1,0)</f>
        <v>#N/A</v>
      </c>
      <c r="F390" s="4" t="e">
        <f>VLOOKUP(Tableau1[[#This Row],[Name]],[3]Tanium!$A:$A,1,0)</f>
        <v>#N/A</v>
      </c>
      <c r="G390" s="4" t="e">
        <f>VLOOKUP(Tableau1[[#This Row],[Name]],[4]Tanium!$A:$A,1,0)</f>
        <v>#N/A</v>
      </c>
      <c r="H390" s="4" t="e">
        <f>VLOOKUP(Tableau1[[#This Row],[Name]],[5]Tanium!$A:$A,1,0)</f>
        <v>#N/A</v>
      </c>
      <c r="I390" s="2" t="e">
        <f>VLOOKUP(Tableau1[[#This Row],[Name]],[6]Tanium!$A:$A,1,0)</f>
        <v>#N/A</v>
      </c>
      <c r="J390" s="2" t="e">
        <f>VLOOKUP(Tableau1[[#This Row],[Name]],[7]Tanium!$A:$A,1,0)</f>
        <v>#N/A</v>
      </c>
      <c r="K390" s="2" t="e">
        <f>VLOOKUP(Tableau1[[#This Row],[Name]],[8]Tanium!$A:$A,1,0)</f>
        <v>#N/A</v>
      </c>
      <c r="L390" s="2" t="e">
        <f>VLOOKUP(Tableau1[[#This Row],[Name]],[9]Tanium!$A:$A,1,0)</f>
        <v>#N/A</v>
      </c>
      <c r="M390" s="2" t="e">
        <f>VLOOKUP(Tableau1[[#This Row],[Name]],[10]Tanium!$A:$A,1,0)</f>
        <v>#N/A</v>
      </c>
      <c r="N390" s="2" t="e">
        <f>VLOOKUP(Tableau1[[#This Row],[Name]],[11]Tanium!$A:$A,1,0)</f>
        <v>#N/A</v>
      </c>
      <c r="O390" s="2" t="e">
        <f>VLOOKUP(Tableau1[[#This Row],[Name]],[12]Tanium!$A:$A,1,0)</f>
        <v>#N/A</v>
      </c>
      <c r="P390" s="2" t="e">
        <f>VLOOKUP(Tableau1[[#This Row],[Name]],[13]Tanium!$A:$A,1,0)</f>
        <v>#N/A</v>
      </c>
      <c r="Q390" s="2" t="e">
        <f>VLOOKUP(Tableau1[[#This Row],[Name]],[14]Tanium!$A:$A,1,0)</f>
        <v>#N/A</v>
      </c>
      <c r="R390" s="2" t="e">
        <f>VLOOKUP(Tableau1[[#This Row],[Name]],[15]Tanium!$A:$A,1,0)</f>
        <v>#N/A</v>
      </c>
      <c r="S390" s="2" t="e">
        <f>VLOOKUP(Tableau1[[#This Row],[Name]],[16]Tanium!$A:$A,1,0)</f>
        <v>#N/A</v>
      </c>
      <c r="T390" s="2" t="e">
        <f>VLOOKUP(Tableau1[[#This Row],[Name]],[17]Tanium!$A:$A,1,0)</f>
        <v>#N/A</v>
      </c>
      <c r="U390" s="2" t="e">
        <f>VLOOKUP(Tableau1[[#This Row],[Name]],[18]Tanium!$A:$A,1,0)</f>
        <v>#N/A</v>
      </c>
      <c r="V390" s="2" t="e">
        <f>VLOOKUP(Tableau1[[#This Row],[Name]],[19]Tanium!$A:$A,1,0)</f>
        <v>#N/A</v>
      </c>
      <c r="W390" s="4" t="e">
        <f>VLOOKUP(Tableau1[[#This Row],[Name]],[20]Tanium!$A:$A,1,0)</f>
        <v>#N/A</v>
      </c>
      <c r="X390" s="4" t="e">
        <f>VLOOKUP(Tableau1[[#This Row],[Name]],[21]Tanium!$A:$A,1,0)</f>
        <v>#N/A</v>
      </c>
      <c r="Y390" s="4" t="e">
        <f>VLOOKUP(Tableau1[[#This Row],[Name]],[22]Tanium!$A:$A,1,0)</f>
        <v>#N/A</v>
      </c>
      <c r="Z390" s="4" t="e">
        <f>VLOOKUP(Tableau1[[#This Row],[Name]],[23]Tanium!$A:$A,1,0)</f>
        <v>#N/A</v>
      </c>
      <c r="AA390" s="4" t="e">
        <f>VLOOKUP(Tableau1[[#This Row],[Name]],[24]Tanium!$A:$A,1,0)</f>
        <v>#N/A</v>
      </c>
      <c r="AB390" s="4" t="e">
        <f>VLOOKUP(Tableau1[[#This Row],[Name]],[25]Tanium!$A:$A,1,0)</f>
        <v>#N/A</v>
      </c>
      <c r="AC390" s="4" t="e">
        <f>VLOOKUP(Tableau1[[#This Row],[Name]],[26]Tanium!$A:$A,1,0)</f>
        <v>#N/A</v>
      </c>
      <c r="AD390" t="e">
        <f>VLOOKUP(Tableau1[[#This Row],[Name]],[1]Tanium!$A:$A,1,0)</f>
        <v>#N/A</v>
      </c>
      <c r="AE390" t="e">
        <f>VLOOKUP(Tableau1[[#This Row],[Name]],[27]Tanium!$A:$A,1,0)</f>
        <v>#N/A</v>
      </c>
      <c r="AF390" t="e">
        <f>VLOOKUP(Tableau1[[#This Row],[Name]],[28]Tanium!$A:$A,1,0)</f>
        <v>#N/A</v>
      </c>
      <c r="AG390" t="e">
        <f>VLOOKUP(Tableau1[[#This Row],[Name]],[29]Tanium!$A:$A,1,0)</f>
        <v>#N/A</v>
      </c>
      <c r="AH390" t="e">
        <f>VLOOKUP(Tableau1[[#This Row],[Name]],[30]Tanium!$A:$A,1,0)</f>
        <v>#N/A</v>
      </c>
      <c r="AI390" t="e">
        <f>VLOOKUP(Tableau1[[#This Row],[Name]],[31]Tanium!$A:$A,1,0)</f>
        <v>#N/A</v>
      </c>
      <c r="AJ390" t="e">
        <f>VLOOKUP(Tableau1[[#This Row],[Name]],[32]Tanium!$A:$A,1,0)</f>
        <v>#N/A</v>
      </c>
      <c r="AK390" s="1" t="e">
        <f>VLOOKUP(Tableau1[[#This Row],[Name]],[33]Tanium!$A:$A,1,0)</f>
        <v>#N/A</v>
      </c>
      <c r="AL390" s="1" t="e">
        <f>VLOOKUP(Tableau1[[#This Row],[Name]],[34]Tanium!$A:$A,1,0)</f>
        <v>#N/A</v>
      </c>
      <c r="AM390" s="1" t="e">
        <f>VLOOKUP(Tableau1[[#This Row],[Name]],[35]Tanium!$A:$A,1,0)</f>
        <v>#N/A</v>
      </c>
      <c r="AN390" s="1" t="e">
        <f>VLOOKUP(Tableau1[[#This Row],[Name]],[36]Tanium!$A:$A,1,0)</f>
        <v>#N/A</v>
      </c>
      <c r="AO390" s="1" t="e">
        <f>VLOOKUP(Tableau1[[#This Row],[Name]],[37]Tanium!$A:$A,1,0)</f>
        <v>#N/A</v>
      </c>
      <c r="AP390" s="1" t="str">
        <f>VLOOKUP(Tableau1[[#This Row],[Name]],[38]Tanium!$A:$A,1,0)</f>
        <v>CMRUCT23118</v>
      </c>
      <c r="AQ390" s="1" t="str">
        <f>VLOOKUP(Tableau1[[#This Row],[Name]],[39]Tanium!$A:$A,1,0)</f>
        <v>CMRUCT23118</v>
      </c>
      <c r="AR390" s="1" t="str">
        <f>VLOOKUP(Tableau1[[#This Row],[Name]],[40]Tanium!$A:$A,1,0)</f>
        <v>CMRUCT23118</v>
      </c>
    </row>
    <row r="391" spans="1:44" x14ac:dyDescent="0.35">
      <c r="A391" s="5" t="s">
        <v>302</v>
      </c>
      <c r="B391" s="4">
        <f>VLOOKUP(Tableau1[[#This Row],[Name]],'[1]AD wk'!$A:$D,4,0)</f>
        <v>45749.663518518515</v>
      </c>
      <c r="C391" s="2" t="s">
        <v>202</v>
      </c>
      <c r="D391" s="2"/>
      <c r="E391" s="2" t="str">
        <f>VLOOKUP(Tableau1[[#This Row],[Name]],[2]Tanium!$A:$A,1,0)</f>
        <v>CMRUCT23121</v>
      </c>
      <c r="F391" s="4" t="str">
        <f>VLOOKUP(Tableau1[[#This Row],[Name]],[3]Tanium!$A:$A,1,0)</f>
        <v>CMRUCT23121</v>
      </c>
      <c r="G391" s="4" t="str">
        <f>VLOOKUP(Tableau1[[#This Row],[Name]],[4]Tanium!$A:$A,1,0)</f>
        <v>CMRUCT23121</v>
      </c>
      <c r="H391" s="4" t="str">
        <f>VLOOKUP(Tableau1[[#This Row],[Name]],[5]Tanium!$A:$A,1,0)</f>
        <v>CMRUCT23121</v>
      </c>
      <c r="I391" s="2" t="str">
        <f>VLOOKUP(Tableau1[[#This Row],[Name]],[6]Tanium!$A:$A,1,0)</f>
        <v>CMRUCT23121</v>
      </c>
      <c r="J391" s="2" t="str">
        <f>VLOOKUP(Tableau1[[#This Row],[Name]],[7]Tanium!$A:$A,1,0)</f>
        <v>CMRUCT23121</v>
      </c>
      <c r="K391" s="2" t="str">
        <f>VLOOKUP(Tableau1[[#This Row],[Name]],[8]Tanium!$A:$A,1,0)</f>
        <v>CMRUCT23121</v>
      </c>
      <c r="L391" s="2" t="e">
        <f>VLOOKUP(Tableau1[[#This Row],[Name]],[9]Tanium!$A:$A,1,0)</f>
        <v>#N/A</v>
      </c>
      <c r="M391" s="2" t="e">
        <f>VLOOKUP(Tableau1[[#This Row],[Name]],[10]Tanium!$A:$A,1,0)</f>
        <v>#N/A</v>
      </c>
      <c r="N391" s="2" t="e">
        <f>VLOOKUP(Tableau1[[#This Row],[Name]],[11]Tanium!$A:$A,1,0)</f>
        <v>#N/A</v>
      </c>
      <c r="O391" s="2" t="e">
        <f>VLOOKUP(Tableau1[[#This Row],[Name]],[12]Tanium!$A:$A,1,0)</f>
        <v>#N/A</v>
      </c>
      <c r="P391" s="2" t="e">
        <f>VLOOKUP(Tableau1[[#This Row],[Name]],[13]Tanium!$A:$A,1,0)</f>
        <v>#N/A</v>
      </c>
      <c r="Q391" s="2" t="e">
        <f>VLOOKUP(Tableau1[[#This Row],[Name]],[14]Tanium!$A:$A,1,0)</f>
        <v>#N/A</v>
      </c>
      <c r="R391" s="2" t="e">
        <f>VLOOKUP(Tableau1[[#This Row],[Name]],[15]Tanium!$A:$A,1,0)</f>
        <v>#N/A</v>
      </c>
      <c r="S391" s="2" t="e">
        <f>VLOOKUP(Tableau1[[#This Row],[Name]],[16]Tanium!$A:$A,1,0)</f>
        <v>#N/A</v>
      </c>
      <c r="T391" s="2" t="e">
        <f>VLOOKUP(Tableau1[[#This Row],[Name]],[17]Tanium!$A:$A,1,0)</f>
        <v>#N/A</v>
      </c>
      <c r="U391" s="2" t="e">
        <f>VLOOKUP(Tableau1[[#This Row],[Name]],[18]Tanium!$A:$A,1,0)</f>
        <v>#N/A</v>
      </c>
      <c r="V391" s="2" t="e">
        <f>VLOOKUP(Tableau1[[#This Row],[Name]],[19]Tanium!$A:$A,1,0)</f>
        <v>#N/A</v>
      </c>
      <c r="W391" s="4" t="e">
        <f>VLOOKUP(Tableau1[[#This Row],[Name]],[20]Tanium!$A:$A,1,0)</f>
        <v>#N/A</v>
      </c>
      <c r="X391" s="4" t="e">
        <f>VLOOKUP(Tableau1[[#This Row],[Name]],[21]Tanium!$A:$A,1,0)</f>
        <v>#N/A</v>
      </c>
      <c r="Y391" s="4" t="str">
        <f>VLOOKUP(Tableau1[[#This Row],[Name]],[22]Tanium!$A:$A,1,0)</f>
        <v>CMRUCT23121</v>
      </c>
      <c r="Z391" s="4" t="str">
        <f>VLOOKUP(Tableau1[[#This Row],[Name]],[23]Tanium!$A:$A,1,0)</f>
        <v>CMRUCT23121</v>
      </c>
      <c r="AA391" s="4" t="str">
        <f>VLOOKUP(Tableau1[[#This Row],[Name]],[24]Tanium!$A:$A,1,0)</f>
        <v>CMRUCT23121</v>
      </c>
      <c r="AB391" s="4" t="str">
        <f>VLOOKUP(Tableau1[[#This Row],[Name]],[25]Tanium!$A:$A,1,0)</f>
        <v>CMRUCT23121</v>
      </c>
      <c r="AC391" s="4" t="str">
        <f>VLOOKUP(Tableau1[[#This Row],[Name]],[26]Tanium!$A:$A,1,0)</f>
        <v>CMRUCT23121</v>
      </c>
      <c r="AD391" s="1" t="str">
        <f>VLOOKUP(Tableau1[[#This Row],[Name]],[1]Tanium!$A:$A,1,0)</f>
        <v>CMRUCT23121</v>
      </c>
      <c r="AE391" s="1" t="str">
        <f>VLOOKUP(Tableau1[[#This Row],[Name]],[27]Tanium!$A:$A,1,0)</f>
        <v>CMRUCT23121</v>
      </c>
      <c r="AF391" s="1" t="str">
        <f>VLOOKUP(Tableau1[[#This Row],[Name]],[28]Tanium!$A:$A,1,0)</f>
        <v>CMRUCT23121</v>
      </c>
      <c r="AG391" s="1" t="str">
        <f>VLOOKUP(Tableau1[[#This Row],[Name]],[29]Tanium!$A:$A,1,0)</f>
        <v>CMRUCT23121</v>
      </c>
      <c r="AH391" s="1" t="str">
        <f>VLOOKUP(Tableau1[[#This Row],[Name]],[30]Tanium!$A:$A,1,0)</f>
        <v>CMRUCT23121</v>
      </c>
      <c r="AI391" s="1" t="str">
        <f>VLOOKUP(Tableau1[[#This Row],[Name]],[31]Tanium!$A:$A,1,0)</f>
        <v>CMRUCT23121</v>
      </c>
      <c r="AJ391" s="1" t="str">
        <f>VLOOKUP(Tableau1[[#This Row],[Name]],[32]Tanium!$A:$A,1,0)</f>
        <v>CMRUCT23121</v>
      </c>
      <c r="AK391" s="1" t="str">
        <f>VLOOKUP(Tableau1[[#This Row],[Name]],[33]Tanium!$A:$A,1,0)</f>
        <v>CMRUCT23121</v>
      </c>
      <c r="AL391" s="1" t="str">
        <f>VLOOKUP(Tableau1[[#This Row],[Name]],[34]Tanium!$A:$A,1,0)</f>
        <v>CMRUCT23121</v>
      </c>
      <c r="AM391" s="1" t="str">
        <f>VLOOKUP(Tableau1[[#This Row],[Name]],[35]Tanium!$A:$A,1,0)</f>
        <v>CMRUCT23121</v>
      </c>
      <c r="AN391" s="1" t="str">
        <f>VLOOKUP(Tableau1[[#This Row],[Name]],[36]Tanium!$A:$A,1,0)</f>
        <v>CMRUCT23121</v>
      </c>
      <c r="AO391" s="1" t="str">
        <f>VLOOKUP(Tableau1[[#This Row],[Name]],[37]Tanium!$A:$A,1,0)</f>
        <v>CMRUCT23121</v>
      </c>
      <c r="AP391" s="1" t="str">
        <f>VLOOKUP(Tableau1[[#This Row],[Name]],[38]Tanium!$A:$A,1,0)</f>
        <v>CMRUCT23121</v>
      </c>
      <c r="AQ391" s="1" t="str">
        <f>VLOOKUP(Tableau1[[#This Row],[Name]],[39]Tanium!$A:$A,1,0)</f>
        <v>CMRUCT23121</v>
      </c>
      <c r="AR391" s="11" t="str">
        <f>VLOOKUP(Tableau1[[#This Row],[Name]],[40]Tanium!$A:$A,1,0)</f>
        <v>CMRUCT23121</v>
      </c>
    </row>
    <row r="392" spans="1:44" x14ac:dyDescent="0.35">
      <c r="A392" s="5" t="s">
        <v>56</v>
      </c>
      <c r="B392" s="4">
        <f>VLOOKUP(Tableau1[[#This Row],[Name]],'[1]AD wk'!$A:$D,4,0)</f>
        <v>45754.289317129631</v>
      </c>
      <c r="C392" s="2" t="s">
        <v>22</v>
      </c>
      <c r="D392" s="2"/>
      <c r="E392" s="4" t="e">
        <f>VLOOKUP(Tableau1[[#This Row],[Name]],[2]Tanium!$A:$A,1,0)</f>
        <v>#N/A</v>
      </c>
      <c r="F392" s="4" t="e">
        <f>VLOOKUP(Tableau1[[#This Row],[Name]],[3]Tanium!$A:$A,1,0)</f>
        <v>#N/A</v>
      </c>
      <c r="G392" s="4" t="e">
        <f>VLOOKUP(Tableau1[[#This Row],[Name]],[4]Tanium!$A:$A,1,0)</f>
        <v>#N/A</v>
      </c>
      <c r="H392" s="4" t="e">
        <f>VLOOKUP(Tableau1[[#This Row],[Name]],[5]Tanium!$A:$A,1,0)</f>
        <v>#N/A</v>
      </c>
      <c r="I392" s="2" t="e">
        <f>VLOOKUP(Tableau1[[#This Row],[Name]],[6]Tanium!$A:$A,1,0)</f>
        <v>#N/A</v>
      </c>
      <c r="J392" s="2" t="e">
        <f>VLOOKUP(Tableau1[[#This Row],[Name]],[7]Tanium!$A:$A,1,0)</f>
        <v>#N/A</v>
      </c>
      <c r="K392" s="2" t="e">
        <f>VLOOKUP(Tableau1[[#This Row],[Name]],[8]Tanium!$A:$A,1,0)</f>
        <v>#N/A</v>
      </c>
      <c r="L392" s="2" t="e">
        <f>VLOOKUP(Tableau1[[#This Row],[Name]],[9]Tanium!$A:$A,1,0)</f>
        <v>#N/A</v>
      </c>
      <c r="M392" s="2" t="e">
        <f>VLOOKUP(Tableau1[[#This Row],[Name]],[10]Tanium!$A:$A,1,0)</f>
        <v>#N/A</v>
      </c>
      <c r="N392" s="2" t="e">
        <f>VLOOKUP(Tableau1[[#This Row],[Name]],[11]Tanium!$A:$A,1,0)</f>
        <v>#N/A</v>
      </c>
      <c r="O392" s="2" t="e">
        <f>VLOOKUP(Tableau1[[#This Row],[Name]],[12]Tanium!$A:$A,1,0)</f>
        <v>#N/A</v>
      </c>
      <c r="P392" s="2" t="e">
        <f>VLOOKUP(Tableau1[[#This Row],[Name]],[13]Tanium!$A:$A,1,0)</f>
        <v>#N/A</v>
      </c>
      <c r="Q392" s="2" t="e">
        <f>VLOOKUP(Tableau1[[#This Row],[Name]],[14]Tanium!$A:$A,1,0)</f>
        <v>#N/A</v>
      </c>
      <c r="R392" s="2" t="e">
        <f>VLOOKUP(Tableau1[[#This Row],[Name]],[15]Tanium!$A:$A,1,0)</f>
        <v>#N/A</v>
      </c>
      <c r="S392" s="2" t="e">
        <f>VLOOKUP(Tableau1[[#This Row],[Name]],[16]Tanium!$A:$A,1,0)</f>
        <v>#N/A</v>
      </c>
      <c r="T392" s="2" t="e">
        <f>VLOOKUP(Tableau1[[#This Row],[Name]],[17]Tanium!$A:$A,1,0)</f>
        <v>#N/A</v>
      </c>
      <c r="U392" s="2" t="e">
        <f>VLOOKUP(Tableau1[[#This Row],[Name]],[18]Tanium!$A:$A,1,0)</f>
        <v>#N/A</v>
      </c>
      <c r="V392" s="2" t="e">
        <f>VLOOKUP(Tableau1[[#This Row],[Name]],[19]Tanium!$A:$A,1,0)</f>
        <v>#N/A</v>
      </c>
      <c r="W392" s="4" t="e">
        <f>VLOOKUP(Tableau1[[#This Row],[Name]],[20]Tanium!$A:$A,1,0)</f>
        <v>#N/A</v>
      </c>
      <c r="X392" s="4" t="e">
        <f>VLOOKUP(Tableau1[[#This Row],[Name]],[21]Tanium!$A:$A,1,0)</f>
        <v>#N/A</v>
      </c>
      <c r="Y392" s="4" t="e">
        <f>VLOOKUP(Tableau1[[#This Row],[Name]],[22]Tanium!$A:$A,1,0)</f>
        <v>#N/A</v>
      </c>
      <c r="Z392" s="4" t="e">
        <f>VLOOKUP(Tableau1[[#This Row],[Name]],[23]Tanium!$A:$A,1,0)</f>
        <v>#N/A</v>
      </c>
      <c r="AA392" s="4" t="e">
        <f>VLOOKUP(Tableau1[[#This Row],[Name]],[24]Tanium!$A:$A,1,0)</f>
        <v>#N/A</v>
      </c>
      <c r="AB392" s="4" t="e">
        <f>VLOOKUP(Tableau1[[#This Row],[Name]],[25]Tanium!$A:$A,1,0)</f>
        <v>#N/A</v>
      </c>
      <c r="AC392" s="4" t="e">
        <f>VLOOKUP(Tableau1[[#This Row],[Name]],[26]Tanium!$A:$A,1,0)</f>
        <v>#N/A</v>
      </c>
      <c r="AD392" t="e">
        <f>VLOOKUP(Tableau1[[#This Row],[Name]],[1]Tanium!$A:$A,1,0)</f>
        <v>#N/A</v>
      </c>
      <c r="AE392" t="e">
        <f>VLOOKUP(Tableau1[[#This Row],[Name]],[27]Tanium!$A:$A,1,0)</f>
        <v>#N/A</v>
      </c>
      <c r="AF392" t="e">
        <f>VLOOKUP(Tableau1[[#This Row],[Name]],[28]Tanium!$A:$A,1,0)</f>
        <v>#N/A</v>
      </c>
      <c r="AG392" t="e">
        <f>VLOOKUP(Tableau1[[#This Row],[Name]],[29]Tanium!$A:$A,1,0)</f>
        <v>#N/A</v>
      </c>
      <c r="AH392" t="e">
        <f>VLOOKUP(Tableau1[[#This Row],[Name]],[30]Tanium!$A:$A,1,0)</f>
        <v>#N/A</v>
      </c>
      <c r="AI392" t="e">
        <f>VLOOKUP(Tableau1[[#This Row],[Name]],[31]Tanium!$A:$A,1,0)</f>
        <v>#N/A</v>
      </c>
      <c r="AJ392" t="e">
        <f>VLOOKUP(Tableau1[[#This Row],[Name]],[32]Tanium!$A:$A,1,0)</f>
        <v>#N/A</v>
      </c>
      <c r="AK392" s="1" t="e">
        <f>VLOOKUP(Tableau1[[#This Row],[Name]],[33]Tanium!$A:$A,1,0)</f>
        <v>#N/A</v>
      </c>
      <c r="AL392" s="1" t="e">
        <f>VLOOKUP(Tableau1[[#This Row],[Name]],[34]Tanium!$A:$A,1,0)</f>
        <v>#N/A</v>
      </c>
      <c r="AM392" s="1" t="e">
        <f>VLOOKUP(Tableau1[[#This Row],[Name]],[35]Tanium!$A:$A,1,0)</f>
        <v>#N/A</v>
      </c>
      <c r="AN392" s="1" t="e">
        <f>VLOOKUP(Tableau1[[#This Row],[Name]],[36]Tanium!$A:$A,1,0)</f>
        <v>#N/A</v>
      </c>
      <c r="AO392" s="1" t="e">
        <f>VLOOKUP(Tableau1[[#This Row],[Name]],[37]Tanium!$A:$A,1,0)</f>
        <v>#N/A</v>
      </c>
      <c r="AP392" s="1" t="e">
        <f>VLOOKUP(Tableau1[[#This Row],[Name]],[38]Tanium!$A:$A,1,0)</f>
        <v>#N/A</v>
      </c>
      <c r="AQ392" s="1" t="e">
        <f>VLOOKUP(Tableau1[[#This Row],[Name]],[39]Tanium!$A:$A,1,0)</f>
        <v>#N/A</v>
      </c>
      <c r="AR392" s="1" t="e">
        <f>VLOOKUP(Tableau1[[#This Row],[Name]],[40]Tanium!$A:$A,1,0)</f>
        <v>#N/A</v>
      </c>
    </row>
    <row r="393" spans="1:44" x14ac:dyDescent="0.35">
      <c r="A393" t="s">
        <v>277</v>
      </c>
      <c r="B393" s="4">
        <f>VLOOKUP(Tableau1[[#This Row],[Name]],'[1]AD wk'!$A:$D,4,0)</f>
        <v>45746.485289351855</v>
      </c>
      <c r="C393" s="2" t="s">
        <v>202</v>
      </c>
      <c r="D393" s="2"/>
      <c r="E393" s="2" t="str">
        <f>VLOOKUP(Tableau1[[#This Row],[Name]],[2]Tanium!$A:$A,1,0)</f>
        <v>CMRUCT23142</v>
      </c>
      <c r="F393" s="4" t="str">
        <f>VLOOKUP(Tableau1[[#This Row],[Name]],[3]Tanium!$A:$A,1,0)</f>
        <v>CMRUCT23142</v>
      </c>
      <c r="G393" s="4" t="str">
        <f>VLOOKUP(Tableau1[[#This Row],[Name]],[4]Tanium!$A:$A,1,0)</f>
        <v>CMRUCT23142</v>
      </c>
      <c r="H393" s="4" t="str">
        <f>VLOOKUP(Tableau1[[#This Row],[Name]],[5]Tanium!$A:$A,1,0)</f>
        <v>CMRUCT23142</v>
      </c>
      <c r="I393" s="2" t="str">
        <f>VLOOKUP(Tableau1[[#This Row],[Name]],[6]Tanium!$A:$A,1,0)</f>
        <v>CMRUCT23142</v>
      </c>
      <c r="J393" s="2" t="str">
        <f>VLOOKUP(Tableau1[[#This Row],[Name]],[7]Tanium!$A:$A,1,0)</f>
        <v>CMRUCT23142</v>
      </c>
      <c r="K393" s="2" t="str">
        <f>VLOOKUP(Tableau1[[#This Row],[Name]],[8]Tanium!$A:$A,1,0)</f>
        <v>CMRUCT23142</v>
      </c>
      <c r="L393" s="2" t="str">
        <f>VLOOKUP(Tableau1[[#This Row],[Name]],[9]Tanium!$A:$A,1,0)</f>
        <v>CMRUCT23142</v>
      </c>
      <c r="M393" s="2" t="str">
        <f>VLOOKUP(Tableau1[[#This Row],[Name]],[10]Tanium!$A:$A,1,0)</f>
        <v>CMRUCT23142</v>
      </c>
      <c r="N393" s="2" t="str">
        <f>VLOOKUP(Tableau1[[#This Row],[Name]],[11]Tanium!$A:$A,1,0)</f>
        <v>CMRUCT23142</v>
      </c>
      <c r="O393" s="2" t="str">
        <f>VLOOKUP(Tableau1[[#This Row],[Name]],[12]Tanium!$A:$A,1,0)</f>
        <v>CMRUCT23142</v>
      </c>
      <c r="P393" s="2" t="str">
        <f>VLOOKUP(Tableau1[[#This Row],[Name]],[13]Tanium!$A:$A,1,0)</f>
        <v>CMRUCT23142</v>
      </c>
      <c r="Q393" s="2" t="str">
        <f>VLOOKUP(Tableau1[[#This Row],[Name]],[14]Tanium!$A:$A,1,0)</f>
        <v>CMRUCT23142</v>
      </c>
      <c r="R393" s="2" t="str">
        <f>VLOOKUP(Tableau1[[#This Row],[Name]],[15]Tanium!$A:$A,1,0)</f>
        <v>CMRUCT23142</v>
      </c>
      <c r="S393" s="2" t="str">
        <f>VLOOKUP(Tableau1[[#This Row],[Name]],[16]Tanium!$A:$A,1,0)</f>
        <v>CMRUCT23142</v>
      </c>
      <c r="T393" s="2" t="str">
        <f>VLOOKUP(Tableau1[[#This Row],[Name]],[17]Tanium!$A:$A,1,0)</f>
        <v>CMRUCT23142</v>
      </c>
      <c r="U393" s="2" t="str">
        <f>VLOOKUP(Tableau1[[#This Row],[Name]],[18]Tanium!$A:$A,1,0)</f>
        <v>CMRUCT23142</v>
      </c>
      <c r="V393" s="2" t="str">
        <f>VLOOKUP(Tableau1[[#This Row],[Name]],[19]Tanium!$A:$A,1,0)</f>
        <v>CMRUCT23142</v>
      </c>
      <c r="W393" s="4" t="str">
        <f>VLOOKUP(Tableau1[[#This Row],[Name]],[20]Tanium!$A:$A,1,0)</f>
        <v>CMRUCT23142</v>
      </c>
      <c r="X393" s="4" t="e">
        <f>VLOOKUP(Tableau1[[#This Row],[Name]],[21]Tanium!$A:$A,1,0)</f>
        <v>#N/A</v>
      </c>
      <c r="Y393" s="4" t="e">
        <f>VLOOKUP(Tableau1[[#This Row],[Name]],[22]Tanium!$A:$A,1,0)</f>
        <v>#N/A</v>
      </c>
      <c r="Z393" s="4" t="str">
        <f>VLOOKUP(Tableau1[[#This Row],[Name]],[23]Tanium!$A:$A,1,0)</f>
        <v>CMRUCT23142</v>
      </c>
      <c r="AA393" s="4" t="str">
        <f>VLOOKUP(Tableau1[[#This Row],[Name]],[24]Tanium!$A:$A,1,0)</f>
        <v>CMRUCT23142</v>
      </c>
      <c r="AB393" s="4" t="str">
        <f>VLOOKUP(Tableau1[[#This Row],[Name]],[25]Tanium!$A:$A,1,0)</f>
        <v>CMRUCT23142</v>
      </c>
      <c r="AC393" s="4" t="str">
        <f>VLOOKUP(Tableau1[[#This Row],[Name]],[26]Tanium!$A:$A,1,0)</f>
        <v>CMRUCT23142</v>
      </c>
      <c r="AD393" s="1" t="str">
        <f>VLOOKUP(Tableau1[[#This Row],[Name]],[1]Tanium!$A:$A,1,0)</f>
        <v>CMRUCT23142</v>
      </c>
      <c r="AE393" s="1" t="str">
        <f>VLOOKUP(Tableau1[[#This Row],[Name]],[27]Tanium!$A:$A,1,0)</f>
        <v>CMRUCT23142</v>
      </c>
      <c r="AF393" s="1" t="str">
        <f>VLOOKUP(Tableau1[[#This Row],[Name]],[28]Tanium!$A:$A,1,0)</f>
        <v>CMRUCT23142</v>
      </c>
      <c r="AG393" s="1" t="str">
        <f>VLOOKUP(Tableau1[[#This Row],[Name]],[29]Tanium!$A:$A,1,0)</f>
        <v>CMRUCT23142</v>
      </c>
      <c r="AH393" s="1" t="str">
        <f>VLOOKUP(Tableau1[[#This Row],[Name]],[30]Tanium!$A:$A,1,0)</f>
        <v>CMRUCT23142</v>
      </c>
      <c r="AI393" s="1" t="str">
        <f>VLOOKUP(Tableau1[[#This Row],[Name]],[31]Tanium!$A:$A,1,0)</f>
        <v>CMRUCT23142</v>
      </c>
      <c r="AJ393" s="1" t="str">
        <f>VLOOKUP(Tableau1[[#This Row],[Name]],[32]Tanium!$A:$A,1,0)</f>
        <v>CMRUCT23142</v>
      </c>
      <c r="AK393" s="1" t="str">
        <f>VLOOKUP(Tableau1[[#This Row],[Name]],[33]Tanium!$A:$A,1,0)</f>
        <v>CMRUCT23142</v>
      </c>
      <c r="AL393" s="1" t="str">
        <f>VLOOKUP(Tableau1[[#This Row],[Name]],[34]Tanium!$A:$A,1,0)</f>
        <v>CMRUCT23142</v>
      </c>
      <c r="AM393" s="1" t="str">
        <f>VLOOKUP(Tableau1[[#This Row],[Name]],[35]Tanium!$A:$A,1,0)</f>
        <v>CMRUCT23142</v>
      </c>
      <c r="AN393" s="1" t="str">
        <f>VLOOKUP(Tableau1[[#This Row],[Name]],[36]Tanium!$A:$A,1,0)</f>
        <v>CMRUCT23142</v>
      </c>
      <c r="AO393" s="1" t="str">
        <f>VLOOKUP(Tableau1[[#This Row],[Name]],[37]Tanium!$A:$A,1,0)</f>
        <v>CMRUCT23142</v>
      </c>
      <c r="AP393" s="1" t="str">
        <f>VLOOKUP(Tableau1[[#This Row],[Name]],[38]Tanium!$A:$A,1,0)</f>
        <v>CMRUCT23142</v>
      </c>
      <c r="AQ393" s="1" t="str">
        <f>VLOOKUP(Tableau1[[#This Row],[Name]],[39]Tanium!$A:$A,1,0)</f>
        <v>CMRUCT23142</v>
      </c>
      <c r="AR393" s="1" t="str">
        <f>VLOOKUP(Tableau1[[#This Row],[Name]],[40]Tanium!$A:$A,1,0)</f>
        <v>CMRUCT23142</v>
      </c>
    </row>
    <row r="394" spans="1:44" x14ac:dyDescent="0.35">
      <c r="A394" s="5" t="s">
        <v>101</v>
      </c>
      <c r="B394" s="4">
        <f>VLOOKUP(Tableau1[[#This Row],[Name]],'[1]AD wk'!$A:$D,4,0)</f>
        <v>45751.398599537039</v>
      </c>
      <c r="C394" s="2" t="s">
        <v>22</v>
      </c>
      <c r="D394" s="2"/>
      <c r="E394" s="4" t="e">
        <f>VLOOKUP(Tableau1[[#This Row],[Name]],[2]Tanium!$A:$A,1,0)</f>
        <v>#N/A</v>
      </c>
      <c r="F394" s="4" t="e">
        <f>VLOOKUP(Tableau1[[#This Row],[Name]],[3]Tanium!$A:$A,1,0)</f>
        <v>#N/A</v>
      </c>
      <c r="G394" s="4" t="e">
        <f>VLOOKUP(Tableau1[[#This Row],[Name]],[4]Tanium!$A:$A,1,0)</f>
        <v>#N/A</v>
      </c>
      <c r="H394" s="4" t="e">
        <f>VLOOKUP(Tableau1[[#This Row],[Name]],[5]Tanium!$A:$A,1,0)</f>
        <v>#N/A</v>
      </c>
      <c r="I394" s="2" t="e">
        <f>VLOOKUP(Tableau1[[#This Row],[Name]],[6]Tanium!$A:$A,1,0)</f>
        <v>#N/A</v>
      </c>
      <c r="J394" s="2" t="e">
        <f>VLOOKUP(Tableau1[[#This Row],[Name]],[7]Tanium!$A:$A,1,0)</f>
        <v>#N/A</v>
      </c>
      <c r="K394" s="2" t="e">
        <f>VLOOKUP(Tableau1[[#This Row],[Name]],[8]Tanium!$A:$A,1,0)</f>
        <v>#N/A</v>
      </c>
      <c r="L394" s="2" t="e">
        <f>VLOOKUP(Tableau1[[#This Row],[Name]],[9]Tanium!$A:$A,1,0)</f>
        <v>#N/A</v>
      </c>
      <c r="M394" s="2" t="e">
        <f>VLOOKUP(Tableau1[[#This Row],[Name]],[10]Tanium!$A:$A,1,0)</f>
        <v>#N/A</v>
      </c>
      <c r="N394" s="2" t="e">
        <f>VLOOKUP(Tableau1[[#This Row],[Name]],[11]Tanium!$A:$A,1,0)</f>
        <v>#N/A</v>
      </c>
      <c r="O394" s="2" t="e">
        <f>VLOOKUP(Tableau1[[#This Row],[Name]],[12]Tanium!$A:$A,1,0)</f>
        <v>#N/A</v>
      </c>
      <c r="P394" s="2" t="e">
        <f>VLOOKUP(Tableau1[[#This Row],[Name]],[13]Tanium!$A:$A,1,0)</f>
        <v>#N/A</v>
      </c>
      <c r="Q394" s="2" t="e">
        <f>VLOOKUP(Tableau1[[#This Row],[Name]],[14]Tanium!$A:$A,1,0)</f>
        <v>#N/A</v>
      </c>
      <c r="R394" s="2" t="e">
        <f>VLOOKUP(Tableau1[[#This Row],[Name]],[15]Tanium!$A:$A,1,0)</f>
        <v>#N/A</v>
      </c>
      <c r="S394" s="2" t="e">
        <f>VLOOKUP(Tableau1[[#This Row],[Name]],[16]Tanium!$A:$A,1,0)</f>
        <v>#N/A</v>
      </c>
      <c r="T394" s="2" t="e">
        <f>VLOOKUP(Tableau1[[#This Row],[Name]],[17]Tanium!$A:$A,1,0)</f>
        <v>#N/A</v>
      </c>
      <c r="U394" s="2" t="e">
        <f>VLOOKUP(Tableau1[[#This Row],[Name]],[18]Tanium!$A:$A,1,0)</f>
        <v>#N/A</v>
      </c>
      <c r="V394" s="2" t="e">
        <f>VLOOKUP(Tableau1[[#This Row],[Name]],[19]Tanium!$A:$A,1,0)</f>
        <v>#N/A</v>
      </c>
      <c r="W394" s="4" t="e">
        <f>VLOOKUP(Tableau1[[#This Row],[Name]],[20]Tanium!$A:$A,1,0)</f>
        <v>#N/A</v>
      </c>
      <c r="X394" s="4" t="e">
        <f>VLOOKUP(Tableau1[[#This Row],[Name]],[21]Tanium!$A:$A,1,0)</f>
        <v>#N/A</v>
      </c>
      <c r="Y394" s="4" t="e">
        <f>VLOOKUP(Tableau1[[#This Row],[Name]],[22]Tanium!$A:$A,1,0)</f>
        <v>#N/A</v>
      </c>
      <c r="Z394" s="4" t="e">
        <f>VLOOKUP(Tableau1[[#This Row],[Name]],[23]Tanium!$A:$A,1,0)</f>
        <v>#N/A</v>
      </c>
      <c r="AA394" s="4" t="e">
        <f>VLOOKUP(Tableau1[[#This Row],[Name]],[24]Tanium!$A:$A,1,0)</f>
        <v>#N/A</v>
      </c>
      <c r="AB394" s="4" t="e">
        <f>VLOOKUP(Tableau1[[#This Row],[Name]],[25]Tanium!$A:$A,1,0)</f>
        <v>#N/A</v>
      </c>
      <c r="AC394" s="4" t="e">
        <f>VLOOKUP(Tableau1[[#This Row],[Name]],[26]Tanium!$A:$A,1,0)</f>
        <v>#N/A</v>
      </c>
      <c r="AD394" t="e">
        <f>VLOOKUP(Tableau1[[#This Row],[Name]],[1]Tanium!$A:$A,1,0)</f>
        <v>#N/A</v>
      </c>
      <c r="AE394" t="e">
        <f>VLOOKUP(Tableau1[[#This Row],[Name]],[27]Tanium!$A:$A,1,0)</f>
        <v>#N/A</v>
      </c>
      <c r="AF394" t="e">
        <f>VLOOKUP(Tableau1[[#This Row],[Name]],[28]Tanium!$A:$A,1,0)</f>
        <v>#N/A</v>
      </c>
      <c r="AG394" t="e">
        <f>VLOOKUP(Tableau1[[#This Row],[Name]],[29]Tanium!$A:$A,1,0)</f>
        <v>#N/A</v>
      </c>
      <c r="AH394" t="e">
        <f>VLOOKUP(Tableau1[[#This Row],[Name]],[30]Tanium!$A:$A,1,0)</f>
        <v>#N/A</v>
      </c>
      <c r="AI394" t="e">
        <f>VLOOKUP(Tableau1[[#This Row],[Name]],[31]Tanium!$A:$A,1,0)</f>
        <v>#N/A</v>
      </c>
      <c r="AJ394" t="e">
        <f>VLOOKUP(Tableau1[[#This Row],[Name]],[32]Tanium!$A:$A,1,0)</f>
        <v>#N/A</v>
      </c>
      <c r="AK394" s="1" t="e">
        <f>VLOOKUP(Tableau1[[#This Row],[Name]],[33]Tanium!$A:$A,1,0)</f>
        <v>#N/A</v>
      </c>
      <c r="AL394" s="1" t="e">
        <f>VLOOKUP(Tableau1[[#This Row],[Name]],[34]Tanium!$A:$A,1,0)</f>
        <v>#N/A</v>
      </c>
      <c r="AM394" s="1" t="e">
        <f>VLOOKUP(Tableau1[[#This Row],[Name]],[35]Tanium!$A:$A,1,0)</f>
        <v>#N/A</v>
      </c>
      <c r="AN394" s="1" t="e">
        <f>VLOOKUP(Tableau1[[#This Row],[Name]],[36]Tanium!$A:$A,1,0)</f>
        <v>#N/A</v>
      </c>
      <c r="AO394" s="1" t="e">
        <f>VLOOKUP(Tableau1[[#This Row],[Name]],[37]Tanium!$A:$A,1,0)</f>
        <v>#N/A</v>
      </c>
      <c r="AP394" s="1" t="e">
        <f>VLOOKUP(Tableau1[[#This Row],[Name]],[38]Tanium!$A:$A,1,0)</f>
        <v>#N/A</v>
      </c>
      <c r="AQ394" s="1" t="e">
        <f>VLOOKUP(Tableau1[[#This Row],[Name]],[39]Tanium!$A:$A,1,0)</f>
        <v>#N/A</v>
      </c>
      <c r="AR394" s="1" t="e">
        <f>VLOOKUP(Tableau1[[#This Row],[Name]],[40]Tanium!$A:$A,1,0)</f>
        <v>#N/A</v>
      </c>
    </row>
    <row r="395" spans="1:44" x14ac:dyDescent="0.35">
      <c r="A395" s="5" t="s">
        <v>413</v>
      </c>
      <c r="B395" s="4">
        <f>VLOOKUP(Tableau1[[#This Row],[Name]],'[1]AD wk'!$A:$D,4,0)</f>
        <v>45746.791655092595</v>
      </c>
      <c r="C395" s="4" t="s">
        <v>202</v>
      </c>
      <c r="D395" s="4"/>
      <c r="E395" s="4" t="e">
        <f>VLOOKUP(Tableau1[[#This Row],[Name]],[2]Tanium!$A:$A,1,0)</f>
        <v>#N/A</v>
      </c>
      <c r="F395" s="4" t="e">
        <f>VLOOKUP(Tableau1[[#This Row],[Name]],[3]Tanium!$A:$A,1,0)</f>
        <v>#N/A</v>
      </c>
      <c r="G395" s="4" t="e">
        <f>VLOOKUP(Tableau1[[#This Row],[Name]],[4]Tanium!$A:$A,1,0)</f>
        <v>#N/A</v>
      </c>
      <c r="H395" s="4" t="e">
        <f>VLOOKUP(Tableau1[[#This Row],[Name]],[5]Tanium!$A:$A,1,0)</f>
        <v>#N/A</v>
      </c>
      <c r="I395" s="12" t="e">
        <f>VLOOKUP(Tableau1[[#This Row],[Name]],[6]Tanium!$A:$A,1,0)</f>
        <v>#N/A</v>
      </c>
      <c r="J395" s="12" t="e">
        <f>VLOOKUP(Tableau1[[#This Row],[Name]],[7]Tanium!$A:$A,1,0)</f>
        <v>#N/A</v>
      </c>
      <c r="K395" s="12" t="e">
        <f>VLOOKUP(Tableau1[[#This Row],[Name]],[8]Tanium!$A:$A,1,0)</f>
        <v>#N/A</v>
      </c>
      <c r="L395" s="12" t="e">
        <f>VLOOKUP(Tableau1[[#This Row],[Name]],[9]Tanium!$A:$A,1,0)</f>
        <v>#N/A</v>
      </c>
      <c r="M395" s="12" t="e">
        <f>VLOOKUP(Tableau1[[#This Row],[Name]],[10]Tanium!$A:$A,1,0)</f>
        <v>#N/A</v>
      </c>
      <c r="N395" s="12" t="e">
        <f>VLOOKUP(Tableau1[[#This Row],[Name]],[11]Tanium!$A:$A,1,0)</f>
        <v>#N/A</v>
      </c>
      <c r="O395" s="2" t="e">
        <f>VLOOKUP(Tableau1[[#This Row],[Name]],[12]Tanium!$A:$A,1,0)</f>
        <v>#N/A</v>
      </c>
      <c r="P395" s="4" t="e">
        <f>VLOOKUP(Tableau1[[#This Row],[Name]],[13]Tanium!$A:$A,1,0)</f>
        <v>#N/A</v>
      </c>
      <c r="Q395" s="12" t="e">
        <f>VLOOKUP(Tableau1[[#This Row],[Name]],[14]Tanium!$A:$A,1,0)</f>
        <v>#N/A</v>
      </c>
      <c r="R395" s="12" t="str">
        <f>VLOOKUP(Tableau1[[#This Row],[Name]],[15]Tanium!$A:$A,1,0)</f>
        <v>CMRUCT23158</v>
      </c>
      <c r="S395" s="12" t="str">
        <f>VLOOKUP(Tableau1[[#This Row],[Name]],[16]Tanium!$A:$A,1,0)</f>
        <v>CMRUCT23158</v>
      </c>
      <c r="T395" s="12" t="str">
        <f>VLOOKUP(Tableau1[[#This Row],[Name]],[17]Tanium!$A:$A,1,0)</f>
        <v>CMRUCT23158</v>
      </c>
      <c r="U395" s="12" t="str">
        <f>VLOOKUP(Tableau1[[#This Row],[Name]],[18]Tanium!$A:$A,1,0)</f>
        <v>CMRUCT23158</v>
      </c>
      <c r="V395" s="12" t="str">
        <f>VLOOKUP(Tableau1[[#This Row],[Name]],[19]Tanium!$A:$A,1,0)</f>
        <v>CMRUCT23158</v>
      </c>
      <c r="W395" s="4" t="str">
        <f>VLOOKUP(Tableau1[[#This Row],[Name]],[20]Tanium!$A:$A,1,0)</f>
        <v>CMRUCT23158</v>
      </c>
      <c r="X395" s="4" t="str">
        <f>VLOOKUP(Tableau1[[#This Row],[Name]],[21]Tanium!$A:$A,1,0)</f>
        <v>CMRUCT23158</v>
      </c>
      <c r="Y395" s="4" t="str">
        <f>VLOOKUP(Tableau1[[#This Row],[Name]],[22]Tanium!$A:$A,1,0)</f>
        <v>CMRUCT23158</v>
      </c>
      <c r="Z395" s="4" t="str">
        <f>VLOOKUP(Tableau1[[#This Row],[Name]],[23]Tanium!$A:$A,1,0)</f>
        <v>CMRUCT23158</v>
      </c>
      <c r="AA395" s="4" t="str">
        <f>VLOOKUP(Tableau1[[#This Row],[Name]],[24]Tanium!$A:$A,1,0)</f>
        <v>CMRUCT23158</v>
      </c>
      <c r="AB395" s="4" t="str">
        <f>VLOOKUP(Tableau1[[#This Row],[Name]],[25]Tanium!$A:$A,1,0)</f>
        <v>CMRUCT23158</v>
      </c>
      <c r="AC395" s="4" t="str">
        <f>VLOOKUP(Tableau1[[#This Row],[Name]],[26]Tanium!$A:$A,1,0)</f>
        <v>CMRUCT23158</v>
      </c>
      <c r="AD395" s="1" t="str">
        <f>VLOOKUP(Tableau1[[#This Row],[Name]],[1]Tanium!$A:$A,1,0)</f>
        <v>CMRUCT23158</v>
      </c>
      <c r="AE395" s="1" t="str">
        <f>VLOOKUP(Tableau1[[#This Row],[Name]],[27]Tanium!$A:$A,1,0)</f>
        <v>CMRUCT23158</v>
      </c>
      <c r="AF395" s="1" t="str">
        <f>VLOOKUP(Tableau1[[#This Row],[Name]],[28]Tanium!$A:$A,1,0)</f>
        <v>CMRUCT23158</v>
      </c>
      <c r="AG395" s="1" t="str">
        <f>VLOOKUP(Tableau1[[#This Row],[Name]],[29]Tanium!$A:$A,1,0)</f>
        <v>CMRUCT23158</v>
      </c>
      <c r="AH395" s="1" t="str">
        <f>VLOOKUP(Tableau1[[#This Row],[Name]],[30]Tanium!$A:$A,1,0)</f>
        <v>CMRUCT23158</v>
      </c>
      <c r="AI395" s="1" t="str">
        <f>VLOOKUP(Tableau1[[#This Row],[Name]],[31]Tanium!$A:$A,1,0)</f>
        <v>CMRUCT23158</v>
      </c>
      <c r="AJ395" s="1" t="str">
        <f>VLOOKUP(Tableau1[[#This Row],[Name]],[32]Tanium!$A:$A,1,0)</f>
        <v>CMRUCT23158</v>
      </c>
      <c r="AK395" s="1" t="str">
        <f>VLOOKUP(Tableau1[[#This Row],[Name]],[33]Tanium!$A:$A,1,0)</f>
        <v>CMRUCT23158</v>
      </c>
      <c r="AL395" s="1" t="str">
        <f>VLOOKUP(Tableau1[[#This Row],[Name]],[34]Tanium!$A:$A,1,0)</f>
        <v>CMRUCT23158</v>
      </c>
      <c r="AM395" s="1" t="str">
        <f>VLOOKUP(Tableau1[[#This Row],[Name]],[35]Tanium!$A:$A,1,0)</f>
        <v>CMRUCT23158</v>
      </c>
      <c r="AN395" s="1" t="str">
        <f>VLOOKUP(Tableau1[[#This Row],[Name]],[36]Tanium!$A:$A,1,0)</f>
        <v>CMRUCT23158</v>
      </c>
      <c r="AO395" s="1" t="str">
        <f>VLOOKUP(Tableau1[[#This Row],[Name]],[37]Tanium!$A:$A,1,0)</f>
        <v>CMRUCT23158</v>
      </c>
      <c r="AP395" s="11" t="str">
        <f>VLOOKUP(Tableau1[[#This Row],[Name]],[38]Tanium!$A:$A,1,0)</f>
        <v>CMRUCT23158</v>
      </c>
      <c r="AQ395" s="1" t="str">
        <f>VLOOKUP(Tableau1[[#This Row],[Name]],[39]Tanium!$A:$A,1,0)</f>
        <v>CMRUCT23158</v>
      </c>
      <c r="AR395" s="1" t="str">
        <f>VLOOKUP(Tableau1[[#This Row],[Name]],[40]Tanium!$A:$A,1,0)</f>
        <v>CMRUCT23158</v>
      </c>
    </row>
    <row r="396" spans="1:44" x14ac:dyDescent="0.35">
      <c r="A396" s="5" t="s">
        <v>540</v>
      </c>
      <c r="B396" s="4">
        <f>VLOOKUP(Tableau1[[#This Row],[Name]],'[1]AD wk'!$A:$D,4,0)</f>
        <v>45754.290520833332</v>
      </c>
      <c r="C396" s="4" t="s">
        <v>202</v>
      </c>
      <c r="D396" s="4"/>
      <c r="E396" s="4" t="str">
        <f>VLOOKUP(Tableau1[[#This Row],[Name]],[2]Tanium!$A:$A,1,0)</f>
        <v>CMRUCT23167</v>
      </c>
      <c r="F396" s="4" t="str">
        <f>VLOOKUP(Tableau1[[#This Row],[Name]],[3]Tanium!$A:$A,1,0)</f>
        <v>CMRUCT23167</v>
      </c>
      <c r="G396" s="4" t="str">
        <f>VLOOKUP(Tableau1[[#This Row],[Name]],[4]Tanium!$A:$A,1,0)</f>
        <v>CMRUCT23167</v>
      </c>
      <c r="H396" s="4" t="str">
        <f>VLOOKUP(Tableau1[[#This Row],[Name]],[5]Tanium!$A:$A,1,0)</f>
        <v>CMRUCT23167</v>
      </c>
      <c r="I396" s="12" t="str">
        <f>VLOOKUP(Tableau1[[#This Row],[Name]],[6]Tanium!$A:$A,1,0)</f>
        <v>CMRUCT23167</v>
      </c>
      <c r="J396" s="12" t="e">
        <f>VLOOKUP(Tableau1[[#This Row],[Name]],[7]Tanium!$A:$A,1,0)</f>
        <v>#N/A</v>
      </c>
      <c r="K396" s="12" t="e">
        <f>VLOOKUP(Tableau1[[#This Row],[Name]],[8]Tanium!$A:$A,1,0)</f>
        <v>#N/A</v>
      </c>
      <c r="L396" s="12" t="e">
        <f>VLOOKUP(Tableau1[[#This Row],[Name]],[9]Tanium!$A:$A,1,0)</f>
        <v>#N/A</v>
      </c>
      <c r="M396" s="12" t="str">
        <f>VLOOKUP(Tableau1[[#This Row],[Name]],[10]Tanium!$A:$A,1,0)</f>
        <v>CMRUCT23167</v>
      </c>
      <c r="N396" s="12" t="str">
        <f>VLOOKUP(Tableau1[[#This Row],[Name]],[11]Tanium!$A:$A,1,0)</f>
        <v>CMRUCT23167</v>
      </c>
      <c r="O396" s="12" t="str">
        <f>VLOOKUP(Tableau1[[#This Row],[Name]],[12]Tanium!$A:$A,1,0)</f>
        <v>CMRUCT23167</v>
      </c>
      <c r="P396" s="4" t="str">
        <f>VLOOKUP(Tableau1[[#This Row],[Name]],[41]Tanium!$A:$A,1,0)</f>
        <v>CMRUCT23167</v>
      </c>
      <c r="Q396" s="12" t="str">
        <f>VLOOKUP(Tableau1[[#This Row],[Name]],[42]Tanium!$A:$A,1,0)</f>
        <v>CMRUCT23167</v>
      </c>
      <c r="R396" s="12" t="str">
        <f>VLOOKUP(Tableau1[[#This Row],[Name]],[43]Tanium!$A:$A,1,0)</f>
        <v>CMRUCT23167</v>
      </c>
      <c r="S396" s="12" t="str">
        <f>VLOOKUP(Tableau1[[#This Row],[Name]],[44]Tanium!$A:$A,1,0)</f>
        <v>CMRUCT23167</v>
      </c>
      <c r="T396" s="12" t="str">
        <f>VLOOKUP(Tableau1[[#This Row],[Name]],[45]Tanium!$A:$A,1,0)</f>
        <v>CMRUCT23167</v>
      </c>
      <c r="U396" s="12" t="str">
        <f>VLOOKUP(Tableau1[[#This Row],[Name]],[46]Tanium!$A:$A,1,0)</f>
        <v>CMRUCT23167</v>
      </c>
      <c r="V396" s="12" t="str">
        <f>VLOOKUP(Tableau1[[#This Row],[Name]],[47]Tanium!$A:$A,1,0)</f>
        <v>CMRUCT23167</v>
      </c>
      <c r="W396" s="4" t="str">
        <f>VLOOKUP(Tableau1[[#This Row],[Name]],[48]Tanium!$A:$A,1,0)</f>
        <v>CMRUCT23167</v>
      </c>
      <c r="X396" s="4" t="str">
        <f>VLOOKUP(Tableau1[[#This Row],[Name]],[21]Tanium!$A:$A,1,0)</f>
        <v>CMRUCT23167</v>
      </c>
      <c r="Y396" s="4" t="str">
        <f>VLOOKUP(Tableau1[[#This Row],[Name]],[50]Tanium!$A:$A,1,0)</f>
        <v>CMRUCT23167</v>
      </c>
      <c r="Z396" s="4" t="str">
        <f>VLOOKUP(Tableau1[[#This Row],[Name]],[51]Tanium!$A:$A,1,0)</f>
        <v>CMRUCT23167</v>
      </c>
      <c r="AA396" s="4" t="str">
        <f>VLOOKUP(Tableau1[[#This Row],[Name]],[52]Tanium!$A:$A,1,0)</f>
        <v>CMRUCT23167</v>
      </c>
      <c r="AB396" s="4" t="str">
        <f>VLOOKUP(Tableau1[[#This Row],[Name]],[25]Tanium!$A:$A,1,0)</f>
        <v>CMRUCT23167</v>
      </c>
      <c r="AC396" s="4" t="str">
        <f>VLOOKUP(Tableau1[[#This Row],[Name]],[26]Tanium!$A:$A,1,0)</f>
        <v>CMRUCT23167</v>
      </c>
      <c r="AD396" s="1" t="str">
        <f>VLOOKUP(Tableau1[[#This Row],[Name]],[1]Tanium!$A:$A,1,0)</f>
        <v>CMRUCT23167</v>
      </c>
      <c r="AE396" s="1" t="str">
        <f>VLOOKUP(Tableau1[[#This Row],[Name]],[27]Tanium!$A:$A,1,0)</f>
        <v>CMRUCT23167</v>
      </c>
      <c r="AF396" s="1" t="str">
        <f>VLOOKUP(Tableau1[[#This Row],[Name]],[28]Tanium!$A:$A,1,0)</f>
        <v>CMRUCT23167</v>
      </c>
      <c r="AG396" s="1" t="str">
        <f>VLOOKUP(Tableau1[[#This Row],[Name]],[29]Tanium!$A:$A,1,0)</f>
        <v>CMRUCT23167</v>
      </c>
      <c r="AH396" s="1" t="str">
        <f>VLOOKUP(Tableau1[[#This Row],[Name]],[30]Tanium!$A:$A,1,0)</f>
        <v>CMRUCT23167</v>
      </c>
      <c r="AI396" s="1" t="str">
        <f>VLOOKUP(Tableau1[[#This Row],[Name]],[31]Tanium!$A:$A,1,0)</f>
        <v>CMRUCT23167</v>
      </c>
      <c r="AJ396" s="1" t="str">
        <f>VLOOKUP(Tableau1[[#This Row],[Name]],[32]Tanium!$A:$A,1,0)</f>
        <v>CMRUCT23167</v>
      </c>
      <c r="AK396" s="1" t="str">
        <f>VLOOKUP(Tableau1[[#This Row],[Name]],[33]Tanium!$A:$A,1,0)</f>
        <v>CMRUCT23167</v>
      </c>
      <c r="AL396" s="1" t="str">
        <f>VLOOKUP(Tableau1[[#This Row],[Name]],[34]Tanium!$A:$A,1,0)</f>
        <v>CMRUCT23167</v>
      </c>
      <c r="AM396" s="1" t="str">
        <f>VLOOKUP(Tableau1[[#This Row],[Name]],[35]Tanium!$A:$A,1,0)</f>
        <v>CMRUCT23167</v>
      </c>
      <c r="AN396" s="1" t="str">
        <f>VLOOKUP(Tableau1[[#This Row],[Name]],[36]Tanium!$A:$A,1,0)</f>
        <v>CMRUCT23167</v>
      </c>
      <c r="AO396" s="1" t="str">
        <f>VLOOKUP(Tableau1[[#This Row],[Name]],[37]Tanium!$A:$A,1,0)</f>
        <v>CMRUCT23167</v>
      </c>
      <c r="AP396" s="11" t="str">
        <f>VLOOKUP(Tableau1[[#This Row],[Name]],[38]Tanium!$A:$A,1,0)</f>
        <v>CMRUCT23167</v>
      </c>
      <c r="AQ396" s="1" t="str">
        <f>VLOOKUP(Tableau1[[#This Row],[Name]],[39]Tanium!$A:$A,1,0)</f>
        <v>CMRUCT23167</v>
      </c>
      <c r="AR396" s="1" t="str">
        <f>VLOOKUP(Tableau1[[#This Row],[Name]],[40]Tanium!$A:$A,1,0)</f>
        <v>CMRUCT23167</v>
      </c>
    </row>
    <row r="397" spans="1:44" x14ac:dyDescent="0.35">
      <c r="A397" s="15" t="s">
        <v>247</v>
      </c>
      <c r="B397" s="4">
        <f>VLOOKUP(Tableau1[[#This Row],[Name]],'[1]AD wk'!$A:$D,4,0)</f>
        <v>45754.399791666663</v>
      </c>
      <c r="C397" s="2" t="s">
        <v>202</v>
      </c>
      <c r="D397" s="2"/>
      <c r="E397" s="2" t="str">
        <f>VLOOKUP(Tableau1[[#This Row],[Name]],[2]Tanium!$A:$A,1,0)</f>
        <v>CMRUCT23168</v>
      </c>
      <c r="F397" s="4" t="str">
        <f>VLOOKUP(Tableau1[[#This Row],[Name]],[3]Tanium!$A:$A,1,0)</f>
        <v>CMRUCT23168</v>
      </c>
      <c r="G397" s="4" t="str">
        <f>VLOOKUP(Tableau1[[#This Row],[Name]],[4]Tanium!$A:$A,1,0)</f>
        <v>CMRUCT23168</v>
      </c>
      <c r="H397" s="4" t="str">
        <f>VLOOKUP(Tableau1[[#This Row],[Name]],[5]Tanium!$A:$A,1,0)</f>
        <v>CMRUCT23168</v>
      </c>
      <c r="I397" s="2" t="str">
        <f>VLOOKUP(Tableau1[[#This Row],[Name]],[6]Tanium!$A:$A,1,0)</f>
        <v>CMRUCT23168</v>
      </c>
      <c r="J397" s="2" t="str">
        <f>VLOOKUP(Tableau1[[#This Row],[Name]],[7]Tanium!$A:$A,1,0)</f>
        <v>CMRUCT23168</v>
      </c>
      <c r="K397" s="2" t="str">
        <f>VLOOKUP(Tableau1[[#This Row],[Name]],[8]Tanium!$A:$A,1,0)</f>
        <v>CMRUCT23168</v>
      </c>
      <c r="L397" s="2" t="str">
        <f>VLOOKUP(Tableau1[[#This Row],[Name]],[9]Tanium!$A:$A,1,0)</f>
        <v>CMRUCT23168</v>
      </c>
      <c r="M397" s="2" t="str">
        <f>VLOOKUP(Tableau1[[#This Row],[Name]],[10]Tanium!$A:$A,1,0)</f>
        <v>CMRUCT23168</v>
      </c>
      <c r="N397" s="2" t="str">
        <f>VLOOKUP(Tableau1[[#This Row],[Name]],[11]Tanium!$A:$A,1,0)</f>
        <v>CMRUCT23168</v>
      </c>
      <c r="O397" s="2" t="str">
        <f>VLOOKUP(Tableau1[[#This Row],[Name]],[12]Tanium!$A:$A,1,0)</f>
        <v>CMRUCT23168</v>
      </c>
      <c r="P397" s="2" t="str">
        <f>VLOOKUP(Tableau1[[#This Row],[Name]],[13]Tanium!$A:$A,1,0)</f>
        <v>CMRUCT23168</v>
      </c>
      <c r="Q397" s="2" t="str">
        <f>VLOOKUP(Tableau1[[#This Row],[Name]],[14]Tanium!$A:$A,1,0)</f>
        <v>CMRUCT23168</v>
      </c>
      <c r="R397" s="2" t="str">
        <f>VLOOKUP(Tableau1[[#This Row],[Name]],[15]Tanium!$A:$A,1,0)</f>
        <v>CMRUCT23168</v>
      </c>
      <c r="S397" s="2" t="str">
        <f>VLOOKUP(Tableau1[[#This Row],[Name]],[16]Tanium!$A:$A,1,0)</f>
        <v>CMRUCT23168</v>
      </c>
      <c r="T397" s="2" t="str">
        <f>VLOOKUP(Tableau1[[#This Row],[Name]],[17]Tanium!$A:$A,1,0)</f>
        <v>CMRUCT23168</v>
      </c>
      <c r="U397" s="2" t="str">
        <f>VLOOKUP(Tableau1[[#This Row],[Name]],[18]Tanium!$A:$A,1,0)</f>
        <v>CMRUCT23168</v>
      </c>
      <c r="V397" s="2" t="str">
        <f>VLOOKUP(Tableau1[[#This Row],[Name]],[19]Tanium!$A:$A,1,0)</f>
        <v>CMRUCT23168</v>
      </c>
      <c r="W397" s="4" t="str">
        <f>VLOOKUP(Tableau1[[#This Row],[Name]],[20]Tanium!$A:$A,1,0)</f>
        <v>CMRUCT23168</v>
      </c>
      <c r="X397" s="4" t="str">
        <f>VLOOKUP(Tableau1[[#This Row],[Name]],[21]Tanium!$A:$A,1,0)</f>
        <v>CMRUCT23168</v>
      </c>
      <c r="Y397" s="4" t="e">
        <f>VLOOKUP(Tableau1[[#This Row],[Name]],[22]Tanium!$A:$A,1,0)</f>
        <v>#N/A</v>
      </c>
      <c r="Z397" s="4" t="e">
        <f>VLOOKUP(Tableau1[[#This Row],[Name]],[23]Tanium!$A:$A,1,0)</f>
        <v>#N/A</v>
      </c>
      <c r="AA397" s="4" t="str">
        <f>VLOOKUP(Tableau1[[#This Row],[Name]],[24]Tanium!$A:$A,1,0)</f>
        <v>CMRUCT23168</v>
      </c>
      <c r="AB397" s="4" t="str">
        <f>VLOOKUP(Tableau1[[#This Row],[Name]],[25]Tanium!$A:$A,1,0)</f>
        <v>CMRUCT23168</v>
      </c>
      <c r="AC397" s="4" t="str">
        <f>VLOOKUP(Tableau1[[#This Row],[Name]],[26]Tanium!$A:$A,1,0)</f>
        <v>CMRUCT23168</v>
      </c>
      <c r="AD397" s="1" t="str">
        <f>VLOOKUP(Tableau1[[#This Row],[Name]],[1]Tanium!$A:$A,1,0)</f>
        <v>CMRUCT23168</v>
      </c>
      <c r="AE397" s="1" t="str">
        <f>VLOOKUP(Tableau1[[#This Row],[Name]],[27]Tanium!$A:$A,1,0)</f>
        <v>CMRUCT23168</v>
      </c>
      <c r="AF397" s="1" t="str">
        <f>VLOOKUP(Tableau1[[#This Row],[Name]],[28]Tanium!$A:$A,1,0)</f>
        <v>CMRUCT23168</v>
      </c>
      <c r="AG397" s="1" t="str">
        <f>VLOOKUP(Tableau1[[#This Row],[Name]],[29]Tanium!$A:$A,1,0)</f>
        <v>CMRUCT23168</v>
      </c>
      <c r="AH397" s="1" t="str">
        <f>VLOOKUP(Tableau1[[#This Row],[Name]],[30]Tanium!$A:$A,1,0)</f>
        <v>CMRUCT23168</v>
      </c>
      <c r="AI397" s="1" t="str">
        <f>VLOOKUP(Tableau1[[#This Row],[Name]],[31]Tanium!$A:$A,1,0)</f>
        <v>CMRUCT23168</v>
      </c>
      <c r="AJ397" s="1" t="str">
        <f>VLOOKUP(Tableau1[[#This Row],[Name]],[32]Tanium!$A:$A,1,0)</f>
        <v>CMRUCT23168</v>
      </c>
      <c r="AK397" s="1" t="str">
        <f>VLOOKUP(Tableau1[[#This Row],[Name]],[33]Tanium!$A:$A,1,0)</f>
        <v>CMRUCT23168</v>
      </c>
      <c r="AL397" s="1" t="str">
        <f>VLOOKUP(Tableau1[[#This Row],[Name]],[34]Tanium!$A:$A,1,0)</f>
        <v>CMRUCT23168</v>
      </c>
      <c r="AM397" s="1" t="str">
        <f>VLOOKUP(Tableau1[[#This Row],[Name]],[35]Tanium!$A:$A,1,0)</f>
        <v>CMRUCT23168</v>
      </c>
      <c r="AN397" s="1" t="str">
        <f>VLOOKUP(Tableau1[[#This Row],[Name]],[36]Tanium!$A:$A,1,0)</f>
        <v>CMRUCT23168</v>
      </c>
      <c r="AO397" s="1" t="str">
        <f>VLOOKUP(Tableau1[[#This Row],[Name]],[37]Tanium!$A:$A,1,0)</f>
        <v>CMRUCT23168</v>
      </c>
      <c r="AP397" s="1" t="str">
        <f>VLOOKUP(Tableau1[[#This Row],[Name]],[38]Tanium!$A:$A,1,0)</f>
        <v>CMRUCT23168</v>
      </c>
      <c r="AQ397" s="1" t="str">
        <f>VLOOKUP(Tableau1[[#This Row],[Name]],[39]Tanium!$A:$A,1,0)</f>
        <v>CMRUCT23168</v>
      </c>
      <c r="AR397" s="1" t="str">
        <f>VLOOKUP(Tableau1[[#This Row],[Name]],[40]Tanium!$A:$A,1,0)</f>
        <v>CMRUCT23168</v>
      </c>
    </row>
    <row r="398" spans="1:44" x14ac:dyDescent="0.35">
      <c r="A398" s="5" t="s">
        <v>629</v>
      </c>
      <c r="B398" s="4">
        <f>VLOOKUP(Tableau1[[#This Row],[Name]],'[1]AD wk'!$A:$D,4,0)</f>
        <v>45747.312986111108</v>
      </c>
      <c r="C398" s="4" t="s">
        <v>202</v>
      </c>
      <c r="D398" s="4"/>
      <c r="E398" s="4" t="e">
        <f>VLOOKUP(Tableau1[[#This Row],[Name]],[2]Tanium!$A:$A,1,0)</f>
        <v>#N/A</v>
      </c>
      <c r="F398" s="4" t="e">
        <f>VLOOKUP(Tableau1[[#This Row],[Name]],[3]Tanium!$A:$A,1,0)</f>
        <v>#N/A</v>
      </c>
      <c r="G398" s="4" t="e">
        <f>VLOOKUP(Tableau1[[#This Row],[Name]],[4]Tanium!$A:$A,1,0)</f>
        <v>#N/A</v>
      </c>
      <c r="H398" s="4" t="e">
        <f>VLOOKUP(Tableau1[[#This Row],[Name]],[5]Tanium!$A:$A,1,0)</f>
        <v>#N/A</v>
      </c>
      <c r="I398" s="12" t="e">
        <f>VLOOKUP(Tableau1[[#This Row],[Name]],[6]Tanium!$A:$A,1,0)</f>
        <v>#N/A</v>
      </c>
      <c r="J398" s="12" t="str">
        <f>VLOOKUP(Tableau1[[#This Row],[Name]],[7]Tanium!$A:$A,1,0)</f>
        <v>CMRUCT23172</v>
      </c>
      <c r="K398" s="12" t="str">
        <f>VLOOKUP(Tableau1[[#This Row],[Name]],[8]Tanium!$A:$A,1,0)</f>
        <v>CMRUCT23172</v>
      </c>
      <c r="L398" s="12" t="str">
        <f>VLOOKUP(Tableau1[[#This Row],[Name]],[9]Tanium!$A:$A,1,0)</f>
        <v>CMRUCT23172</v>
      </c>
      <c r="M398" s="12" t="str">
        <f>VLOOKUP(Tableau1[[#This Row],[Name]],[10]Tanium!$A:$A,1,0)</f>
        <v>CMRUCT23172</v>
      </c>
      <c r="N398" s="12" t="str">
        <f>VLOOKUP(Tableau1[[#This Row],[Name]],[11]Tanium!$A:$A,1,0)</f>
        <v>CMRUCT23172</v>
      </c>
      <c r="O398" s="12" t="str">
        <f>VLOOKUP(Tableau1[[#This Row],[Name]],[12]Tanium!$A:$A,1,0)</f>
        <v>CMRUCT23172</v>
      </c>
      <c r="P398" s="4" t="str">
        <f>VLOOKUP(Tableau1[[#This Row],[Name]],[41]Tanium!$A:$A,1,0)</f>
        <v>CMRUCT23172</v>
      </c>
      <c r="Q398" s="12" t="str">
        <f>VLOOKUP(Tableau1[[#This Row],[Name]],[42]Tanium!$A:$A,1,0)</f>
        <v>CMRUCT23172</v>
      </c>
      <c r="R398" s="12" t="str">
        <f>VLOOKUP(Tableau1[[#This Row],[Name]],[43]Tanium!$A:$A,1,0)</f>
        <v>CMRUCT23172</v>
      </c>
      <c r="S398" s="12" t="str">
        <f>VLOOKUP(Tableau1[[#This Row],[Name]],[44]Tanium!$A:$A,1,0)</f>
        <v>CMRUCT23172</v>
      </c>
      <c r="T398" s="12" t="str">
        <f>VLOOKUP(Tableau1[[#This Row],[Name]],[45]Tanium!$A:$A,1,0)</f>
        <v>CMRUCT23172</v>
      </c>
      <c r="U398" s="12" t="str">
        <f>VLOOKUP(Tableau1[[#This Row],[Name]],[46]Tanium!$A:$A,1,0)</f>
        <v>CMRUCT23172</v>
      </c>
      <c r="V398" s="12" t="str">
        <f>VLOOKUP(Tableau1[[#This Row],[Name]],[47]Tanium!$A:$A,1,0)</f>
        <v>CMRUCT23172</v>
      </c>
      <c r="W398" s="4" t="str">
        <f>VLOOKUP(Tableau1[[#This Row],[Name]],[48]Tanium!$A:$A,1,0)</f>
        <v>CMRUCT23172</v>
      </c>
      <c r="X398" s="4" t="str">
        <f>VLOOKUP(Tableau1[[#This Row],[Name]],[49]Tanium!$A:$A,1,0)</f>
        <v>CMRUCT23172</v>
      </c>
      <c r="Y398" s="4" t="str">
        <f>VLOOKUP(Tableau1[[#This Row],[Name]],[50]Tanium!$A:$A,1,0)</f>
        <v>CMRUCT23172</v>
      </c>
      <c r="Z398" s="4" t="str">
        <f>VLOOKUP(Tableau1[[#This Row],[Name]],[51]Tanium!$A:$A,1,0)</f>
        <v>CMRUCT23172</v>
      </c>
      <c r="AA398" s="4" t="str">
        <f>VLOOKUP(Tableau1[[#This Row],[Name]],[52]Tanium!$A:$A,1,0)</f>
        <v>CMRUCT23172</v>
      </c>
      <c r="AB398" s="4" t="str">
        <f>VLOOKUP(Tableau1[[#This Row],[Name]],[25]Tanium!$A:$A,1,0)</f>
        <v>CMRUCT23172</v>
      </c>
      <c r="AC398" s="4" t="str">
        <f>VLOOKUP(Tableau1[[#This Row],[Name]],[26]Tanium!$A:$A,1,0)</f>
        <v>CMRUCT23172</v>
      </c>
      <c r="AD398" s="1" t="str">
        <f>VLOOKUP(Tableau1[[#This Row],[Name]],[1]Tanium!$A:$A,1,0)</f>
        <v>CMRUCT23172</v>
      </c>
      <c r="AE398" s="1" t="str">
        <f>VLOOKUP(Tableau1[[#This Row],[Name]],[27]Tanium!$A:$A,1,0)</f>
        <v>CMRUCT23172</v>
      </c>
      <c r="AF398" s="1" t="str">
        <f>VLOOKUP(Tableau1[[#This Row],[Name]],[28]Tanium!$A:$A,1,0)</f>
        <v>CMRUCT23172</v>
      </c>
      <c r="AG398" s="1" t="str">
        <f>VLOOKUP(Tableau1[[#This Row],[Name]],[29]Tanium!$A:$A,1,0)</f>
        <v>CMRUCT23172</v>
      </c>
      <c r="AH398" s="1" t="str">
        <f>VLOOKUP(Tableau1[[#This Row],[Name]],[30]Tanium!$A:$A,1,0)</f>
        <v>CMRUCT23172</v>
      </c>
      <c r="AI398" s="1" t="str">
        <f>VLOOKUP(Tableau1[[#This Row],[Name]],[31]Tanium!$A:$A,1,0)</f>
        <v>CMRUCT23172</v>
      </c>
      <c r="AJ398" s="1" t="str">
        <f>VLOOKUP(Tableau1[[#This Row],[Name]],[32]Tanium!$A:$A,1,0)</f>
        <v>CMRUCT23172</v>
      </c>
      <c r="AK398" s="1" t="str">
        <f>VLOOKUP(Tableau1[[#This Row],[Name]],[33]Tanium!$A:$A,1,0)</f>
        <v>CMRUCT23172</v>
      </c>
      <c r="AL398" s="1" t="str">
        <f>VLOOKUP(Tableau1[[#This Row],[Name]],[34]Tanium!$A:$A,1,0)</f>
        <v>CMRUCT23172</v>
      </c>
      <c r="AM398" s="1" t="str">
        <f>VLOOKUP(Tableau1[[#This Row],[Name]],[35]Tanium!$A:$A,1,0)</f>
        <v>CMRUCT23172</v>
      </c>
      <c r="AN398" s="1" t="str">
        <f>VLOOKUP(Tableau1[[#This Row],[Name]],[36]Tanium!$A:$A,1,0)</f>
        <v>CMRUCT23172</v>
      </c>
      <c r="AO398" s="1" t="str">
        <f>VLOOKUP(Tableau1[[#This Row],[Name]],[37]Tanium!$A:$A,1,0)</f>
        <v>CMRUCT23172</v>
      </c>
      <c r="AP398" s="11" t="str">
        <f>VLOOKUP(Tableau1[[#This Row],[Name]],[38]Tanium!$A:$A,1,0)</f>
        <v>CMRUCT23172</v>
      </c>
      <c r="AQ398" s="1" t="str">
        <f>VLOOKUP(Tableau1[[#This Row],[Name]],[39]Tanium!$A:$A,1,0)</f>
        <v>CMRUCT23172</v>
      </c>
      <c r="AR398" s="1" t="str">
        <f>VLOOKUP(Tableau1[[#This Row],[Name]],[40]Tanium!$A:$A,1,0)</f>
        <v>CMRUCT23172</v>
      </c>
    </row>
    <row r="399" spans="1:44" x14ac:dyDescent="0.35">
      <c r="A399" s="5" t="s">
        <v>100</v>
      </c>
      <c r="B399" s="4">
        <f>VLOOKUP(Tableau1[[#This Row],[Name]],'[1]AD wk'!$A:$D,4,0)</f>
        <v>45748.305277777778</v>
      </c>
      <c r="C399" s="2" t="s">
        <v>22</v>
      </c>
      <c r="D399" s="2"/>
      <c r="E399" s="4" t="e">
        <f>VLOOKUP(Tableau1[[#This Row],[Name]],[2]Tanium!$A:$A,1,0)</f>
        <v>#N/A</v>
      </c>
      <c r="F399" s="4" t="e">
        <f>VLOOKUP(Tableau1[[#This Row],[Name]],[3]Tanium!$A:$A,1,0)</f>
        <v>#N/A</v>
      </c>
      <c r="G399" s="4" t="e">
        <f>VLOOKUP(Tableau1[[#This Row],[Name]],[4]Tanium!$A:$A,1,0)</f>
        <v>#N/A</v>
      </c>
      <c r="H399" s="4" t="e">
        <f>VLOOKUP(Tableau1[[#This Row],[Name]],[5]Tanium!$A:$A,1,0)</f>
        <v>#N/A</v>
      </c>
      <c r="I399" s="2" t="e">
        <f>VLOOKUP(Tableau1[[#This Row],[Name]],[6]Tanium!$A:$A,1,0)</f>
        <v>#N/A</v>
      </c>
      <c r="J399" s="2" t="e">
        <f>VLOOKUP(Tableau1[[#This Row],[Name]],[7]Tanium!$A:$A,1,0)</f>
        <v>#N/A</v>
      </c>
      <c r="K399" s="2" t="e">
        <f>VLOOKUP(Tableau1[[#This Row],[Name]],[8]Tanium!$A:$A,1,0)</f>
        <v>#N/A</v>
      </c>
      <c r="L399" s="2" t="e">
        <f>VLOOKUP(Tableau1[[#This Row],[Name]],[9]Tanium!$A:$A,1,0)</f>
        <v>#N/A</v>
      </c>
      <c r="M399" s="2" t="e">
        <f>VLOOKUP(Tableau1[[#This Row],[Name]],[10]Tanium!$A:$A,1,0)</f>
        <v>#N/A</v>
      </c>
      <c r="N399" s="2" t="e">
        <f>VLOOKUP(Tableau1[[#This Row],[Name]],[11]Tanium!$A:$A,1,0)</f>
        <v>#N/A</v>
      </c>
      <c r="O399" s="2" t="e">
        <f>VLOOKUP(Tableau1[[#This Row],[Name]],[12]Tanium!$A:$A,1,0)</f>
        <v>#N/A</v>
      </c>
      <c r="P399" s="2" t="e">
        <f>VLOOKUP(Tableau1[[#This Row],[Name]],[13]Tanium!$A:$A,1,0)</f>
        <v>#N/A</v>
      </c>
      <c r="Q399" s="2" t="e">
        <f>VLOOKUP(Tableau1[[#This Row],[Name]],[14]Tanium!$A:$A,1,0)</f>
        <v>#N/A</v>
      </c>
      <c r="R399" s="2" t="e">
        <f>VLOOKUP(Tableau1[[#This Row],[Name]],[15]Tanium!$A:$A,1,0)</f>
        <v>#N/A</v>
      </c>
      <c r="S399" s="2" t="e">
        <f>VLOOKUP(Tableau1[[#This Row],[Name]],[16]Tanium!$A:$A,1,0)</f>
        <v>#N/A</v>
      </c>
      <c r="T399" s="2" t="e">
        <f>VLOOKUP(Tableau1[[#This Row],[Name]],[17]Tanium!$A:$A,1,0)</f>
        <v>#N/A</v>
      </c>
      <c r="U399" s="2" t="e">
        <f>VLOOKUP(Tableau1[[#This Row],[Name]],[18]Tanium!$A:$A,1,0)</f>
        <v>#N/A</v>
      </c>
      <c r="V399" s="2" t="e">
        <f>VLOOKUP(Tableau1[[#This Row],[Name]],[19]Tanium!$A:$A,1,0)</f>
        <v>#N/A</v>
      </c>
      <c r="W399" s="4" t="e">
        <f>VLOOKUP(Tableau1[[#This Row],[Name]],[20]Tanium!$A:$A,1,0)</f>
        <v>#N/A</v>
      </c>
      <c r="X399" s="4" t="e">
        <f>VLOOKUP(Tableau1[[#This Row],[Name]],[21]Tanium!$A:$A,1,0)</f>
        <v>#N/A</v>
      </c>
      <c r="Y399" s="4" t="e">
        <f>VLOOKUP(Tableau1[[#This Row],[Name]],[22]Tanium!$A:$A,1,0)</f>
        <v>#N/A</v>
      </c>
      <c r="Z399" s="4" t="e">
        <f>VLOOKUP(Tableau1[[#This Row],[Name]],[23]Tanium!$A:$A,1,0)</f>
        <v>#N/A</v>
      </c>
      <c r="AA399" s="4" t="e">
        <f>VLOOKUP(Tableau1[[#This Row],[Name]],[24]Tanium!$A:$A,1,0)</f>
        <v>#N/A</v>
      </c>
      <c r="AB399" s="4" t="e">
        <f>VLOOKUP(Tableau1[[#This Row],[Name]],[25]Tanium!$A:$A,1,0)</f>
        <v>#N/A</v>
      </c>
      <c r="AC399" s="4" t="e">
        <f>VLOOKUP(Tableau1[[#This Row],[Name]],[26]Tanium!$A:$A,1,0)</f>
        <v>#N/A</v>
      </c>
      <c r="AD399" t="e">
        <f>VLOOKUP(Tableau1[[#This Row],[Name]],[1]Tanium!$A:$A,1,0)</f>
        <v>#N/A</v>
      </c>
      <c r="AE399" t="e">
        <f>VLOOKUP(Tableau1[[#This Row],[Name]],[27]Tanium!$A:$A,1,0)</f>
        <v>#N/A</v>
      </c>
      <c r="AF399" t="e">
        <f>VLOOKUP(Tableau1[[#This Row],[Name]],[28]Tanium!$A:$A,1,0)</f>
        <v>#N/A</v>
      </c>
      <c r="AG399" t="e">
        <f>VLOOKUP(Tableau1[[#This Row],[Name]],[29]Tanium!$A:$A,1,0)</f>
        <v>#N/A</v>
      </c>
      <c r="AH399" t="e">
        <f>VLOOKUP(Tableau1[[#This Row],[Name]],[30]Tanium!$A:$A,1,0)</f>
        <v>#N/A</v>
      </c>
      <c r="AI399" t="e">
        <f>VLOOKUP(Tableau1[[#This Row],[Name]],[31]Tanium!$A:$A,1,0)</f>
        <v>#N/A</v>
      </c>
      <c r="AJ399" t="e">
        <f>VLOOKUP(Tableau1[[#This Row],[Name]],[32]Tanium!$A:$A,1,0)</f>
        <v>#N/A</v>
      </c>
      <c r="AK399" s="1" t="e">
        <f>VLOOKUP(Tableau1[[#This Row],[Name]],[33]Tanium!$A:$A,1,0)</f>
        <v>#N/A</v>
      </c>
      <c r="AL399" s="1" t="e">
        <f>VLOOKUP(Tableau1[[#This Row],[Name]],[34]Tanium!$A:$A,1,0)</f>
        <v>#N/A</v>
      </c>
      <c r="AM399" s="1" t="e">
        <f>VLOOKUP(Tableau1[[#This Row],[Name]],[35]Tanium!$A:$A,1,0)</f>
        <v>#N/A</v>
      </c>
      <c r="AN399" s="1" t="e">
        <f>VLOOKUP(Tableau1[[#This Row],[Name]],[36]Tanium!$A:$A,1,0)</f>
        <v>#N/A</v>
      </c>
      <c r="AO399" s="1" t="e">
        <f>VLOOKUP(Tableau1[[#This Row],[Name]],[37]Tanium!$A:$A,1,0)</f>
        <v>#N/A</v>
      </c>
      <c r="AP399" s="1" t="e">
        <f>VLOOKUP(Tableau1[[#This Row],[Name]],[38]Tanium!$A:$A,1,0)</f>
        <v>#N/A</v>
      </c>
      <c r="AQ399" s="1" t="e">
        <f>VLOOKUP(Tableau1[[#This Row],[Name]],[39]Tanium!$A:$A,1,0)</f>
        <v>#N/A</v>
      </c>
      <c r="AR399" s="1" t="e">
        <f>VLOOKUP(Tableau1[[#This Row],[Name]],[40]Tanium!$A:$A,1,0)</f>
        <v>#N/A</v>
      </c>
    </row>
    <row r="400" spans="1:44" x14ac:dyDescent="0.35">
      <c r="A400" s="5" t="s">
        <v>87</v>
      </c>
      <c r="B400" s="4">
        <f>VLOOKUP(Tableau1[[#This Row],[Name]],'[1]AD wk'!$A:$D,4,0)</f>
        <v>45748.32203703704</v>
      </c>
      <c r="C400" s="2" t="s">
        <v>22</v>
      </c>
      <c r="D400" s="2"/>
      <c r="E400" s="4" t="e">
        <f>VLOOKUP(Tableau1[[#This Row],[Name]],[2]Tanium!$A:$A,1,0)</f>
        <v>#N/A</v>
      </c>
      <c r="F400" s="4" t="e">
        <f>VLOOKUP(Tableau1[[#This Row],[Name]],[3]Tanium!$A:$A,1,0)</f>
        <v>#N/A</v>
      </c>
      <c r="G400" s="4" t="e">
        <f>VLOOKUP(Tableau1[[#This Row],[Name]],[4]Tanium!$A:$A,1,0)</f>
        <v>#N/A</v>
      </c>
      <c r="H400" s="4" t="e">
        <f>VLOOKUP(Tableau1[[#This Row],[Name]],[5]Tanium!$A:$A,1,0)</f>
        <v>#N/A</v>
      </c>
      <c r="I400" s="2" t="e">
        <f>VLOOKUP(Tableau1[[#This Row],[Name]],[6]Tanium!$A:$A,1,0)</f>
        <v>#N/A</v>
      </c>
      <c r="J400" s="2" t="e">
        <f>VLOOKUP(Tableau1[[#This Row],[Name]],[7]Tanium!$A:$A,1,0)</f>
        <v>#N/A</v>
      </c>
      <c r="K400" s="2" t="e">
        <f>VLOOKUP(Tableau1[[#This Row],[Name]],[8]Tanium!$A:$A,1,0)</f>
        <v>#N/A</v>
      </c>
      <c r="L400" s="2" t="e">
        <f>VLOOKUP(Tableau1[[#This Row],[Name]],[9]Tanium!$A:$A,1,0)</f>
        <v>#N/A</v>
      </c>
      <c r="M400" s="2" t="e">
        <f>VLOOKUP(Tableau1[[#This Row],[Name]],[10]Tanium!$A:$A,1,0)</f>
        <v>#N/A</v>
      </c>
      <c r="N400" s="2" t="e">
        <f>VLOOKUP(Tableau1[[#This Row],[Name]],[11]Tanium!$A:$A,1,0)</f>
        <v>#N/A</v>
      </c>
      <c r="O400" s="2" t="e">
        <f>VLOOKUP(Tableau1[[#This Row],[Name]],[12]Tanium!$A:$A,1,0)</f>
        <v>#N/A</v>
      </c>
      <c r="P400" s="2" t="e">
        <f>VLOOKUP(Tableau1[[#This Row],[Name]],[13]Tanium!$A:$A,1,0)</f>
        <v>#N/A</v>
      </c>
      <c r="Q400" s="2" t="e">
        <f>VLOOKUP(Tableau1[[#This Row],[Name]],[14]Tanium!$A:$A,1,0)</f>
        <v>#N/A</v>
      </c>
      <c r="R400" s="2" t="e">
        <f>VLOOKUP(Tableau1[[#This Row],[Name]],[15]Tanium!$A:$A,1,0)</f>
        <v>#N/A</v>
      </c>
      <c r="S400" s="2" t="e">
        <f>VLOOKUP(Tableau1[[#This Row],[Name]],[16]Tanium!$A:$A,1,0)</f>
        <v>#N/A</v>
      </c>
      <c r="T400" s="2" t="e">
        <f>VLOOKUP(Tableau1[[#This Row],[Name]],[17]Tanium!$A:$A,1,0)</f>
        <v>#N/A</v>
      </c>
      <c r="U400" s="2" t="e">
        <f>VLOOKUP(Tableau1[[#This Row],[Name]],[18]Tanium!$A:$A,1,0)</f>
        <v>#N/A</v>
      </c>
      <c r="V400" s="2" t="e">
        <f>VLOOKUP(Tableau1[[#This Row],[Name]],[19]Tanium!$A:$A,1,0)</f>
        <v>#N/A</v>
      </c>
      <c r="W400" s="4" t="e">
        <f>VLOOKUP(Tableau1[[#This Row],[Name]],[20]Tanium!$A:$A,1,0)</f>
        <v>#N/A</v>
      </c>
      <c r="X400" s="4" t="e">
        <f>VLOOKUP(Tableau1[[#This Row],[Name]],[21]Tanium!$A:$A,1,0)</f>
        <v>#N/A</v>
      </c>
      <c r="Y400" s="4" t="e">
        <f>VLOOKUP(Tableau1[[#This Row],[Name]],[22]Tanium!$A:$A,1,0)</f>
        <v>#N/A</v>
      </c>
      <c r="Z400" s="4" t="e">
        <f>VLOOKUP(Tableau1[[#This Row],[Name]],[23]Tanium!$A:$A,1,0)</f>
        <v>#N/A</v>
      </c>
      <c r="AA400" s="4" t="e">
        <f>VLOOKUP(Tableau1[[#This Row],[Name]],[24]Tanium!$A:$A,1,0)</f>
        <v>#N/A</v>
      </c>
      <c r="AB400" s="4" t="e">
        <f>VLOOKUP(Tableau1[[#This Row],[Name]],[25]Tanium!$A:$A,1,0)</f>
        <v>#N/A</v>
      </c>
      <c r="AC400" s="4" t="e">
        <f>VLOOKUP(Tableau1[[#This Row],[Name]],[26]Tanium!$A:$A,1,0)</f>
        <v>#N/A</v>
      </c>
      <c r="AD400" t="e">
        <f>VLOOKUP(Tableau1[[#This Row],[Name]],[1]Tanium!$A:$A,1,0)</f>
        <v>#N/A</v>
      </c>
      <c r="AE400" t="e">
        <f>VLOOKUP(Tableau1[[#This Row],[Name]],[27]Tanium!$A:$A,1,0)</f>
        <v>#N/A</v>
      </c>
      <c r="AF400" t="e">
        <f>VLOOKUP(Tableau1[[#This Row],[Name]],[28]Tanium!$A:$A,1,0)</f>
        <v>#N/A</v>
      </c>
      <c r="AG400" t="e">
        <f>VLOOKUP(Tableau1[[#This Row],[Name]],[29]Tanium!$A:$A,1,0)</f>
        <v>#N/A</v>
      </c>
      <c r="AH400" t="e">
        <f>VLOOKUP(Tableau1[[#This Row],[Name]],[30]Tanium!$A:$A,1,0)</f>
        <v>#N/A</v>
      </c>
      <c r="AI400" t="e">
        <f>VLOOKUP(Tableau1[[#This Row],[Name]],[31]Tanium!$A:$A,1,0)</f>
        <v>#N/A</v>
      </c>
      <c r="AJ400" t="e">
        <f>VLOOKUP(Tableau1[[#This Row],[Name]],[32]Tanium!$A:$A,1,0)</f>
        <v>#N/A</v>
      </c>
      <c r="AK400" s="1" t="e">
        <f>VLOOKUP(Tableau1[[#This Row],[Name]],[33]Tanium!$A:$A,1,0)</f>
        <v>#N/A</v>
      </c>
      <c r="AL400" s="1" t="e">
        <f>VLOOKUP(Tableau1[[#This Row],[Name]],[34]Tanium!$A:$A,1,0)</f>
        <v>#N/A</v>
      </c>
      <c r="AM400" s="1" t="e">
        <f>VLOOKUP(Tableau1[[#This Row],[Name]],[35]Tanium!$A:$A,1,0)</f>
        <v>#N/A</v>
      </c>
      <c r="AN400" s="1" t="e">
        <f>VLOOKUP(Tableau1[[#This Row],[Name]],[36]Tanium!$A:$A,1,0)</f>
        <v>#N/A</v>
      </c>
      <c r="AO400" s="1" t="e">
        <f>VLOOKUP(Tableau1[[#This Row],[Name]],[37]Tanium!$A:$A,1,0)</f>
        <v>#N/A</v>
      </c>
      <c r="AP400" s="1" t="e">
        <f>VLOOKUP(Tableau1[[#This Row],[Name]],[38]Tanium!$A:$A,1,0)</f>
        <v>#N/A</v>
      </c>
      <c r="AQ400" s="1" t="e">
        <f>VLOOKUP(Tableau1[[#This Row],[Name]],[39]Tanium!$A:$A,1,0)</f>
        <v>#N/A</v>
      </c>
      <c r="AR400" s="1" t="e">
        <f>VLOOKUP(Tableau1[[#This Row],[Name]],[40]Tanium!$A:$A,1,0)</f>
        <v>#N/A</v>
      </c>
    </row>
    <row r="401" spans="1:44" x14ac:dyDescent="0.35">
      <c r="A401" s="5" t="s">
        <v>68</v>
      </c>
      <c r="B401" s="4">
        <f>VLOOKUP(Tableau1[[#This Row],[Name]],'[1]AD wk'!$A:$D,4,0)</f>
        <v>45750.323692129627</v>
      </c>
      <c r="C401" s="2" t="s">
        <v>22</v>
      </c>
      <c r="D401" s="2"/>
      <c r="E401" s="4" t="e">
        <f>VLOOKUP(Tableau1[[#This Row],[Name]],[2]Tanium!$A:$A,1,0)</f>
        <v>#N/A</v>
      </c>
      <c r="F401" s="4" t="e">
        <f>VLOOKUP(Tableau1[[#This Row],[Name]],[3]Tanium!$A:$A,1,0)</f>
        <v>#N/A</v>
      </c>
      <c r="G401" s="4" t="e">
        <f>VLOOKUP(Tableau1[[#This Row],[Name]],[4]Tanium!$A:$A,1,0)</f>
        <v>#N/A</v>
      </c>
      <c r="H401" s="4" t="e">
        <f>VLOOKUP(Tableau1[[#This Row],[Name]],[5]Tanium!$A:$A,1,0)</f>
        <v>#N/A</v>
      </c>
      <c r="I401" s="2" t="e">
        <f>VLOOKUP(Tableau1[[#This Row],[Name]],[6]Tanium!$A:$A,1,0)</f>
        <v>#N/A</v>
      </c>
      <c r="J401" s="2" t="e">
        <f>VLOOKUP(Tableau1[[#This Row],[Name]],[7]Tanium!$A:$A,1,0)</f>
        <v>#N/A</v>
      </c>
      <c r="K401" s="2" t="e">
        <f>VLOOKUP(Tableau1[[#This Row],[Name]],[8]Tanium!$A:$A,1,0)</f>
        <v>#N/A</v>
      </c>
      <c r="L401" s="2" t="e">
        <f>VLOOKUP(Tableau1[[#This Row],[Name]],[9]Tanium!$A:$A,1,0)</f>
        <v>#N/A</v>
      </c>
      <c r="M401" s="2" t="e">
        <f>VLOOKUP(Tableau1[[#This Row],[Name]],[10]Tanium!$A:$A,1,0)</f>
        <v>#N/A</v>
      </c>
      <c r="N401" s="2" t="e">
        <f>VLOOKUP(Tableau1[[#This Row],[Name]],[11]Tanium!$A:$A,1,0)</f>
        <v>#N/A</v>
      </c>
      <c r="O401" s="2" t="e">
        <f>VLOOKUP(Tableau1[[#This Row],[Name]],[12]Tanium!$A:$A,1,0)</f>
        <v>#N/A</v>
      </c>
      <c r="P401" s="2" t="e">
        <f>VLOOKUP(Tableau1[[#This Row],[Name]],[13]Tanium!$A:$A,1,0)</f>
        <v>#N/A</v>
      </c>
      <c r="Q401" s="2" t="e">
        <f>VLOOKUP(Tableau1[[#This Row],[Name]],[14]Tanium!$A:$A,1,0)</f>
        <v>#N/A</v>
      </c>
      <c r="R401" s="2" t="e">
        <f>VLOOKUP(Tableau1[[#This Row],[Name]],[15]Tanium!$A:$A,1,0)</f>
        <v>#N/A</v>
      </c>
      <c r="S401" s="2" t="e">
        <f>VLOOKUP(Tableau1[[#This Row],[Name]],[16]Tanium!$A:$A,1,0)</f>
        <v>#N/A</v>
      </c>
      <c r="T401" s="2" t="e">
        <f>VLOOKUP(Tableau1[[#This Row],[Name]],[17]Tanium!$A:$A,1,0)</f>
        <v>#N/A</v>
      </c>
      <c r="U401" s="2" t="e">
        <f>VLOOKUP(Tableau1[[#This Row],[Name]],[18]Tanium!$A:$A,1,0)</f>
        <v>#N/A</v>
      </c>
      <c r="V401" s="2" t="e">
        <f>VLOOKUP(Tableau1[[#This Row],[Name]],[19]Tanium!$A:$A,1,0)</f>
        <v>#N/A</v>
      </c>
      <c r="W401" s="4" t="e">
        <f>VLOOKUP(Tableau1[[#This Row],[Name]],[20]Tanium!$A:$A,1,0)</f>
        <v>#N/A</v>
      </c>
      <c r="X401" s="4" t="e">
        <f>VLOOKUP(Tableau1[[#This Row],[Name]],[21]Tanium!$A:$A,1,0)</f>
        <v>#N/A</v>
      </c>
      <c r="Y401" s="4" t="e">
        <f>VLOOKUP(Tableau1[[#This Row],[Name]],[22]Tanium!$A:$A,1,0)</f>
        <v>#N/A</v>
      </c>
      <c r="Z401" s="4" t="e">
        <f>VLOOKUP(Tableau1[[#This Row],[Name]],[23]Tanium!$A:$A,1,0)</f>
        <v>#N/A</v>
      </c>
      <c r="AA401" s="4" t="e">
        <f>VLOOKUP(Tableau1[[#This Row],[Name]],[24]Tanium!$A:$A,1,0)</f>
        <v>#N/A</v>
      </c>
      <c r="AB401" s="4" t="e">
        <f>VLOOKUP(Tableau1[[#This Row],[Name]],[25]Tanium!$A:$A,1,0)</f>
        <v>#N/A</v>
      </c>
      <c r="AC401" s="4" t="e">
        <f>VLOOKUP(Tableau1[[#This Row],[Name]],[26]Tanium!$A:$A,1,0)</f>
        <v>#N/A</v>
      </c>
      <c r="AD401" t="e">
        <f>VLOOKUP(Tableau1[[#This Row],[Name]],[1]Tanium!$A:$A,1,0)</f>
        <v>#N/A</v>
      </c>
      <c r="AE401" t="e">
        <f>VLOOKUP(Tableau1[[#This Row],[Name]],[27]Tanium!$A:$A,1,0)</f>
        <v>#N/A</v>
      </c>
      <c r="AF401" t="e">
        <f>VLOOKUP(Tableau1[[#This Row],[Name]],[28]Tanium!$A:$A,1,0)</f>
        <v>#N/A</v>
      </c>
      <c r="AG401" t="e">
        <f>VLOOKUP(Tableau1[[#This Row],[Name]],[29]Tanium!$A:$A,1,0)</f>
        <v>#N/A</v>
      </c>
      <c r="AH401" t="e">
        <f>VLOOKUP(Tableau1[[#This Row],[Name]],[30]Tanium!$A:$A,1,0)</f>
        <v>#N/A</v>
      </c>
      <c r="AI401" t="e">
        <f>VLOOKUP(Tableau1[[#This Row],[Name]],[31]Tanium!$A:$A,1,0)</f>
        <v>#N/A</v>
      </c>
      <c r="AJ401" t="e">
        <f>VLOOKUP(Tableau1[[#This Row],[Name]],[32]Tanium!$A:$A,1,0)</f>
        <v>#N/A</v>
      </c>
      <c r="AK401" s="1" t="e">
        <f>VLOOKUP(Tableau1[[#This Row],[Name]],[33]Tanium!$A:$A,1,0)</f>
        <v>#N/A</v>
      </c>
      <c r="AL401" s="1" t="e">
        <f>VLOOKUP(Tableau1[[#This Row],[Name]],[34]Tanium!$A:$A,1,0)</f>
        <v>#N/A</v>
      </c>
      <c r="AM401" s="1" t="e">
        <f>VLOOKUP(Tableau1[[#This Row],[Name]],[35]Tanium!$A:$A,1,0)</f>
        <v>#N/A</v>
      </c>
      <c r="AN401" s="1" t="e">
        <f>VLOOKUP(Tableau1[[#This Row],[Name]],[36]Tanium!$A:$A,1,0)</f>
        <v>#N/A</v>
      </c>
      <c r="AO401" s="1" t="e">
        <f>VLOOKUP(Tableau1[[#This Row],[Name]],[37]Tanium!$A:$A,1,0)</f>
        <v>#N/A</v>
      </c>
      <c r="AP401" s="1" t="e">
        <f>VLOOKUP(Tableau1[[#This Row],[Name]],[38]Tanium!$A:$A,1,0)</f>
        <v>#N/A</v>
      </c>
      <c r="AQ401" s="1" t="e">
        <f>VLOOKUP(Tableau1[[#This Row],[Name]],[39]Tanium!$A:$A,1,0)</f>
        <v>#N/A</v>
      </c>
      <c r="AR401" s="1" t="e">
        <f>VLOOKUP(Tableau1[[#This Row],[Name]],[40]Tanium!$A:$A,1,0)</f>
        <v>#N/A</v>
      </c>
    </row>
    <row r="402" spans="1:44" x14ac:dyDescent="0.35">
      <c r="A402" s="5" t="s">
        <v>156</v>
      </c>
      <c r="B402" s="4">
        <f>VLOOKUP(Tableau1[[#This Row],[Name]],'[1]AD wk'!$A:$D,4,0)</f>
        <v>45687.451805555553</v>
      </c>
      <c r="C402" s="2" t="s">
        <v>202</v>
      </c>
      <c r="D402" s="2"/>
      <c r="E402" s="2" t="e">
        <f>VLOOKUP(Tableau1[[#This Row],[Name]],[2]Tanium!$A:$A,1,0)</f>
        <v>#N/A</v>
      </c>
      <c r="F402" s="4" t="e">
        <f>VLOOKUP(Tableau1[[#This Row],[Name]],[3]Tanium!$A:$A,1,0)</f>
        <v>#N/A</v>
      </c>
      <c r="G402" s="4" t="e">
        <f>VLOOKUP(Tableau1[[#This Row],[Name]],[4]Tanium!$A:$A,1,0)</f>
        <v>#N/A</v>
      </c>
      <c r="H402" s="4" t="e">
        <f>VLOOKUP(Tableau1[[#This Row],[Name]],[5]Tanium!$A:$A,1,0)</f>
        <v>#N/A</v>
      </c>
      <c r="I402" s="2" t="e">
        <f>VLOOKUP(Tableau1[[#This Row],[Name]],[6]Tanium!$A:$A,1,0)</f>
        <v>#N/A</v>
      </c>
      <c r="J402" s="2" t="e">
        <f>VLOOKUP(Tableau1[[#This Row],[Name]],[7]Tanium!$A:$A,1,0)</f>
        <v>#N/A</v>
      </c>
      <c r="K402" s="2" t="e">
        <f>VLOOKUP(Tableau1[[#This Row],[Name]],[8]Tanium!$A:$A,1,0)</f>
        <v>#N/A</v>
      </c>
      <c r="L402" s="2" t="e">
        <f>VLOOKUP(Tableau1[[#This Row],[Name]],[9]Tanium!$A:$A,1,0)</f>
        <v>#N/A</v>
      </c>
      <c r="M402" s="2" t="e">
        <f>VLOOKUP(Tableau1[[#This Row],[Name]],[10]Tanium!$A:$A,1,0)</f>
        <v>#N/A</v>
      </c>
      <c r="N402" s="2" t="e">
        <f>VLOOKUP(Tableau1[[#This Row],[Name]],[11]Tanium!$A:$A,1,0)</f>
        <v>#N/A</v>
      </c>
      <c r="O402" s="2" t="e">
        <f>VLOOKUP(Tableau1[[#This Row],[Name]],[12]Tanium!$A:$A,1,0)</f>
        <v>#N/A</v>
      </c>
      <c r="P402" s="2" t="e">
        <f>VLOOKUP(Tableau1[[#This Row],[Name]],[13]Tanium!$A:$A,1,0)</f>
        <v>#N/A</v>
      </c>
      <c r="Q402" s="2" t="e">
        <f>VLOOKUP(Tableau1[[#This Row],[Name]],[14]Tanium!$A:$A,1,0)</f>
        <v>#N/A</v>
      </c>
      <c r="R402" s="2" t="e">
        <f>VLOOKUP(Tableau1[[#This Row],[Name]],[15]Tanium!$A:$A,1,0)</f>
        <v>#N/A</v>
      </c>
      <c r="S402" s="2" t="e">
        <f>VLOOKUP(Tableau1[[#This Row],[Name]],[16]Tanium!$A:$A,1,0)</f>
        <v>#N/A</v>
      </c>
      <c r="T402" s="2" t="e">
        <f>VLOOKUP(Tableau1[[#This Row],[Name]],[17]Tanium!$A:$A,1,0)</f>
        <v>#N/A</v>
      </c>
      <c r="U402" s="2" t="e">
        <f>VLOOKUP(Tableau1[[#This Row],[Name]],[18]Tanium!$A:$A,1,0)</f>
        <v>#N/A</v>
      </c>
      <c r="V402" s="2" t="e">
        <f>VLOOKUP(Tableau1[[#This Row],[Name]],[19]Tanium!$A:$A,1,0)</f>
        <v>#N/A</v>
      </c>
      <c r="W402" s="4" t="e">
        <f>VLOOKUP(Tableau1[[#This Row],[Name]],[20]Tanium!$A:$A,1,0)</f>
        <v>#N/A</v>
      </c>
      <c r="X402" s="4" t="e">
        <f>VLOOKUP(Tableau1[[#This Row],[Name]],[21]Tanium!$A:$A,1,0)</f>
        <v>#N/A</v>
      </c>
      <c r="Y402" s="4" t="e">
        <f>VLOOKUP(Tableau1[[#This Row],[Name]],[22]Tanium!$A:$A,1,0)</f>
        <v>#N/A</v>
      </c>
      <c r="Z402" s="4" t="e">
        <f>VLOOKUP(Tableau1[[#This Row],[Name]],[23]Tanium!$A:$A,1,0)</f>
        <v>#N/A</v>
      </c>
      <c r="AA402" s="4" t="e">
        <f>VLOOKUP(Tableau1[[#This Row],[Name]],[24]Tanium!$A:$A,1,0)</f>
        <v>#N/A</v>
      </c>
      <c r="AB402" s="4" t="e">
        <f>VLOOKUP(Tableau1[[#This Row],[Name]],[25]Tanium!$A:$A,1,0)</f>
        <v>#N/A</v>
      </c>
      <c r="AC402" s="4" t="e">
        <f>VLOOKUP(Tableau1[[#This Row],[Name]],[26]Tanium!$A:$A,1,0)</f>
        <v>#N/A</v>
      </c>
      <c r="AD402" t="e">
        <f>VLOOKUP(Tableau1[[#This Row],[Name]],[1]Tanium!$A:$A,1,0)</f>
        <v>#N/A</v>
      </c>
      <c r="AE402" t="e">
        <f>VLOOKUP(Tableau1[[#This Row],[Name]],[27]Tanium!$A:$A,1,0)</f>
        <v>#N/A</v>
      </c>
      <c r="AF402" t="e">
        <f>VLOOKUP(Tableau1[[#This Row],[Name]],[28]Tanium!$A:$A,1,0)</f>
        <v>#N/A</v>
      </c>
      <c r="AG402" t="str">
        <f>VLOOKUP(Tableau1[[#This Row],[Name]],[29]Tanium!$A:$A,1,0)</f>
        <v>CMRUCT23189</v>
      </c>
      <c r="AH402" t="str">
        <f>VLOOKUP(Tableau1[[#This Row],[Name]],[30]Tanium!$A:$A,1,0)</f>
        <v>CMRUCT23189</v>
      </c>
      <c r="AI402" t="str">
        <f>VLOOKUP(Tableau1[[#This Row],[Name]],[31]Tanium!$A:$A,1,0)</f>
        <v>CMRUCT23189</v>
      </c>
      <c r="AJ402" t="str">
        <f>VLOOKUP(Tableau1[[#This Row],[Name]],[32]Tanium!$A:$A,1,0)</f>
        <v>CMRUCT23189</v>
      </c>
      <c r="AK402" s="1" t="str">
        <f>VLOOKUP(Tableau1[[#This Row],[Name]],[33]Tanium!$A:$A,1,0)</f>
        <v>CMRUCT23189</v>
      </c>
      <c r="AL402" s="1" t="str">
        <f>VLOOKUP(Tableau1[[#This Row],[Name]],[34]Tanium!$A:$A,1,0)</f>
        <v>CMRUCT23189</v>
      </c>
      <c r="AM402" s="1" t="str">
        <f>VLOOKUP(Tableau1[[#This Row],[Name]],[35]Tanium!$A:$A,1,0)</f>
        <v>CMRUCT23189</v>
      </c>
      <c r="AN402" s="1" t="str">
        <f>VLOOKUP(Tableau1[[#This Row],[Name]],[36]Tanium!$A:$A,1,0)</f>
        <v>CMRUCT23189</v>
      </c>
      <c r="AO402" s="1" t="str">
        <f>VLOOKUP(Tableau1[[#This Row],[Name]],[37]Tanium!$A:$A,1,0)</f>
        <v>CMRUCT23189</v>
      </c>
      <c r="AP402" s="1" t="str">
        <f>VLOOKUP(Tableau1[[#This Row],[Name]],[38]Tanium!$A:$A,1,0)</f>
        <v>CMRUCT23189</v>
      </c>
      <c r="AQ402" s="1" t="str">
        <f>VLOOKUP(Tableau1[[#This Row],[Name]],[39]Tanium!$A:$A,1,0)</f>
        <v>CMRUCT23189</v>
      </c>
      <c r="AR402" s="1" t="str">
        <f>VLOOKUP(Tableau1[[#This Row],[Name]],[40]Tanium!$A:$A,1,0)</f>
        <v>CMRUCT23189</v>
      </c>
    </row>
    <row r="403" spans="1:44" x14ac:dyDescent="0.35">
      <c r="A403" s="5" t="s">
        <v>542</v>
      </c>
      <c r="B403" s="4">
        <f>VLOOKUP(Tableau1[[#This Row],[Name]],'[1]AD wk'!$A:$D,4,0)</f>
        <v>45744.906863425924</v>
      </c>
      <c r="C403" s="4" t="s">
        <v>202</v>
      </c>
      <c r="D403" s="4"/>
      <c r="E403" s="4" t="e">
        <f>VLOOKUP(Tableau1[[#This Row],[Name]],[2]Tanium!$A:$A,1,0)</f>
        <v>#N/A</v>
      </c>
      <c r="F403" s="4" t="e">
        <f>VLOOKUP(Tableau1[[#This Row],[Name]],[3]Tanium!$A:$A,1,0)</f>
        <v>#N/A</v>
      </c>
      <c r="G403" s="4" t="e">
        <f>VLOOKUP(Tableau1[[#This Row],[Name]],[4]Tanium!$A:$A,1,0)</f>
        <v>#N/A</v>
      </c>
      <c r="H403" s="4" t="e">
        <f>VLOOKUP(Tableau1[[#This Row],[Name]],[5]Tanium!$A:$A,1,0)</f>
        <v>#N/A</v>
      </c>
      <c r="I403" s="12" t="e">
        <f>VLOOKUP(Tableau1[[#This Row],[Name]],[6]Tanium!$A:$A,1,0)</f>
        <v>#N/A</v>
      </c>
      <c r="J403" s="12" t="e">
        <f>VLOOKUP(Tableau1[[#This Row],[Name]],[7]Tanium!$A:$A,1,0)</f>
        <v>#N/A</v>
      </c>
      <c r="K403" s="12" t="e">
        <f>VLOOKUP(Tableau1[[#This Row],[Name]],[8]Tanium!$A:$A,1,0)</f>
        <v>#N/A</v>
      </c>
      <c r="L403" s="12" t="e">
        <f>VLOOKUP(Tableau1[[#This Row],[Name]],[9]Tanium!$A:$A,1,0)</f>
        <v>#N/A</v>
      </c>
      <c r="M403" s="12" t="str">
        <f>VLOOKUP(Tableau1[[#This Row],[Name]],[10]Tanium!$A:$A,1,0)</f>
        <v>CMRUCT23191</v>
      </c>
      <c r="N403" s="12" t="str">
        <f>VLOOKUP(Tableau1[[#This Row],[Name]],[11]Tanium!$A:$A,1,0)</f>
        <v>CMRUCT23191</v>
      </c>
      <c r="O403" s="12" t="str">
        <f>VLOOKUP(Tableau1[[#This Row],[Name]],[12]Tanium!$A:$A,1,0)</f>
        <v>CMRUCT23191</v>
      </c>
      <c r="P403" s="4" t="str">
        <f>VLOOKUP(Tableau1[[#This Row],[Name]],[41]Tanium!$A:$A,1,0)</f>
        <v>CMRUCT23191</v>
      </c>
      <c r="Q403" s="12" t="str">
        <f>VLOOKUP(Tableau1[[#This Row],[Name]],[42]Tanium!$A:$A,1,0)</f>
        <v>CMRUCT23191</v>
      </c>
      <c r="R403" s="12" t="str">
        <f>VLOOKUP(Tableau1[[#This Row],[Name]],[43]Tanium!$A:$A,1,0)</f>
        <v>CMRUCT23191</v>
      </c>
      <c r="S403" s="12" t="str">
        <f>VLOOKUP(Tableau1[[#This Row],[Name]],[44]Tanium!$A:$A,1,0)</f>
        <v>CMRUCT23191</v>
      </c>
      <c r="T403" s="12" t="str">
        <f>VLOOKUP(Tableau1[[#This Row],[Name]],[45]Tanium!$A:$A,1,0)</f>
        <v>CMRUCT23191</v>
      </c>
      <c r="U403" s="12" t="str">
        <f>VLOOKUP(Tableau1[[#This Row],[Name]],[46]Tanium!$A:$A,1,0)</f>
        <v>CMRUCT23191</v>
      </c>
      <c r="V403" s="12" t="str">
        <f>VLOOKUP(Tableau1[[#This Row],[Name]],[47]Tanium!$A:$A,1,0)</f>
        <v>CMRUCT23191</v>
      </c>
      <c r="W403" s="4" t="str">
        <f>VLOOKUP(Tableau1[[#This Row],[Name]],[48]Tanium!$A:$A,1,0)</f>
        <v>CMRUCT23191</v>
      </c>
      <c r="X403" s="4" t="str">
        <f>VLOOKUP(Tableau1[[#This Row],[Name]],[21]Tanium!$A:$A,1,0)</f>
        <v>CMRUCT23191</v>
      </c>
      <c r="Y403" s="4" t="str">
        <f>VLOOKUP(Tableau1[[#This Row],[Name]],[50]Tanium!$A:$A,1,0)</f>
        <v>CMRUCT23191</v>
      </c>
      <c r="Z403" s="4" t="str">
        <f>VLOOKUP(Tableau1[[#This Row],[Name]],[51]Tanium!$A:$A,1,0)</f>
        <v>CMRUCT23191</v>
      </c>
      <c r="AA403" s="4" t="str">
        <f>VLOOKUP(Tableau1[[#This Row],[Name]],[52]Tanium!$A:$A,1,0)</f>
        <v>CMRUCT23191</v>
      </c>
      <c r="AB403" s="4" t="str">
        <f>VLOOKUP(Tableau1[[#This Row],[Name]],[25]Tanium!$A:$A,1,0)</f>
        <v>CMRUCT23191</v>
      </c>
      <c r="AC403" s="4" t="str">
        <f>VLOOKUP(Tableau1[[#This Row],[Name]],[26]Tanium!$A:$A,1,0)</f>
        <v>CMRUCT23191</v>
      </c>
      <c r="AD403" s="1" t="str">
        <f>VLOOKUP(Tableau1[[#This Row],[Name]],[1]Tanium!$A:$A,1,0)</f>
        <v>CMRUCT23191</v>
      </c>
      <c r="AE403" s="1" t="str">
        <f>VLOOKUP(Tableau1[[#This Row],[Name]],[27]Tanium!$A:$A,1,0)</f>
        <v>CMRUCT23191</v>
      </c>
      <c r="AF403" s="1" t="str">
        <f>VLOOKUP(Tableau1[[#This Row],[Name]],[28]Tanium!$A:$A,1,0)</f>
        <v>CMRUCT23191</v>
      </c>
      <c r="AG403" s="1" t="str">
        <f>VLOOKUP(Tableau1[[#This Row],[Name]],[29]Tanium!$A:$A,1,0)</f>
        <v>CMRUCT23191</v>
      </c>
      <c r="AH403" s="1" t="str">
        <f>VLOOKUP(Tableau1[[#This Row],[Name]],[30]Tanium!$A:$A,1,0)</f>
        <v>CMRUCT23191</v>
      </c>
      <c r="AI403" s="1" t="str">
        <f>VLOOKUP(Tableau1[[#This Row],[Name]],[31]Tanium!$A:$A,1,0)</f>
        <v>CMRUCT23191</v>
      </c>
      <c r="AJ403" s="1" t="str">
        <f>VLOOKUP(Tableau1[[#This Row],[Name]],[32]Tanium!$A:$A,1,0)</f>
        <v>CMRUCT23191</v>
      </c>
      <c r="AK403" s="1" t="str">
        <f>VLOOKUP(Tableau1[[#This Row],[Name]],[33]Tanium!$A:$A,1,0)</f>
        <v>CMRUCT23191</v>
      </c>
      <c r="AL403" s="1" t="str">
        <f>VLOOKUP(Tableau1[[#This Row],[Name]],[34]Tanium!$A:$A,1,0)</f>
        <v>CMRUCT23191</v>
      </c>
      <c r="AM403" s="1" t="str">
        <f>VLOOKUP(Tableau1[[#This Row],[Name]],[35]Tanium!$A:$A,1,0)</f>
        <v>CMRUCT23191</v>
      </c>
      <c r="AN403" s="1" t="str">
        <f>VLOOKUP(Tableau1[[#This Row],[Name]],[36]Tanium!$A:$A,1,0)</f>
        <v>CMRUCT23191</v>
      </c>
      <c r="AO403" s="1" t="str">
        <f>VLOOKUP(Tableau1[[#This Row],[Name]],[37]Tanium!$A:$A,1,0)</f>
        <v>CMRUCT23191</v>
      </c>
      <c r="AP403" s="11" t="str">
        <f>VLOOKUP(Tableau1[[#This Row],[Name]],[38]Tanium!$A:$A,1,0)</f>
        <v>CMRUCT23191</v>
      </c>
      <c r="AQ403" s="1" t="str">
        <f>VLOOKUP(Tableau1[[#This Row],[Name]],[39]Tanium!$A:$A,1,0)</f>
        <v>CMRUCT23191</v>
      </c>
      <c r="AR403" s="1" t="str">
        <f>VLOOKUP(Tableau1[[#This Row],[Name]],[40]Tanium!$A:$A,1,0)</f>
        <v>CMRUCT23191</v>
      </c>
    </row>
    <row r="404" spans="1:44" x14ac:dyDescent="0.35">
      <c r="A404" s="15" t="s">
        <v>227</v>
      </c>
      <c r="B404" s="4">
        <f>VLOOKUP(Tableau1[[#This Row],[Name]],'[1]AD wk'!$A:$D,4,0)</f>
        <v>45749.353587962964</v>
      </c>
      <c r="C404" s="2" t="s">
        <v>202</v>
      </c>
      <c r="D404" s="2"/>
      <c r="E404" s="2" t="e">
        <f>VLOOKUP(Tableau1[[#This Row],[Name]],[2]Tanium!$A:$A,1,0)</f>
        <v>#N/A</v>
      </c>
      <c r="F404" s="4" t="e">
        <f>VLOOKUP(Tableau1[[#This Row],[Name]],[3]Tanium!$A:$A,1,0)</f>
        <v>#N/A</v>
      </c>
      <c r="G404" s="4" t="e">
        <f>VLOOKUP(Tableau1[[#This Row],[Name]],[4]Tanium!$A:$A,1,0)</f>
        <v>#N/A</v>
      </c>
      <c r="H404" s="4" t="e">
        <f>VLOOKUP(Tableau1[[#This Row],[Name]],[5]Tanium!$A:$A,1,0)</f>
        <v>#N/A</v>
      </c>
      <c r="I404" s="2" t="e">
        <f>VLOOKUP(Tableau1[[#This Row],[Name]],[6]Tanium!$A:$A,1,0)</f>
        <v>#N/A</v>
      </c>
      <c r="J404" s="2" t="e">
        <f>VLOOKUP(Tableau1[[#This Row],[Name]],[7]Tanium!$A:$A,1,0)</f>
        <v>#N/A</v>
      </c>
      <c r="K404" s="2" t="e">
        <f>VLOOKUP(Tableau1[[#This Row],[Name]],[8]Tanium!$A:$A,1,0)</f>
        <v>#N/A</v>
      </c>
      <c r="L404" s="2" t="e">
        <f>VLOOKUP(Tableau1[[#This Row],[Name]],[9]Tanium!$A:$A,1,0)</f>
        <v>#N/A</v>
      </c>
      <c r="M404" s="2" t="e">
        <f>VLOOKUP(Tableau1[[#This Row],[Name]],[10]Tanium!$A:$A,1,0)</f>
        <v>#N/A</v>
      </c>
      <c r="N404" s="2" t="e">
        <f>VLOOKUP(Tableau1[[#This Row],[Name]],[11]Tanium!$A:$A,1,0)</f>
        <v>#N/A</v>
      </c>
      <c r="O404" s="2" t="e">
        <f>VLOOKUP(Tableau1[[#This Row],[Name]],[12]Tanium!$A:$A,1,0)</f>
        <v>#N/A</v>
      </c>
      <c r="P404" s="2" t="e">
        <f>VLOOKUP(Tableau1[[#This Row],[Name]],[13]Tanium!$A:$A,1,0)</f>
        <v>#N/A</v>
      </c>
      <c r="Q404" s="2" t="e">
        <f>VLOOKUP(Tableau1[[#This Row],[Name]],[14]Tanium!$A:$A,1,0)</f>
        <v>#N/A</v>
      </c>
      <c r="R404" s="2" t="e">
        <f>VLOOKUP(Tableau1[[#This Row],[Name]],[15]Tanium!$A:$A,1,0)</f>
        <v>#N/A</v>
      </c>
      <c r="S404" s="2" t="e">
        <f>VLOOKUP(Tableau1[[#This Row],[Name]],[16]Tanium!$A:$A,1,0)</f>
        <v>#N/A</v>
      </c>
      <c r="T404" s="2" t="e">
        <f>VLOOKUP(Tableau1[[#This Row],[Name]],[17]Tanium!$A:$A,1,0)</f>
        <v>#N/A</v>
      </c>
      <c r="U404" s="2" t="e">
        <f>VLOOKUP(Tableau1[[#This Row],[Name]],[18]Tanium!$A:$A,1,0)</f>
        <v>#N/A</v>
      </c>
      <c r="V404" s="2" t="e">
        <f>VLOOKUP(Tableau1[[#This Row],[Name]],[19]Tanium!$A:$A,1,0)</f>
        <v>#N/A</v>
      </c>
      <c r="W404" s="4" t="e">
        <f>VLOOKUP(Tableau1[[#This Row],[Name]],[20]Tanium!$A:$A,1,0)</f>
        <v>#N/A</v>
      </c>
      <c r="X404" s="4" t="e">
        <f>VLOOKUP(Tableau1[[#This Row],[Name]],[21]Tanium!$A:$A,1,0)</f>
        <v>#N/A</v>
      </c>
      <c r="Y404" s="4" t="e">
        <f>VLOOKUP(Tableau1[[#This Row],[Name]],[22]Tanium!$A:$A,1,0)</f>
        <v>#N/A</v>
      </c>
      <c r="Z404" s="4" t="e">
        <f>VLOOKUP(Tableau1[[#This Row],[Name]],[23]Tanium!$A:$A,1,0)</f>
        <v>#N/A</v>
      </c>
      <c r="AA404" s="4" t="e">
        <f>VLOOKUP(Tableau1[[#This Row],[Name]],[24]Tanium!$A:$A,1,0)</f>
        <v>#N/A</v>
      </c>
      <c r="AB404" s="4" t="e">
        <f>VLOOKUP(Tableau1[[#This Row],[Name]],[25]Tanium!$A:$A,1,0)</f>
        <v>#N/A</v>
      </c>
      <c r="AC404" s="4" t="str">
        <f>VLOOKUP(Tableau1[[#This Row],[Name]],[26]Tanium!$A:$A,1,0)</f>
        <v>CMRUCT23193</v>
      </c>
      <c r="AD404" s="1" t="str">
        <f>VLOOKUP(Tableau1[[#This Row],[Name]],[1]Tanium!$A:$A,1,0)</f>
        <v>CMRUCT23193</v>
      </c>
      <c r="AE404" s="1" t="str">
        <f>VLOOKUP(Tableau1[[#This Row],[Name]],[27]Tanium!$A:$A,1,0)</f>
        <v>CMRUCT23193</v>
      </c>
      <c r="AF404" s="1" t="str">
        <f>VLOOKUP(Tableau1[[#This Row],[Name]],[28]Tanium!$A:$A,1,0)</f>
        <v>CMRUCT23193</v>
      </c>
      <c r="AG404" s="1" t="str">
        <f>VLOOKUP(Tableau1[[#This Row],[Name]],[29]Tanium!$A:$A,1,0)</f>
        <v>CMRUCT23193</v>
      </c>
      <c r="AH404" s="1" t="str">
        <f>VLOOKUP(Tableau1[[#This Row],[Name]],[30]Tanium!$A:$A,1,0)</f>
        <v>CMRUCT23193</v>
      </c>
      <c r="AI404" s="1" t="e">
        <f>VLOOKUP(Tableau1[[#This Row],[Name]],[31]Tanium!$A:$A,1,0)</f>
        <v>#N/A</v>
      </c>
      <c r="AJ404" s="1" t="e">
        <f>VLOOKUP(Tableau1[[#This Row],[Name]],[32]Tanium!$A:$A,1,0)</f>
        <v>#N/A</v>
      </c>
      <c r="AK404" s="1" t="e">
        <f>VLOOKUP(Tableau1[[#This Row],[Name]],[33]Tanium!$A:$A,1,0)</f>
        <v>#N/A</v>
      </c>
      <c r="AL404" s="1" t="e">
        <f>VLOOKUP(Tableau1[[#This Row],[Name]],[34]Tanium!$A:$A,1,0)</f>
        <v>#N/A</v>
      </c>
      <c r="AM404" s="1" t="e">
        <f>VLOOKUP(Tableau1[[#This Row],[Name]],[35]Tanium!$A:$A,1,0)</f>
        <v>#N/A</v>
      </c>
      <c r="AN404" s="1" t="e">
        <f>VLOOKUP(Tableau1[[#This Row],[Name]],[36]Tanium!$A:$A,1,0)</f>
        <v>#N/A</v>
      </c>
      <c r="AO404" s="1" t="e">
        <f>VLOOKUP(Tableau1[[#This Row],[Name]],[37]Tanium!$A:$A,1,0)</f>
        <v>#N/A</v>
      </c>
      <c r="AP404" s="1" t="e">
        <f>VLOOKUP(Tableau1[[#This Row],[Name]],[38]Tanium!$A:$A,1,0)</f>
        <v>#N/A</v>
      </c>
      <c r="AQ404" s="1" t="e">
        <f>VLOOKUP(Tableau1[[#This Row],[Name]],[39]Tanium!$A:$A,1,0)</f>
        <v>#N/A</v>
      </c>
      <c r="AR404" s="1" t="e">
        <f>VLOOKUP(Tableau1[[#This Row],[Name]],[40]Tanium!$A:$A,1,0)</f>
        <v>#N/A</v>
      </c>
    </row>
    <row r="405" spans="1:44" x14ac:dyDescent="0.35">
      <c r="A405" s="5" t="s">
        <v>615</v>
      </c>
      <c r="B405" s="4">
        <f>VLOOKUP(Tableau1[[#This Row],[Name]],'[1]AD wk'!$A:$D,4,0)</f>
        <v>45755.554490740738</v>
      </c>
      <c r="C405" s="4" t="s">
        <v>202</v>
      </c>
      <c r="D405" s="4"/>
      <c r="E405" s="4" t="e">
        <f>VLOOKUP(Tableau1[[#This Row],[Name]],[2]Tanium!$A:$A,1,0)</f>
        <v>#N/A</v>
      </c>
      <c r="F405" s="4" t="e">
        <f>VLOOKUP(Tableau1[[#This Row],[Name]],[3]Tanium!$A:$A,1,0)</f>
        <v>#N/A</v>
      </c>
      <c r="G405" s="4" t="e">
        <f>VLOOKUP(Tableau1[[#This Row],[Name]],[4]Tanium!$A:$A,1,0)</f>
        <v>#N/A</v>
      </c>
      <c r="H405" s="4" t="e">
        <f>VLOOKUP(Tableau1[[#This Row],[Name]],[5]Tanium!$A:$A,1,0)</f>
        <v>#N/A</v>
      </c>
      <c r="I405" s="12" t="e">
        <f>VLOOKUP(Tableau1[[#This Row],[Name]],[6]Tanium!$A:$A,1,0)</f>
        <v>#N/A</v>
      </c>
      <c r="J405" s="12" t="e">
        <f>VLOOKUP(Tableau1[[#This Row],[Name]],[7]Tanium!$A:$A,1,0)</f>
        <v>#N/A</v>
      </c>
      <c r="K405" s="12" t="str">
        <f>VLOOKUP(Tableau1[[#This Row],[Name]],[8]Tanium!$A:$A,1,0)</f>
        <v>CMRUCT23196</v>
      </c>
      <c r="L405" s="12" t="str">
        <f>VLOOKUP(Tableau1[[#This Row],[Name]],[9]Tanium!$A:$A,1,0)</f>
        <v>CMRUCT23196</v>
      </c>
      <c r="M405" s="12" t="str">
        <f>VLOOKUP(Tableau1[[#This Row],[Name]],[10]Tanium!$A:$A,1,0)</f>
        <v>CMRUCT23196</v>
      </c>
      <c r="N405" s="12" t="str">
        <f>VLOOKUP(Tableau1[[#This Row],[Name]],[11]Tanium!$A:$A,1,0)</f>
        <v>CMRUCT23196</v>
      </c>
      <c r="O405" s="12" t="str">
        <f>VLOOKUP(Tableau1[[#This Row],[Name]],[12]Tanium!$A:$A,1,0)</f>
        <v>CMRUCT23196</v>
      </c>
      <c r="P405" s="4" t="str">
        <f>VLOOKUP(Tableau1[[#This Row],[Name]],[41]Tanium!$A:$A,1,0)</f>
        <v>CMRUCT23196</v>
      </c>
      <c r="Q405" s="12" t="str">
        <f>VLOOKUP(Tableau1[[#This Row],[Name]],[42]Tanium!$A:$A,1,0)</f>
        <v>CMRUCT23196</v>
      </c>
      <c r="R405" s="12" t="str">
        <f>VLOOKUP(Tableau1[[#This Row],[Name]],[43]Tanium!$A:$A,1,0)</f>
        <v>CMRUCT23196</v>
      </c>
      <c r="S405" s="12" t="str">
        <f>VLOOKUP(Tableau1[[#This Row],[Name]],[44]Tanium!$A:$A,1,0)</f>
        <v>CMRUCT23196</v>
      </c>
      <c r="T405" s="12" t="str">
        <f>VLOOKUP(Tableau1[[#This Row],[Name]],[45]Tanium!$A:$A,1,0)</f>
        <v>CMRUCT23196</v>
      </c>
      <c r="U405" s="12" t="str">
        <f>VLOOKUP(Tableau1[[#This Row],[Name]],[46]Tanium!$A:$A,1,0)</f>
        <v>CMRUCT23196</v>
      </c>
      <c r="V405" s="12" t="str">
        <f>VLOOKUP(Tableau1[[#This Row],[Name]],[47]Tanium!$A:$A,1,0)</f>
        <v>CMRUCT23196</v>
      </c>
      <c r="W405" s="4" t="str">
        <f>VLOOKUP(Tableau1[[#This Row],[Name]],[48]Tanium!$A:$A,1,0)</f>
        <v>CMRUCT23196</v>
      </c>
      <c r="X405" s="4" t="str">
        <f>VLOOKUP(Tableau1[[#This Row],[Name]],[49]Tanium!$A:$A,1,0)</f>
        <v>CMRUCT23196</v>
      </c>
      <c r="Y405" s="4" t="str">
        <f>VLOOKUP(Tableau1[[#This Row],[Name]],[50]Tanium!$A:$A,1,0)</f>
        <v>CMRUCT23196</v>
      </c>
      <c r="Z405" s="4" t="str">
        <f>VLOOKUP(Tableau1[[#This Row],[Name]],[51]Tanium!$A:$A,1,0)</f>
        <v>CMRUCT23196</v>
      </c>
      <c r="AA405" s="4" t="str">
        <f>VLOOKUP(Tableau1[[#This Row],[Name]],[52]Tanium!$A:$A,1,0)</f>
        <v>CMRUCT23196</v>
      </c>
      <c r="AB405" s="4" t="str">
        <f>VLOOKUP(Tableau1[[#This Row],[Name]],[25]Tanium!$A:$A,1,0)</f>
        <v>CMRUCT23196</v>
      </c>
      <c r="AC405" s="4" t="str">
        <f>VLOOKUP(Tableau1[[#This Row],[Name]],[26]Tanium!$A:$A,1,0)</f>
        <v>CMRUCT23196</v>
      </c>
      <c r="AD405" s="1" t="str">
        <f>VLOOKUP(Tableau1[[#This Row],[Name]],[1]Tanium!$A:$A,1,0)</f>
        <v>CMRUCT23196</v>
      </c>
      <c r="AE405" s="1" t="str">
        <f>VLOOKUP(Tableau1[[#This Row],[Name]],[27]Tanium!$A:$A,1,0)</f>
        <v>CMRUCT23196</v>
      </c>
      <c r="AF405" s="1" t="str">
        <f>VLOOKUP(Tableau1[[#This Row],[Name]],[28]Tanium!$A:$A,1,0)</f>
        <v>CMRUCT23196</v>
      </c>
      <c r="AG405" s="1" t="str">
        <f>VLOOKUP(Tableau1[[#This Row],[Name]],[29]Tanium!$A:$A,1,0)</f>
        <v>CMRUCT23196</v>
      </c>
      <c r="AH405" s="1" t="str">
        <f>VLOOKUP(Tableau1[[#This Row],[Name]],[30]Tanium!$A:$A,1,0)</f>
        <v>CMRUCT23196</v>
      </c>
      <c r="AI405" s="1" t="str">
        <f>VLOOKUP(Tableau1[[#This Row],[Name]],[31]Tanium!$A:$A,1,0)</f>
        <v>CMRUCT23196</v>
      </c>
      <c r="AJ405" s="1" t="str">
        <f>VLOOKUP(Tableau1[[#This Row],[Name]],[32]Tanium!$A:$A,1,0)</f>
        <v>CMRUCT23196</v>
      </c>
      <c r="AK405" s="1" t="str">
        <f>VLOOKUP(Tableau1[[#This Row],[Name]],[33]Tanium!$A:$A,1,0)</f>
        <v>CMRUCT23196</v>
      </c>
      <c r="AL405" s="1" t="str">
        <f>VLOOKUP(Tableau1[[#This Row],[Name]],[34]Tanium!$A:$A,1,0)</f>
        <v>CMRUCT23196</v>
      </c>
      <c r="AM405" s="1" t="str">
        <f>VLOOKUP(Tableau1[[#This Row],[Name]],[35]Tanium!$A:$A,1,0)</f>
        <v>CMRUCT23196</v>
      </c>
      <c r="AN405" s="1" t="str">
        <f>VLOOKUP(Tableau1[[#This Row],[Name]],[36]Tanium!$A:$A,1,0)</f>
        <v>CMRUCT23196</v>
      </c>
      <c r="AO405" s="1" t="str">
        <f>VLOOKUP(Tableau1[[#This Row],[Name]],[37]Tanium!$A:$A,1,0)</f>
        <v>CMRUCT23196</v>
      </c>
      <c r="AP405" s="11" t="str">
        <f>VLOOKUP(Tableau1[[#This Row],[Name]],[38]Tanium!$A:$A,1,0)</f>
        <v>CMRUCT23196</v>
      </c>
      <c r="AQ405" s="1" t="str">
        <f>VLOOKUP(Tableau1[[#This Row],[Name]],[39]Tanium!$A:$A,1,0)</f>
        <v>CMRUCT23196</v>
      </c>
      <c r="AR405" s="1" t="str">
        <f>VLOOKUP(Tableau1[[#This Row],[Name]],[40]Tanium!$A:$A,1,0)</f>
        <v>CMRUCT23196</v>
      </c>
    </row>
    <row r="406" spans="1:44" x14ac:dyDescent="0.35">
      <c r="A406" s="13" t="s">
        <v>593</v>
      </c>
      <c r="B406" s="4">
        <f>VLOOKUP(Tableau1[[#This Row],[Name]],'[1]AD wk'!$A:$D,4,0)</f>
        <v>45750.326701388891</v>
      </c>
      <c r="C406" s="4" t="s">
        <v>202</v>
      </c>
      <c r="D406" s="4"/>
      <c r="E406" s="4" t="str">
        <f>VLOOKUP(Tableau1[[#This Row],[Name]],[2]Tanium!$A:$A,1,0)</f>
        <v>CMRUCT23200</v>
      </c>
      <c r="F406" s="4" t="str">
        <f>VLOOKUP(Tableau1[[#This Row],[Name]],[3]Tanium!$A:$A,1,0)</f>
        <v>CMRUCT23200</v>
      </c>
      <c r="G406" s="4" t="str">
        <f>VLOOKUP(Tableau1[[#This Row],[Name]],[4]Tanium!$A:$A,1,0)</f>
        <v>CMRUCT23200</v>
      </c>
      <c r="H406" s="4" t="str">
        <f>VLOOKUP(Tableau1[[#This Row],[Name]],[5]Tanium!$A:$A,1,0)</f>
        <v>CMRUCT23200</v>
      </c>
      <c r="I406" s="12" t="str">
        <f>VLOOKUP(Tableau1[[#This Row],[Name]],[6]Tanium!$A:$A,1,0)</f>
        <v>CMRUCT23200</v>
      </c>
      <c r="J406" s="12" t="str">
        <f>VLOOKUP(Tableau1[[#This Row],[Name]],[7]Tanium!$A:$A,1,0)</f>
        <v>CMRUCT23200</v>
      </c>
      <c r="K406" s="12" t="e">
        <f>VLOOKUP(Tableau1[[#This Row],[Name]],[8]Tanium!$A:$A,1,0)</f>
        <v>#N/A</v>
      </c>
      <c r="L406" s="12" t="str">
        <f>VLOOKUP(Tableau1[[#This Row],[Name]],[9]Tanium!$A:$A,1,0)</f>
        <v>CMRUCT23200</v>
      </c>
      <c r="M406" s="12" t="str">
        <f>VLOOKUP(Tableau1[[#This Row],[Name]],[10]Tanium!$A:$A,1,0)</f>
        <v>CMRUCT23200</v>
      </c>
      <c r="N406" s="12" t="str">
        <f>VLOOKUP(Tableau1[[#This Row],[Name]],[11]Tanium!$A:$A,1,0)</f>
        <v>CMRUCT23200</v>
      </c>
      <c r="O406" s="12" t="str">
        <f>VLOOKUP(Tableau1[[#This Row],[Name]],[12]Tanium!$A:$A,1,0)</f>
        <v>CMRUCT23200</v>
      </c>
      <c r="P406" s="4" t="str">
        <f>VLOOKUP(Tableau1[[#This Row],[Name]],[41]Tanium!$A:$A,1,0)</f>
        <v>CMRUCT23200</v>
      </c>
      <c r="Q406" s="12" t="str">
        <f>VLOOKUP(Tableau1[[#This Row],[Name]],[42]Tanium!$A:$A,1,0)</f>
        <v>CMRUCT23200</v>
      </c>
      <c r="R406" s="12" t="str">
        <f>VLOOKUP(Tableau1[[#This Row],[Name]],[43]Tanium!$A:$A,1,0)</f>
        <v>CMRUCT23200</v>
      </c>
      <c r="S406" s="12" t="str">
        <f>VLOOKUP(Tableau1[[#This Row],[Name]],[44]Tanium!$A:$A,1,0)</f>
        <v>CMRUCT23200</v>
      </c>
      <c r="T406" s="12" t="str">
        <f>VLOOKUP(Tableau1[[#This Row],[Name]],[45]Tanium!$A:$A,1,0)</f>
        <v>CMRUCT23200</v>
      </c>
      <c r="U406" s="12" t="str">
        <f>VLOOKUP(Tableau1[[#This Row],[Name]],[46]Tanium!$A:$A,1,0)</f>
        <v>CMRUCT23200</v>
      </c>
      <c r="V406" s="12" t="str">
        <f>VLOOKUP(Tableau1[[#This Row],[Name]],[47]Tanium!$A:$A,1,0)</f>
        <v>CMRUCT23200</v>
      </c>
      <c r="W406" s="4" t="str">
        <f>VLOOKUP(Tableau1[[#This Row],[Name]],[48]Tanium!$A:$A,1,0)</f>
        <v>CMRUCT23200</v>
      </c>
      <c r="X406" s="4" t="str">
        <f>VLOOKUP(Tableau1[[#This Row],[Name]],[49]Tanium!$A:$A,1,0)</f>
        <v>CMRUCT23200</v>
      </c>
      <c r="Y406" s="4" t="str">
        <f>VLOOKUP(Tableau1[[#This Row],[Name]],[50]Tanium!$A:$A,1,0)</f>
        <v>CMRUCT23200</v>
      </c>
      <c r="Z406" s="4" t="str">
        <f>VLOOKUP(Tableau1[[#This Row],[Name]],[51]Tanium!$A:$A,1,0)</f>
        <v>CMRUCT23200</v>
      </c>
      <c r="AA406" s="4" t="str">
        <f>VLOOKUP(Tableau1[[#This Row],[Name]],[52]Tanium!$A:$A,1,0)</f>
        <v>CMRUCT23200</v>
      </c>
      <c r="AB406" s="4" t="str">
        <f>VLOOKUP(Tableau1[[#This Row],[Name]],[25]Tanium!$A:$A,1,0)</f>
        <v>CMRUCT23200</v>
      </c>
      <c r="AC406" s="4" t="str">
        <f>VLOOKUP(Tableau1[[#This Row],[Name]],[26]Tanium!$A:$A,1,0)</f>
        <v>CMRUCT23200</v>
      </c>
      <c r="AD406" s="1" t="str">
        <f>VLOOKUP(Tableau1[[#This Row],[Name]],[1]Tanium!$A:$A,1,0)</f>
        <v>CMRUCT23200</v>
      </c>
      <c r="AE406" s="1" t="str">
        <f>VLOOKUP(Tableau1[[#This Row],[Name]],[27]Tanium!$A:$A,1,0)</f>
        <v>CMRUCT23200</v>
      </c>
      <c r="AF406" s="1" t="str">
        <f>VLOOKUP(Tableau1[[#This Row],[Name]],[28]Tanium!$A:$A,1,0)</f>
        <v>CMRUCT23200</v>
      </c>
      <c r="AG406" s="1" t="str">
        <f>VLOOKUP(Tableau1[[#This Row],[Name]],[29]Tanium!$A:$A,1,0)</f>
        <v>CMRUCT23200</v>
      </c>
      <c r="AH406" s="1" t="str">
        <f>VLOOKUP(Tableau1[[#This Row],[Name]],[30]Tanium!$A:$A,1,0)</f>
        <v>CMRUCT23200</v>
      </c>
      <c r="AI406" s="1" t="e">
        <f>VLOOKUP(Tableau1[[#This Row],[Name]],[31]Tanium!$A:$A,1,0)</f>
        <v>#N/A</v>
      </c>
      <c r="AJ406" s="1" t="str">
        <f>VLOOKUP(Tableau1[[#This Row],[Name]],[32]Tanium!$A:$A,1,0)</f>
        <v>CMRUCT23200</v>
      </c>
      <c r="AK406" s="1" t="str">
        <f>VLOOKUP(Tableau1[[#This Row],[Name]],[33]Tanium!$A:$A,1,0)</f>
        <v>CMRUCT23200</v>
      </c>
      <c r="AL406" s="1" t="str">
        <f>VLOOKUP(Tableau1[[#This Row],[Name]],[34]Tanium!$A:$A,1,0)</f>
        <v>CMRUCT23200</v>
      </c>
      <c r="AM406" s="1" t="str">
        <f>VLOOKUP(Tableau1[[#This Row],[Name]],[35]Tanium!$A:$A,1,0)</f>
        <v>CMRUCT23200</v>
      </c>
      <c r="AN406" s="1" t="str">
        <f>VLOOKUP(Tableau1[[#This Row],[Name]],[36]Tanium!$A:$A,1,0)</f>
        <v>CMRUCT23200</v>
      </c>
      <c r="AO406" s="1" t="str">
        <f>VLOOKUP(Tableau1[[#This Row],[Name]],[37]Tanium!$A:$A,1,0)</f>
        <v>CMRUCT23200</v>
      </c>
      <c r="AP406" s="11" t="str">
        <f>VLOOKUP(Tableau1[[#This Row],[Name]],[38]Tanium!$A:$A,1,0)</f>
        <v>CMRUCT23200</v>
      </c>
      <c r="AQ406" s="1" t="str">
        <f>VLOOKUP(Tableau1[[#This Row],[Name]],[39]Tanium!$A:$A,1,0)</f>
        <v>CMRUCT23200</v>
      </c>
      <c r="AR406" s="1" t="str">
        <f>VLOOKUP(Tableau1[[#This Row],[Name]],[40]Tanium!$A:$A,1,0)</f>
        <v>CMRUCT23200</v>
      </c>
    </row>
    <row r="407" spans="1:44" x14ac:dyDescent="0.35">
      <c r="A407" s="5" t="s">
        <v>335</v>
      </c>
      <c r="B407" s="4">
        <f>VLOOKUP(Tableau1[[#This Row],[Name]],'[1]AD wk'!$A:$D,4,0)</f>
        <v>45749.504108796296</v>
      </c>
      <c r="C407" s="4" t="s">
        <v>202</v>
      </c>
      <c r="D407" s="4"/>
      <c r="E407" s="4" t="str">
        <f>VLOOKUP(Tableau1[[#This Row],[Name]],[2]Tanium!$A:$A,1,0)</f>
        <v>CMRUCT23211</v>
      </c>
      <c r="F407" s="4" t="str">
        <f>VLOOKUP(Tableau1[[#This Row],[Name]],[3]Tanium!$A:$A,1,0)</f>
        <v>CMRUCT23211</v>
      </c>
      <c r="G407" s="4" t="str">
        <f>VLOOKUP(Tableau1[[#This Row],[Name]],[4]Tanium!$A:$A,1,0)</f>
        <v>CMRUCT23211</v>
      </c>
      <c r="H407" s="4" t="str">
        <f>VLOOKUP(Tableau1[[#This Row],[Name]],[5]Tanium!$A:$A,1,0)</f>
        <v>CMRUCT23211</v>
      </c>
      <c r="I407" s="12" t="str">
        <f>VLOOKUP(Tableau1[[#This Row],[Name]],[6]Tanium!$A:$A,1,0)</f>
        <v>CMRUCT23211</v>
      </c>
      <c r="J407" s="12" t="str">
        <f>VLOOKUP(Tableau1[[#This Row],[Name]],[7]Tanium!$A:$A,1,0)</f>
        <v>CMRUCT23211</v>
      </c>
      <c r="K407" s="12" t="str">
        <f>VLOOKUP(Tableau1[[#This Row],[Name]],[8]Tanium!$A:$A,1,0)</f>
        <v>CMRUCT23211</v>
      </c>
      <c r="L407" s="12" t="str">
        <f>VLOOKUP(Tableau1[[#This Row],[Name]],[9]Tanium!$A:$A,1,0)</f>
        <v>CMRUCT23211</v>
      </c>
      <c r="M407" s="12" t="str">
        <f>VLOOKUP(Tableau1[[#This Row],[Name]],[10]Tanium!$A:$A,1,0)</f>
        <v>CMRUCT23211</v>
      </c>
      <c r="N407" s="12" t="str">
        <f>VLOOKUP(Tableau1[[#This Row],[Name]],[11]Tanium!$A:$A,1,0)</f>
        <v>CMRUCT23211</v>
      </c>
      <c r="O407" s="2" t="str">
        <f>VLOOKUP(Tableau1[[#This Row],[Name]],[12]Tanium!$A:$A,1,0)</f>
        <v>CMRUCT23211</v>
      </c>
      <c r="P407" s="4" t="str">
        <f>VLOOKUP(Tableau1[[#This Row],[Name]],[13]Tanium!$A:$A,1,0)</f>
        <v>CMRUCT23211</v>
      </c>
      <c r="Q407" s="12" t="str">
        <f>VLOOKUP(Tableau1[[#This Row],[Name]],[14]Tanium!$A:$A,1,0)</f>
        <v>CMRUCT23211</v>
      </c>
      <c r="R407" s="12" t="str">
        <f>VLOOKUP(Tableau1[[#This Row],[Name]],[15]Tanium!$A:$A,1,0)</f>
        <v>CMRUCT23211</v>
      </c>
      <c r="S407" s="12" t="str">
        <f>VLOOKUP(Tableau1[[#This Row],[Name]],[16]Tanium!$A:$A,1,0)</f>
        <v>CMRUCT23211</v>
      </c>
      <c r="T407" s="12" t="str">
        <f>VLOOKUP(Tableau1[[#This Row],[Name]],[17]Tanium!$A:$A,1,0)</f>
        <v>CMRUCT23211</v>
      </c>
      <c r="U407" s="12" t="e">
        <f>VLOOKUP(Tableau1[[#This Row],[Name]],[18]Tanium!$A:$A,1,0)</f>
        <v>#N/A</v>
      </c>
      <c r="V407" s="12" t="e">
        <f>VLOOKUP(Tableau1[[#This Row],[Name]],[19]Tanium!$A:$A,1,0)</f>
        <v>#N/A</v>
      </c>
      <c r="W407" s="4" t="str">
        <f>VLOOKUP(Tableau1[[#This Row],[Name]],[20]Tanium!$A:$A,1,0)</f>
        <v>CMRUCT23211</v>
      </c>
      <c r="X407" s="4" t="str">
        <f>VLOOKUP(Tableau1[[#This Row],[Name]],[21]Tanium!$A:$A,1,0)</f>
        <v>CMRUCT23211</v>
      </c>
      <c r="Y407" s="4" t="str">
        <f>VLOOKUP(Tableau1[[#This Row],[Name]],[22]Tanium!$A:$A,1,0)</f>
        <v>CMRUCT23211</v>
      </c>
      <c r="Z407" s="4" t="str">
        <f>VLOOKUP(Tableau1[[#This Row],[Name]],[23]Tanium!$A:$A,1,0)</f>
        <v>CMRUCT23211</v>
      </c>
      <c r="AA407" s="4" t="str">
        <f>VLOOKUP(Tableau1[[#This Row],[Name]],[24]Tanium!$A:$A,1,0)</f>
        <v>CMRUCT23211</v>
      </c>
      <c r="AB407" s="4" t="str">
        <f>VLOOKUP(Tableau1[[#This Row],[Name]],[25]Tanium!$A:$A,1,0)</f>
        <v>CMRUCT23211</v>
      </c>
      <c r="AC407" s="4" t="str">
        <f>VLOOKUP(Tableau1[[#This Row],[Name]],[26]Tanium!$A:$A,1,0)</f>
        <v>CMRUCT23211</v>
      </c>
      <c r="AD407" s="1" t="str">
        <f>VLOOKUP(Tableau1[[#This Row],[Name]],[1]Tanium!$A:$A,1,0)</f>
        <v>CMRUCT23211</v>
      </c>
      <c r="AE407" s="1" t="str">
        <f>VLOOKUP(Tableau1[[#This Row],[Name]],[27]Tanium!$A:$A,1,0)</f>
        <v>CMRUCT23211</v>
      </c>
      <c r="AF407" s="1" t="str">
        <f>VLOOKUP(Tableau1[[#This Row],[Name]],[28]Tanium!$A:$A,1,0)</f>
        <v>CMRUCT23211</v>
      </c>
      <c r="AG407" s="1" t="str">
        <f>VLOOKUP(Tableau1[[#This Row],[Name]],[29]Tanium!$A:$A,1,0)</f>
        <v>CMRUCT23211</v>
      </c>
      <c r="AH407" s="1" t="str">
        <f>VLOOKUP(Tableau1[[#This Row],[Name]],[30]Tanium!$A:$A,1,0)</f>
        <v>CMRUCT23211</v>
      </c>
      <c r="AI407" s="1" t="str">
        <f>VLOOKUP(Tableau1[[#This Row],[Name]],[31]Tanium!$A:$A,1,0)</f>
        <v>CMRUCT23211</v>
      </c>
      <c r="AJ407" s="1" t="str">
        <f>VLOOKUP(Tableau1[[#This Row],[Name]],[32]Tanium!$A:$A,1,0)</f>
        <v>CMRUCT23211</v>
      </c>
      <c r="AK407" s="1" t="str">
        <f>VLOOKUP(Tableau1[[#This Row],[Name]],[33]Tanium!$A:$A,1,0)</f>
        <v>CMRUCT23211</v>
      </c>
      <c r="AL407" s="1" t="str">
        <f>VLOOKUP(Tableau1[[#This Row],[Name]],[34]Tanium!$A:$A,1,0)</f>
        <v>CMRUCT23211</v>
      </c>
      <c r="AM407" s="1" t="str">
        <f>VLOOKUP(Tableau1[[#This Row],[Name]],[35]Tanium!$A:$A,1,0)</f>
        <v>CMRUCT23211</v>
      </c>
      <c r="AN407" s="1" t="str">
        <f>VLOOKUP(Tableau1[[#This Row],[Name]],[36]Tanium!$A:$A,1,0)</f>
        <v>CMRUCT23211</v>
      </c>
      <c r="AO407" s="1" t="str">
        <f>VLOOKUP(Tableau1[[#This Row],[Name]],[37]Tanium!$A:$A,1,0)</f>
        <v>CMRUCT23211</v>
      </c>
      <c r="AP407" s="1" t="str">
        <f>VLOOKUP(Tableau1[[#This Row],[Name]],[38]Tanium!$A:$A,1,0)</f>
        <v>CMRUCT23211</v>
      </c>
      <c r="AQ407" s="11" t="str">
        <f>VLOOKUP(Tableau1[[#This Row],[Name]],[39]Tanium!$A:$A,1,0)</f>
        <v>CMRUCT23211</v>
      </c>
      <c r="AR407" s="1" t="str">
        <f>VLOOKUP(Tableau1[[#This Row],[Name]],[40]Tanium!$A:$A,1,0)</f>
        <v>CMRUCT23211</v>
      </c>
    </row>
    <row r="408" spans="1:44" x14ac:dyDescent="0.35">
      <c r="A408" s="15" t="s">
        <v>250</v>
      </c>
      <c r="B408" s="4">
        <f>VLOOKUP(Tableau1[[#This Row],[Name]],'[1]AD wk'!$A:$D,4,0)</f>
        <v>45740.308657407404</v>
      </c>
      <c r="C408" s="2" t="s">
        <v>202</v>
      </c>
      <c r="D408" s="2"/>
      <c r="E408" s="2" t="str">
        <f>VLOOKUP(Tableau1[[#This Row],[Name]],[2]Tanium!$A:$A,1,0)</f>
        <v>CMRUCT23212</v>
      </c>
      <c r="F408" s="4" t="str">
        <f>VLOOKUP(Tableau1[[#This Row],[Name]],[3]Tanium!$A:$A,1,0)</f>
        <v>CMRUCT23212</v>
      </c>
      <c r="G408" s="4" t="str">
        <f>VLOOKUP(Tableau1[[#This Row],[Name]],[4]Tanium!$A:$A,1,0)</f>
        <v>CMRUCT23212</v>
      </c>
      <c r="H408" s="4" t="str">
        <f>VLOOKUP(Tableau1[[#This Row],[Name]],[5]Tanium!$A:$A,1,0)</f>
        <v>CMRUCT23212</v>
      </c>
      <c r="I408" s="2" t="str">
        <f>VLOOKUP(Tableau1[[#This Row],[Name]],[6]Tanium!$A:$A,1,0)</f>
        <v>CMRUCT23212</v>
      </c>
      <c r="J408" s="2" t="str">
        <f>VLOOKUP(Tableau1[[#This Row],[Name]],[7]Tanium!$A:$A,1,0)</f>
        <v>CMRUCT23212</v>
      </c>
      <c r="K408" s="2" t="str">
        <f>VLOOKUP(Tableau1[[#This Row],[Name]],[8]Tanium!$A:$A,1,0)</f>
        <v>CMRUCT23212</v>
      </c>
      <c r="L408" s="2" t="str">
        <f>VLOOKUP(Tableau1[[#This Row],[Name]],[9]Tanium!$A:$A,1,0)</f>
        <v>CMRUCT23212</v>
      </c>
      <c r="M408" s="2" t="str">
        <f>VLOOKUP(Tableau1[[#This Row],[Name]],[10]Tanium!$A:$A,1,0)</f>
        <v>CMRUCT23212</v>
      </c>
      <c r="N408" s="2" t="str">
        <f>VLOOKUP(Tableau1[[#This Row],[Name]],[11]Tanium!$A:$A,1,0)</f>
        <v>CMRUCT23212</v>
      </c>
      <c r="O408" s="2" t="str">
        <f>VLOOKUP(Tableau1[[#This Row],[Name]],[12]Tanium!$A:$A,1,0)</f>
        <v>CMRUCT23212</v>
      </c>
      <c r="P408" s="2" t="str">
        <f>VLOOKUP(Tableau1[[#This Row],[Name]],[13]Tanium!$A:$A,1,0)</f>
        <v>CMRUCT23212</v>
      </c>
      <c r="Q408" s="2" t="str">
        <f>VLOOKUP(Tableau1[[#This Row],[Name]],[14]Tanium!$A:$A,1,0)</f>
        <v>CMRUCT23212</v>
      </c>
      <c r="R408" s="2" t="str">
        <f>VLOOKUP(Tableau1[[#This Row],[Name]],[15]Tanium!$A:$A,1,0)</f>
        <v>CMRUCT23212</v>
      </c>
      <c r="S408" s="2" t="str">
        <f>VLOOKUP(Tableau1[[#This Row],[Name]],[16]Tanium!$A:$A,1,0)</f>
        <v>CMRUCT23212</v>
      </c>
      <c r="T408" s="2" t="str">
        <f>VLOOKUP(Tableau1[[#This Row],[Name]],[17]Tanium!$A:$A,1,0)</f>
        <v>CMRUCT23212</v>
      </c>
      <c r="U408" s="2" t="str">
        <f>VLOOKUP(Tableau1[[#This Row],[Name]],[18]Tanium!$A:$A,1,0)</f>
        <v>CMRUCT23212</v>
      </c>
      <c r="V408" s="2" t="str">
        <f>VLOOKUP(Tableau1[[#This Row],[Name]],[19]Tanium!$A:$A,1,0)</f>
        <v>CMRUCT23212</v>
      </c>
      <c r="W408" s="4" t="str">
        <f>VLOOKUP(Tableau1[[#This Row],[Name]],[20]Tanium!$A:$A,1,0)</f>
        <v>CMRUCT23212</v>
      </c>
      <c r="X408" s="4" t="str">
        <f>VLOOKUP(Tableau1[[#This Row],[Name]],[21]Tanium!$A:$A,1,0)</f>
        <v>CMRUCT23212</v>
      </c>
      <c r="Y408" s="4" t="str">
        <f>VLOOKUP(Tableau1[[#This Row],[Name]],[22]Tanium!$A:$A,1,0)</f>
        <v>CMRUCT23212</v>
      </c>
      <c r="Z408" s="4" t="e">
        <f>VLOOKUP(Tableau1[[#This Row],[Name]],[23]Tanium!$A:$A,1,0)</f>
        <v>#N/A</v>
      </c>
      <c r="AA408" s="4" t="str">
        <f>VLOOKUP(Tableau1[[#This Row],[Name]],[24]Tanium!$A:$A,1,0)</f>
        <v>CMRUCT23212</v>
      </c>
      <c r="AB408" s="4" t="str">
        <f>VLOOKUP(Tableau1[[#This Row],[Name]],[25]Tanium!$A:$A,1,0)</f>
        <v>CMRUCT23212</v>
      </c>
      <c r="AC408" s="4" t="str">
        <f>VLOOKUP(Tableau1[[#This Row],[Name]],[26]Tanium!$A:$A,1,0)</f>
        <v>CMRUCT23212</v>
      </c>
      <c r="AD408" s="1" t="str">
        <f>VLOOKUP(Tableau1[[#This Row],[Name]],[1]Tanium!$A:$A,1,0)</f>
        <v>CMRUCT23212</v>
      </c>
      <c r="AE408" s="1" t="str">
        <f>VLOOKUP(Tableau1[[#This Row],[Name]],[27]Tanium!$A:$A,1,0)</f>
        <v>CMRUCT23212</v>
      </c>
      <c r="AF408" s="1" t="str">
        <f>VLOOKUP(Tableau1[[#This Row],[Name]],[28]Tanium!$A:$A,1,0)</f>
        <v>CMRUCT23212</v>
      </c>
      <c r="AG408" s="1" t="str">
        <f>VLOOKUP(Tableau1[[#This Row],[Name]],[29]Tanium!$A:$A,1,0)</f>
        <v>CMRUCT23212</v>
      </c>
      <c r="AH408" s="1" t="str">
        <f>VLOOKUP(Tableau1[[#This Row],[Name]],[30]Tanium!$A:$A,1,0)</f>
        <v>CMRUCT23212</v>
      </c>
      <c r="AI408" s="1" t="str">
        <f>VLOOKUP(Tableau1[[#This Row],[Name]],[31]Tanium!$A:$A,1,0)</f>
        <v>CMRUCT23212</v>
      </c>
      <c r="AJ408" s="1" t="str">
        <f>VLOOKUP(Tableau1[[#This Row],[Name]],[32]Tanium!$A:$A,1,0)</f>
        <v>CMRUCT23212</v>
      </c>
      <c r="AK408" s="1" t="str">
        <f>VLOOKUP(Tableau1[[#This Row],[Name]],[33]Tanium!$A:$A,1,0)</f>
        <v>CMRUCT23212</v>
      </c>
      <c r="AL408" s="1" t="str">
        <f>VLOOKUP(Tableau1[[#This Row],[Name]],[34]Tanium!$A:$A,1,0)</f>
        <v>CMRUCT23212</v>
      </c>
      <c r="AM408" s="1" t="str">
        <f>VLOOKUP(Tableau1[[#This Row],[Name]],[35]Tanium!$A:$A,1,0)</f>
        <v>CMRUCT23212</v>
      </c>
      <c r="AN408" s="1" t="str">
        <f>VLOOKUP(Tableau1[[#This Row],[Name]],[36]Tanium!$A:$A,1,0)</f>
        <v>CMRUCT23212</v>
      </c>
      <c r="AO408" s="1" t="str">
        <f>VLOOKUP(Tableau1[[#This Row],[Name]],[37]Tanium!$A:$A,1,0)</f>
        <v>CMRUCT23212</v>
      </c>
      <c r="AP408" s="1" t="e">
        <f>VLOOKUP(Tableau1[[#This Row],[Name]],[38]Tanium!$A:$A,1,0)</f>
        <v>#N/A</v>
      </c>
      <c r="AQ408" s="1" t="e">
        <f>VLOOKUP(Tableau1[[#This Row],[Name]],[39]Tanium!$A:$A,1,0)</f>
        <v>#N/A</v>
      </c>
      <c r="AR408" s="1" t="str">
        <f>VLOOKUP(Tableau1[[#This Row],[Name]],[40]Tanium!$A:$A,1,0)</f>
        <v>CMRUCT23212</v>
      </c>
    </row>
    <row r="409" spans="1:44" x14ac:dyDescent="0.35">
      <c r="A409" s="5" t="s">
        <v>448</v>
      </c>
      <c r="B409" s="4">
        <f>VLOOKUP(Tableau1[[#This Row],[Name]],'[1]AD wk'!$A:$D,4,0)</f>
        <v>45747.48741898148</v>
      </c>
      <c r="C409" s="4" t="s">
        <v>202</v>
      </c>
      <c r="D409" s="4"/>
      <c r="E409" s="4" t="str">
        <f>VLOOKUP(Tableau1[[#This Row],[Name]],[2]Tanium!$A:$A,1,0)</f>
        <v>CMRUCT23213</v>
      </c>
      <c r="F409" s="4" t="str">
        <f>VLOOKUP(Tableau1[[#This Row],[Name]],[3]Tanium!$A:$A,1,0)</f>
        <v>CMRUCT23213</v>
      </c>
      <c r="G409" s="4" t="str">
        <f>VLOOKUP(Tableau1[[#This Row],[Name]],[4]Tanium!$A:$A,1,0)</f>
        <v>CMRUCT23213</v>
      </c>
      <c r="H409" s="4" t="str">
        <f>VLOOKUP(Tableau1[[#This Row],[Name]],[5]Tanium!$A:$A,1,0)</f>
        <v>CMRUCT23213</v>
      </c>
      <c r="I409" s="12" t="str">
        <f>VLOOKUP(Tableau1[[#This Row],[Name]],[6]Tanium!$A:$A,1,0)</f>
        <v>CMRUCT23213</v>
      </c>
      <c r="J409" s="12" t="str">
        <f>VLOOKUP(Tableau1[[#This Row],[Name]],[7]Tanium!$A:$A,1,0)</f>
        <v>CMRUCT23213</v>
      </c>
      <c r="K409" s="12" t="str">
        <f>VLOOKUP(Tableau1[[#This Row],[Name]],[8]Tanium!$A:$A,1,0)</f>
        <v>CMRUCT23213</v>
      </c>
      <c r="L409" s="12" t="str">
        <f>VLOOKUP(Tableau1[[#This Row],[Name]],[9]Tanium!$A:$A,1,0)</f>
        <v>CMRUCT23213</v>
      </c>
      <c r="M409" s="12" t="str">
        <f>VLOOKUP(Tableau1[[#This Row],[Name]],[10]Tanium!$A:$A,1,0)</f>
        <v>CMRUCT23213</v>
      </c>
      <c r="N409" s="12" t="str">
        <f>VLOOKUP(Tableau1[[#This Row],[Name]],[11]Tanium!$A:$A,1,0)</f>
        <v>CMRUCT23213</v>
      </c>
      <c r="O409" s="2" t="e">
        <f>VLOOKUP(Tableau1[[#This Row],[Name]],[12]Tanium!$A:$A,1,0)</f>
        <v>#N/A</v>
      </c>
      <c r="P409" s="4" t="e">
        <f>VLOOKUP(Tableau1[[#This Row],[Name]],[13]Tanium!$A:$A,1,0)</f>
        <v>#N/A</v>
      </c>
      <c r="Q409" s="12" t="str">
        <f>VLOOKUP(Tableau1[[#This Row],[Name]],[14]Tanium!$A:$A,1,0)</f>
        <v>CMRUCT23213</v>
      </c>
      <c r="R409" s="12" t="str">
        <f>VLOOKUP(Tableau1[[#This Row],[Name]],[15]Tanium!$A:$A,1,0)</f>
        <v>CMRUCT23213</v>
      </c>
      <c r="S409" s="12" t="str">
        <f>VLOOKUP(Tableau1[[#This Row],[Name]],[16]Tanium!$A:$A,1,0)</f>
        <v>CMRUCT23213</v>
      </c>
      <c r="T409" s="12" t="str">
        <f>VLOOKUP(Tableau1[[#This Row],[Name]],[17]Tanium!$A:$A,1,0)</f>
        <v>CMRUCT23213</v>
      </c>
      <c r="U409" s="12" t="str">
        <f>VLOOKUP(Tableau1[[#This Row],[Name]],[18]Tanium!$A:$A,1,0)</f>
        <v>CMRUCT23213</v>
      </c>
      <c r="V409" s="12" t="str">
        <f>VLOOKUP(Tableau1[[#This Row],[Name]],[19]Tanium!$A:$A,1,0)</f>
        <v>CMRUCT23213</v>
      </c>
      <c r="W409" s="4" t="str">
        <f>VLOOKUP(Tableau1[[#This Row],[Name]],[20]Tanium!$A:$A,1,0)</f>
        <v>CMRUCT23213</v>
      </c>
      <c r="X409" s="4" t="str">
        <f>VLOOKUP(Tableau1[[#This Row],[Name]],[21]Tanium!$A:$A,1,0)</f>
        <v>CMRUCT23213</v>
      </c>
      <c r="Y409" s="4" t="str">
        <f>VLOOKUP(Tableau1[[#This Row],[Name]],[22]Tanium!$A:$A,1,0)</f>
        <v>CMRUCT23213</v>
      </c>
      <c r="Z409" s="4" t="str">
        <f>VLOOKUP(Tableau1[[#This Row],[Name]],[23]Tanium!$A:$A,1,0)</f>
        <v>CMRUCT23213</v>
      </c>
      <c r="AA409" s="4" t="str">
        <f>VLOOKUP(Tableau1[[#This Row],[Name]],[24]Tanium!$A:$A,1,0)</f>
        <v>CMRUCT23213</v>
      </c>
      <c r="AB409" s="4" t="str">
        <f>VLOOKUP(Tableau1[[#This Row],[Name]],[25]Tanium!$A:$A,1,0)</f>
        <v>CMRUCT23213</v>
      </c>
      <c r="AC409" s="4" t="str">
        <f>VLOOKUP(Tableau1[[#This Row],[Name]],[26]Tanium!$A:$A,1,0)</f>
        <v>CMRUCT23213</v>
      </c>
      <c r="AD409" s="1" t="str">
        <f>VLOOKUP(Tableau1[[#This Row],[Name]],[1]Tanium!$A:$A,1,0)</f>
        <v>CMRUCT23213</v>
      </c>
      <c r="AE409" s="1" t="str">
        <f>VLOOKUP(Tableau1[[#This Row],[Name]],[27]Tanium!$A:$A,1,0)</f>
        <v>CMRUCT23213</v>
      </c>
      <c r="AF409" s="1" t="str">
        <f>VLOOKUP(Tableau1[[#This Row],[Name]],[28]Tanium!$A:$A,1,0)</f>
        <v>CMRUCT23213</v>
      </c>
      <c r="AG409" s="1" t="str">
        <f>VLOOKUP(Tableau1[[#This Row],[Name]],[29]Tanium!$A:$A,1,0)</f>
        <v>CMRUCT23213</v>
      </c>
      <c r="AH409" s="1" t="str">
        <f>VLOOKUP(Tableau1[[#This Row],[Name]],[30]Tanium!$A:$A,1,0)</f>
        <v>CMRUCT23213</v>
      </c>
      <c r="AI409" s="1" t="str">
        <f>VLOOKUP(Tableau1[[#This Row],[Name]],[31]Tanium!$A:$A,1,0)</f>
        <v>CMRUCT23213</v>
      </c>
      <c r="AJ409" s="1" t="str">
        <f>VLOOKUP(Tableau1[[#This Row],[Name]],[32]Tanium!$A:$A,1,0)</f>
        <v>CMRUCT23213</v>
      </c>
      <c r="AK409" s="1" t="str">
        <f>VLOOKUP(Tableau1[[#This Row],[Name]],[33]Tanium!$A:$A,1,0)</f>
        <v>CMRUCT23213</v>
      </c>
      <c r="AL409" s="1" t="str">
        <f>VLOOKUP(Tableau1[[#This Row],[Name]],[34]Tanium!$A:$A,1,0)</f>
        <v>CMRUCT23213</v>
      </c>
      <c r="AM409" s="1" t="str">
        <f>VLOOKUP(Tableau1[[#This Row],[Name]],[35]Tanium!$A:$A,1,0)</f>
        <v>CMRUCT23213</v>
      </c>
      <c r="AN409" s="1" t="str">
        <f>VLOOKUP(Tableau1[[#This Row],[Name]],[36]Tanium!$A:$A,1,0)</f>
        <v>CMRUCT23213</v>
      </c>
      <c r="AO409" s="1" t="str">
        <f>VLOOKUP(Tableau1[[#This Row],[Name]],[37]Tanium!$A:$A,1,0)</f>
        <v>CMRUCT23213</v>
      </c>
      <c r="AP409" s="11" t="str">
        <f>VLOOKUP(Tableau1[[#This Row],[Name]],[38]Tanium!$A:$A,1,0)</f>
        <v>CMRUCT23213</v>
      </c>
      <c r="AQ409" s="1" t="str">
        <f>VLOOKUP(Tableau1[[#This Row],[Name]],[39]Tanium!$A:$A,1,0)</f>
        <v>CMRUCT23213</v>
      </c>
      <c r="AR409" s="1" t="str">
        <f>VLOOKUP(Tableau1[[#This Row],[Name]],[40]Tanium!$A:$A,1,0)</f>
        <v>CMRUCT23213</v>
      </c>
    </row>
    <row r="410" spans="1:44" x14ac:dyDescent="0.35">
      <c r="A410" s="13" t="s">
        <v>592</v>
      </c>
      <c r="B410" s="4">
        <f>VLOOKUP(Tableau1[[#This Row],[Name]],'[1]AD wk'!$A:$D,4,0)</f>
        <v>45754.283784722225</v>
      </c>
      <c r="C410" s="4" t="s">
        <v>202</v>
      </c>
      <c r="D410" s="4"/>
      <c r="E410" s="4" t="str">
        <f>VLOOKUP(Tableau1[[#This Row],[Name]],[2]Tanium!$A:$A,1,0)</f>
        <v>CMRUCT23228</v>
      </c>
      <c r="F410" s="4" t="str">
        <f>VLOOKUP(Tableau1[[#This Row],[Name]],[3]Tanium!$A:$A,1,0)</f>
        <v>CMRUCT23228</v>
      </c>
      <c r="G410" s="4" t="str">
        <f>VLOOKUP(Tableau1[[#This Row],[Name]],[4]Tanium!$A:$A,1,0)</f>
        <v>CMRUCT23228</v>
      </c>
      <c r="H410" s="4" t="str">
        <f>VLOOKUP(Tableau1[[#This Row],[Name]],[5]Tanium!$A:$A,1,0)</f>
        <v>CMRUCT23228</v>
      </c>
      <c r="I410" s="12" t="e">
        <f>VLOOKUP(Tableau1[[#This Row],[Name]],[6]Tanium!$A:$A,1,0)</f>
        <v>#N/A</v>
      </c>
      <c r="J410" s="12" t="e">
        <f>VLOOKUP(Tableau1[[#This Row],[Name]],[7]Tanium!$A:$A,1,0)</f>
        <v>#N/A</v>
      </c>
      <c r="K410" s="12" t="e">
        <f>VLOOKUP(Tableau1[[#This Row],[Name]],[8]Tanium!$A:$A,1,0)</f>
        <v>#N/A</v>
      </c>
      <c r="L410" s="12" t="str">
        <f>VLOOKUP(Tableau1[[#This Row],[Name]],[9]Tanium!$A:$A,1,0)</f>
        <v>CMRUCT23228</v>
      </c>
      <c r="M410" s="12" t="str">
        <f>VLOOKUP(Tableau1[[#This Row],[Name]],[10]Tanium!$A:$A,1,0)</f>
        <v>CMRUCT23228</v>
      </c>
      <c r="N410" s="12" t="str">
        <f>VLOOKUP(Tableau1[[#This Row],[Name]],[11]Tanium!$A:$A,1,0)</f>
        <v>CMRUCT23228</v>
      </c>
      <c r="O410" s="12" t="str">
        <f>VLOOKUP(Tableau1[[#This Row],[Name]],[12]Tanium!$A:$A,1,0)</f>
        <v>CMRUCT23228</v>
      </c>
      <c r="P410" s="4" t="str">
        <f>VLOOKUP(Tableau1[[#This Row],[Name]],[41]Tanium!$A:$A,1,0)</f>
        <v>CMRUCT23228</v>
      </c>
      <c r="Q410" s="12" t="str">
        <f>VLOOKUP(Tableau1[[#This Row],[Name]],[42]Tanium!$A:$A,1,0)</f>
        <v>CMRUCT23228</v>
      </c>
      <c r="R410" s="12" t="str">
        <f>VLOOKUP(Tableau1[[#This Row],[Name]],[43]Tanium!$A:$A,1,0)</f>
        <v>CMRUCT23228</v>
      </c>
      <c r="S410" s="12" t="str">
        <f>VLOOKUP(Tableau1[[#This Row],[Name]],[44]Tanium!$A:$A,1,0)</f>
        <v>CMRUCT23228</v>
      </c>
      <c r="T410" s="12" t="str">
        <f>VLOOKUP(Tableau1[[#This Row],[Name]],[45]Tanium!$A:$A,1,0)</f>
        <v>CMRUCT23228</v>
      </c>
      <c r="U410" s="12" t="str">
        <f>VLOOKUP(Tableau1[[#This Row],[Name]],[46]Tanium!$A:$A,1,0)</f>
        <v>CMRUCT23228</v>
      </c>
      <c r="V410" s="12" t="str">
        <f>VLOOKUP(Tableau1[[#This Row],[Name]],[47]Tanium!$A:$A,1,0)</f>
        <v>CMRUCT23228</v>
      </c>
      <c r="W410" s="4" t="str">
        <f>VLOOKUP(Tableau1[[#This Row],[Name]],[48]Tanium!$A:$A,1,0)</f>
        <v>CMRUCT23228</v>
      </c>
      <c r="X410" s="4" t="str">
        <f>VLOOKUP(Tableau1[[#This Row],[Name]],[49]Tanium!$A:$A,1,0)</f>
        <v>CMRUCT23228</v>
      </c>
      <c r="Y410" s="4" t="str">
        <f>VLOOKUP(Tableau1[[#This Row],[Name]],[50]Tanium!$A:$A,1,0)</f>
        <v>CMRUCT23228</v>
      </c>
      <c r="Z410" s="4" t="str">
        <f>VLOOKUP(Tableau1[[#This Row],[Name]],[51]Tanium!$A:$A,1,0)</f>
        <v>CMRUCT23228</v>
      </c>
      <c r="AA410" s="4" t="str">
        <f>VLOOKUP(Tableau1[[#This Row],[Name]],[52]Tanium!$A:$A,1,0)</f>
        <v>CMRUCT23228</v>
      </c>
      <c r="AB410" s="4" t="str">
        <f>VLOOKUP(Tableau1[[#This Row],[Name]],[25]Tanium!$A:$A,1,0)</f>
        <v>CMRUCT23228</v>
      </c>
      <c r="AC410" s="4" t="str">
        <f>VLOOKUP(Tableau1[[#This Row],[Name]],[26]Tanium!$A:$A,1,0)</f>
        <v>CMRUCT23228</v>
      </c>
      <c r="AD410" s="1" t="str">
        <f>VLOOKUP(Tableau1[[#This Row],[Name]],[1]Tanium!$A:$A,1,0)</f>
        <v>CMRUCT23228</v>
      </c>
      <c r="AE410" s="1" t="str">
        <f>VLOOKUP(Tableau1[[#This Row],[Name]],[27]Tanium!$A:$A,1,0)</f>
        <v>CMRUCT23228</v>
      </c>
      <c r="AF410" s="1" t="str">
        <f>VLOOKUP(Tableau1[[#This Row],[Name]],[28]Tanium!$A:$A,1,0)</f>
        <v>CMRUCT23228</v>
      </c>
      <c r="AG410" s="1" t="str">
        <f>VLOOKUP(Tableau1[[#This Row],[Name]],[29]Tanium!$A:$A,1,0)</f>
        <v>CMRUCT23228</v>
      </c>
      <c r="AH410" s="1" t="str">
        <f>VLOOKUP(Tableau1[[#This Row],[Name]],[30]Tanium!$A:$A,1,0)</f>
        <v>CMRUCT23228</v>
      </c>
      <c r="AI410" s="1" t="str">
        <f>VLOOKUP(Tableau1[[#This Row],[Name]],[31]Tanium!$A:$A,1,0)</f>
        <v>CMRUCT23228</v>
      </c>
      <c r="AJ410" s="1" t="str">
        <f>VLOOKUP(Tableau1[[#This Row],[Name]],[32]Tanium!$A:$A,1,0)</f>
        <v>CMRUCT23228</v>
      </c>
      <c r="AK410" s="1" t="str">
        <f>VLOOKUP(Tableau1[[#This Row],[Name]],[33]Tanium!$A:$A,1,0)</f>
        <v>CMRUCT23228</v>
      </c>
      <c r="AL410" s="1" t="str">
        <f>VLOOKUP(Tableau1[[#This Row],[Name]],[34]Tanium!$A:$A,1,0)</f>
        <v>CMRUCT23228</v>
      </c>
      <c r="AM410" s="1" t="str">
        <f>VLOOKUP(Tableau1[[#This Row],[Name]],[35]Tanium!$A:$A,1,0)</f>
        <v>CMRUCT23228</v>
      </c>
      <c r="AN410" s="1" t="str">
        <f>VLOOKUP(Tableau1[[#This Row],[Name]],[36]Tanium!$A:$A,1,0)</f>
        <v>CMRUCT23228</v>
      </c>
      <c r="AO410" s="1" t="str">
        <f>VLOOKUP(Tableau1[[#This Row],[Name]],[37]Tanium!$A:$A,1,0)</f>
        <v>CMRUCT23228</v>
      </c>
      <c r="AP410" s="11" t="str">
        <f>VLOOKUP(Tableau1[[#This Row],[Name]],[38]Tanium!$A:$A,1,0)</f>
        <v>CMRUCT23228</v>
      </c>
      <c r="AQ410" s="1" t="str">
        <f>VLOOKUP(Tableau1[[#This Row],[Name]],[39]Tanium!$A:$A,1,0)</f>
        <v>CMRUCT23228</v>
      </c>
      <c r="AR410" s="1" t="str">
        <f>VLOOKUP(Tableau1[[#This Row],[Name]],[40]Tanium!$A:$A,1,0)</f>
        <v>CMRUCT23228</v>
      </c>
    </row>
    <row r="411" spans="1:44" x14ac:dyDescent="0.35">
      <c r="A411" s="15" t="s">
        <v>248</v>
      </c>
      <c r="B411" s="4">
        <f>VLOOKUP(Tableau1[[#This Row],[Name]],'[1]AD wk'!$A:$D,4,0)</f>
        <v>45750.731053240743</v>
      </c>
      <c r="C411" s="2" t="s">
        <v>202</v>
      </c>
      <c r="D411" s="2"/>
      <c r="E411" s="2" t="e">
        <f>VLOOKUP(Tableau1[[#This Row],[Name]],[2]Tanium!$A:$A,1,0)</f>
        <v>#N/A</v>
      </c>
      <c r="F411" s="4" t="e">
        <f>VLOOKUP(Tableau1[[#This Row],[Name]],[3]Tanium!$A:$A,1,0)</f>
        <v>#N/A</v>
      </c>
      <c r="G411" s="4" t="e">
        <f>VLOOKUP(Tableau1[[#This Row],[Name]],[4]Tanium!$A:$A,1,0)</f>
        <v>#N/A</v>
      </c>
      <c r="H411" s="4" t="e">
        <f>VLOOKUP(Tableau1[[#This Row],[Name]],[5]Tanium!$A:$A,1,0)</f>
        <v>#N/A</v>
      </c>
      <c r="I411" s="2" t="e">
        <f>VLOOKUP(Tableau1[[#This Row],[Name]],[6]Tanium!$A:$A,1,0)</f>
        <v>#N/A</v>
      </c>
      <c r="J411" s="2" t="e">
        <f>VLOOKUP(Tableau1[[#This Row],[Name]],[7]Tanium!$A:$A,1,0)</f>
        <v>#N/A</v>
      </c>
      <c r="K411" s="2" t="e">
        <f>VLOOKUP(Tableau1[[#This Row],[Name]],[8]Tanium!$A:$A,1,0)</f>
        <v>#N/A</v>
      </c>
      <c r="L411" s="2" t="e">
        <f>VLOOKUP(Tableau1[[#This Row],[Name]],[9]Tanium!$A:$A,1,0)</f>
        <v>#N/A</v>
      </c>
      <c r="M411" s="2" t="e">
        <f>VLOOKUP(Tableau1[[#This Row],[Name]],[10]Tanium!$A:$A,1,0)</f>
        <v>#N/A</v>
      </c>
      <c r="N411" s="2" t="e">
        <f>VLOOKUP(Tableau1[[#This Row],[Name]],[11]Tanium!$A:$A,1,0)</f>
        <v>#N/A</v>
      </c>
      <c r="O411" s="2" t="e">
        <f>VLOOKUP(Tableau1[[#This Row],[Name]],[12]Tanium!$A:$A,1,0)</f>
        <v>#N/A</v>
      </c>
      <c r="P411" s="2" t="e">
        <f>VLOOKUP(Tableau1[[#This Row],[Name]],[13]Tanium!$A:$A,1,0)</f>
        <v>#N/A</v>
      </c>
      <c r="Q411" s="2" t="e">
        <f>VLOOKUP(Tableau1[[#This Row],[Name]],[14]Tanium!$A:$A,1,0)</f>
        <v>#N/A</v>
      </c>
      <c r="R411" s="2" t="e">
        <f>VLOOKUP(Tableau1[[#This Row],[Name]],[15]Tanium!$A:$A,1,0)</f>
        <v>#N/A</v>
      </c>
      <c r="S411" s="2" t="e">
        <f>VLOOKUP(Tableau1[[#This Row],[Name]],[16]Tanium!$A:$A,1,0)</f>
        <v>#N/A</v>
      </c>
      <c r="T411" s="2" t="e">
        <f>VLOOKUP(Tableau1[[#This Row],[Name]],[17]Tanium!$A:$A,1,0)</f>
        <v>#N/A</v>
      </c>
      <c r="U411" s="2" t="e">
        <f>VLOOKUP(Tableau1[[#This Row],[Name]],[18]Tanium!$A:$A,1,0)</f>
        <v>#N/A</v>
      </c>
      <c r="V411" s="2" t="e">
        <f>VLOOKUP(Tableau1[[#This Row],[Name]],[19]Tanium!$A:$A,1,0)</f>
        <v>#N/A</v>
      </c>
      <c r="W411" s="4" t="e">
        <f>VLOOKUP(Tableau1[[#This Row],[Name]],[20]Tanium!$A:$A,1,0)</f>
        <v>#N/A</v>
      </c>
      <c r="X411" s="4" t="e">
        <f>VLOOKUP(Tableau1[[#This Row],[Name]],[21]Tanium!$A:$A,1,0)</f>
        <v>#N/A</v>
      </c>
      <c r="Y411" s="4" t="e">
        <f>VLOOKUP(Tableau1[[#This Row],[Name]],[22]Tanium!$A:$A,1,0)</f>
        <v>#N/A</v>
      </c>
      <c r="Z411" s="4" t="e">
        <f>VLOOKUP(Tableau1[[#This Row],[Name]],[23]Tanium!$A:$A,1,0)</f>
        <v>#N/A</v>
      </c>
      <c r="AA411" s="4" t="str">
        <f>VLOOKUP(Tableau1[[#This Row],[Name]],[24]Tanium!$A:$A,1,0)</f>
        <v>CMRUCT23235</v>
      </c>
      <c r="AB411" s="4" t="str">
        <f>VLOOKUP(Tableau1[[#This Row],[Name]],[25]Tanium!$A:$A,1,0)</f>
        <v>CMRUCT23235</v>
      </c>
      <c r="AC411" s="4" t="str">
        <f>VLOOKUP(Tableau1[[#This Row],[Name]],[26]Tanium!$A:$A,1,0)</f>
        <v>CMRUCT23235</v>
      </c>
      <c r="AD411" s="1" t="str">
        <f>VLOOKUP(Tableau1[[#This Row],[Name]],[1]Tanium!$A:$A,1,0)</f>
        <v>CMRUCT23235</v>
      </c>
      <c r="AE411" s="1" t="str">
        <f>VLOOKUP(Tableau1[[#This Row],[Name]],[27]Tanium!$A:$A,1,0)</f>
        <v>CMRUCT23235</v>
      </c>
      <c r="AF411" s="1" t="str">
        <f>VLOOKUP(Tableau1[[#This Row],[Name]],[28]Tanium!$A:$A,1,0)</f>
        <v>CMRUCT23235</v>
      </c>
      <c r="AG411" s="1" t="str">
        <f>VLOOKUP(Tableau1[[#This Row],[Name]],[29]Tanium!$A:$A,1,0)</f>
        <v>CMRUCT23235</v>
      </c>
      <c r="AH411" s="1" t="str">
        <f>VLOOKUP(Tableau1[[#This Row],[Name]],[30]Tanium!$A:$A,1,0)</f>
        <v>CMRUCT23235</v>
      </c>
      <c r="AI411" s="1" t="str">
        <f>VLOOKUP(Tableau1[[#This Row],[Name]],[31]Tanium!$A:$A,1,0)</f>
        <v>CMRUCT23235</v>
      </c>
      <c r="AJ411" s="1" t="str">
        <f>VLOOKUP(Tableau1[[#This Row],[Name]],[32]Tanium!$A:$A,1,0)</f>
        <v>CMRUCT23235</v>
      </c>
      <c r="AK411" s="1" t="str">
        <f>VLOOKUP(Tableau1[[#This Row],[Name]],[33]Tanium!$A:$A,1,0)</f>
        <v>CMRUCT23235</v>
      </c>
      <c r="AL411" s="1" t="str">
        <f>VLOOKUP(Tableau1[[#This Row],[Name]],[34]Tanium!$A:$A,1,0)</f>
        <v>CMRUCT23235</v>
      </c>
      <c r="AM411" s="1" t="str">
        <f>VLOOKUP(Tableau1[[#This Row],[Name]],[35]Tanium!$A:$A,1,0)</f>
        <v>CMRUCT23235</v>
      </c>
      <c r="AN411" s="1" t="str">
        <f>VLOOKUP(Tableau1[[#This Row],[Name]],[36]Tanium!$A:$A,1,0)</f>
        <v>CMRUCT23235</v>
      </c>
      <c r="AO411" s="1" t="str">
        <f>VLOOKUP(Tableau1[[#This Row],[Name]],[37]Tanium!$A:$A,1,0)</f>
        <v>CMRUCT23235</v>
      </c>
      <c r="AP411" s="1" t="str">
        <f>VLOOKUP(Tableau1[[#This Row],[Name]],[38]Tanium!$A:$A,1,0)</f>
        <v>CMRUCT23235</v>
      </c>
      <c r="AQ411" s="1" t="str">
        <f>VLOOKUP(Tableau1[[#This Row],[Name]],[39]Tanium!$A:$A,1,0)</f>
        <v>CMRUCT23235</v>
      </c>
      <c r="AR411" s="1" t="str">
        <f>VLOOKUP(Tableau1[[#This Row],[Name]],[40]Tanium!$A:$A,1,0)</f>
        <v>CMRUCT23235</v>
      </c>
    </row>
    <row r="412" spans="1:44" x14ac:dyDescent="0.35">
      <c r="A412" s="5" t="s">
        <v>463</v>
      </c>
      <c r="B412" s="4">
        <f>VLOOKUP(Tableau1[[#This Row],[Name]],'[1]AD wk'!$A:$D,4,0)</f>
        <v>45747.390925925924</v>
      </c>
      <c r="C412" s="4" t="s">
        <v>202</v>
      </c>
      <c r="D412" s="4"/>
      <c r="E412" s="4" t="e">
        <f>VLOOKUP(Tableau1[[#This Row],[Name]],[2]Tanium!$A:$A,1,0)</f>
        <v>#N/A</v>
      </c>
      <c r="F412" s="4" t="e">
        <f>VLOOKUP(Tableau1[[#This Row],[Name]],[3]Tanium!$A:$A,1,0)</f>
        <v>#N/A</v>
      </c>
      <c r="G412" s="4" t="e">
        <f>VLOOKUP(Tableau1[[#This Row],[Name]],[4]Tanium!$A:$A,1,0)</f>
        <v>#N/A</v>
      </c>
      <c r="H412" s="4" t="e">
        <f>VLOOKUP(Tableau1[[#This Row],[Name]],[5]Tanium!$A:$A,1,0)</f>
        <v>#N/A</v>
      </c>
      <c r="I412" s="12" t="e">
        <f>VLOOKUP(Tableau1[[#This Row],[Name]],[6]Tanium!$A:$A,1,0)</f>
        <v>#N/A</v>
      </c>
      <c r="J412" s="12" t="e">
        <f>VLOOKUP(Tableau1[[#This Row],[Name]],[7]Tanium!$A:$A,1,0)</f>
        <v>#N/A</v>
      </c>
      <c r="K412" s="12" t="e">
        <f>VLOOKUP(Tableau1[[#This Row],[Name]],[8]Tanium!$A:$A,1,0)</f>
        <v>#N/A</v>
      </c>
      <c r="L412" s="12" t="e">
        <f>VLOOKUP(Tableau1[[#This Row],[Name]],[9]Tanium!$A:$A,1,0)</f>
        <v>#N/A</v>
      </c>
      <c r="M412" s="12" t="e">
        <f>VLOOKUP(Tableau1[[#This Row],[Name]],[10]Tanium!$A:$A,1,0)</f>
        <v>#N/A</v>
      </c>
      <c r="N412" s="12" t="e">
        <f>VLOOKUP(Tableau1[[#This Row],[Name]],[11]Tanium!$A:$A,1,0)</f>
        <v>#N/A</v>
      </c>
      <c r="O412" s="12" t="e">
        <f>VLOOKUP(Tableau1[[#This Row],[Name]],[12]Tanium!$A:$A,1,0)</f>
        <v>#N/A</v>
      </c>
      <c r="P412" s="4" t="str">
        <f>VLOOKUP(Tableau1[[#This Row],[Name]],[41]Tanium!$A:$A,1,0)</f>
        <v>CMRUCT23239</v>
      </c>
      <c r="Q412" s="12" t="str">
        <f>VLOOKUP(Tableau1[[#This Row],[Name]],[42]Tanium!$A:$A,1,0)</f>
        <v>CMRUCT23239</v>
      </c>
      <c r="R412" s="12" t="str">
        <f>VLOOKUP(Tableau1[[#This Row],[Name]],[43]Tanium!$A:$A,1,0)</f>
        <v>CMRUCT23239</v>
      </c>
      <c r="S412" s="12" t="str">
        <f>VLOOKUP(Tableau1[[#This Row],[Name]],[44]Tanium!$A:$A,1,0)</f>
        <v>CMRUCT23239</v>
      </c>
      <c r="T412" s="12" t="str">
        <f>VLOOKUP(Tableau1[[#This Row],[Name]],[45]Tanium!$A:$A,1,0)</f>
        <v>CMRUCT23239</v>
      </c>
      <c r="U412" s="12" t="str">
        <f>VLOOKUP(Tableau1[[#This Row],[Name]],[46]Tanium!$A:$A,1,0)</f>
        <v>CMRUCT23239</v>
      </c>
      <c r="V412" s="12" t="str">
        <f>VLOOKUP(Tableau1[[#This Row],[Name]],[47]Tanium!$A:$A,1,0)</f>
        <v>CMRUCT23239</v>
      </c>
      <c r="W412" s="4" t="str">
        <f>VLOOKUP(Tableau1[[#This Row],[Name]],[48]Tanium!$A:$A,1,0)</f>
        <v>CMRUCT23239</v>
      </c>
      <c r="X412" s="4" t="str">
        <f>VLOOKUP(Tableau1[[#This Row],[Name]],[49]Tanium!$A:$A,1,0)</f>
        <v>CMRUCT23239</v>
      </c>
      <c r="Y412" s="4" t="str">
        <f>VLOOKUP(Tableau1[[#This Row],[Name]],[50]Tanium!$A:$A,1,0)</f>
        <v>CMRUCT23239</v>
      </c>
      <c r="Z412" s="4" t="str">
        <f>VLOOKUP(Tableau1[[#This Row],[Name]],[51]Tanium!$A:$A,1,0)</f>
        <v>CMRUCT23239</v>
      </c>
      <c r="AA412" s="4" t="str">
        <f>VLOOKUP(Tableau1[[#This Row],[Name]],[52]Tanium!$A:$A,1,0)</f>
        <v>CMRUCT23239</v>
      </c>
      <c r="AB412" s="4" t="str">
        <f>VLOOKUP(Tableau1[[#This Row],[Name]],[25]Tanium!$A:$A,1,0)</f>
        <v>CMRUCT23239</v>
      </c>
      <c r="AC412" s="4" t="str">
        <f>VLOOKUP(Tableau1[[#This Row],[Name]],[26]Tanium!$A:$A,1,0)</f>
        <v>CMRUCT23239</v>
      </c>
      <c r="AD412" s="1" t="str">
        <f>VLOOKUP(Tableau1[[#This Row],[Name]],[1]Tanium!$A:$A,1,0)</f>
        <v>CMRUCT23239</v>
      </c>
      <c r="AE412" s="1" t="str">
        <f>VLOOKUP(Tableau1[[#This Row],[Name]],[27]Tanium!$A:$A,1,0)</f>
        <v>CMRUCT23239</v>
      </c>
      <c r="AF412" s="1" t="str">
        <f>VLOOKUP(Tableau1[[#This Row],[Name]],[28]Tanium!$A:$A,1,0)</f>
        <v>CMRUCT23239</v>
      </c>
      <c r="AG412" s="1" t="str">
        <f>VLOOKUP(Tableau1[[#This Row],[Name]],[29]Tanium!$A:$A,1,0)</f>
        <v>CMRUCT23239</v>
      </c>
      <c r="AH412" s="1" t="str">
        <f>VLOOKUP(Tableau1[[#This Row],[Name]],[30]Tanium!$A:$A,1,0)</f>
        <v>CMRUCT23239</v>
      </c>
      <c r="AI412" s="1" t="str">
        <f>VLOOKUP(Tableau1[[#This Row],[Name]],[31]Tanium!$A:$A,1,0)</f>
        <v>CMRUCT23239</v>
      </c>
      <c r="AJ412" s="1" t="str">
        <f>VLOOKUP(Tableau1[[#This Row],[Name]],[32]Tanium!$A:$A,1,0)</f>
        <v>CMRUCT23239</v>
      </c>
      <c r="AK412" s="1" t="str">
        <f>VLOOKUP(Tableau1[[#This Row],[Name]],[33]Tanium!$A:$A,1,0)</f>
        <v>CMRUCT23239</v>
      </c>
      <c r="AL412" s="1" t="str">
        <f>VLOOKUP(Tableau1[[#This Row],[Name]],[34]Tanium!$A:$A,1,0)</f>
        <v>CMRUCT23239</v>
      </c>
      <c r="AM412" s="1" t="str">
        <f>VLOOKUP(Tableau1[[#This Row],[Name]],[35]Tanium!$A:$A,1,0)</f>
        <v>CMRUCT23239</v>
      </c>
      <c r="AN412" s="1" t="str">
        <f>VLOOKUP(Tableau1[[#This Row],[Name]],[36]Tanium!$A:$A,1,0)</f>
        <v>CMRUCT23239</v>
      </c>
      <c r="AO412" s="1" t="str">
        <f>VLOOKUP(Tableau1[[#This Row],[Name]],[37]Tanium!$A:$A,1,0)</f>
        <v>CMRUCT23239</v>
      </c>
      <c r="AP412" s="11" t="str">
        <f>VLOOKUP(Tableau1[[#This Row],[Name]],[38]Tanium!$A:$A,1,0)</f>
        <v>CMRUCT23239</v>
      </c>
      <c r="AQ412" s="1" t="str">
        <f>VLOOKUP(Tableau1[[#This Row],[Name]],[39]Tanium!$A:$A,1,0)</f>
        <v>CMRUCT23239</v>
      </c>
      <c r="AR412" s="1" t="str">
        <f>VLOOKUP(Tableau1[[#This Row],[Name]],[40]Tanium!$A:$A,1,0)</f>
        <v>CMRUCT23239</v>
      </c>
    </row>
    <row r="413" spans="1:44" x14ac:dyDescent="0.35">
      <c r="A413" s="5" t="s">
        <v>468</v>
      </c>
      <c r="B413" s="4">
        <f>VLOOKUP(Tableau1[[#This Row],[Name]],'[1]AD wk'!$A:$D,4,0)</f>
        <v>45744.370636574073</v>
      </c>
      <c r="C413" s="4" t="s">
        <v>202</v>
      </c>
      <c r="D413" s="4"/>
      <c r="E413" s="4" t="e">
        <f>VLOOKUP(Tableau1[[#This Row],[Name]],[2]Tanium!$A:$A,1,0)</f>
        <v>#N/A</v>
      </c>
      <c r="F413" s="4" t="e">
        <f>VLOOKUP(Tableau1[[#This Row],[Name]],[3]Tanium!$A:$A,1,0)</f>
        <v>#N/A</v>
      </c>
      <c r="G413" s="4" t="e">
        <f>VLOOKUP(Tableau1[[#This Row],[Name]],[4]Tanium!$A:$A,1,0)</f>
        <v>#N/A</v>
      </c>
      <c r="H413" s="4" t="e">
        <f>VLOOKUP(Tableau1[[#This Row],[Name]],[5]Tanium!$A:$A,1,0)</f>
        <v>#N/A</v>
      </c>
      <c r="I413" s="12" t="e">
        <f>VLOOKUP(Tableau1[[#This Row],[Name]],[6]Tanium!$A:$A,1,0)</f>
        <v>#N/A</v>
      </c>
      <c r="J413" s="12" t="e">
        <f>VLOOKUP(Tableau1[[#This Row],[Name]],[7]Tanium!$A:$A,1,0)</f>
        <v>#N/A</v>
      </c>
      <c r="K413" s="12" t="e">
        <f>VLOOKUP(Tableau1[[#This Row],[Name]],[8]Tanium!$A:$A,1,0)</f>
        <v>#N/A</v>
      </c>
      <c r="L413" s="12" t="e">
        <f>VLOOKUP(Tableau1[[#This Row],[Name]],[9]Tanium!$A:$A,1,0)</f>
        <v>#N/A</v>
      </c>
      <c r="M413" s="12" t="e">
        <f>VLOOKUP(Tableau1[[#This Row],[Name]],[10]Tanium!$A:$A,1,0)</f>
        <v>#N/A</v>
      </c>
      <c r="N413" s="12" t="e">
        <f>VLOOKUP(Tableau1[[#This Row],[Name]],[11]Tanium!$A:$A,1,0)</f>
        <v>#N/A</v>
      </c>
      <c r="O413" s="12" t="e">
        <f>VLOOKUP(Tableau1[[#This Row],[Name]],[12]Tanium!$A:$A,1,0)</f>
        <v>#N/A</v>
      </c>
      <c r="P413" s="4" t="str">
        <f>VLOOKUP(Tableau1[[#This Row],[Name]],[41]Tanium!$A:$A,1,0)</f>
        <v>CMRUCT23244</v>
      </c>
      <c r="Q413" s="12" t="str">
        <f>VLOOKUP(Tableau1[[#This Row],[Name]],[42]Tanium!$A:$A,1,0)</f>
        <v>CMRUCT23244</v>
      </c>
      <c r="R413" s="12" t="str">
        <f>VLOOKUP(Tableau1[[#This Row],[Name]],[43]Tanium!$A:$A,1,0)</f>
        <v>CMRUCT23244</v>
      </c>
      <c r="S413" s="12" t="str">
        <f>VLOOKUP(Tableau1[[#This Row],[Name]],[44]Tanium!$A:$A,1,0)</f>
        <v>CMRUCT23244</v>
      </c>
      <c r="T413" s="12" t="str">
        <f>VLOOKUP(Tableau1[[#This Row],[Name]],[45]Tanium!$A:$A,1,0)</f>
        <v>CMRUCT23244</v>
      </c>
      <c r="U413" s="12" t="str">
        <f>VLOOKUP(Tableau1[[#This Row],[Name]],[46]Tanium!$A:$A,1,0)</f>
        <v>CMRUCT23244</v>
      </c>
      <c r="V413" s="12" t="str">
        <f>VLOOKUP(Tableau1[[#This Row],[Name]],[47]Tanium!$A:$A,1,0)</f>
        <v>CMRUCT23244</v>
      </c>
      <c r="W413" s="4" t="str">
        <f>VLOOKUP(Tableau1[[#This Row],[Name]],[48]Tanium!$A:$A,1,0)</f>
        <v>CMRUCT23244</v>
      </c>
      <c r="X413" s="4" t="str">
        <f>VLOOKUP(Tableau1[[#This Row],[Name]],[49]Tanium!$A:$A,1,0)</f>
        <v>CMRUCT23244</v>
      </c>
      <c r="Y413" s="4" t="str">
        <f>VLOOKUP(Tableau1[[#This Row],[Name]],[50]Tanium!$A:$A,1,0)</f>
        <v>CMRUCT23244</v>
      </c>
      <c r="Z413" s="4" t="str">
        <f>VLOOKUP(Tableau1[[#This Row],[Name]],[51]Tanium!$A:$A,1,0)</f>
        <v>CMRUCT23244</v>
      </c>
      <c r="AA413" s="4" t="str">
        <f>VLOOKUP(Tableau1[[#This Row],[Name]],[52]Tanium!$A:$A,1,0)</f>
        <v>CMRUCT23244</v>
      </c>
      <c r="AB413" s="4" t="str">
        <f>VLOOKUP(Tableau1[[#This Row],[Name]],[25]Tanium!$A:$A,1,0)</f>
        <v>CMRUCT23244</v>
      </c>
      <c r="AC413" s="4" t="str">
        <f>VLOOKUP(Tableau1[[#This Row],[Name]],[26]Tanium!$A:$A,1,0)</f>
        <v>CMRUCT23244</v>
      </c>
      <c r="AD413" s="1" t="str">
        <f>VLOOKUP(Tableau1[[#This Row],[Name]],[1]Tanium!$A:$A,1,0)</f>
        <v>CMRUCT23244</v>
      </c>
      <c r="AE413" s="1" t="str">
        <f>VLOOKUP(Tableau1[[#This Row],[Name]],[27]Tanium!$A:$A,1,0)</f>
        <v>CMRUCT23244</v>
      </c>
      <c r="AF413" s="1" t="str">
        <f>VLOOKUP(Tableau1[[#This Row],[Name]],[28]Tanium!$A:$A,1,0)</f>
        <v>CMRUCT23244</v>
      </c>
      <c r="AG413" s="1" t="str">
        <f>VLOOKUP(Tableau1[[#This Row],[Name]],[29]Tanium!$A:$A,1,0)</f>
        <v>CMRUCT23244</v>
      </c>
      <c r="AH413" s="1" t="str">
        <f>VLOOKUP(Tableau1[[#This Row],[Name]],[30]Tanium!$A:$A,1,0)</f>
        <v>CMRUCT23244</v>
      </c>
      <c r="AI413" s="1" t="e">
        <f>VLOOKUP(Tableau1[[#This Row],[Name]],[31]Tanium!$A:$A,1,0)</f>
        <v>#N/A</v>
      </c>
      <c r="AJ413" s="1" t="e">
        <f>VLOOKUP(Tableau1[[#This Row],[Name]],[32]Tanium!$A:$A,1,0)</f>
        <v>#N/A</v>
      </c>
      <c r="AK413" s="1" t="e">
        <f>VLOOKUP(Tableau1[[#This Row],[Name]],[33]Tanium!$A:$A,1,0)</f>
        <v>#N/A</v>
      </c>
      <c r="AL413" s="1" t="e">
        <f>VLOOKUP(Tableau1[[#This Row],[Name]],[34]Tanium!$A:$A,1,0)</f>
        <v>#N/A</v>
      </c>
      <c r="AM413" s="1" t="e">
        <f>VLOOKUP(Tableau1[[#This Row],[Name]],[35]Tanium!$A:$A,1,0)</f>
        <v>#N/A</v>
      </c>
      <c r="AN413" s="1" t="e">
        <f>VLOOKUP(Tableau1[[#This Row],[Name]],[36]Tanium!$A:$A,1,0)</f>
        <v>#N/A</v>
      </c>
      <c r="AO413" s="1" t="e">
        <f>VLOOKUP(Tableau1[[#This Row],[Name]],[37]Tanium!$A:$A,1,0)</f>
        <v>#N/A</v>
      </c>
      <c r="AP413" s="11" t="e">
        <f>VLOOKUP(Tableau1[[#This Row],[Name]],[38]Tanium!$A:$A,1,0)</f>
        <v>#N/A</v>
      </c>
      <c r="AQ413" s="1" t="e">
        <f>VLOOKUP(Tableau1[[#This Row],[Name]],[39]Tanium!$A:$A,1,0)</f>
        <v>#N/A</v>
      </c>
      <c r="AR413" s="1" t="e">
        <f>VLOOKUP(Tableau1[[#This Row],[Name]],[40]Tanium!$A:$A,1,0)</f>
        <v>#N/A</v>
      </c>
    </row>
    <row r="414" spans="1:44" x14ac:dyDescent="0.35">
      <c r="A414" t="s">
        <v>275</v>
      </c>
      <c r="B414" s="4">
        <f>VLOOKUP(Tableau1[[#This Row],[Name]],'[1]AD wk'!$A:$D,4,0)</f>
        <v>45754.303530092591</v>
      </c>
      <c r="C414" s="2" t="s">
        <v>202</v>
      </c>
      <c r="D414" s="2"/>
      <c r="E414" s="2" t="str">
        <f>VLOOKUP(Tableau1[[#This Row],[Name]],[2]Tanium!$A:$A,1,0)</f>
        <v>CMRUCT23251</v>
      </c>
      <c r="F414" s="4" t="str">
        <f>VLOOKUP(Tableau1[[#This Row],[Name]],[3]Tanium!$A:$A,1,0)</f>
        <v>CMRUCT23251</v>
      </c>
      <c r="G414" s="4" t="str">
        <f>VLOOKUP(Tableau1[[#This Row],[Name]],[4]Tanium!$A:$A,1,0)</f>
        <v>CMRUCT23251</v>
      </c>
      <c r="H414" s="4" t="str">
        <f>VLOOKUP(Tableau1[[#This Row],[Name]],[5]Tanium!$A:$A,1,0)</f>
        <v>CMRUCT23251</v>
      </c>
      <c r="I414" s="2" t="str">
        <f>VLOOKUP(Tableau1[[#This Row],[Name]],[6]Tanium!$A:$A,1,0)</f>
        <v>CMRUCT23251</v>
      </c>
      <c r="J414" s="2" t="str">
        <f>VLOOKUP(Tableau1[[#This Row],[Name]],[7]Tanium!$A:$A,1,0)</f>
        <v>CMRUCT23251</v>
      </c>
      <c r="K414" s="2" t="str">
        <f>VLOOKUP(Tableau1[[#This Row],[Name]],[8]Tanium!$A:$A,1,0)</f>
        <v>CMRUCT23251</v>
      </c>
      <c r="L414" s="2" t="str">
        <f>VLOOKUP(Tableau1[[#This Row],[Name]],[9]Tanium!$A:$A,1,0)</f>
        <v>CMRUCT23251</v>
      </c>
      <c r="M414" s="2" t="str">
        <f>VLOOKUP(Tableau1[[#This Row],[Name]],[10]Tanium!$A:$A,1,0)</f>
        <v>CMRUCT23251</v>
      </c>
      <c r="N414" s="2" t="str">
        <f>VLOOKUP(Tableau1[[#This Row],[Name]],[11]Tanium!$A:$A,1,0)</f>
        <v>CMRUCT23251</v>
      </c>
      <c r="O414" s="2" t="str">
        <f>VLOOKUP(Tableau1[[#This Row],[Name]],[12]Tanium!$A:$A,1,0)</f>
        <v>CMRUCT23251</v>
      </c>
      <c r="P414" s="2" t="str">
        <f>VLOOKUP(Tableau1[[#This Row],[Name]],[13]Tanium!$A:$A,1,0)</f>
        <v>CMRUCT23251</v>
      </c>
      <c r="Q414" s="2" t="str">
        <f>VLOOKUP(Tableau1[[#This Row],[Name]],[14]Tanium!$A:$A,1,0)</f>
        <v>CMRUCT23251</v>
      </c>
      <c r="R414" s="2" t="str">
        <f>VLOOKUP(Tableau1[[#This Row],[Name]],[15]Tanium!$A:$A,1,0)</f>
        <v>CMRUCT23251</v>
      </c>
      <c r="S414" s="2" t="str">
        <f>VLOOKUP(Tableau1[[#This Row],[Name]],[16]Tanium!$A:$A,1,0)</f>
        <v>CMRUCT23251</v>
      </c>
      <c r="T414" s="2" t="str">
        <f>VLOOKUP(Tableau1[[#This Row],[Name]],[17]Tanium!$A:$A,1,0)</f>
        <v>CMRUCT23251</v>
      </c>
      <c r="U414" s="2" t="str">
        <f>VLOOKUP(Tableau1[[#This Row],[Name]],[18]Tanium!$A:$A,1,0)</f>
        <v>CMRUCT23251</v>
      </c>
      <c r="V414" s="2" t="str">
        <f>VLOOKUP(Tableau1[[#This Row],[Name]],[19]Tanium!$A:$A,1,0)</f>
        <v>CMRUCT23251</v>
      </c>
      <c r="W414" s="4" t="str">
        <f>VLOOKUP(Tableau1[[#This Row],[Name]],[20]Tanium!$A:$A,1,0)</f>
        <v>CMRUCT23251</v>
      </c>
      <c r="X414" s="4" t="e">
        <f>VLOOKUP(Tableau1[[#This Row],[Name]],[21]Tanium!$A:$A,1,0)</f>
        <v>#N/A</v>
      </c>
      <c r="Y414" s="4" t="e">
        <f>VLOOKUP(Tableau1[[#This Row],[Name]],[22]Tanium!$A:$A,1,0)</f>
        <v>#N/A</v>
      </c>
      <c r="Z414" s="4" t="str">
        <f>VLOOKUP(Tableau1[[#This Row],[Name]],[23]Tanium!$A:$A,1,0)</f>
        <v>CMRUCT23251</v>
      </c>
      <c r="AA414" s="4" t="str">
        <f>VLOOKUP(Tableau1[[#This Row],[Name]],[24]Tanium!$A:$A,1,0)</f>
        <v>CMRUCT23251</v>
      </c>
      <c r="AB414" s="4" t="str">
        <f>VLOOKUP(Tableau1[[#This Row],[Name]],[25]Tanium!$A:$A,1,0)</f>
        <v>CMRUCT23251</v>
      </c>
      <c r="AC414" s="4" t="str">
        <f>VLOOKUP(Tableau1[[#This Row],[Name]],[26]Tanium!$A:$A,1,0)</f>
        <v>CMRUCT23251</v>
      </c>
      <c r="AD414" s="1" t="str">
        <f>VLOOKUP(Tableau1[[#This Row],[Name]],[1]Tanium!$A:$A,1,0)</f>
        <v>CMRUCT23251</v>
      </c>
      <c r="AE414" s="1" t="str">
        <f>VLOOKUP(Tableau1[[#This Row],[Name]],[27]Tanium!$A:$A,1,0)</f>
        <v>CMRUCT23251</v>
      </c>
      <c r="AF414" s="1" t="str">
        <f>VLOOKUP(Tableau1[[#This Row],[Name]],[28]Tanium!$A:$A,1,0)</f>
        <v>CMRUCT23251</v>
      </c>
      <c r="AG414" s="1" t="str">
        <f>VLOOKUP(Tableau1[[#This Row],[Name]],[29]Tanium!$A:$A,1,0)</f>
        <v>CMRUCT23251</v>
      </c>
      <c r="AH414" s="1" t="str">
        <f>VLOOKUP(Tableau1[[#This Row],[Name]],[30]Tanium!$A:$A,1,0)</f>
        <v>CMRUCT23251</v>
      </c>
      <c r="AI414" s="1" t="str">
        <f>VLOOKUP(Tableau1[[#This Row],[Name]],[31]Tanium!$A:$A,1,0)</f>
        <v>CMRUCT23251</v>
      </c>
      <c r="AJ414" s="1" t="str">
        <f>VLOOKUP(Tableau1[[#This Row],[Name]],[32]Tanium!$A:$A,1,0)</f>
        <v>CMRUCT23251</v>
      </c>
      <c r="AK414" s="1" t="str">
        <f>VLOOKUP(Tableau1[[#This Row],[Name]],[33]Tanium!$A:$A,1,0)</f>
        <v>CMRUCT23251</v>
      </c>
      <c r="AL414" s="1" t="str">
        <f>VLOOKUP(Tableau1[[#This Row],[Name]],[34]Tanium!$A:$A,1,0)</f>
        <v>CMRUCT23251</v>
      </c>
      <c r="AM414" s="1" t="str">
        <f>VLOOKUP(Tableau1[[#This Row],[Name]],[35]Tanium!$A:$A,1,0)</f>
        <v>CMRUCT23251</v>
      </c>
      <c r="AN414" s="1" t="str">
        <f>VLOOKUP(Tableau1[[#This Row],[Name]],[36]Tanium!$A:$A,1,0)</f>
        <v>CMRUCT23251</v>
      </c>
      <c r="AO414" s="1" t="str">
        <f>VLOOKUP(Tableau1[[#This Row],[Name]],[37]Tanium!$A:$A,1,0)</f>
        <v>CMRUCT23251</v>
      </c>
      <c r="AP414" s="1" t="str">
        <f>VLOOKUP(Tableau1[[#This Row],[Name]],[38]Tanium!$A:$A,1,0)</f>
        <v>CMRUCT23251</v>
      </c>
      <c r="AQ414" s="1" t="str">
        <f>VLOOKUP(Tableau1[[#This Row],[Name]],[39]Tanium!$A:$A,1,0)</f>
        <v>CMRUCT23251</v>
      </c>
      <c r="AR414" s="1" t="str">
        <f>VLOOKUP(Tableau1[[#This Row],[Name]],[40]Tanium!$A:$A,1,0)</f>
        <v>CMRUCT23251</v>
      </c>
    </row>
    <row r="415" spans="1:44" x14ac:dyDescent="0.35">
      <c r="A415" s="15" t="s">
        <v>235</v>
      </c>
      <c r="B415" s="4">
        <f>VLOOKUP(Tableau1[[#This Row],[Name]],'[1]AD wk'!$A:$D,4,0)</f>
        <v>45743.513749999998</v>
      </c>
      <c r="C415" s="2" t="s">
        <v>202</v>
      </c>
      <c r="D415" s="2"/>
      <c r="E415" s="2" t="e">
        <f>VLOOKUP(Tableau1[[#This Row],[Name]],[2]Tanium!$A:$A,1,0)</f>
        <v>#N/A</v>
      </c>
      <c r="F415" s="4" t="e">
        <f>VLOOKUP(Tableau1[[#This Row],[Name]],[3]Tanium!$A:$A,1,0)</f>
        <v>#N/A</v>
      </c>
      <c r="G415" s="4" t="e">
        <f>VLOOKUP(Tableau1[[#This Row],[Name]],[4]Tanium!$A:$A,1,0)</f>
        <v>#N/A</v>
      </c>
      <c r="H415" s="4" t="e">
        <f>VLOOKUP(Tableau1[[#This Row],[Name]],[5]Tanium!$A:$A,1,0)</f>
        <v>#N/A</v>
      </c>
      <c r="I415" s="2" t="e">
        <f>VLOOKUP(Tableau1[[#This Row],[Name]],[6]Tanium!$A:$A,1,0)</f>
        <v>#N/A</v>
      </c>
      <c r="J415" s="2" t="e">
        <f>VLOOKUP(Tableau1[[#This Row],[Name]],[7]Tanium!$A:$A,1,0)</f>
        <v>#N/A</v>
      </c>
      <c r="K415" s="2" t="e">
        <f>VLOOKUP(Tableau1[[#This Row],[Name]],[8]Tanium!$A:$A,1,0)</f>
        <v>#N/A</v>
      </c>
      <c r="L415" s="2" t="e">
        <f>VLOOKUP(Tableau1[[#This Row],[Name]],[9]Tanium!$A:$A,1,0)</f>
        <v>#N/A</v>
      </c>
      <c r="M415" s="2" t="e">
        <f>VLOOKUP(Tableau1[[#This Row],[Name]],[10]Tanium!$A:$A,1,0)</f>
        <v>#N/A</v>
      </c>
      <c r="N415" s="2" t="e">
        <f>VLOOKUP(Tableau1[[#This Row],[Name]],[11]Tanium!$A:$A,1,0)</f>
        <v>#N/A</v>
      </c>
      <c r="O415" s="2" t="e">
        <f>VLOOKUP(Tableau1[[#This Row],[Name]],[12]Tanium!$A:$A,1,0)</f>
        <v>#N/A</v>
      </c>
      <c r="P415" s="2" t="e">
        <f>VLOOKUP(Tableau1[[#This Row],[Name]],[13]Tanium!$A:$A,1,0)</f>
        <v>#N/A</v>
      </c>
      <c r="Q415" s="2" t="e">
        <f>VLOOKUP(Tableau1[[#This Row],[Name]],[14]Tanium!$A:$A,1,0)</f>
        <v>#N/A</v>
      </c>
      <c r="R415" s="2" t="e">
        <f>VLOOKUP(Tableau1[[#This Row],[Name]],[15]Tanium!$A:$A,1,0)</f>
        <v>#N/A</v>
      </c>
      <c r="S415" s="2" t="e">
        <f>VLOOKUP(Tableau1[[#This Row],[Name]],[16]Tanium!$A:$A,1,0)</f>
        <v>#N/A</v>
      </c>
      <c r="T415" s="2" t="e">
        <f>VLOOKUP(Tableau1[[#This Row],[Name]],[17]Tanium!$A:$A,1,0)</f>
        <v>#N/A</v>
      </c>
      <c r="U415" s="2" t="e">
        <f>VLOOKUP(Tableau1[[#This Row],[Name]],[18]Tanium!$A:$A,1,0)</f>
        <v>#N/A</v>
      </c>
      <c r="V415" s="2" t="e">
        <f>VLOOKUP(Tableau1[[#This Row],[Name]],[19]Tanium!$A:$A,1,0)</f>
        <v>#N/A</v>
      </c>
      <c r="W415" s="4" t="e">
        <f>VLOOKUP(Tableau1[[#This Row],[Name]],[20]Tanium!$A:$A,1,0)</f>
        <v>#N/A</v>
      </c>
      <c r="X415" s="4" t="e">
        <f>VLOOKUP(Tableau1[[#This Row],[Name]],[21]Tanium!$A:$A,1,0)</f>
        <v>#N/A</v>
      </c>
      <c r="Y415" s="4" t="e">
        <f>VLOOKUP(Tableau1[[#This Row],[Name]],[22]Tanium!$A:$A,1,0)</f>
        <v>#N/A</v>
      </c>
      <c r="Z415" s="4" t="e">
        <f>VLOOKUP(Tableau1[[#This Row],[Name]],[23]Tanium!$A:$A,1,0)</f>
        <v>#N/A</v>
      </c>
      <c r="AA415" s="4" t="e">
        <f>VLOOKUP(Tableau1[[#This Row],[Name]],[24]Tanium!$A:$A,1,0)</f>
        <v>#N/A</v>
      </c>
      <c r="AB415" s="4" t="e">
        <f>VLOOKUP(Tableau1[[#This Row],[Name]],[25]Tanium!$A:$A,1,0)</f>
        <v>#N/A</v>
      </c>
      <c r="AC415" s="4" t="str">
        <f>VLOOKUP(Tableau1[[#This Row],[Name]],[26]Tanium!$A:$A,1,0)</f>
        <v>CMRUCT23255</v>
      </c>
      <c r="AD415" s="1" t="str">
        <f>VLOOKUP(Tableau1[[#This Row],[Name]],[1]Tanium!$A:$A,1,0)</f>
        <v>CMRUCT23255</v>
      </c>
      <c r="AE415" s="1" t="str">
        <f>VLOOKUP(Tableau1[[#This Row],[Name]],[27]Tanium!$A:$A,1,0)</f>
        <v>CMRUCT23255</v>
      </c>
      <c r="AF415" s="1" t="str">
        <f>VLOOKUP(Tableau1[[#This Row],[Name]],[28]Tanium!$A:$A,1,0)</f>
        <v>CMRUCT23255</v>
      </c>
      <c r="AG415" s="1" t="str">
        <f>VLOOKUP(Tableau1[[#This Row],[Name]],[29]Tanium!$A:$A,1,0)</f>
        <v>CMRUCT23255</v>
      </c>
      <c r="AH415" s="1" t="str">
        <f>VLOOKUP(Tableau1[[#This Row],[Name]],[30]Tanium!$A:$A,1,0)</f>
        <v>CMRUCT23255</v>
      </c>
      <c r="AI415" s="1" t="e">
        <f>VLOOKUP(Tableau1[[#This Row],[Name]],[31]Tanium!$A:$A,1,0)</f>
        <v>#N/A</v>
      </c>
      <c r="AJ415" s="1" t="str">
        <f>VLOOKUP(Tableau1[[#This Row],[Name]],[32]Tanium!$A:$A,1,0)</f>
        <v>CMRUCT23255</v>
      </c>
      <c r="AK415" s="1" t="str">
        <f>VLOOKUP(Tableau1[[#This Row],[Name]],[33]Tanium!$A:$A,1,0)</f>
        <v>CMRUCT23255</v>
      </c>
      <c r="AL415" s="1" t="str">
        <f>VLOOKUP(Tableau1[[#This Row],[Name]],[34]Tanium!$A:$A,1,0)</f>
        <v>CMRUCT23255</v>
      </c>
      <c r="AM415" s="1" t="str">
        <f>VLOOKUP(Tableau1[[#This Row],[Name]],[35]Tanium!$A:$A,1,0)</f>
        <v>CMRUCT23255</v>
      </c>
      <c r="AN415" s="1" t="str">
        <f>VLOOKUP(Tableau1[[#This Row],[Name]],[36]Tanium!$A:$A,1,0)</f>
        <v>CMRUCT23255</v>
      </c>
      <c r="AO415" s="1" t="str">
        <f>VLOOKUP(Tableau1[[#This Row],[Name]],[37]Tanium!$A:$A,1,0)</f>
        <v>CMRUCT23255</v>
      </c>
      <c r="AP415" s="1" t="str">
        <f>VLOOKUP(Tableau1[[#This Row],[Name]],[38]Tanium!$A:$A,1,0)</f>
        <v>CMRUCT23255</v>
      </c>
      <c r="AQ415" s="1" t="str">
        <f>VLOOKUP(Tableau1[[#This Row],[Name]],[39]Tanium!$A:$A,1,0)</f>
        <v>CMRUCT23255</v>
      </c>
      <c r="AR415" s="1" t="str">
        <f>VLOOKUP(Tableau1[[#This Row],[Name]],[40]Tanium!$A:$A,1,0)</f>
        <v>CMRUCT23255</v>
      </c>
    </row>
    <row r="416" spans="1:44" x14ac:dyDescent="0.35">
      <c r="A416" s="5" t="s">
        <v>364</v>
      </c>
      <c r="B416" s="4">
        <f>VLOOKUP(Tableau1[[#This Row],[Name]],'[1]AD wk'!$A:$D,4,0)</f>
        <v>45751.928993055553</v>
      </c>
      <c r="C416" s="4" t="s">
        <v>202</v>
      </c>
      <c r="D416" s="4"/>
      <c r="E416" s="4" t="e">
        <f>VLOOKUP(Tableau1[[#This Row],[Name]],[2]Tanium!$A:$A,1,0)</f>
        <v>#N/A</v>
      </c>
      <c r="F416" s="4" t="e">
        <f>VLOOKUP(Tableau1[[#This Row],[Name]],[3]Tanium!$A:$A,1,0)</f>
        <v>#N/A</v>
      </c>
      <c r="G416" s="4" t="e">
        <f>VLOOKUP(Tableau1[[#This Row],[Name]],[4]Tanium!$A:$A,1,0)</f>
        <v>#N/A</v>
      </c>
      <c r="H416" s="4" t="e">
        <f>VLOOKUP(Tableau1[[#This Row],[Name]],[5]Tanium!$A:$A,1,0)</f>
        <v>#N/A</v>
      </c>
      <c r="I416" s="12" t="e">
        <f>VLOOKUP(Tableau1[[#This Row],[Name]],[6]Tanium!$A:$A,1,0)</f>
        <v>#N/A</v>
      </c>
      <c r="J416" s="12" t="e">
        <f>VLOOKUP(Tableau1[[#This Row],[Name]],[7]Tanium!$A:$A,1,0)</f>
        <v>#N/A</v>
      </c>
      <c r="K416" s="12" t="e">
        <f>VLOOKUP(Tableau1[[#This Row],[Name]],[8]Tanium!$A:$A,1,0)</f>
        <v>#N/A</v>
      </c>
      <c r="L416" s="12" t="e">
        <f>VLOOKUP(Tableau1[[#This Row],[Name]],[9]Tanium!$A:$A,1,0)</f>
        <v>#N/A</v>
      </c>
      <c r="M416" s="12" t="e">
        <f>VLOOKUP(Tableau1[[#This Row],[Name]],[10]Tanium!$A:$A,1,0)</f>
        <v>#N/A</v>
      </c>
      <c r="N416" s="12" t="e">
        <f>VLOOKUP(Tableau1[[#This Row],[Name]],[11]Tanium!$A:$A,1,0)</f>
        <v>#N/A</v>
      </c>
      <c r="O416" s="2" t="str">
        <f>VLOOKUP(Tableau1[[#This Row],[Name]],[12]Tanium!$A:$A,1,0)</f>
        <v>CMRUCT23257</v>
      </c>
      <c r="P416" s="4" t="str">
        <f>VLOOKUP(Tableau1[[#This Row],[Name]],[13]Tanium!$A:$A,1,0)</f>
        <v>CMRUCT23257</v>
      </c>
      <c r="Q416" s="12" t="str">
        <f>VLOOKUP(Tableau1[[#This Row],[Name]],[14]Tanium!$A:$A,1,0)</f>
        <v>CMRUCT23257</v>
      </c>
      <c r="R416" s="12" t="str">
        <f>VLOOKUP(Tableau1[[#This Row],[Name]],[15]Tanium!$A:$A,1,0)</f>
        <v>CMRUCT23257</v>
      </c>
      <c r="S416" s="12" t="e">
        <f>VLOOKUP(Tableau1[[#This Row],[Name]],[16]Tanium!$A:$A,1,0)</f>
        <v>#N/A</v>
      </c>
      <c r="T416" s="12" t="e">
        <f>VLOOKUP(Tableau1[[#This Row],[Name]],[17]Tanium!$A:$A,1,0)</f>
        <v>#N/A</v>
      </c>
      <c r="U416" s="12" t="str">
        <f>VLOOKUP(Tableau1[[#This Row],[Name]],[18]Tanium!$A:$A,1,0)</f>
        <v>CMRUCT23257</v>
      </c>
      <c r="V416" s="12" t="str">
        <f>VLOOKUP(Tableau1[[#This Row],[Name]],[19]Tanium!$A:$A,1,0)</f>
        <v>CMRUCT23257</v>
      </c>
      <c r="W416" s="4" t="str">
        <f>VLOOKUP(Tableau1[[#This Row],[Name]],[20]Tanium!$A:$A,1,0)</f>
        <v>CMRUCT23257</v>
      </c>
      <c r="X416" s="4" t="str">
        <f>VLOOKUP(Tableau1[[#This Row],[Name]],[21]Tanium!$A:$A,1,0)</f>
        <v>CMRUCT23257</v>
      </c>
      <c r="Y416" s="4" t="str">
        <f>VLOOKUP(Tableau1[[#This Row],[Name]],[22]Tanium!$A:$A,1,0)</f>
        <v>CMRUCT23257</v>
      </c>
      <c r="Z416" s="4" t="str">
        <f>VLOOKUP(Tableau1[[#This Row],[Name]],[23]Tanium!$A:$A,1,0)</f>
        <v>CMRUCT23257</v>
      </c>
      <c r="AA416" s="4" t="str">
        <f>VLOOKUP(Tableau1[[#This Row],[Name]],[24]Tanium!$A:$A,1,0)</f>
        <v>CMRUCT23257</v>
      </c>
      <c r="AB416" s="4" t="str">
        <f>VLOOKUP(Tableau1[[#This Row],[Name]],[25]Tanium!$A:$A,1,0)</f>
        <v>CMRUCT23257</v>
      </c>
      <c r="AC416" s="4" t="str">
        <f>VLOOKUP(Tableau1[[#This Row],[Name]],[26]Tanium!$A:$A,1,0)</f>
        <v>CMRUCT23257</v>
      </c>
      <c r="AD416" s="1" t="str">
        <f>VLOOKUP(Tableau1[[#This Row],[Name]],[1]Tanium!$A:$A,1,0)</f>
        <v>CMRUCT23257</v>
      </c>
      <c r="AE416" s="1" t="str">
        <f>VLOOKUP(Tableau1[[#This Row],[Name]],[27]Tanium!$A:$A,1,0)</f>
        <v>CMRUCT23257</v>
      </c>
      <c r="AF416" s="1" t="str">
        <f>VLOOKUP(Tableau1[[#This Row],[Name]],[28]Tanium!$A:$A,1,0)</f>
        <v>CMRUCT23257</v>
      </c>
      <c r="AG416" s="1" t="str">
        <f>VLOOKUP(Tableau1[[#This Row],[Name]],[29]Tanium!$A:$A,1,0)</f>
        <v>CMRUCT23257</v>
      </c>
      <c r="AH416" s="1" t="str">
        <f>VLOOKUP(Tableau1[[#This Row],[Name]],[30]Tanium!$A:$A,1,0)</f>
        <v>CMRUCT23257</v>
      </c>
      <c r="AI416" s="1" t="str">
        <f>VLOOKUP(Tableau1[[#This Row],[Name]],[31]Tanium!$A:$A,1,0)</f>
        <v>CMRUCT23257</v>
      </c>
      <c r="AJ416" s="1" t="str">
        <f>VLOOKUP(Tableau1[[#This Row],[Name]],[32]Tanium!$A:$A,1,0)</f>
        <v>CMRUCT23257</v>
      </c>
      <c r="AK416" s="1" t="str">
        <f>VLOOKUP(Tableau1[[#This Row],[Name]],[33]Tanium!$A:$A,1,0)</f>
        <v>CMRUCT23257</v>
      </c>
      <c r="AL416" s="1" t="str">
        <f>VLOOKUP(Tableau1[[#This Row],[Name]],[34]Tanium!$A:$A,1,0)</f>
        <v>CMRUCT23257</v>
      </c>
      <c r="AM416" s="1" t="str">
        <f>VLOOKUP(Tableau1[[#This Row],[Name]],[35]Tanium!$A:$A,1,0)</f>
        <v>CMRUCT23257</v>
      </c>
      <c r="AN416" s="1" t="str">
        <f>VLOOKUP(Tableau1[[#This Row],[Name]],[36]Tanium!$A:$A,1,0)</f>
        <v>CMRUCT23257</v>
      </c>
      <c r="AO416" s="1" t="str">
        <f>VLOOKUP(Tableau1[[#This Row],[Name]],[37]Tanium!$A:$A,1,0)</f>
        <v>CMRUCT23257</v>
      </c>
      <c r="AP416" s="1" t="str">
        <f>VLOOKUP(Tableau1[[#This Row],[Name]],[38]Tanium!$A:$A,1,0)</f>
        <v>CMRUCT23257</v>
      </c>
      <c r="AQ416" s="11" t="str">
        <f>VLOOKUP(Tableau1[[#This Row],[Name]],[39]Tanium!$A:$A,1,0)</f>
        <v>CMRUCT23257</v>
      </c>
      <c r="AR416" s="1" t="str">
        <f>VLOOKUP(Tableau1[[#This Row],[Name]],[40]Tanium!$A:$A,1,0)</f>
        <v>CMRUCT23257</v>
      </c>
    </row>
    <row r="417" spans="1:44" x14ac:dyDescent="0.35">
      <c r="A417" s="15" t="s">
        <v>225</v>
      </c>
      <c r="B417" s="4">
        <f>VLOOKUP(Tableau1[[#This Row],[Name]],'[1]AD wk'!$A:$D,4,0)</f>
        <v>45739.115428240744</v>
      </c>
      <c r="C417" s="2" t="s">
        <v>202</v>
      </c>
      <c r="D417" s="2"/>
      <c r="E417" s="2" t="str">
        <f>VLOOKUP(Tableau1[[#This Row],[Name]],[2]Tanium!$A:$A,1,0)</f>
        <v>CMRUCT23258</v>
      </c>
      <c r="F417" s="4" t="str">
        <f>VLOOKUP(Tableau1[[#This Row],[Name]],[3]Tanium!$A:$A,1,0)</f>
        <v>CMRUCT23258</v>
      </c>
      <c r="G417" s="4" t="str">
        <f>VLOOKUP(Tableau1[[#This Row],[Name]],[4]Tanium!$A:$A,1,0)</f>
        <v>CMRUCT23258</v>
      </c>
      <c r="H417" s="4" t="str">
        <f>VLOOKUP(Tableau1[[#This Row],[Name]],[5]Tanium!$A:$A,1,0)</f>
        <v>CMRUCT23258</v>
      </c>
      <c r="I417" s="2" t="str">
        <f>VLOOKUP(Tableau1[[#This Row],[Name]],[6]Tanium!$A:$A,1,0)</f>
        <v>CMRUCT23258</v>
      </c>
      <c r="J417" s="2" t="str">
        <f>VLOOKUP(Tableau1[[#This Row],[Name]],[7]Tanium!$A:$A,1,0)</f>
        <v>CMRUCT23258</v>
      </c>
      <c r="K417" s="2" t="e">
        <f>VLOOKUP(Tableau1[[#This Row],[Name]],[8]Tanium!$A:$A,1,0)</f>
        <v>#N/A</v>
      </c>
      <c r="L417" s="2" t="e">
        <f>VLOOKUP(Tableau1[[#This Row],[Name]],[9]Tanium!$A:$A,1,0)</f>
        <v>#N/A</v>
      </c>
      <c r="M417" s="2" t="str">
        <f>VLOOKUP(Tableau1[[#This Row],[Name]],[10]Tanium!$A:$A,1,0)</f>
        <v>CMRUCT23258</v>
      </c>
      <c r="N417" s="2" t="str">
        <f>VLOOKUP(Tableau1[[#This Row],[Name]],[11]Tanium!$A:$A,1,0)</f>
        <v>CMRUCT23258</v>
      </c>
      <c r="O417" s="2" t="str">
        <f>VLOOKUP(Tableau1[[#This Row],[Name]],[12]Tanium!$A:$A,1,0)</f>
        <v>CMRUCT23258</v>
      </c>
      <c r="P417" s="2" t="str">
        <f>VLOOKUP(Tableau1[[#This Row],[Name]],[13]Tanium!$A:$A,1,0)</f>
        <v>CMRUCT23258</v>
      </c>
      <c r="Q417" s="2" t="str">
        <f>VLOOKUP(Tableau1[[#This Row],[Name]],[14]Tanium!$A:$A,1,0)</f>
        <v>CMRUCT23258</v>
      </c>
      <c r="R417" s="2" t="str">
        <f>VLOOKUP(Tableau1[[#This Row],[Name]],[15]Tanium!$A:$A,1,0)</f>
        <v>CMRUCT23258</v>
      </c>
      <c r="S417" s="2" t="e">
        <f>VLOOKUP(Tableau1[[#This Row],[Name]],[16]Tanium!$A:$A,1,0)</f>
        <v>#N/A</v>
      </c>
      <c r="T417" s="2" t="e">
        <f>VLOOKUP(Tableau1[[#This Row],[Name]],[17]Tanium!$A:$A,1,0)</f>
        <v>#N/A</v>
      </c>
      <c r="U417" s="2" t="e">
        <f>VLOOKUP(Tableau1[[#This Row],[Name]],[18]Tanium!$A:$A,1,0)</f>
        <v>#N/A</v>
      </c>
      <c r="V417" s="2" t="e">
        <f>VLOOKUP(Tableau1[[#This Row],[Name]],[19]Tanium!$A:$A,1,0)</f>
        <v>#N/A</v>
      </c>
      <c r="W417" s="4" t="e">
        <f>VLOOKUP(Tableau1[[#This Row],[Name]],[20]Tanium!$A:$A,1,0)</f>
        <v>#N/A</v>
      </c>
      <c r="X417" s="4" t="e">
        <f>VLOOKUP(Tableau1[[#This Row],[Name]],[21]Tanium!$A:$A,1,0)</f>
        <v>#N/A</v>
      </c>
      <c r="Y417" s="4" t="e">
        <f>VLOOKUP(Tableau1[[#This Row],[Name]],[22]Tanium!$A:$A,1,0)</f>
        <v>#N/A</v>
      </c>
      <c r="Z417" s="4" t="e">
        <f>VLOOKUP(Tableau1[[#This Row],[Name]],[23]Tanium!$A:$A,1,0)</f>
        <v>#N/A</v>
      </c>
      <c r="AA417" s="4" t="e">
        <f>VLOOKUP(Tableau1[[#This Row],[Name]],[24]Tanium!$A:$A,1,0)</f>
        <v>#N/A</v>
      </c>
      <c r="AB417" s="4" t="e">
        <f>VLOOKUP(Tableau1[[#This Row],[Name]],[25]Tanium!$A:$A,1,0)</f>
        <v>#N/A</v>
      </c>
      <c r="AC417" s="4" t="str">
        <f>VLOOKUP(Tableau1[[#This Row],[Name]],[26]Tanium!$A:$A,1,0)</f>
        <v>CMRUCT23258</v>
      </c>
      <c r="AD417" s="1" t="str">
        <f>VLOOKUP(Tableau1[[#This Row],[Name]],[1]Tanium!$A:$A,1,0)</f>
        <v>CMRUCT23258</v>
      </c>
      <c r="AE417" s="1" t="str">
        <f>VLOOKUP(Tableau1[[#This Row],[Name]],[27]Tanium!$A:$A,1,0)</f>
        <v>CMRUCT23258</v>
      </c>
      <c r="AF417" s="1" t="str">
        <f>VLOOKUP(Tableau1[[#This Row],[Name]],[28]Tanium!$A:$A,1,0)</f>
        <v>CMRUCT23258</v>
      </c>
      <c r="AG417" s="1" t="str">
        <f>VLOOKUP(Tableau1[[#This Row],[Name]],[29]Tanium!$A:$A,1,0)</f>
        <v>CMRUCT23258</v>
      </c>
      <c r="AH417" s="1" t="str">
        <f>VLOOKUP(Tableau1[[#This Row],[Name]],[30]Tanium!$A:$A,1,0)</f>
        <v>CMRUCT23258</v>
      </c>
      <c r="AI417" s="1" t="e">
        <f>VLOOKUP(Tableau1[[#This Row],[Name]],[31]Tanium!$A:$A,1,0)</f>
        <v>#N/A</v>
      </c>
      <c r="AJ417" s="1" t="e">
        <f>VLOOKUP(Tableau1[[#This Row],[Name]],[32]Tanium!$A:$A,1,0)</f>
        <v>#N/A</v>
      </c>
      <c r="AK417" s="1" t="e">
        <f>VLOOKUP(Tableau1[[#This Row],[Name]],[33]Tanium!$A:$A,1,0)</f>
        <v>#N/A</v>
      </c>
      <c r="AL417" s="1" t="e">
        <f>VLOOKUP(Tableau1[[#This Row],[Name]],[34]Tanium!$A:$A,1,0)</f>
        <v>#N/A</v>
      </c>
      <c r="AM417" s="1" t="e">
        <f>VLOOKUP(Tableau1[[#This Row],[Name]],[35]Tanium!$A:$A,1,0)</f>
        <v>#N/A</v>
      </c>
      <c r="AN417" s="1" t="e">
        <f>VLOOKUP(Tableau1[[#This Row],[Name]],[36]Tanium!$A:$A,1,0)</f>
        <v>#N/A</v>
      </c>
      <c r="AO417" s="1" t="e">
        <f>VLOOKUP(Tableau1[[#This Row],[Name]],[37]Tanium!$A:$A,1,0)</f>
        <v>#N/A</v>
      </c>
      <c r="AP417" s="1" t="e">
        <f>VLOOKUP(Tableau1[[#This Row],[Name]],[38]Tanium!$A:$A,1,0)</f>
        <v>#N/A</v>
      </c>
      <c r="AQ417" s="1" t="e">
        <f>VLOOKUP(Tableau1[[#This Row],[Name]],[39]Tanium!$A:$A,1,0)</f>
        <v>#N/A</v>
      </c>
      <c r="AR417" s="1" t="e">
        <f>VLOOKUP(Tableau1[[#This Row],[Name]],[40]Tanium!$A:$A,1,0)</f>
        <v>#N/A</v>
      </c>
    </row>
    <row r="418" spans="1:44" x14ac:dyDescent="0.35">
      <c r="A418" s="5" t="s">
        <v>367</v>
      </c>
      <c r="B418" s="4">
        <f>VLOOKUP(Tableau1[[#This Row],[Name]],'[1]AD wk'!$A:$D,4,0)</f>
        <v>45754.360497685186</v>
      </c>
      <c r="C418" s="4" t="s">
        <v>202</v>
      </c>
      <c r="D418" s="4"/>
      <c r="E418" s="4" t="e">
        <f>VLOOKUP(Tableau1[[#This Row],[Name]],[2]Tanium!$A:$A,1,0)</f>
        <v>#N/A</v>
      </c>
      <c r="F418" s="4" t="e">
        <f>VLOOKUP(Tableau1[[#This Row],[Name]],[3]Tanium!$A:$A,1,0)</f>
        <v>#N/A</v>
      </c>
      <c r="G418" s="4" t="e">
        <f>VLOOKUP(Tableau1[[#This Row],[Name]],[4]Tanium!$A:$A,1,0)</f>
        <v>#N/A</v>
      </c>
      <c r="H418" s="4" t="e">
        <f>VLOOKUP(Tableau1[[#This Row],[Name]],[5]Tanium!$A:$A,1,0)</f>
        <v>#N/A</v>
      </c>
      <c r="I418" s="12" t="e">
        <f>VLOOKUP(Tableau1[[#This Row],[Name]],[6]Tanium!$A:$A,1,0)</f>
        <v>#N/A</v>
      </c>
      <c r="J418" s="12" t="e">
        <f>VLOOKUP(Tableau1[[#This Row],[Name]],[7]Tanium!$A:$A,1,0)</f>
        <v>#N/A</v>
      </c>
      <c r="K418" s="12" t="e">
        <f>VLOOKUP(Tableau1[[#This Row],[Name]],[8]Tanium!$A:$A,1,0)</f>
        <v>#N/A</v>
      </c>
      <c r="L418" s="12" t="e">
        <f>VLOOKUP(Tableau1[[#This Row],[Name]],[9]Tanium!$A:$A,1,0)</f>
        <v>#N/A</v>
      </c>
      <c r="M418" s="12" t="e">
        <f>VLOOKUP(Tableau1[[#This Row],[Name]],[10]Tanium!$A:$A,1,0)</f>
        <v>#N/A</v>
      </c>
      <c r="N418" s="12" t="e">
        <f>VLOOKUP(Tableau1[[#This Row],[Name]],[11]Tanium!$A:$A,1,0)</f>
        <v>#N/A</v>
      </c>
      <c r="O418" s="2" t="e">
        <f>VLOOKUP(Tableau1[[#This Row],[Name]],[12]Tanium!$A:$A,1,0)</f>
        <v>#N/A</v>
      </c>
      <c r="P418" s="4" t="e">
        <f>VLOOKUP(Tableau1[[#This Row],[Name]],[13]Tanium!$A:$A,1,0)</f>
        <v>#N/A</v>
      </c>
      <c r="Q418" s="12" t="e">
        <f>VLOOKUP(Tableau1[[#This Row],[Name]],[14]Tanium!$A:$A,1,0)</f>
        <v>#N/A</v>
      </c>
      <c r="R418" s="12" t="e">
        <f>VLOOKUP(Tableau1[[#This Row],[Name]],[15]Tanium!$A:$A,1,0)</f>
        <v>#N/A</v>
      </c>
      <c r="S418" s="12" t="e">
        <f>VLOOKUP(Tableau1[[#This Row],[Name]],[16]Tanium!$A:$A,1,0)</f>
        <v>#N/A</v>
      </c>
      <c r="T418" s="12" t="e">
        <f>VLOOKUP(Tableau1[[#This Row],[Name]],[17]Tanium!$A:$A,1,0)</f>
        <v>#N/A</v>
      </c>
      <c r="U418" s="12" t="str">
        <f>VLOOKUP(Tableau1[[#This Row],[Name]],[18]Tanium!$A:$A,1,0)</f>
        <v>CMRUCT23261</v>
      </c>
      <c r="V418" s="12" t="str">
        <f>VLOOKUP(Tableau1[[#This Row],[Name]],[19]Tanium!$A:$A,1,0)</f>
        <v>CMRUCT23261</v>
      </c>
      <c r="W418" s="4" t="str">
        <f>VLOOKUP(Tableau1[[#This Row],[Name]],[20]Tanium!$A:$A,1,0)</f>
        <v>CMRUCT23261</v>
      </c>
      <c r="X418" s="4" t="str">
        <f>VLOOKUP(Tableau1[[#This Row],[Name]],[21]Tanium!$A:$A,1,0)</f>
        <v>CMRUCT23261</v>
      </c>
      <c r="Y418" s="4" t="str">
        <f>VLOOKUP(Tableau1[[#This Row],[Name]],[22]Tanium!$A:$A,1,0)</f>
        <v>CMRUCT23261</v>
      </c>
      <c r="Z418" s="4" t="str">
        <f>VLOOKUP(Tableau1[[#This Row],[Name]],[23]Tanium!$A:$A,1,0)</f>
        <v>CMRUCT23261</v>
      </c>
      <c r="AA418" s="4" t="str">
        <f>VLOOKUP(Tableau1[[#This Row],[Name]],[24]Tanium!$A:$A,1,0)</f>
        <v>CMRUCT23261</v>
      </c>
      <c r="AB418" s="4" t="str">
        <f>VLOOKUP(Tableau1[[#This Row],[Name]],[25]Tanium!$A:$A,1,0)</f>
        <v>CMRUCT23261</v>
      </c>
      <c r="AC418" s="4" t="str">
        <f>VLOOKUP(Tableau1[[#This Row],[Name]],[26]Tanium!$A:$A,1,0)</f>
        <v>CMRUCT23261</v>
      </c>
      <c r="AD418" s="1" t="str">
        <f>VLOOKUP(Tableau1[[#This Row],[Name]],[1]Tanium!$A:$A,1,0)</f>
        <v>CMRUCT23261</v>
      </c>
      <c r="AE418" s="1" t="str">
        <f>VLOOKUP(Tableau1[[#This Row],[Name]],[27]Tanium!$A:$A,1,0)</f>
        <v>CMRUCT23261</v>
      </c>
      <c r="AF418" s="1" t="e">
        <f>VLOOKUP(Tableau1[[#This Row],[Name]],[28]Tanium!$A:$A,1,0)</f>
        <v>#N/A</v>
      </c>
      <c r="AG418" s="1" t="e">
        <f>VLOOKUP(Tableau1[[#This Row],[Name]],[29]Tanium!$A:$A,1,0)</f>
        <v>#N/A</v>
      </c>
      <c r="AH418" s="1" t="e">
        <f>VLOOKUP(Tableau1[[#This Row],[Name]],[30]Tanium!$A:$A,1,0)</f>
        <v>#N/A</v>
      </c>
      <c r="AI418" s="1" t="e">
        <f>VLOOKUP(Tableau1[[#This Row],[Name]],[31]Tanium!$A:$A,1,0)</f>
        <v>#N/A</v>
      </c>
      <c r="AJ418" s="1" t="e">
        <f>VLOOKUP(Tableau1[[#This Row],[Name]],[32]Tanium!$A:$A,1,0)</f>
        <v>#N/A</v>
      </c>
      <c r="AK418" s="1" t="e">
        <f>VLOOKUP(Tableau1[[#This Row],[Name]],[33]Tanium!$A:$A,1,0)</f>
        <v>#N/A</v>
      </c>
      <c r="AL418" s="1" t="e">
        <f>VLOOKUP(Tableau1[[#This Row],[Name]],[34]Tanium!$A:$A,1,0)</f>
        <v>#N/A</v>
      </c>
      <c r="AM418" s="1" t="e">
        <f>VLOOKUP(Tableau1[[#This Row],[Name]],[35]Tanium!$A:$A,1,0)</f>
        <v>#N/A</v>
      </c>
      <c r="AN418" s="1" t="e">
        <f>VLOOKUP(Tableau1[[#This Row],[Name]],[36]Tanium!$A:$A,1,0)</f>
        <v>#N/A</v>
      </c>
      <c r="AO418" s="1" t="e">
        <f>VLOOKUP(Tableau1[[#This Row],[Name]],[37]Tanium!$A:$A,1,0)</f>
        <v>#N/A</v>
      </c>
      <c r="AP418" s="1" t="e">
        <f>VLOOKUP(Tableau1[[#This Row],[Name]],[38]Tanium!$A:$A,1,0)</f>
        <v>#N/A</v>
      </c>
      <c r="AQ418" s="11" t="e">
        <f>VLOOKUP(Tableau1[[#This Row],[Name]],[39]Tanium!$A:$A,1,0)</f>
        <v>#N/A</v>
      </c>
      <c r="AR418" s="1" t="e">
        <f>VLOOKUP(Tableau1[[#This Row],[Name]],[40]Tanium!$A:$A,1,0)</f>
        <v>#N/A</v>
      </c>
    </row>
    <row r="419" spans="1:44" x14ac:dyDescent="0.35">
      <c r="A419" s="13" t="s">
        <v>493</v>
      </c>
      <c r="B419" s="4" t="e">
        <f>VLOOKUP(Tableau1[[#This Row],[Name]],'[1]AD wk'!$A:$D,4,0)</f>
        <v>#N/A</v>
      </c>
      <c r="C419" s="4" t="s">
        <v>202</v>
      </c>
      <c r="D419" s="4"/>
      <c r="E419" s="4" t="e">
        <f>VLOOKUP(Tableau1[[#This Row],[Name]],[2]Tanium!$A:$A,1,0)</f>
        <v>#N/A</v>
      </c>
      <c r="F419" s="4" t="e">
        <f>VLOOKUP(Tableau1[[#This Row],[Name]],[3]Tanium!$A:$A,1,0)</f>
        <v>#N/A</v>
      </c>
      <c r="G419" s="4" t="e">
        <f>VLOOKUP(Tableau1[[#This Row],[Name]],[4]Tanium!$A:$A,1,0)</f>
        <v>#N/A</v>
      </c>
      <c r="H419" s="4" t="e">
        <f>VLOOKUP(Tableau1[[#This Row],[Name]],[5]Tanium!$A:$A,1,0)</f>
        <v>#N/A</v>
      </c>
      <c r="I419" s="12" t="e">
        <f>VLOOKUP(Tableau1[[#This Row],[Name]],[6]Tanium!$A:$A,1,0)</f>
        <v>#N/A</v>
      </c>
      <c r="J419" s="12" t="e">
        <f>VLOOKUP(Tableau1[[#This Row],[Name]],[7]Tanium!$A:$A,1,0)</f>
        <v>#N/A</v>
      </c>
      <c r="K419" s="12" t="e">
        <f>VLOOKUP(Tableau1[[#This Row],[Name]],[8]Tanium!$A:$A,1,0)</f>
        <v>#N/A</v>
      </c>
      <c r="L419" s="12" t="e">
        <f>VLOOKUP(Tableau1[[#This Row],[Name]],[9]Tanium!$A:$A,1,0)</f>
        <v>#N/A</v>
      </c>
      <c r="M419" s="12" t="e">
        <f>VLOOKUP(Tableau1[[#This Row],[Name]],[10]Tanium!$A:$A,1,0)</f>
        <v>#N/A</v>
      </c>
      <c r="N419" s="12" t="e">
        <f>VLOOKUP(Tableau1[[#This Row],[Name]],[11]Tanium!$A:$A,1,0)</f>
        <v>#N/A</v>
      </c>
      <c r="O419" s="12" t="str">
        <f>VLOOKUP(Tableau1[[#This Row],[Name]],[12]Tanium!$A:$A,1,0)</f>
        <v>CMRUCT23267</v>
      </c>
      <c r="P419" s="4" t="str">
        <f>VLOOKUP(Tableau1[[#This Row],[Name]],[41]Tanium!$A:$A,1,0)</f>
        <v>CMRUCT23267</v>
      </c>
      <c r="Q419" s="12" t="str">
        <f>VLOOKUP(Tableau1[[#This Row],[Name]],[42]Tanium!$A:$A,1,0)</f>
        <v>CMRUCT23267</v>
      </c>
      <c r="R419" s="12" t="str">
        <f>VLOOKUP(Tableau1[[#This Row],[Name]],[43]Tanium!$A:$A,1,0)</f>
        <v>CMRUCT23267</v>
      </c>
      <c r="S419" s="12" t="str">
        <f>VLOOKUP(Tableau1[[#This Row],[Name]],[44]Tanium!$A:$A,1,0)</f>
        <v>CMRUCT23267</v>
      </c>
      <c r="T419" s="12" t="e">
        <f>VLOOKUP(Tableau1[[#This Row],[Name]],[45]Tanium!$A:$A,1,0)</f>
        <v>#N/A</v>
      </c>
      <c r="U419" s="12" t="e">
        <f>VLOOKUP(Tableau1[[#This Row],[Name]],[46]Tanium!$A:$A,1,0)</f>
        <v>#N/A</v>
      </c>
      <c r="V419" s="12" t="e">
        <f>VLOOKUP(Tableau1[[#This Row],[Name]],[47]Tanium!$A:$A,1,0)</f>
        <v>#N/A</v>
      </c>
      <c r="W419" s="4" t="e">
        <f>VLOOKUP(Tableau1[[#This Row],[Name]],[48]Tanium!$A:$A,1,0)</f>
        <v>#N/A</v>
      </c>
      <c r="X419" s="4" t="str">
        <f>VLOOKUP(Tableau1[[#This Row],[Name]],[49]Tanium!$A:$A,1,0)</f>
        <v>CMRUCT23267</v>
      </c>
      <c r="Y419" s="4" t="str">
        <f>VLOOKUP(Tableau1[[#This Row],[Name]],[50]Tanium!$A:$A,1,0)</f>
        <v>CMRUCT23267</v>
      </c>
      <c r="Z419" s="4" t="e">
        <f>VLOOKUP(Tableau1[[#This Row],[Name]],[51]Tanium!$A:$A,1,0)</f>
        <v>#N/A</v>
      </c>
      <c r="AA419" s="4" t="e">
        <f>VLOOKUP(Tableau1[[#This Row],[Name]],[52]Tanium!$A:$A,1,0)</f>
        <v>#N/A</v>
      </c>
      <c r="AB419" s="4" t="e">
        <f>VLOOKUP(Tableau1[[#This Row],[Name]],[25]Tanium!$A:$A,1,0)</f>
        <v>#N/A</v>
      </c>
      <c r="AC419" s="4" t="e">
        <f>VLOOKUP(Tableau1[[#This Row],[Name]],[26]Tanium!$A:$A,1,0)</f>
        <v>#N/A</v>
      </c>
      <c r="AD419" s="1" t="e">
        <f>VLOOKUP(Tableau1[[#This Row],[Name]],[1]Tanium!$A:$A,1,0)</f>
        <v>#N/A</v>
      </c>
      <c r="AE419" s="1" t="e">
        <f>VLOOKUP(Tableau1[[#This Row],[Name]],[27]Tanium!$A:$A,1,0)</f>
        <v>#N/A</v>
      </c>
      <c r="AF419" s="1" t="e">
        <f>VLOOKUP(Tableau1[[#This Row],[Name]],[28]Tanium!$A:$A,1,0)</f>
        <v>#N/A</v>
      </c>
      <c r="AG419" s="1" t="e">
        <f>VLOOKUP(Tableau1[[#This Row],[Name]],[29]Tanium!$A:$A,1,0)</f>
        <v>#N/A</v>
      </c>
      <c r="AH419" s="1" t="e">
        <f>VLOOKUP(Tableau1[[#This Row],[Name]],[30]Tanium!$A:$A,1,0)</f>
        <v>#N/A</v>
      </c>
      <c r="AI419" s="1" t="e">
        <f>VLOOKUP(Tableau1[[#This Row],[Name]],[31]Tanium!$A:$A,1,0)</f>
        <v>#N/A</v>
      </c>
      <c r="AJ419" s="1" t="e">
        <f>VLOOKUP(Tableau1[[#This Row],[Name]],[32]Tanium!$A:$A,1,0)</f>
        <v>#N/A</v>
      </c>
      <c r="AK419" s="1" t="e">
        <f>VLOOKUP(Tableau1[[#This Row],[Name]],[33]Tanium!$A:$A,1,0)</f>
        <v>#N/A</v>
      </c>
      <c r="AL419" s="1" t="e">
        <f>VLOOKUP(Tableau1[[#This Row],[Name]],[34]Tanium!$A:$A,1,0)</f>
        <v>#N/A</v>
      </c>
      <c r="AM419" s="1" t="e">
        <f>VLOOKUP(Tableau1[[#This Row],[Name]],[35]Tanium!$A:$A,1,0)</f>
        <v>#N/A</v>
      </c>
      <c r="AN419" s="1" t="e">
        <f>VLOOKUP(Tableau1[[#This Row],[Name]],[36]Tanium!$A:$A,1,0)</f>
        <v>#N/A</v>
      </c>
      <c r="AO419" s="1" t="e">
        <f>VLOOKUP(Tableau1[[#This Row],[Name]],[37]Tanium!$A:$A,1,0)</f>
        <v>#N/A</v>
      </c>
      <c r="AP419" s="11" t="e">
        <f>VLOOKUP(Tableau1[[#This Row],[Name]],[38]Tanium!$A:$A,1,0)</f>
        <v>#N/A</v>
      </c>
      <c r="AQ419" s="1" t="e">
        <f>VLOOKUP(Tableau1[[#This Row],[Name]],[39]Tanium!$A:$A,1,0)</f>
        <v>#N/A</v>
      </c>
      <c r="AR419" s="1" t="e">
        <f>VLOOKUP(Tableau1[[#This Row],[Name]],[40]Tanium!$A:$A,1,0)</f>
        <v>#N/A</v>
      </c>
    </row>
    <row r="420" spans="1:44" x14ac:dyDescent="0.35">
      <c r="A420" s="5" t="s">
        <v>12</v>
      </c>
      <c r="B420" s="4">
        <f>VLOOKUP(Tableau1[[#This Row],[Name]],'[1]AD wk'!$A:$D,4,0)</f>
        <v>45684.344895833332</v>
      </c>
      <c r="C420" s="2" t="s">
        <v>202</v>
      </c>
      <c r="D420" s="2"/>
      <c r="E420" s="2" t="str">
        <f>VLOOKUP(Tableau1[[#This Row],[Name]],[2]Tanium!$A:$A,1,0)</f>
        <v>CMRUCT23268</v>
      </c>
      <c r="F420" s="4" t="str">
        <f>VLOOKUP(Tableau1[[#This Row],[Name]],[3]Tanium!$A:$A,1,0)</f>
        <v>CMRUCT23268</v>
      </c>
      <c r="G420" s="4" t="str">
        <f>VLOOKUP(Tableau1[[#This Row],[Name]],[4]Tanium!$A:$A,1,0)</f>
        <v>CMRUCT23268</v>
      </c>
      <c r="H420" s="4" t="str">
        <f>VLOOKUP(Tableau1[[#This Row],[Name]],[5]Tanium!$A:$A,1,0)</f>
        <v>CMRUCT23268</v>
      </c>
      <c r="I420" s="2" t="e">
        <f>VLOOKUP(Tableau1[[#This Row],[Name]],[6]Tanium!$A:$A,1,0)</f>
        <v>#N/A</v>
      </c>
      <c r="J420" s="2" t="e">
        <f>VLOOKUP(Tableau1[[#This Row],[Name]],[7]Tanium!$A:$A,1,0)</f>
        <v>#N/A</v>
      </c>
      <c r="K420" s="2" t="e">
        <f>VLOOKUP(Tableau1[[#This Row],[Name]],[8]Tanium!$A:$A,1,0)</f>
        <v>#N/A</v>
      </c>
      <c r="L420" s="2" t="e">
        <f>VLOOKUP(Tableau1[[#This Row],[Name]],[9]Tanium!$A:$A,1,0)</f>
        <v>#N/A</v>
      </c>
      <c r="M420" s="2" t="e">
        <f>VLOOKUP(Tableau1[[#This Row],[Name]],[10]Tanium!$A:$A,1,0)</f>
        <v>#N/A</v>
      </c>
      <c r="N420" s="2" t="e">
        <f>VLOOKUP(Tableau1[[#This Row],[Name]],[11]Tanium!$A:$A,1,0)</f>
        <v>#N/A</v>
      </c>
      <c r="O420" s="2" t="e">
        <f>VLOOKUP(Tableau1[[#This Row],[Name]],[12]Tanium!$A:$A,1,0)</f>
        <v>#N/A</v>
      </c>
      <c r="P420" s="2" t="str">
        <f>VLOOKUP(Tableau1[[#This Row],[Name]],[13]Tanium!$A:$A,1,0)</f>
        <v>CMRUCT23268</v>
      </c>
      <c r="Q420" s="2" t="str">
        <f>VLOOKUP(Tableau1[[#This Row],[Name]],[14]Tanium!$A:$A,1,0)</f>
        <v>CMRUCT23268</v>
      </c>
      <c r="R420" s="2" t="str">
        <f>VLOOKUP(Tableau1[[#This Row],[Name]],[15]Tanium!$A:$A,1,0)</f>
        <v>CMRUCT23268</v>
      </c>
      <c r="S420" s="2" t="str">
        <f>VLOOKUP(Tableau1[[#This Row],[Name]],[16]Tanium!$A:$A,1,0)</f>
        <v>CMRUCT23268</v>
      </c>
      <c r="T420" s="2" t="str">
        <f>VLOOKUP(Tableau1[[#This Row],[Name]],[17]Tanium!$A:$A,1,0)</f>
        <v>CMRUCT23268</v>
      </c>
      <c r="U420" s="2" t="str">
        <f>VLOOKUP(Tableau1[[#This Row],[Name]],[18]Tanium!$A:$A,1,0)</f>
        <v>CMRUCT23268</v>
      </c>
      <c r="V420" s="2" t="e">
        <f>VLOOKUP(Tableau1[[#This Row],[Name]],[19]Tanium!$A:$A,1,0)</f>
        <v>#N/A</v>
      </c>
      <c r="W420" s="4" t="e">
        <f>VLOOKUP(Tableau1[[#This Row],[Name]],[20]Tanium!$A:$A,1,0)</f>
        <v>#N/A</v>
      </c>
      <c r="X420" s="4" t="e">
        <f>VLOOKUP(Tableau1[[#This Row],[Name]],[21]Tanium!$A:$A,1,0)</f>
        <v>#N/A</v>
      </c>
      <c r="Y420" s="4" t="e">
        <f>VLOOKUP(Tableau1[[#This Row],[Name]],[22]Tanium!$A:$A,1,0)</f>
        <v>#N/A</v>
      </c>
      <c r="Z420" s="4" t="e">
        <f>VLOOKUP(Tableau1[[#This Row],[Name]],[23]Tanium!$A:$A,1,0)</f>
        <v>#N/A</v>
      </c>
      <c r="AA420" s="4" t="e">
        <f>VLOOKUP(Tableau1[[#This Row],[Name]],[24]Tanium!$A:$A,1,0)</f>
        <v>#N/A</v>
      </c>
      <c r="AB420" s="4" t="e">
        <f>VLOOKUP(Tableau1[[#This Row],[Name]],[25]Tanium!$A:$A,1,0)</f>
        <v>#N/A</v>
      </c>
      <c r="AC420" s="4" t="e">
        <f>VLOOKUP(Tableau1[[#This Row],[Name]],[26]Tanium!$A:$A,1,0)</f>
        <v>#N/A</v>
      </c>
      <c r="AD420" t="e">
        <f>VLOOKUP(Tableau1[[#This Row],[Name]],[1]Tanium!$A:$A,1,0)</f>
        <v>#N/A</v>
      </c>
      <c r="AE420" t="e">
        <f>VLOOKUP(Tableau1[[#This Row],[Name]],[27]Tanium!$A:$A,1,0)</f>
        <v>#N/A</v>
      </c>
      <c r="AF420" t="e">
        <f>VLOOKUP(Tableau1[[#This Row],[Name]],[28]Tanium!$A:$A,1,0)</f>
        <v>#N/A</v>
      </c>
      <c r="AG420" t="e">
        <f>VLOOKUP(Tableau1[[#This Row],[Name]],[29]Tanium!$A:$A,1,0)</f>
        <v>#N/A</v>
      </c>
      <c r="AH420" t="e">
        <f>VLOOKUP(Tableau1[[#This Row],[Name]],[30]Tanium!$A:$A,1,0)</f>
        <v>#N/A</v>
      </c>
      <c r="AI420" t="e">
        <f>VLOOKUP(Tableau1[[#This Row],[Name]],[31]Tanium!$A:$A,1,0)</f>
        <v>#N/A</v>
      </c>
      <c r="AJ420" t="e">
        <f>VLOOKUP(Tableau1[[#This Row],[Name]],[32]Tanium!$A:$A,1,0)</f>
        <v>#N/A</v>
      </c>
      <c r="AK420" s="1" t="e">
        <f>VLOOKUP(Tableau1[[#This Row],[Name]],[33]Tanium!$A:$A,1,0)</f>
        <v>#N/A</v>
      </c>
      <c r="AL420" s="1" t="e">
        <f>VLOOKUP(Tableau1[[#This Row],[Name]],[34]Tanium!$A:$A,1,0)</f>
        <v>#N/A</v>
      </c>
      <c r="AM420" s="1" t="e">
        <f>VLOOKUP(Tableau1[[#This Row],[Name]],[35]Tanium!$A:$A,1,0)</f>
        <v>#N/A</v>
      </c>
      <c r="AN420" s="1" t="e">
        <f>VLOOKUP(Tableau1[[#This Row],[Name]],[36]Tanium!$A:$A,1,0)</f>
        <v>#N/A</v>
      </c>
      <c r="AO420" s="1" t="e">
        <f>VLOOKUP(Tableau1[[#This Row],[Name]],[37]Tanium!$A:$A,1,0)</f>
        <v>#N/A</v>
      </c>
      <c r="AP420" s="1" t="e">
        <f>VLOOKUP(Tableau1[[#This Row],[Name]],[38]Tanium!$A:$A,1,0)</f>
        <v>#N/A</v>
      </c>
      <c r="AQ420" s="1" t="e">
        <f>VLOOKUP(Tableau1[[#This Row],[Name]],[39]Tanium!$A:$A,1,0)</f>
        <v>#N/A</v>
      </c>
      <c r="AR420" s="1" t="e">
        <f>VLOOKUP(Tableau1[[#This Row],[Name]],[40]Tanium!$A:$A,1,0)</f>
        <v>#N/A</v>
      </c>
    </row>
    <row r="421" spans="1:44" x14ac:dyDescent="0.35">
      <c r="A421" s="5" t="s">
        <v>9</v>
      </c>
      <c r="B421" s="4">
        <f>VLOOKUP(Tableau1[[#This Row],[Name]],'[1]AD wk'!$A:$D,4,0)</f>
        <v>45748.38821759259</v>
      </c>
      <c r="C421" s="2" t="s">
        <v>202</v>
      </c>
      <c r="D421" s="2"/>
      <c r="E421" s="2" t="str">
        <f>VLOOKUP(Tableau1[[#This Row],[Name]],[2]Tanium!$A:$A,1,0)</f>
        <v>CMRUCT23269</v>
      </c>
      <c r="F421" s="4" t="str">
        <f>VLOOKUP(Tableau1[[#This Row],[Name]],[3]Tanium!$A:$A,1,0)</f>
        <v>CMRUCT23269</v>
      </c>
      <c r="G421" s="4" t="str">
        <f>VLOOKUP(Tableau1[[#This Row],[Name]],[4]Tanium!$A:$A,1,0)</f>
        <v>CMRUCT23269</v>
      </c>
      <c r="H421" s="4" t="str">
        <f>VLOOKUP(Tableau1[[#This Row],[Name]],[5]Tanium!$A:$A,1,0)</f>
        <v>CMRUCT23269</v>
      </c>
      <c r="I421" s="2" t="str">
        <f>VLOOKUP(Tableau1[[#This Row],[Name]],[6]Tanium!$A:$A,1,0)</f>
        <v>CMRUCT23269</v>
      </c>
      <c r="J421" s="2" t="str">
        <f>VLOOKUP(Tableau1[[#This Row],[Name]],[7]Tanium!$A:$A,1,0)</f>
        <v>CMRUCT23269</v>
      </c>
      <c r="K421" s="2" t="str">
        <f>VLOOKUP(Tableau1[[#This Row],[Name]],[8]Tanium!$A:$A,1,0)</f>
        <v>CMRUCT23269</v>
      </c>
      <c r="L421" s="2" t="str">
        <f>VLOOKUP(Tableau1[[#This Row],[Name]],[9]Tanium!$A:$A,1,0)</f>
        <v>CMRUCT23269</v>
      </c>
      <c r="M421" s="2" t="e">
        <f>VLOOKUP(Tableau1[[#This Row],[Name]],[10]Tanium!$A:$A,1,0)</f>
        <v>#N/A</v>
      </c>
      <c r="N421" s="2" t="e">
        <f>VLOOKUP(Tableau1[[#This Row],[Name]],[11]Tanium!$A:$A,1,0)</f>
        <v>#N/A</v>
      </c>
      <c r="O421" s="2" t="str">
        <f>VLOOKUP(Tableau1[[#This Row],[Name]],[12]Tanium!$A:$A,1,0)</f>
        <v>CMRUCT23269</v>
      </c>
      <c r="P421" s="2" t="str">
        <f>VLOOKUP(Tableau1[[#This Row],[Name]],[13]Tanium!$A:$A,1,0)</f>
        <v>CMRUCT23269</v>
      </c>
      <c r="Q421" s="2" t="str">
        <f>VLOOKUP(Tableau1[[#This Row],[Name]],[14]Tanium!$A:$A,1,0)</f>
        <v>CMRUCT23269</v>
      </c>
      <c r="R421" s="2" t="str">
        <f>VLOOKUP(Tableau1[[#This Row],[Name]],[15]Tanium!$A:$A,1,0)</f>
        <v>CMRUCT23269</v>
      </c>
      <c r="S421" s="2" t="str">
        <f>VLOOKUP(Tableau1[[#This Row],[Name]],[16]Tanium!$A:$A,1,0)</f>
        <v>CMRUCT23269</v>
      </c>
      <c r="T421" s="2" t="str">
        <f>VLOOKUP(Tableau1[[#This Row],[Name]],[17]Tanium!$A:$A,1,0)</f>
        <v>CMRUCT23269</v>
      </c>
      <c r="U421" s="2" t="str">
        <f>VLOOKUP(Tableau1[[#This Row],[Name]],[18]Tanium!$A:$A,1,0)</f>
        <v>CMRUCT23269</v>
      </c>
      <c r="V421" s="2" t="e">
        <f>VLOOKUP(Tableau1[[#This Row],[Name]],[19]Tanium!$A:$A,1,0)</f>
        <v>#N/A</v>
      </c>
      <c r="W421" s="4" t="e">
        <f>VLOOKUP(Tableau1[[#This Row],[Name]],[20]Tanium!$A:$A,1,0)</f>
        <v>#N/A</v>
      </c>
      <c r="X421" s="4" t="e">
        <f>VLOOKUP(Tableau1[[#This Row],[Name]],[21]Tanium!$A:$A,1,0)</f>
        <v>#N/A</v>
      </c>
      <c r="Y421" s="4" t="e">
        <f>VLOOKUP(Tableau1[[#This Row],[Name]],[22]Tanium!$A:$A,1,0)</f>
        <v>#N/A</v>
      </c>
      <c r="Z421" s="4" t="e">
        <f>VLOOKUP(Tableau1[[#This Row],[Name]],[23]Tanium!$A:$A,1,0)</f>
        <v>#N/A</v>
      </c>
      <c r="AA421" s="4" t="e">
        <f>VLOOKUP(Tableau1[[#This Row],[Name]],[24]Tanium!$A:$A,1,0)</f>
        <v>#N/A</v>
      </c>
      <c r="AB421" s="4" t="e">
        <f>VLOOKUP(Tableau1[[#This Row],[Name]],[25]Tanium!$A:$A,1,0)</f>
        <v>#N/A</v>
      </c>
      <c r="AC421" s="4" t="e">
        <f>VLOOKUP(Tableau1[[#This Row],[Name]],[26]Tanium!$A:$A,1,0)</f>
        <v>#N/A</v>
      </c>
      <c r="AD421" t="e">
        <f>VLOOKUP(Tableau1[[#This Row],[Name]],[1]Tanium!$A:$A,1,0)</f>
        <v>#N/A</v>
      </c>
      <c r="AE421" t="e">
        <f>VLOOKUP(Tableau1[[#This Row],[Name]],[27]Tanium!$A:$A,1,0)</f>
        <v>#N/A</v>
      </c>
      <c r="AF421" t="e">
        <f>VLOOKUP(Tableau1[[#This Row],[Name]],[28]Tanium!$A:$A,1,0)</f>
        <v>#N/A</v>
      </c>
      <c r="AG421" t="e">
        <f>VLOOKUP(Tableau1[[#This Row],[Name]],[29]Tanium!$A:$A,1,0)</f>
        <v>#N/A</v>
      </c>
      <c r="AH421" t="e">
        <f>VLOOKUP(Tableau1[[#This Row],[Name]],[30]Tanium!$A:$A,1,0)</f>
        <v>#N/A</v>
      </c>
      <c r="AI421" t="e">
        <f>VLOOKUP(Tableau1[[#This Row],[Name]],[31]Tanium!$A:$A,1,0)</f>
        <v>#N/A</v>
      </c>
      <c r="AJ421" t="e">
        <f>VLOOKUP(Tableau1[[#This Row],[Name]],[32]Tanium!$A:$A,1,0)</f>
        <v>#N/A</v>
      </c>
      <c r="AK421" s="1" t="e">
        <f>VLOOKUP(Tableau1[[#This Row],[Name]],[33]Tanium!$A:$A,1,0)</f>
        <v>#N/A</v>
      </c>
      <c r="AL421" s="1" t="e">
        <f>VLOOKUP(Tableau1[[#This Row],[Name]],[34]Tanium!$A:$A,1,0)</f>
        <v>#N/A</v>
      </c>
      <c r="AM421" s="1" t="e">
        <f>VLOOKUP(Tableau1[[#This Row],[Name]],[35]Tanium!$A:$A,1,0)</f>
        <v>#N/A</v>
      </c>
      <c r="AN421" s="1" t="e">
        <f>VLOOKUP(Tableau1[[#This Row],[Name]],[36]Tanium!$A:$A,1,0)</f>
        <v>#N/A</v>
      </c>
      <c r="AO421" s="1" t="e">
        <f>VLOOKUP(Tableau1[[#This Row],[Name]],[37]Tanium!$A:$A,1,0)</f>
        <v>#N/A</v>
      </c>
      <c r="AP421" s="1" t="e">
        <f>VLOOKUP(Tableau1[[#This Row],[Name]],[38]Tanium!$A:$A,1,0)</f>
        <v>#N/A</v>
      </c>
      <c r="AQ421" s="1" t="e">
        <f>VLOOKUP(Tableau1[[#This Row],[Name]],[39]Tanium!$A:$A,1,0)</f>
        <v>#N/A</v>
      </c>
      <c r="AR421" s="1" t="e">
        <f>VLOOKUP(Tableau1[[#This Row],[Name]],[40]Tanium!$A:$A,1,0)</f>
        <v>#N/A</v>
      </c>
    </row>
    <row r="422" spans="1:44" x14ac:dyDescent="0.35">
      <c r="A422" s="5" t="s">
        <v>160</v>
      </c>
      <c r="B422" s="4">
        <f>VLOOKUP(Tableau1[[#This Row],[Name]],'[1]AD wk'!$A:$D,4,0)</f>
        <v>45684.32340277778</v>
      </c>
      <c r="C422" s="2" t="s">
        <v>202</v>
      </c>
      <c r="D422" s="2"/>
      <c r="E422" s="2" t="str">
        <f>VLOOKUP(Tableau1[[#This Row],[Name]],[2]Tanium!$A:$A,1,0)</f>
        <v>CMRUCT23282</v>
      </c>
      <c r="F422" s="4" t="str">
        <f>VLOOKUP(Tableau1[[#This Row],[Name]],[3]Tanium!$A:$A,1,0)</f>
        <v>CMRUCT23282</v>
      </c>
      <c r="G422" s="4" t="str">
        <f>VLOOKUP(Tableau1[[#This Row],[Name]],[4]Tanium!$A:$A,1,0)</f>
        <v>CMRUCT23282</v>
      </c>
      <c r="H422" s="4" t="str">
        <f>VLOOKUP(Tableau1[[#This Row],[Name]],[5]Tanium!$A:$A,1,0)</f>
        <v>CMRUCT23282</v>
      </c>
      <c r="I422" s="2" t="str">
        <f>VLOOKUP(Tableau1[[#This Row],[Name]],[6]Tanium!$A:$A,1,0)</f>
        <v>CMRUCT23282</v>
      </c>
      <c r="J422" s="2" t="str">
        <f>VLOOKUP(Tableau1[[#This Row],[Name]],[7]Tanium!$A:$A,1,0)</f>
        <v>CMRUCT23282</v>
      </c>
      <c r="K422" s="2" t="str">
        <f>VLOOKUP(Tableau1[[#This Row],[Name]],[8]Tanium!$A:$A,1,0)</f>
        <v>CMRUCT23282</v>
      </c>
      <c r="L422" s="2" t="e">
        <f>VLOOKUP(Tableau1[[#This Row],[Name]],[9]Tanium!$A:$A,1,0)</f>
        <v>#N/A</v>
      </c>
      <c r="M422" s="2" t="e">
        <f>VLOOKUP(Tableau1[[#This Row],[Name]],[10]Tanium!$A:$A,1,0)</f>
        <v>#N/A</v>
      </c>
      <c r="N422" s="2" t="str">
        <f>VLOOKUP(Tableau1[[#This Row],[Name]],[11]Tanium!$A:$A,1,0)</f>
        <v>CMRUCT23282</v>
      </c>
      <c r="O422" s="2" t="str">
        <f>VLOOKUP(Tableau1[[#This Row],[Name]],[12]Tanium!$A:$A,1,0)</f>
        <v>CMRUCT23282</v>
      </c>
      <c r="P422" s="2" t="str">
        <f>VLOOKUP(Tableau1[[#This Row],[Name]],[13]Tanium!$A:$A,1,0)</f>
        <v>CMRUCT23282</v>
      </c>
      <c r="Q422" s="2" t="str">
        <f>VLOOKUP(Tableau1[[#This Row],[Name]],[14]Tanium!$A:$A,1,0)</f>
        <v>CMRUCT23282</v>
      </c>
      <c r="R422" s="2" t="str">
        <f>VLOOKUP(Tableau1[[#This Row],[Name]],[15]Tanium!$A:$A,1,0)</f>
        <v>CMRUCT23282</v>
      </c>
      <c r="S422" s="2" t="str">
        <f>VLOOKUP(Tableau1[[#This Row],[Name]],[16]Tanium!$A:$A,1,0)</f>
        <v>CMRUCT23282</v>
      </c>
      <c r="T422" s="2" t="str">
        <f>VLOOKUP(Tableau1[[#This Row],[Name]],[17]Tanium!$A:$A,1,0)</f>
        <v>CMRUCT23282</v>
      </c>
      <c r="U422" s="2" t="str">
        <f>VLOOKUP(Tableau1[[#This Row],[Name]],[18]Tanium!$A:$A,1,0)</f>
        <v>CMRUCT23282</v>
      </c>
      <c r="V422" s="2" t="str">
        <f>VLOOKUP(Tableau1[[#This Row],[Name]],[19]Tanium!$A:$A,1,0)</f>
        <v>CMRUCT23282</v>
      </c>
      <c r="W422" s="4" t="str">
        <f>VLOOKUP(Tableau1[[#This Row],[Name]],[20]Tanium!$A:$A,1,0)</f>
        <v>CMRUCT23282</v>
      </c>
      <c r="X422" s="4" t="str">
        <f>VLOOKUP(Tableau1[[#This Row],[Name]],[21]Tanium!$A:$A,1,0)</f>
        <v>CMRUCT23282</v>
      </c>
      <c r="Y422" s="4" t="str">
        <f>VLOOKUP(Tableau1[[#This Row],[Name]],[22]Tanium!$A:$A,1,0)</f>
        <v>CMRUCT23282</v>
      </c>
      <c r="Z422" s="4" t="str">
        <f>VLOOKUP(Tableau1[[#This Row],[Name]],[23]Tanium!$A:$A,1,0)</f>
        <v>CMRUCT23282</v>
      </c>
      <c r="AA422" s="4" t="str">
        <f>VLOOKUP(Tableau1[[#This Row],[Name]],[24]Tanium!$A:$A,1,0)</f>
        <v>CMRUCT23282</v>
      </c>
      <c r="AB422" s="4" t="str">
        <f>VLOOKUP(Tableau1[[#This Row],[Name]],[25]Tanium!$A:$A,1,0)</f>
        <v>CMRUCT23282</v>
      </c>
      <c r="AC422" s="4" t="e">
        <f>VLOOKUP(Tableau1[[#This Row],[Name]],[26]Tanium!$A:$A,1,0)</f>
        <v>#N/A</v>
      </c>
      <c r="AD422" t="e">
        <f>VLOOKUP(Tableau1[[#This Row],[Name]],[1]Tanium!$A:$A,1,0)</f>
        <v>#N/A</v>
      </c>
      <c r="AE422" t="e">
        <f>VLOOKUP(Tableau1[[#This Row],[Name]],[27]Tanium!$A:$A,1,0)</f>
        <v>#N/A</v>
      </c>
      <c r="AF422" t="e">
        <f>VLOOKUP(Tableau1[[#This Row],[Name]],[28]Tanium!$A:$A,1,0)</f>
        <v>#N/A</v>
      </c>
      <c r="AG422" t="e">
        <f>VLOOKUP(Tableau1[[#This Row],[Name]],[29]Tanium!$A:$A,1,0)</f>
        <v>#N/A</v>
      </c>
      <c r="AH422" t="e">
        <f>VLOOKUP(Tableau1[[#This Row],[Name]],[30]Tanium!$A:$A,1,0)</f>
        <v>#N/A</v>
      </c>
      <c r="AI422" t="e">
        <f>VLOOKUP(Tableau1[[#This Row],[Name]],[31]Tanium!$A:$A,1,0)</f>
        <v>#N/A</v>
      </c>
      <c r="AJ422" t="str">
        <f>VLOOKUP(Tableau1[[#This Row],[Name]],[32]Tanium!$A:$A,1,0)</f>
        <v>CMRUCT23282</v>
      </c>
      <c r="AK422" s="1" t="str">
        <f>VLOOKUP(Tableau1[[#This Row],[Name]],[33]Tanium!$A:$A,1,0)</f>
        <v>CMRUCT23282</v>
      </c>
      <c r="AL422" s="1" t="str">
        <f>VLOOKUP(Tableau1[[#This Row],[Name]],[34]Tanium!$A:$A,1,0)</f>
        <v>CMRUCT23282</v>
      </c>
      <c r="AM422" s="1" t="str">
        <f>VLOOKUP(Tableau1[[#This Row],[Name]],[35]Tanium!$A:$A,1,0)</f>
        <v>CMRUCT23282</v>
      </c>
      <c r="AN422" s="1" t="str">
        <f>VLOOKUP(Tableau1[[#This Row],[Name]],[36]Tanium!$A:$A,1,0)</f>
        <v>CMRUCT23282</v>
      </c>
      <c r="AO422" s="1" t="str">
        <f>VLOOKUP(Tableau1[[#This Row],[Name]],[37]Tanium!$A:$A,1,0)</f>
        <v>CMRUCT23282</v>
      </c>
      <c r="AP422" s="1" t="e">
        <f>VLOOKUP(Tableau1[[#This Row],[Name]],[38]Tanium!$A:$A,1,0)</f>
        <v>#N/A</v>
      </c>
      <c r="AQ422" s="1" t="e">
        <f>VLOOKUP(Tableau1[[#This Row],[Name]],[39]Tanium!$A:$A,1,0)</f>
        <v>#N/A</v>
      </c>
      <c r="AR422" s="1" t="e">
        <f>VLOOKUP(Tableau1[[#This Row],[Name]],[40]Tanium!$A:$A,1,0)</f>
        <v>#N/A</v>
      </c>
    </row>
    <row r="423" spans="1:44" x14ac:dyDescent="0.35">
      <c r="A423" s="5" t="s">
        <v>548</v>
      </c>
      <c r="B423" s="4" t="e">
        <f>VLOOKUP(Tableau1[[#This Row],[Name]],'[1]AD wk'!$A:$D,4,0)</f>
        <v>#N/A</v>
      </c>
      <c r="C423" s="4" t="s">
        <v>202</v>
      </c>
      <c r="D423" s="4"/>
      <c r="E423" s="4" t="e">
        <f>VLOOKUP(Tableau1[[#This Row],[Name]],[2]Tanium!$A:$A,1,0)</f>
        <v>#N/A</v>
      </c>
      <c r="F423" s="4" t="e">
        <f>VLOOKUP(Tableau1[[#This Row],[Name]],[3]Tanium!$A:$A,1,0)</f>
        <v>#N/A</v>
      </c>
      <c r="G423" s="4" t="e">
        <f>VLOOKUP(Tableau1[[#This Row],[Name]],[4]Tanium!$A:$A,1,0)</f>
        <v>#N/A</v>
      </c>
      <c r="H423" s="4" t="str">
        <f>VLOOKUP(Tableau1[[#This Row],[Name]],[5]Tanium!$A:$A,1,0)</f>
        <v>CMRUCT23284</v>
      </c>
      <c r="I423" s="12" t="str">
        <f>VLOOKUP(Tableau1[[#This Row],[Name]],[6]Tanium!$A:$A,1,0)</f>
        <v>CMRUCT23284</v>
      </c>
      <c r="J423" s="12" t="str">
        <f>VLOOKUP(Tableau1[[#This Row],[Name]],[7]Tanium!$A:$A,1,0)</f>
        <v>CMRUCT23284</v>
      </c>
      <c r="K423" s="12" t="str">
        <f>VLOOKUP(Tableau1[[#This Row],[Name]],[8]Tanium!$A:$A,1,0)</f>
        <v>CMRUCT23284</v>
      </c>
      <c r="L423" s="12" t="e">
        <f>VLOOKUP(Tableau1[[#This Row],[Name]],[9]Tanium!$A:$A,1,0)</f>
        <v>#N/A</v>
      </c>
      <c r="M423" s="12" t="str">
        <f>VLOOKUP(Tableau1[[#This Row],[Name]],[10]Tanium!$A:$A,1,0)</f>
        <v>CMRUCT23284</v>
      </c>
      <c r="N423" s="12" t="str">
        <f>VLOOKUP(Tableau1[[#This Row],[Name]],[11]Tanium!$A:$A,1,0)</f>
        <v>CMRUCT23284</v>
      </c>
      <c r="O423" s="12" t="str">
        <f>VLOOKUP(Tableau1[[#This Row],[Name]],[12]Tanium!$A:$A,1,0)</f>
        <v>CMRUCT23284</v>
      </c>
      <c r="P423" s="4" t="str">
        <f>VLOOKUP(Tableau1[[#This Row],[Name]],[41]Tanium!$A:$A,1,0)</f>
        <v>CMRUCT23284</v>
      </c>
      <c r="Q423" s="12" t="str">
        <f>VLOOKUP(Tableau1[[#This Row],[Name]],[42]Tanium!$A:$A,1,0)</f>
        <v>CMRUCT23284</v>
      </c>
      <c r="R423" s="12" t="str">
        <f>VLOOKUP(Tableau1[[#This Row],[Name]],[43]Tanium!$A:$A,1,0)</f>
        <v>CMRUCT23284</v>
      </c>
      <c r="S423" s="12" t="str">
        <f>VLOOKUP(Tableau1[[#This Row],[Name]],[44]Tanium!$A:$A,1,0)</f>
        <v>CMRUCT23284</v>
      </c>
      <c r="T423" s="12" t="str">
        <f>VLOOKUP(Tableau1[[#This Row],[Name]],[45]Tanium!$A:$A,1,0)</f>
        <v>CMRUCT23284</v>
      </c>
      <c r="U423" s="12" t="str">
        <f>VLOOKUP(Tableau1[[#This Row],[Name]],[46]Tanium!$A:$A,1,0)</f>
        <v>CMRUCT23284</v>
      </c>
      <c r="V423" s="12" t="str">
        <f>VLOOKUP(Tableau1[[#This Row],[Name]],[47]Tanium!$A:$A,1,0)</f>
        <v>CMRUCT23284</v>
      </c>
      <c r="W423" s="4" t="str">
        <f>VLOOKUP(Tableau1[[#This Row],[Name]],[48]Tanium!$A:$A,1,0)</f>
        <v>CMRUCT23284</v>
      </c>
      <c r="X423" s="4" t="str">
        <f>VLOOKUP(Tableau1[[#This Row],[Name]],[21]Tanium!$A:$A,1,0)</f>
        <v>CMRUCT23284</v>
      </c>
      <c r="Y423" s="4" t="str">
        <f>VLOOKUP(Tableau1[[#This Row],[Name]],[50]Tanium!$A:$A,1,0)</f>
        <v>CMRUCT23284</v>
      </c>
      <c r="Z423" s="4" t="str">
        <f>VLOOKUP(Tableau1[[#This Row],[Name]],[51]Tanium!$A:$A,1,0)</f>
        <v>CMRUCT23284</v>
      </c>
      <c r="AA423" s="4" t="str">
        <f>VLOOKUP(Tableau1[[#This Row],[Name]],[52]Tanium!$A:$A,1,0)</f>
        <v>CMRUCT23284</v>
      </c>
      <c r="AB423" s="4" t="str">
        <f>VLOOKUP(Tableau1[[#This Row],[Name]],[25]Tanium!$A:$A,1,0)</f>
        <v>CMRUCT23284</v>
      </c>
      <c r="AC423" s="4" t="e">
        <f>VLOOKUP(Tableau1[[#This Row],[Name]],[26]Tanium!$A:$A,1,0)</f>
        <v>#N/A</v>
      </c>
      <c r="AD423" s="1" t="e">
        <f>VLOOKUP(Tableau1[[#This Row],[Name]],[1]Tanium!$A:$A,1,0)</f>
        <v>#N/A</v>
      </c>
      <c r="AE423" s="1" t="e">
        <f>VLOOKUP(Tableau1[[#This Row],[Name]],[27]Tanium!$A:$A,1,0)</f>
        <v>#N/A</v>
      </c>
      <c r="AF423" s="1" t="e">
        <f>VLOOKUP(Tableau1[[#This Row],[Name]],[28]Tanium!$A:$A,1,0)</f>
        <v>#N/A</v>
      </c>
      <c r="AG423" s="1" t="e">
        <f>VLOOKUP(Tableau1[[#This Row],[Name]],[29]Tanium!$A:$A,1,0)</f>
        <v>#N/A</v>
      </c>
      <c r="AH423" s="1" t="e">
        <f>VLOOKUP(Tableau1[[#This Row],[Name]],[30]Tanium!$A:$A,1,0)</f>
        <v>#N/A</v>
      </c>
      <c r="AI423" s="1" t="e">
        <f>VLOOKUP(Tableau1[[#This Row],[Name]],[31]Tanium!$A:$A,1,0)</f>
        <v>#N/A</v>
      </c>
      <c r="AJ423" s="1" t="e">
        <f>VLOOKUP(Tableau1[[#This Row],[Name]],[32]Tanium!$A:$A,1,0)</f>
        <v>#N/A</v>
      </c>
      <c r="AK423" s="1" t="e">
        <f>VLOOKUP(Tableau1[[#This Row],[Name]],[33]Tanium!$A:$A,1,0)</f>
        <v>#N/A</v>
      </c>
      <c r="AL423" s="1" t="e">
        <f>VLOOKUP(Tableau1[[#This Row],[Name]],[34]Tanium!$A:$A,1,0)</f>
        <v>#N/A</v>
      </c>
      <c r="AM423" s="1" t="e">
        <f>VLOOKUP(Tableau1[[#This Row],[Name]],[35]Tanium!$A:$A,1,0)</f>
        <v>#N/A</v>
      </c>
      <c r="AN423" s="1" t="e">
        <f>VLOOKUP(Tableau1[[#This Row],[Name]],[36]Tanium!$A:$A,1,0)</f>
        <v>#N/A</v>
      </c>
      <c r="AO423" s="1" t="e">
        <f>VLOOKUP(Tableau1[[#This Row],[Name]],[37]Tanium!$A:$A,1,0)</f>
        <v>#N/A</v>
      </c>
      <c r="AP423" s="11" t="e">
        <f>VLOOKUP(Tableau1[[#This Row],[Name]],[38]Tanium!$A:$A,1,0)</f>
        <v>#N/A</v>
      </c>
      <c r="AQ423" s="1" t="e">
        <f>VLOOKUP(Tableau1[[#This Row],[Name]],[39]Tanium!$A:$A,1,0)</f>
        <v>#N/A</v>
      </c>
      <c r="AR423" s="1" t="e">
        <f>VLOOKUP(Tableau1[[#This Row],[Name]],[40]Tanium!$A:$A,1,0)</f>
        <v>#N/A</v>
      </c>
    </row>
    <row r="424" spans="1:44" x14ac:dyDescent="0.35">
      <c r="A424" s="5" t="s">
        <v>506</v>
      </c>
      <c r="B424" s="4">
        <f>VLOOKUP(Tableau1[[#This Row],[Name]],'[1]AD wk'!$A:$D,4,0)</f>
        <v>45751.335914351854</v>
      </c>
      <c r="C424" s="4" t="s">
        <v>202</v>
      </c>
      <c r="D424" s="4"/>
      <c r="E424" s="4" t="str">
        <f>VLOOKUP(Tableau1[[#This Row],[Name]],[2]Tanium!$A:$A,1,0)</f>
        <v>CMRUCT23285</v>
      </c>
      <c r="F424" s="4" t="str">
        <f>VLOOKUP(Tableau1[[#This Row],[Name]],[3]Tanium!$A:$A,1,0)</f>
        <v>CMRUCT23285</v>
      </c>
      <c r="G424" s="4" t="str">
        <f>VLOOKUP(Tableau1[[#This Row],[Name]],[4]Tanium!$A:$A,1,0)</f>
        <v>CMRUCT23285</v>
      </c>
      <c r="H424" s="4" t="str">
        <f>VLOOKUP(Tableau1[[#This Row],[Name]],[5]Tanium!$A:$A,1,0)</f>
        <v>CMRUCT23285</v>
      </c>
      <c r="I424" s="12" t="str">
        <f>VLOOKUP(Tableau1[[#This Row],[Name]],[6]Tanium!$A:$A,1,0)</f>
        <v>CMRUCT23285</v>
      </c>
      <c r="J424" s="12" t="e">
        <f>VLOOKUP(Tableau1[[#This Row],[Name]],[7]Tanium!$A:$A,1,0)</f>
        <v>#N/A</v>
      </c>
      <c r="K424" s="12" t="e">
        <f>VLOOKUP(Tableau1[[#This Row],[Name]],[8]Tanium!$A:$A,1,0)</f>
        <v>#N/A</v>
      </c>
      <c r="L424" s="12" t="e">
        <f>VLOOKUP(Tableau1[[#This Row],[Name]],[9]Tanium!$A:$A,1,0)</f>
        <v>#N/A</v>
      </c>
      <c r="M424" s="12" t="e">
        <f>VLOOKUP(Tableau1[[#This Row],[Name]],[10]Tanium!$A:$A,1,0)</f>
        <v>#N/A</v>
      </c>
      <c r="N424" s="12" t="str">
        <f>VLOOKUP(Tableau1[[#This Row],[Name]],[11]Tanium!$A:$A,1,0)</f>
        <v>CMRUCT23285</v>
      </c>
      <c r="O424" s="12" t="str">
        <f>VLOOKUP(Tableau1[[#This Row],[Name]],[12]Tanium!$A:$A,1,0)</f>
        <v>CMRUCT23285</v>
      </c>
      <c r="P424" s="4" t="str">
        <f>VLOOKUP(Tableau1[[#This Row],[Name]],[41]Tanium!$A:$A,1,0)</f>
        <v>CMRUCT23285</v>
      </c>
      <c r="Q424" s="12" t="str">
        <f>VLOOKUP(Tableau1[[#This Row],[Name]],[42]Tanium!$A:$A,1,0)</f>
        <v>CMRUCT23285</v>
      </c>
      <c r="R424" s="12" t="str">
        <f>VLOOKUP(Tableau1[[#This Row],[Name]],[43]Tanium!$A:$A,1,0)</f>
        <v>CMRUCT23285</v>
      </c>
      <c r="S424" s="12" t="str">
        <f>VLOOKUP(Tableau1[[#This Row],[Name]],[44]Tanium!$A:$A,1,0)</f>
        <v>CMRUCT23285</v>
      </c>
      <c r="T424" s="12" t="str">
        <f>VLOOKUP(Tableau1[[#This Row],[Name]],[45]Tanium!$A:$A,1,0)</f>
        <v>CMRUCT23285</v>
      </c>
      <c r="U424" s="12" t="str">
        <f>VLOOKUP(Tableau1[[#This Row],[Name]],[46]Tanium!$A:$A,1,0)</f>
        <v>CMRUCT23285</v>
      </c>
      <c r="V424" s="12" t="str">
        <f>VLOOKUP(Tableau1[[#This Row],[Name]],[47]Tanium!$A:$A,1,0)</f>
        <v>CMRUCT23285</v>
      </c>
      <c r="W424" s="4" t="str">
        <f>VLOOKUP(Tableau1[[#This Row],[Name]],[48]Tanium!$A:$A,1,0)</f>
        <v>CMRUCT23285</v>
      </c>
      <c r="X424" s="4" t="str">
        <f>VLOOKUP(Tableau1[[#This Row],[Name]],[49]Tanium!$A:$A,1,0)</f>
        <v>CMRUCT23285</v>
      </c>
      <c r="Y424" s="4" t="str">
        <f>VLOOKUP(Tableau1[[#This Row],[Name]],[50]Tanium!$A:$A,1,0)</f>
        <v>CMRUCT23285</v>
      </c>
      <c r="Z424" s="4" t="str">
        <f>VLOOKUP(Tableau1[[#This Row],[Name]],[51]Tanium!$A:$A,1,0)</f>
        <v>CMRUCT23285</v>
      </c>
      <c r="AA424" s="4" t="str">
        <f>VLOOKUP(Tableau1[[#This Row],[Name]],[52]Tanium!$A:$A,1,0)</f>
        <v>CMRUCT23285</v>
      </c>
      <c r="AB424" s="4" t="str">
        <f>VLOOKUP(Tableau1[[#This Row],[Name]],[25]Tanium!$A:$A,1,0)</f>
        <v>CMRUCT23285</v>
      </c>
      <c r="AC424" s="4" t="str">
        <f>VLOOKUP(Tableau1[[#This Row],[Name]],[26]Tanium!$A:$A,1,0)</f>
        <v>CMRUCT23285</v>
      </c>
      <c r="AD424" s="1" t="str">
        <f>VLOOKUP(Tableau1[[#This Row],[Name]],[1]Tanium!$A:$A,1,0)</f>
        <v>CMRUCT23285</v>
      </c>
      <c r="AE424" s="1" t="str">
        <f>VLOOKUP(Tableau1[[#This Row],[Name]],[27]Tanium!$A:$A,1,0)</f>
        <v>CMRUCT23285</v>
      </c>
      <c r="AF424" s="1" t="e">
        <f>VLOOKUP(Tableau1[[#This Row],[Name]],[28]Tanium!$A:$A,1,0)</f>
        <v>#N/A</v>
      </c>
      <c r="AG424" s="1" t="e">
        <f>VLOOKUP(Tableau1[[#This Row],[Name]],[29]Tanium!$A:$A,1,0)</f>
        <v>#N/A</v>
      </c>
      <c r="AH424" s="1" t="e">
        <f>VLOOKUP(Tableau1[[#This Row],[Name]],[30]Tanium!$A:$A,1,0)</f>
        <v>#N/A</v>
      </c>
      <c r="AI424" s="1" t="e">
        <f>VLOOKUP(Tableau1[[#This Row],[Name]],[31]Tanium!$A:$A,1,0)</f>
        <v>#N/A</v>
      </c>
      <c r="AJ424" s="1" t="str">
        <f>VLOOKUP(Tableau1[[#This Row],[Name]],[32]Tanium!$A:$A,1,0)</f>
        <v>CMRUCT23285</v>
      </c>
      <c r="AK424" s="1" t="str">
        <f>VLOOKUP(Tableau1[[#This Row],[Name]],[33]Tanium!$A:$A,1,0)</f>
        <v>CMRUCT23285</v>
      </c>
      <c r="AL424" s="1" t="str">
        <f>VLOOKUP(Tableau1[[#This Row],[Name]],[34]Tanium!$A:$A,1,0)</f>
        <v>CMRUCT23285</v>
      </c>
      <c r="AM424" s="1" t="str">
        <f>VLOOKUP(Tableau1[[#This Row],[Name]],[35]Tanium!$A:$A,1,0)</f>
        <v>CMRUCT23285</v>
      </c>
      <c r="AN424" s="1" t="str">
        <f>VLOOKUP(Tableau1[[#This Row],[Name]],[36]Tanium!$A:$A,1,0)</f>
        <v>CMRUCT23285</v>
      </c>
      <c r="AO424" s="1" t="str">
        <f>VLOOKUP(Tableau1[[#This Row],[Name]],[37]Tanium!$A:$A,1,0)</f>
        <v>CMRUCT23285</v>
      </c>
      <c r="AP424" s="11" t="e">
        <f>VLOOKUP(Tableau1[[#This Row],[Name]],[38]Tanium!$A:$A,1,0)</f>
        <v>#N/A</v>
      </c>
      <c r="AQ424" s="1" t="e">
        <f>VLOOKUP(Tableau1[[#This Row],[Name]],[39]Tanium!$A:$A,1,0)</f>
        <v>#N/A</v>
      </c>
      <c r="AR424" s="1" t="e">
        <f>VLOOKUP(Tableau1[[#This Row],[Name]],[40]Tanium!$A:$A,1,0)</f>
        <v>#N/A</v>
      </c>
    </row>
    <row r="425" spans="1:44" x14ac:dyDescent="0.35">
      <c r="A425" s="5" t="s">
        <v>630</v>
      </c>
      <c r="B425" s="4">
        <f>VLOOKUP(Tableau1[[#This Row],[Name]],'[1]AD wk'!$A:$D,4,0)</f>
        <v>45748.370335648149</v>
      </c>
      <c r="C425" s="4" t="s">
        <v>202</v>
      </c>
      <c r="D425" s="4"/>
      <c r="E425" s="4" t="e">
        <f>VLOOKUP(Tableau1[[#This Row],[Name]],[2]Tanium!$A:$A,1,0)</f>
        <v>#N/A</v>
      </c>
      <c r="F425" s="4" t="e">
        <f>VLOOKUP(Tableau1[[#This Row],[Name]],[3]Tanium!$A:$A,1,0)</f>
        <v>#N/A</v>
      </c>
      <c r="G425" s="4" t="e">
        <f>VLOOKUP(Tableau1[[#This Row],[Name]],[4]Tanium!$A:$A,1,0)</f>
        <v>#N/A</v>
      </c>
      <c r="H425" s="4" t="e">
        <f>VLOOKUP(Tableau1[[#This Row],[Name]],[5]Tanium!$A:$A,1,0)</f>
        <v>#N/A</v>
      </c>
      <c r="I425" s="12" t="e">
        <f>VLOOKUP(Tableau1[[#This Row],[Name]],[6]Tanium!$A:$A,1,0)</f>
        <v>#N/A</v>
      </c>
      <c r="J425" s="12" t="str">
        <f>VLOOKUP(Tableau1[[#This Row],[Name]],[7]Tanium!$A:$A,1,0)</f>
        <v>CMRUCT23286</v>
      </c>
      <c r="K425" s="12" t="str">
        <f>VLOOKUP(Tableau1[[#This Row],[Name]],[8]Tanium!$A:$A,1,0)</f>
        <v>CMRUCT23286</v>
      </c>
      <c r="L425" s="12" t="str">
        <f>VLOOKUP(Tableau1[[#This Row],[Name]],[9]Tanium!$A:$A,1,0)</f>
        <v>CMRUCT23286</v>
      </c>
      <c r="M425" s="12" t="str">
        <f>VLOOKUP(Tableau1[[#This Row],[Name]],[10]Tanium!$A:$A,1,0)</f>
        <v>CMRUCT23286</v>
      </c>
      <c r="N425" s="12" t="str">
        <f>VLOOKUP(Tableau1[[#This Row],[Name]],[11]Tanium!$A:$A,1,0)</f>
        <v>CMRUCT23286</v>
      </c>
      <c r="O425" s="12" t="str">
        <f>VLOOKUP(Tableau1[[#This Row],[Name]],[12]Tanium!$A:$A,1,0)</f>
        <v>CMRUCT23286</v>
      </c>
      <c r="P425" s="4" t="str">
        <f>VLOOKUP(Tableau1[[#This Row],[Name]],[41]Tanium!$A:$A,1,0)</f>
        <v>CMRUCT23286</v>
      </c>
      <c r="Q425" s="12" t="str">
        <f>VLOOKUP(Tableau1[[#This Row],[Name]],[42]Tanium!$A:$A,1,0)</f>
        <v>CMRUCT23286</v>
      </c>
      <c r="R425" s="12" t="str">
        <f>VLOOKUP(Tableau1[[#This Row],[Name]],[43]Tanium!$A:$A,1,0)</f>
        <v>CMRUCT23286</v>
      </c>
      <c r="S425" s="12" t="str">
        <f>VLOOKUP(Tableau1[[#This Row],[Name]],[44]Tanium!$A:$A,1,0)</f>
        <v>CMRUCT23286</v>
      </c>
      <c r="T425" s="12" t="str">
        <f>VLOOKUP(Tableau1[[#This Row],[Name]],[45]Tanium!$A:$A,1,0)</f>
        <v>CMRUCT23286</v>
      </c>
      <c r="U425" s="12" t="str">
        <f>VLOOKUP(Tableau1[[#This Row],[Name]],[46]Tanium!$A:$A,1,0)</f>
        <v>CMRUCT23286</v>
      </c>
      <c r="V425" s="12" t="str">
        <f>VLOOKUP(Tableau1[[#This Row],[Name]],[47]Tanium!$A:$A,1,0)</f>
        <v>CMRUCT23286</v>
      </c>
      <c r="W425" s="4" t="str">
        <f>VLOOKUP(Tableau1[[#This Row],[Name]],[48]Tanium!$A:$A,1,0)</f>
        <v>CMRUCT23286</v>
      </c>
      <c r="X425" s="4" t="str">
        <f>VLOOKUP(Tableau1[[#This Row],[Name]],[49]Tanium!$A:$A,1,0)</f>
        <v>CMRUCT23286</v>
      </c>
      <c r="Y425" s="4" t="str">
        <f>VLOOKUP(Tableau1[[#This Row],[Name]],[50]Tanium!$A:$A,1,0)</f>
        <v>CMRUCT23286</v>
      </c>
      <c r="Z425" s="4" t="str">
        <f>VLOOKUP(Tableau1[[#This Row],[Name]],[51]Tanium!$A:$A,1,0)</f>
        <v>CMRUCT23286</v>
      </c>
      <c r="AA425" s="4" t="str">
        <f>VLOOKUP(Tableau1[[#This Row],[Name]],[52]Tanium!$A:$A,1,0)</f>
        <v>CMRUCT23286</v>
      </c>
      <c r="AB425" s="4" t="str">
        <f>VLOOKUP(Tableau1[[#This Row],[Name]],[25]Tanium!$A:$A,1,0)</f>
        <v>CMRUCT23286</v>
      </c>
      <c r="AC425" s="4" t="str">
        <f>VLOOKUP(Tableau1[[#This Row],[Name]],[26]Tanium!$A:$A,1,0)</f>
        <v>CMRUCT23286</v>
      </c>
      <c r="AD425" s="1" t="str">
        <f>VLOOKUP(Tableau1[[#This Row],[Name]],[1]Tanium!$A:$A,1,0)</f>
        <v>CMRUCT23286</v>
      </c>
      <c r="AE425" s="1" t="str">
        <f>VLOOKUP(Tableau1[[#This Row],[Name]],[27]Tanium!$A:$A,1,0)</f>
        <v>CMRUCT23286</v>
      </c>
      <c r="AF425" s="1" t="e">
        <f>VLOOKUP(Tableau1[[#This Row],[Name]],[28]Tanium!$A:$A,1,0)</f>
        <v>#N/A</v>
      </c>
      <c r="AG425" s="1" t="e">
        <f>VLOOKUP(Tableau1[[#This Row],[Name]],[29]Tanium!$A:$A,1,0)</f>
        <v>#N/A</v>
      </c>
      <c r="AH425" s="1" t="e">
        <f>VLOOKUP(Tableau1[[#This Row],[Name]],[30]Tanium!$A:$A,1,0)</f>
        <v>#N/A</v>
      </c>
      <c r="AI425" s="1" t="e">
        <f>VLOOKUP(Tableau1[[#This Row],[Name]],[31]Tanium!$A:$A,1,0)</f>
        <v>#N/A</v>
      </c>
      <c r="AJ425" s="1" t="e">
        <f>VLOOKUP(Tableau1[[#This Row],[Name]],[32]Tanium!$A:$A,1,0)</f>
        <v>#N/A</v>
      </c>
      <c r="AK425" s="1" t="str">
        <f>VLOOKUP(Tableau1[[#This Row],[Name]],[33]Tanium!$A:$A,1,0)</f>
        <v>CMRUCT23286</v>
      </c>
      <c r="AL425" s="1" t="str">
        <f>VLOOKUP(Tableau1[[#This Row],[Name]],[34]Tanium!$A:$A,1,0)</f>
        <v>CMRUCT23286</v>
      </c>
      <c r="AM425" s="1" t="str">
        <f>VLOOKUP(Tableau1[[#This Row],[Name]],[35]Tanium!$A:$A,1,0)</f>
        <v>CMRUCT23286</v>
      </c>
      <c r="AN425" s="1" t="str">
        <f>VLOOKUP(Tableau1[[#This Row],[Name]],[36]Tanium!$A:$A,1,0)</f>
        <v>CMRUCT23286</v>
      </c>
      <c r="AO425" s="1" t="str">
        <f>VLOOKUP(Tableau1[[#This Row],[Name]],[37]Tanium!$A:$A,1,0)</f>
        <v>CMRUCT23286</v>
      </c>
      <c r="AP425" s="11" t="str">
        <f>VLOOKUP(Tableau1[[#This Row],[Name]],[38]Tanium!$A:$A,1,0)</f>
        <v>CMRUCT23286</v>
      </c>
      <c r="AQ425" s="1" t="str">
        <f>VLOOKUP(Tableau1[[#This Row],[Name]],[39]Tanium!$A:$A,1,0)</f>
        <v>CMRUCT23286</v>
      </c>
      <c r="AR425" s="1" t="str">
        <f>VLOOKUP(Tableau1[[#This Row],[Name]],[40]Tanium!$A:$A,1,0)</f>
        <v>CMRUCT23286</v>
      </c>
    </row>
    <row r="426" spans="1:44" x14ac:dyDescent="0.35">
      <c r="A426" s="13" t="s">
        <v>490</v>
      </c>
      <c r="B426" s="4" t="e">
        <f>VLOOKUP(Tableau1[[#This Row],[Name]],'[1]AD wk'!$A:$D,4,0)</f>
        <v>#N/A</v>
      </c>
      <c r="C426" s="4" t="s">
        <v>202</v>
      </c>
      <c r="D426" s="4"/>
      <c r="E426" s="4" t="str">
        <f>VLOOKUP(Tableau1[[#This Row],[Name]],[2]Tanium!$A:$A,1,0)</f>
        <v>CMRUCT23287</v>
      </c>
      <c r="F426" s="4" t="str">
        <f>VLOOKUP(Tableau1[[#This Row],[Name]],[3]Tanium!$A:$A,1,0)</f>
        <v>CMRUCT23287</v>
      </c>
      <c r="G426" s="4" t="str">
        <f>VLOOKUP(Tableau1[[#This Row],[Name]],[4]Tanium!$A:$A,1,0)</f>
        <v>CMRUCT23287</v>
      </c>
      <c r="H426" s="4" t="str">
        <f>VLOOKUP(Tableau1[[#This Row],[Name]],[5]Tanium!$A:$A,1,0)</f>
        <v>CMRUCT23287</v>
      </c>
      <c r="I426" s="12" t="str">
        <f>VLOOKUP(Tableau1[[#This Row],[Name]],[6]Tanium!$A:$A,1,0)</f>
        <v>CMRUCT23287</v>
      </c>
      <c r="J426" s="12" t="e">
        <f>VLOOKUP(Tableau1[[#This Row],[Name]],[7]Tanium!$A:$A,1,0)</f>
        <v>#N/A</v>
      </c>
      <c r="K426" s="12" t="e">
        <f>VLOOKUP(Tableau1[[#This Row],[Name]],[8]Tanium!$A:$A,1,0)</f>
        <v>#N/A</v>
      </c>
      <c r="L426" s="12" t="e">
        <f>VLOOKUP(Tableau1[[#This Row],[Name]],[9]Tanium!$A:$A,1,0)</f>
        <v>#N/A</v>
      </c>
      <c r="M426" s="12" t="e">
        <f>VLOOKUP(Tableau1[[#This Row],[Name]],[10]Tanium!$A:$A,1,0)</f>
        <v>#N/A</v>
      </c>
      <c r="N426" s="12" t="e">
        <f>VLOOKUP(Tableau1[[#This Row],[Name]],[11]Tanium!$A:$A,1,0)</f>
        <v>#N/A</v>
      </c>
      <c r="O426" s="12" t="str">
        <f>VLOOKUP(Tableau1[[#This Row],[Name]],[12]Tanium!$A:$A,1,0)</f>
        <v>CMRUCT23287</v>
      </c>
      <c r="P426" s="4" t="str">
        <f>VLOOKUP(Tableau1[[#This Row],[Name]],[41]Tanium!$A:$A,1,0)</f>
        <v>CMRUCT23287</v>
      </c>
      <c r="Q426" s="12" t="str">
        <f>VLOOKUP(Tableau1[[#This Row],[Name]],[42]Tanium!$A:$A,1,0)</f>
        <v>CMRUCT23287</v>
      </c>
      <c r="R426" s="12" t="str">
        <f>VLOOKUP(Tableau1[[#This Row],[Name]],[43]Tanium!$A:$A,1,0)</f>
        <v>CMRUCT23287</v>
      </c>
      <c r="S426" s="12" t="str">
        <f>VLOOKUP(Tableau1[[#This Row],[Name]],[44]Tanium!$A:$A,1,0)</f>
        <v>CMRUCT23287</v>
      </c>
      <c r="T426" s="12" t="str">
        <f>VLOOKUP(Tableau1[[#This Row],[Name]],[45]Tanium!$A:$A,1,0)</f>
        <v>CMRUCT23287</v>
      </c>
      <c r="U426" s="12" t="str">
        <f>VLOOKUP(Tableau1[[#This Row],[Name]],[46]Tanium!$A:$A,1,0)</f>
        <v>CMRUCT23287</v>
      </c>
      <c r="V426" s="12" t="str">
        <f>VLOOKUP(Tableau1[[#This Row],[Name]],[47]Tanium!$A:$A,1,0)</f>
        <v>CMRUCT23287</v>
      </c>
      <c r="W426" s="4" t="str">
        <f>VLOOKUP(Tableau1[[#This Row],[Name]],[48]Tanium!$A:$A,1,0)</f>
        <v>CMRUCT23287</v>
      </c>
      <c r="X426" s="4" t="str">
        <f>VLOOKUP(Tableau1[[#This Row],[Name]],[49]Tanium!$A:$A,1,0)</f>
        <v>CMRUCT23287</v>
      </c>
      <c r="Y426" s="4" t="str">
        <f>VLOOKUP(Tableau1[[#This Row],[Name]],[50]Tanium!$A:$A,1,0)</f>
        <v>CMRUCT23287</v>
      </c>
      <c r="Z426" s="4" t="e">
        <f>VLOOKUP(Tableau1[[#This Row],[Name]],[51]Tanium!$A:$A,1,0)</f>
        <v>#N/A</v>
      </c>
      <c r="AA426" s="4" t="e">
        <f>VLOOKUP(Tableau1[[#This Row],[Name]],[52]Tanium!$A:$A,1,0)</f>
        <v>#N/A</v>
      </c>
      <c r="AB426" s="4" t="e">
        <f>VLOOKUP(Tableau1[[#This Row],[Name]],[25]Tanium!$A:$A,1,0)</f>
        <v>#N/A</v>
      </c>
      <c r="AC426" s="4" t="e">
        <f>VLOOKUP(Tableau1[[#This Row],[Name]],[26]Tanium!$A:$A,1,0)</f>
        <v>#N/A</v>
      </c>
      <c r="AD426" s="1" t="e">
        <f>VLOOKUP(Tableau1[[#This Row],[Name]],[1]Tanium!$A:$A,1,0)</f>
        <v>#N/A</v>
      </c>
      <c r="AE426" s="1" t="e">
        <f>VLOOKUP(Tableau1[[#This Row],[Name]],[27]Tanium!$A:$A,1,0)</f>
        <v>#N/A</v>
      </c>
      <c r="AF426" s="1" t="e">
        <f>VLOOKUP(Tableau1[[#This Row],[Name]],[28]Tanium!$A:$A,1,0)</f>
        <v>#N/A</v>
      </c>
      <c r="AG426" s="1" t="e">
        <f>VLOOKUP(Tableau1[[#This Row],[Name]],[29]Tanium!$A:$A,1,0)</f>
        <v>#N/A</v>
      </c>
      <c r="AH426" s="1" t="e">
        <f>VLOOKUP(Tableau1[[#This Row],[Name]],[30]Tanium!$A:$A,1,0)</f>
        <v>#N/A</v>
      </c>
      <c r="AI426" s="1" t="e">
        <f>VLOOKUP(Tableau1[[#This Row],[Name]],[31]Tanium!$A:$A,1,0)</f>
        <v>#N/A</v>
      </c>
      <c r="AJ426" s="1" t="e">
        <f>VLOOKUP(Tableau1[[#This Row],[Name]],[32]Tanium!$A:$A,1,0)</f>
        <v>#N/A</v>
      </c>
      <c r="AK426" s="1" t="e">
        <f>VLOOKUP(Tableau1[[#This Row],[Name]],[33]Tanium!$A:$A,1,0)</f>
        <v>#N/A</v>
      </c>
      <c r="AL426" s="1" t="e">
        <f>VLOOKUP(Tableau1[[#This Row],[Name]],[34]Tanium!$A:$A,1,0)</f>
        <v>#N/A</v>
      </c>
      <c r="AM426" s="1" t="e">
        <f>VLOOKUP(Tableau1[[#This Row],[Name]],[35]Tanium!$A:$A,1,0)</f>
        <v>#N/A</v>
      </c>
      <c r="AN426" s="1" t="e">
        <f>VLOOKUP(Tableau1[[#This Row],[Name]],[36]Tanium!$A:$A,1,0)</f>
        <v>#N/A</v>
      </c>
      <c r="AO426" s="1" t="e">
        <f>VLOOKUP(Tableau1[[#This Row],[Name]],[37]Tanium!$A:$A,1,0)</f>
        <v>#N/A</v>
      </c>
      <c r="AP426" s="11" t="e">
        <f>VLOOKUP(Tableau1[[#This Row],[Name]],[38]Tanium!$A:$A,1,0)</f>
        <v>#N/A</v>
      </c>
      <c r="AQ426" s="1" t="e">
        <f>VLOOKUP(Tableau1[[#This Row],[Name]],[39]Tanium!$A:$A,1,0)</f>
        <v>#N/A</v>
      </c>
      <c r="AR426" s="1" t="e">
        <f>VLOOKUP(Tableau1[[#This Row],[Name]],[40]Tanium!$A:$A,1,0)</f>
        <v>#N/A</v>
      </c>
    </row>
    <row r="427" spans="1:44" x14ac:dyDescent="0.35">
      <c r="A427" s="5" t="s">
        <v>502</v>
      </c>
      <c r="B427" s="4">
        <f>VLOOKUP(Tableau1[[#This Row],[Name]],'[1]AD wk'!$A:$D,4,0)</f>
        <v>45751.345231481479</v>
      </c>
      <c r="C427" s="4" t="s">
        <v>202</v>
      </c>
      <c r="D427" s="4"/>
      <c r="E427" s="4" t="e">
        <f>VLOOKUP(Tableau1[[#This Row],[Name]],[2]Tanium!$A:$A,1,0)</f>
        <v>#N/A</v>
      </c>
      <c r="F427" s="4" t="e">
        <f>VLOOKUP(Tableau1[[#This Row],[Name]],[3]Tanium!$A:$A,1,0)</f>
        <v>#N/A</v>
      </c>
      <c r="G427" s="4" t="e">
        <f>VLOOKUP(Tableau1[[#This Row],[Name]],[4]Tanium!$A:$A,1,0)</f>
        <v>#N/A</v>
      </c>
      <c r="H427" s="4" t="e">
        <f>VLOOKUP(Tableau1[[#This Row],[Name]],[5]Tanium!$A:$A,1,0)</f>
        <v>#N/A</v>
      </c>
      <c r="I427" s="12" t="e">
        <f>VLOOKUP(Tableau1[[#This Row],[Name]],[6]Tanium!$A:$A,1,0)</f>
        <v>#N/A</v>
      </c>
      <c r="J427" s="12" t="e">
        <f>VLOOKUP(Tableau1[[#This Row],[Name]],[7]Tanium!$A:$A,1,0)</f>
        <v>#N/A</v>
      </c>
      <c r="K427" s="12" t="e">
        <f>VLOOKUP(Tableau1[[#This Row],[Name]],[8]Tanium!$A:$A,1,0)</f>
        <v>#N/A</v>
      </c>
      <c r="L427" s="12" t="e">
        <f>VLOOKUP(Tableau1[[#This Row],[Name]],[9]Tanium!$A:$A,1,0)</f>
        <v>#N/A</v>
      </c>
      <c r="M427" s="12" t="e">
        <f>VLOOKUP(Tableau1[[#This Row],[Name]],[10]Tanium!$A:$A,1,0)</f>
        <v>#N/A</v>
      </c>
      <c r="N427" s="12" t="str">
        <f>VLOOKUP(Tableau1[[#This Row],[Name]],[11]Tanium!$A:$A,1,0)</f>
        <v>CMRUCT23288</v>
      </c>
      <c r="O427" s="12" t="str">
        <f>VLOOKUP(Tableau1[[#This Row],[Name]],[12]Tanium!$A:$A,1,0)</f>
        <v>CMRUCT23288</v>
      </c>
      <c r="P427" s="4" t="str">
        <f>VLOOKUP(Tableau1[[#This Row],[Name]],[41]Tanium!$A:$A,1,0)</f>
        <v>CMRUCT23288</v>
      </c>
      <c r="Q427" s="12" t="str">
        <f>VLOOKUP(Tableau1[[#This Row],[Name]],[42]Tanium!$A:$A,1,0)</f>
        <v>CMRUCT23288</v>
      </c>
      <c r="R427" s="12" t="str">
        <f>VLOOKUP(Tableau1[[#This Row],[Name]],[43]Tanium!$A:$A,1,0)</f>
        <v>CMRUCT23288</v>
      </c>
      <c r="S427" s="12" t="str">
        <f>VLOOKUP(Tableau1[[#This Row],[Name]],[44]Tanium!$A:$A,1,0)</f>
        <v>CMRUCT23288</v>
      </c>
      <c r="T427" s="12" t="str">
        <f>VLOOKUP(Tableau1[[#This Row],[Name]],[45]Tanium!$A:$A,1,0)</f>
        <v>CMRUCT23288</v>
      </c>
      <c r="U427" s="12" t="str">
        <f>VLOOKUP(Tableau1[[#This Row],[Name]],[46]Tanium!$A:$A,1,0)</f>
        <v>CMRUCT23288</v>
      </c>
      <c r="V427" s="12" t="str">
        <f>VLOOKUP(Tableau1[[#This Row],[Name]],[47]Tanium!$A:$A,1,0)</f>
        <v>CMRUCT23288</v>
      </c>
      <c r="W427" s="4" t="str">
        <f>VLOOKUP(Tableau1[[#This Row],[Name]],[48]Tanium!$A:$A,1,0)</f>
        <v>CMRUCT23288</v>
      </c>
      <c r="X427" s="4" t="str">
        <f>VLOOKUP(Tableau1[[#This Row],[Name]],[49]Tanium!$A:$A,1,0)</f>
        <v>CMRUCT23288</v>
      </c>
      <c r="Y427" s="4" t="str">
        <f>VLOOKUP(Tableau1[[#This Row],[Name]],[50]Tanium!$A:$A,1,0)</f>
        <v>CMRUCT23288</v>
      </c>
      <c r="Z427" s="4" t="str">
        <f>VLOOKUP(Tableau1[[#This Row],[Name]],[51]Tanium!$A:$A,1,0)</f>
        <v>CMRUCT23288</v>
      </c>
      <c r="AA427" s="4" t="str">
        <f>VLOOKUP(Tableau1[[#This Row],[Name]],[52]Tanium!$A:$A,1,0)</f>
        <v>CMRUCT23288</v>
      </c>
      <c r="AB427" s="4" t="str">
        <f>VLOOKUP(Tableau1[[#This Row],[Name]],[25]Tanium!$A:$A,1,0)</f>
        <v>CMRUCT23288</v>
      </c>
      <c r="AC427" s="4" t="str">
        <f>VLOOKUP(Tableau1[[#This Row],[Name]],[26]Tanium!$A:$A,1,0)</f>
        <v>CMRUCT23288</v>
      </c>
      <c r="AD427" s="1" t="str">
        <f>VLOOKUP(Tableau1[[#This Row],[Name]],[1]Tanium!$A:$A,1,0)</f>
        <v>CMRUCT23288</v>
      </c>
      <c r="AE427" s="1" t="str">
        <f>VLOOKUP(Tableau1[[#This Row],[Name]],[27]Tanium!$A:$A,1,0)</f>
        <v>CMRUCT23288</v>
      </c>
      <c r="AF427" s="1" t="e">
        <f>VLOOKUP(Tableau1[[#This Row],[Name]],[28]Tanium!$A:$A,1,0)</f>
        <v>#N/A</v>
      </c>
      <c r="AG427" s="1" t="e">
        <f>VLOOKUP(Tableau1[[#This Row],[Name]],[29]Tanium!$A:$A,1,0)</f>
        <v>#N/A</v>
      </c>
      <c r="AH427" s="1" t="e">
        <f>VLOOKUP(Tableau1[[#This Row],[Name]],[30]Tanium!$A:$A,1,0)</f>
        <v>#N/A</v>
      </c>
      <c r="AI427" s="1" t="e">
        <f>VLOOKUP(Tableau1[[#This Row],[Name]],[31]Tanium!$A:$A,1,0)</f>
        <v>#N/A</v>
      </c>
      <c r="AJ427" s="1" t="str">
        <f>VLOOKUP(Tableau1[[#This Row],[Name]],[32]Tanium!$A:$A,1,0)</f>
        <v>CMRUCT23288</v>
      </c>
      <c r="AK427" s="1" t="str">
        <f>VLOOKUP(Tableau1[[#This Row],[Name]],[33]Tanium!$A:$A,1,0)</f>
        <v>CMRUCT23288</v>
      </c>
      <c r="AL427" s="1" t="str">
        <f>VLOOKUP(Tableau1[[#This Row],[Name]],[34]Tanium!$A:$A,1,0)</f>
        <v>CMRUCT23288</v>
      </c>
      <c r="AM427" s="1" t="str">
        <f>VLOOKUP(Tableau1[[#This Row],[Name]],[35]Tanium!$A:$A,1,0)</f>
        <v>CMRUCT23288</v>
      </c>
      <c r="AN427" s="1" t="str">
        <f>VLOOKUP(Tableau1[[#This Row],[Name]],[36]Tanium!$A:$A,1,0)</f>
        <v>CMRUCT23288</v>
      </c>
      <c r="AO427" s="1" t="str">
        <f>VLOOKUP(Tableau1[[#This Row],[Name]],[37]Tanium!$A:$A,1,0)</f>
        <v>CMRUCT23288</v>
      </c>
      <c r="AP427" s="11" t="str">
        <f>VLOOKUP(Tableau1[[#This Row],[Name]],[38]Tanium!$A:$A,1,0)</f>
        <v>CMRUCT23288</v>
      </c>
      <c r="AQ427" s="1" t="str">
        <f>VLOOKUP(Tableau1[[#This Row],[Name]],[39]Tanium!$A:$A,1,0)</f>
        <v>CMRUCT23288</v>
      </c>
      <c r="AR427" s="1" t="str">
        <f>VLOOKUP(Tableau1[[#This Row],[Name]],[40]Tanium!$A:$A,1,0)</f>
        <v>CMRUCT23288</v>
      </c>
    </row>
    <row r="428" spans="1:44" x14ac:dyDescent="0.35">
      <c r="A428" s="5" t="s">
        <v>514</v>
      </c>
      <c r="B428" s="4" t="e">
        <f>VLOOKUP(Tableau1[[#This Row],[Name]],'[1]AD wk'!$A:$D,4,0)</f>
        <v>#N/A</v>
      </c>
      <c r="C428" s="4" t="s">
        <v>202</v>
      </c>
      <c r="D428" s="4"/>
      <c r="E428" s="4" t="str">
        <f>VLOOKUP(Tableau1[[#This Row],[Name]],[2]Tanium!$A:$A,1,0)</f>
        <v>CMRUCT23289</v>
      </c>
      <c r="F428" s="4" t="str">
        <f>VLOOKUP(Tableau1[[#This Row],[Name]],[3]Tanium!$A:$A,1,0)</f>
        <v>CMRUCT23289</v>
      </c>
      <c r="G428" s="4" t="str">
        <f>VLOOKUP(Tableau1[[#This Row],[Name]],[4]Tanium!$A:$A,1,0)</f>
        <v>CMRUCT23289</v>
      </c>
      <c r="H428" s="4" t="str">
        <f>VLOOKUP(Tableau1[[#This Row],[Name]],[5]Tanium!$A:$A,1,0)</f>
        <v>CMRUCT23289</v>
      </c>
      <c r="I428" s="12" t="str">
        <f>VLOOKUP(Tableau1[[#This Row],[Name]],[6]Tanium!$A:$A,1,0)</f>
        <v>CMRUCT23289</v>
      </c>
      <c r="J428" s="12" t="e">
        <f>VLOOKUP(Tableau1[[#This Row],[Name]],[7]Tanium!$A:$A,1,0)</f>
        <v>#N/A</v>
      </c>
      <c r="K428" s="12" t="e">
        <f>VLOOKUP(Tableau1[[#This Row],[Name]],[8]Tanium!$A:$A,1,0)</f>
        <v>#N/A</v>
      </c>
      <c r="L428" s="12" t="e">
        <f>VLOOKUP(Tableau1[[#This Row],[Name]],[9]Tanium!$A:$A,1,0)</f>
        <v>#N/A</v>
      </c>
      <c r="M428" s="12" t="e">
        <f>VLOOKUP(Tableau1[[#This Row],[Name]],[10]Tanium!$A:$A,1,0)</f>
        <v>#N/A</v>
      </c>
      <c r="N428" s="12" t="str">
        <f>VLOOKUP(Tableau1[[#This Row],[Name]],[11]Tanium!$A:$A,1,0)</f>
        <v>CMRUCT23289</v>
      </c>
      <c r="O428" s="12" t="str">
        <f>VLOOKUP(Tableau1[[#This Row],[Name]],[12]Tanium!$A:$A,1,0)</f>
        <v>CMRUCT23289</v>
      </c>
      <c r="P428" s="4" t="str">
        <f>VLOOKUP(Tableau1[[#This Row],[Name]],[41]Tanium!$A:$A,1,0)</f>
        <v>CMRUCT23289</v>
      </c>
      <c r="Q428" s="12" t="str">
        <f>VLOOKUP(Tableau1[[#This Row],[Name]],[42]Tanium!$A:$A,1,0)</f>
        <v>CMRUCT23289</v>
      </c>
      <c r="R428" s="12" t="str">
        <f>VLOOKUP(Tableau1[[#This Row],[Name]],[43]Tanium!$A:$A,1,0)</f>
        <v>CMRUCT23289</v>
      </c>
      <c r="S428" s="12" t="str">
        <f>VLOOKUP(Tableau1[[#This Row],[Name]],[44]Tanium!$A:$A,1,0)</f>
        <v>CMRUCT23289</v>
      </c>
      <c r="T428" s="12" t="str">
        <f>VLOOKUP(Tableau1[[#This Row],[Name]],[45]Tanium!$A:$A,1,0)</f>
        <v>CMRUCT23289</v>
      </c>
      <c r="U428" s="12" t="str">
        <f>VLOOKUP(Tableau1[[#This Row],[Name]],[46]Tanium!$A:$A,1,0)</f>
        <v>CMRUCT23289</v>
      </c>
      <c r="V428" s="12" t="str">
        <f>VLOOKUP(Tableau1[[#This Row],[Name]],[47]Tanium!$A:$A,1,0)</f>
        <v>CMRUCT23289</v>
      </c>
      <c r="W428" s="4" t="str">
        <f>VLOOKUP(Tableau1[[#This Row],[Name]],[48]Tanium!$A:$A,1,0)</f>
        <v>CMRUCT23289</v>
      </c>
      <c r="X428" s="4" t="e">
        <f>VLOOKUP(Tableau1[[#This Row],[Name]],[49]Tanium!$A:$A,1,0)</f>
        <v>#N/A</v>
      </c>
      <c r="Y428" s="4" t="e">
        <f>VLOOKUP(Tableau1[[#This Row],[Name]],[50]Tanium!$A:$A,1,0)</f>
        <v>#N/A</v>
      </c>
      <c r="Z428" s="4" t="str">
        <f>VLOOKUP(Tableau1[[#This Row],[Name]],[51]Tanium!$A:$A,1,0)</f>
        <v>CMRUCT23289</v>
      </c>
      <c r="AA428" s="4" t="str">
        <f>VLOOKUP(Tableau1[[#This Row],[Name]],[52]Tanium!$A:$A,1,0)</f>
        <v>CMRUCT23289</v>
      </c>
      <c r="AB428" s="4" t="str">
        <f>VLOOKUP(Tableau1[[#This Row],[Name]],[25]Tanium!$A:$A,1,0)</f>
        <v>CMRUCT23289</v>
      </c>
      <c r="AC428" s="4" t="e">
        <f>VLOOKUP(Tableau1[[#This Row],[Name]],[26]Tanium!$A:$A,1,0)</f>
        <v>#N/A</v>
      </c>
      <c r="AD428" s="1" t="e">
        <f>VLOOKUP(Tableau1[[#This Row],[Name]],[1]Tanium!$A:$A,1,0)</f>
        <v>#N/A</v>
      </c>
      <c r="AE428" s="1" t="e">
        <f>VLOOKUP(Tableau1[[#This Row],[Name]],[27]Tanium!$A:$A,1,0)</f>
        <v>#N/A</v>
      </c>
      <c r="AF428" s="1" t="e">
        <f>VLOOKUP(Tableau1[[#This Row],[Name]],[28]Tanium!$A:$A,1,0)</f>
        <v>#N/A</v>
      </c>
      <c r="AG428" s="1" t="e">
        <f>VLOOKUP(Tableau1[[#This Row],[Name]],[29]Tanium!$A:$A,1,0)</f>
        <v>#N/A</v>
      </c>
      <c r="AH428" s="1" t="e">
        <f>VLOOKUP(Tableau1[[#This Row],[Name]],[30]Tanium!$A:$A,1,0)</f>
        <v>#N/A</v>
      </c>
      <c r="AI428" s="1" t="e">
        <f>VLOOKUP(Tableau1[[#This Row],[Name]],[31]Tanium!$A:$A,1,0)</f>
        <v>#N/A</v>
      </c>
      <c r="AJ428" s="1" t="e">
        <f>VLOOKUP(Tableau1[[#This Row],[Name]],[32]Tanium!$A:$A,1,0)</f>
        <v>#N/A</v>
      </c>
      <c r="AK428" s="1" t="e">
        <f>VLOOKUP(Tableau1[[#This Row],[Name]],[33]Tanium!$A:$A,1,0)</f>
        <v>#N/A</v>
      </c>
      <c r="AL428" s="1" t="e">
        <f>VLOOKUP(Tableau1[[#This Row],[Name]],[34]Tanium!$A:$A,1,0)</f>
        <v>#N/A</v>
      </c>
      <c r="AM428" s="1" t="e">
        <f>VLOOKUP(Tableau1[[#This Row],[Name]],[35]Tanium!$A:$A,1,0)</f>
        <v>#N/A</v>
      </c>
      <c r="AN428" s="1" t="e">
        <f>VLOOKUP(Tableau1[[#This Row],[Name]],[36]Tanium!$A:$A,1,0)</f>
        <v>#N/A</v>
      </c>
      <c r="AO428" s="1" t="e">
        <f>VLOOKUP(Tableau1[[#This Row],[Name]],[37]Tanium!$A:$A,1,0)</f>
        <v>#N/A</v>
      </c>
      <c r="AP428" s="11" t="e">
        <f>VLOOKUP(Tableau1[[#This Row],[Name]],[38]Tanium!$A:$A,1,0)</f>
        <v>#N/A</v>
      </c>
      <c r="AQ428" s="1" t="e">
        <f>VLOOKUP(Tableau1[[#This Row],[Name]],[39]Tanium!$A:$A,1,0)</f>
        <v>#N/A</v>
      </c>
      <c r="AR428" s="1" t="e">
        <f>VLOOKUP(Tableau1[[#This Row],[Name]],[40]Tanium!$A:$A,1,0)</f>
        <v>#N/A</v>
      </c>
    </row>
    <row r="429" spans="1:44" x14ac:dyDescent="0.35">
      <c r="A429" s="13" t="s">
        <v>492</v>
      </c>
      <c r="B429" s="4" t="e">
        <f>VLOOKUP(Tableau1[[#This Row],[Name]],'[1]AD wk'!$A:$D,4,0)</f>
        <v>#N/A</v>
      </c>
      <c r="C429" s="4" t="s">
        <v>202</v>
      </c>
      <c r="D429" s="4"/>
      <c r="E429" s="4" t="e">
        <f>VLOOKUP(Tableau1[[#This Row],[Name]],[2]Tanium!$A:$A,1,0)</f>
        <v>#N/A</v>
      </c>
      <c r="F429" s="4" t="e">
        <f>VLOOKUP(Tableau1[[#This Row],[Name]],[3]Tanium!$A:$A,1,0)</f>
        <v>#N/A</v>
      </c>
      <c r="G429" s="4" t="e">
        <f>VLOOKUP(Tableau1[[#This Row],[Name]],[4]Tanium!$A:$A,1,0)</f>
        <v>#N/A</v>
      </c>
      <c r="H429" s="4" t="e">
        <f>VLOOKUP(Tableau1[[#This Row],[Name]],[5]Tanium!$A:$A,1,0)</f>
        <v>#N/A</v>
      </c>
      <c r="I429" s="12" t="e">
        <f>VLOOKUP(Tableau1[[#This Row],[Name]],[6]Tanium!$A:$A,1,0)</f>
        <v>#N/A</v>
      </c>
      <c r="J429" s="12" t="e">
        <f>VLOOKUP(Tableau1[[#This Row],[Name]],[7]Tanium!$A:$A,1,0)</f>
        <v>#N/A</v>
      </c>
      <c r="K429" s="12" t="e">
        <f>VLOOKUP(Tableau1[[#This Row],[Name]],[8]Tanium!$A:$A,1,0)</f>
        <v>#N/A</v>
      </c>
      <c r="L429" s="12" t="e">
        <f>VLOOKUP(Tableau1[[#This Row],[Name]],[9]Tanium!$A:$A,1,0)</f>
        <v>#N/A</v>
      </c>
      <c r="M429" s="12" t="e">
        <f>VLOOKUP(Tableau1[[#This Row],[Name]],[10]Tanium!$A:$A,1,0)</f>
        <v>#N/A</v>
      </c>
      <c r="N429" s="12" t="e">
        <f>VLOOKUP(Tableau1[[#This Row],[Name]],[11]Tanium!$A:$A,1,0)</f>
        <v>#N/A</v>
      </c>
      <c r="O429" s="12" t="str">
        <f>VLOOKUP(Tableau1[[#This Row],[Name]],[12]Tanium!$A:$A,1,0)</f>
        <v>CMRUCT23291</v>
      </c>
      <c r="P429" s="4" t="str">
        <f>VLOOKUP(Tableau1[[#This Row],[Name]],[41]Tanium!$A:$A,1,0)</f>
        <v>CMRUCT23291</v>
      </c>
      <c r="Q429" s="12" t="str">
        <f>VLOOKUP(Tableau1[[#This Row],[Name]],[42]Tanium!$A:$A,1,0)</f>
        <v>CMRUCT23291</v>
      </c>
      <c r="R429" s="12" t="str">
        <f>VLOOKUP(Tableau1[[#This Row],[Name]],[43]Tanium!$A:$A,1,0)</f>
        <v>CMRUCT23291</v>
      </c>
      <c r="S429" s="12" t="str">
        <f>VLOOKUP(Tableau1[[#This Row],[Name]],[44]Tanium!$A:$A,1,0)</f>
        <v>CMRUCT23291</v>
      </c>
      <c r="T429" s="12" t="e">
        <f>VLOOKUP(Tableau1[[#This Row],[Name]],[45]Tanium!$A:$A,1,0)</f>
        <v>#N/A</v>
      </c>
      <c r="U429" s="12" t="e">
        <f>VLOOKUP(Tableau1[[#This Row],[Name]],[46]Tanium!$A:$A,1,0)</f>
        <v>#N/A</v>
      </c>
      <c r="V429" s="12" t="e">
        <f>VLOOKUP(Tableau1[[#This Row],[Name]],[47]Tanium!$A:$A,1,0)</f>
        <v>#N/A</v>
      </c>
      <c r="W429" s="4" t="e">
        <f>VLOOKUP(Tableau1[[#This Row],[Name]],[48]Tanium!$A:$A,1,0)</f>
        <v>#N/A</v>
      </c>
      <c r="X429" s="4" t="e">
        <f>VLOOKUP(Tableau1[[#This Row],[Name]],[49]Tanium!$A:$A,1,0)</f>
        <v>#N/A</v>
      </c>
      <c r="Y429" s="4" t="e">
        <f>VLOOKUP(Tableau1[[#This Row],[Name]],[50]Tanium!$A:$A,1,0)</f>
        <v>#N/A</v>
      </c>
      <c r="Z429" s="4" t="e">
        <f>VLOOKUP(Tableau1[[#This Row],[Name]],[51]Tanium!$A:$A,1,0)</f>
        <v>#N/A</v>
      </c>
      <c r="AA429" s="4" t="e">
        <f>VLOOKUP(Tableau1[[#This Row],[Name]],[52]Tanium!$A:$A,1,0)</f>
        <v>#N/A</v>
      </c>
      <c r="AB429" s="4" t="e">
        <f>VLOOKUP(Tableau1[[#This Row],[Name]],[25]Tanium!$A:$A,1,0)</f>
        <v>#N/A</v>
      </c>
      <c r="AC429" s="4" t="e">
        <f>VLOOKUP(Tableau1[[#This Row],[Name]],[26]Tanium!$A:$A,1,0)</f>
        <v>#N/A</v>
      </c>
      <c r="AD429" s="1" t="e">
        <f>VLOOKUP(Tableau1[[#This Row],[Name]],[1]Tanium!$A:$A,1,0)</f>
        <v>#N/A</v>
      </c>
      <c r="AE429" s="1" t="e">
        <f>VLOOKUP(Tableau1[[#This Row],[Name]],[27]Tanium!$A:$A,1,0)</f>
        <v>#N/A</v>
      </c>
      <c r="AF429" s="1" t="e">
        <f>VLOOKUP(Tableau1[[#This Row],[Name]],[28]Tanium!$A:$A,1,0)</f>
        <v>#N/A</v>
      </c>
      <c r="AG429" s="1" t="e">
        <f>VLOOKUP(Tableau1[[#This Row],[Name]],[29]Tanium!$A:$A,1,0)</f>
        <v>#N/A</v>
      </c>
      <c r="AH429" s="1" t="e">
        <f>VLOOKUP(Tableau1[[#This Row],[Name]],[30]Tanium!$A:$A,1,0)</f>
        <v>#N/A</v>
      </c>
      <c r="AI429" s="1" t="e">
        <f>VLOOKUP(Tableau1[[#This Row],[Name]],[31]Tanium!$A:$A,1,0)</f>
        <v>#N/A</v>
      </c>
      <c r="AJ429" s="1" t="e">
        <f>VLOOKUP(Tableau1[[#This Row],[Name]],[32]Tanium!$A:$A,1,0)</f>
        <v>#N/A</v>
      </c>
      <c r="AK429" s="1" t="e">
        <f>VLOOKUP(Tableau1[[#This Row],[Name]],[33]Tanium!$A:$A,1,0)</f>
        <v>#N/A</v>
      </c>
      <c r="AL429" s="1" t="e">
        <f>VLOOKUP(Tableau1[[#This Row],[Name]],[34]Tanium!$A:$A,1,0)</f>
        <v>#N/A</v>
      </c>
      <c r="AM429" s="1" t="e">
        <f>VLOOKUP(Tableau1[[#This Row],[Name]],[35]Tanium!$A:$A,1,0)</f>
        <v>#N/A</v>
      </c>
      <c r="AN429" s="1" t="e">
        <f>VLOOKUP(Tableau1[[#This Row],[Name]],[36]Tanium!$A:$A,1,0)</f>
        <v>#N/A</v>
      </c>
      <c r="AO429" s="1" t="e">
        <f>VLOOKUP(Tableau1[[#This Row],[Name]],[37]Tanium!$A:$A,1,0)</f>
        <v>#N/A</v>
      </c>
      <c r="AP429" s="11" t="e">
        <f>VLOOKUP(Tableau1[[#This Row],[Name]],[38]Tanium!$A:$A,1,0)</f>
        <v>#N/A</v>
      </c>
      <c r="AQ429" s="1" t="e">
        <f>VLOOKUP(Tableau1[[#This Row],[Name]],[39]Tanium!$A:$A,1,0)</f>
        <v>#N/A</v>
      </c>
      <c r="AR429" s="1" t="e">
        <f>VLOOKUP(Tableau1[[#This Row],[Name]],[40]Tanium!$A:$A,1,0)</f>
        <v>#N/A</v>
      </c>
    </row>
    <row r="430" spans="1:44" x14ac:dyDescent="0.35">
      <c r="A430" s="5" t="s">
        <v>54</v>
      </c>
      <c r="B430" s="4">
        <f>VLOOKUP(Tableau1[[#This Row],[Name]],'[1]AD wk'!$A:$D,4,0)</f>
        <v>45750.540462962963</v>
      </c>
      <c r="C430" s="2" t="s">
        <v>22</v>
      </c>
      <c r="D430" s="2"/>
      <c r="E430" s="4" t="e">
        <f>VLOOKUP(Tableau1[[#This Row],[Name]],[2]Tanium!$A:$A,1,0)</f>
        <v>#N/A</v>
      </c>
      <c r="F430" s="4" t="e">
        <f>VLOOKUP(Tableau1[[#This Row],[Name]],[3]Tanium!$A:$A,1,0)</f>
        <v>#N/A</v>
      </c>
      <c r="G430" s="4" t="e">
        <f>VLOOKUP(Tableau1[[#This Row],[Name]],[4]Tanium!$A:$A,1,0)</f>
        <v>#N/A</v>
      </c>
      <c r="H430" s="4" t="e">
        <f>VLOOKUP(Tableau1[[#This Row],[Name]],[5]Tanium!$A:$A,1,0)</f>
        <v>#N/A</v>
      </c>
      <c r="I430" s="2" t="e">
        <f>VLOOKUP(Tableau1[[#This Row],[Name]],[6]Tanium!$A:$A,1,0)</f>
        <v>#N/A</v>
      </c>
      <c r="J430" s="2" t="e">
        <f>VLOOKUP(Tableau1[[#This Row],[Name]],[7]Tanium!$A:$A,1,0)</f>
        <v>#N/A</v>
      </c>
      <c r="K430" s="2" t="e">
        <f>VLOOKUP(Tableau1[[#This Row],[Name]],[8]Tanium!$A:$A,1,0)</f>
        <v>#N/A</v>
      </c>
      <c r="L430" s="2" t="e">
        <f>VLOOKUP(Tableau1[[#This Row],[Name]],[9]Tanium!$A:$A,1,0)</f>
        <v>#N/A</v>
      </c>
      <c r="M430" s="2" t="e">
        <f>VLOOKUP(Tableau1[[#This Row],[Name]],[10]Tanium!$A:$A,1,0)</f>
        <v>#N/A</v>
      </c>
      <c r="N430" s="2" t="e">
        <f>VLOOKUP(Tableau1[[#This Row],[Name]],[11]Tanium!$A:$A,1,0)</f>
        <v>#N/A</v>
      </c>
      <c r="O430" s="2" t="e">
        <f>VLOOKUP(Tableau1[[#This Row],[Name]],[12]Tanium!$A:$A,1,0)</f>
        <v>#N/A</v>
      </c>
      <c r="P430" s="2" t="e">
        <f>VLOOKUP(Tableau1[[#This Row],[Name]],[13]Tanium!$A:$A,1,0)</f>
        <v>#N/A</v>
      </c>
      <c r="Q430" s="2" t="e">
        <f>VLOOKUP(Tableau1[[#This Row],[Name]],[14]Tanium!$A:$A,1,0)</f>
        <v>#N/A</v>
      </c>
      <c r="R430" s="2" t="e">
        <f>VLOOKUP(Tableau1[[#This Row],[Name]],[15]Tanium!$A:$A,1,0)</f>
        <v>#N/A</v>
      </c>
      <c r="S430" s="2" t="e">
        <f>VLOOKUP(Tableau1[[#This Row],[Name]],[16]Tanium!$A:$A,1,0)</f>
        <v>#N/A</v>
      </c>
      <c r="T430" s="2" t="e">
        <f>VLOOKUP(Tableau1[[#This Row],[Name]],[17]Tanium!$A:$A,1,0)</f>
        <v>#N/A</v>
      </c>
      <c r="U430" s="2" t="e">
        <f>VLOOKUP(Tableau1[[#This Row],[Name]],[18]Tanium!$A:$A,1,0)</f>
        <v>#N/A</v>
      </c>
      <c r="V430" s="2" t="e">
        <f>VLOOKUP(Tableau1[[#This Row],[Name]],[19]Tanium!$A:$A,1,0)</f>
        <v>#N/A</v>
      </c>
      <c r="W430" s="4" t="e">
        <f>VLOOKUP(Tableau1[[#This Row],[Name]],[20]Tanium!$A:$A,1,0)</f>
        <v>#N/A</v>
      </c>
      <c r="X430" s="4" t="e">
        <f>VLOOKUP(Tableau1[[#This Row],[Name]],[21]Tanium!$A:$A,1,0)</f>
        <v>#N/A</v>
      </c>
      <c r="Y430" s="4" t="e">
        <f>VLOOKUP(Tableau1[[#This Row],[Name]],[22]Tanium!$A:$A,1,0)</f>
        <v>#N/A</v>
      </c>
      <c r="Z430" s="4" t="e">
        <f>VLOOKUP(Tableau1[[#This Row],[Name]],[23]Tanium!$A:$A,1,0)</f>
        <v>#N/A</v>
      </c>
      <c r="AA430" s="4" t="e">
        <f>VLOOKUP(Tableau1[[#This Row],[Name]],[24]Tanium!$A:$A,1,0)</f>
        <v>#N/A</v>
      </c>
      <c r="AB430" s="4" t="e">
        <f>VLOOKUP(Tableau1[[#This Row],[Name]],[25]Tanium!$A:$A,1,0)</f>
        <v>#N/A</v>
      </c>
      <c r="AC430" s="4" t="e">
        <f>VLOOKUP(Tableau1[[#This Row],[Name]],[26]Tanium!$A:$A,1,0)</f>
        <v>#N/A</v>
      </c>
      <c r="AD430" t="e">
        <f>VLOOKUP(Tableau1[[#This Row],[Name]],[1]Tanium!$A:$A,1,0)</f>
        <v>#N/A</v>
      </c>
      <c r="AE430" t="e">
        <f>VLOOKUP(Tableau1[[#This Row],[Name]],[27]Tanium!$A:$A,1,0)</f>
        <v>#N/A</v>
      </c>
      <c r="AF430" t="e">
        <f>VLOOKUP(Tableau1[[#This Row],[Name]],[28]Tanium!$A:$A,1,0)</f>
        <v>#N/A</v>
      </c>
      <c r="AG430" t="e">
        <f>VLOOKUP(Tableau1[[#This Row],[Name]],[29]Tanium!$A:$A,1,0)</f>
        <v>#N/A</v>
      </c>
      <c r="AH430" t="e">
        <f>VLOOKUP(Tableau1[[#This Row],[Name]],[30]Tanium!$A:$A,1,0)</f>
        <v>#N/A</v>
      </c>
      <c r="AI430" t="e">
        <f>VLOOKUP(Tableau1[[#This Row],[Name]],[31]Tanium!$A:$A,1,0)</f>
        <v>#N/A</v>
      </c>
      <c r="AJ430" t="e">
        <f>VLOOKUP(Tableau1[[#This Row],[Name]],[32]Tanium!$A:$A,1,0)</f>
        <v>#N/A</v>
      </c>
      <c r="AK430" s="1" t="e">
        <f>VLOOKUP(Tableau1[[#This Row],[Name]],[33]Tanium!$A:$A,1,0)</f>
        <v>#N/A</v>
      </c>
      <c r="AL430" s="1" t="e">
        <f>VLOOKUP(Tableau1[[#This Row],[Name]],[34]Tanium!$A:$A,1,0)</f>
        <v>#N/A</v>
      </c>
      <c r="AM430" s="1" t="e">
        <f>VLOOKUP(Tableau1[[#This Row],[Name]],[35]Tanium!$A:$A,1,0)</f>
        <v>#N/A</v>
      </c>
      <c r="AN430" s="1" t="e">
        <f>VLOOKUP(Tableau1[[#This Row],[Name]],[36]Tanium!$A:$A,1,0)</f>
        <v>#N/A</v>
      </c>
      <c r="AO430" s="1" t="e">
        <f>VLOOKUP(Tableau1[[#This Row],[Name]],[37]Tanium!$A:$A,1,0)</f>
        <v>#N/A</v>
      </c>
      <c r="AP430" s="1" t="e">
        <f>VLOOKUP(Tableau1[[#This Row],[Name]],[38]Tanium!$A:$A,1,0)</f>
        <v>#N/A</v>
      </c>
      <c r="AQ430" s="1" t="e">
        <f>VLOOKUP(Tableau1[[#This Row],[Name]],[39]Tanium!$A:$A,1,0)</f>
        <v>#N/A</v>
      </c>
      <c r="AR430" s="1" t="e">
        <f>VLOOKUP(Tableau1[[#This Row],[Name]],[40]Tanium!$A:$A,1,0)</f>
        <v>#N/A</v>
      </c>
    </row>
    <row r="431" spans="1:44" x14ac:dyDescent="0.35">
      <c r="A431" t="s">
        <v>284</v>
      </c>
      <c r="B431" s="4">
        <f>VLOOKUP(Tableau1[[#This Row],[Name]],'[1]AD wk'!$A:$D,4,0)</f>
        <v>45749.399108796293</v>
      </c>
      <c r="C431" s="2" t="s">
        <v>202</v>
      </c>
      <c r="D431" s="2"/>
      <c r="E431" s="2" t="str">
        <f>VLOOKUP(Tableau1[[#This Row],[Name]],[2]Tanium!$A:$A,1,0)</f>
        <v>CMRUCT23293</v>
      </c>
      <c r="F431" s="4" t="str">
        <f>VLOOKUP(Tableau1[[#This Row],[Name]],[3]Tanium!$A:$A,1,0)</f>
        <v>CMRUCT23293</v>
      </c>
      <c r="G431" s="4" t="str">
        <f>VLOOKUP(Tableau1[[#This Row],[Name]],[4]Tanium!$A:$A,1,0)</f>
        <v>CMRUCT23293</v>
      </c>
      <c r="H431" s="4" t="str">
        <f>VLOOKUP(Tableau1[[#This Row],[Name]],[5]Tanium!$A:$A,1,0)</f>
        <v>CMRUCT23293</v>
      </c>
      <c r="I431" s="2" t="str">
        <f>VLOOKUP(Tableau1[[#This Row],[Name]],[6]Tanium!$A:$A,1,0)</f>
        <v>CMRUCT23293</v>
      </c>
      <c r="J431" s="2" t="str">
        <f>VLOOKUP(Tableau1[[#This Row],[Name]],[7]Tanium!$A:$A,1,0)</f>
        <v>CMRUCT23293</v>
      </c>
      <c r="K431" s="2" t="str">
        <f>VLOOKUP(Tableau1[[#This Row],[Name]],[8]Tanium!$A:$A,1,0)</f>
        <v>CMRUCT23293</v>
      </c>
      <c r="L431" s="2" t="str">
        <f>VLOOKUP(Tableau1[[#This Row],[Name]],[9]Tanium!$A:$A,1,0)</f>
        <v>CMRUCT23293</v>
      </c>
      <c r="M431" s="2" t="str">
        <f>VLOOKUP(Tableau1[[#This Row],[Name]],[10]Tanium!$A:$A,1,0)</f>
        <v>CMRUCT23293</v>
      </c>
      <c r="N431" s="2" t="str">
        <f>VLOOKUP(Tableau1[[#This Row],[Name]],[11]Tanium!$A:$A,1,0)</f>
        <v>CMRUCT23293</v>
      </c>
      <c r="O431" s="2" t="str">
        <f>VLOOKUP(Tableau1[[#This Row],[Name]],[12]Tanium!$A:$A,1,0)</f>
        <v>CMRUCT23293</v>
      </c>
      <c r="P431" s="2" t="str">
        <f>VLOOKUP(Tableau1[[#This Row],[Name]],[13]Tanium!$A:$A,1,0)</f>
        <v>CMRUCT23293</v>
      </c>
      <c r="Q431" s="2" t="str">
        <f>VLOOKUP(Tableau1[[#This Row],[Name]],[14]Tanium!$A:$A,1,0)</f>
        <v>CMRUCT23293</v>
      </c>
      <c r="R431" s="2" t="str">
        <f>VLOOKUP(Tableau1[[#This Row],[Name]],[15]Tanium!$A:$A,1,0)</f>
        <v>CMRUCT23293</v>
      </c>
      <c r="S431" s="2" t="str">
        <f>VLOOKUP(Tableau1[[#This Row],[Name]],[16]Tanium!$A:$A,1,0)</f>
        <v>CMRUCT23293</v>
      </c>
      <c r="T431" s="2" t="str">
        <f>VLOOKUP(Tableau1[[#This Row],[Name]],[17]Tanium!$A:$A,1,0)</f>
        <v>CMRUCT23293</v>
      </c>
      <c r="U431" s="2" t="str">
        <f>VLOOKUP(Tableau1[[#This Row],[Name]],[18]Tanium!$A:$A,1,0)</f>
        <v>CMRUCT23293</v>
      </c>
      <c r="V431" s="2" t="str">
        <f>VLOOKUP(Tableau1[[#This Row],[Name]],[19]Tanium!$A:$A,1,0)</f>
        <v>CMRUCT23293</v>
      </c>
      <c r="W431" s="4" t="str">
        <f>VLOOKUP(Tableau1[[#This Row],[Name]],[20]Tanium!$A:$A,1,0)</f>
        <v>CMRUCT23293</v>
      </c>
      <c r="X431" s="4" t="str">
        <f>VLOOKUP(Tableau1[[#This Row],[Name]],[21]Tanium!$A:$A,1,0)</f>
        <v>CMRUCT23293</v>
      </c>
      <c r="Y431" s="4" t="e">
        <f>VLOOKUP(Tableau1[[#This Row],[Name]],[22]Tanium!$A:$A,1,0)</f>
        <v>#N/A</v>
      </c>
      <c r="Z431" s="4" t="str">
        <f>VLOOKUP(Tableau1[[#This Row],[Name]],[23]Tanium!$A:$A,1,0)</f>
        <v>CMRUCT23293</v>
      </c>
      <c r="AA431" s="4" t="str">
        <f>VLOOKUP(Tableau1[[#This Row],[Name]],[24]Tanium!$A:$A,1,0)</f>
        <v>CMRUCT23293</v>
      </c>
      <c r="AB431" s="4" t="str">
        <f>VLOOKUP(Tableau1[[#This Row],[Name]],[25]Tanium!$A:$A,1,0)</f>
        <v>CMRUCT23293</v>
      </c>
      <c r="AC431" s="4" t="str">
        <f>VLOOKUP(Tableau1[[#This Row],[Name]],[26]Tanium!$A:$A,1,0)</f>
        <v>CMRUCT23293</v>
      </c>
      <c r="AD431" s="1" t="str">
        <f>VLOOKUP(Tableau1[[#This Row],[Name]],[1]Tanium!$A:$A,1,0)</f>
        <v>CMRUCT23293</v>
      </c>
      <c r="AE431" s="1" t="str">
        <f>VLOOKUP(Tableau1[[#This Row],[Name]],[27]Tanium!$A:$A,1,0)</f>
        <v>CMRUCT23293</v>
      </c>
      <c r="AF431" s="1" t="e">
        <f>VLOOKUP(Tableau1[[#This Row],[Name]],[28]Tanium!$A:$A,1,0)</f>
        <v>#N/A</v>
      </c>
      <c r="AG431" s="1" t="e">
        <f>VLOOKUP(Tableau1[[#This Row],[Name]],[29]Tanium!$A:$A,1,0)</f>
        <v>#N/A</v>
      </c>
      <c r="AH431" s="1" t="str">
        <f>VLOOKUP(Tableau1[[#This Row],[Name]],[30]Tanium!$A:$A,1,0)</f>
        <v>CMRUCT23293</v>
      </c>
      <c r="AI431" s="1" t="str">
        <f>VLOOKUP(Tableau1[[#This Row],[Name]],[31]Tanium!$A:$A,1,0)</f>
        <v>CMRUCT23293</v>
      </c>
      <c r="AJ431" s="1" t="str">
        <f>VLOOKUP(Tableau1[[#This Row],[Name]],[32]Tanium!$A:$A,1,0)</f>
        <v>CMRUCT23293</v>
      </c>
      <c r="AK431" s="1" t="str">
        <f>VLOOKUP(Tableau1[[#This Row],[Name]],[33]Tanium!$A:$A,1,0)</f>
        <v>CMRUCT23293</v>
      </c>
      <c r="AL431" s="1" t="str">
        <f>VLOOKUP(Tableau1[[#This Row],[Name]],[34]Tanium!$A:$A,1,0)</f>
        <v>CMRUCT23293</v>
      </c>
      <c r="AM431" s="1" t="e">
        <f>VLOOKUP(Tableau1[[#This Row],[Name]],[35]Tanium!$A:$A,1,0)</f>
        <v>#N/A</v>
      </c>
      <c r="AN431" s="1" t="e">
        <f>VLOOKUP(Tableau1[[#This Row],[Name]],[36]Tanium!$A:$A,1,0)</f>
        <v>#N/A</v>
      </c>
      <c r="AO431" s="1" t="e">
        <f>VLOOKUP(Tableau1[[#This Row],[Name]],[37]Tanium!$A:$A,1,0)</f>
        <v>#N/A</v>
      </c>
      <c r="AP431" s="1" t="e">
        <f>VLOOKUP(Tableau1[[#This Row],[Name]],[38]Tanium!$A:$A,1,0)</f>
        <v>#N/A</v>
      </c>
      <c r="AQ431" s="1" t="e">
        <f>VLOOKUP(Tableau1[[#This Row],[Name]],[39]Tanium!$A:$A,1,0)</f>
        <v>#N/A</v>
      </c>
      <c r="AR431" s="1" t="e">
        <f>VLOOKUP(Tableau1[[#This Row],[Name]],[40]Tanium!$A:$A,1,0)</f>
        <v>#N/A</v>
      </c>
    </row>
    <row r="432" spans="1:44" x14ac:dyDescent="0.35">
      <c r="A432" s="5" t="s">
        <v>38</v>
      </c>
      <c r="B432" s="4">
        <f>VLOOKUP(Tableau1[[#This Row],[Name]],'[1]AD wk'!$A:$D,4,0)</f>
        <v>45691.397673611114</v>
      </c>
      <c r="C432" s="2" t="s">
        <v>202</v>
      </c>
      <c r="D432" s="2"/>
      <c r="E432" s="2" t="str">
        <f>VLOOKUP(Tableau1[[#This Row],[Name]],[2]Tanium!$A:$A,1,0)</f>
        <v>CMRUCT23295</v>
      </c>
      <c r="F432" s="4" t="str">
        <f>VLOOKUP(Tableau1[[#This Row],[Name]],[3]Tanium!$A:$A,1,0)</f>
        <v>CMRUCT23295</v>
      </c>
      <c r="G432" s="4" t="str">
        <f>VLOOKUP(Tableau1[[#This Row],[Name]],[4]Tanium!$A:$A,1,0)</f>
        <v>CMRUCT23295</v>
      </c>
      <c r="H432" s="4" t="str">
        <f>VLOOKUP(Tableau1[[#This Row],[Name]],[5]Tanium!$A:$A,1,0)</f>
        <v>CMRUCT23295</v>
      </c>
      <c r="I432" s="2" t="str">
        <f>VLOOKUP(Tableau1[[#This Row],[Name]],[6]Tanium!$A:$A,1,0)</f>
        <v>CMRUCT23295</v>
      </c>
      <c r="J432" s="2" t="str">
        <f>VLOOKUP(Tableau1[[#This Row],[Name]],[7]Tanium!$A:$A,1,0)</f>
        <v>CMRUCT23295</v>
      </c>
      <c r="K432" s="2" t="str">
        <f>VLOOKUP(Tableau1[[#This Row],[Name]],[8]Tanium!$A:$A,1,0)</f>
        <v>CMRUCT23295</v>
      </c>
      <c r="L432" s="2" t="e">
        <f>VLOOKUP(Tableau1[[#This Row],[Name]],[9]Tanium!$A:$A,1,0)</f>
        <v>#N/A</v>
      </c>
      <c r="M432" s="2" t="e">
        <f>VLOOKUP(Tableau1[[#This Row],[Name]],[10]Tanium!$A:$A,1,0)</f>
        <v>#N/A</v>
      </c>
      <c r="N432" s="2" t="str">
        <f>VLOOKUP(Tableau1[[#This Row],[Name]],[11]Tanium!$A:$A,1,0)</f>
        <v>CMRUCT23295</v>
      </c>
      <c r="O432" s="2" t="str">
        <f>VLOOKUP(Tableau1[[#This Row],[Name]],[12]Tanium!$A:$A,1,0)</f>
        <v>CMRUCT23295</v>
      </c>
      <c r="P432" s="2" t="str">
        <f>VLOOKUP(Tableau1[[#This Row],[Name]],[13]Tanium!$A:$A,1,0)</f>
        <v>CMRUCT23295</v>
      </c>
      <c r="Q432" s="2" t="str">
        <f>VLOOKUP(Tableau1[[#This Row],[Name]],[14]Tanium!$A:$A,1,0)</f>
        <v>CMRUCT23295</v>
      </c>
      <c r="R432" s="2" t="str">
        <f>VLOOKUP(Tableau1[[#This Row],[Name]],[15]Tanium!$A:$A,1,0)</f>
        <v>CMRUCT23295</v>
      </c>
      <c r="S432" s="2" t="str">
        <f>VLOOKUP(Tableau1[[#This Row],[Name]],[16]Tanium!$A:$A,1,0)</f>
        <v>CMRUCT23295</v>
      </c>
      <c r="T432" s="2" t="str">
        <f>VLOOKUP(Tableau1[[#This Row],[Name]],[17]Tanium!$A:$A,1,0)</f>
        <v>CMRUCT23295</v>
      </c>
      <c r="U432" s="2" t="str">
        <f>VLOOKUP(Tableau1[[#This Row],[Name]],[18]Tanium!$A:$A,1,0)</f>
        <v>CMRUCT23295</v>
      </c>
      <c r="V432" s="2" t="str">
        <f>VLOOKUP(Tableau1[[#This Row],[Name]],[19]Tanium!$A:$A,1,0)</f>
        <v>CMRUCT23295</v>
      </c>
      <c r="W432" s="4" t="str">
        <f>VLOOKUP(Tableau1[[#This Row],[Name]],[20]Tanium!$A:$A,1,0)</f>
        <v>CMRUCT23295</v>
      </c>
      <c r="X432" s="4" t="str">
        <f>VLOOKUP(Tableau1[[#This Row],[Name]],[21]Tanium!$A:$A,1,0)</f>
        <v>CMRUCT23295</v>
      </c>
      <c r="Y432" s="4" t="str">
        <f>VLOOKUP(Tableau1[[#This Row],[Name]],[22]Tanium!$A:$A,1,0)</f>
        <v>CMRUCT23295</v>
      </c>
      <c r="Z432" s="4" t="str">
        <f>VLOOKUP(Tableau1[[#This Row],[Name]],[23]Tanium!$A:$A,1,0)</f>
        <v>CMRUCT23295</v>
      </c>
      <c r="AA432" s="4" t="str">
        <f>VLOOKUP(Tableau1[[#This Row],[Name]],[24]Tanium!$A:$A,1,0)</f>
        <v>CMRUCT23295</v>
      </c>
      <c r="AB432" s="4" t="str">
        <f>VLOOKUP(Tableau1[[#This Row],[Name]],[25]Tanium!$A:$A,1,0)</f>
        <v>CMRUCT23295</v>
      </c>
      <c r="AC432" s="4" t="e">
        <f>VLOOKUP(Tableau1[[#This Row],[Name]],[26]Tanium!$A:$A,1,0)</f>
        <v>#N/A</v>
      </c>
      <c r="AD432" t="e">
        <f>VLOOKUP(Tableau1[[#This Row],[Name]],[1]Tanium!$A:$A,1,0)</f>
        <v>#N/A</v>
      </c>
      <c r="AE432" t="e">
        <f>VLOOKUP(Tableau1[[#This Row],[Name]],[27]Tanium!$A:$A,1,0)</f>
        <v>#N/A</v>
      </c>
      <c r="AF432" t="e">
        <f>VLOOKUP(Tableau1[[#This Row],[Name]],[28]Tanium!$A:$A,1,0)</f>
        <v>#N/A</v>
      </c>
      <c r="AG432" t="e">
        <f>VLOOKUP(Tableau1[[#This Row],[Name]],[29]Tanium!$A:$A,1,0)</f>
        <v>#N/A</v>
      </c>
      <c r="AH432" t="e">
        <f>VLOOKUP(Tableau1[[#This Row],[Name]],[30]Tanium!$A:$A,1,0)</f>
        <v>#N/A</v>
      </c>
      <c r="AI432" t="e">
        <f>VLOOKUP(Tableau1[[#This Row],[Name]],[31]Tanium!$A:$A,1,0)</f>
        <v>#N/A</v>
      </c>
      <c r="AJ432" t="str">
        <f>VLOOKUP(Tableau1[[#This Row],[Name]],[32]Tanium!$A:$A,1,0)</f>
        <v>CMRUCT23295</v>
      </c>
      <c r="AK432" s="1" t="str">
        <f>VLOOKUP(Tableau1[[#This Row],[Name]],[33]Tanium!$A:$A,1,0)</f>
        <v>CMRUCT23295</v>
      </c>
      <c r="AL432" s="1" t="str">
        <f>VLOOKUP(Tableau1[[#This Row],[Name]],[34]Tanium!$A:$A,1,0)</f>
        <v>CMRUCT23295</v>
      </c>
      <c r="AM432" s="1" t="str">
        <f>VLOOKUP(Tableau1[[#This Row],[Name]],[35]Tanium!$A:$A,1,0)</f>
        <v>CMRUCT23295</v>
      </c>
      <c r="AN432" s="1" t="e">
        <f>VLOOKUP(Tableau1[[#This Row],[Name]],[36]Tanium!$A:$A,1,0)</f>
        <v>#N/A</v>
      </c>
      <c r="AO432" s="1" t="e">
        <f>VLOOKUP(Tableau1[[#This Row],[Name]],[37]Tanium!$A:$A,1,0)</f>
        <v>#N/A</v>
      </c>
      <c r="AP432" s="1" t="str">
        <f>VLOOKUP(Tableau1[[#This Row],[Name]],[38]Tanium!$A:$A,1,0)</f>
        <v>CMRUCT23295</v>
      </c>
      <c r="AQ432" s="1" t="str">
        <f>VLOOKUP(Tableau1[[#This Row],[Name]],[39]Tanium!$A:$A,1,0)</f>
        <v>CMRUCT23295</v>
      </c>
      <c r="AR432" s="1" t="str">
        <f>VLOOKUP(Tableau1[[#This Row],[Name]],[40]Tanium!$A:$A,1,0)</f>
        <v>CMRUCT23295</v>
      </c>
    </row>
    <row r="433" spans="1:44" x14ac:dyDescent="0.35">
      <c r="A433" s="5" t="s">
        <v>518</v>
      </c>
      <c r="B433" s="4" t="e">
        <f>VLOOKUP(Tableau1[[#This Row],[Name]],'[1]AD wk'!$A:$D,4,0)</f>
        <v>#N/A</v>
      </c>
      <c r="C433" s="4" t="s">
        <v>202</v>
      </c>
      <c r="D433" s="4"/>
      <c r="E433" s="4" t="str">
        <f>VLOOKUP(Tableau1[[#This Row],[Name]],[2]Tanium!$A:$A,1,0)</f>
        <v>CMRUCT23297</v>
      </c>
      <c r="F433" s="4" t="str">
        <f>VLOOKUP(Tableau1[[#This Row],[Name]],[3]Tanium!$A:$A,1,0)</f>
        <v>CMRUCT23297</v>
      </c>
      <c r="G433" s="4" t="str">
        <f>VLOOKUP(Tableau1[[#This Row],[Name]],[4]Tanium!$A:$A,1,0)</f>
        <v>CMRUCT23297</v>
      </c>
      <c r="H433" s="4" t="str">
        <f>VLOOKUP(Tableau1[[#This Row],[Name]],[5]Tanium!$A:$A,1,0)</f>
        <v>CMRUCT23297</v>
      </c>
      <c r="I433" s="12" t="str">
        <f>VLOOKUP(Tableau1[[#This Row],[Name]],[6]Tanium!$A:$A,1,0)</f>
        <v>CMRUCT23297</v>
      </c>
      <c r="J433" s="12" t="e">
        <f>VLOOKUP(Tableau1[[#This Row],[Name]],[7]Tanium!$A:$A,1,0)</f>
        <v>#N/A</v>
      </c>
      <c r="K433" s="12" t="e">
        <f>VLOOKUP(Tableau1[[#This Row],[Name]],[8]Tanium!$A:$A,1,0)</f>
        <v>#N/A</v>
      </c>
      <c r="L433" s="12" t="e">
        <f>VLOOKUP(Tableau1[[#This Row],[Name]],[9]Tanium!$A:$A,1,0)</f>
        <v>#N/A</v>
      </c>
      <c r="M433" s="12" t="e">
        <f>VLOOKUP(Tableau1[[#This Row],[Name]],[10]Tanium!$A:$A,1,0)</f>
        <v>#N/A</v>
      </c>
      <c r="N433" s="12" t="str">
        <f>VLOOKUP(Tableau1[[#This Row],[Name]],[11]Tanium!$A:$A,1,0)</f>
        <v>CMRUCT23297</v>
      </c>
      <c r="O433" s="12" t="str">
        <f>VLOOKUP(Tableau1[[#This Row],[Name]],[12]Tanium!$A:$A,1,0)</f>
        <v>CMRUCT23297</v>
      </c>
      <c r="P433" s="4" t="str">
        <f>VLOOKUP(Tableau1[[#This Row],[Name]],[41]Tanium!$A:$A,1,0)</f>
        <v>CMRUCT23297</v>
      </c>
      <c r="Q433" s="12" t="str">
        <f>VLOOKUP(Tableau1[[#This Row],[Name]],[42]Tanium!$A:$A,1,0)</f>
        <v>CMRUCT23297</v>
      </c>
      <c r="R433" s="12" t="str">
        <f>VLOOKUP(Tableau1[[#This Row],[Name]],[43]Tanium!$A:$A,1,0)</f>
        <v>CMRUCT23297</v>
      </c>
      <c r="S433" s="12" t="str">
        <f>VLOOKUP(Tableau1[[#This Row],[Name]],[44]Tanium!$A:$A,1,0)</f>
        <v>CMRUCT23297</v>
      </c>
      <c r="T433" s="12" t="e">
        <f>VLOOKUP(Tableau1[[#This Row],[Name]],[45]Tanium!$A:$A,1,0)</f>
        <v>#N/A</v>
      </c>
      <c r="U433" s="12" t="e">
        <f>VLOOKUP(Tableau1[[#This Row],[Name]],[46]Tanium!$A:$A,1,0)</f>
        <v>#N/A</v>
      </c>
      <c r="V433" s="12" t="e">
        <f>VLOOKUP(Tableau1[[#This Row],[Name]],[47]Tanium!$A:$A,1,0)</f>
        <v>#N/A</v>
      </c>
      <c r="W433" s="4" t="e">
        <f>VLOOKUP(Tableau1[[#This Row],[Name]],[48]Tanium!$A:$A,1,0)</f>
        <v>#N/A</v>
      </c>
      <c r="X433" s="4" t="e">
        <f>VLOOKUP(Tableau1[[#This Row],[Name]],[49]Tanium!$A:$A,1,0)</f>
        <v>#N/A</v>
      </c>
      <c r="Y433" s="4" t="e">
        <f>VLOOKUP(Tableau1[[#This Row],[Name]],[50]Tanium!$A:$A,1,0)</f>
        <v>#N/A</v>
      </c>
      <c r="Z433" s="4" t="e">
        <f>VLOOKUP(Tableau1[[#This Row],[Name]],[51]Tanium!$A:$A,1,0)</f>
        <v>#N/A</v>
      </c>
      <c r="AA433" s="4" t="str">
        <f>VLOOKUP(Tableau1[[#This Row],[Name]],[52]Tanium!$A:$A,1,0)</f>
        <v>CMRUCT23297</v>
      </c>
      <c r="AB433" s="4" t="str">
        <f>VLOOKUP(Tableau1[[#This Row],[Name]],[25]Tanium!$A:$A,1,0)</f>
        <v>CMRUCT23297</v>
      </c>
      <c r="AC433" s="4" t="str">
        <f>VLOOKUP(Tableau1[[#This Row],[Name]],[26]Tanium!$A:$A,1,0)</f>
        <v>CMRUCT23297</v>
      </c>
      <c r="AD433" s="1" t="str">
        <f>VLOOKUP(Tableau1[[#This Row],[Name]],[1]Tanium!$A:$A,1,0)</f>
        <v>CMRUCT23297</v>
      </c>
      <c r="AE433" s="1" t="str">
        <f>VLOOKUP(Tableau1[[#This Row],[Name]],[27]Tanium!$A:$A,1,0)</f>
        <v>CMRUCT23297</v>
      </c>
      <c r="AF433" s="1" t="e">
        <f>VLOOKUP(Tableau1[[#This Row],[Name]],[28]Tanium!$A:$A,1,0)</f>
        <v>#N/A</v>
      </c>
      <c r="AG433" s="1" t="e">
        <f>VLOOKUP(Tableau1[[#This Row],[Name]],[29]Tanium!$A:$A,1,0)</f>
        <v>#N/A</v>
      </c>
      <c r="AH433" s="1" t="e">
        <f>VLOOKUP(Tableau1[[#This Row],[Name]],[30]Tanium!$A:$A,1,0)</f>
        <v>#N/A</v>
      </c>
      <c r="AI433" s="1" t="e">
        <f>VLOOKUP(Tableau1[[#This Row],[Name]],[31]Tanium!$A:$A,1,0)</f>
        <v>#N/A</v>
      </c>
      <c r="AJ433" s="1" t="e">
        <f>VLOOKUP(Tableau1[[#This Row],[Name]],[32]Tanium!$A:$A,1,0)</f>
        <v>#N/A</v>
      </c>
      <c r="AK433" s="1" t="e">
        <f>VLOOKUP(Tableau1[[#This Row],[Name]],[33]Tanium!$A:$A,1,0)</f>
        <v>#N/A</v>
      </c>
      <c r="AL433" s="1" t="e">
        <f>VLOOKUP(Tableau1[[#This Row],[Name]],[34]Tanium!$A:$A,1,0)</f>
        <v>#N/A</v>
      </c>
      <c r="AM433" s="1" t="e">
        <f>VLOOKUP(Tableau1[[#This Row],[Name]],[35]Tanium!$A:$A,1,0)</f>
        <v>#N/A</v>
      </c>
      <c r="AN433" s="1" t="e">
        <f>VLOOKUP(Tableau1[[#This Row],[Name]],[36]Tanium!$A:$A,1,0)</f>
        <v>#N/A</v>
      </c>
      <c r="AO433" s="1" t="e">
        <f>VLOOKUP(Tableau1[[#This Row],[Name]],[37]Tanium!$A:$A,1,0)</f>
        <v>#N/A</v>
      </c>
      <c r="AP433" s="11" t="e">
        <f>VLOOKUP(Tableau1[[#This Row],[Name]],[38]Tanium!$A:$A,1,0)</f>
        <v>#N/A</v>
      </c>
      <c r="AQ433" s="1" t="e">
        <f>VLOOKUP(Tableau1[[#This Row],[Name]],[39]Tanium!$A:$A,1,0)</f>
        <v>#N/A</v>
      </c>
      <c r="AR433" s="1" t="e">
        <f>VLOOKUP(Tableau1[[#This Row],[Name]],[40]Tanium!$A:$A,1,0)</f>
        <v>#N/A</v>
      </c>
    </row>
    <row r="434" spans="1:44" x14ac:dyDescent="0.35">
      <c r="A434" s="5" t="s">
        <v>40</v>
      </c>
      <c r="B434" s="4">
        <f>VLOOKUP(Tableau1[[#This Row],[Name]],'[1]AD wk'!$A:$D,4,0)</f>
        <v>45684.363449074073</v>
      </c>
      <c r="C434" s="2" t="s">
        <v>202</v>
      </c>
      <c r="D434" s="2"/>
      <c r="E434" s="2" t="str">
        <f>VLOOKUP(Tableau1[[#This Row],[Name]],[2]Tanium!$A:$A,1,0)</f>
        <v>CMRUCT23298</v>
      </c>
      <c r="F434" s="4" t="str">
        <f>VLOOKUP(Tableau1[[#This Row],[Name]],[3]Tanium!$A:$A,1,0)</f>
        <v>CMRUCT23298</v>
      </c>
      <c r="G434" s="4" t="str">
        <f>VLOOKUP(Tableau1[[#This Row],[Name]],[4]Tanium!$A:$A,1,0)</f>
        <v>CMRUCT23298</v>
      </c>
      <c r="H434" s="4" t="str">
        <f>VLOOKUP(Tableau1[[#This Row],[Name]],[5]Tanium!$A:$A,1,0)</f>
        <v>CMRUCT23298</v>
      </c>
      <c r="I434" s="2" t="str">
        <f>VLOOKUP(Tableau1[[#This Row],[Name]],[6]Tanium!$A:$A,1,0)</f>
        <v>CMRUCT23298</v>
      </c>
      <c r="J434" s="2" t="str">
        <f>VLOOKUP(Tableau1[[#This Row],[Name]],[7]Tanium!$A:$A,1,0)</f>
        <v>CMRUCT23298</v>
      </c>
      <c r="K434" s="2" t="str">
        <f>VLOOKUP(Tableau1[[#This Row],[Name]],[8]Tanium!$A:$A,1,0)</f>
        <v>CMRUCT23298</v>
      </c>
      <c r="L434" s="2" t="str">
        <f>VLOOKUP(Tableau1[[#This Row],[Name]],[9]Tanium!$A:$A,1,0)</f>
        <v>CMRUCT23298</v>
      </c>
      <c r="M434" s="2" t="str">
        <f>VLOOKUP(Tableau1[[#This Row],[Name]],[10]Tanium!$A:$A,1,0)</f>
        <v>CMRUCT23298</v>
      </c>
      <c r="N434" s="2" t="str">
        <f>VLOOKUP(Tableau1[[#This Row],[Name]],[11]Tanium!$A:$A,1,0)</f>
        <v>CMRUCT23298</v>
      </c>
      <c r="O434" s="2" t="str">
        <f>VLOOKUP(Tableau1[[#This Row],[Name]],[12]Tanium!$A:$A,1,0)</f>
        <v>CMRUCT23298</v>
      </c>
      <c r="P434" s="2" t="str">
        <f>VLOOKUP(Tableau1[[#This Row],[Name]],[13]Tanium!$A:$A,1,0)</f>
        <v>CMRUCT23298</v>
      </c>
      <c r="Q434" s="2" t="str">
        <f>VLOOKUP(Tableau1[[#This Row],[Name]],[14]Tanium!$A:$A,1,0)</f>
        <v>CMRUCT23298</v>
      </c>
      <c r="R434" s="2" t="str">
        <f>VLOOKUP(Tableau1[[#This Row],[Name]],[15]Tanium!$A:$A,1,0)</f>
        <v>CMRUCT23298</v>
      </c>
      <c r="S434" s="2" t="str">
        <f>VLOOKUP(Tableau1[[#This Row],[Name]],[16]Tanium!$A:$A,1,0)</f>
        <v>CMRUCT23298</v>
      </c>
      <c r="T434" s="2" t="str">
        <f>VLOOKUP(Tableau1[[#This Row],[Name]],[17]Tanium!$A:$A,1,0)</f>
        <v>CMRUCT23298</v>
      </c>
      <c r="U434" s="2" t="str">
        <f>VLOOKUP(Tableau1[[#This Row],[Name]],[18]Tanium!$A:$A,1,0)</f>
        <v>CMRUCT23298</v>
      </c>
      <c r="V434" s="2" t="str">
        <f>VLOOKUP(Tableau1[[#This Row],[Name]],[19]Tanium!$A:$A,1,0)</f>
        <v>CMRUCT23298</v>
      </c>
      <c r="W434" s="4" t="str">
        <f>VLOOKUP(Tableau1[[#This Row],[Name]],[20]Tanium!$A:$A,1,0)</f>
        <v>CMRUCT23298</v>
      </c>
      <c r="X434" s="4" t="str">
        <f>VLOOKUP(Tableau1[[#This Row],[Name]],[21]Tanium!$A:$A,1,0)</f>
        <v>CMRUCT23298</v>
      </c>
      <c r="Y434" s="4" t="str">
        <f>VLOOKUP(Tableau1[[#This Row],[Name]],[22]Tanium!$A:$A,1,0)</f>
        <v>CMRUCT23298</v>
      </c>
      <c r="Z434" s="4" t="str">
        <f>VLOOKUP(Tableau1[[#This Row],[Name]],[23]Tanium!$A:$A,1,0)</f>
        <v>CMRUCT23298</v>
      </c>
      <c r="AA434" s="4" t="str">
        <f>VLOOKUP(Tableau1[[#This Row],[Name]],[24]Tanium!$A:$A,1,0)</f>
        <v>CMRUCT23298</v>
      </c>
      <c r="AB434" s="4" t="str">
        <f>VLOOKUP(Tableau1[[#This Row],[Name]],[25]Tanium!$A:$A,1,0)</f>
        <v>CMRUCT23298</v>
      </c>
      <c r="AC434" s="4" t="e">
        <f>VLOOKUP(Tableau1[[#This Row],[Name]],[26]Tanium!$A:$A,1,0)</f>
        <v>#N/A</v>
      </c>
      <c r="AD434" t="e">
        <f>VLOOKUP(Tableau1[[#This Row],[Name]],[1]Tanium!$A:$A,1,0)</f>
        <v>#N/A</v>
      </c>
      <c r="AE434" t="e">
        <f>VLOOKUP(Tableau1[[#This Row],[Name]],[27]Tanium!$A:$A,1,0)</f>
        <v>#N/A</v>
      </c>
      <c r="AF434" t="e">
        <f>VLOOKUP(Tableau1[[#This Row],[Name]],[28]Tanium!$A:$A,1,0)</f>
        <v>#N/A</v>
      </c>
      <c r="AG434" t="e">
        <f>VLOOKUP(Tableau1[[#This Row],[Name]],[29]Tanium!$A:$A,1,0)</f>
        <v>#N/A</v>
      </c>
      <c r="AH434" t="e">
        <f>VLOOKUP(Tableau1[[#This Row],[Name]],[30]Tanium!$A:$A,1,0)</f>
        <v>#N/A</v>
      </c>
      <c r="AI434" t="e">
        <f>VLOOKUP(Tableau1[[#This Row],[Name]],[31]Tanium!$A:$A,1,0)</f>
        <v>#N/A</v>
      </c>
      <c r="AJ434" t="str">
        <f>VLOOKUP(Tableau1[[#This Row],[Name]],[32]Tanium!$A:$A,1,0)</f>
        <v>CMRUCT23298</v>
      </c>
      <c r="AK434" s="1" t="str">
        <f>VLOOKUP(Tableau1[[#This Row],[Name]],[33]Tanium!$A:$A,1,0)</f>
        <v>CMRUCT23298</v>
      </c>
      <c r="AL434" s="1" t="str">
        <f>VLOOKUP(Tableau1[[#This Row],[Name]],[34]Tanium!$A:$A,1,0)</f>
        <v>CMRUCT23298</v>
      </c>
      <c r="AM434" s="1" t="str">
        <f>VLOOKUP(Tableau1[[#This Row],[Name]],[35]Tanium!$A:$A,1,0)</f>
        <v>CMRUCT23298</v>
      </c>
      <c r="AN434" s="1" t="str">
        <f>VLOOKUP(Tableau1[[#This Row],[Name]],[36]Tanium!$A:$A,1,0)</f>
        <v>CMRUCT23298</v>
      </c>
      <c r="AO434" s="1" t="str">
        <f>VLOOKUP(Tableau1[[#This Row],[Name]],[37]Tanium!$A:$A,1,0)</f>
        <v>CMRUCT23298</v>
      </c>
      <c r="AP434" s="1" t="e">
        <f>VLOOKUP(Tableau1[[#This Row],[Name]],[38]Tanium!$A:$A,1,0)</f>
        <v>#N/A</v>
      </c>
      <c r="AQ434" s="1" t="e">
        <f>VLOOKUP(Tableau1[[#This Row],[Name]],[39]Tanium!$A:$A,1,0)</f>
        <v>#N/A</v>
      </c>
      <c r="AR434" s="1" t="e">
        <f>VLOOKUP(Tableau1[[#This Row],[Name]],[40]Tanium!$A:$A,1,0)</f>
        <v>#N/A</v>
      </c>
    </row>
    <row r="435" spans="1:44" x14ac:dyDescent="0.35">
      <c r="A435" s="5" t="s">
        <v>39</v>
      </c>
      <c r="B435" s="4">
        <f>VLOOKUP(Tableau1[[#This Row],[Name]],'[1]AD wk'!$A:$D,4,0)</f>
        <v>45684.358206018522</v>
      </c>
      <c r="C435" s="2" t="s">
        <v>202</v>
      </c>
      <c r="D435" s="2"/>
      <c r="E435" s="2" t="str">
        <f>VLOOKUP(Tableau1[[#This Row],[Name]],[2]Tanium!$A:$A,1,0)</f>
        <v>CMRUCT23299</v>
      </c>
      <c r="F435" s="4" t="str">
        <f>VLOOKUP(Tableau1[[#This Row],[Name]],[3]Tanium!$A:$A,1,0)</f>
        <v>CMRUCT23299</v>
      </c>
      <c r="G435" s="4" t="str">
        <f>VLOOKUP(Tableau1[[#This Row],[Name]],[4]Tanium!$A:$A,1,0)</f>
        <v>CMRUCT23299</v>
      </c>
      <c r="H435" s="4" t="str">
        <f>VLOOKUP(Tableau1[[#This Row],[Name]],[5]Tanium!$A:$A,1,0)</f>
        <v>CMRUCT23299</v>
      </c>
      <c r="I435" s="2" t="str">
        <f>VLOOKUP(Tableau1[[#This Row],[Name]],[6]Tanium!$A:$A,1,0)</f>
        <v>CMRUCT23299</v>
      </c>
      <c r="J435" s="2" t="str">
        <f>VLOOKUP(Tableau1[[#This Row],[Name]],[7]Tanium!$A:$A,1,0)</f>
        <v>CMRUCT23299</v>
      </c>
      <c r="K435" s="2" t="str">
        <f>VLOOKUP(Tableau1[[#This Row],[Name]],[8]Tanium!$A:$A,1,0)</f>
        <v>CMRUCT23299</v>
      </c>
      <c r="L435" s="2" t="e">
        <f>VLOOKUP(Tableau1[[#This Row],[Name]],[9]Tanium!$A:$A,1,0)</f>
        <v>#N/A</v>
      </c>
      <c r="M435" s="2" t="e">
        <f>VLOOKUP(Tableau1[[#This Row],[Name]],[10]Tanium!$A:$A,1,0)</f>
        <v>#N/A</v>
      </c>
      <c r="N435" s="2" t="str">
        <f>VLOOKUP(Tableau1[[#This Row],[Name]],[11]Tanium!$A:$A,1,0)</f>
        <v>CMRUCT23299</v>
      </c>
      <c r="O435" s="2" t="str">
        <f>VLOOKUP(Tableau1[[#This Row],[Name]],[12]Tanium!$A:$A,1,0)</f>
        <v>CMRUCT23299</v>
      </c>
      <c r="P435" s="2" t="str">
        <f>VLOOKUP(Tableau1[[#This Row],[Name]],[13]Tanium!$A:$A,1,0)</f>
        <v>CMRUCT23299</v>
      </c>
      <c r="Q435" s="2" t="str">
        <f>VLOOKUP(Tableau1[[#This Row],[Name]],[14]Tanium!$A:$A,1,0)</f>
        <v>CMRUCT23299</v>
      </c>
      <c r="R435" s="2" t="str">
        <f>VLOOKUP(Tableau1[[#This Row],[Name]],[15]Tanium!$A:$A,1,0)</f>
        <v>CMRUCT23299</v>
      </c>
      <c r="S435" s="2" t="str">
        <f>VLOOKUP(Tableau1[[#This Row],[Name]],[16]Tanium!$A:$A,1,0)</f>
        <v>CMRUCT23299</v>
      </c>
      <c r="T435" s="2" t="str">
        <f>VLOOKUP(Tableau1[[#This Row],[Name]],[17]Tanium!$A:$A,1,0)</f>
        <v>CMRUCT23299</v>
      </c>
      <c r="U435" s="2" t="str">
        <f>VLOOKUP(Tableau1[[#This Row],[Name]],[18]Tanium!$A:$A,1,0)</f>
        <v>CMRUCT23299</v>
      </c>
      <c r="V435" s="2" t="str">
        <f>VLOOKUP(Tableau1[[#This Row],[Name]],[19]Tanium!$A:$A,1,0)</f>
        <v>CMRUCT23299</v>
      </c>
      <c r="W435" s="4" t="str">
        <f>VLOOKUP(Tableau1[[#This Row],[Name]],[20]Tanium!$A:$A,1,0)</f>
        <v>CMRUCT23299</v>
      </c>
      <c r="X435" s="4" t="str">
        <f>VLOOKUP(Tableau1[[#This Row],[Name]],[21]Tanium!$A:$A,1,0)</f>
        <v>CMRUCT23299</v>
      </c>
      <c r="Y435" s="4" t="str">
        <f>VLOOKUP(Tableau1[[#This Row],[Name]],[22]Tanium!$A:$A,1,0)</f>
        <v>CMRUCT23299</v>
      </c>
      <c r="Z435" s="4" t="str">
        <f>VLOOKUP(Tableau1[[#This Row],[Name]],[23]Tanium!$A:$A,1,0)</f>
        <v>CMRUCT23299</v>
      </c>
      <c r="AA435" s="4" t="str">
        <f>VLOOKUP(Tableau1[[#This Row],[Name]],[24]Tanium!$A:$A,1,0)</f>
        <v>CMRUCT23299</v>
      </c>
      <c r="AB435" s="4" t="str">
        <f>VLOOKUP(Tableau1[[#This Row],[Name]],[25]Tanium!$A:$A,1,0)</f>
        <v>CMRUCT23299</v>
      </c>
      <c r="AC435" s="4" t="e">
        <f>VLOOKUP(Tableau1[[#This Row],[Name]],[26]Tanium!$A:$A,1,0)</f>
        <v>#N/A</v>
      </c>
      <c r="AD435" t="e">
        <f>VLOOKUP(Tableau1[[#This Row],[Name]],[1]Tanium!$A:$A,1,0)</f>
        <v>#N/A</v>
      </c>
      <c r="AE435" t="e">
        <f>VLOOKUP(Tableau1[[#This Row],[Name]],[27]Tanium!$A:$A,1,0)</f>
        <v>#N/A</v>
      </c>
      <c r="AF435" t="e">
        <f>VLOOKUP(Tableau1[[#This Row],[Name]],[28]Tanium!$A:$A,1,0)</f>
        <v>#N/A</v>
      </c>
      <c r="AG435" t="e">
        <f>VLOOKUP(Tableau1[[#This Row],[Name]],[29]Tanium!$A:$A,1,0)</f>
        <v>#N/A</v>
      </c>
      <c r="AH435" t="e">
        <f>VLOOKUP(Tableau1[[#This Row],[Name]],[30]Tanium!$A:$A,1,0)</f>
        <v>#N/A</v>
      </c>
      <c r="AI435" t="e">
        <f>VLOOKUP(Tableau1[[#This Row],[Name]],[31]Tanium!$A:$A,1,0)</f>
        <v>#N/A</v>
      </c>
      <c r="AJ435" t="str">
        <f>VLOOKUP(Tableau1[[#This Row],[Name]],[32]Tanium!$A:$A,1,0)</f>
        <v>CMRUCT23299</v>
      </c>
      <c r="AK435" s="1" t="str">
        <f>VLOOKUP(Tableau1[[#This Row],[Name]],[33]Tanium!$A:$A,1,0)</f>
        <v>CMRUCT23299</v>
      </c>
      <c r="AL435" s="1" t="str">
        <f>VLOOKUP(Tableau1[[#This Row],[Name]],[34]Tanium!$A:$A,1,0)</f>
        <v>CMRUCT23299</v>
      </c>
      <c r="AM435" s="1" t="str">
        <f>VLOOKUP(Tableau1[[#This Row],[Name]],[35]Tanium!$A:$A,1,0)</f>
        <v>CMRUCT23299</v>
      </c>
      <c r="AN435" s="1" t="str">
        <f>VLOOKUP(Tableau1[[#This Row],[Name]],[36]Tanium!$A:$A,1,0)</f>
        <v>CMRUCT23299</v>
      </c>
      <c r="AO435" s="1" t="str">
        <f>VLOOKUP(Tableau1[[#This Row],[Name]],[37]Tanium!$A:$A,1,0)</f>
        <v>CMRUCT23299</v>
      </c>
      <c r="AP435" s="1" t="e">
        <f>VLOOKUP(Tableau1[[#This Row],[Name]],[38]Tanium!$A:$A,1,0)</f>
        <v>#N/A</v>
      </c>
      <c r="AQ435" s="1" t="e">
        <f>VLOOKUP(Tableau1[[#This Row],[Name]],[39]Tanium!$A:$A,1,0)</f>
        <v>#N/A</v>
      </c>
      <c r="AR435" s="1" t="e">
        <f>VLOOKUP(Tableau1[[#This Row],[Name]],[40]Tanium!$A:$A,1,0)</f>
        <v>#N/A</v>
      </c>
    </row>
    <row r="436" spans="1:44" x14ac:dyDescent="0.35">
      <c r="A436" s="5" t="s">
        <v>381</v>
      </c>
      <c r="B436" s="4">
        <f>VLOOKUP(Tableau1[[#This Row],[Name]],'[1]AD wk'!$A:$D,4,0)</f>
        <v>45749.3752662037</v>
      </c>
      <c r="C436" s="4" t="s">
        <v>202</v>
      </c>
      <c r="D436" s="4"/>
      <c r="E436" s="4" t="e">
        <f>VLOOKUP(Tableau1[[#This Row],[Name]],[2]Tanium!$A:$A,1,0)</f>
        <v>#N/A</v>
      </c>
      <c r="F436" s="4" t="e">
        <f>VLOOKUP(Tableau1[[#This Row],[Name]],[3]Tanium!$A:$A,1,0)</f>
        <v>#N/A</v>
      </c>
      <c r="G436" s="4" t="e">
        <f>VLOOKUP(Tableau1[[#This Row],[Name]],[4]Tanium!$A:$A,1,0)</f>
        <v>#N/A</v>
      </c>
      <c r="H436" s="4" t="e">
        <f>VLOOKUP(Tableau1[[#This Row],[Name]],[5]Tanium!$A:$A,1,0)</f>
        <v>#N/A</v>
      </c>
      <c r="I436" s="12" t="e">
        <f>VLOOKUP(Tableau1[[#This Row],[Name]],[6]Tanium!$A:$A,1,0)</f>
        <v>#N/A</v>
      </c>
      <c r="J436" s="12" t="e">
        <f>VLOOKUP(Tableau1[[#This Row],[Name]],[7]Tanium!$A:$A,1,0)</f>
        <v>#N/A</v>
      </c>
      <c r="K436" s="12" t="e">
        <f>VLOOKUP(Tableau1[[#This Row],[Name]],[8]Tanium!$A:$A,1,0)</f>
        <v>#N/A</v>
      </c>
      <c r="L436" s="12" t="e">
        <f>VLOOKUP(Tableau1[[#This Row],[Name]],[9]Tanium!$A:$A,1,0)</f>
        <v>#N/A</v>
      </c>
      <c r="M436" s="12" t="e">
        <f>VLOOKUP(Tableau1[[#This Row],[Name]],[10]Tanium!$A:$A,1,0)</f>
        <v>#N/A</v>
      </c>
      <c r="N436" s="12" t="e">
        <f>VLOOKUP(Tableau1[[#This Row],[Name]],[11]Tanium!$A:$A,1,0)</f>
        <v>#N/A</v>
      </c>
      <c r="O436" s="2" t="e">
        <f>VLOOKUP(Tableau1[[#This Row],[Name]],[12]Tanium!$A:$A,1,0)</f>
        <v>#N/A</v>
      </c>
      <c r="P436" s="4" t="e">
        <f>VLOOKUP(Tableau1[[#This Row],[Name]],[13]Tanium!$A:$A,1,0)</f>
        <v>#N/A</v>
      </c>
      <c r="Q436" s="12" t="e">
        <f>VLOOKUP(Tableau1[[#This Row],[Name]],[14]Tanium!$A:$A,1,0)</f>
        <v>#N/A</v>
      </c>
      <c r="R436" s="12" t="e">
        <f>VLOOKUP(Tableau1[[#This Row],[Name]],[15]Tanium!$A:$A,1,0)</f>
        <v>#N/A</v>
      </c>
      <c r="S436" s="12" t="e">
        <f>VLOOKUP(Tableau1[[#This Row],[Name]],[16]Tanium!$A:$A,1,0)</f>
        <v>#N/A</v>
      </c>
      <c r="T436" s="12" t="str">
        <f>VLOOKUP(Tableau1[[#This Row],[Name]],[17]Tanium!$A:$A,1,0)</f>
        <v>CMRUCT23300</v>
      </c>
      <c r="U436" s="12" t="str">
        <f>VLOOKUP(Tableau1[[#This Row],[Name]],[18]Tanium!$A:$A,1,0)</f>
        <v>CMRUCT23300</v>
      </c>
      <c r="V436" s="12" t="str">
        <f>VLOOKUP(Tableau1[[#This Row],[Name]],[19]Tanium!$A:$A,1,0)</f>
        <v>CMRUCT23300</v>
      </c>
      <c r="W436" s="4" t="str">
        <f>VLOOKUP(Tableau1[[#This Row],[Name]],[20]Tanium!$A:$A,1,0)</f>
        <v>CMRUCT23300</v>
      </c>
      <c r="X436" s="4" t="str">
        <f>VLOOKUP(Tableau1[[#This Row],[Name]],[21]Tanium!$A:$A,1,0)</f>
        <v>CMRUCT23300</v>
      </c>
      <c r="Y436" s="4" t="str">
        <f>VLOOKUP(Tableau1[[#This Row],[Name]],[22]Tanium!$A:$A,1,0)</f>
        <v>CMRUCT23300</v>
      </c>
      <c r="Z436" s="4" t="str">
        <f>VLOOKUP(Tableau1[[#This Row],[Name]],[23]Tanium!$A:$A,1,0)</f>
        <v>CMRUCT23300</v>
      </c>
      <c r="AA436" s="4" t="str">
        <f>VLOOKUP(Tableau1[[#This Row],[Name]],[24]Tanium!$A:$A,1,0)</f>
        <v>CMRUCT23300</v>
      </c>
      <c r="AB436" s="4" t="str">
        <f>VLOOKUP(Tableau1[[#This Row],[Name]],[25]Tanium!$A:$A,1,0)</f>
        <v>CMRUCT23300</v>
      </c>
      <c r="AC436" s="4" t="str">
        <f>VLOOKUP(Tableau1[[#This Row],[Name]],[26]Tanium!$A:$A,1,0)</f>
        <v>CMRUCT23300</v>
      </c>
      <c r="AD436" s="1" t="str">
        <f>VLOOKUP(Tableau1[[#This Row],[Name]],[1]Tanium!$A:$A,1,0)</f>
        <v>CMRUCT23300</v>
      </c>
      <c r="AE436" s="1" t="str">
        <f>VLOOKUP(Tableau1[[#This Row],[Name]],[27]Tanium!$A:$A,1,0)</f>
        <v>CMRUCT23300</v>
      </c>
      <c r="AF436" s="1" t="str">
        <f>VLOOKUP(Tableau1[[#This Row],[Name]],[28]Tanium!$A:$A,1,0)</f>
        <v>CMRUCT23300</v>
      </c>
      <c r="AG436" s="1" t="str">
        <f>VLOOKUP(Tableau1[[#This Row],[Name]],[29]Tanium!$A:$A,1,0)</f>
        <v>CMRUCT23300</v>
      </c>
      <c r="AH436" s="1" t="str">
        <f>VLOOKUP(Tableau1[[#This Row],[Name]],[30]Tanium!$A:$A,1,0)</f>
        <v>CMRUCT23300</v>
      </c>
      <c r="AI436" s="1" t="str">
        <f>VLOOKUP(Tableau1[[#This Row],[Name]],[31]Tanium!$A:$A,1,0)</f>
        <v>CMRUCT23300</v>
      </c>
      <c r="AJ436" s="1" t="str">
        <f>VLOOKUP(Tableau1[[#This Row],[Name]],[32]Tanium!$A:$A,1,0)</f>
        <v>CMRUCT23300</v>
      </c>
      <c r="AK436" s="1" t="str">
        <f>VLOOKUP(Tableau1[[#This Row],[Name]],[33]Tanium!$A:$A,1,0)</f>
        <v>CMRUCT23300</v>
      </c>
      <c r="AL436" s="1" t="str">
        <f>VLOOKUP(Tableau1[[#This Row],[Name]],[34]Tanium!$A:$A,1,0)</f>
        <v>CMRUCT23300</v>
      </c>
      <c r="AM436" s="1" t="str">
        <f>VLOOKUP(Tableau1[[#This Row],[Name]],[35]Tanium!$A:$A,1,0)</f>
        <v>CMRUCT23300</v>
      </c>
      <c r="AN436" s="1" t="str">
        <f>VLOOKUP(Tableau1[[#This Row],[Name]],[36]Tanium!$A:$A,1,0)</f>
        <v>CMRUCT23300</v>
      </c>
      <c r="AO436" s="1" t="str">
        <f>VLOOKUP(Tableau1[[#This Row],[Name]],[37]Tanium!$A:$A,1,0)</f>
        <v>CMRUCT23300</v>
      </c>
      <c r="AP436" s="11" t="str">
        <f>VLOOKUP(Tableau1[[#This Row],[Name]],[38]Tanium!$A:$A,1,0)</f>
        <v>CMRUCT23300</v>
      </c>
      <c r="AQ436" s="1" t="str">
        <f>VLOOKUP(Tableau1[[#This Row],[Name]],[39]Tanium!$A:$A,1,0)</f>
        <v>CMRUCT23300</v>
      </c>
      <c r="AR436" s="1" t="str">
        <f>VLOOKUP(Tableau1[[#This Row],[Name]],[40]Tanium!$A:$A,1,0)</f>
        <v>CMRUCT23300</v>
      </c>
    </row>
    <row r="437" spans="1:44" x14ac:dyDescent="0.35">
      <c r="A437" s="13" t="s">
        <v>491</v>
      </c>
      <c r="B437" s="4" t="e">
        <f>VLOOKUP(Tableau1[[#This Row],[Name]],'[1]AD wk'!$A:$D,4,0)</f>
        <v>#N/A</v>
      </c>
      <c r="C437" s="4" t="s">
        <v>202</v>
      </c>
      <c r="D437" s="4"/>
      <c r="E437" s="4" t="e">
        <f>VLOOKUP(Tableau1[[#This Row],[Name]],[2]Tanium!$A:$A,1,0)</f>
        <v>#N/A</v>
      </c>
      <c r="F437" s="4" t="e">
        <f>VLOOKUP(Tableau1[[#This Row],[Name]],[3]Tanium!$A:$A,1,0)</f>
        <v>#N/A</v>
      </c>
      <c r="G437" s="4" t="e">
        <f>VLOOKUP(Tableau1[[#This Row],[Name]],[4]Tanium!$A:$A,1,0)</f>
        <v>#N/A</v>
      </c>
      <c r="H437" s="4" t="e">
        <f>VLOOKUP(Tableau1[[#This Row],[Name]],[5]Tanium!$A:$A,1,0)</f>
        <v>#N/A</v>
      </c>
      <c r="I437" s="12" t="e">
        <f>VLOOKUP(Tableau1[[#This Row],[Name]],[6]Tanium!$A:$A,1,0)</f>
        <v>#N/A</v>
      </c>
      <c r="J437" s="12" t="e">
        <f>VLOOKUP(Tableau1[[#This Row],[Name]],[7]Tanium!$A:$A,1,0)</f>
        <v>#N/A</v>
      </c>
      <c r="K437" s="12" t="e">
        <f>VLOOKUP(Tableau1[[#This Row],[Name]],[8]Tanium!$A:$A,1,0)</f>
        <v>#N/A</v>
      </c>
      <c r="L437" s="12" t="e">
        <f>VLOOKUP(Tableau1[[#This Row],[Name]],[9]Tanium!$A:$A,1,0)</f>
        <v>#N/A</v>
      </c>
      <c r="M437" s="12" t="e">
        <f>VLOOKUP(Tableau1[[#This Row],[Name]],[10]Tanium!$A:$A,1,0)</f>
        <v>#N/A</v>
      </c>
      <c r="N437" s="12" t="e">
        <f>VLOOKUP(Tableau1[[#This Row],[Name]],[11]Tanium!$A:$A,1,0)</f>
        <v>#N/A</v>
      </c>
      <c r="O437" s="12" t="str">
        <f>VLOOKUP(Tableau1[[#This Row],[Name]],[12]Tanium!$A:$A,1,0)</f>
        <v>CMRUCT23304</v>
      </c>
      <c r="P437" s="4" t="str">
        <f>VLOOKUP(Tableau1[[#This Row],[Name]],[41]Tanium!$A:$A,1,0)</f>
        <v>CMRUCT23304</v>
      </c>
      <c r="Q437" s="12" t="str">
        <f>VLOOKUP(Tableau1[[#This Row],[Name]],[42]Tanium!$A:$A,1,0)</f>
        <v>CMRUCT23304</v>
      </c>
      <c r="R437" s="12" t="str">
        <f>VLOOKUP(Tableau1[[#This Row],[Name]],[43]Tanium!$A:$A,1,0)</f>
        <v>CMRUCT23304</v>
      </c>
      <c r="S437" s="12" t="str">
        <f>VLOOKUP(Tableau1[[#This Row],[Name]],[44]Tanium!$A:$A,1,0)</f>
        <v>CMRUCT23304</v>
      </c>
      <c r="T437" s="12" t="e">
        <f>VLOOKUP(Tableau1[[#This Row],[Name]],[45]Tanium!$A:$A,1,0)</f>
        <v>#N/A</v>
      </c>
      <c r="U437" s="12" t="e">
        <f>VLOOKUP(Tableau1[[#This Row],[Name]],[46]Tanium!$A:$A,1,0)</f>
        <v>#N/A</v>
      </c>
      <c r="V437" s="12" t="e">
        <f>VLOOKUP(Tableau1[[#This Row],[Name]],[47]Tanium!$A:$A,1,0)</f>
        <v>#N/A</v>
      </c>
      <c r="W437" s="4" t="e">
        <f>VLOOKUP(Tableau1[[#This Row],[Name]],[48]Tanium!$A:$A,1,0)</f>
        <v>#N/A</v>
      </c>
      <c r="X437" s="4" t="e">
        <f>VLOOKUP(Tableau1[[#This Row],[Name]],[49]Tanium!$A:$A,1,0)</f>
        <v>#N/A</v>
      </c>
      <c r="Y437" s="4" t="e">
        <f>VLOOKUP(Tableau1[[#This Row],[Name]],[50]Tanium!$A:$A,1,0)</f>
        <v>#N/A</v>
      </c>
      <c r="Z437" s="4" t="e">
        <f>VLOOKUP(Tableau1[[#This Row],[Name]],[51]Tanium!$A:$A,1,0)</f>
        <v>#N/A</v>
      </c>
      <c r="AA437" s="4" t="e">
        <f>VLOOKUP(Tableau1[[#This Row],[Name]],[52]Tanium!$A:$A,1,0)</f>
        <v>#N/A</v>
      </c>
      <c r="AB437" s="4" t="e">
        <f>VLOOKUP(Tableau1[[#This Row],[Name]],[25]Tanium!$A:$A,1,0)</f>
        <v>#N/A</v>
      </c>
      <c r="AC437" s="4" t="e">
        <f>VLOOKUP(Tableau1[[#This Row],[Name]],[26]Tanium!$A:$A,1,0)</f>
        <v>#N/A</v>
      </c>
      <c r="AD437" s="1" t="e">
        <f>VLOOKUP(Tableau1[[#This Row],[Name]],[1]Tanium!$A:$A,1,0)</f>
        <v>#N/A</v>
      </c>
      <c r="AE437" s="1" t="e">
        <f>VLOOKUP(Tableau1[[#This Row],[Name]],[27]Tanium!$A:$A,1,0)</f>
        <v>#N/A</v>
      </c>
      <c r="AF437" s="1" t="e">
        <f>VLOOKUP(Tableau1[[#This Row],[Name]],[28]Tanium!$A:$A,1,0)</f>
        <v>#N/A</v>
      </c>
      <c r="AG437" s="1" t="e">
        <f>VLOOKUP(Tableau1[[#This Row],[Name]],[29]Tanium!$A:$A,1,0)</f>
        <v>#N/A</v>
      </c>
      <c r="AH437" s="1" t="e">
        <f>VLOOKUP(Tableau1[[#This Row],[Name]],[30]Tanium!$A:$A,1,0)</f>
        <v>#N/A</v>
      </c>
      <c r="AI437" s="1" t="e">
        <f>VLOOKUP(Tableau1[[#This Row],[Name]],[31]Tanium!$A:$A,1,0)</f>
        <v>#N/A</v>
      </c>
      <c r="AJ437" s="1" t="e">
        <f>VLOOKUP(Tableau1[[#This Row],[Name]],[32]Tanium!$A:$A,1,0)</f>
        <v>#N/A</v>
      </c>
      <c r="AK437" s="1" t="e">
        <f>VLOOKUP(Tableau1[[#This Row],[Name]],[33]Tanium!$A:$A,1,0)</f>
        <v>#N/A</v>
      </c>
      <c r="AL437" s="1" t="e">
        <f>VLOOKUP(Tableau1[[#This Row],[Name]],[34]Tanium!$A:$A,1,0)</f>
        <v>#N/A</v>
      </c>
      <c r="AM437" s="1" t="e">
        <f>VLOOKUP(Tableau1[[#This Row],[Name]],[35]Tanium!$A:$A,1,0)</f>
        <v>#N/A</v>
      </c>
      <c r="AN437" s="1" t="e">
        <f>VLOOKUP(Tableau1[[#This Row],[Name]],[36]Tanium!$A:$A,1,0)</f>
        <v>#N/A</v>
      </c>
      <c r="AO437" s="1" t="e">
        <f>VLOOKUP(Tableau1[[#This Row],[Name]],[37]Tanium!$A:$A,1,0)</f>
        <v>#N/A</v>
      </c>
      <c r="AP437" s="11" t="e">
        <f>VLOOKUP(Tableau1[[#This Row],[Name]],[38]Tanium!$A:$A,1,0)</f>
        <v>#N/A</v>
      </c>
      <c r="AQ437" s="1" t="e">
        <f>VLOOKUP(Tableau1[[#This Row],[Name]],[39]Tanium!$A:$A,1,0)</f>
        <v>#N/A</v>
      </c>
      <c r="AR437" s="1" t="e">
        <f>VLOOKUP(Tableau1[[#This Row],[Name]],[40]Tanium!$A:$A,1,0)</f>
        <v>#N/A</v>
      </c>
    </row>
    <row r="438" spans="1:44" x14ac:dyDescent="0.35">
      <c r="A438" s="13" t="s">
        <v>480</v>
      </c>
      <c r="B438" s="4">
        <f>VLOOKUP(Tableau1[[#This Row],[Name]],'[1]AD wk'!$A:$D,4,0)</f>
        <v>45746.652465277781</v>
      </c>
      <c r="C438" s="4" t="s">
        <v>202</v>
      </c>
      <c r="D438" s="4"/>
      <c r="E438" s="4" t="str">
        <f>VLOOKUP(Tableau1[[#This Row],[Name]],[2]Tanium!$A:$A,1,0)</f>
        <v>CMRUCT23313</v>
      </c>
      <c r="F438" s="4" t="str">
        <f>VLOOKUP(Tableau1[[#This Row],[Name]],[3]Tanium!$A:$A,1,0)</f>
        <v>CMRUCT23313</v>
      </c>
      <c r="G438" s="4" t="str">
        <f>VLOOKUP(Tableau1[[#This Row],[Name]],[4]Tanium!$A:$A,1,0)</f>
        <v>CMRUCT23313</v>
      </c>
      <c r="H438" s="4" t="str">
        <f>VLOOKUP(Tableau1[[#This Row],[Name]],[5]Tanium!$A:$A,1,0)</f>
        <v>CMRUCT23313</v>
      </c>
      <c r="I438" s="12" t="str">
        <f>VLOOKUP(Tableau1[[#This Row],[Name]],[6]Tanium!$A:$A,1,0)</f>
        <v>CMRUCT23313</v>
      </c>
      <c r="J438" s="12" t="str">
        <f>VLOOKUP(Tableau1[[#This Row],[Name]],[7]Tanium!$A:$A,1,0)</f>
        <v>CMRUCT23313</v>
      </c>
      <c r="K438" s="12" t="str">
        <f>VLOOKUP(Tableau1[[#This Row],[Name]],[8]Tanium!$A:$A,1,0)</f>
        <v>CMRUCT23313</v>
      </c>
      <c r="L438" s="12" t="str">
        <f>VLOOKUP(Tableau1[[#This Row],[Name]],[9]Tanium!$A:$A,1,0)</f>
        <v>CMRUCT23313</v>
      </c>
      <c r="M438" s="12" t="e">
        <f>VLOOKUP(Tableau1[[#This Row],[Name]],[10]Tanium!$A:$A,1,0)</f>
        <v>#N/A</v>
      </c>
      <c r="N438" s="12" t="e">
        <f>VLOOKUP(Tableau1[[#This Row],[Name]],[11]Tanium!$A:$A,1,0)</f>
        <v>#N/A</v>
      </c>
      <c r="O438" s="12" t="str">
        <f>VLOOKUP(Tableau1[[#This Row],[Name]],[12]Tanium!$A:$A,1,0)</f>
        <v>CMRUCT23313</v>
      </c>
      <c r="P438" s="4" t="str">
        <f>VLOOKUP(Tableau1[[#This Row],[Name]],[41]Tanium!$A:$A,1,0)</f>
        <v>CMRUCT23313</v>
      </c>
      <c r="Q438" s="12" t="str">
        <f>VLOOKUP(Tableau1[[#This Row],[Name]],[42]Tanium!$A:$A,1,0)</f>
        <v>CMRUCT23313</v>
      </c>
      <c r="R438" s="12" t="str">
        <f>VLOOKUP(Tableau1[[#This Row],[Name]],[43]Tanium!$A:$A,1,0)</f>
        <v>CMRUCT23313</v>
      </c>
      <c r="S438" s="12" t="str">
        <f>VLOOKUP(Tableau1[[#This Row],[Name]],[44]Tanium!$A:$A,1,0)</f>
        <v>CMRUCT23313</v>
      </c>
      <c r="T438" s="12" t="str">
        <f>VLOOKUP(Tableau1[[#This Row],[Name]],[45]Tanium!$A:$A,1,0)</f>
        <v>CMRUCT23313</v>
      </c>
      <c r="U438" s="12" t="str">
        <f>VLOOKUP(Tableau1[[#This Row],[Name]],[46]Tanium!$A:$A,1,0)</f>
        <v>CMRUCT23313</v>
      </c>
      <c r="V438" s="12" t="str">
        <f>VLOOKUP(Tableau1[[#This Row],[Name]],[47]Tanium!$A:$A,1,0)</f>
        <v>CMRUCT23313</v>
      </c>
      <c r="W438" s="4" t="str">
        <f>VLOOKUP(Tableau1[[#This Row],[Name]],[48]Tanium!$A:$A,1,0)</f>
        <v>CMRUCT23313</v>
      </c>
      <c r="X438" s="4" t="str">
        <f>VLOOKUP(Tableau1[[#This Row],[Name]],[49]Tanium!$A:$A,1,0)</f>
        <v>CMRUCT23313</v>
      </c>
      <c r="Y438" s="4" t="str">
        <f>VLOOKUP(Tableau1[[#This Row],[Name]],[50]Tanium!$A:$A,1,0)</f>
        <v>CMRUCT23313</v>
      </c>
      <c r="Z438" s="4" t="str">
        <f>VLOOKUP(Tableau1[[#This Row],[Name]],[51]Tanium!$A:$A,1,0)</f>
        <v>CMRUCT23313</v>
      </c>
      <c r="AA438" s="4" t="str">
        <f>VLOOKUP(Tableau1[[#This Row],[Name]],[52]Tanium!$A:$A,1,0)</f>
        <v>CMRUCT23313</v>
      </c>
      <c r="AB438" s="4" t="str">
        <f>VLOOKUP(Tableau1[[#This Row],[Name]],[25]Tanium!$A:$A,1,0)</f>
        <v>CMRUCT23313</v>
      </c>
      <c r="AC438" s="4" t="str">
        <f>VLOOKUP(Tableau1[[#This Row],[Name]],[26]Tanium!$A:$A,1,0)</f>
        <v>CMRUCT23313</v>
      </c>
      <c r="AD438" s="1" t="str">
        <f>VLOOKUP(Tableau1[[#This Row],[Name]],[1]Tanium!$A:$A,1,0)</f>
        <v>CMRUCT23313</v>
      </c>
      <c r="AE438" s="1" t="str">
        <f>VLOOKUP(Tableau1[[#This Row],[Name]],[27]Tanium!$A:$A,1,0)</f>
        <v>CMRUCT23313</v>
      </c>
      <c r="AF438" s="1" t="str">
        <f>VLOOKUP(Tableau1[[#This Row],[Name]],[28]Tanium!$A:$A,1,0)</f>
        <v>CMRUCT23313</v>
      </c>
      <c r="AG438" s="1" t="str">
        <f>VLOOKUP(Tableau1[[#This Row],[Name]],[29]Tanium!$A:$A,1,0)</f>
        <v>CMRUCT23313</v>
      </c>
      <c r="AH438" s="1" t="str">
        <f>VLOOKUP(Tableau1[[#This Row],[Name]],[30]Tanium!$A:$A,1,0)</f>
        <v>CMRUCT23313</v>
      </c>
      <c r="AI438" s="1" t="str">
        <f>VLOOKUP(Tableau1[[#This Row],[Name]],[31]Tanium!$A:$A,1,0)</f>
        <v>CMRUCT23313</v>
      </c>
      <c r="AJ438" s="1" t="str">
        <f>VLOOKUP(Tableau1[[#This Row],[Name]],[32]Tanium!$A:$A,1,0)</f>
        <v>CMRUCT23313</v>
      </c>
      <c r="AK438" s="1" t="str">
        <f>VLOOKUP(Tableau1[[#This Row],[Name]],[33]Tanium!$A:$A,1,0)</f>
        <v>CMRUCT23313</v>
      </c>
      <c r="AL438" s="1" t="str">
        <f>VLOOKUP(Tableau1[[#This Row],[Name]],[34]Tanium!$A:$A,1,0)</f>
        <v>CMRUCT23313</v>
      </c>
      <c r="AM438" s="1" t="str">
        <f>VLOOKUP(Tableau1[[#This Row],[Name]],[35]Tanium!$A:$A,1,0)</f>
        <v>CMRUCT23313</v>
      </c>
      <c r="AN438" s="1" t="str">
        <f>VLOOKUP(Tableau1[[#This Row],[Name]],[36]Tanium!$A:$A,1,0)</f>
        <v>CMRUCT23313</v>
      </c>
      <c r="AO438" s="1" t="str">
        <f>VLOOKUP(Tableau1[[#This Row],[Name]],[37]Tanium!$A:$A,1,0)</f>
        <v>CMRUCT23313</v>
      </c>
      <c r="AP438" s="11" t="str">
        <f>VLOOKUP(Tableau1[[#This Row],[Name]],[38]Tanium!$A:$A,1,0)</f>
        <v>CMRUCT23313</v>
      </c>
      <c r="AQ438" s="1" t="str">
        <f>VLOOKUP(Tableau1[[#This Row],[Name]],[39]Tanium!$A:$A,1,0)</f>
        <v>CMRUCT23313</v>
      </c>
      <c r="AR438" s="1" t="str">
        <f>VLOOKUP(Tableau1[[#This Row],[Name]],[40]Tanium!$A:$A,1,0)</f>
        <v>CMRUCT23313</v>
      </c>
    </row>
    <row r="439" spans="1:44" x14ac:dyDescent="0.35">
      <c r="A439" s="5" t="s">
        <v>347</v>
      </c>
      <c r="B439" s="4">
        <f>VLOOKUP(Tableau1[[#This Row],[Name]],'[1]AD wk'!$A:$D,4,0)</f>
        <v>45751.592627314814</v>
      </c>
      <c r="C439" s="4" t="s">
        <v>202</v>
      </c>
      <c r="D439" s="4"/>
      <c r="E439" s="4" t="str">
        <f>VLOOKUP(Tableau1[[#This Row],[Name]],[2]Tanium!$A:$A,1,0)</f>
        <v>CMRUCT23319</v>
      </c>
      <c r="F439" s="4" t="e">
        <f>VLOOKUP(Tableau1[[#This Row],[Name]],[3]Tanium!$A:$A,1,0)</f>
        <v>#N/A</v>
      </c>
      <c r="G439" s="4" t="e">
        <f>VLOOKUP(Tableau1[[#This Row],[Name]],[4]Tanium!$A:$A,1,0)</f>
        <v>#N/A</v>
      </c>
      <c r="H439" s="4" t="e">
        <f>VLOOKUP(Tableau1[[#This Row],[Name]],[5]Tanium!$A:$A,1,0)</f>
        <v>#N/A</v>
      </c>
      <c r="I439" s="12" t="e">
        <f>VLOOKUP(Tableau1[[#This Row],[Name]],[6]Tanium!$A:$A,1,0)</f>
        <v>#N/A</v>
      </c>
      <c r="J439" s="12" t="e">
        <f>VLOOKUP(Tableau1[[#This Row],[Name]],[7]Tanium!$A:$A,1,0)</f>
        <v>#N/A</v>
      </c>
      <c r="K439" s="12" t="e">
        <f>VLOOKUP(Tableau1[[#This Row],[Name]],[8]Tanium!$A:$A,1,0)</f>
        <v>#N/A</v>
      </c>
      <c r="L439" s="12" t="e">
        <f>VLOOKUP(Tableau1[[#This Row],[Name]],[9]Tanium!$A:$A,1,0)</f>
        <v>#N/A</v>
      </c>
      <c r="M439" s="12" t="e">
        <f>VLOOKUP(Tableau1[[#This Row],[Name]],[10]Tanium!$A:$A,1,0)</f>
        <v>#N/A</v>
      </c>
      <c r="N439" s="12" t="str">
        <f>VLOOKUP(Tableau1[[#This Row],[Name]],[11]Tanium!$A:$A,1,0)</f>
        <v>CMRUCT23319</v>
      </c>
      <c r="O439" s="2" t="str">
        <f>VLOOKUP(Tableau1[[#This Row],[Name]],[12]Tanium!$A:$A,1,0)</f>
        <v>CMRUCT23319</v>
      </c>
      <c r="P439" s="4" t="str">
        <f>VLOOKUP(Tableau1[[#This Row],[Name]],[13]Tanium!$A:$A,1,0)</f>
        <v>CMRUCT23319</v>
      </c>
      <c r="Q439" s="12" t="str">
        <f>VLOOKUP(Tableau1[[#This Row],[Name]],[14]Tanium!$A:$A,1,0)</f>
        <v>CMRUCT23319</v>
      </c>
      <c r="R439" s="12" t="e">
        <f>VLOOKUP(Tableau1[[#This Row],[Name]],[15]Tanium!$A:$A,1,0)</f>
        <v>#N/A</v>
      </c>
      <c r="S439" s="12" t="e">
        <f>VLOOKUP(Tableau1[[#This Row],[Name]],[16]Tanium!$A:$A,1,0)</f>
        <v>#N/A</v>
      </c>
      <c r="T439" s="12" t="e">
        <f>VLOOKUP(Tableau1[[#This Row],[Name]],[17]Tanium!$A:$A,1,0)</f>
        <v>#N/A</v>
      </c>
      <c r="U439" s="12" t="e">
        <f>VLOOKUP(Tableau1[[#This Row],[Name]],[18]Tanium!$A:$A,1,0)</f>
        <v>#N/A</v>
      </c>
      <c r="V439" s="12" t="e">
        <f>VLOOKUP(Tableau1[[#This Row],[Name]],[19]Tanium!$A:$A,1,0)</f>
        <v>#N/A</v>
      </c>
      <c r="W439" s="4" t="str">
        <f>VLOOKUP(Tableau1[[#This Row],[Name]],[20]Tanium!$A:$A,1,0)</f>
        <v>CMRUCT23319</v>
      </c>
      <c r="X439" s="4" t="str">
        <f>VLOOKUP(Tableau1[[#This Row],[Name]],[21]Tanium!$A:$A,1,0)</f>
        <v>CMRUCT23319</v>
      </c>
      <c r="Y439" s="4" t="str">
        <f>VLOOKUP(Tableau1[[#This Row],[Name]],[22]Tanium!$A:$A,1,0)</f>
        <v>CMRUCT23319</v>
      </c>
      <c r="Z439" s="4" t="str">
        <f>VLOOKUP(Tableau1[[#This Row],[Name]],[23]Tanium!$A:$A,1,0)</f>
        <v>CMRUCT23319</v>
      </c>
      <c r="AA439" s="4" t="str">
        <f>VLOOKUP(Tableau1[[#This Row],[Name]],[24]Tanium!$A:$A,1,0)</f>
        <v>CMRUCT23319</v>
      </c>
      <c r="AB439" s="4" t="str">
        <f>VLOOKUP(Tableau1[[#This Row],[Name]],[25]Tanium!$A:$A,1,0)</f>
        <v>CMRUCT23319</v>
      </c>
      <c r="AC439" s="4" t="str">
        <f>VLOOKUP(Tableau1[[#This Row],[Name]],[26]Tanium!$A:$A,1,0)</f>
        <v>CMRUCT23319</v>
      </c>
      <c r="AD439" s="1" t="str">
        <f>VLOOKUP(Tableau1[[#This Row],[Name]],[1]Tanium!$A:$A,1,0)</f>
        <v>CMRUCT23319</v>
      </c>
      <c r="AE439" s="1" t="str">
        <f>VLOOKUP(Tableau1[[#This Row],[Name]],[27]Tanium!$A:$A,1,0)</f>
        <v>CMRUCT23319</v>
      </c>
      <c r="AF439" s="1" t="str">
        <f>VLOOKUP(Tableau1[[#This Row],[Name]],[28]Tanium!$A:$A,1,0)</f>
        <v>CMRUCT23319</v>
      </c>
      <c r="AG439" s="1" t="e">
        <f>VLOOKUP(Tableau1[[#This Row],[Name]],[29]Tanium!$A:$A,1,0)</f>
        <v>#N/A</v>
      </c>
      <c r="AH439" s="1" t="e">
        <f>VLOOKUP(Tableau1[[#This Row],[Name]],[30]Tanium!$A:$A,1,0)</f>
        <v>#N/A</v>
      </c>
      <c r="AI439" s="1" t="e">
        <f>VLOOKUP(Tableau1[[#This Row],[Name]],[31]Tanium!$A:$A,1,0)</f>
        <v>#N/A</v>
      </c>
      <c r="AJ439" s="1" t="e">
        <f>VLOOKUP(Tableau1[[#This Row],[Name]],[32]Tanium!$A:$A,1,0)</f>
        <v>#N/A</v>
      </c>
      <c r="AK439" s="1" t="e">
        <f>VLOOKUP(Tableau1[[#This Row],[Name]],[33]Tanium!$A:$A,1,0)</f>
        <v>#N/A</v>
      </c>
      <c r="AL439" s="1" t="e">
        <f>VLOOKUP(Tableau1[[#This Row],[Name]],[34]Tanium!$A:$A,1,0)</f>
        <v>#N/A</v>
      </c>
      <c r="AM439" s="1" t="e">
        <f>VLOOKUP(Tableau1[[#This Row],[Name]],[35]Tanium!$A:$A,1,0)</f>
        <v>#N/A</v>
      </c>
      <c r="AN439" s="1" t="e">
        <f>VLOOKUP(Tableau1[[#This Row],[Name]],[36]Tanium!$A:$A,1,0)</f>
        <v>#N/A</v>
      </c>
      <c r="AO439" s="1" t="e">
        <f>VLOOKUP(Tableau1[[#This Row],[Name]],[37]Tanium!$A:$A,1,0)</f>
        <v>#N/A</v>
      </c>
      <c r="AP439" s="1" t="e">
        <f>VLOOKUP(Tableau1[[#This Row],[Name]],[38]Tanium!$A:$A,1,0)</f>
        <v>#N/A</v>
      </c>
      <c r="AQ439" s="11" t="e">
        <f>VLOOKUP(Tableau1[[#This Row],[Name]],[39]Tanium!$A:$A,1,0)</f>
        <v>#N/A</v>
      </c>
      <c r="AR439" s="1" t="e">
        <f>VLOOKUP(Tableau1[[#This Row],[Name]],[40]Tanium!$A:$A,1,0)</f>
        <v>#N/A</v>
      </c>
    </row>
    <row r="440" spans="1:44" x14ac:dyDescent="0.35">
      <c r="A440" s="5" t="s">
        <v>510</v>
      </c>
      <c r="B440" s="4" t="e">
        <f>VLOOKUP(Tableau1[[#This Row],[Name]],'[1]AD wk'!$A:$D,4,0)</f>
        <v>#N/A</v>
      </c>
      <c r="C440" s="4" t="s">
        <v>202</v>
      </c>
      <c r="D440" s="4"/>
      <c r="E440" s="4" t="str">
        <f>VLOOKUP(Tableau1[[#This Row],[Name]],[2]Tanium!$A:$A,1,0)</f>
        <v>CMRUCT23325</v>
      </c>
      <c r="F440" s="4" t="str">
        <f>VLOOKUP(Tableau1[[#This Row],[Name]],[3]Tanium!$A:$A,1,0)</f>
        <v>CMRUCT23325</v>
      </c>
      <c r="G440" s="4" t="str">
        <f>VLOOKUP(Tableau1[[#This Row],[Name]],[4]Tanium!$A:$A,1,0)</f>
        <v>CMRUCT23325</v>
      </c>
      <c r="H440" s="4" t="str">
        <f>VLOOKUP(Tableau1[[#This Row],[Name]],[5]Tanium!$A:$A,1,0)</f>
        <v>CMRUCT23325</v>
      </c>
      <c r="I440" s="12" t="str">
        <f>VLOOKUP(Tableau1[[#This Row],[Name]],[6]Tanium!$A:$A,1,0)</f>
        <v>CMRUCT23325</v>
      </c>
      <c r="J440" s="12" t="e">
        <f>VLOOKUP(Tableau1[[#This Row],[Name]],[7]Tanium!$A:$A,1,0)</f>
        <v>#N/A</v>
      </c>
      <c r="K440" s="12" t="e">
        <f>VLOOKUP(Tableau1[[#This Row],[Name]],[8]Tanium!$A:$A,1,0)</f>
        <v>#N/A</v>
      </c>
      <c r="L440" s="12" t="e">
        <f>VLOOKUP(Tableau1[[#This Row],[Name]],[9]Tanium!$A:$A,1,0)</f>
        <v>#N/A</v>
      </c>
      <c r="M440" s="12" t="e">
        <f>VLOOKUP(Tableau1[[#This Row],[Name]],[10]Tanium!$A:$A,1,0)</f>
        <v>#N/A</v>
      </c>
      <c r="N440" s="12" t="str">
        <f>VLOOKUP(Tableau1[[#This Row],[Name]],[11]Tanium!$A:$A,1,0)</f>
        <v>CMRUCT23325</v>
      </c>
      <c r="O440" s="12" t="str">
        <f>VLOOKUP(Tableau1[[#This Row],[Name]],[12]Tanium!$A:$A,1,0)</f>
        <v>CMRUCT23325</v>
      </c>
      <c r="P440" s="4" t="str">
        <f>VLOOKUP(Tableau1[[#This Row],[Name]],[41]Tanium!$A:$A,1,0)</f>
        <v>CMRUCT23325</v>
      </c>
      <c r="Q440" s="12" t="str">
        <f>VLOOKUP(Tableau1[[#This Row],[Name]],[42]Tanium!$A:$A,1,0)</f>
        <v>CMRUCT23325</v>
      </c>
      <c r="R440" s="12" t="str">
        <f>VLOOKUP(Tableau1[[#This Row],[Name]],[43]Tanium!$A:$A,1,0)</f>
        <v>CMRUCT23325</v>
      </c>
      <c r="S440" s="12" t="str">
        <f>VLOOKUP(Tableau1[[#This Row],[Name]],[44]Tanium!$A:$A,1,0)</f>
        <v>CMRUCT23325</v>
      </c>
      <c r="T440" s="12" t="str">
        <f>VLOOKUP(Tableau1[[#This Row],[Name]],[45]Tanium!$A:$A,1,0)</f>
        <v>CMRUCT23325</v>
      </c>
      <c r="U440" s="12" t="str">
        <f>VLOOKUP(Tableau1[[#This Row],[Name]],[46]Tanium!$A:$A,1,0)</f>
        <v>CMRUCT23325</v>
      </c>
      <c r="V440" s="12" t="str">
        <f>VLOOKUP(Tableau1[[#This Row],[Name]],[47]Tanium!$A:$A,1,0)</f>
        <v>CMRUCT23325</v>
      </c>
      <c r="W440" s="4" t="str">
        <f>VLOOKUP(Tableau1[[#This Row],[Name]],[48]Tanium!$A:$A,1,0)</f>
        <v>CMRUCT23325</v>
      </c>
      <c r="X440" s="4" t="str">
        <f>VLOOKUP(Tableau1[[#This Row],[Name]],[49]Tanium!$A:$A,1,0)</f>
        <v>CMRUCT23325</v>
      </c>
      <c r="Y440" s="4" t="e">
        <f>VLOOKUP(Tableau1[[#This Row],[Name]],[50]Tanium!$A:$A,1,0)</f>
        <v>#N/A</v>
      </c>
      <c r="Z440" s="4" t="e">
        <f>VLOOKUP(Tableau1[[#This Row],[Name]],[51]Tanium!$A:$A,1,0)</f>
        <v>#N/A</v>
      </c>
      <c r="AA440" s="4" t="e">
        <f>VLOOKUP(Tableau1[[#This Row],[Name]],[52]Tanium!$A:$A,1,0)</f>
        <v>#N/A</v>
      </c>
      <c r="AB440" s="4" t="e">
        <f>VLOOKUP(Tableau1[[#This Row],[Name]],[25]Tanium!$A:$A,1,0)</f>
        <v>#N/A</v>
      </c>
      <c r="AC440" s="4" t="e">
        <f>VLOOKUP(Tableau1[[#This Row],[Name]],[26]Tanium!$A:$A,1,0)</f>
        <v>#N/A</v>
      </c>
      <c r="AD440" s="1" t="e">
        <f>VLOOKUP(Tableau1[[#This Row],[Name]],[1]Tanium!$A:$A,1,0)</f>
        <v>#N/A</v>
      </c>
      <c r="AE440" s="1" t="e">
        <f>VLOOKUP(Tableau1[[#This Row],[Name]],[27]Tanium!$A:$A,1,0)</f>
        <v>#N/A</v>
      </c>
      <c r="AF440" s="1" t="e">
        <f>VLOOKUP(Tableau1[[#This Row],[Name]],[28]Tanium!$A:$A,1,0)</f>
        <v>#N/A</v>
      </c>
      <c r="AG440" s="1" t="e">
        <f>VLOOKUP(Tableau1[[#This Row],[Name]],[29]Tanium!$A:$A,1,0)</f>
        <v>#N/A</v>
      </c>
      <c r="AH440" s="1" t="e">
        <f>VLOOKUP(Tableau1[[#This Row],[Name]],[30]Tanium!$A:$A,1,0)</f>
        <v>#N/A</v>
      </c>
      <c r="AI440" s="1" t="e">
        <f>VLOOKUP(Tableau1[[#This Row],[Name]],[31]Tanium!$A:$A,1,0)</f>
        <v>#N/A</v>
      </c>
      <c r="AJ440" s="1" t="e">
        <f>VLOOKUP(Tableau1[[#This Row],[Name]],[32]Tanium!$A:$A,1,0)</f>
        <v>#N/A</v>
      </c>
      <c r="AK440" s="1" t="e">
        <f>VLOOKUP(Tableau1[[#This Row],[Name]],[33]Tanium!$A:$A,1,0)</f>
        <v>#N/A</v>
      </c>
      <c r="AL440" s="1" t="e">
        <f>VLOOKUP(Tableau1[[#This Row],[Name]],[34]Tanium!$A:$A,1,0)</f>
        <v>#N/A</v>
      </c>
      <c r="AM440" s="1" t="e">
        <f>VLOOKUP(Tableau1[[#This Row],[Name]],[35]Tanium!$A:$A,1,0)</f>
        <v>#N/A</v>
      </c>
      <c r="AN440" s="1" t="e">
        <f>VLOOKUP(Tableau1[[#This Row],[Name]],[36]Tanium!$A:$A,1,0)</f>
        <v>#N/A</v>
      </c>
      <c r="AO440" s="1" t="e">
        <f>VLOOKUP(Tableau1[[#This Row],[Name]],[37]Tanium!$A:$A,1,0)</f>
        <v>#N/A</v>
      </c>
      <c r="AP440" s="11" t="e">
        <f>VLOOKUP(Tableau1[[#This Row],[Name]],[38]Tanium!$A:$A,1,0)</f>
        <v>#N/A</v>
      </c>
      <c r="AQ440" s="1" t="e">
        <f>VLOOKUP(Tableau1[[#This Row],[Name]],[39]Tanium!$A:$A,1,0)</f>
        <v>#N/A</v>
      </c>
      <c r="AR440" s="1" t="e">
        <f>VLOOKUP(Tableau1[[#This Row],[Name]],[40]Tanium!$A:$A,1,0)</f>
        <v>#N/A</v>
      </c>
    </row>
    <row r="441" spans="1:44" x14ac:dyDescent="0.35">
      <c r="A441" s="5" t="s">
        <v>515</v>
      </c>
      <c r="B441" s="4" t="e">
        <f>VLOOKUP(Tableau1[[#This Row],[Name]],'[1]AD wk'!$A:$D,4,0)</f>
        <v>#N/A</v>
      </c>
      <c r="C441" s="4" t="s">
        <v>202</v>
      </c>
      <c r="D441" s="4"/>
      <c r="E441" s="4" t="str">
        <f>VLOOKUP(Tableau1[[#This Row],[Name]],[2]Tanium!$A:$A,1,0)</f>
        <v>CMRUCT23326</v>
      </c>
      <c r="F441" s="4" t="str">
        <f>VLOOKUP(Tableau1[[#This Row],[Name]],[3]Tanium!$A:$A,1,0)</f>
        <v>CMRUCT23326</v>
      </c>
      <c r="G441" s="4" t="str">
        <f>VLOOKUP(Tableau1[[#This Row],[Name]],[4]Tanium!$A:$A,1,0)</f>
        <v>CMRUCT23326</v>
      </c>
      <c r="H441" s="4" t="str">
        <f>VLOOKUP(Tableau1[[#This Row],[Name]],[5]Tanium!$A:$A,1,0)</f>
        <v>CMRUCT23326</v>
      </c>
      <c r="I441" s="12" t="str">
        <f>VLOOKUP(Tableau1[[#This Row],[Name]],[6]Tanium!$A:$A,1,0)</f>
        <v>CMRUCT23326</v>
      </c>
      <c r="J441" s="12" t="e">
        <f>VLOOKUP(Tableau1[[#This Row],[Name]],[7]Tanium!$A:$A,1,0)</f>
        <v>#N/A</v>
      </c>
      <c r="K441" s="12" t="e">
        <f>VLOOKUP(Tableau1[[#This Row],[Name]],[8]Tanium!$A:$A,1,0)</f>
        <v>#N/A</v>
      </c>
      <c r="L441" s="12" t="e">
        <f>VLOOKUP(Tableau1[[#This Row],[Name]],[9]Tanium!$A:$A,1,0)</f>
        <v>#N/A</v>
      </c>
      <c r="M441" s="12" t="e">
        <f>VLOOKUP(Tableau1[[#This Row],[Name]],[10]Tanium!$A:$A,1,0)</f>
        <v>#N/A</v>
      </c>
      <c r="N441" s="12" t="str">
        <f>VLOOKUP(Tableau1[[#This Row],[Name]],[11]Tanium!$A:$A,1,0)</f>
        <v>CMRUCT23326</v>
      </c>
      <c r="O441" s="12" t="str">
        <f>VLOOKUP(Tableau1[[#This Row],[Name]],[12]Tanium!$A:$A,1,0)</f>
        <v>CMRUCT23326</v>
      </c>
      <c r="P441" s="4" t="str">
        <f>VLOOKUP(Tableau1[[#This Row],[Name]],[41]Tanium!$A:$A,1,0)</f>
        <v>CMRUCT23326</v>
      </c>
      <c r="Q441" s="12" t="str">
        <f>VLOOKUP(Tableau1[[#This Row],[Name]],[42]Tanium!$A:$A,1,0)</f>
        <v>CMRUCT23326</v>
      </c>
      <c r="R441" s="12" t="str">
        <f>VLOOKUP(Tableau1[[#This Row],[Name]],[43]Tanium!$A:$A,1,0)</f>
        <v>CMRUCT23326</v>
      </c>
      <c r="S441" s="12" t="str">
        <f>VLOOKUP(Tableau1[[#This Row],[Name]],[44]Tanium!$A:$A,1,0)</f>
        <v>CMRUCT23326</v>
      </c>
      <c r="T441" s="12" t="e">
        <f>VLOOKUP(Tableau1[[#This Row],[Name]],[45]Tanium!$A:$A,1,0)</f>
        <v>#N/A</v>
      </c>
      <c r="U441" s="12" t="e">
        <f>VLOOKUP(Tableau1[[#This Row],[Name]],[46]Tanium!$A:$A,1,0)</f>
        <v>#N/A</v>
      </c>
      <c r="V441" s="12" t="e">
        <f>VLOOKUP(Tableau1[[#This Row],[Name]],[47]Tanium!$A:$A,1,0)</f>
        <v>#N/A</v>
      </c>
      <c r="W441" s="4" t="e">
        <f>VLOOKUP(Tableau1[[#This Row],[Name]],[48]Tanium!$A:$A,1,0)</f>
        <v>#N/A</v>
      </c>
      <c r="X441" s="4" t="e">
        <f>VLOOKUP(Tableau1[[#This Row],[Name]],[49]Tanium!$A:$A,1,0)</f>
        <v>#N/A</v>
      </c>
      <c r="Y441" s="4" t="e">
        <f>VLOOKUP(Tableau1[[#This Row],[Name]],[50]Tanium!$A:$A,1,0)</f>
        <v>#N/A</v>
      </c>
      <c r="Z441" s="4" t="e">
        <f>VLOOKUP(Tableau1[[#This Row],[Name]],[51]Tanium!$A:$A,1,0)</f>
        <v>#N/A</v>
      </c>
      <c r="AA441" s="4" t="e">
        <f>VLOOKUP(Tableau1[[#This Row],[Name]],[52]Tanium!$A:$A,1,0)</f>
        <v>#N/A</v>
      </c>
      <c r="AB441" s="4" t="e">
        <f>VLOOKUP(Tableau1[[#This Row],[Name]],[25]Tanium!$A:$A,1,0)</f>
        <v>#N/A</v>
      </c>
      <c r="AC441" s="4" t="e">
        <f>VLOOKUP(Tableau1[[#This Row],[Name]],[26]Tanium!$A:$A,1,0)</f>
        <v>#N/A</v>
      </c>
      <c r="AD441" s="1" t="e">
        <f>VLOOKUP(Tableau1[[#This Row],[Name]],[1]Tanium!$A:$A,1,0)</f>
        <v>#N/A</v>
      </c>
      <c r="AE441" s="1" t="e">
        <f>VLOOKUP(Tableau1[[#This Row],[Name]],[27]Tanium!$A:$A,1,0)</f>
        <v>#N/A</v>
      </c>
      <c r="AF441" s="1" t="e">
        <f>VLOOKUP(Tableau1[[#This Row],[Name]],[28]Tanium!$A:$A,1,0)</f>
        <v>#N/A</v>
      </c>
      <c r="AG441" s="1" t="e">
        <f>VLOOKUP(Tableau1[[#This Row],[Name]],[29]Tanium!$A:$A,1,0)</f>
        <v>#N/A</v>
      </c>
      <c r="AH441" s="1" t="e">
        <f>VLOOKUP(Tableau1[[#This Row],[Name]],[30]Tanium!$A:$A,1,0)</f>
        <v>#N/A</v>
      </c>
      <c r="AI441" s="1" t="e">
        <f>VLOOKUP(Tableau1[[#This Row],[Name]],[31]Tanium!$A:$A,1,0)</f>
        <v>#N/A</v>
      </c>
      <c r="AJ441" s="1" t="e">
        <f>VLOOKUP(Tableau1[[#This Row],[Name]],[32]Tanium!$A:$A,1,0)</f>
        <v>#N/A</v>
      </c>
      <c r="AK441" s="1" t="e">
        <f>VLOOKUP(Tableau1[[#This Row],[Name]],[33]Tanium!$A:$A,1,0)</f>
        <v>#N/A</v>
      </c>
      <c r="AL441" s="1" t="e">
        <f>VLOOKUP(Tableau1[[#This Row],[Name]],[34]Tanium!$A:$A,1,0)</f>
        <v>#N/A</v>
      </c>
      <c r="AM441" s="1" t="e">
        <f>VLOOKUP(Tableau1[[#This Row],[Name]],[35]Tanium!$A:$A,1,0)</f>
        <v>#N/A</v>
      </c>
      <c r="AN441" s="1" t="e">
        <f>VLOOKUP(Tableau1[[#This Row],[Name]],[36]Tanium!$A:$A,1,0)</f>
        <v>#N/A</v>
      </c>
      <c r="AO441" s="1" t="e">
        <f>VLOOKUP(Tableau1[[#This Row],[Name]],[37]Tanium!$A:$A,1,0)</f>
        <v>#N/A</v>
      </c>
      <c r="AP441" s="11" t="e">
        <f>VLOOKUP(Tableau1[[#This Row],[Name]],[38]Tanium!$A:$A,1,0)</f>
        <v>#N/A</v>
      </c>
      <c r="AQ441" s="1" t="e">
        <f>VLOOKUP(Tableau1[[#This Row],[Name]],[39]Tanium!$A:$A,1,0)</f>
        <v>#N/A</v>
      </c>
      <c r="AR441" s="1" t="e">
        <f>VLOOKUP(Tableau1[[#This Row],[Name]],[40]Tanium!$A:$A,1,0)</f>
        <v>#N/A</v>
      </c>
    </row>
    <row r="442" spans="1:44" x14ac:dyDescent="0.35">
      <c r="A442" s="13" t="s">
        <v>481</v>
      </c>
      <c r="B442" s="4">
        <f>VLOOKUP(Tableau1[[#This Row],[Name]],'[1]AD wk'!$A:$D,4,0)</f>
        <v>45729.428935185184</v>
      </c>
      <c r="C442" s="4" t="s">
        <v>202</v>
      </c>
      <c r="D442" s="4"/>
      <c r="E442" s="4" t="e">
        <f>VLOOKUP(Tableau1[[#This Row],[Name]],[2]Tanium!$A:$A,1,0)</f>
        <v>#N/A</v>
      </c>
      <c r="F442" s="4" t="e">
        <f>VLOOKUP(Tableau1[[#This Row],[Name]],[3]Tanium!$A:$A,1,0)</f>
        <v>#N/A</v>
      </c>
      <c r="G442" s="4" t="e">
        <f>VLOOKUP(Tableau1[[#This Row],[Name]],[4]Tanium!$A:$A,1,0)</f>
        <v>#N/A</v>
      </c>
      <c r="H442" s="4" t="e">
        <f>VLOOKUP(Tableau1[[#This Row],[Name]],[5]Tanium!$A:$A,1,0)</f>
        <v>#N/A</v>
      </c>
      <c r="I442" s="12" t="e">
        <f>VLOOKUP(Tableau1[[#This Row],[Name]],[6]Tanium!$A:$A,1,0)</f>
        <v>#N/A</v>
      </c>
      <c r="J442" s="12" t="e">
        <f>VLOOKUP(Tableau1[[#This Row],[Name]],[7]Tanium!$A:$A,1,0)</f>
        <v>#N/A</v>
      </c>
      <c r="K442" s="12" t="e">
        <f>VLOOKUP(Tableau1[[#This Row],[Name]],[8]Tanium!$A:$A,1,0)</f>
        <v>#N/A</v>
      </c>
      <c r="L442" s="12" t="e">
        <f>VLOOKUP(Tableau1[[#This Row],[Name]],[9]Tanium!$A:$A,1,0)</f>
        <v>#N/A</v>
      </c>
      <c r="M442" s="12" t="e">
        <f>VLOOKUP(Tableau1[[#This Row],[Name]],[10]Tanium!$A:$A,1,0)</f>
        <v>#N/A</v>
      </c>
      <c r="N442" s="12" t="e">
        <f>VLOOKUP(Tableau1[[#This Row],[Name]],[11]Tanium!$A:$A,1,0)</f>
        <v>#N/A</v>
      </c>
      <c r="O442" s="12" t="str">
        <f>VLOOKUP(Tableau1[[#This Row],[Name]],[12]Tanium!$A:$A,1,0)</f>
        <v>CMRUCT23329</v>
      </c>
      <c r="P442" s="4" t="str">
        <f>VLOOKUP(Tableau1[[#This Row],[Name]],[41]Tanium!$A:$A,1,0)</f>
        <v>CMRUCT23329</v>
      </c>
      <c r="Q442" s="12" t="str">
        <f>VLOOKUP(Tableau1[[#This Row],[Name]],[42]Tanium!$A:$A,1,0)</f>
        <v>CMRUCT23329</v>
      </c>
      <c r="R442" s="12" t="str">
        <f>VLOOKUP(Tableau1[[#This Row],[Name]],[43]Tanium!$A:$A,1,0)</f>
        <v>CMRUCT23329</v>
      </c>
      <c r="S442" s="12" t="str">
        <f>VLOOKUP(Tableau1[[#This Row],[Name]],[44]Tanium!$A:$A,1,0)</f>
        <v>CMRUCT23329</v>
      </c>
      <c r="T442" s="12" t="str">
        <f>VLOOKUP(Tableau1[[#This Row],[Name]],[45]Tanium!$A:$A,1,0)</f>
        <v>CMRUCT23329</v>
      </c>
      <c r="U442" s="12" t="str">
        <f>VLOOKUP(Tableau1[[#This Row],[Name]],[46]Tanium!$A:$A,1,0)</f>
        <v>CMRUCT23329</v>
      </c>
      <c r="V442" s="12" t="str">
        <f>VLOOKUP(Tableau1[[#This Row],[Name]],[47]Tanium!$A:$A,1,0)</f>
        <v>CMRUCT23329</v>
      </c>
      <c r="W442" s="4" t="str">
        <f>VLOOKUP(Tableau1[[#This Row],[Name]],[48]Tanium!$A:$A,1,0)</f>
        <v>CMRUCT23329</v>
      </c>
      <c r="X442" s="4" t="str">
        <f>VLOOKUP(Tableau1[[#This Row],[Name]],[49]Tanium!$A:$A,1,0)</f>
        <v>CMRUCT23329</v>
      </c>
      <c r="Y442" s="4" t="str">
        <f>VLOOKUP(Tableau1[[#This Row],[Name]],[50]Tanium!$A:$A,1,0)</f>
        <v>CMRUCT23329</v>
      </c>
      <c r="Z442" s="4" t="str">
        <f>VLOOKUP(Tableau1[[#This Row],[Name]],[51]Tanium!$A:$A,1,0)</f>
        <v>CMRUCT23329</v>
      </c>
      <c r="AA442" s="4" t="str">
        <f>VLOOKUP(Tableau1[[#This Row],[Name]],[52]Tanium!$A:$A,1,0)</f>
        <v>CMRUCT23329</v>
      </c>
      <c r="AB442" s="4" t="str">
        <f>VLOOKUP(Tableau1[[#This Row],[Name]],[25]Tanium!$A:$A,1,0)</f>
        <v>CMRUCT23329</v>
      </c>
      <c r="AC442" s="4" t="str">
        <f>VLOOKUP(Tableau1[[#This Row],[Name]],[26]Tanium!$A:$A,1,0)</f>
        <v>CMRUCT23329</v>
      </c>
      <c r="AD442" s="1" t="str">
        <f>VLOOKUP(Tableau1[[#This Row],[Name]],[1]Tanium!$A:$A,1,0)</f>
        <v>CMRUCT23329</v>
      </c>
      <c r="AE442" s="1" t="str">
        <f>VLOOKUP(Tableau1[[#This Row],[Name]],[27]Tanium!$A:$A,1,0)</f>
        <v>CMRUCT23329</v>
      </c>
      <c r="AF442" s="1" t="str">
        <f>VLOOKUP(Tableau1[[#This Row],[Name]],[28]Tanium!$A:$A,1,0)</f>
        <v>CMRUCT23329</v>
      </c>
      <c r="AG442" s="1" t="str">
        <f>VLOOKUP(Tableau1[[#This Row],[Name]],[29]Tanium!$A:$A,1,0)</f>
        <v>CMRUCT23329</v>
      </c>
      <c r="AH442" s="1" t="str">
        <f>VLOOKUP(Tableau1[[#This Row],[Name]],[30]Tanium!$A:$A,1,0)</f>
        <v>CMRUCT23329</v>
      </c>
      <c r="AI442" s="1" t="str">
        <f>VLOOKUP(Tableau1[[#This Row],[Name]],[31]Tanium!$A:$A,1,0)</f>
        <v>CMRUCT23329</v>
      </c>
      <c r="AJ442" s="1" t="str">
        <f>VLOOKUP(Tableau1[[#This Row],[Name]],[32]Tanium!$A:$A,1,0)</f>
        <v>CMRUCT23329</v>
      </c>
      <c r="AK442" s="1" t="str">
        <f>VLOOKUP(Tableau1[[#This Row],[Name]],[33]Tanium!$A:$A,1,0)</f>
        <v>CMRUCT23329</v>
      </c>
      <c r="AL442" s="1" t="str">
        <f>VLOOKUP(Tableau1[[#This Row],[Name]],[34]Tanium!$A:$A,1,0)</f>
        <v>CMRUCT23329</v>
      </c>
      <c r="AM442" s="1" t="str">
        <f>VLOOKUP(Tableau1[[#This Row],[Name]],[35]Tanium!$A:$A,1,0)</f>
        <v>CMRUCT23329</v>
      </c>
      <c r="AN442" s="1" t="str">
        <f>VLOOKUP(Tableau1[[#This Row],[Name]],[36]Tanium!$A:$A,1,0)</f>
        <v>CMRUCT23329</v>
      </c>
      <c r="AO442" s="1" t="str">
        <f>VLOOKUP(Tableau1[[#This Row],[Name]],[37]Tanium!$A:$A,1,0)</f>
        <v>CMRUCT23329</v>
      </c>
      <c r="AP442" s="11" t="e">
        <f>VLOOKUP(Tableau1[[#This Row],[Name]],[38]Tanium!$A:$A,1,0)</f>
        <v>#N/A</v>
      </c>
      <c r="AQ442" s="1" t="e">
        <f>VLOOKUP(Tableau1[[#This Row],[Name]],[39]Tanium!$A:$A,1,0)</f>
        <v>#N/A</v>
      </c>
      <c r="AR442" s="1" t="e">
        <f>VLOOKUP(Tableau1[[#This Row],[Name]],[40]Tanium!$A:$A,1,0)</f>
        <v>#N/A</v>
      </c>
    </row>
    <row r="443" spans="1:44" x14ac:dyDescent="0.35">
      <c r="A443" s="13" t="s">
        <v>487</v>
      </c>
      <c r="B443" s="4" t="e">
        <f>VLOOKUP(Tableau1[[#This Row],[Name]],'[1]AD wk'!$A:$D,4,0)</f>
        <v>#N/A</v>
      </c>
      <c r="C443" s="4" t="s">
        <v>202</v>
      </c>
      <c r="D443" s="4"/>
      <c r="E443" s="4" t="str">
        <f>VLOOKUP(Tableau1[[#This Row],[Name]],[2]Tanium!$A:$A,1,0)</f>
        <v>CMRUCT23330</v>
      </c>
      <c r="F443" s="4" t="str">
        <f>VLOOKUP(Tableau1[[#This Row],[Name]],[3]Tanium!$A:$A,1,0)</f>
        <v>CMRUCT23330</v>
      </c>
      <c r="G443" s="4" t="str">
        <f>VLOOKUP(Tableau1[[#This Row],[Name]],[4]Tanium!$A:$A,1,0)</f>
        <v>CMRUCT23330</v>
      </c>
      <c r="H443" s="4" t="str">
        <f>VLOOKUP(Tableau1[[#This Row],[Name]],[5]Tanium!$A:$A,1,0)</f>
        <v>CMRUCT23330</v>
      </c>
      <c r="I443" s="12" t="str">
        <f>VLOOKUP(Tableau1[[#This Row],[Name]],[6]Tanium!$A:$A,1,0)</f>
        <v>CMRUCT23330</v>
      </c>
      <c r="J443" s="12" t="str">
        <f>VLOOKUP(Tableau1[[#This Row],[Name]],[7]Tanium!$A:$A,1,0)</f>
        <v>CMRUCT23330</v>
      </c>
      <c r="K443" s="12" t="e">
        <f>VLOOKUP(Tableau1[[#This Row],[Name]],[8]Tanium!$A:$A,1,0)</f>
        <v>#N/A</v>
      </c>
      <c r="L443" s="12" t="e">
        <f>VLOOKUP(Tableau1[[#This Row],[Name]],[9]Tanium!$A:$A,1,0)</f>
        <v>#N/A</v>
      </c>
      <c r="M443" s="12" t="e">
        <f>VLOOKUP(Tableau1[[#This Row],[Name]],[10]Tanium!$A:$A,1,0)</f>
        <v>#N/A</v>
      </c>
      <c r="N443" s="12" t="e">
        <f>VLOOKUP(Tableau1[[#This Row],[Name]],[11]Tanium!$A:$A,1,0)</f>
        <v>#N/A</v>
      </c>
      <c r="O443" s="12" t="str">
        <f>VLOOKUP(Tableau1[[#This Row],[Name]],[12]Tanium!$A:$A,1,0)</f>
        <v>CMRUCT23330</v>
      </c>
      <c r="P443" s="4" t="str">
        <f>VLOOKUP(Tableau1[[#This Row],[Name]],[41]Tanium!$A:$A,1,0)</f>
        <v>CMRUCT23330</v>
      </c>
      <c r="Q443" s="12" t="str">
        <f>VLOOKUP(Tableau1[[#This Row],[Name]],[42]Tanium!$A:$A,1,0)</f>
        <v>CMRUCT23330</v>
      </c>
      <c r="R443" s="12" t="str">
        <f>VLOOKUP(Tableau1[[#This Row],[Name]],[43]Tanium!$A:$A,1,0)</f>
        <v>CMRUCT23330</v>
      </c>
      <c r="S443" s="12" t="str">
        <f>VLOOKUP(Tableau1[[#This Row],[Name]],[44]Tanium!$A:$A,1,0)</f>
        <v>CMRUCT23330</v>
      </c>
      <c r="T443" s="12" t="e">
        <f>VLOOKUP(Tableau1[[#This Row],[Name]],[45]Tanium!$A:$A,1,0)</f>
        <v>#N/A</v>
      </c>
      <c r="U443" s="12" t="e">
        <f>VLOOKUP(Tableau1[[#This Row],[Name]],[46]Tanium!$A:$A,1,0)</f>
        <v>#N/A</v>
      </c>
      <c r="V443" s="12" t="e">
        <f>VLOOKUP(Tableau1[[#This Row],[Name]],[47]Tanium!$A:$A,1,0)</f>
        <v>#N/A</v>
      </c>
      <c r="W443" s="4" t="e">
        <f>VLOOKUP(Tableau1[[#This Row],[Name]],[48]Tanium!$A:$A,1,0)</f>
        <v>#N/A</v>
      </c>
      <c r="X443" s="4" t="e">
        <f>VLOOKUP(Tableau1[[#This Row],[Name]],[49]Tanium!$A:$A,1,0)</f>
        <v>#N/A</v>
      </c>
      <c r="Y443" s="4" t="e">
        <f>VLOOKUP(Tableau1[[#This Row],[Name]],[50]Tanium!$A:$A,1,0)</f>
        <v>#N/A</v>
      </c>
      <c r="Z443" s="4" t="e">
        <f>VLOOKUP(Tableau1[[#This Row],[Name]],[51]Tanium!$A:$A,1,0)</f>
        <v>#N/A</v>
      </c>
      <c r="AA443" s="4" t="e">
        <f>VLOOKUP(Tableau1[[#This Row],[Name]],[52]Tanium!$A:$A,1,0)</f>
        <v>#N/A</v>
      </c>
      <c r="AB443" s="4" t="e">
        <f>VLOOKUP(Tableau1[[#This Row],[Name]],[25]Tanium!$A:$A,1,0)</f>
        <v>#N/A</v>
      </c>
      <c r="AC443" s="4" t="e">
        <f>VLOOKUP(Tableau1[[#This Row],[Name]],[26]Tanium!$A:$A,1,0)</f>
        <v>#N/A</v>
      </c>
      <c r="AD443" s="1" t="e">
        <f>VLOOKUP(Tableau1[[#This Row],[Name]],[1]Tanium!$A:$A,1,0)</f>
        <v>#N/A</v>
      </c>
      <c r="AE443" s="1" t="e">
        <f>VLOOKUP(Tableau1[[#This Row],[Name]],[27]Tanium!$A:$A,1,0)</f>
        <v>#N/A</v>
      </c>
      <c r="AF443" s="1" t="e">
        <f>VLOOKUP(Tableau1[[#This Row],[Name]],[28]Tanium!$A:$A,1,0)</f>
        <v>#N/A</v>
      </c>
      <c r="AG443" s="1" t="e">
        <f>VLOOKUP(Tableau1[[#This Row],[Name]],[29]Tanium!$A:$A,1,0)</f>
        <v>#N/A</v>
      </c>
      <c r="AH443" s="1" t="e">
        <f>VLOOKUP(Tableau1[[#This Row],[Name]],[30]Tanium!$A:$A,1,0)</f>
        <v>#N/A</v>
      </c>
      <c r="AI443" s="1" t="e">
        <f>VLOOKUP(Tableau1[[#This Row],[Name]],[31]Tanium!$A:$A,1,0)</f>
        <v>#N/A</v>
      </c>
      <c r="AJ443" s="1" t="e">
        <f>VLOOKUP(Tableau1[[#This Row],[Name]],[32]Tanium!$A:$A,1,0)</f>
        <v>#N/A</v>
      </c>
      <c r="AK443" s="1" t="e">
        <f>VLOOKUP(Tableau1[[#This Row],[Name]],[33]Tanium!$A:$A,1,0)</f>
        <v>#N/A</v>
      </c>
      <c r="AL443" s="1" t="e">
        <f>VLOOKUP(Tableau1[[#This Row],[Name]],[34]Tanium!$A:$A,1,0)</f>
        <v>#N/A</v>
      </c>
      <c r="AM443" s="1" t="e">
        <f>VLOOKUP(Tableau1[[#This Row],[Name]],[35]Tanium!$A:$A,1,0)</f>
        <v>#N/A</v>
      </c>
      <c r="AN443" s="1" t="e">
        <f>VLOOKUP(Tableau1[[#This Row],[Name]],[36]Tanium!$A:$A,1,0)</f>
        <v>#N/A</v>
      </c>
      <c r="AO443" s="1" t="e">
        <f>VLOOKUP(Tableau1[[#This Row],[Name]],[37]Tanium!$A:$A,1,0)</f>
        <v>#N/A</v>
      </c>
      <c r="AP443" s="11" t="e">
        <f>VLOOKUP(Tableau1[[#This Row],[Name]],[38]Tanium!$A:$A,1,0)</f>
        <v>#N/A</v>
      </c>
      <c r="AQ443" s="1" t="e">
        <f>VLOOKUP(Tableau1[[#This Row],[Name]],[39]Tanium!$A:$A,1,0)</f>
        <v>#N/A</v>
      </c>
      <c r="AR443" s="1" t="e">
        <f>VLOOKUP(Tableau1[[#This Row],[Name]],[40]Tanium!$A:$A,1,0)</f>
        <v>#N/A</v>
      </c>
    </row>
    <row r="444" spans="1:44" x14ac:dyDescent="0.35">
      <c r="A444" s="5" t="s">
        <v>10</v>
      </c>
      <c r="B444" s="4">
        <f>VLOOKUP(Tableau1[[#This Row],[Name]],'[1]AD wk'!$A:$D,4,0)</f>
        <v>45672.772129629629</v>
      </c>
      <c r="C444" s="2" t="s">
        <v>202</v>
      </c>
      <c r="D444" s="2"/>
      <c r="E444" s="2" t="str">
        <f>VLOOKUP(Tableau1[[#This Row],[Name]],[2]Tanium!$A:$A,1,0)</f>
        <v>CMRUCT23333</v>
      </c>
      <c r="F444" s="4" t="str">
        <f>VLOOKUP(Tableau1[[#This Row],[Name]],[3]Tanium!$A:$A,1,0)</f>
        <v>CMRUCT23333</v>
      </c>
      <c r="G444" s="4" t="str">
        <f>VLOOKUP(Tableau1[[#This Row],[Name]],[4]Tanium!$A:$A,1,0)</f>
        <v>CMRUCT23333</v>
      </c>
      <c r="H444" s="4" t="str">
        <f>VLOOKUP(Tableau1[[#This Row],[Name]],[5]Tanium!$A:$A,1,0)</f>
        <v>CMRUCT23333</v>
      </c>
      <c r="I444" s="2" t="str">
        <f>VLOOKUP(Tableau1[[#This Row],[Name]],[6]Tanium!$A:$A,1,0)</f>
        <v>CMRUCT23333</v>
      </c>
      <c r="J444" s="2" t="str">
        <f>VLOOKUP(Tableau1[[#This Row],[Name]],[7]Tanium!$A:$A,1,0)</f>
        <v>CMRUCT23333</v>
      </c>
      <c r="K444" s="2" t="e">
        <f>VLOOKUP(Tableau1[[#This Row],[Name]],[8]Tanium!$A:$A,1,0)</f>
        <v>#N/A</v>
      </c>
      <c r="L444" s="2" t="e">
        <f>VLOOKUP(Tableau1[[#This Row],[Name]],[9]Tanium!$A:$A,1,0)</f>
        <v>#N/A</v>
      </c>
      <c r="M444" s="2" t="e">
        <f>VLOOKUP(Tableau1[[#This Row],[Name]],[10]Tanium!$A:$A,1,0)</f>
        <v>#N/A</v>
      </c>
      <c r="N444" s="2" t="str">
        <f>VLOOKUP(Tableau1[[#This Row],[Name]],[11]Tanium!$A:$A,1,0)</f>
        <v>CMRUCT23333</v>
      </c>
      <c r="O444" s="2" t="str">
        <f>VLOOKUP(Tableau1[[#This Row],[Name]],[12]Tanium!$A:$A,1,0)</f>
        <v>CMRUCT23333</v>
      </c>
      <c r="P444" s="2" t="str">
        <f>VLOOKUP(Tableau1[[#This Row],[Name]],[13]Tanium!$A:$A,1,0)</f>
        <v>CMRUCT23333</v>
      </c>
      <c r="Q444" s="2" t="str">
        <f>VLOOKUP(Tableau1[[#This Row],[Name]],[14]Tanium!$A:$A,1,0)</f>
        <v>CMRUCT23333</v>
      </c>
      <c r="R444" s="2" t="str">
        <f>VLOOKUP(Tableau1[[#This Row],[Name]],[15]Tanium!$A:$A,1,0)</f>
        <v>CMRUCT23333</v>
      </c>
      <c r="S444" s="2" t="str">
        <f>VLOOKUP(Tableau1[[#This Row],[Name]],[16]Tanium!$A:$A,1,0)</f>
        <v>CMRUCT23333</v>
      </c>
      <c r="T444" s="2" t="str">
        <f>VLOOKUP(Tableau1[[#This Row],[Name]],[17]Tanium!$A:$A,1,0)</f>
        <v>CMRUCT23333</v>
      </c>
      <c r="U444" s="2" t="str">
        <f>VLOOKUP(Tableau1[[#This Row],[Name]],[18]Tanium!$A:$A,1,0)</f>
        <v>CMRUCT23333</v>
      </c>
      <c r="V444" s="2" t="str">
        <f>VLOOKUP(Tableau1[[#This Row],[Name]],[19]Tanium!$A:$A,1,0)</f>
        <v>CMRUCT23333</v>
      </c>
      <c r="W444" s="4" t="str">
        <f>VLOOKUP(Tableau1[[#This Row],[Name]],[20]Tanium!$A:$A,1,0)</f>
        <v>CMRUCT23333</v>
      </c>
      <c r="X444" s="4" t="str">
        <f>VLOOKUP(Tableau1[[#This Row],[Name]],[21]Tanium!$A:$A,1,0)</f>
        <v>CMRUCT23333</v>
      </c>
      <c r="Y444" s="4" t="str">
        <f>VLOOKUP(Tableau1[[#This Row],[Name]],[22]Tanium!$A:$A,1,0)</f>
        <v>CMRUCT23333</v>
      </c>
      <c r="Z444" s="4" t="str">
        <f>VLOOKUP(Tableau1[[#This Row],[Name]],[23]Tanium!$A:$A,1,0)</f>
        <v>CMRUCT23333</v>
      </c>
      <c r="AA444" s="4" t="str">
        <f>VLOOKUP(Tableau1[[#This Row],[Name]],[24]Tanium!$A:$A,1,0)</f>
        <v>CMRUCT23333</v>
      </c>
      <c r="AB444" s="4" t="str">
        <f>VLOOKUP(Tableau1[[#This Row],[Name]],[25]Tanium!$A:$A,1,0)</f>
        <v>CMRUCT23333</v>
      </c>
      <c r="AC444" s="4" t="e">
        <f>VLOOKUP(Tableau1[[#This Row],[Name]],[26]Tanium!$A:$A,1,0)</f>
        <v>#N/A</v>
      </c>
      <c r="AD444" t="e">
        <f>VLOOKUP(Tableau1[[#This Row],[Name]],[1]Tanium!$A:$A,1,0)</f>
        <v>#N/A</v>
      </c>
      <c r="AE444" t="e">
        <f>VLOOKUP(Tableau1[[#This Row],[Name]],[27]Tanium!$A:$A,1,0)</f>
        <v>#N/A</v>
      </c>
      <c r="AF444" t="e">
        <f>VLOOKUP(Tableau1[[#This Row],[Name]],[28]Tanium!$A:$A,1,0)</f>
        <v>#N/A</v>
      </c>
      <c r="AG444" t="e">
        <f>VLOOKUP(Tableau1[[#This Row],[Name]],[29]Tanium!$A:$A,1,0)</f>
        <v>#N/A</v>
      </c>
      <c r="AH444" t="e">
        <f>VLOOKUP(Tableau1[[#This Row],[Name]],[30]Tanium!$A:$A,1,0)</f>
        <v>#N/A</v>
      </c>
      <c r="AI444" t="e">
        <f>VLOOKUP(Tableau1[[#This Row],[Name]],[31]Tanium!$A:$A,1,0)</f>
        <v>#N/A</v>
      </c>
      <c r="AJ444" t="e">
        <f>VLOOKUP(Tableau1[[#This Row],[Name]],[32]Tanium!$A:$A,1,0)</f>
        <v>#N/A</v>
      </c>
      <c r="AK444" s="1" t="e">
        <f>VLOOKUP(Tableau1[[#This Row],[Name]],[33]Tanium!$A:$A,1,0)</f>
        <v>#N/A</v>
      </c>
      <c r="AL444" s="1" t="str">
        <f>VLOOKUP(Tableau1[[#This Row],[Name]],[34]Tanium!$A:$A,1,0)</f>
        <v>CMRUCT23333</v>
      </c>
      <c r="AM444" s="1" t="str">
        <f>VLOOKUP(Tableau1[[#This Row],[Name]],[35]Tanium!$A:$A,1,0)</f>
        <v>CMRUCT23333</v>
      </c>
      <c r="AN444" s="1" t="str">
        <f>VLOOKUP(Tableau1[[#This Row],[Name]],[36]Tanium!$A:$A,1,0)</f>
        <v>CMRUCT23333</v>
      </c>
      <c r="AO444" s="1" t="str">
        <f>VLOOKUP(Tableau1[[#This Row],[Name]],[37]Tanium!$A:$A,1,0)</f>
        <v>CMRUCT23333</v>
      </c>
      <c r="AP444" s="1" t="e">
        <f>VLOOKUP(Tableau1[[#This Row],[Name]],[38]Tanium!$A:$A,1,0)</f>
        <v>#N/A</v>
      </c>
      <c r="AQ444" s="1" t="e">
        <f>VLOOKUP(Tableau1[[#This Row],[Name]],[39]Tanium!$A:$A,1,0)</f>
        <v>#N/A</v>
      </c>
      <c r="AR444" s="1" t="e">
        <f>VLOOKUP(Tableau1[[#This Row],[Name]],[40]Tanium!$A:$A,1,0)</f>
        <v>#N/A</v>
      </c>
    </row>
    <row r="445" spans="1:44" x14ac:dyDescent="0.35">
      <c r="A445" s="5" t="s">
        <v>70</v>
      </c>
      <c r="B445" s="4">
        <f>VLOOKUP(Tableau1[[#This Row],[Name]],'[1]AD wk'!$A:$D,4,0)</f>
        <v>45753.627500000002</v>
      </c>
      <c r="C445" s="2" t="s">
        <v>202</v>
      </c>
      <c r="D445" s="2"/>
      <c r="E445" s="2" t="str">
        <f>VLOOKUP(Tableau1[[#This Row],[Name]],[2]Tanium!$A:$A,1,0)</f>
        <v>CMRUCT24002</v>
      </c>
      <c r="F445" s="4" t="str">
        <f>VLOOKUP(Tableau1[[#This Row],[Name]],[3]Tanium!$A:$A,1,0)</f>
        <v>CMRUCT24002</v>
      </c>
      <c r="G445" s="4" t="str">
        <f>VLOOKUP(Tableau1[[#This Row],[Name]],[4]Tanium!$A:$A,1,0)</f>
        <v>CMRUCT24002</v>
      </c>
      <c r="H445" s="4" t="str">
        <f>VLOOKUP(Tableau1[[#This Row],[Name]],[5]Tanium!$A:$A,1,0)</f>
        <v>CMRUCT24002</v>
      </c>
      <c r="I445" s="2" t="str">
        <f>VLOOKUP(Tableau1[[#This Row],[Name]],[6]Tanium!$A:$A,1,0)</f>
        <v>CMRUCT24002</v>
      </c>
      <c r="J445" s="2" t="str">
        <f>VLOOKUP(Tableau1[[#This Row],[Name]],[7]Tanium!$A:$A,1,0)</f>
        <v>CMRUCT24002</v>
      </c>
      <c r="K445" s="2" t="str">
        <f>VLOOKUP(Tableau1[[#This Row],[Name]],[8]Tanium!$A:$A,1,0)</f>
        <v>CMRUCT24002</v>
      </c>
      <c r="L445" s="2" t="str">
        <f>VLOOKUP(Tableau1[[#This Row],[Name]],[9]Tanium!$A:$A,1,0)</f>
        <v>CMRUCT24002</v>
      </c>
      <c r="M445" s="2" t="str">
        <f>VLOOKUP(Tableau1[[#This Row],[Name]],[10]Tanium!$A:$A,1,0)</f>
        <v>CMRUCT24002</v>
      </c>
      <c r="N445" s="2" t="str">
        <f>VLOOKUP(Tableau1[[#This Row],[Name]],[11]Tanium!$A:$A,1,0)</f>
        <v>CMRUCT24002</v>
      </c>
      <c r="O445" s="2" t="str">
        <f>VLOOKUP(Tableau1[[#This Row],[Name]],[12]Tanium!$A:$A,1,0)</f>
        <v>CMRUCT24002</v>
      </c>
      <c r="P445" s="2" t="str">
        <f>VLOOKUP(Tableau1[[#This Row],[Name]],[13]Tanium!$A:$A,1,0)</f>
        <v>CMRUCT24002</v>
      </c>
      <c r="Q445" s="2" t="str">
        <f>VLOOKUP(Tableau1[[#This Row],[Name]],[14]Tanium!$A:$A,1,0)</f>
        <v>CMRUCT24002</v>
      </c>
      <c r="R445" s="2" t="str">
        <f>VLOOKUP(Tableau1[[#This Row],[Name]],[15]Tanium!$A:$A,1,0)</f>
        <v>CMRUCT24002</v>
      </c>
      <c r="S445" s="2" t="str">
        <f>VLOOKUP(Tableau1[[#This Row],[Name]],[16]Tanium!$A:$A,1,0)</f>
        <v>CMRUCT24002</v>
      </c>
      <c r="T445" s="2" t="str">
        <f>VLOOKUP(Tableau1[[#This Row],[Name]],[17]Tanium!$A:$A,1,0)</f>
        <v>CMRUCT24002</v>
      </c>
      <c r="U445" s="2" t="e">
        <f>VLOOKUP(Tableau1[[#This Row],[Name]],[18]Tanium!$A:$A,1,0)</f>
        <v>#N/A</v>
      </c>
      <c r="V445" s="2" t="e">
        <f>VLOOKUP(Tableau1[[#This Row],[Name]],[19]Tanium!$A:$A,1,0)</f>
        <v>#N/A</v>
      </c>
      <c r="W445" s="4" t="e">
        <f>VLOOKUP(Tableau1[[#This Row],[Name]],[20]Tanium!$A:$A,1,0)</f>
        <v>#N/A</v>
      </c>
      <c r="X445" s="4" t="e">
        <f>VLOOKUP(Tableau1[[#This Row],[Name]],[21]Tanium!$A:$A,1,0)</f>
        <v>#N/A</v>
      </c>
      <c r="Y445" s="4" t="e">
        <f>VLOOKUP(Tableau1[[#This Row],[Name]],[22]Tanium!$A:$A,1,0)</f>
        <v>#N/A</v>
      </c>
      <c r="Z445" s="4" t="e">
        <f>VLOOKUP(Tableau1[[#This Row],[Name]],[23]Tanium!$A:$A,1,0)</f>
        <v>#N/A</v>
      </c>
      <c r="AA445" s="4" t="e">
        <f>VLOOKUP(Tableau1[[#This Row],[Name]],[24]Tanium!$A:$A,1,0)</f>
        <v>#N/A</v>
      </c>
      <c r="AB445" s="4" t="e">
        <f>VLOOKUP(Tableau1[[#This Row],[Name]],[25]Tanium!$A:$A,1,0)</f>
        <v>#N/A</v>
      </c>
      <c r="AC445" s="4" t="e">
        <f>VLOOKUP(Tableau1[[#This Row],[Name]],[26]Tanium!$A:$A,1,0)</f>
        <v>#N/A</v>
      </c>
      <c r="AD445" t="e">
        <f>VLOOKUP(Tableau1[[#This Row],[Name]],[1]Tanium!$A:$A,1,0)</f>
        <v>#N/A</v>
      </c>
      <c r="AE445" t="e">
        <f>VLOOKUP(Tableau1[[#This Row],[Name]],[27]Tanium!$A:$A,1,0)</f>
        <v>#N/A</v>
      </c>
      <c r="AF445" t="e">
        <f>VLOOKUP(Tableau1[[#This Row],[Name]],[28]Tanium!$A:$A,1,0)</f>
        <v>#N/A</v>
      </c>
      <c r="AG445" t="e">
        <f>VLOOKUP(Tableau1[[#This Row],[Name]],[29]Tanium!$A:$A,1,0)</f>
        <v>#N/A</v>
      </c>
      <c r="AH445" t="e">
        <f>VLOOKUP(Tableau1[[#This Row],[Name]],[30]Tanium!$A:$A,1,0)</f>
        <v>#N/A</v>
      </c>
      <c r="AI445" t="e">
        <f>VLOOKUP(Tableau1[[#This Row],[Name]],[31]Tanium!$A:$A,1,0)</f>
        <v>#N/A</v>
      </c>
      <c r="AJ445" t="e">
        <f>VLOOKUP(Tableau1[[#This Row],[Name]],[32]Tanium!$A:$A,1,0)</f>
        <v>#N/A</v>
      </c>
      <c r="AK445" s="1" t="e">
        <f>VLOOKUP(Tableau1[[#This Row],[Name]],[33]Tanium!$A:$A,1,0)</f>
        <v>#N/A</v>
      </c>
      <c r="AL445" s="1" t="e">
        <f>VLOOKUP(Tableau1[[#This Row],[Name]],[34]Tanium!$A:$A,1,0)</f>
        <v>#N/A</v>
      </c>
      <c r="AM445" s="1" t="e">
        <f>VLOOKUP(Tableau1[[#This Row],[Name]],[35]Tanium!$A:$A,1,0)</f>
        <v>#N/A</v>
      </c>
      <c r="AN445" s="1" t="e">
        <f>VLOOKUP(Tableau1[[#This Row],[Name]],[36]Tanium!$A:$A,1,0)</f>
        <v>#N/A</v>
      </c>
      <c r="AO445" s="1" t="e">
        <f>VLOOKUP(Tableau1[[#This Row],[Name]],[37]Tanium!$A:$A,1,0)</f>
        <v>#N/A</v>
      </c>
      <c r="AP445" s="1" t="e">
        <f>VLOOKUP(Tableau1[[#This Row],[Name]],[38]Tanium!$A:$A,1,0)</f>
        <v>#N/A</v>
      </c>
      <c r="AQ445" s="1" t="e">
        <f>VLOOKUP(Tableau1[[#This Row],[Name]],[39]Tanium!$A:$A,1,0)</f>
        <v>#N/A</v>
      </c>
      <c r="AR445" s="1" t="e">
        <f>VLOOKUP(Tableau1[[#This Row],[Name]],[40]Tanium!$A:$A,1,0)</f>
        <v>#N/A</v>
      </c>
    </row>
    <row r="446" spans="1:44" x14ac:dyDescent="0.35">
      <c r="A446" s="15" t="s">
        <v>230</v>
      </c>
      <c r="B446" s="4">
        <f>VLOOKUP(Tableau1[[#This Row],[Name]],'[1]AD wk'!$A:$D,4,0)</f>
        <v>45729.579236111109</v>
      </c>
      <c r="C446" s="2" t="s">
        <v>202</v>
      </c>
      <c r="D446" s="2"/>
      <c r="E446" s="2" t="e">
        <f>VLOOKUP(Tableau1[[#This Row],[Name]],[2]Tanium!$A:$A,1,0)</f>
        <v>#N/A</v>
      </c>
      <c r="F446" s="4" t="e">
        <f>VLOOKUP(Tableau1[[#This Row],[Name]],[3]Tanium!$A:$A,1,0)</f>
        <v>#N/A</v>
      </c>
      <c r="G446" s="4" t="e">
        <f>VLOOKUP(Tableau1[[#This Row],[Name]],[4]Tanium!$A:$A,1,0)</f>
        <v>#N/A</v>
      </c>
      <c r="H446" s="4" t="e">
        <f>VLOOKUP(Tableau1[[#This Row],[Name]],[5]Tanium!$A:$A,1,0)</f>
        <v>#N/A</v>
      </c>
      <c r="I446" s="2" t="e">
        <f>VLOOKUP(Tableau1[[#This Row],[Name]],[6]Tanium!$A:$A,1,0)</f>
        <v>#N/A</v>
      </c>
      <c r="J446" s="2" t="e">
        <f>VLOOKUP(Tableau1[[#This Row],[Name]],[7]Tanium!$A:$A,1,0)</f>
        <v>#N/A</v>
      </c>
      <c r="K446" s="2" t="e">
        <f>VLOOKUP(Tableau1[[#This Row],[Name]],[8]Tanium!$A:$A,1,0)</f>
        <v>#N/A</v>
      </c>
      <c r="L446" s="2" t="e">
        <f>VLOOKUP(Tableau1[[#This Row],[Name]],[9]Tanium!$A:$A,1,0)</f>
        <v>#N/A</v>
      </c>
      <c r="M446" s="2" t="e">
        <f>VLOOKUP(Tableau1[[#This Row],[Name]],[10]Tanium!$A:$A,1,0)</f>
        <v>#N/A</v>
      </c>
      <c r="N446" s="2" t="e">
        <f>VLOOKUP(Tableau1[[#This Row],[Name]],[11]Tanium!$A:$A,1,0)</f>
        <v>#N/A</v>
      </c>
      <c r="O446" s="2" t="e">
        <f>VLOOKUP(Tableau1[[#This Row],[Name]],[12]Tanium!$A:$A,1,0)</f>
        <v>#N/A</v>
      </c>
      <c r="P446" s="2" t="e">
        <f>VLOOKUP(Tableau1[[#This Row],[Name]],[13]Tanium!$A:$A,1,0)</f>
        <v>#N/A</v>
      </c>
      <c r="Q446" s="2" t="e">
        <f>VLOOKUP(Tableau1[[#This Row],[Name]],[14]Tanium!$A:$A,1,0)</f>
        <v>#N/A</v>
      </c>
      <c r="R446" s="2" t="e">
        <f>VLOOKUP(Tableau1[[#This Row],[Name]],[15]Tanium!$A:$A,1,0)</f>
        <v>#N/A</v>
      </c>
      <c r="S446" s="2" t="e">
        <f>VLOOKUP(Tableau1[[#This Row],[Name]],[16]Tanium!$A:$A,1,0)</f>
        <v>#N/A</v>
      </c>
      <c r="T446" s="2" t="e">
        <f>VLOOKUP(Tableau1[[#This Row],[Name]],[17]Tanium!$A:$A,1,0)</f>
        <v>#N/A</v>
      </c>
      <c r="U446" s="2" t="e">
        <f>VLOOKUP(Tableau1[[#This Row],[Name]],[18]Tanium!$A:$A,1,0)</f>
        <v>#N/A</v>
      </c>
      <c r="V446" s="2" t="e">
        <f>VLOOKUP(Tableau1[[#This Row],[Name]],[19]Tanium!$A:$A,1,0)</f>
        <v>#N/A</v>
      </c>
      <c r="W446" s="4" t="e">
        <f>VLOOKUP(Tableau1[[#This Row],[Name]],[20]Tanium!$A:$A,1,0)</f>
        <v>#N/A</v>
      </c>
      <c r="X446" s="4" t="e">
        <f>VLOOKUP(Tableau1[[#This Row],[Name]],[21]Tanium!$A:$A,1,0)</f>
        <v>#N/A</v>
      </c>
      <c r="Y446" s="4" t="e">
        <f>VLOOKUP(Tableau1[[#This Row],[Name]],[22]Tanium!$A:$A,1,0)</f>
        <v>#N/A</v>
      </c>
      <c r="Z446" s="4" t="e">
        <f>VLOOKUP(Tableau1[[#This Row],[Name]],[23]Tanium!$A:$A,1,0)</f>
        <v>#N/A</v>
      </c>
      <c r="AA446" s="4" t="e">
        <f>VLOOKUP(Tableau1[[#This Row],[Name]],[24]Tanium!$A:$A,1,0)</f>
        <v>#N/A</v>
      </c>
      <c r="AB446" s="4" t="e">
        <f>VLOOKUP(Tableau1[[#This Row],[Name]],[25]Tanium!$A:$A,1,0)</f>
        <v>#N/A</v>
      </c>
      <c r="AC446" s="4" t="str">
        <f>VLOOKUP(Tableau1[[#This Row],[Name]],[26]Tanium!$A:$A,1,0)</f>
        <v>CMRUCT24005</v>
      </c>
      <c r="AD446" s="1" t="str">
        <f>VLOOKUP(Tableau1[[#This Row],[Name]],[1]Tanium!$A:$A,1,0)</f>
        <v>CMRUCT24005</v>
      </c>
      <c r="AE446" s="1" t="str">
        <f>VLOOKUP(Tableau1[[#This Row],[Name]],[27]Tanium!$A:$A,1,0)</f>
        <v>CMRUCT24005</v>
      </c>
      <c r="AF446" s="1" t="str">
        <f>VLOOKUP(Tableau1[[#This Row],[Name]],[28]Tanium!$A:$A,1,0)</f>
        <v>CMRUCT24005</v>
      </c>
      <c r="AG446" s="1" t="str">
        <f>VLOOKUP(Tableau1[[#This Row],[Name]],[29]Tanium!$A:$A,1,0)</f>
        <v>CMRUCT24005</v>
      </c>
      <c r="AH446" s="1" t="str">
        <f>VLOOKUP(Tableau1[[#This Row],[Name]],[30]Tanium!$A:$A,1,0)</f>
        <v>CMRUCT24005</v>
      </c>
      <c r="AI446" s="1" t="str">
        <f>VLOOKUP(Tableau1[[#This Row],[Name]],[31]Tanium!$A:$A,1,0)</f>
        <v>CMRUCT24005</v>
      </c>
      <c r="AJ446" s="1" t="str">
        <f>VLOOKUP(Tableau1[[#This Row],[Name]],[32]Tanium!$A:$A,1,0)</f>
        <v>CMRUCT24005</v>
      </c>
      <c r="AK446" s="1" t="str">
        <f>VLOOKUP(Tableau1[[#This Row],[Name]],[33]Tanium!$A:$A,1,0)</f>
        <v>CMRUCT24005</v>
      </c>
      <c r="AL446" s="1" t="str">
        <f>VLOOKUP(Tableau1[[#This Row],[Name]],[34]Tanium!$A:$A,1,0)</f>
        <v>CMRUCT24005</v>
      </c>
      <c r="AM446" s="1" t="str">
        <f>VLOOKUP(Tableau1[[#This Row],[Name]],[35]Tanium!$A:$A,1,0)</f>
        <v>CMRUCT24005</v>
      </c>
      <c r="AN446" s="1" t="str">
        <f>VLOOKUP(Tableau1[[#This Row],[Name]],[36]Tanium!$A:$A,1,0)</f>
        <v>CMRUCT24005</v>
      </c>
      <c r="AO446" s="1" t="str">
        <f>VLOOKUP(Tableau1[[#This Row],[Name]],[37]Tanium!$A:$A,1,0)</f>
        <v>CMRUCT24005</v>
      </c>
      <c r="AP446" s="1" t="str">
        <f>VLOOKUP(Tableau1[[#This Row],[Name]],[38]Tanium!$A:$A,1,0)</f>
        <v>CMRUCT24005</v>
      </c>
      <c r="AQ446" s="1" t="str">
        <f>VLOOKUP(Tableau1[[#This Row],[Name]],[39]Tanium!$A:$A,1,0)</f>
        <v>CMRUCT24005</v>
      </c>
      <c r="AR446" s="1" t="str">
        <f>VLOOKUP(Tableau1[[#This Row],[Name]],[40]Tanium!$A:$A,1,0)</f>
        <v>CMRUCT24005</v>
      </c>
    </row>
    <row r="447" spans="1:44" x14ac:dyDescent="0.35">
      <c r="A447" s="13" t="s">
        <v>482</v>
      </c>
      <c r="B447" s="4">
        <f>VLOOKUP(Tableau1[[#This Row],[Name]],'[1]AD wk'!$A:$D,4,0)</f>
        <v>45747.393020833333</v>
      </c>
      <c r="C447" s="4" t="s">
        <v>202</v>
      </c>
      <c r="D447" s="4"/>
      <c r="E447" s="4" t="str">
        <f>VLOOKUP(Tableau1[[#This Row],[Name]],[2]Tanium!$A:$A,1,0)</f>
        <v>CMRUCT24006</v>
      </c>
      <c r="F447" s="4" t="str">
        <f>VLOOKUP(Tableau1[[#This Row],[Name]],[3]Tanium!$A:$A,1,0)</f>
        <v>CMRUCT24006</v>
      </c>
      <c r="G447" s="4" t="str">
        <f>VLOOKUP(Tableau1[[#This Row],[Name]],[4]Tanium!$A:$A,1,0)</f>
        <v>CMRUCT24006</v>
      </c>
      <c r="H447" s="4" t="str">
        <f>VLOOKUP(Tableau1[[#This Row],[Name]],[5]Tanium!$A:$A,1,0)</f>
        <v>CMRUCT24006</v>
      </c>
      <c r="I447" s="12" t="str">
        <f>VLOOKUP(Tableau1[[#This Row],[Name]],[6]Tanium!$A:$A,1,0)</f>
        <v>CMRUCT24006</v>
      </c>
      <c r="J447" s="12" t="str">
        <f>VLOOKUP(Tableau1[[#This Row],[Name]],[7]Tanium!$A:$A,1,0)</f>
        <v>CMRUCT24006</v>
      </c>
      <c r="K447" s="12" t="e">
        <f>VLOOKUP(Tableau1[[#This Row],[Name]],[8]Tanium!$A:$A,1,0)</f>
        <v>#N/A</v>
      </c>
      <c r="L447" s="12" t="e">
        <f>VLOOKUP(Tableau1[[#This Row],[Name]],[9]Tanium!$A:$A,1,0)</f>
        <v>#N/A</v>
      </c>
      <c r="M447" s="12" t="e">
        <f>VLOOKUP(Tableau1[[#This Row],[Name]],[10]Tanium!$A:$A,1,0)</f>
        <v>#N/A</v>
      </c>
      <c r="N447" s="12" t="e">
        <f>VLOOKUP(Tableau1[[#This Row],[Name]],[11]Tanium!$A:$A,1,0)</f>
        <v>#N/A</v>
      </c>
      <c r="O447" s="12" t="str">
        <f>VLOOKUP(Tableau1[[#This Row],[Name]],[12]Tanium!$A:$A,1,0)</f>
        <v>CMRUCT24006</v>
      </c>
      <c r="P447" s="4" t="str">
        <f>VLOOKUP(Tableau1[[#This Row],[Name]],[41]Tanium!$A:$A,1,0)</f>
        <v>CMRUCT24006</v>
      </c>
      <c r="Q447" s="12" t="str">
        <f>VLOOKUP(Tableau1[[#This Row],[Name]],[42]Tanium!$A:$A,1,0)</f>
        <v>CMRUCT24006</v>
      </c>
      <c r="R447" s="12" t="str">
        <f>VLOOKUP(Tableau1[[#This Row],[Name]],[43]Tanium!$A:$A,1,0)</f>
        <v>CMRUCT24006</v>
      </c>
      <c r="S447" s="12" t="str">
        <f>VLOOKUP(Tableau1[[#This Row],[Name]],[44]Tanium!$A:$A,1,0)</f>
        <v>CMRUCT24006</v>
      </c>
      <c r="T447" s="12" t="str">
        <f>VLOOKUP(Tableau1[[#This Row],[Name]],[45]Tanium!$A:$A,1,0)</f>
        <v>CMRUCT24006</v>
      </c>
      <c r="U447" s="12" t="str">
        <f>VLOOKUP(Tableau1[[#This Row],[Name]],[46]Tanium!$A:$A,1,0)</f>
        <v>CMRUCT24006</v>
      </c>
      <c r="V447" s="12" t="str">
        <f>VLOOKUP(Tableau1[[#This Row],[Name]],[47]Tanium!$A:$A,1,0)</f>
        <v>CMRUCT24006</v>
      </c>
      <c r="W447" s="4" t="str">
        <f>VLOOKUP(Tableau1[[#This Row],[Name]],[48]Tanium!$A:$A,1,0)</f>
        <v>CMRUCT24006</v>
      </c>
      <c r="X447" s="4" t="str">
        <f>VLOOKUP(Tableau1[[#This Row],[Name]],[49]Tanium!$A:$A,1,0)</f>
        <v>CMRUCT24006</v>
      </c>
      <c r="Y447" s="4" t="str">
        <f>VLOOKUP(Tableau1[[#This Row],[Name]],[50]Tanium!$A:$A,1,0)</f>
        <v>CMRUCT24006</v>
      </c>
      <c r="Z447" s="4" t="str">
        <f>VLOOKUP(Tableau1[[#This Row],[Name]],[51]Tanium!$A:$A,1,0)</f>
        <v>CMRUCT24006</v>
      </c>
      <c r="AA447" s="4" t="str">
        <f>VLOOKUP(Tableau1[[#This Row],[Name]],[52]Tanium!$A:$A,1,0)</f>
        <v>CMRUCT24006</v>
      </c>
      <c r="AB447" s="4" t="str">
        <f>VLOOKUP(Tableau1[[#This Row],[Name]],[25]Tanium!$A:$A,1,0)</f>
        <v>CMRUCT24006</v>
      </c>
      <c r="AC447" s="4" t="str">
        <f>VLOOKUP(Tableau1[[#This Row],[Name]],[26]Tanium!$A:$A,1,0)</f>
        <v>CMRUCT24006</v>
      </c>
      <c r="AD447" s="1" t="str">
        <f>VLOOKUP(Tableau1[[#This Row],[Name]],[1]Tanium!$A:$A,1,0)</f>
        <v>CMRUCT24006</v>
      </c>
      <c r="AE447" s="1" t="str">
        <f>VLOOKUP(Tableau1[[#This Row],[Name]],[27]Tanium!$A:$A,1,0)</f>
        <v>CMRUCT24006</v>
      </c>
      <c r="AF447" s="1" t="str">
        <f>VLOOKUP(Tableau1[[#This Row],[Name]],[28]Tanium!$A:$A,1,0)</f>
        <v>CMRUCT24006</v>
      </c>
      <c r="AG447" s="1" t="str">
        <f>VLOOKUP(Tableau1[[#This Row],[Name]],[29]Tanium!$A:$A,1,0)</f>
        <v>CMRUCT24006</v>
      </c>
      <c r="AH447" s="1" t="str">
        <f>VLOOKUP(Tableau1[[#This Row],[Name]],[30]Tanium!$A:$A,1,0)</f>
        <v>CMRUCT24006</v>
      </c>
      <c r="AI447" s="1" t="str">
        <f>VLOOKUP(Tableau1[[#This Row],[Name]],[31]Tanium!$A:$A,1,0)</f>
        <v>CMRUCT24006</v>
      </c>
      <c r="AJ447" s="1" t="str">
        <f>VLOOKUP(Tableau1[[#This Row],[Name]],[32]Tanium!$A:$A,1,0)</f>
        <v>CMRUCT24006</v>
      </c>
      <c r="AK447" s="1" t="str">
        <f>VLOOKUP(Tableau1[[#This Row],[Name]],[33]Tanium!$A:$A,1,0)</f>
        <v>CMRUCT24006</v>
      </c>
      <c r="AL447" s="1" t="str">
        <f>VLOOKUP(Tableau1[[#This Row],[Name]],[34]Tanium!$A:$A,1,0)</f>
        <v>CMRUCT24006</v>
      </c>
      <c r="AM447" s="1" t="str">
        <f>VLOOKUP(Tableau1[[#This Row],[Name]],[35]Tanium!$A:$A,1,0)</f>
        <v>CMRUCT24006</v>
      </c>
      <c r="AN447" s="1" t="str">
        <f>VLOOKUP(Tableau1[[#This Row],[Name]],[36]Tanium!$A:$A,1,0)</f>
        <v>CMRUCT24006</v>
      </c>
      <c r="AO447" s="1" t="str">
        <f>VLOOKUP(Tableau1[[#This Row],[Name]],[37]Tanium!$A:$A,1,0)</f>
        <v>CMRUCT24006</v>
      </c>
      <c r="AP447" s="11" t="str">
        <f>VLOOKUP(Tableau1[[#This Row],[Name]],[38]Tanium!$A:$A,1,0)</f>
        <v>CMRUCT24006</v>
      </c>
      <c r="AQ447" s="1" t="str">
        <f>VLOOKUP(Tableau1[[#This Row],[Name]],[39]Tanium!$A:$A,1,0)</f>
        <v>CMRUCT24006</v>
      </c>
      <c r="AR447" s="1" t="str">
        <f>VLOOKUP(Tableau1[[#This Row],[Name]],[40]Tanium!$A:$A,1,0)</f>
        <v>CMRUCT24006</v>
      </c>
    </row>
    <row r="448" spans="1:44" x14ac:dyDescent="0.35">
      <c r="A448" s="15" t="s">
        <v>231</v>
      </c>
      <c r="B448" s="4">
        <f>VLOOKUP(Tableau1[[#This Row],[Name]],'[1]AD wk'!$A:$D,4,0)</f>
        <v>45729.325474537036</v>
      </c>
      <c r="C448" s="2" t="s">
        <v>202</v>
      </c>
      <c r="D448" s="2"/>
      <c r="E448" s="2" t="e">
        <f>VLOOKUP(Tableau1[[#This Row],[Name]],[2]Tanium!$A:$A,1,0)</f>
        <v>#N/A</v>
      </c>
      <c r="F448" s="4" t="e">
        <f>VLOOKUP(Tableau1[[#This Row],[Name]],[3]Tanium!$A:$A,1,0)</f>
        <v>#N/A</v>
      </c>
      <c r="G448" s="4" t="e">
        <f>VLOOKUP(Tableau1[[#This Row],[Name]],[4]Tanium!$A:$A,1,0)</f>
        <v>#N/A</v>
      </c>
      <c r="H448" s="4" t="e">
        <f>VLOOKUP(Tableau1[[#This Row],[Name]],[5]Tanium!$A:$A,1,0)</f>
        <v>#N/A</v>
      </c>
      <c r="I448" s="2" t="e">
        <f>VLOOKUP(Tableau1[[#This Row],[Name]],[6]Tanium!$A:$A,1,0)</f>
        <v>#N/A</v>
      </c>
      <c r="J448" s="2" t="e">
        <f>VLOOKUP(Tableau1[[#This Row],[Name]],[7]Tanium!$A:$A,1,0)</f>
        <v>#N/A</v>
      </c>
      <c r="K448" s="2" t="e">
        <f>VLOOKUP(Tableau1[[#This Row],[Name]],[8]Tanium!$A:$A,1,0)</f>
        <v>#N/A</v>
      </c>
      <c r="L448" s="2" t="e">
        <f>VLOOKUP(Tableau1[[#This Row],[Name]],[9]Tanium!$A:$A,1,0)</f>
        <v>#N/A</v>
      </c>
      <c r="M448" s="2" t="e">
        <f>VLOOKUP(Tableau1[[#This Row],[Name]],[10]Tanium!$A:$A,1,0)</f>
        <v>#N/A</v>
      </c>
      <c r="N448" s="2" t="e">
        <f>VLOOKUP(Tableau1[[#This Row],[Name]],[11]Tanium!$A:$A,1,0)</f>
        <v>#N/A</v>
      </c>
      <c r="O448" s="2" t="e">
        <f>VLOOKUP(Tableau1[[#This Row],[Name]],[12]Tanium!$A:$A,1,0)</f>
        <v>#N/A</v>
      </c>
      <c r="P448" s="2" t="e">
        <f>VLOOKUP(Tableau1[[#This Row],[Name]],[13]Tanium!$A:$A,1,0)</f>
        <v>#N/A</v>
      </c>
      <c r="Q448" s="2" t="e">
        <f>VLOOKUP(Tableau1[[#This Row],[Name]],[14]Tanium!$A:$A,1,0)</f>
        <v>#N/A</v>
      </c>
      <c r="R448" s="2" t="e">
        <f>VLOOKUP(Tableau1[[#This Row],[Name]],[15]Tanium!$A:$A,1,0)</f>
        <v>#N/A</v>
      </c>
      <c r="S448" s="2" t="e">
        <f>VLOOKUP(Tableau1[[#This Row],[Name]],[16]Tanium!$A:$A,1,0)</f>
        <v>#N/A</v>
      </c>
      <c r="T448" s="2" t="e">
        <f>VLOOKUP(Tableau1[[#This Row],[Name]],[17]Tanium!$A:$A,1,0)</f>
        <v>#N/A</v>
      </c>
      <c r="U448" s="2" t="e">
        <f>VLOOKUP(Tableau1[[#This Row],[Name]],[18]Tanium!$A:$A,1,0)</f>
        <v>#N/A</v>
      </c>
      <c r="V448" s="2" t="e">
        <f>VLOOKUP(Tableau1[[#This Row],[Name]],[19]Tanium!$A:$A,1,0)</f>
        <v>#N/A</v>
      </c>
      <c r="W448" s="4" t="e">
        <f>VLOOKUP(Tableau1[[#This Row],[Name]],[20]Tanium!$A:$A,1,0)</f>
        <v>#N/A</v>
      </c>
      <c r="X448" s="4" t="e">
        <f>VLOOKUP(Tableau1[[#This Row],[Name]],[21]Tanium!$A:$A,1,0)</f>
        <v>#N/A</v>
      </c>
      <c r="Y448" s="4" t="e">
        <f>VLOOKUP(Tableau1[[#This Row],[Name]],[22]Tanium!$A:$A,1,0)</f>
        <v>#N/A</v>
      </c>
      <c r="Z448" s="4" t="e">
        <f>VLOOKUP(Tableau1[[#This Row],[Name]],[23]Tanium!$A:$A,1,0)</f>
        <v>#N/A</v>
      </c>
      <c r="AA448" s="4" t="e">
        <f>VLOOKUP(Tableau1[[#This Row],[Name]],[24]Tanium!$A:$A,1,0)</f>
        <v>#N/A</v>
      </c>
      <c r="AB448" s="4" t="e">
        <f>VLOOKUP(Tableau1[[#This Row],[Name]],[25]Tanium!$A:$A,1,0)</f>
        <v>#N/A</v>
      </c>
      <c r="AC448" s="4" t="str">
        <f>VLOOKUP(Tableau1[[#This Row],[Name]],[26]Tanium!$A:$A,1,0)</f>
        <v>CMRUCT24007</v>
      </c>
      <c r="AD448" s="1" t="str">
        <f>VLOOKUP(Tableau1[[#This Row],[Name]],[1]Tanium!$A:$A,1,0)</f>
        <v>CMRUCT24007</v>
      </c>
      <c r="AE448" s="1" t="str">
        <f>VLOOKUP(Tableau1[[#This Row],[Name]],[27]Tanium!$A:$A,1,0)</f>
        <v>CMRUCT24007</v>
      </c>
      <c r="AF448" s="1" t="str">
        <f>VLOOKUP(Tableau1[[#This Row],[Name]],[28]Tanium!$A:$A,1,0)</f>
        <v>CMRUCT24007</v>
      </c>
      <c r="AG448" s="1" t="str">
        <f>VLOOKUP(Tableau1[[#This Row],[Name]],[29]Tanium!$A:$A,1,0)</f>
        <v>CMRUCT24007</v>
      </c>
      <c r="AH448" s="1" t="str">
        <f>VLOOKUP(Tableau1[[#This Row],[Name]],[30]Tanium!$A:$A,1,0)</f>
        <v>CMRUCT24007</v>
      </c>
      <c r="AI448" s="1" t="str">
        <f>VLOOKUP(Tableau1[[#This Row],[Name]],[31]Tanium!$A:$A,1,0)</f>
        <v>CMRUCT24007</v>
      </c>
      <c r="AJ448" s="1" t="str">
        <f>VLOOKUP(Tableau1[[#This Row],[Name]],[32]Tanium!$A:$A,1,0)</f>
        <v>CMRUCT24007</v>
      </c>
      <c r="AK448" s="1" t="str">
        <f>VLOOKUP(Tableau1[[#This Row],[Name]],[33]Tanium!$A:$A,1,0)</f>
        <v>CMRUCT24007</v>
      </c>
      <c r="AL448" s="1" t="str">
        <f>VLOOKUP(Tableau1[[#This Row],[Name]],[34]Tanium!$A:$A,1,0)</f>
        <v>CMRUCT24007</v>
      </c>
      <c r="AM448" s="1" t="str">
        <f>VLOOKUP(Tableau1[[#This Row],[Name]],[35]Tanium!$A:$A,1,0)</f>
        <v>CMRUCT24007</v>
      </c>
      <c r="AN448" s="1" t="str">
        <f>VLOOKUP(Tableau1[[#This Row],[Name]],[36]Tanium!$A:$A,1,0)</f>
        <v>CMRUCT24007</v>
      </c>
      <c r="AO448" s="1" t="str">
        <f>VLOOKUP(Tableau1[[#This Row],[Name]],[37]Tanium!$A:$A,1,0)</f>
        <v>CMRUCT24007</v>
      </c>
      <c r="AP448" s="1" t="str">
        <f>VLOOKUP(Tableau1[[#This Row],[Name]],[38]Tanium!$A:$A,1,0)</f>
        <v>CMRUCT24007</v>
      </c>
      <c r="AQ448" s="1" t="str">
        <f>VLOOKUP(Tableau1[[#This Row],[Name]],[39]Tanium!$A:$A,1,0)</f>
        <v>CMRUCT24007</v>
      </c>
      <c r="AR448" s="1" t="str">
        <f>VLOOKUP(Tableau1[[#This Row],[Name]],[40]Tanium!$A:$A,1,0)</f>
        <v>CMRUCT24007</v>
      </c>
    </row>
    <row r="449" spans="1:44" x14ac:dyDescent="0.35">
      <c r="A449" s="15" t="s">
        <v>232</v>
      </c>
      <c r="B449" s="4">
        <f>VLOOKUP(Tableau1[[#This Row],[Name]],'[1]AD wk'!$A:$D,4,0)</f>
        <v>45733.441087962965</v>
      </c>
      <c r="C449" s="2" t="s">
        <v>202</v>
      </c>
      <c r="D449" s="2"/>
      <c r="E449" s="2" t="e">
        <f>VLOOKUP(Tableau1[[#This Row],[Name]],[2]Tanium!$A:$A,1,0)</f>
        <v>#N/A</v>
      </c>
      <c r="F449" s="4" t="e">
        <f>VLOOKUP(Tableau1[[#This Row],[Name]],[3]Tanium!$A:$A,1,0)</f>
        <v>#N/A</v>
      </c>
      <c r="G449" s="4" t="e">
        <f>VLOOKUP(Tableau1[[#This Row],[Name]],[4]Tanium!$A:$A,1,0)</f>
        <v>#N/A</v>
      </c>
      <c r="H449" s="4" t="e">
        <f>VLOOKUP(Tableau1[[#This Row],[Name]],[5]Tanium!$A:$A,1,0)</f>
        <v>#N/A</v>
      </c>
      <c r="I449" s="2" t="e">
        <f>VLOOKUP(Tableau1[[#This Row],[Name]],[6]Tanium!$A:$A,1,0)</f>
        <v>#N/A</v>
      </c>
      <c r="J449" s="2" t="e">
        <f>VLOOKUP(Tableau1[[#This Row],[Name]],[7]Tanium!$A:$A,1,0)</f>
        <v>#N/A</v>
      </c>
      <c r="K449" s="2" t="e">
        <f>VLOOKUP(Tableau1[[#This Row],[Name]],[8]Tanium!$A:$A,1,0)</f>
        <v>#N/A</v>
      </c>
      <c r="L449" s="2" t="e">
        <f>VLOOKUP(Tableau1[[#This Row],[Name]],[9]Tanium!$A:$A,1,0)</f>
        <v>#N/A</v>
      </c>
      <c r="M449" s="2" t="e">
        <f>VLOOKUP(Tableau1[[#This Row],[Name]],[10]Tanium!$A:$A,1,0)</f>
        <v>#N/A</v>
      </c>
      <c r="N449" s="2" t="e">
        <f>VLOOKUP(Tableau1[[#This Row],[Name]],[11]Tanium!$A:$A,1,0)</f>
        <v>#N/A</v>
      </c>
      <c r="O449" s="2" t="e">
        <f>VLOOKUP(Tableau1[[#This Row],[Name]],[12]Tanium!$A:$A,1,0)</f>
        <v>#N/A</v>
      </c>
      <c r="P449" s="2" t="e">
        <f>VLOOKUP(Tableau1[[#This Row],[Name]],[13]Tanium!$A:$A,1,0)</f>
        <v>#N/A</v>
      </c>
      <c r="Q449" s="2" t="e">
        <f>VLOOKUP(Tableau1[[#This Row],[Name]],[14]Tanium!$A:$A,1,0)</f>
        <v>#N/A</v>
      </c>
      <c r="R449" s="2" t="e">
        <f>VLOOKUP(Tableau1[[#This Row],[Name]],[15]Tanium!$A:$A,1,0)</f>
        <v>#N/A</v>
      </c>
      <c r="S449" s="2" t="e">
        <f>VLOOKUP(Tableau1[[#This Row],[Name]],[16]Tanium!$A:$A,1,0)</f>
        <v>#N/A</v>
      </c>
      <c r="T449" s="2" t="e">
        <f>VLOOKUP(Tableau1[[#This Row],[Name]],[17]Tanium!$A:$A,1,0)</f>
        <v>#N/A</v>
      </c>
      <c r="U449" s="2" t="e">
        <f>VLOOKUP(Tableau1[[#This Row],[Name]],[18]Tanium!$A:$A,1,0)</f>
        <v>#N/A</v>
      </c>
      <c r="V449" s="2" t="e">
        <f>VLOOKUP(Tableau1[[#This Row],[Name]],[19]Tanium!$A:$A,1,0)</f>
        <v>#N/A</v>
      </c>
      <c r="W449" s="4" t="e">
        <f>VLOOKUP(Tableau1[[#This Row],[Name]],[20]Tanium!$A:$A,1,0)</f>
        <v>#N/A</v>
      </c>
      <c r="X449" s="4" t="e">
        <f>VLOOKUP(Tableau1[[#This Row],[Name]],[21]Tanium!$A:$A,1,0)</f>
        <v>#N/A</v>
      </c>
      <c r="Y449" s="4" t="e">
        <f>VLOOKUP(Tableau1[[#This Row],[Name]],[22]Tanium!$A:$A,1,0)</f>
        <v>#N/A</v>
      </c>
      <c r="Z449" s="4" t="e">
        <f>VLOOKUP(Tableau1[[#This Row],[Name]],[23]Tanium!$A:$A,1,0)</f>
        <v>#N/A</v>
      </c>
      <c r="AA449" s="4" t="e">
        <f>VLOOKUP(Tableau1[[#This Row],[Name]],[24]Tanium!$A:$A,1,0)</f>
        <v>#N/A</v>
      </c>
      <c r="AB449" s="4" t="e">
        <f>VLOOKUP(Tableau1[[#This Row],[Name]],[25]Tanium!$A:$A,1,0)</f>
        <v>#N/A</v>
      </c>
      <c r="AC449" s="4" t="str">
        <f>VLOOKUP(Tableau1[[#This Row],[Name]],[26]Tanium!$A:$A,1,0)</f>
        <v>CMRUCT24008</v>
      </c>
      <c r="AD449" s="1" t="str">
        <f>VLOOKUP(Tableau1[[#This Row],[Name]],[1]Tanium!$A:$A,1,0)</f>
        <v>CMRUCT24008</v>
      </c>
      <c r="AE449" s="1" t="str">
        <f>VLOOKUP(Tableau1[[#This Row],[Name]],[27]Tanium!$A:$A,1,0)</f>
        <v>CMRUCT24008</v>
      </c>
      <c r="AF449" s="1" t="str">
        <f>VLOOKUP(Tableau1[[#This Row],[Name]],[28]Tanium!$A:$A,1,0)</f>
        <v>CMRUCT24008</v>
      </c>
      <c r="AG449" s="1" t="str">
        <f>VLOOKUP(Tableau1[[#This Row],[Name]],[29]Tanium!$A:$A,1,0)</f>
        <v>CMRUCT24008</v>
      </c>
      <c r="AH449" s="1" t="str">
        <f>VLOOKUP(Tableau1[[#This Row],[Name]],[30]Tanium!$A:$A,1,0)</f>
        <v>CMRUCT24008</v>
      </c>
      <c r="AI449" s="1" t="str">
        <f>VLOOKUP(Tableau1[[#This Row],[Name]],[31]Tanium!$A:$A,1,0)</f>
        <v>CMRUCT24008</v>
      </c>
      <c r="AJ449" s="1" t="str">
        <f>VLOOKUP(Tableau1[[#This Row],[Name]],[32]Tanium!$A:$A,1,0)</f>
        <v>CMRUCT24008</v>
      </c>
      <c r="AK449" s="1" t="str">
        <f>VLOOKUP(Tableau1[[#This Row],[Name]],[33]Tanium!$A:$A,1,0)</f>
        <v>CMRUCT24008</v>
      </c>
      <c r="AL449" s="1" t="str">
        <f>VLOOKUP(Tableau1[[#This Row],[Name]],[34]Tanium!$A:$A,1,0)</f>
        <v>CMRUCT24008</v>
      </c>
      <c r="AM449" s="1" t="str">
        <f>VLOOKUP(Tableau1[[#This Row],[Name]],[35]Tanium!$A:$A,1,0)</f>
        <v>CMRUCT24008</v>
      </c>
      <c r="AN449" s="1" t="str">
        <f>VLOOKUP(Tableau1[[#This Row],[Name]],[36]Tanium!$A:$A,1,0)</f>
        <v>CMRUCT24008</v>
      </c>
      <c r="AO449" s="1" t="str">
        <f>VLOOKUP(Tableau1[[#This Row],[Name]],[37]Tanium!$A:$A,1,0)</f>
        <v>CMRUCT24008</v>
      </c>
      <c r="AP449" s="1" t="str">
        <f>VLOOKUP(Tableau1[[#This Row],[Name]],[38]Tanium!$A:$A,1,0)</f>
        <v>CMRUCT24008</v>
      </c>
      <c r="AQ449" s="1" t="str">
        <f>VLOOKUP(Tableau1[[#This Row],[Name]],[39]Tanium!$A:$A,1,0)</f>
        <v>CMRUCT24008</v>
      </c>
      <c r="AR449" s="1" t="str">
        <f>VLOOKUP(Tableau1[[#This Row],[Name]],[40]Tanium!$A:$A,1,0)</f>
        <v>CMRUCT24008</v>
      </c>
    </row>
    <row r="450" spans="1:44" x14ac:dyDescent="0.35">
      <c r="A450" s="5" t="s">
        <v>93</v>
      </c>
      <c r="B450" s="4">
        <f>VLOOKUP(Tableau1[[#This Row],[Name]],'[1]AD wk'!$A:$D,4,0)</f>
        <v>45677.366863425923</v>
      </c>
      <c r="C450" s="2" t="s">
        <v>202</v>
      </c>
      <c r="D450" s="2"/>
      <c r="E450" s="2" t="str">
        <f>VLOOKUP(Tableau1[[#This Row],[Name]],[2]Tanium!$A:$A,1,0)</f>
        <v>CMRUCT24020</v>
      </c>
      <c r="F450" s="4" t="str">
        <f>VLOOKUP(Tableau1[[#This Row],[Name]],[3]Tanium!$A:$A,1,0)</f>
        <v>CMRUCT24020</v>
      </c>
      <c r="G450" s="4" t="str">
        <f>VLOOKUP(Tableau1[[#This Row],[Name]],[4]Tanium!$A:$A,1,0)</f>
        <v>CMRUCT24020</v>
      </c>
      <c r="H450" s="4" t="str">
        <f>VLOOKUP(Tableau1[[#This Row],[Name]],[5]Tanium!$A:$A,1,0)</f>
        <v>CMRUCT24020</v>
      </c>
      <c r="I450" s="2" t="str">
        <f>VLOOKUP(Tableau1[[#This Row],[Name]],[6]Tanium!$A:$A,1,0)</f>
        <v>CMRUCT24020</v>
      </c>
      <c r="J450" s="2" t="str">
        <f>VLOOKUP(Tableau1[[#This Row],[Name]],[7]Tanium!$A:$A,1,0)</f>
        <v>CMRUCT24020</v>
      </c>
      <c r="K450" s="2" t="str">
        <f>VLOOKUP(Tableau1[[#This Row],[Name]],[8]Tanium!$A:$A,1,0)</f>
        <v>CMRUCT24020</v>
      </c>
      <c r="L450" s="2" t="e">
        <f>VLOOKUP(Tableau1[[#This Row],[Name]],[9]Tanium!$A:$A,1,0)</f>
        <v>#N/A</v>
      </c>
      <c r="M450" s="2" t="e">
        <f>VLOOKUP(Tableau1[[#This Row],[Name]],[10]Tanium!$A:$A,1,0)</f>
        <v>#N/A</v>
      </c>
      <c r="N450" s="2" t="e">
        <f>VLOOKUP(Tableau1[[#This Row],[Name]],[11]Tanium!$A:$A,1,0)</f>
        <v>#N/A</v>
      </c>
      <c r="O450" s="2" t="e">
        <f>VLOOKUP(Tableau1[[#This Row],[Name]],[12]Tanium!$A:$A,1,0)</f>
        <v>#N/A</v>
      </c>
      <c r="P450" s="2" t="e">
        <f>VLOOKUP(Tableau1[[#This Row],[Name]],[13]Tanium!$A:$A,1,0)</f>
        <v>#N/A</v>
      </c>
      <c r="Q450" s="2" t="e">
        <f>VLOOKUP(Tableau1[[#This Row],[Name]],[14]Tanium!$A:$A,1,0)</f>
        <v>#N/A</v>
      </c>
      <c r="R450" s="2" t="e">
        <f>VLOOKUP(Tableau1[[#This Row],[Name]],[15]Tanium!$A:$A,1,0)</f>
        <v>#N/A</v>
      </c>
      <c r="S450" s="2" t="e">
        <f>VLOOKUP(Tableau1[[#This Row],[Name]],[16]Tanium!$A:$A,1,0)</f>
        <v>#N/A</v>
      </c>
      <c r="T450" s="2" t="e">
        <f>VLOOKUP(Tableau1[[#This Row],[Name]],[17]Tanium!$A:$A,1,0)</f>
        <v>#N/A</v>
      </c>
      <c r="U450" s="2" t="e">
        <f>VLOOKUP(Tableau1[[#This Row],[Name]],[18]Tanium!$A:$A,1,0)</f>
        <v>#N/A</v>
      </c>
      <c r="V450" s="2" t="e">
        <f>VLOOKUP(Tableau1[[#This Row],[Name]],[19]Tanium!$A:$A,1,0)</f>
        <v>#N/A</v>
      </c>
      <c r="W450" s="4" t="e">
        <f>VLOOKUP(Tableau1[[#This Row],[Name]],[20]Tanium!$A:$A,1,0)</f>
        <v>#N/A</v>
      </c>
      <c r="X450" s="4" t="e">
        <f>VLOOKUP(Tableau1[[#This Row],[Name]],[21]Tanium!$A:$A,1,0)</f>
        <v>#N/A</v>
      </c>
      <c r="Y450" s="4" t="e">
        <f>VLOOKUP(Tableau1[[#This Row],[Name]],[22]Tanium!$A:$A,1,0)</f>
        <v>#N/A</v>
      </c>
      <c r="Z450" s="4" t="e">
        <f>VLOOKUP(Tableau1[[#This Row],[Name]],[23]Tanium!$A:$A,1,0)</f>
        <v>#N/A</v>
      </c>
      <c r="AA450" s="4" t="e">
        <f>VLOOKUP(Tableau1[[#This Row],[Name]],[24]Tanium!$A:$A,1,0)</f>
        <v>#N/A</v>
      </c>
      <c r="AB450" s="4" t="e">
        <f>VLOOKUP(Tableau1[[#This Row],[Name]],[25]Tanium!$A:$A,1,0)</f>
        <v>#N/A</v>
      </c>
      <c r="AC450" s="4" t="e">
        <f>VLOOKUP(Tableau1[[#This Row],[Name]],[26]Tanium!$A:$A,1,0)</f>
        <v>#N/A</v>
      </c>
      <c r="AD450" t="e">
        <f>VLOOKUP(Tableau1[[#This Row],[Name]],[1]Tanium!$A:$A,1,0)</f>
        <v>#N/A</v>
      </c>
      <c r="AE450" t="e">
        <f>VLOOKUP(Tableau1[[#This Row],[Name]],[27]Tanium!$A:$A,1,0)</f>
        <v>#N/A</v>
      </c>
      <c r="AF450" t="e">
        <f>VLOOKUP(Tableau1[[#This Row],[Name]],[28]Tanium!$A:$A,1,0)</f>
        <v>#N/A</v>
      </c>
      <c r="AG450" t="e">
        <f>VLOOKUP(Tableau1[[#This Row],[Name]],[29]Tanium!$A:$A,1,0)</f>
        <v>#N/A</v>
      </c>
      <c r="AH450" t="e">
        <f>VLOOKUP(Tableau1[[#This Row],[Name]],[30]Tanium!$A:$A,1,0)</f>
        <v>#N/A</v>
      </c>
      <c r="AI450" t="e">
        <f>VLOOKUP(Tableau1[[#This Row],[Name]],[31]Tanium!$A:$A,1,0)</f>
        <v>#N/A</v>
      </c>
      <c r="AJ450" t="e">
        <f>VLOOKUP(Tableau1[[#This Row],[Name]],[32]Tanium!$A:$A,1,0)</f>
        <v>#N/A</v>
      </c>
      <c r="AK450" s="1" t="e">
        <f>VLOOKUP(Tableau1[[#This Row],[Name]],[33]Tanium!$A:$A,1,0)</f>
        <v>#N/A</v>
      </c>
      <c r="AL450" s="1" t="str">
        <f>VLOOKUP(Tableau1[[#This Row],[Name]],[34]Tanium!$A:$A,1,0)</f>
        <v>CMRUCT24020</v>
      </c>
      <c r="AM450" s="1" t="str">
        <f>VLOOKUP(Tableau1[[#This Row],[Name]],[35]Tanium!$A:$A,1,0)</f>
        <v>CMRUCT24020</v>
      </c>
      <c r="AN450" s="1" t="str">
        <f>VLOOKUP(Tableau1[[#This Row],[Name]],[36]Tanium!$A:$A,1,0)</f>
        <v>CMRUCT24020</v>
      </c>
      <c r="AO450" s="1" t="str">
        <f>VLOOKUP(Tableau1[[#This Row],[Name]],[37]Tanium!$A:$A,1,0)</f>
        <v>CMRUCT24020</v>
      </c>
      <c r="AP450" s="1" t="str">
        <f>VLOOKUP(Tableau1[[#This Row],[Name]],[38]Tanium!$A:$A,1,0)</f>
        <v>CMRUCT24020</v>
      </c>
      <c r="AQ450" s="1" t="str">
        <f>VLOOKUP(Tableau1[[#This Row],[Name]],[39]Tanium!$A:$A,1,0)</f>
        <v>CMRUCT24020</v>
      </c>
      <c r="AR450" s="1" t="str">
        <f>VLOOKUP(Tableau1[[#This Row],[Name]],[40]Tanium!$A:$A,1,0)</f>
        <v>CMRUCT24020</v>
      </c>
    </row>
    <row r="451" spans="1:44" x14ac:dyDescent="0.35">
      <c r="A451" s="5" t="s">
        <v>91</v>
      </c>
      <c r="B451" s="4">
        <f>VLOOKUP(Tableau1[[#This Row],[Name]],'[1]AD wk'!$A:$D,4,0)</f>
        <v>45753.408993055556</v>
      </c>
      <c r="C451" s="2" t="s">
        <v>202</v>
      </c>
      <c r="D451" s="2"/>
      <c r="E451" s="2" t="str">
        <f>VLOOKUP(Tableau1[[#This Row],[Name]],[2]Tanium!$A:$A,1,0)</f>
        <v>CMRUCT24028</v>
      </c>
      <c r="F451" s="4" t="str">
        <f>VLOOKUP(Tableau1[[#This Row],[Name]],[3]Tanium!$A:$A,1,0)</f>
        <v>CMRUCT24028</v>
      </c>
      <c r="G451" s="4" t="str">
        <f>VLOOKUP(Tableau1[[#This Row],[Name]],[4]Tanium!$A:$A,1,0)</f>
        <v>CMRUCT24028</v>
      </c>
      <c r="H451" s="4" t="str">
        <f>VLOOKUP(Tableau1[[#This Row],[Name]],[5]Tanium!$A:$A,1,0)</f>
        <v>CMRUCT24028</v>
      </c>
      <c r="I451" s="2" t="str">
        <f>VLOOKUP(Tableau1[[#This Row],[Name]],[6]Tanium!$A:$A,1,0)</f>
        <v>CMRUCT24028</v>
      </c>
      <c r="J451" s="2" t="str">
        <f>VLOOKUP(Tableau1[[#This Row],[Name]],[7]Tanium!$A:$A,1,0)</f>
        <v>CMRUCT24028</v>
      </c>
      <c r="K451" s="2" t="str">
        <f>VLOOKUP(Tableau1[[#This Row],[Name]],[8]Tanium!$A:$A,1,0)</f>
        <v>CMRUCT24028</v>
      </c>
      <c r="L451" s="2" t="str">
        <f>VLOOKUP(Tableau1[[#This Row],[Name]],[9]Tanium!$A:$A,1,0)</f>
        <v>CMRUCT24028</v>
      </c>
      <c r="M451" s="2" t="str">
        <f>VLOOKUP(Tableau1[[#This Row],[Name]],[10]Tanium!$A:$A,1,0)</f>
        <v>CMRUCT24028</v>
      </c>
      <c r="N451" s="2" t="str">
        <f>VLOOKUP(Tableau1[[#This Row],[Name]],[11]Tanium!$A:$A,1,0)</f>
        <v>CMRUCT24028</v>
      </c>
      <c r="O451" s="2" t="str">
        <f>VLOOKUP(Tableau1[[#This Row],[Name]],[12]Tanium!$A:$A,1,0)</f>
        <v>CMRUCT24028</v>
      </c>
      <c r="P451" s="2" t="str">
        <f>VLOOKUP(Tableau1[[#This Row],[Name]],[13]Tanium!$A:$A,1,0)</f>
        <v>CMRUCT24028</v>
      </c>
      <c r="Q451" s="2" t="str">
        <f>VLOOKUP(Tableau1[[#This Row],[Name]],[14]Tanium!$A:$A,1,0)</f>
        <v>CMRUCT24028</v>
      </c>
      <c r="R451" s="2" t="str">
        <f>VLOOKUP(Tableau1[[#This Row],[Name]],[15]Tanium!$A:$A,1,0)</f>
        <v>CMRUCT24028</v>
      </c>
      <c r="S451" s="2" t="str">
        <f>VLOOKUP(Tableau1[[#This Row],[Name]],[16]Tanium!$A:$A,1,0)</f>
        <v>CMRUCT24028</v>
      </c>
      <c r="T451" s="2" t="str">
        <f>VLOOKUP(Tableau1[[#This Row],[Name]],[17]Tanium!$A:$A,1,0)</f>
        <v>CMRUCT24028</v>
      </c>
      <c r="U451" s="2" t="e">
        <f>VLOOKUP(Tableau1[[#This Row],[Name]],[18]Tanium!$A:$A,1,0)</f>
        <v>#N/A</v>
      </c>
      <c r="V451" s="2" t="e">
        <f>VLOOKUP(Tableau1[[#This Row],[Name]],[19]Tanium!$A:$A,1,0)</f>
        <v>#N/A</v>
      </c>
      <c r="W451" s="4" t="e">
        <f>VLOOKUP(Tableau1[[#This Row],[Name]],[20]Tanium!$A:$A,1,0)</f>
        <v>#N/A</v>
      </c>
      <c r="X451" s="4" t="e">
        <f>VLOOKUP(Tableau1[[#This Row],[Name]],[21]Tanium!$A:$A,1,0)</f>
        <v>#N/A</v>
      </c>
      <c r="Y451" s="4" t="e">
        <f>VLOOKUP(Tableau1[[#This Row],[Name]],[22]Tanium!$A:$A,1,0)</f>
        <v>#N/A</v>
      </c>
      <c r="Z451" s="4" t="e">
        <f>VLOOKUP(Tableau1[[#This Row],[Name]],[23]Tanium!$A:$A,1,0)</f>
        <v>#N/A</v>
      </c>
      <c r="AA451" s="4" t="e">
        <f>VLOOKUP(Tableau1[[#This Row],[Name]],[24]Tanium!$A:$A,1,0)</f>
        <v>#N/A</v>
      </c>
      <c r="AB451" s="4" t="e">
        <f>VLOOKUP(Tableau1[[#This Row],[Name]],[25]Tanium!$A:$A,1,0)</f>
        <v>#N/A</v>
      </c>
      <c r="AC451" s="4" t="e">
        <f>VLOOKUP(Tableau1[[#This Row],[Name]],[26]Tanium!$A:$A,1,0)</f>
        <v>#N/A</v>
      </c>
      <c r="AD451" t="e">
        <f>VLOOKUP(Tableau1[[#This Row],[Name]],[1]Tanium!$A:$A,1,0)</f>
        <v>#N/A</v>
      </c>
      <c r="AE451" t="e">
        <f>VLOOKUP(Tableau1[[#This Row],[Name]],[27]Tanium!$A:$A,1,0)</f>
        <v>#N/A</v>
      </c>
      <c r="AF451" t="e">
        <f>VLOOKUP(Tableau1[[#This Row],[Name]],[28]Tanium!$A:$A,1,0)</f>
        <v>#N/A</v>
      </c>
      <c r="AG451" t="e">
        <f>VLOOKUP(Tableau1[[#This Row],[Name]],[29]Tanium!$A:$A,1,0)</f>
        <v>#N/A</v>
      </c>
      <c r="AH451" t="e">
        <f>VLOOKUP(Tableau1[[#This Row],[Name]],[30]Tanium!$A:$A,1,0)</f>
        <v>#N/A</v>
      </c>
      <c r="AI451" t="e">
        <f>VLOOKUP(Tableau1[[#This Row],[Name]],[31]Tanium!$A:$A,1,0)</f>
        <v>#N/A</v>
      </c>
      <c r="AJ451" t="e">
        <f>VLOOKUP(Tableau1[[#This Row],[Name]],[32]Tanium!$A:$A,1,0)</f>
        <v>#N/A</v>
      </c>
      <c r="AK451" s="1" t="e">
        <f>VLOOKUP(Tableau1[[#This Row],[Name]],[33]Tanium!$A:$A,1,0)</f>
        <v>#N/A</v>
      </c>
      <c r="AL451" s="1" t="e">
        <f>VLOOKUP(Tableau1[[#This Row],[Name]],[34]Tanium!$A:$A,1,0)</f>
        <v>#N/A</v>
      </c>
      <c r="AM451" s="1" t="e">
        <f>VLOOKUP(Tableau1[[#This Row],[Name]],[35]Tanium!$A:$A,1,0)</f>
        <v>#N/A</v>
      </c>
      <c r="AN451" s="1" t="e">
        <f>VLOOKUP(Tableau1[[#This Row],[Name]],[36]Tanium!$A:$A,1,0)</f>
        <v>#N/A</v>
      </c>
      <c r="AO451" s="1" t="e">
        <f>VLOOKUP(Tableau1[[#This Row],[Name]],[37]Tanium!$A:$A,1,0)</f>
        <v>#N/A</v>
      </c>
      <c r="AP451" s="1" t="e">
        <f>VLOOKUP(Tableau1[[#This Row],[Name]],[38]Tanium!$A:$A,1,0)</f>
        <v>#N/A</v>
      </c>
      <c r="AQ451" s="1" t="e">
        <f>VLOOKUP(Tableau1[[#This Row],[Name]],[39]Tanium!$A:$A,1,0)</f>
        <v>#N/A</v>
      </c>
      <c r="AR451" s="1" t="e">
        <f>VLOOKUP(Tableau1[[#This Row],[Name]],[40]Tanium!$A:$A,1,0)</f>
        <v>#N/A</v>
      </c>
    </row>
    <row r="452" spans="1:44" x14ac:dyDescent="0.35">
      <c r="A452" s="5" t="s">
        <v>342</v>
      </c>
      <c r="B452" s="4">
        <f>VLOOKUP(Tableau1[[#This Row],[Name]],'[1]AD wk'!$A:$D,4,0)</f>
        <v>45753.778657407405</v>
      </c>
      <c r="C452" s="4" t="s">
        <v>202</v>
      </c>
      <c r="D452" s="4"/>
      <c r="E452" s="4" t="str">
        <f>VLOOKUP(Tableau1[[#This Row],[Name]],[2]Tanium!$A:$A,1,0)</f>
        <v>CMRUCT24030</v>
      </c>
      <c r="F452" s="4" t="str">
        <f>VLOOKUP(Tableau1[[#This Row],[Name]],[3]Tanium!$A:$A,1,0)</f>
        <v>CMRUCT24030</v>
      </c>
      <c r="G452" s="4" t="str">
        <f>VLOOKUP(Tableau1[[#This Row],[Name]],[4]Tanium!$A:$A,1,0)</f>
        <v>CMRUCT24030</v>
      </c>
      <c r="H452" s="4" t="str">
        <f>VLOOKUP(Tableau1[[#This Row],[Name]],[5]Tanium!$A:$A,1,0)</f>
        <v>CMRUCT24030</v>
      </c>
      <c r="I452" s="12" t="str">
        <f>VLOOKUP(Tableau1[[#This Row],[Name]],[6]Tanium!$A:$A,1,0)</f>
        <v>CMRUCT24030</v>
      </c>
      <c r="J452" s="12" t="str">
        <f>VLOOKUP(Tableau1[[#This Row],[Name]],[7]Tanium!$A:$A,1,0)</f>
        <v>CMRUCT24030</v>
      </c>
      <c r="K452" s="12" t="str">
        <f>VLOOKUP(Tableau1[[#This Row],[Name]],[8]Tanium!$A:$A,1,0)</f>
        <v>CMRUCT24030</v>
      </c>
      <c r="L452" s="12" t="str">
        <f>VLOOKUP(Tableau1[[#This Row],[Name]],[9]Tanium!$A:$A,1,0)</f>
        <v>CMRUCT24030</v>
      </c>
      <c r="M452" s="12" t="str">
        <f>VLOOKUP(Tableau1[[#This Row],[Name]],[10]Tanium!$A:$A,1,0)</f>
        <v>CMRUCT24030</v>
      </c>
      <c r="N452" s="12" t="str">
        <f>VLOOKUP(Tableau1[[#This Row],[Name]],[11]Tanium!$A:$A,1,0)</f>
        <v>CMRUCT24030</v>
      </c>
      <c r="O452" s="2" t="str">
        <f>VLOOKUP(Tableau1[[#This Row],[Name]],[12]Tanium!$A:$A,1,0)</f>
        <v>CMRUCT24030</v>
      </c>
      <c r="P452" s="4" t="str">
        <f>VLOOKUP(Tableau1[[#This Row],[Name]],[13]Tanium!$A:$A,1,0)</f>
        <v>CMRUCT24030</v>
      </c>
      <c r="Q452" s="12" t="str">
        <f>VLOOKUP(Tableau1[[#This Row],[Name]],[14]Tanium!$A:$A,1,0)</f>
        <v>CMRUCT24030</v>
      </c>
      <c r="R452" s="12" t="str">
        <f>VLOOKUP(Tableau1[[#This Row],[Name]],[15]Tanium!$A:$A,1,0)</f>
        <v>CMRUCT24030</v>
      </c>
      <c r="S452" s="12" t="str">
        <f>VLOOKUP(Tableau1[[#This Row],[Name]],[16]Tanium!$A:$A,1,0)</f>
        <v>CMRUCT24030</v>
      </c>
      <c r="T452" s="12" t="str">
        <f>VLOOKUP(Tableau1[[#This Row],[Name]],[17]Tanium!$A:$A,1,0)</f>
        <v>CMRUCT24030</v>
      </c>
      <c r="U452" s="12" t="str">
        <f>VLOOKUP(Tableau1[[#This Row],[Name]],[18]Tanium!$A:$A,1,0)</f>
        <v>CMRUCT24030</v>
      </c>
      <c r="V452" s="12" t="e">
        <f>VLOOKUP(Tableau1[[#This Row],[Name]],[19]Tanium!$A:$A,1,0)</f>
        <v>#N/A</v>
      </c>
      <c r="W452" s="4" t="str">
        <f>VLOOKUP(Tableau1[[#This Row],[Name]],[20]Tanium!$A:$A,1,0)</f>
        <v>CMRUCT24030</v>
      </c>
      <c r="X452" s="4" t="str">
        <f>VLOOKUP(Tableau1[[#This Row],[Name]],[21]Tanium!$A:$A,1,0)</f>
        <v>CMRUCT24030</v>
      </c>
      <c r="Y452" s="4" t="str">
        <f>VLOOKUP(Tableau1[[#This Row],[Name]],[22]Tanium!$A:$A,1,0)</f>
        <v>CMRUCT24030</v>
      </c>
      <c r="Z452" s="4" t="str">
        <f>VLOOKUP(Tableau1[[#This Row],[Name]],[23]Tanium!$A:$A,1,0)</f>
        <v>CMRUCT24030</v>
      </c>
      <c r="AA452" s="4" t="str">
        <f>VLOOKUP(Tableau1[[#This Row],[Name]],[24]Tanium!$A:$A,1,0)</f>
        <v>CMRUCT24030</v>
      </c>
      <c r="AB452" s="4" t="str">
        <f>VLOOKUP(Tableau1[[#This Row],[Name]],[25]Tanium!$A:$A,1,0)</f>
        <v>CMRUCT24030</v>
      </c>
      <c r="AC452" s="4" t="str">
        <f>VLOOKUP(Tableau1[[#This Row],[Name]],[26]Tanium!$A:$A,1,0)</f>
        <v>CMRUCT24030</v>
      </c>
      <c r="AD452" s="1" t="str">
        <f>VLOOKUP(Tableau1[[#This Row],[Name]],[1]Tanium!$A:$A,1,0)</f>
        <v>CMRUCT24030</v>
      </c>
      <c r="AE452" s="1" t="str">
        <f>VLOOKUP(Tableau1[[#This Row],[Name]],[27]Tanium!$A:$A,1,0)</f>
        <v>CMRUCT24030</v>
      </c>
      <c r="AF452" s="1" t="str">
        <f>VLOOKUP(Tableau1[[#This Row],[Name]],[28]Tanium!$A:$A,1,0)</f>
        <v>CMRUCT24030</v>
      </c>
      <c r="AG452" s="1" t="str">
        <f>VLOOKUP(Tableau1[[#This Row],[Name]],[29]Tanium!$A:$A,1,0)</f>
        <v>CMRUCT24030</v>
      </c>
      <c r="AH452" s="1" t="str">
        <f>VLOOKUP(Tableau1[[#This Row],[Name]],[30]Tanium!$A:$A,1,0)</f>
        <v>CMRUCT24030</v>
      </c>
      <c r="AI452" s="1" t="str">
        <f>VLOOKUP(Tableau1[[#This Row],[Name]],[31]Tanium!$A:$A,1,0)</f>
        <v>CMRUCT24030</v>
      </c>
      <c r="AJ452" s="1" t="str">
        <f>VLOOKUP(Tableau1[[#This Row],[Name]],[32]Tanium!$A:$A,1,0)</f>
        <v>CMRUCT24030</v>
      </c>
      <c r="AK452" s="1" t="str">
        <f>VLOOKUP(Tableau1[[#This Row],[Name]],[33]Tanium!$A:$A,1,0)</f>
        <v>CMRUCT24030</v>
      </c>
      <c r="AL452" s="1" t="str">
        <f>VLOOKUP(Tableau1[[#This Row],[Name]],[34]Tanium!$A:$A,1,0)</f>
        <v>CMRUCT24030</v>
      </c>
      <c r="AM452" s="1" t="str">
        <f>VLOOKUP(Tableau1[[#This Row],[Name]],[35]Tanium!$A:$A,1,0)</f>
        <v>CMRUCT24030</v>
      </c>
      <c r="AN452" s="1" t="str">
        <f>VLOOKUP(Tableau1[[#This Row],[Name]],[36]Tanium!$A:$A,1,0)</f>
        <v>CMRUCT24030</v>
      </c>
      <c r="AO452" s="1" t="str">
        <f>VLOOKUP(Tableau1[[#This Row],[Name]],[37]Tanium!$A:$A,1,0)</f>
        <v>CMRUCT24030</v>
      </c>
      <c r="AP452" s="1" t="str">
        <f>VLOOKUP(Tableau1[[#This Row],[Name]],[38]Tanium!$A:$A,1,0)</f>
        <v>CMRUCT24030</v>
      </c>
      <c r="AQ452" s="11" t="str">
        <f>VLOOKUP(Tableau1[[#This Row],[Name]],[39]Tanium!$A:$A,1,0)</f>
        <v>CMRUCT24030</v>
      </c>
      <c r="AR452" s="1" t="str">
        <f>VLOOKUP(Tableau1[[#This Row],[Name]],[40]Tanium!$A:$A,1,0)</f>
        <v>CMRUCT24030</v>
      </c>
    </row>
    <row r="453" spans="1:44" x14ac:dyDescent="0.35">
      <c r="A453" s="5" t="s">
        <v>92</v>
      </c>
      <c r="B453" s="4">
        <f>VLOOKUP(Tableau1[[#This Row],[Name]],'[1]AD wk'!$A:$D,4,0)</f>
        <v>45680.350543981483</v>
      </c>
      <c r="C453" s="2" t="s">
        <v>202</v>
      </c>
      <c r="D453" s="2"/>
      <c r="E453" s="2" t="str">
        <f>VLOOKUP(Tableau1[[#This Row],[Name]],[2]Tanium!$A:$A,1,0)</f>
        <v>CMRUCT24037</v>
      </c>
      <c r="F453" s="4" t="str">
        <f>VLOOKUP(Tableau1[[#This Row],[Name]],[3]Tanium!$A:$A,1,0)</f>
        <v>CMRUCT24037</v>
      </c>
      <c r="G453" s="4" t="str">
        <f>VLOOKUP(Tableau1[[#This Row],[Name]],[4]Tanium!$A:$A,1,0)</f>
        <v>CMRUCT24037</v>
      </c>
      <c r="H453" s="4" t="str">
        <f>VLOOKUP(Tableau1[[#This Row],[Name]],[5]Tanium!$A:$A,1,0)</f>
        <v>CMRUCT24037</v>
      </c>
      <c r="I453" s="2" t="str">
        <f>VLOOKUP(Tableau1[[#This Row],[Name]],[6]Tanium!$A:$A,1,0)</f>
        <v>CMRUCT24037</v>
      </c>
      <c r="J453" s="2" t="str">
        <f>VLOOKUP(Tableau1[[#This Row],[Name]],[7]Tanium!$A:$A,1,0)</f>
        <v>CMRUCT24037</v>
      </c>
      <c r="K453" s="2" t="str">
        <f>VLOOKUP(Tableau1[[#This Row],[Name]],[8]Tanium!$A:$A,1,0)</f>
        <v>CMRUCT24037</v>
      </c>
      <c r="L453" s="2" t="e">
        <f>VLOOKUP(Tableau1[[#This Row],[Name]],[9]Tanium!$A:$A,1,0)</f>
        <v>#N/A</v>
      </c>
      <c r="M453" s="2" t="e">
        <f>VLOOKUP(Tableau1[[#This Row],[Name]],[10]Tanium!$A:$A,1,0)</f>
        <v>#N/A</v>
      </c>
      <c r="N453" s="2" t="e">
        <f>VLOOKUP(Tableau1[[#This Row],[Name]],[11]Tanium!$A:$A,1,0)</f>
        <v>#N/A</v>
      </c>
      <c r="O453" s="2" t="e">
        <f>VLOOKUP(Tableau1[[#This Row],[Name]],[12]Tanium!$A:$A,1,0)</f>
        <v>#N/A</v>
      </c>
      <c r="P453" s="2" t="e">
        <f>VLOOKUP(Tableau1[[#This Row],[Name]],[13]Tanium!$A:$A,1,0)</f>
        <v>#N/A</v>
      </c>
      <c r="Q453" s="2" t="e">
        <f>VLOOKUP(Tableau1[[#This Row],[Name]],[14]Tanium!$A:$A,1,0)</f>
        <v>#N/A</v>
      </c>
      <c r="R453" s="2" t="e">
        <f>VLOOKUP(Tableau1[[#This Row],[Name]],[15]Tanium!$A:$A,1,0)</f>
        <v>#N/A</v>
      </c>
      <c r="S453" s="2" t="e">
        <f>VLOOKUP(Tableau1[[#This Row],[Name]],[16]Tanium!$A:$A,1,0)</f>
        <v>#N/A</v>
      </c>
      <c r="T453" s="2" t="e">
        <f>VLOOKUP(Tableau1[[#This Row],[Name]],[17]Tanium!$A:$A,1,0)</f>
        <v>#N/A</v>
      </c>
      <c r="U453" s="2" t="e">
        <f>VLOOKUP(Tableau1[[#This Row],[Name]],[18]Tanium!$A:$A,1,0)</f>
        <v>#N/A</v>
      </c>
      <c r="V453" s="2" t="e">
        <f>VLOOKUP(Tableau1[[#This Row],[Name]],[19]Tanium!$A:$A,1,0)</f>
        <v>#N/A</v>
      </c>
      <c r="W453" s="4" t="e">
        <f>VLOOKUP(Tableau1[[#This Row],[Name]],[20]Tanium!$A:$A,1,0)</f>
        <v>#N/A</v>
      </c>
      <c r="X453" s="4" t="e">
        <f>VLOOKUP(Tableau1[[#This Row],[Name]],[21]Tanium!$A:$A,1,0)</f>
        <v>#N/A</v>
      </c>
      <c r="Y453" s="4" t="e">
        <f>VLOOKUP(Tableau1[[#This Row],[Name]],[22]Tanium!$A:$A,1,0)</f>
        <v>#N/A</v>
      </c>
      <c r="Z453" s="4" t="e">
        <f>VLOOKUP(Tableau1[[#This Row],[Name]],[23]Tanium!$A:$A,1,0)</f>
        <v>#N/A</v>
      </c>
      <c r="AA453" s="4" t="e">
        <f>VLOOKUP(Tableau1[[#This Row],[Name]],[24]Tanium!$A:$A,1,0)</f>
        <v>#N/A</v>
      </c>
      <c r="AB453" s="4" t="e">
        <f>VLOOKUP(Tableau1[[#This Row],[Name]],[25]Tanium!$A:$A,1,0)</f>
        <v>#N/A</v>
      </c>
      <c r="AC453" s="4" t="e">
        <f>VLOOKUP(Tableau1[[#This Row],[Name]],[26]Tanium!$A:$A,1,0)</f>
        <v>#N/A</v>
      </c>
      <c r="AD453" t="e">
        <f>VLOOKUP(Tableau1[[#This Row],[Name]],[1]Tanium!$A:$A,1,0)</f>
        <v>#N/A</v>
      </c>
      <c r="AE453" t="e">
        <f>VLOOKUP(Tableau1[[#This Row],[Name]],[27]Tanium!$A:$A,1,0)</f>
        <v>#N/A</v>
      </c>
      <c r="AF453" t="e">
        <f>VLOOKUP(Tableau1[[#This Row],[Name]],[28]Tanium!$A:$A,1,0)</f>
        <v>#N/A</v>
      </c>
      <c r="AG453" t="e">
        <f>VLOOKUP(Tableau1[[#This Row],[Name]],[29]Tanium!$A:$A,1,0)</f>
        <v>#N/A</v>
      </c>
      <c r="AH453" t="e">
        <f>VLOOKUP(Tableau1[[#This Row],[Name]],[30]Tanium!$A:$A,1,0)</f>
        <v>#N/A</v>
      </c>
      <c r="AI453" t="e">
        <f>VLOOKUP(Tableau1[[#This Row],[Name]],[31]Tanium!$A:$A,1,0)</f>
        <v>#N/A</v>
      </c>
      <c r="AJ453" t="e">
        <f>VLOOKUP(Tableau1[[#This Row],[Name]],[32]Tanium!$A:$A,1,0)</f>
        <v>#N/A</v>
      </c>
      <c r="AK453" s="1" t="e">
        <f>VLOOKUP(Tableau1[[#This Row],[Name]],[33]Tanium!$A:$A,1,0)</f>
        <v>#N/A</v>
      </c>
      <c r="AL453" s="1" t="e">
        <f>VLOOKUP(Tableau1[[#This Row],[Name]],[34]Tanium!$A:$A,1,0)</f>
        <v>#N/A</v>
      </c>
      <c r="AM453" s="1" t="e">
        <f>VLOOKUP(Tableau1[[#This Row],[Name]],[35]Tanium!$A:$A,1,0)</f>
        <v>#N/A</v>
      </c>
      <c r="AN453" s="1" t="e">
        <f>VLOOKUP(Tableau1[[#This Row],[Name]],[36]Tanium!$A:$A,1,0)</f>
        <v>#N/A</v>
      </c>
      <c r="AO453" s="1" t="e">
        <f>VLOOKUP(Tableau1[[#This Row],[Name]],[37]Tanium!$A:$A,1,0)</f>
        <v>#N/A</v>
      </c>
      <c r="AP453" s="1" t="e">
        <f>VLOOKUP(Tableau1[[#This Row],[Name]],[38]Tanium!$A:$A,1,0)</f>
        <v>#N/A</v>
      </c>
      <c r="AQ453" s="1" t="e">
        <f>VLOOKUP(Tableau1[[#This Row],[Name]],[39]Tanium!$A:$A,1,0)</f>
        <v>#N/A</v>
      </c>
      <c r="AR453" s="1" t="e">
        <f>VLOOKUP(Tableau1[[#This Row],[Name]],[40]Tanium!$A:$A,1,0)</f>
        <v>#N/A</v>
      </c>
    </row>
    <row r="454" spans="1:44" x14ac:dyDescent="0.35">
      <c r="A454" s="5" t="s">
        <v>393</v>
      </c>
      <c r="B454" s="4">
        <f>VLOOKUP(Tableau1[[#This Row],[Name]],'[1]AD wk'!$A:$D,4,0)</f>
        <v>45748.817604166667</v>
      </c>
      <c r="C454" s="4" t="s">
        <v>202</v>
      </c>
      <c r="D454" s="4"/>
      <c r="E454" s="4" t="e">
        <f>VLOOKUP(Tableau1[[#This Row],[Name]],[2]Tanium!$A:$A,1,0)</f>
        <v>#N/A</v>
      </c>
      <c r="F454" s="4" t="e">
        <f>VLOOKUP(Tableau1[[#This Row],[Name]],[3]Tanium!$A:$A,1,0)</f>
        <v>#N/A</v>
      </c>
      <c r="G454" s="4" t="e">
        <f>VLOOKUP(Tableau1[[#This Row],[Name]],[4]Tanium!$A:$A,1,0)</f>
        <v>#N/A</v>
      </c>
      <c r="H454" s="4" t="e">
        <f>VLOOKUP(Tableau1[[#This Row],[Name]],[5]Tanium!$A:$A,1,0)</f>
        <v>#N/A</v>
      </c>
      <c r="I454" s="12" t="e">
        <f>VLOOKUP(Tableau1[[#This Row],[Name]],[6]Tanium!$A:$A,1,0)</f>
        <v>#N/A</v>
      </c>
      <c r="J454" s="12" t="e">
        <f>VLOOKUP(Tableau1[[#This Row],[Name]],[7]Tanium!$A:$A,1,0)</f>
        <v>#N/A</v>
      </c>
      <c r="K454" s="12" t="e">
        <f>VLOOKUP(Tableau1[[#This Row],[Name]],[8]Tanium!$A:$A,1,0)</f>
        <v>#N/A</v>
      </c>
      <c r="L454" s="12" t="e">
        <f>VLOOKUP(Tableau1[[#This Row],[Name]],[9]Tanium!$A:$A,1,0)</f>
        <v>#N/A</v>
      </c>
      <c r="M454" s="12" t="e">
        <f>VLOOKUP(Tableau1[[#This Row],[Name]],[10]Tanium!$A:$A,1,0)</f>
        <v>#N/A</v>
      </c>
      <c r="N454" s="12" t="e">
        <f>VLOOKUP(Tableau1[[#This Row],[Name]],[11]Tanium!$A:$A,1,0)</f>
        <v>#N/A</v>
      </c>
      <c r="O454" s="2" t="e">
        <f>VLOOKUP(Tableau1[[#This Row],[Name]],[12]Tanium!$A:$A,1,0)</f>
        <v>#N/A</v>
      </c>
      <c r="P454" s="4" t="e">
        <f>VLOOKUP(Tableau1[[#This Row],[Name]],[13]Tanium!$A:$A,1,0)</f>
        <v>#N/A</v>
      </c>
      <c r="Q454" s="12" t="e">
        <f>VLOOKUP(Tableau1[[#This Row],[Name]],[14]Tanium!$A:$A,1,0)</f>
        <v>#N/A</v>
      </c>
      <c r="R454" s="12" t="e">
        <f>VLOOKUP(Tableau1[[#This Row],[Name]],[15]Tanium!$A:$A,1,0)</f>
        <v>#N/A</v>
      </c>
      <c r="S454" s="12" t="str">
        <f>VLOOKUP(Tableau1[[#This Row],[Name]],[16]Tanium!$A:$A,1,0)</f>
        <v>CMRUCT24047</v>
      </c>
      <c r="T454" s="12" t="str">
        <f>VLOOKUP(Tableau1[[#This Row],[Name]],[17]Tanium!$A:$A,1,0)</f>
        <v>CMRUCT24047</v>
      </c>
      <c r="U454" s="12" t="str">
        <f>VLOOKUP(Tableau1[[#This Row],[Name]],[18]Tanium!$A:$A,1,0)</f>
        <v>CMRUCT24047</v>
      </c>
      <c r="V454" s="12" t="str">
        <f>VLOOKUP(Tableau1[[#This Row],[Name]],[19]Tanium!$A:$A,1,0)</f>
        <v>CMRUCT24047</v>
      </c>
      <c r="W454" s="4" t="str">
        <f>VLOOKUP(Tableau1[[#This Row],[Name]],[20]Tanium!$A:$A,1,0)</f>
        <v>CMRUCT24047</v>
      </c>
      <c r="X454" s="4" t="str">
        <f>VLOOKUP(Tableau1[[#This Row],[Name]],[21]Tanium!$A:$A,1,0)</f>
        <v>CMRUCT24047</v>
      </c>
      <c r="Y454" s="4" t="str">
        <f>VLOOKUP(Tableau1[[#This Row],[Name]],[22]Tanium!$A:$A,1,0)</f>
        <v>CMRUCT24047</v>
      </c>
      <c r="Z454" s="4" t="str">
        <f>VLOOKUP(Tableau1[[#This Row],[Name]],[23]Tanium!$A:$A,1,0)</f>
        <v>CMRUCT24047</v>
      </c>
      <c r="AA454" s="4" t="str">
        <f>VLOOKUP(Tableau1[[#This Row],[Name]],[24]Tanium!$A:$A,1,0)</f>
        <v>CMRUCT24047</v>
      </c>
      <c r="AB454" s="4" t="str">
        <f>VLOOKUP(Tableau1[[#This Row],[Name]],[25]Tanium!$A:$A,1,0)</f>
        <v>CMRUCT24047</v>
      </c>
      <c r="AC454" s="4" t="str">
        <f>VLOOKUP(Tableau1[[#This Row],[Name]],[26]Tanium!$A:$A,1,0)</f>
        <v>CMRUCT24047</v>
      </c>
      <c r="AD454" s="1" t="str">
        <f>VLOOKUP(Tableau1[[#This Row],[Name]],[1]Tanium!$A:$A,1,0)</f>
        <v>CMRUCT24047</v>
      </c>
      <c r="AE454" s="1" t="str">
        <f>VLOOKUP(Tableau1[[#This Row],[Name]],[27]Tanium!$A:$A,1,0)</f>
        <v>CMRUCT24047</v>
      </c>
      <c r="AF454" s="1" t="str">
        <f>VLOOKUP(Tableau1[[#This Row],[Name]],[28]Tanium!$A:$A,1,0)</f>
        <v>CMRUCT24047</v>
      </c>
      <c r="AG454" s="1" t="str">
        <f>VLOOKUP(Tableau1[[#This Row],[Name]],[29]Tanium!$A:$A,1,0)</f>
        <v>CMRUCT24047</v>
      </c>
      <c r="AH454" s="1" t="str">
        <f>VLOOKUP(Tableau1[[#This Row],[Name]],[30]Tanium!$A:$A,1,0)</f>
        <v>CMRUCT24047</v>
      </c>
      <c r="AI454" s="1" t="str">
        <f>VLOOKUP(Tableau1[[#This Row],[Name]],[31]Tanium!$A:$A,1,0)</f>
        <v>CMRUCT24047</v>
      </c>
      <c r="AJ454" s="1" t="str">
        <f>VLOOKUP(Tableau1[[#This Row],[Name]],[32]Tanium!$A:$A,1,0)</f>
        <v>CMRUCT24047</v>
      </c>
      <c r="AK454" s="1" t="str">
        <f>VLOOKUP(Tableau1[[#This Row],[Name]],[33]Tanium!$A:$A,1,0)</f>
        <v>CMRUCT24047</v>
      </c>
      <c r="AL454" s="1" t="str">
        <f>VLOOKUP(Tableau1[[#This Row],[Name]],[34]Tanium!$A:$A,1,0)</f>
        <v>CMRUCT24047</v>
      </c>
      <c r="AM454" s="1" t="str">
        <f>VLOOKUP(Tableau1[[#This Row],[Name]],[35]Tanium!$A:$A,1,0)</f>
        <v>CMRUCT24047</v>
      </c>
      <c r="AN454" s="1" t="str">
        <f>VLOOKUP(Tableau1[[#This Row],[Name]],[36]Tanium!$A:$A,1,0)</f>
        <v>CMRUCT24047</v>
      </c>
      <c r="AO454" s="1" t="str">
        <f>VLOOKUP(Tableau1[[#This Row],[Name]],[37]Tanium!$A:$A,1,0)</f>
        <v>CMRUCT24047</v>
      </c>
      <c r="AP454" s="11" t="str">
        <f>VLOOKUP(Tableau1[[#This Row],[Name]],[38]Tanium!$A:$A,1,0)</f>
        <v>CMRUCT24047</v>
      </c>
      <c r="AQ454" s="1" t="str">
        <f>VLOOKUP(Tableau1[[#This Row],[Name]],[39]Tanium!$A:$A,1,0)</f>
        <v>CMRUCT24047</v>
      </c>
      <c r="AR454" s="1" t="str">
        <f>VLOOKUP(Tableau1[[#This Row],[Name]],[40]Tanium!$A:$A,1,0)</f>
        <v>CMRUCT24047</v>
      </c>
    </row>
    <row r="455" spans="1:44" x14ac:dyDescent="0.35">
      <c r="A455" s="5" t="s">
        <v>86</v>
      </c>
      <c r="B455" s="4">
        <f>VLOOKUP(Tableau1[[#This Row],[Name]],'[1]AD wk'!$A:$D,4,0)</f>
        <v>45754.429872685185</v>
      </c>
      <c r="C455" s="2" t="s">
        <v>452</v>
      </c>
      <c r="D455" s="2"/>
      <c r="E455" s="4" t="e">
        <f>VLOOKUP(Tableau1[[#This Row],[Name]],[2]Tanium!$A:$A,1,0)</f>
        <v>#N/A</v>
      </c>
      <c r="F455" s="4" t="e">
        <f>VLOOKUP(Tableau1[[#This Row],[Name]],[3]Tanium!$A:$A,1,0)</f>
        <v>#N/A</v>
      </c>
      <c r="G455" s="4" t="e">
        <f>VLOOKUP(Tableau1[[#This Row],[Name]],[4]Tanium!$A:$A,1,0)</f>
        <v>#N/A</v>
      </c>
      <c r="H455" s="4" t="e">
        <f>VLOOKUP(Tableau1[[#This Row],[Name]],[5]Tanium!$A:$A,1,0)</f>
        <v>#N/A</v>
      </c>
      <c r="I455" s="2" t="e">
        <f>VLOOKUP(Tableau1[[#This Row],[Name]],[6]Tanium!$A:$A,1,0)</f>
        <v>#N/A</v>
      </c>
      <c r="J455" s="2" t="e">
        <f>VLOOKUP(Tableau1[[#This Row],[Name]],[7]Tanium!$A:$A,1,0)</f>
        <v>#N/A</v>
      </c>
      <c r="K455" s="2" t="e">
        <f>VLOOKUP(Tableau1[[#This Row],[Name]],[8]Tanium!$A:$A,1,0)</f>
        <v>#N/A</v>
      </c>
      <c r="L455" s="2" t="e">
        <f>VLOOKUP(Tableau1[[#This Row],[Name]],[9]Tanium!$A:$A,1,0)</f>
        <v>#N/A</v>
      </c>
      <c r="M455" s="2" t="e">
        <f>VLOOKUP(Tableau1[[#This Row],[Name]],[10]Tanium!$A:$A,1,0)</f>
        <v>#N/A</v>
      </c>
      <c r="N455" s="2" t="e">
        <f>VLOOKUP(Tableau1[[#This Row],[Name]],[11]Tanium!$A:$A,1,0)</f>
        <v>#N/A</v>
      </c>
      <c r="O455" s="2" t="e">
        <f>VLOOKUP(Tableau1[[#This Row],[Name]],[12]Tanium!$A:$A,1,0)</f>
        <v>#N/A</v>
      </c>
      <c r="P455" s="2" t="e">
        <f>VLOOKUP(Tableau1[[#This Row],[Name]],[13]Tanium!$A:$A,1,0)</f>
        <v>#N/A</v>
      </c>
      <c r="Q455" s="2" t="e">
        <f>VLOOKUP(Tableau1[[#This Row],[Name]],[14]Tanium!$A:$A,1,0)</f>
        <v>#N/A</v>
      </c>
      <c r="R455" s="2" t="e">
        <f>VLOOKUP(Tableau1[[#This Row],[Name]],[15]Tanium!$A:$A,1,0)</f>
        <v>#N/A</v>
      </c>
      <c r="S455" s="2" t="e">
        <f>VLOOKUP(Tableau1[[#This Row],[Name]],[16]Tanium!$A:$A,1,0)</f>
        <v>#N/A</v>
      </c>
      <c r="T455" s="2" t="e">
        <f>VLOOKUP(Tableau1[[#This Row],[Name]],[17]Tanium!$A:$A,1,0)</f>
        <v>#N/A</v>
      </c>
      <c r="U455" s="2" t="e">
        <f>VLOOKUP(Tableau1[[#This Row],[Name]],[18]Tanium!$A:$A,1,0)</f>
        <v>#N/A</v>
      </c>
      <c r="V455" s="2" t="e">
        <f>VLOOKUP(Tableau1[[#This Row],[Name]],[19]Tanium!$A:$A,1,0)</f>
        <v>#N/A</v>
      </c>
      <c r="W455" s="4" t="e">
        <f>VLOOKUP(Tableau1[[#This Row],[Name]],[20]Tanium!$A:$A,1,0)</f>
        <v>#N/A</v>
      </c>
      <c r="X455" s="4" t="e">
        <f>VLOOKUP(Tableau1[[#This Row],[Name]],[21]Tanium!$A:$A,1,0)</f>
        <v>#N/A</v>
      </c>
      <c r="Y455" s="4" t="e">
        <f>VLOOKUP(Tableau1[[#This Row],[Name]],[22]Tanium!$A:$A,1,0)</f>
        <v>#N/A</v>
      </c>
      <c r="Z455" s="4" t="e">
        <f>VLOOKUP(Tableau1[[#This Row],[Name]],[23]Tanium!$A:$A,1,0)</f>
        <v>#N/A</v>
      </c>
      <c r="AA455" s="4" t="e">
        <f>VLOOKUP(Tableau1[[#This Row],[Name]],[24]Tanium!$A:$A,1,0)</f>
        <v>#N/A</v>
      </c>
      <c r="AB455" s="4" t="e">
        <f>VLOOKUP(Tableau1[[#This Row],[Name]],[25]Tanium!$A:$A,1,0)</f>
        <v>#N/A</v>
      </c>
      <c r="AC455" s="4" t="e">
        <f>VLOOKUP(Tableau1[[#This Row],[Name]],[26]Tanium!$A:$A,1,0)</f>
        <v>#N/A</v>
      </c>
      <c r="AD455" t="e">
        <f>VLOOKUP(Tableau1[[#This Row],[Name]],[1]Tanium!$A:$A,1,0)</f>
        <v>#N/A</v>
      </c>
      <c r="AE455" t="e">
        <f>VLOOKUP(Tableau1[[#This Row],[Name]],[27]Tanium!$A:$A,1,0)</f>
        <v>#N/A</v>
      </c>
      <c r="AF455" t="e">
        <f>VLOOKUP(Tableau1[[#This Row],[Name]],[28]Tanium!$A:$A,1,0)</f>
        <v>#N/A</v>
      </c>
      <c r="AG455" t="e">
        <f>VLOOKUP(Tableau1[[#This Row],[Name]],[29]Tanium!$A:$A,1,0)</f>
        <v>#N/A</v>
      </c>
      <c r="AH455" t="e">
        <f>VLOOKUP(Tableau1[[#This Row],[Name]],[30]Tanium!$A:$A,1,0)</f>
        <v>#N/A</v>
      </c>
      <c r="AI455" t="e">
        <f>VLOOKUP(Tableau1[[#This Row],[Name]],[31]Tanium!$A:$A,1,0)</f>
        <v>#N/A</v>
      </c>
      <c r="AJ455" t="e">
        <f>VLOOKUP(Tableau1[[#This Row],[Name]],[32]Tanium!$A:$A,1,0)</f>
        <v>#N/A</v>
      </c>
      <c r="AK455" s="1" t="e">
        <f>VLOOKUP(Tableau1[[#This Row],[Name]],[33]Tanium!$A:$A,1,0)</f>
        <v>#N/A</v>
      </c>
      <c r="AL455" s="1" t="e">
        <f>VLOOKUP(Tableau1[[#This Row],[Name]],[34]Tanium!$A:$A,1,0)</f>
        <v>#N/A</v>
      </c>
      <c r="AM455" s="1" t="e">
        <f>VLOOKUP(Tableau1[[#This Row],[Name]],[35]Tanium!$A:$A,1,0)</f>
        <v>#N/A</v>
      </c>
      <c r="AN455" s="1" t="e">
        <f>VLOOKUP(Tableau1[[#This Row],[Name]],[36]Tanium!$A:$A,1,0)</f>
        <v>#N/A</v>
      </c>
      <c r="AO455" s="1" t="e">
        <f>VLOOKUP(Tableau1[[#This Row],[Name]],[37]Tanium!$A:$A,1,0)</f>
        <v>#N/A</v>
      </c>
      <c r="AP455" s="1" t="e">
        <f>VLOOKUP(Tableau1[[#This Row],[Name]],[38]Tanium!$A:$A,1,0)</f>
        <v>#N/A</v>
      </c>
      <c r="AQ455" s="1" t="e">
        <f>VLOOKUP(Tableau1[[#This Row],[Name]],[39]Tanium!$A:$A,1,0)</f>
        <v>#N/A</v>
      </c>
      <c r="AR455" s="1" t="e">
        <f>VLOOKUP(Tableau1[[#This Row],[Name]],[40]Tanium!$A:$A,1,0)</f>
        <v>#N/A</v>
      </c>
    </row>
    <row r="456" spans="1:44" x14ac:dyDescent="0.35">
      <c r="A456" s="5" t="s">
        <v>3</v>
      </c>
      <c r="B456" s="4">
        <f>VLOOKUP(Tableau1[[#This Row],[Name]],'[1]AD wk'!$A:$D,4,0)</f>
        <v>45652.580462962964</v>
      </c>
      <c r="C456" s="2" t="s">
        <v>202</v>
      </c>
      <c r="D456" s="2"/>
      <c r="E456" s="2" t="e">
        <f>VLOOKUP(Tableau1[[#This Row],[Name]],[2]Tanium!$A:$A,1,0)</f>
        <v>#N/A</v>
      </c>
      <c r="F456" s="4" t="e">
        <f>VLOOKUP(Tableau1[[#This Row],[Name]],[3]Tanium!$A:$A,1,0)</f>
        <v>#N/A</v>
      </c>
      <c r="G456" s="4" t="e">
        <f>VLOOKUP(Tableau1[[#This Row],[Name]],[4]Tanium!$A:$A,1,0)</f>
        <v>#N/A</v>
      </c>
      <c r="H456" s="4" t="e">
        <f>VLOOKUP(Tableau1[[#This Row],[Name]],[5]Tanium!$A:$A,1,0)</f>
        <v>#N/A</v>
      </c>
      <c r="I456" s="2" t="e">
        <f>VLOOKUP(Tableau1[[#This Row],[Name]],[6]Tanium!$A:$A,1,0)</f>
        <v>#N/A</v>
      </c>
      <c r="J456" s="2" t="e">
        <f>VLOOKUP(Tableau1[[#This Row],[Name]],[7]Tanium!$A:$A,1,0)</f>
        <v>#N/A</v>
      </c>
      <c r="K456" s="2" t="e">
        <f>VLOOKUP(Tableau1[[#This Row],[Name]],[8]Tanium!$A:$A,1,0)</f>
        <v>#N/A</v>
      </c>
      <c r="L456" s="2" t="e">
        <f>VLOOKUP(Tableau1[[#This Row],[Name]],[9]Tanium!$A:$A,1,0)</f>
        <v>#N/A</v>
      </c>
      <c r="M456" s="2" t="e">
        <f>VLOOKUP(Tableau1[[#This Row],[Name]],[10]Tanium!$A:$A,1,0)</f>
        <v>#N/A</v>
      </c>
      <c r="N456" s="2" t="e">
        <f>VLOOKUP(Tableau1[[#This Row],[Name]],[11]Tanium!$A:$A,1,0)</f>
        <v>#N/A</v>
      </c>
      <c r="O456" s="2" t="e">
        <f>VLOOKUP(Tableau1[[#This Row],[Name]],[12]Tanium!$A:$A,1,0)</f>
        <v>#N/A</v>
      </c>
      <c r="P456" s="2" t="e">
        <f>VLOOKUP(Tableau1[[#This Row],[Name]],[13]Tanium!$A:$A,1,0)</f>
        <v>#N/A</v>
      </c>
      <c r="Q456" s="2" t="e">
        <f>VLOOKUP(Tableau1[[#This Row],[Name]],[14]Tanium!$A:$A,1,0)</f>
        <v>#N/A</v>
      </c>
      <c r="R456" s="2" t="e">
        <f>VLOOKUP(Tableau1[[#This Row],[Name]],[15]Tanium!$A:$A,1,0)</f>
        <v>#N/A</v>
      </c>
      <c r="S456" s="2" t="e">
        <f>VLOOKUP(Tableau1[[#This Row],[Name]],[16]Tanium!$A:$A,1,0)</f>
        <v>#N/A</v>
      </c>
      <c r="T456" s="2" t="e">
        <f>VLOOKUP(Tableau1[[#This Row],[Name]],[17]Tanium!$A:$A,1,0)</f>
        <v>#N/A</v>
      </c>
      <c r="U456" s="2" t="e">
        <f>VLOOKUP(Tableau1[[#This Row],[Name]],[18]Tanium!$A:$A,1,0)</f>
        <v>#N/A</v>
      </c>
      <c r="V456" s="2" t="e">
        <f>VLOOKUP(Tableau1[[#This Row],[Name]],[19]Tanium!$A:$A,1,0)</f>
        <v>#N/A</v>
      </c>
      <c r="W456" s="4" t="e">
        <f>VLOOKUP(Tableau1[[#This Row],[Name]],[20]Tanium!$A:$A,1,0)</f>
        <v>#N/A</v>
      </c>
      <c r="X456" s="4" t="e">
        <f>VLOOKUP(Tableau1[[#This Row],[Name]],[21]Tanium!$A:$A,1,0)</f>
        <v>#N/A</v>
      </c>
      <c r="Y456" s="4" t="e">
        <f>VLOOKUP(Tableau1[[#This Row],[Name]],[22]Tanium!$A:$A,1,0)</f>
        <v>#N/A</v>
      </c>
      <c r="Z456" s="4" t="e">
        <f>VLOOKUP(Tableau1[[#This Row],[Name]],[23]Tanium!$A:$A,1,0)</f>
        <v>#N/A</v>
      </c>
      <c r="AA456" s="4" t="e">
        <f>VLOOKUP(Tableau1[[#This Row],[Name]],[24]Tanium!$A:$A,1,0)</f>
        <v>#N/A</v>
      </c>
      <c r="AB456" s="4" t="e">
        <f>VLOOKUP(Tableau1[[#This Row],[Name]],[25]Tanium!$A:$A,1,0)</f>
        <v>#N/A</v>
      </c>
      <c r="AC456" s="4" t="e">
        <f>VLOOKUP(Tableau1[[#This Row],[Name]],[26]Tanium!$A:$A,1,0)</f>
        <v>#N/A</v>
      </c>
      <c r="AD456" t="e">
        <f>VLOOKUP(Tableau1[[#This Row],[Name]],[1]Tanium!$A:$A,1,0)</f>
        <v>#N/A</v>
      </c>
      <c r="AE456" t="e">
        <f>VLOOKUP(Tableau1[[#This Row],[Name]],[27]Tanium!$A:$A,1,0)</f>
        <v>#N/A</v>
      </c>
      <c r="AF456" t="e">
        <f>VLOOKUP(Tableau1[[#This Row],[Name]],[28]Tanium!$A:$A,1,0)</f>
        <v>#N/A</v>
      </c>
      <c r="AG456" t="e">
        <f>VLOOKUP(Tableau1[[#This Row],[Name]],[29]Tanium!$A:$A,1,0)</f>
        <v>#N/A</v>
      </c>
      <c r="AH456" t="e">
        <f>VLOOKUP(Tableau1[[#This Row],[Name]],[30]Tanium!$A:$A,1,0)</f>
        <v>#N/A</v>
      </c>
      <c r="AI456" t="e">
        <f>VLOOKUP(Tableau1[[#This Row],[Name]],[31]Tanium!$A:$A,1,0)</f>
        <v>#N/A</v>
      </c>
      <c r="AJ456" t="e">
        <f>VLOOKUP(Tableau1[[#This Row],[Name]],[32]Tanium!$A:$A,1,0)</f>
        <v>#N/A</v>
      </c>
      <c r="AK456" s="1" t="e">
        <f>VLOOKUP(Tableau1[[#This Row],[Name]],[33]Tanium!$A:$A,1,0)</f>
        <v>#N/A</v>
      </c>
      <c r="AL456" s="1" t="e">
        <f>VLOOKUP(Tableau1[[#This Row],[Name]],[34]Tanium!$A:$A,1,0)</f>
        <v>#N/A</v>
      </c>
      <c r="AM456" s="1" t="e">
        <f>VLOOKUP(Tableau1[[#This Row],[Name]],[35]Tanium!$A:$A,1,0)</f>
        <v>#N/A</v>
      </c>
      <c r="AN456" s="1" t="e">
        <f>VLOOKUP(Tableau1[[#This Row],[Name]],[36]Tanium!$A:$A,1,0)</f>
        <v>#N/A</v>
      </c>
      <c r="AO456" s="1" t="e">
        <f>VLOOKUP(Tableau1[[#This Row],[Name]],[37]Tanium!$A:$A,1,0)</f>
        <v>#N/A</v>
      </c>
      <c r="AP456" s="1" t="e">
        <f>VLOOKUP(Tableau1[[#This Row],[Name]],[38]Tanium!$A:$A,1,0)</f>
        <v>#N/A</v>
      </c>
      <c r="AQ456" s="1" t="e">
        <f>VLOOKUP(Tableau1[[#This Row],[Name]],[39]Tanium!$A:$A,1,0)</f>
        <v>#N/A</v>
      </c>
      <c r="AR456" s="1" t="str">
        <f>VLOOKUP(Tableau1[[#This Row],[Name]],[40]Tanium!$A:$A,1,0)</f>
        <v>CMRUCT24058</v>
      </c>
    </row>
    <row r="457" spans="1:44" x14ac:dyDescent="0.35">
      <c r="A457" s="15" t="s">
        <v>254</v>
      </c>
      <c r="B457" s="4">
        <f>VLOOKUP(Tableau1[[#This Row],[Name]],'[1]AD wk'!$A:$D,4,0)</f>
        <v>45740.315532407411</v>
      </c>
      <c r="C457" s="2" t="s">
        <v>202</v>
      </c>
      <c r="D457" s="2"/>
      <c r="E457" s="2" t="e">
        <f>VLOOKUP(Tableau1[[#This Row],[Name]],[2]Tanium!$A:$A,1,0)</f>
        <v>#N/A</v>
      </c>
      <c r="F457" s="4" t="e">
        <f>VLOOKUP(Tableau1[[#This Row],[Name]],[3]Tanium!$A:$A,1,0)</f>
        <v>#N/A</v>
      </c>
      <c r="G457" s="4" t="e">
        <f>VLOOKUP(Tableau1[[#This Row],[Name]],[4]Tanium!$A:$A,1,0)</f>
        <v>#N/A</v>
      </c>
      <c r="H457" s="4" t="e">
        <f>VLOOKUP(Tableau1[[#This Row],[Name]],[5]Tanium!$A:$A,1,0)</f>
        <v>#N/A</v>
      </c>
      <c r="I457" s="2" t="e">
        <f>VLOOKUP(Tableau1[[#This Row],[Name]],[6]Tanium!$A:$A,1,0)</f>
        <v>#N/A</v>
      </c>
      <c r="J457" s="2" t="e">
        <f>VLOOKUP(Tableau1[[#This Row],[Name]],[7]Tanium!$A:$A,1,0)</f>
        <v>#N/A</v>
      </c>
      <c r="K457" s="2" t="e">
        <f>VLOOKUP(Tableau1[[#This Row],[Name]],[8]Tanium!$A:$A,1,0)</f>
        <v>#N/A</v>
      </c>
      <c r="L457" s="2" t="e">
        <f>VLOOKUP(Tableau1[[#This Row],[Name]],[9]Tanium!$A:$A,1,0)</f>
        <v>#N/A</v>
      </c>
      <c r="M457" s="2" t="e">
        <f>VLOOKUP(Tableau1[[#This Row],[Name]],[10]Tanium!$A:$A,1,0)</f>
        <v>#N/A</v>
      </c>
      <c r="N457" s="2" t="e">
        <f>VLOOKUP(Tableau1[[#This Row],[Name]],[11]Tanium!$A:$A,1,0)</f>
        <v>#N/A</v>
      </c>
      <c r="O457" s="2" t="e">
        <f>VLOOKUP(Tableau1[[#This Row],[Name]],[12]Tanium!$A:$A,1,0)</f>
        <v>#N/A</v>
      </c>
      <c r="P457" s="2" t="e">
        <f>VLOOKUP(Tableau1[[#This Row],[Name]],[13]Tanium!$A:$A,1,0)</f>
        <v>#N/A</v>
      </c>
      <c r="Q457" s="2" t="e">
        <f>VLOOKUP(Tableau1[[#This Row],[Name]],[14]Tanium!$A:$A,1,0)</f>
        <v>#N/A</v>
      </c>
      <c r="R457" s="2" t="e">
        <f>VLOOKUP(Tableau1[[#This Row],[Name]],[15]Tanium!$A:$A,1,0)</f>
        <v>#N/A</v>
      </c>
      <c r="S457" s="2" t="e">
        <f>VLOOKUP(Tableau1[[#This Row],[Name]],[16]Tanium!$A:$A,1,0)</f>
        <v>#N/A</v>
      </c>
      <c r="T457" s="2" t="e">
        <f>VLOOKUP(Tableau1[[#This Row],[Name]],[17]Tanium!$A:$A,1,0)</f>
        <v>#N/A</v>
      </c>
      <c r="U457" s="2" t="e">
        <f>VLOOKUP(Tableau1[[#This Row],[Name]],[18]Tanium!$A:$A,1,0)</f>
        <v>#N/A</v>
      </c>
      <c r="V457" s="2" t="e">
        <f>VLOOKUP(Tableau1[[#This Row],[Name]],[19]Tanium!$A:$A,1,0)</f>
        <v>#N/A</v>
      </c>
      <c r="W457" s="4" t="e">
        <f>VLOOKUP(Tableau1[[#This Row],[Name]],[20]Tanium!$A:$A,1,0)</f>
        <v>#N/A</v>
      </c>
      <c r="X457" s="4" t="e">
        <f>VLOOKUP(Tableau1[[#This Row],[Name]],[21]Tanium!$A:$A,1,0)</f>
        <v>#N/A</v>
      </c>
      <c r="Y457" s="4" t="e">
        <f>VLOOKUP(Tableau1[[#This Row],[Name]],[22]Tanium!$A:$A,1,0)</f>
        <v>#N/A</v>
      </c>
      <c r="Z457" s="4" t="e">
        <f>VLOOKUP(Tableau1[[#This Row],[Name]],[23]Tanium!$A:$A,1,0)</f>
        <v>#N/A</v>
      </c>
      <c r="AA457" s="4" t="str">
        <f>VLOOKUP(Tableau1[[#This Row],[Name]],[24]Tanium!$A:$A,1,0)</f>
        <v>CMRUCT24068</v>
      </c>
      <c r="AB457" s="4" t="str">
        <f>VLOOKUP(Tableau1[[#This Row],[Name]],[25]Tanium!$A:$A,1,0)</f>
        <v>CMRUCT24068</v>
      </c>
      <c r="AC457" s="4" t="str">
        <f>VLOOKUP(Tableau1[[#This Row],[Name]],[26]Tanium!$A:$A,1,0)</f>
        <v>CMRUCT24068</v>
      </c>
      <c r="AD457" s="1" t="str">
        <f>VLOOKUP(Tableau1[[#This Row],[Name]],[1]Tanium!$A:$A,1,0)</f>
        <v>CMRUCT24068</v>
      </c>
      <c r="AE457" s="1" t="str">
        <f>VLOOKUP(Tableau1[[#This Row],[Name]],[27]Tanium!$A:$A,1,0)</f>
        <v>CMRUCT24068</v>
      </c>
      <c r="AF457" s="1" t="str">
        <f>VLOOKUP(Tableau1[[#This Row],[Name]],[28]Tanium!$A:$A,1,0)</f>
        <v>CMRUCT24068</v>
      </c>
      <c r="AG457" s="1" t="str">
        <f>VLOOKUP(Tableau1[[#This Row],[Name]],[29]Tanium!$A:$A,1,0)</f>
        <v>CMRUCT24068</v>
      </c>
      <c r="AH457" s="1" t="str">
        <f>VLOOKUP(Tableau1[[#This Row],[Name]],[30]Tanium!$A:$A,1,0)</f>
        <v>CMRUCT24068</v>
      </c>
      <c r="AI457" s="1" t="str">
        <f>VLOOKUP(Tableau1[[#This Row],[Name]],[31]Tanium!$A:$A,1,0)</f>
        <v>CMRUCT24068</v>
      </c>
      <c r="AJ457" s="1" t="str">
        <f>VLOOKUP(Tableau1[[#This Row],[Name]],[32]Tanium!$A:$A,1,0)</f>
        <v>CMRUCT24068</v>
      </c>
      <c r="AK457" s="1" t="str">
        <f>VLOOKUP(Tableau1[[#This Row],[Name]],[33]Tanium!$A:$A,1,0)</f>
        <v>CMRUCT24068</v>
      </c>
      <c r="AL457" s="1" t="str">
        <f>VLOOKUP(Tableau1[[#This Row],[Name]],[34]Tanium!$A:$A,1,0)</f>
        <v>CMRUCT24068</v>
      </c>
      <c r="AM457" s="1" t="str">
        <f>VLOOKUP(Tableau1[[#This Row],[Name]],[35]Tanium!$A:$A,1,0)</f>
        <v>CMRUCT24068</v>
      </c>
      <c r="AN457" s="1" t="str">
        <f>VLOOKUP(Tableau1[[#This Row],[Name]],[36]Tanium!$A:$A,1,0)</f>
        <v>CMRUCT24068</v>
      </c>
      <c r="AO457" s="1" t="str">
        <f>VLOOKUP(Tableau1[[#This Row],[Name]],[37]Tanium!$A:$A,1,0)</f>
        <v>CMRUCT24068</v>
      </c>
      <c r="AP457" s="1" t="str">
        <f>VLOOKUP(Tableau1[[#This Row],[Name]],[38]Tanium!$A:$A,1,0)</f>
        <v>CMRUCT24068</v>
      </c>
      <c r="AQ457" s="1" t="str">
        <f>VLOOKUP(Tableau1[[#This Row],[Name]],[39]Tanium!$A:$A,1,0)</f>
        <v>CMRUCT24068</v>
      </c>
      <c r="AR457" s="1" t="str">
        <f>VLOOKUP(Tableau1[[#This Row],[Name]],[40]Tanium!$A:$A,1,0)</f>
        <v>CMRUCT24068</v>
      </c>
    </row>
    <row r="458" spans="1:44" x14ac:dyDescent="0.35">
      <c r="A458" t="s">
        <v>278</v>
      </c>
      <c r="B458" s="4">
        <f>VLOOKUP(Tableau1[[#This Row],[Name]],'[1]AD wk'!$A:$D,4,0)</f>
        <v>45750.64603009259</v>
      </c>
      <c r="C458" s="2" t="s">
        <v>202</v>
      </c>
      <c r="D458" s="2"/>
      <c r="E458" s="2" t="str">
        <f>VLOOKUP(Tableau1[[#This Row],[Name]],[2]Tanium!$A:$A,1,0)</f>
        <v>CMRUCT24069</v>
      </c>
      <c r="F458" s="4" t="str">
        <f>VLOOKUP(Tableau1[[#This Row],[Name]],[3]Tanium!$A:$A,1,0)</f>
        <v>CMRUCT24069</v>
      </c>
      <c r="G458" s="4" t="str">
        <f>VLOOKUP(Tableau1[[#This Row],[Name]],[4]Tanium!$A:$A,1,0)</f>
        <v>CMRUCT24069</v>
      </c>
      <c r="H458" s="4" t="str">
        <f>VLOOKUP(Tableau1[[#This Row],[Name]],[5]Tanium!$A:$A,1,0)</f>
        <v>CMRUCT24069</v>
      </c>
      <c r="I458" s="2" t="str">
        <f>VLOOKUP(Tableau1[[#This Row],[Name]],[6]Tanium!$A:$A,1,0)</f>
        <v>CMRUCT24069</v>
      </c>
      <c r="J458" s="2" t="str">
        <f>VLOOKUP(Tableau1[[#This Row],[Name]],[7]Tanium!$A:$A,1,0)</f>
        <v>CMRUCT24069</v>
      </c>
      <c r="K458" s="2" t="str">
        <f>VLOOKUP(Tableau1[[#This Row],[Name]],[8]Tanium!$A:$A,1,0)</f>
        <v>CMRUCT24069</v>
      </c>
      <c r="L458" s="2" t="str">
        <f>VLOOKUP(Tableau1[[#This Row],[Name]],[9]Tanium!$A:$A,1,0)</f>
        <v>CMRUCT24069</v>
      </c>
      <c r="M458" s="2" t="str">
        <f>VLOOKUP(Tableau1[[#This Row],[Name]],[10]Tanium!$A:$A,1,0)</f>
        <v>CMRUCT24069</v>
      </c>
      <c r="N458" s="2" t="str">
        <f>VLOOKUP(Tableau1[[#This Row],[Name]],[11]Tanium!$A:$A,1,0)</f>
        <v>CMRUCT24069</v>
      </c>
      <c r="O458" s="2" t="str">
        <f>VLOOKUP(Tableau1[[#This Row],[Name]],[12]Tanium!$A:$A,1,0)</f>
        <v>CMRUCT24069</v>
      </c>
      <c r="P458" s="2" t="str">
        <f>VLOOKUP(Tableau1[[#This Row],[Name]],[13]Tanium!$A:$A,1,0)</f>
        <v>CMRUCT24069</v>
      </c>
      <c r="Q458" s="2" t="str">
        <f>VLOOKUP(Tableau1[[#This Row],[Name]],[14]Tanium!$A:$A,1,0)</f>
        <v>CMRUCT24069</v>
      </c>
      <c r="R458" s="2" t="str">
        <f>VLOOKUP(Tableau1[[#This Row],[Name]],[15]Tanium!$A:$A,1,0)</f>
        <v>CMRUCT24069</v>
      </c>
      <c r="S458" s="2" t="str">
        <f>VLOOKUP(Tableau1[[#This Row],[Name]],[16]Tanium!$A:$A,1,0)</f>
        <v>CMRUCT24069</v>
      </c>
      <c r="T458" s="2" t="str">
        <f>VLOOKUP(Tableau1[[#This Row],[Name]],[17]Tanium!$A:$A,1,0)</f>
        <v>CMRUCT24069</v>
      </c>
      <c r="U458" s="2" t="str">
        <f>VLOOKUP(Tableau1[[#This Row],[Name]],[18]Tanium!$A:$A,1,0)</f>
        <v>CMRUCT24069</v>
      </c>
      <c r="V458" s="2" t="str">
        <f>VLOOKUP(Tableau1[[#This Row],[Name]],[19]Tanium!$A:$A,1,0)</f>
        <v>CMRUCT24069</v>
      </c>
      <c r="W458" s="4" t="str">
        <f>VLOOKUP(Tableau1[[#This Row],[Name]],[20]Tanium!$A:$A,1,0)</f>
        <v>CMRUCT24069</v>
      </c>
      <c r="X458" s="4" t="e">
        <f>VLOOKUP(Tableau1[[#This Row],[Name]],[21]Tanium!$A:$A,1,0)</f>
        <v>#N/A</v>
      </c>
      <c r="Y458" s="4" t="e">
        <f>VLOOKUP(Tableau1[[#This Row],[Name]],[22]Tanium!$A:$A,1,0)</f>
        <v>#N/A</v>
      </c>
      <c r="Z458" s="4" t="str">
        <f>VLOOKUP(Tableau1[[#This Row],[Name]],[23]Tanium!$A:$A,1,0)</f>
        <v>CMRUCT24069</v>
      </c>
      <c r="AA458" s="4" t="str">
        <f>VLOOKUP(Tableau1[[#This Row],[Name]],[24]Tanium!$A:$A,1,0)</f>
        <v>CMRUCT24069</v>
      </c>
      <c r="AB458" s="4" t="str">
        <f>VLOOKUP(Tableau1[[#This Row],[Name]],[25]Tanium!$A:$A,1,0)</f>
        <v>CMRUCT24069</v>
      </c>
      <c r="AC458" s="4" t="str">
        <f>VLOOKUP(Tableau1[[#This Row],[Name]],[26]Tanium!$A:$A,1,0)</f>
        <v>CMRUCT24069</v>
      </c>
      <c r="AD458" s="1" t="str">
        <f>VLOOKUP(Tableau1[[#This Row],[Name]],[1]Tanium!$A:$A,1,0)</f>
        <v>CMRUCT24069</v>
      </c>
      <c r="AE458" s="1" t="str">
        <f>VLOOKUP(Tableau1[[#This Row],[Name]],[27]Tanium!$A:$A,1,0)</f>
        <v>CMRUCT24069</v>
      </c>
      <c r="AF458" s="1" t="str">
        <f>VLOOKUP(Tableau1[[#This Row],[Name]],[28]Tanium!$A:$A,1,0)</f>
        <v>CMRUCT24069</v>
      </c>
      <c r="AG458" s="1" t="str">
        <f>VLOOKUP(Tableau1[[#This Row],[Name]],[29]Tanium!$A:$A,1,0)</f>
        <v>CMRUCT24069</v>
      </c>
      <c r="AH458" s="1" t="str">
        <f>VLOOKUP(Tableau1[[#This Row],[Name]],[30]Tanium!$A:$A,1,0)</f>
        <v>CMRUCT24069</v>
      </c>
      <c r="AI458" s="1" t="str">
        <f>VLOOKUP(Tableau1[[#This Row],[Name]],[31]Tanium!$A:$A,1,0)</f>
        <v>CMRUCT24069</v>
      </c>
      <c r="AJ458" s="1" t="str">
        <f>VLOOKUP(Tableau1[[#This Row],[Name]],[32]Tanium!$A:$A,1,0)</f>
        <v>CMRUCT24069</v>
      </c>
      <c r="AK458" s="1" t="str">
        <f>VLOOKUP(Tableau1[[#This Row],[Name]],[33]Tanium!$A:$A,1,0)</f>
        <v>CMRUCT24069</v>
      </c>
      <c r="AL458" s="1" t="str">
        <f>VLOOKUP(Tableau1[[#This Row],[Name]],[34]Tanium!$A:$A,1,0)</f>
        <v>CMRUCT24069</v>
      </c>
      <c r="AM458" s="1" t="str">
        <f>VLOOKUP(Tableau1[[#This Row],[Name]],[35]Tanium!$A:$A,1,0)</f>
        <v>CMRUCT24069</v>
      </c>
      <c r="AN458" s="1" t="str">
        <f>VLOOKUP(Tableau1[[#This Row],[Name]],[36]Tanium!$A:$A,1,0)</f>
        <v>CMRUCT24069</v>
      </c>
      <c r="AO458" s="1" t="str">
        <f>VLOOKUP(Tableau1[[#This Row],[Name]],[37]Tanium!$A:$A,1,0)</f>
        <v>CMRUCT24069</v>
      </c>
      <c r="AP458" s="1" t="str">
        <f>VLOOKUP(Tableau1[[#This Row],[Name]],[38]Tanium!$A:$A,1,0)</f>
        <v>CMRUCT24069</v>
      </c>
      <c r="AQ458" s="1" t="str">
        <f>VLOOKUP(Tableau1[[#This Row],[Name]],[39]Tanium!$A:$A,1,0)</f>
        <v>CMRUCT24069</v>
      </c>
      <c r="AR458" s="1" t="str">
        <f>VLOOKUP(Tableau1[[#This Row],[Name]],[40]Tanium!$A:$A,1,0)</f>
        <v>CMRUCT24069</v>
      </c>
    </row>
    <row r="459" spans="1:44" x14ac:dyDescent="0.35">
      <c r="A459" s="5" t="s">
        <v>197</v>
      </c>
      <c r="B459" s="4">
        <f>VLOOKUP(Tableau1[[#This Row],[Name]],'[1]AD wk'!$A:$D,4,0)</f>
        <v>45715.335717592592</v>
      </c>
      <c r="C459" s="2" t="s">
        <v>202</v>
      </c>
      <c r="D459" s="2"/>
      <c r="E459" s="2" t="str">
        <f>VLOOKUP(Tableau1[[#This Row],[Name]],[2]Tanium!$A:$A,1,0)</f>
        <v>CMRUCT24073</v>
      </c>
      <c r="F459" s="4" t="str">
        <f>VLOOKUP(Tableau1[[#This Row],[Name]],[3]Tanium!$A:$A,1,0)</f>
        <v>CMRUCT24073</v>
      </c>
      <c r="G459" s="4" t="str">
        <f>VLOOKUP(Tableau1[[#This Row],[Name]],[4]Tanium!$A:$A,1,0)</f>
        <v>CMRUCT24073</v>
      </c>
      <c r="H459" s="4" t="str">
        <f>VLOOKUP(Tableau1[[#This Row],[Name]],[5]Tanium!$A:$A,1,0)</f>
        <v>CMRUCT24073</v>
      </c>
      <c r="I459" s="2" t="str">
        <f>VLOOKUP(Tableau1[[#This Row],[Name]],[6]Tanium!$A:$A,1,0)</f>
        <v>CMRUCT24073</v>
      </c>
      <c r="J459" s="2" t="str">
        <f>VLOOKUP(Tableau1[[#This Row],[Name]],[7]Tanium!$A:$A,1,0)</f>
        <v>CMRUCT24073</v>
      </c>
      <c r="K459" s="2" t="str">
        <f>VLOOKUP(Tableau1[[#This Row],[Name]],[8]Tanium!$A:$A,1,0)</f>
        <v>CMRUCT24073</v>
      </c>
      <c r="L459" s="2" t="str">
        <f>VLOOKUP(Tableau1[[#This Row],[Name]],[9]Tanium!$A:$A,1,0)</f>
        <v>CMRUCT24073</v>
      </c>
      <c r="M459" s="2" t="str">
        <f>VLOOKUP(Tableau1[[#This Row],[Name]],[10]Tanium!$A:$A,1,0)</f>
        <v>CMRUCT24073</v>
      </c>
      <c r="N459" s="2" t="str">
        <f>VLOOKUP(Tableau1[[#This Row],[Name]],[11]Tanium!$A:$A,1,0)</f>
        <v>CMRUCT24073</v>
      </c>
      <c r="O459" s="2" t="str">
        <f>VLOOKUP(Tableau1[[#This Row],[Name]],[12]Tanium!$A:$A,1,0)</f>
        <v>CMRUCT24073</v>
      </c>
      <c r="P459" s="2" t="str">
        <f>VLOOKUP(Tableau1[[#This Row],[Name]],[13]Tanium!$A:$A,1,0)</f>
        <v>CMRUCT24073</v>
      </c>
      <c r="Q459" s="2" t="str">
        <f>VLOOKUP(Tableau1[[#This Row],[Name]],[14]Tanium!$A:$A,1,0)</f>
        <v>CMRUCT24073</v>
      </c>
      <c r="R459" s="2" t="str">
        <f>VLOOKUP(Tableau1[[#This Row],[Name]],[15]Tanium!$A:$A,1,0)</f>
        <v>CMRUCT24073</v>
      </c>
      <c r="S459" s="2" t="str">
        <f>VLOOKUP(Tableau1[[#This Row],[Name]],[16]Tanium!$A:$A,1,0)</f>
        <v>CMRUCT24073</v>
      </c>
      <c r="T459" s="2" t="str">
        <f>VLOOKUP(Tableau1[[#This Row],[Name]],[17]Tanium!$A:$A,1,0)</f>
        <v>CMRUCT24073</v>
      </c>
      <c r="U459" s="2" t="str">
        <f>VLOOKUP(Tableau1[[#This Row],[Name]],[18]Tanium!$A:$A,1,0)</f>
        <v>CMRUCT24073</v>
      </c>
      <c r="V459" s="2" t="str">
        <f>VLOOKUP(Tableau1[[#This Row],[Name]],[19]Tanium!$A:$A,1,0)</f>
        <v>CMRUCT24073</v>
      </c>
      <c r="W459" s="4" t="str">
        <f>VLOOKUP(Tableau1[[#This Row],[Name]],[20]Tanium!$A:$A,1,0)</f>
        <v>CMRUCT24073</v>
      </c>
      <c r="X459" s="4" t="str">
        <f>VLOOKUP(Tableau1[[#This Row],[Name]],[21]Tanium!$A:$A,1,0)</f>
        <v>CMRUCT24073</v>
      </c>
      <c r="Y459" s="4" t="str">
        <f>VLOOKUP(Tableau1[[#This Row],[Name]],[22]Tanium!$A:$A,1,0)</f>
        <v>CMRUCT24073</v>
      </c>
      <c r="Z459" s="4" t="str">
        <f>VLOOKUP(Tableau1[[#This Row],[Name]],[23]Tanium!$A:$A,1,0)</f>
        <v>CMRUCT24073</v>
      </c>
      <c r="AA459" s="4" t="e">
        <f>VLOOKUP(Tableau1[[#This Row],[Name]],[24]Tanium!$A:$A,1,0)</f>
        <v>#N/A</v>
      </c>
      <c r="AB459" s="4" t="e">
        <f>VLOOKUP(Tableau1[[#This Row],[Name]],[25]Tanium!$A:$A,1,0)</f>
        <v>#N/A</v>
      </c>
      <c r="AC459" s="4" t="e">
        <f>VLOOKUP(Tableau1[[#This Row],[Name]],[26]Tanium!$A:$A,1,0)</f>
        <v>#N/A</v>
      </c>
      <c r="AD459" t="e">
        <f>VLOOKUP(Tableau1[[#This Row],[Name]],[1]Tanium!$A:$A,1,0)</f>
        <v>#N/A</v>
      </c>
      <c r="AE459" t="e">
        <f>VLOOKUP(Tableau1[[#This Row],[Name]],[27]Tanium!$A:$A,1,0)</f>
        <v>#N/A</v>
      </c>
      <c r="AF459" t="str">
        <f>VLOOKUP(Tableau1[[#This Row],[Name]],[28]Tanium!$A:$A,1,0)</f>
        <v>CMRUCT24073</v>
      </c>
      <c r="AG459" t="str">
        <f>VLOOKUP(Tableau1[[#This Row],[Name]],[29]Tanium!$A:$A,1,0)</f>
        <v>CMRUCT24073</v>
      </c>
      <c r="AH459" t="str">
        <f>VLOOKUP(Tableau1[[#This Row],[Name]],[30]Tanium!$A:$A,1,0)</f>
        <v>CMRUCT24073</v>
      </c>
      <c r="AI459" t="str">
        <f>VLOOKUP(Tableau1[[#This Row],[Name]],[31]Tanium!$A:$A,1,0)</f>
        <v>CMRUCT24073</v>
      </c>
      <c r="AJ459" t="str">
        <f>VLOOKUP(Tableau1[[#This Row],[Name]],[32]Tanium!$A:$A,1,0)</f>
        <v>CMRUCT24073</v>
      </c>
      <c r="AK459" s="1" t="e">
        <f>VLOOKUP(Tableau1[[#This Row],[Name]],[33]Tanium!$A:$A,1,0)</f>
        <v>#N/A</v>
      </c>
      <c r="AL459" s="1" t="e">
        <f>VLOOKUP(Tableau1[[#This Row],[Name]],[34]Tanium!$A:$A,1,0)</f>
        <v>#N/A</v>
      </c>
      <c r="AM459" s="1" t="e">
        <f>VLOOKUP(Tableau1[[#This Row],[Name]],[35]Tanium!$A:$A,1,0)</f>
        <v>#N/A</v>
      </c>
      <c r="AN459" s="1" t="e">
        <f>VLOOKUP(Tableau1[[#This Row],[Name]],[36]Tanium!$A:$A,1,0)</f>
        <v>#N/A</v>
      </c>
      <c r="AO459" s="1" t="e">
        <f>VLOOKUP(Tableau1[[#This Row],[Name]],[37]Tanium!$A:$A,1,0)</f>
        <v>#N/A</v>
      </c>
      <c r="AP459" s="1" t="e">
        <f>VLOOKUP(Tableau1[[#This Row],[Name]],[38]Tanium!$A:$A,1,0)</f>
        <v>#N/A</v>
      </c>
      <c r="AQ459" s="1" t="e">
        <f>VLOOKUP(Tableau1[[#This Row],[Name]],[39]Tanium!$A:$A,1,0)</f>
        <v>#N/A</v>
      </c>
      <c r="AR459" s="1" t="e">
        <f>VLOOKUP(Tableau1[[#This Row],[Name]],[40]Tanium!$A:$A,1,0)</f>
        <v>#N/A</v>
      </c>
    </row>
    <row r="460" spans="1:44" x14ac:dyDescent="0.35">
      <c r="A460" s="5" t="s">
        <v>83</v>
      </c>
      <c r="B460" s="4">
        <f>VLOOKUP(Tableau1[[#This Row],[Name]],'[1]AD wk'!$A:$D,4,0)</f>
        <v>45748.30195601852</v>
      </c>
      <c r="C460" s="2" t="s">
        <v>22</v>
      </c>
      <c r="D460" s="2"/>
      <c r="E460" s="4" t="e">
        <f>VLOOKUP(Tableau1[[#This Row],[Name]],[2]Tanium!$A:$A,1,0)</f>
        <v>#N/A</v>
      </c>
      <c r="F460" s="4" t="e">
        <f>VLOOKUP(Tableau1[[#This Row],[Name]],[3]Tanium!$A:$A,1,0)</f>
        <v>#N/A</v>
      </c>
      <c r="G460" s="4" t="e">
        <f>VLOOKUP(Tableau1[[#This Row],[Name]],[4]Tanium!$A:$A,1,0)</f>
        <v>#N/A</v>
      </c>
      <c r="H460" s="4" t="e">
        <f>VLOOKUP(Tableau1[[#This Row],[Name]],[5]Tanium!$A:$A,1,0)</f>
        <v>#N/A</v>
      </c>
      <c r="I460" s="2" t="e">
        <f>VLOOKUP(Tableau1[[#This Row],[Name]],[6]Tanium!$A:$A,1,0)</f>
        <v>#N/A</v>
      </c>
      <c r="J460" s="2" t="e">
        <f>VLOOKUP(Tableau1[[#This Row],[Name]],[7]Tanium!$A:$A,1,0)</f>
        <v>#N/A</v>
      </c>
      <c r="K460" s="2" t="e">
        <f>VLOOKUP(Tableau1[[#This Row],[Name]],[8]Tanium!$A:$A,1,0)</f>
        <v>#N/A</v>
      </c>
      <c r="L460" s="2" t="e">
        <f>VLOOKUP(Tableau1[[#This Row],[Name]],[9]Tanium!$A:$A,1,0)</f>
        <v>#N/A</v>
      </c>
      <c r="M460" s="2" t="e">
        <f>VLOOKUP(Tableau1[[#This Row],[Name]],[10]Tanium!$A:$A,1,0)</f>
        <v>#N/A</v>
      </c>
      <c r="N460" s="2" t="e">
        <f>VLOOKUP(Tableau1[[#This Row],[Name]],[11]Tanium!$A:$A,1,0)</f>
        <v>#N/A</v>
      </c>
      <c r="O460" s="2" t="e">
        <f>VLOOKUP(Tableau1[[#This Row],[Name]],[12]Tanium!$A:$A,1,0)</f>
        <v>#N/A</v>
      </c>
      <c r="P460" s="2" t="e">
        <f>VLOOKUP(Tableau1[[#This Row],[Name]],[13]Tanium!$A:$A,1,0)</f>
        <v>#N/A</v>
      </c>
      <c r="Q460" s="2" t="e">
        <f>VLOOKUP(Tableau1[[#This Row],[Name]],[14]Tanium!$A:$A,1,0)</f>
        <v>#N/A</v>
      </c>
      <c r="R460" s="2" t="e">
        <f>VLOOKUP(Tableau1[[#This Row],[Name]],[15]Tanium!$A:$A,1,0)</f>
        <v>#N/A</v>
      </c>
      <c r="S460" s="2" t="e">
        <f>VLOOKUP(Tableau1[[#This Row],[Name]],[16]Tanium!$A:$A,1,0)</f>
        <v>#N/A</v>
      </c>
      <c r="T460" s="2" t="e">
        <f>VLOOKUP(Tableau1[[#This Row],[Name]],[17]Tanium!$A:$A,1,0)</f>
        <v>#N/A</v>
      </c>
      <c r="U460" s="2" t="e">
        <f>VLOOKUP(Tableau1[[#This Row],[Name]],[18]Tanium!$A:$A,1,0)</f>
        <v>#N/A</v>
      </c>
      <c r="V460" s="2" t="e">
        <f>VLOOKUP(Tableau1[[#This Row],[Name]],[19]Tanium!$A:$A,1,0)</f>
        <v>#N/A</v>
      </c>
      <c r="W460" s="4" t="e">
        <f>VLOOKUP(Tableau1[[#This Row],[Name]],[20]Tanium!$A:$A,1,0)</f>
        <v>#N/A</v>
      </c>
      <c r="X460" s="4" t="e">
        <f>VLOOKUP(Tableau1[[#This Row],[Name]],[21]Tanium!$A:$A,1,0)</f>
        <v>#N/A</v>
      </c>
      <c r="Y460" s="4" t="e">
        <f>VLOOKUP(Tableau1[[#This Row],[Name]],[22]Tanium!$A:$A,1,0)</f>
        <v>#N/A</v>
      </c>
      <c r="Z460" s="4" t="e">
        <f>VLOOKUP(Tableau1[[#This Row],[Name]],[23]Tanium!$A:$A,1,0)</f>
        <v>#N/A</v>
      </c>
      <c r="AA460" s="4" t="e">
        <f>VLOOKUP(Tableau1[[#This Row],[Name]],[24]Tanium!$A:$A,1,0)</f>
        <v>#N/A</v>
      </c>
      <c r="AB460" s="4" t="e">
        <f>VLOOKUP(Tableau1[[#This Row],[Name]],[25]Tanium!$A:$A,1,0)</f>
        <v>#N/A</v>
      </c>
      <c r="AC460" s="4" t="e">
        <f>VLOOKUP(Tableau1[[#This Row],[Name]],[26]Tanium!$A:$A,1,0)</f>
        <v>#N/A</v>
      </c>
      <c r="AD460" t="e">
        <f>VLOOKUP(Tableau1[[#This Row],[Name]],[1]Tanium!$A:$A,1,0)</f>
        <v>#N/A</v>
      </c>
      <c r="AE460" t="e">
        <f>VLOOKUP(Tableau1[[#This Row],[Name]],[27]Tanium!$A:$A,1,0)</f>
        <v>#N/A</v>
      </c>
      <c r="AF460" t="e">
        <f>VLOOKUP(Tableau1[[#This Row],[Name]],[28]Tanium!$A:$A,1,0)</f>
        <v>#N/A</v>
      </c>
      <c r="AG460" t="e">
        <f>VLOOKUP(Tableau1[[#This Row],[Name]],[29]Tanium!$A:$A,1,0)</f>
        <v>#N/A</v>
      </c>
      <c r="AH460" t="e">
        <f>VLOOKUP(Tableau1[[#This Row],[Name]],[30]Tanium!$A:$A,1,0)</f>
        <v>#N/A</v>
      </c>
      <c r="AI460" t="e">
        <f>VLOOKUP(Tableau1[[#This Row],[Name]],[31]Tanium!$A:$A,1,0)</f>
        <v>#N/A</v>
      </c>
      <c r="AJ460" t="e">
        <f>VLOOKUP(Tableau1[[#This Row],[Name]],[32]Tanium!$A:$A,1,0)</f>
        <v>#N/A</v>
      </c>
      <c r="AK460" s="1" t="e">
        <f>VLOOKUP(Tableau1[[#This Row],[Name]],[33]Tanium!$A:$A,1,0)</f>
        <v>#N/A</v>
      </c>
      <c r="AL460" s="1" t="e">
        <f>VLOOKUP(Tableau1[[#This Row],[Name]],[34]Tanium!$A:$A,1,0)</f>
        <v>#N/A</v>
      </c>
      <c r="AM460" s="1" t="e">
        <f>VLOOKUP(Tableau1[[#This Row],[Name]],[35]Tanium!$A:$A,1,0)</f>
        <v>#N/A</v>
      </c>
      <c r="AN460" s="1" t="e">
        <f>VLOOKUP(Tableau1[[#This Row],[Name]],[36]Tanium!$A:$A,1,0)</f>
        <v>#N/A</v>
      </c>
      <c r="AO460" s="1" t="e">
        <f>VLOOKUP(Tableau1[[#This Row],[Name]],[37]Tanium!$A:$A,1,0)</f>
        <v>#N/A</v>
      </c>
      <c r="AP460" s="1" t="e">
        <f>VLOOKUP(Tableau1[[#This Row],[Name]],[38]Tanium!$A:$A,1,0)</f>
        <v>#N/A</v>
      </c>
      <c r="AQ460" s="1" t="e">
        <f>VLOOKUP(Tableau1[[#This Row],[Name]],[39]Tanium!$A:$A,1,0)</f>
        <v>#N/A</v>
      </c>
      <c r="AR460" s="1" t="e">
        <f>VLOOKUP(Tableau1[[#This Row],[Name]],[40]Tanium!$A:$A,1,0)</f>
        <v>#N/A</v>
      </c>
    </row>
    <row r="461" spans="1:44" x14ac:dyDescent="0.35">
      <c r="A461" s="5" t="s">
        <v>82</v>
      </c>
      <c r="B461" s="4">
        <f>VLOOKUP(Tableau1[[#This Row],[Name]],'[1]AD wk'!$A:$D,4,0)</f>
        <v>45749.38821759259</v>
      </c>
      <c r="C461" s="2" t="s">
        <v>22</v>
      </c>
      <c r="D461" s="2"/>
      <c r="E461" s="4" t="e">
        <f>VLOOKUP(Tableau1[[#This Row],[Name]],[2]Tanium!$A:$A,1,0)</f>
        <v>#N/A</v>
      </c>
      <c r="F461" s="4" t="e">
        <f>VLOOKUP(Tableau1[[#This Row],[Name]],[3]Tanium!$A:$A,1,0)</f>
        <v>#N/A</v>
      </c>
      <c r="G461" s="4" t="e">
        <f>VLOOKUP(Tableau1[[#This Row],[Name]],[4]Tanium!$A:$A,1,0)</f>
        <v>#N/A</v>
      </c>
      <c r="H461" s="4" t="e">
        <f>VLOOKUP(Tableau1[[#This Row],[Name]],[5]Tanium!$A:$A,1,0)</f>
        <v>#N/A</v>
      </c>
      <c r="I461" s="2" t="e">
        <f>VLOOKUP(Tableau1[[#This Row],[Name]],[6]Tanium!$A:$A,1,0)</f>
        <v>#N/A</v>
      </c>
      <c r="J461" s="2" t="e">
        <f>VLOOKUP(Tableau1[[#This Row],[Name]],[7]Tanium!$A:$A,1,0)</f>
        <v>#N/A</v>
      </c>
      <c r="K461" s="2" t="e">
        <f>VLOOKUP(Tableau1[[#This Row],[Name]],[8]Tanium!$A:$A,1,0)</f>
        <v>#N/A</v>
      </c>
      <c r="L461" s="2" t="e">
        <f>VLOOKUP(Tableau1[[#This Row],[Name]],[9]Tanium!$A:$A,1,0)</f>
        <v>#N/A</v>
      </c>
      <c r="M461" s="2" t="e">
        <f>VLOOKUP(Tableau1[[#This Row],[Name]],[10]Tanium!$A:$A,1,0)</f>
        <v>#N/A</v>
      </c>
      <c r="N461" s="2" t="e">
        <f>VLOOKUP(Tableau1[[#This Row],[Name]],[11]Tanium!$A:$A,1,0)</f>
        <v>#N/A</v>
      </c>
      <c r="O461" s="2" t="e">
        <f>VLOOKUP(Tableau1[[#This Row],[Name]],[12]Tanium!$A:$A,1,0)</f>
        <v>#N/A</v>
      </c>
      <c r="P461" s="2" t="e">
        <f>VLOOKUP(Tableau1[[#This Row],[Name]],[13]Tanium!$A:$A,1,0)</f>
        <v>#N/A</v>
      </c>
      <c r="Q461" s="2" t="e">
        <f>VLOOKUP(Tableau1[[#This Row],[Name]],[14]Tanium!$A:$A,1,0)</f>
        <v>#N/A</v>
      </c>
      <c r="R461" s="2" t="e">
        <f>VLOOKUP(Tableau1[[#This Row],[Name]],[15]Tanium!$A:$A,1,0)</f>
        <v>#N/A</v>
      </c>
      <c r="S461" s="2" t="e">
        <f>VLOOKUP(Tableau1[[#This Row],[Name]],[16]Tanium!$A:$A,1,0)</f>
        <v>#N/A</v>
      </c>
      <c r="T461" s="2" t="e">
        <f>VLOOKUP(Tableau1[[#This Row],[Name]],[17]Tanium!$A:$A,1,0)</f>
        <v>#N/A</v>
      </c>
      <c r="U461" s="2" t="e">
        <f>VLOOKUP(Tableau1[[#This Row],[Name]],[18]Tanium!$A:$A,1,0)</f>
        <v>#N/A</v>
      </c>
      <c r="V461" s="2" t="e">
        <f>VLOOKUP(Tableau1[[#This Row],[Name]],[19]Tanium!$A:$A,1,0)</f>
        <v>#N/A</v>
      </c>
      <c r="W461" s="4" t="e">
        <f>VLOOKUP(Tableau1[[#This Row],[Name]],[20]Tanium!$A:$A,1,0)</f>
        <v>#N/A</v>
      </c>
      <c r="X461" s="4" t="e">
        <f>VLOOKUP(Tableau1[[#This Row],[Name]],[21]Tanium!$A:$A,1,0)</f>
        <v>#N/A</v>
      </c>
      <c r="Y461" s="4" t="e">
        <f>VLOOKUP(Tableau1[[#This Row],[Name]],[22]Tanium!$A:$A,1,0)</f>
        <v>#N/A</v>
      </c>
      <c r="Z461" s="4" t="e">
        <f>VLOOKUP(Tableau1[[#This Row],[Name]],[23]Tanium!$A:$A,1,0)</f>
        <v>#N/A</v>
      </c>
      <c r="AA461" s="4" t="e">
        <f>VLOOKUP(Tableau1[[#This Row],[Name]],[24]Tanium!$A:$A,1,0)</f>
        <v>#N/A</v>
      </c>
      <c r="AB461" s="4" t="e">
        <f>VLOOKUP(Tableau1[[#This Row],[Name]],[25]Tanium!$A:$A,1,0)</f>
        <v>#N/A</v>
      </c>
      <c r="AC461" s="4" t="e">
        <f>VLOOKUP(Tableau1[[#This Row],[Name]],[26]Tanium!$A:$A,1,0)</f>
        <v>#N/A</v>
      </c>
      <c r="AD461" t="e">
        <f>VLOOKUP(Tableau1[[#This Row],[Name]],[1]Tanium!$A:$A,1,0)</f>
        <v>#N/A</v>
      </c>
      <c r="AE461" t="e">
        <f>VLOOKUP(Tableau1[[#This Row],[Name]],[27]Tanium!$A:$A,1,0)</f>
        <v>#N/A</v>
      </c>
      <c r="AF461" t="e">
        <f>VLOOKUP(Tableau1[[#This Row],[Name]],[28]Tanium!$A:$A,1,0)</f>
        <v>#N/A</v>
      </c>
      <c r="AG461" t="e">
        <f>VLOOKUP(Tableau1[[#This Row],[Name]],[29]Tanium!$A:$A,1,0)</f>
        <v>#N/A</v>
      </c>
      <c r="AH461" t="e">
        <f>VLOOKUP(Tableau1[[#This Row],[Name]],[30]Tanium!$A:$A,1,0)</f>
        <v>#N/A</v>
      </c>
      <c r="AI461" t="e">
        <f>VLOOKUP(Tableau1[[#This Row],[Name]],[31]Tanium!$A:$A,1,0)</f>
        <v>#N/A</v>
      </c>
      <c r="AJ461" t="e">
        <f>VLOOKUP(Tableau1[[#This Row],[Name]],[32]Tanium!$A:$A,1,0)</f>
        <v>#N/A</v>
      </c>
      <c r="AK461" s="1" t="e">
        <f>VLOOKUP(Tableau1[[#This Row],[Name]],[33]Tanium!$A:$A,1,0)</f>
        <v>#N/A</v>
      </c>
      <c r="AL461" s="1" t="e">
        <f>VLOOKUP(Tableau1[[#This Row],[Name]],[34]Tanium!$A:$A,1,0)</f>
        <v>#N/A</v>
      </c>
      <c r="AM461" s="1" t="e">
        <f>VLOOKUP(Tableau1[[#This Row],[Name]],[35]Tanium!$A:$A,1,0)</f>
        <v>#N/A</v>
      </c>
      <c r="AN461" s="1" t="e">
        <f>VLOOKUP(Tableau1[[#This Row],[Name]],[36]Tanium!$A:$A,1,0)</f>
        <v>#N/A</v>
      </c>
      <c r="AO461" s="1" t="e">
        <f>VLOOKUP(Tableau1[[#This Row],[Name]],[37]Tanium!$A:$A,1,0)</f>
        <v>#N/A</v>
      </c>
      <c r="AP461" s="1" t="e">
        <f>VLOOKUP(Tableau1[[#This Row],[Name]],[38]Tanium!$A:$A,1,0)</f>
        <v>#N/A</v>
      </c>
      <c r="AQ461" s="1" t="e">
        <f>VLOOKUP(Tableau1[[#This Row],[Name]],[39]Tanium!$A:$A,1,0)</f>
        <v>#N/A</v>
      </c>
      <c r="AR461" s="1" t="e">
        <f>VLOOKUP(Tableau1[[#This Row],[Name]],[40]Tanium!$A:$A,1,0)</f>
        <v>#N/A</v>
      </c>
    </row>
    <row r="462" spans="1:44" x14ac:dyDescent="0.35">
      <c r="A462" s="5" t="s">
        <v>80</v>
      </c>
      <c r="B462" s="4">
        <f>VLOOKUP(Tableau1[[#This Row],[Name]],'[1]AD wk'!$A:$D,4,0)</f>
        <v>45749.38554398148</v>
      </c>
      <c r="C462" s="2" t="s">
        <v>22</v>
      </c>
      <c r="D462" s="2"/>
      <c r="E462" s="4" t="e">
        <f>VLOOKUP(Tableau1[[#This Row],[Name]],[2]Tanium!$A:$A,1,0)</f>
        <v>#N/A</v>
      </c>
      <c r="F462" s="4" t="e">
        <f>VLOOKUP(Tableau1[[#This Row],[Name]],[3]Tanium!$A:$A,1,0)</f>
        <v>#N/A</v>
      </c>
      <c r="G462" s="4" t="e">
        <f>VLOOKUP(Tableau1[[#This Row],[Name]],[4]Tanium!$A:$A,1,0)</f>
        <v>#N/A</v>
      </c>
      <c r="H462" s="4" t="e">
        <f>VLOOKUP(Tableau1[[#This Row],[Name]],[5]Tanium!$A:$A,1,0)</f>
        <v>#N/A</v>
      </c>
      <c r="I462" s="2" t="e">
        <f>VLOOKUP(Tableau1[[#This Row],[Name]],[6]Tanium!$A:$A,1,0)</f>
        <v>#N/A</v>
      </c>
      <c r="J462" s="2" t="e">
        <f>VLOOKUP(Tableau1[[#This Row],[Name]],[7]Tanium!$A:$A,1,0)</f>
        <v>#N/A</v>
      </c>
      <c r="K462" s="2" t="e">
        <f>VLOOKUP(Tableau1[[#This Row],[Name]],[8]Tanium!$A:$A,1,0)</f>
        <v>#N/A</v>
      </c>
      <c r="L462" s="2" t="e">
        <f>VLOOKUP(Tableau1[[#This Row],[Name]],[9]Tanium!$A:$A,1,0)</f>
        <v>#N/A</v>
      </c>
      <c r="M462" s="2" t="e">
        <f>VLOOKUP(Tableau1[[#This Row],[Name]],[10]Tanium!$A:$A,1,0)</f>
        <v>#N/A</v>
      </c>
      <c r="N462" s="2" t="e">
        <f>VLOOKUP(Tableau1[[#This Row],[Name]],[11]Tanium!$A:$A,1,0)</f>
        <v>#N/A</v>
      </c>
      <c r="O462" s="2" t="e">
        <f>VLOOKUP(Tableau1[[#This Row],[Name]],[12]Tanium!$A:$A,1,0)</f>
        <v>#N/A</v>
      </c>
      <c r="P462" s="2" t="e">
        <f>VLOOKUP(Tableau1[[#This Row],[Name]],[13]Tanium!$A:$A,1,0)</f>
        <v>#N/A</v>
      </c>
      <c r="Q462" s="2" t="e">
        <f>VLOOKUP(Tableau1[[#This Row],[Name]],[14]Tanium!$A:$A,1,0)</f>
        <v>#N/A</v>
      </c>
      <c r="R462" s="2" t="e">
        <f>VLOOKUP(Tableau1[[#This Row],[Name]],[15]Tanium!$A:$A,1,0)</f>
        <v>#N/A</v>
      </c>
      <c r="S462" s="2" t="e">
        <f>VLOOKUP(Tableau1[[#This Row],[Name]],[16]Tanium!$A:$A,1,0)</f>
        <v>#N/A</v>
      </c>
      <c r="T462" s="2" t="e">
        <f>VLOOKUP(Tableau1[[#This Row],[Name]],[17]Tanium!$A:$A,1,0)</f>
        <v>#N/A</v>
      </c>
      <c r="U462" s="2" t="e">
        <f>VLOOKUP(Tableau1[[#This Row],[Name]],[18]Tanium!$A:$A,1,0)</f>
        <v>#N/A</v>
      </c>
      <c r="V462" s="2" t="e">
        <f>VLOOKUP(Tableau1[[#This Row],[Name]],[19]Tanium!$A:$A,1,0)</f>
        <v>#N/A</v>
      </c>
      <c r="W462" s="4" t="e">
        <f>VLOOKUP(Tableau1[[#This Row],[Name]],[20]Tanium!$A:$A,1,0)</f>
        <v>#N/A</v>
      </c>
      <c r="X462" s="4" t="e">
        <f>VLOOKUP(Tableau1[[#This Row],[Name]],[21]Tanium!$A:$A,1,0)</f>
        <v>#N/A</v>
      </c>
      <c r="Y462" s="4" t="e">
        <f>VLOOKUP(Tableau1[[#This Row],[Name]],[22]Tanium!$A:$A,1,0)</f>
        <v>#N/A</v>
      </c>
      <c r="Z462" s="4" t="e">
        <f>VLOOKUP(Tableau1[[#This Row],[Name]],[23]Tanium!$A:$A,1,0)</f>
        <v>#N/A</v>
      </c>
      <c r="AA462" s="4" t="e">
        <f>VLOOKUP(Tableau1[[#This Row],[Name]],[24]Tanium!$A:$A,1,0)</f>
        <v>#N/A</v>
      </c>
      <c r="AB462" s="4" t="e">
        <f>VLOOKUP(Tableau1[[#This Row],[Name]],[25]Tanium!$A:$A,1,0)</f>
        <v>#N/A</v>
      </c>
      <c r="AC462" s="4" t="e">
        <f>VLOOKUP(Tableau1[[#This Row],[Name]],[26]Tanium!$A:$A,1,0)</f>
        <v>#N/A</v>
      </c>
      <c r="AD462" t="e">
        <f>VLOOKUP(Tableau1[[#This Row],[Name]],[1]Tanium!$A:$A,1,0)</f>
        <v>#N/A</v>
      </c>
      <c r="AE462" t="e">
        <f>VLOOKUP(Tableau1[[#This Row],[Name]],[27]Tanium!$A:$A,1,0)</f>
        <v>#N/A</v>
      </c>
      <c r="AF462" t="e">
        <f>VLOOKUP(Tableau1[[#This Row],[Name]],[28]Tanium!$A:$A,1,0)</f>
        <v>#N/A</v>
      </c>
      <c r="AG462" t="e">
        <f>VLOOKUP(Tableau1[[#This Row],[Name]],[29]Tanium!$A:$A,1,0)</f>
        <v>#N/A</v>
      </c>
      <c r="AH462" t="e">
        <f>VLOOKUP(Tableau1[[#This Row],[Name]],[30]Tanium!$A:$A,1,0)</f>
        <v>#N/A</v>
      </c>
      <c r="AI462" t="e">
        <f>VLOOKUP(Tableau1[[#This Row],[Name]],[31]Tanium!$A:$A,1,0)</f>
        <v>#N/A</v>
      </c>
      <c r="AJ462" t="e">
        <f>VLOOKUP(Tableau1[[#This Row],[Name]],[32]Tanium!$A:$A,1,0)</f>
        <v>#N/A</v>
      </c>
      <c r="AK462" s="1" t="e">
        <f>VLOOKUP(Tableau1[[#This Row],[Name]],[33]Tanium!$A:$A,1,0)</f>
        <v>#N/A</v>
      </c>
      <c r="AL462" s="1" t="e">
        <f>VLOOKUP(Tableau1[[#This Row],[Name]],[34]Tanium!$A:$A,1,0)</f>
        <v>#N/A</v>
      </c>
      <c r="AM462" s="1" t="e">
        <f>VLOOKUP(Tableau1[[#This Row],[Name]],[35]Tanium!$A:$A,1,0)</f>
        <v>#N/A</v>
      </c>
      <c r="AN462" s="1" t="e">
        <f>VLOOKUP(Tableau1[[#This Row],[Name]],[36]Tanium!$A:$A,1,0)</f>
        <v>#N/A</v>
      </c>
      <c r="AO462" s="1" t="e">
        <f>VLOOKUP(Tableau1[[#This Row],[Name]],[37]Tanium!$A:$A,1,0)</f>
        <v>#N/A</v>
      </c>
      <c r="AP462" s="1" t="e">
        <f>VLOOKUP(Tableau1[[#This Row],[Name]],[38]Tanium!$A:$A,1,0)</f>
        <v>#N/A</v>
      </c>
      <c r="AQ462" s="1" t="e">
        <f>VLOOKUP(Tableau1[[#This Row],[Name]],[39]Tanium!$A:$A,1,0)</f>
        <v>#N/A</v>
      </c>
      <c r="AR462" s="1" t="e">
        <f>VLOOKUP(Tableau1[[#This Row],[Name]],[40]Tanium!$A:$A,1,0)</f>
        <v>#N/A</v>
      </c>
    </row>
    <row r="463" spans="1:44" x14ac:dyDescent="0.35">
      <c r="A463" s="5" t="s">
        <v>81</v>
      </c>
      <c r="B463" s="4">
        <f>VLOOKUP(Tableau1[[#This Row],[Name]],'[1]AD wk'!$A:$D,4,0)</f>
        <v>45747.30128472222</v>
      </c>
      <c r="C463" s="2" t="s">
        <v>22</v>
      </c>
      <c r="D463" s="2"/>
      <c r="E463" s="4" t="e">
        <f>VLOOKUP(Tableau1[[#This Row],[Name]],[2]Tanium!$A:$A,1,0)</f>
        <v>#N/A</v>
      </c>
      <c r="F463" s="4" t="e">
        <f>VLOOKUP(Tableau1[[#This Row],[Name]],[3]Tanium!$A:$A,1,0)</f>
        <v>#N/A</v>
      </c>
      <c r="G463" s="4" t="e">
        <f>VLOOKUP(Tableau1[[#This Row],[Name]],[4]Tanium!$A:$A,1,0)</f>
        <v>#N/A</v>
      </c>
      <c r="H463" s="4" t="e">
        <f>VLOOKUP(Tableau1[[#This Row],[Name]],[5]Tanium!$A:$A,1,0)</f>
        <v>#N/A</v>
      </c>
      <c r="I463" s="2" t="e">
        <f>VLOOKUP(Tableau1[[#This Row],[Name]],[6]Tanium!$A:$A,1,0)</f>
        <v>#N/A</v>
      </c>
      <c r="J463" s="2" t="e">
        <f>VLOOKUP(Tableau1[[#This Row],[Name]],[7]Tanium!$A:$A,1,0)</f>
        <v>#N/A</v>
      </c>
      <c r="K463" s="2" t="e">
        <f>VLOOKUP(Tableau1[[#This Row],[Name]],[8]Tanium!$A:$A,1,0)</f>
        <v>#N/A</v>
      </c>
      <c r="L463" s="2" t="e">
        <f>VLOOKUP(Tableau1[[#This Row],[Name]],[9]Tanium!$A:$A,1,0)</f>
        <v>#N/A</v>
      </c>
      <c r="M463" s="2" t="e">
        <f>VLOOKUP(Tableau1[[#This Row],[Name]],[10]Tanium!$A:$A,1,0)</f>
        <v>#N/A</v>
      </c>
      <c r="N463" s="2" t="e">
        <f>VLOOKUP(Tableau1[[#This Row],[Name]],[11]Tanium!$A:$A,1,0)</f>
        <v>#N/A</v>
      </c>
      <c r="O463" s="2" t="e">
        <f>VLOOKUP(Tableau1[[#This Row],[Name]],[12]Tanium!$A:$A,1,0)</f>
        <v>#N/A</v>
      </c>
      <c r="P463" s="2" t="e">
        <f>VLOOKUP(Tableau1[[#This Row],[Name]],[13]Tanium!$A:$A,1,0)</f>
        <v>#N/A</v>
      </c>
      <c r="Q463" s="2" t="e">
        <f>VLOOKUP(Tableau1[[#This Row],[Name]],[14]Tanium!$A:$A,1,0)</f>
        <v>#N/A</v>
      </c>
      <c r="R463" s="2" t="e">
        <f>VLOOKUP(Tableau1[[#This Row],[Name]],[15]Tanium!$A:$A,1,0)</f>
        <v>#N/A</v>
      </c>
      <c r="S463" s="2" t="e">
        <f>VLOOKUP(Tableau1[[#This Row],[Name]],[16]Tanium!$A:$A,1,0)</f>
        <v>#N/A</v>
      </c>
      <c r="T463" s="2" t="e">
        <f>VLOOKUP(Tableau1[[#This Row],[Name]],[17]Tanium!$A:$A,1,0)</f>
        <v>#N/A</v>
      </c>
      <c r="U463" s="2" t="e">
        <f>VLOOKUP(Tableau1[[#This Row],[Name]],[18]Tanium!$A:$A,1,0)</f>
        <v>#N/A</v>
      </c>
      <c r="V463" s="2" t="e">
        <f>VLOOKUP(Tableau1[[#This Row],[Name]],[19]Tanium!$A:$A,1,0)</f>
        <v>#N/A</v>
      </c>
      <c r="W463" s="4" t="e">
        <f>VLOOKUP(Tableau1[[#This Row],[Name]],[20]Tanium!$A:$A,1,0)</f>
        <v>#N/A</v>
      </c>
      <c r="X463" s="4" t="e">
        <f>VLOOKUP(Tableau1[[#This Row],[Name]],[21]Tanium!$A:$A,1,0)</f>
        <v>#N/A</v>
      </c>
      <c r="Y463" s="4" t="e">
        <f>VLOOKUP(Tableau1[[#This Row],[Name]],[22]Tanium!$A:$A,1,0)</f>
        <v>#N/A</v>
      </c>
      <c r="Z463" s="4" t="e">
        <f>VLOOKUP(Tableau1[[#This Row],[Name]],[23]Tanium!$A:$A,1,0)</f>
        <v>#N/A</v>
      </c>
      <c r="AA463" s="4" t="e">
        <f>VLOOKUP(Tableau1[[#This Row],[Name]],[24]Tanium!$A:$A,1,0)</f>
        <v>#N/A</v>
      </c>
      <c r="AB463" s="4" t="e">
        <f>VLOOKUP(Tableau1[[#This Row],[Name]],[25]Tanium!$A:$A,1,0)</f>
        <v>#N/A</v>
      </c>
      <c r="AC463" s="4" t="e">
        <f>VLOOKUP(Tableau1[[#This Row],[Name]],[26]Tanium!$A:$A,1,0)</f>
        <v>#N/A</v>
      </c>
      <c r="AD463" t="e">
        <f>VLOOKUP(Tableau1[[#This Row],[Name]],[1]Tanium!$A:$A,1,0)</f>
        <v>#N/A</v>
      </c>
      <c r="AE463" t="e">
        <f>VLOOKUP(Tableau1[[#This Row],[Name]],[27]Tanium!$A:$A,1,0)</f>
        <v>#N/A</v>
      </c>
      <c r="AF463" t="e">
        <f>VLOOKUP(Tableau1[[#This Row],[Name]],[28]Tanium!$A:$A,1,0)</f>
        <v>#N/A</v>
      </c>
      <c r="AG463" t="e">
        <f>VLOOKUP(Tableau1[[#This Row],[Name]],[29]Tanium!$A:$A,1,0)</f>
        <v>#N/A</v>
      </c>
      <c r="AH463" t="e">
        <f>VLOOKUP(Tableau1[[#This Row],[Name]],[30]Tanium!$A:$A,1,0)</f>
        <v>#N/A</v>
      </c>
      <c r="AI463" t="e">
        <f>VLOOKUP(Tableau1[[#This Row],[Name]],[31]Tanium!$A:$A,1,0)</f>
        <v>#N/A</v>
      </c>
      <c r="AJ463" t="e">
        <f>VLOOKUP(Tableau1[[#This Row],[Name]],[32]Tanium!$A:$A,1,0)</f>
        <v>#N/A</v>
      </c>
      <c r="AK463" s="1" t="e">
        <f>VLOOKUP(Tableau1[[#This Row],[Name]],[33]Tanium!$A:$A,1,0)</f>
        <v>#N/A</v>
      </c>
      <c r="AL463" s="1" t="e">
        <f>VLOOKUP(Tableau1[[#This Row],[Name]],[34]Tanium!$A:$A,1,0)</f>
        <v>#N/A</v>
      </c>
      <c r="AM463" s="1" t="e">
        <f>VLOOKUP(Tableau1[[#This Row],[Name]],[35]Tanium!$A:$A,1,0)</f>
        <v>#N/A</v>
      </c>
      <c r="AN463" s="1" t="e">
        <f>VLOOKUP(Tableau1[[#This Row],[Name]],[36]Tanium!$A:$A,1,0)</f>
        <v>#N/A</v>
      </c>
      <c r="AO463" s="1" t="e">
        <f>VLOOKUP(Tableau1[[#This Row],[Name]],[37]Tanium!$A:$A,1,0)</f>
        <v>#N/A</v>
      </c>
      <c r="AP463" s="1" t="e">
        <f>VLOOKUP(Tableau1[[#This Row],[Name]],[38]Tanium!$A:$A,1,0)</f>
        <v>#N/A</v>
      </c>
      <c r="AQ463" s="1" t="e">
        <f>VLOOKUP(Tableau1[[#This Row],[Name]],[39]Tanium!$A:$A,1,0)</f>
        <v>#N/A</v>
      </c>
      <c r="AR463" s="1" t="e">
        <f>VLOOKUP(Tableau1[[#This Row],[Name]],[40]Tanium!$A:$A,1,0)</f>
        <v>#N/A</v>
      </c>
    </row>
    <row r="464" spans="1:44" x14ac:dyDescent="0.35">
      <c r="A464" s="15" t="s">
        <v>214</v>
      </c>
      <c r="B464" s="4">
        <f>VLOOKUP(Tableau1[[#This Row],[Name]],'[1]AD wk'!$A:$D,4,0)</f>
        <v>45747.576180555552</v>
      </c>
      <c r="C464" s="2" t="s">
        <v>202</v>
      </c>
      <c r="D464" s="2"/>
      <c r="E464" s="2" t="e">
        <f>VLOOKUP(Tableau1[[#This Row],[Name]],[2]Tanium!$A:$A,1,0)</f>
        <v>#N/A</v>
      </c>
      <c r="F464" s="4" t="e">
        <f>VLOOKUP(Tableau1[[#This Row],[Name]],[3]Tanium!$A:$A,1,0)</f>
        <v>#N/A</v>
      </c>
      <c r="G464" s="4" t="e">
        <f>VLOOKUP(Tableau1[[#This Row],[Name]],[4]Tanium!$A:$A,1,0)</f>
        <v>#N/A</v>
      </c>
      <c r="H464" s="4" t="e">
        <f>VLOOKUP(Tableau1[[#This Row],[Name]],[5]Tanium!$A:$A,1,0)</f>
        <v>#N/A</v>
      </c>
      <c r="I464" s="2" t="e">
        <f>VLOOKUP(Tableau1[[#This Row],[Name]],[6]Tanium!$A:$A,1,0)</f>
        <v>#N/A</v>
      </c>
      <c r="J464" s="2" t="e">
        <f>VLOOKUP(Tableau1[[#This Row],[Name]],[7]Tanium!$A:$A,1,0)</f>
        <v>#N/A</v>
      </c>
      <c r="K464" s="2" t="e">
        <f>VLOOKUP(Tableau1[[#This Row],[Name]],[8]Tanium!$A:$A,1,0)</f>
        <v>#N/A</v>
      </c>
      <c r="L464" s="2" t="e">
        <f>VLOOKUP(Tableau1[[#This Row],[Name]],[9]Tanium!$A:$A,1,0)</f>
        <v>#N/A</v>
      </c>
      <c r="M464" s="2" t="e">
        <f>VLOOKUP(Tableau1[[#This Row],[Name]],[10]Tanium!$A:$A,1,0)</f>
        <v>#N/A</v>
      </c>
      <c r="N464" s="2" t="e">
        <f>VLOOKUP(Tableau1[[#This Row],[Name]],[11]Tanium!$A:$A,1,0)</f>
        <v>#N/A</v>
      </c>
      <c r="O464" s="2" t="str">
        <f>VLOOKUP(Tableau1[[#This Row],[Name]],[12]Tanium!$A:$A,1,0)</f>
        <v>CMRUCT24095</v>
      </c>
      <c r="P464" s="2" t="str">
        <f>VLOOKUP(Tableau1[[#This Row],[Name]],[13]Tanium!$A:$A,1,0)</f>
        <v>CMRUCT24095</v>
      </c>
      <c r="Q464" s="2" t="str">
        <f>VLOOKUP(Tableau1[[#This Row],[Name]],[14]Tanium!$A:$A,1,0)</f>
        <v>CMRUCT24095</v>
      </c>
      <c r="R464" s="2" t="str">
        <f>VLOOKUP(Tableau1[[#This Row],[Name]],[15]Tanium!$A:$A,1,0)</f>
        <v>CMRUCT24095</v>
      </c>
      <c r="S464" s="2" t="e">
        <f>VLOOKUP(Tableau1[[#This Row],[Name]],[16]Tanium!$A:$A,1,0)</f>
        <v>#N/A</v>
      </c>
      <c r="T464" s="2" t="e">
        <f>VLOOKUP(Tableau1[[#This Row],[Name]],[17]Tanium!$A:$A,1,0)</f>
        <v>#N/A</v>
      </c>
      <c r="U464" s="2" t="str">
        <f>VLOOKUP(Tableau1[[#This Row],[Name]],[18]Tanium!$A:$A,1,0)</f>
        <v>CMRUCT24095</v>
      </c>
      <c r="V464" s="2" t="str">
        <f>VLOOKUP(Tableau1[[#This Row],[Name]],[19]Tanium!$A:$A,1,0)</f>
        <v>CMRUCT24095</v>
      </c>
      <c r="W464" s="4" t="str">
        <f>VLOOKUP(Tableau1[[#This Row],[Name]],[20]Tanium!$A:$A,1,0)</f>
        <v>CMRUCT24095</v>
      </c>
      <c r="X464" s="4" t="str">
        <f>VLOOKUP(Tableau1[[#This Row],[Name]],[21]Tanium!$A:$A,1,0)</f>
        <v>CMRUCT24095</v>
      </c>
      <c r="Y464" s="4" t="str">
        <f>VLOOKUP(Tableau1[[#This Row],[Name]],[22]Tanium!$A:$A,1,0)</f>
        <v>CMRUCT24095</v>
      </c>
      <c r="Z464" s="4" t="e">
        <f>VLOOKUP(Tableau1[[#This Row],[Name]],[23]Tanium!$A:$A,1,0)</f>
        <v>#N/A</v>
      </c>
      <c r="AA464" s="4" t="e">
        <f>VLOOKUP(Tableau1[[#This Row],[Name]],[24]Tanium!$A:$A,1,0)</f>
        <v>#N/A</v>
      </c>
      <c r="AB464" s="4" t="e">
        <f>VLOOKUP(Tableau1[[#This Row],[Name]],[25]Tanium!$A:$A,1,0)</f>
        <v>#N/A</v>
      </c>
      <c r="AC464" s="4" t="e">
        <f>VLOOKUP(Tableau1[[#This Row],[Name]],[26]Tanium!$A:$A,1,0)</f>
        <v>#N/A</v>
      </c>
      <c r="AD464" s="1" t="str">
        <f>VLOOKUP(Tableau1[[#This Row],[Name]],[1]Tanium!$A:$A,1,0)</f>
        <v>CMRUCT24095</v>
      </c>
      <c r="AE464" s="1" t="str">
        <f>VLOOKUP(Tableau1[[#This Row],[Name]],[27]Tanium!$A:$A,1,0)</f>
        <v>CMRUCT24095</v>
      </c>
      <c r="AF464" s="1" t="str">
        <f>VLOOKUP(Tableau1[[#This Row],[Name]],[28]Tanium!$A:$A,1,0)</f>
        <v>CMRUCT24095</v>
      </c>
      <c r="AG464" s="1" t="str">
        <f>VLOOKUP(Tableau1[[#This Row],[Name]],[29]Tanium!$A:$A,1,0)</f>
        <v>CMRUCT24095</v>
      </c>
      <c r="AH464" s="1" t="str">
        <f>VLOOKUP(Tableau1[[#This Row],[Name]],[30]Tanium!$A:$A,1,0)</f>
        <v>CMRUCT24095</v>
      </c>
      <c r="AI464" s="1" t="e">
        <f>VLOOKUP(Tableau1[[#This Row],[Name]],[31]Tanium!$A:$A,1,0)</f>
        <v>#N/A</v>
      </c>
      <c r="AJ464" s="1" t="e">
        <f>VLOOKUP(Tableau1[[#This Row],[Name]],[32]Tanium!$A:$A,1,0)</f>
        <v>#N/A</v>
      </c>
      <c r="AK464" s="1" t="str">
        <f>VLOOKUP(Tableau1[[#This Row],[Name]],[33]Tanium!$A:$A,1,0)</f>
        <v>CMRUCT24095</v>
      </c>
      <c r="AL464" s="1" t="str">
        <f>VLOOKUP(Tableau1[[#This Row],[Name]],[34]Tanium!$A:$A,1,0)</f>
        <v>CMRUCT24095</v>
      </c>
      <c r="AM464" s="1" t="str">
        <f>VLOOKUP(Tableau1[[#This Row],[Name]],[35]Tanium!$A:$A,1,0)</f>
        <v>CMRUCT24095</v>
      </c>
      <c r="AN464" s="1" t="str">
        <f>VLOOKUP(Tableau1[[#This Row],[Name]],[36]Tanium!$A:$A,1,0)</f>
        <v>CMRUCT24095</v>
      </c>
      <c r="AO464" s="1" t="str">
        <f>VLOOKUP(Tableau1[[#This Row],[Name]],[37]Tanium!$A:$A,1,0)</f>
        <v>CMRUCT24095</v>
      </c>
      <c r="AP464" s="1" t="str">
        <f>VLOOKUP(Tableau1[[#This Row],[Name]],[38]Tanium!$A:$A,1,0)</f>
        <v>CMRUCT24095</v>
      </c>
      <c r="AQ464" s="1" t="str">
        <f>VLOOKUP(Tableau1[[#This Row],[Name]],[39]Tanium!$A:$A,1,0)</f>
        <v>CMRUCT24095</v>
      </c>
      <c r="AR464" s="1" t="e">
        <f>VLOOKUP(Tableau1[[#This Row],[Name]],[40]Tanium!$A:$A,1,0)</f>
        <v>#N/A</v>
      </c>
    </row>
    <row r="465" spans="1:44" x14ac:dyDescent="0.35">
      <c r="A465" s="5" t="s">
        <v>8</v>
      </c>
      <c r="B465" s="4">
        <f>VLOOKUP(Tableau1[[#This Row],[Name]],'[1]AD wk'!$A:$D,4,0)</f>
        <v>45755.304363425923</v>
      </c>
      <c r="C465" s="2" t="s">
        <v>22</v>
      </c>
      <c r="D465" s="2"/>
      <c r="E465" s="4" t="e">
        <f>VLOOKUP(Tableau1[[#This Row],[Name]],[2]Tanium!$A:$A,1,0)</f>
        <v>#N/A</v>
      </c>
      <c r="F465" s="4" t="e">
        <f>VLOOKUP(Tableau1[[#This Row],[Name]],[3]Tanium!$A:$A,1,0)</f>
        <v>#N/A</v>
      </c>
      <c r="G465" s="4" t="e">
        <f>VLOOKUP(Tableau1[[#This Row],[Name]],[4]Tanium!$A:$A,1,0)</f>
        <v>#N/A</v>
      </c>
      <c r="H465" s="4" t="e">
        <f>VLOOKUP(Tableau1[[#This Row],[Name]],[5]Tanium!$A:$A,1,0)</f>
        <v>#N/A</v>
      </c>
      <c r="I465" s="2" t="e">
        <f>VLOOKUP(Tableau1[[#This Row],[Name]],[6]Tanium!$A:$A,1,0)</f>
        <v>#N/A</v>
      </c>
      <c r="J465" s="2" t="e">
        <f>VLOOKUP(Tableau1[[#This Row],[Name]],[7]Tanium!$A:$A,1,0)</f>
        <v>#N/A</v>
      </c>
      <c r="K465" s="2" t="e">
        <f>VLOOKUP(Tableau1[[#This Row],[Name]],[8]Tanium!$A:$A,1,0)</f>
        <v>#N/A</v>
      </c>
      <c r="L465" s="2" t="e">
        <f>VLOOKUP(Tableau1[[#This Row],[Name]],[9]Tanium!$A:$A,1,0)</f>
        <v>#N/A</v>
      </c>
      <c r="M465" s="2" t="e">
        <f>VLOOKUP(Tableau1[[#This Row],[Name]],[10]Tanium!$A:$A,1,0)</f>
        <v>#N/A</v>
      </c>
      <c r="N465" s="2" t="e">
        <f>VLOOKUP(Tableau1[[#This Row],[Name]],[11]Tanium!$A:$A,1,0)</f>
        <v>#N/A</v>
      </c>
      <c r="O465" s="2" t="e">
        <f>VLOOKUP(Tableau1[[#This Row],[Name]],[12]Tanium!$A:$A,1,0)</f>
        <v>#N/A</v>
      </c>
      <c r="P465" s="2" t="e">
        <f>VLOOKUP(Tableau1[[#This Row],[Name]],[13]Tanium!$A:$A,1,0)</f>
        <v>#N/A</v>
      </c>
      <c r="Q465" s="2" t="e">
        <f>VLOOKUP(Tableau1[[#This Row],[Name]],[14]Tanium!$A:$A,1,0)</f>
        <v>#N/A</v>
      </c>
      <c r="R465" s="2" t="e">
        <f>VLOOKUP(Tableau1[[#This Row],[Name]],[15]Tanium!$A:$A,1,0)</f>
        <v>#N/A</v>
      </c>
      <c r="S465" s="2" t="e">
        <f>VLOOKUP(Tableau1[[#This Row],[Name]],[16]Tanium!$A:$A,1,0)</f>
        <v>#N/A</v>
      </c>
      <c r="T465" s="2" t="e">
        <f>VLOOKUP(Tableau1[[#This Row],[Name]],[17]Tanium!$A:$A,1,0)</f>
        <v>#N/A</v>
      </c>
      <c r="U465" s="2" t="e">
        <f>VLOOKUP(Tableau1[[#This Row],[Name]],[18]Tanium!$A:$A,1,0)</f>
        <v>#N/A</v>
      </c>
      <c r="V465" s="2" t="e">
        <f>VLOOKUP(Tableau1[[#This Row],[Name]],[19]Tanium!$A:$A,1,0)</f>
        <v>#N/A</v>
      </c>
      <c r="W465" s="4" t="e">
        <f>VLOOKUP(Tableau1[[#This Row],[Name]],[20]Tanium!$A:$A,1,0)</f>
        <v>#N/A</v>
      </c>
      <c r="X465" s="4" t="e">
        <f>VLOOKUP(Tableau1[[#This Row],[Name]],[21]Tanium!$A:$A,1,0)</f>
        <v>#N/A</v>
      </c>
      <c r="Y465" s="4" t="e">
        <f>VLOOKUP(Tableau1[[#This Row],[Name]],[22]Tanium!$A:$A,1,0)</f>
        <v>#N/A</v>
      </c>
      <c r="Z465" s="4" t="e">
        <f>VLOOKUP(Tableau1[[#This Row],[Name]],[23]Tanium!$A:$A,1,0)</f>
        <v>#N/A</v>
      </c>
      <c r="AA465" s="4" t="e">
        <f>VLOOKUP(Tableau1[[#This Row],[Name]],[24]Tanium!$A:$A,1,0)</f>
        <v>#N/A</v>
      </c>
      <c r="AB465" s="4" t="e">
        <f>VLOOKUP(Tableau1[[#This Row],[Name]],[25]Tanium!$A:$A,1,0)</f>
        <v>#N/A</v>
      </c>
      <c r="AC465" s="4" t="e">
        <f>VLOOKUP(Tableau1[[#This Row],[Name]],[26]Tanium!$A:$A,1,0)</f>
        <v>#N/A</v>
      </c>
      <c r="AD465" t="e">
        <f>VLOOKUP(Tableau1[[#This Row],[Name]],[1]Tanium!$A:$A,1,0)</f>
        <v>#N/A</v>
      </c>
      <c r="AE465" t="e">
        <f>VLOOKUP(Tableau1[[#This Row],[Name]],[27]Tanium!$A:$A,1,0)</f>
        <v>#N/A</v>
      </c>
      <c r="AF465" t="e">
        <f>VLOOKUP(Tableau1[[#This Row],[Name]],[28]Tanium!$A:$A,1,0)</f>
        <v>#N/A</v>
      </c>
      <c r="AG465" t="e">
        <f>VLOOKUP(Tableau1[[#This Row],[Name]],[29]Tanium!$A:$A,1,0)</f>
        <v>#N/A</v>
      </c>
      <c r="AH465" t="e">
        <f>VLOOKUP(Tableau1[[#This Row],[Name]],[30]Tanium!$A:$A,1,0)</f>
        <v>#N/A</v>
      </c>
      <c r="AI465" t="e">
        <f>VLOOKUP(Tableau1[[#This Row],[Name]],[31]Tanium!$A:$A,1,0)</f>
        <v>#N/A</v>
      </c>
      <c r="AJ465" t="e">
        <f>VLOOKUP(Tableau1[[#This Row],[Name]],[32]Tanium!$A:$A,1,0)</f>
        <v>#N/A</v>
      </c>
      <c r="AK465" s="1" t="e">
        <f>VLOOKUP(Tableau1[[#This Row],[Name]],[33]Tanium!$A:$A,1,0)</f>
        <v>#N/A</v>
      </c>
      <c r="AL465" s="1" t="e">
        <f>VLOOKUP(Tableau1[[#This Row],[Name]],[34]Tanium!$A:$A,1,0)</f>
        <v>#N/A</v>
      </c>
      <c r="AM465" s="1" t="e">
        <f>VLOOKUP(Tableau1[[#This Row],[Name]],[35]Tanium!$A:$A,1,0)</f>
        <v>#N/A</v>
      </c>
      <c r="AN465" s="1" t="e">
        <f>VLOOKUP(Tableau1[[#This Row],[Name]],[36]Tanium!$A:$A,1,0)</f>
        <v>#N/A</v>
      </c>
      <c r="AO465" s="1" t="e">
        <f>VLOOKUP(Tableau1[[#This Row],[Name]],[37]Tanium!$A:$A,1,0)</f>
        <v>#N/A</v>
      </c>
      <c r="AP465" s="1" t="e">
        <f>VLOOKUP(Tableau1[[#This Row],[Name]],[38]Tanium!$A:$A,1,0)</f>
        <v>#N/A</v>
      </c>
      <c r="AQ465" s="1" t="e">
        <f>VLOOKUP(Tableau1[[#This Row],[Name]],[39]Tanium!$A:$A,1,0)</f>
        <v>#N/A</v>
      </c>
      <c r="AR465" s="1" t="e">
        <f>VLOOKUP(Tableau1[[#This Row],[Name]],[40]Tanium!$A:$A,1,0)</f>
        <v>#N/A</v>
      </c>
    </row>
    <row r="466" spans="1:44" x14ac:dyDescent="0.35">
      <c r="A466" s="5" t="s">
        <v>317</v>
      </c>
      <c r="B466" s="4">
        <f>VLOOKUP(Tableau1[[#This Row],[Name]],'[1]AD wk'!$A:$D,4,0)</f>
        <v>45747.362268518518</v>
      </c>
      <c r="C466" s="2" t="s">
        <v>202</v>
      </c>
      <c r="D466" s="2"/>
      <c r="E466" s="2" t="e">
        <f>VLOOKUP(Tableau1[[#This Row],[Name]],[2]Tanium!$A:$A,1,0)</f>
        <v>#N/A</v>
      </c>
      <c r="F466" s="4" t="e">
        <f>VLOOKUP(Tableau1[[#This Row],[Name]],[3]Tanium!$A:$A,1,0)</f>
        <v>#N/A</v>
      </c>
      <c r="G466" s="4" t="e">
        <f>VLOOKUP(Tableau1[[#This Row],[Name]],[4]Tanium!$A:$A,1,0)</f>
        <v>#N/A</v>
      </c>
      <c r="H466" s="4" t="e">
        <f>VLOOKUP(Tableau1[[#This Row],[Name]],[5]Tanium!$A:$A,1,0)</f>
        <v>#N/A</v>
      </c>
      <c r="I466" s="2" t="e">
        <f>VLOOKUP(Tableau1[[#This Row],[Name]],[6]Tanium!$A:$A,1,0)</f>
        <v>#N/A</v>
      </c>
      <c r="J466" s="2" t="e">
        <f>VLOOKUP(Tableau1[[#This Row],[Name]],[7]Tanium!$A:$A,1,0)</f>
        <v>#N/A</v>
      </c>
      <c r="K466" s="2" t="e">
        <f>VLOOKUP(Tableau1[[#This Row],[Name]],[8]Tanium!$A:$A,1,0)</f>
        <v>#N/A</v>
      </c>
      <c r="L466" s="2" t="e">
        <f>VLOOKUP(Tableau1[[#This Row],[Name]],[9]Tanium!$A:$A,1,0)</f>
        <v>#N/A</v>
      </c>
      <c r="M466" s="2" t="e">
        <f>VLOOKUP(Tableau1[[#This Row],[Name]],[10]Tanium!$A:$A,1,0)</f>
        <v>#N/A</v>
      </c>
      <c r="N466" s="2" t="e">
        <f>VLOOKUP(Tableau1[[#This Row],[Name]],[11]Tanium!$A:$A,1,0)</f>
        <v>#N/A</v>
      </c>
      <c r="O466" s="2" t="e">
        <f>VLOOKUP(Tableau1[[#This Row],[Name]],[12]Tanium!$A:$A,1,0)</f>
        <v>#N/A</v>
      </c>
      <c r="P466" s="2" t="e">
        <f>VLOOKUP(Tableau1[[#This Row],[Name]],[13]Tanium!$A:$A,1,0)</f>
        <v>#N/A</v>
      </c>
      <c r="Q466" s="2" t="str">
        <f>VLOOKUP(Tableau1[[#This Row],[Name]],[14]Tanium!$A:$A,1,0)</f>
        <v>CMRUCT24101</v>
      </c>
      <c r="R466" s="2" t="str">
        <f>VLOOKUP(Tableau1[[#This Row],[Name]],[15]Tanium!$A:$A,1,0)</f>
        <v>CMRUCT24101</v>
      </c>
      <c r="S466" s="2" t="str">
        <f>VLOOKUP(Tableau1[[#This Row],[Name]],[16]Tanium!$A:$A,1,0)</f>
        <v>CMRUCT24101</v>
      </c>
      <c r="T466" s="2" t="str">
        <f>VLOOKUP(Tableau1[[#This Row],[Name]],[17]Tanium!$A:$A,1,0)</f>
        <v>CMRUCT24101</v>
      </c>
      <c r="U466" s="2" t="str">
        <f>VLOOKUP(Tableau1[[#This Row],[Name]],[18]Tanium!$A:$A,1,0)</f>
        <v>CMRUCT24101</v>
      </c>
      <c r="V466" s="2" t="e">
        <f>VLOOKUP(Tableau1[[#This Row],[Name]],[19]Tanium!$A:$A,1,0)</f>
        <v>#N/A</v>
      </c>
      <c r="W466" s="4" t="e">
        <f>VLOOKUP(Tableau1[[#This Row],[Name]],[20]Tanium!$A:$A,1,0)</f>
        <v>#N/A</v>
      </c>
      <c r="X466" s="4" t="str">
        <f>VLOOKUP(Tableau1[[#This Row],[Name]],[21]Tanium!$A:$A,1,0)</f>
        <v>CMRUCT24101</v>
      </c>
      <c r="Y466" s="4" t="str">
        <f>VLOOKUP(Tableau1[[#This Row],[Name]],[22]Tanium!$A:$A,1,0)</f>
        <v>CMRUCT24101</v>
      </c>
      <c r="Z466" s="4" t="str">
        <f>VLOOKUP(Tableau1[[#This Row],[Name]],[23]Tanium!$A:$A,1,0)</f>
        <v>CMRUCT24101</v>
      </c>
      <c r="AA466" s="4" t="str">
        <f>VLOOKUP(Tableau1[[#This Row],[Name]],[24]Tanium!$A:$A,1,0)</f>
        <v>CMRUCT24101</v>
      </c>
      <c r="AB466" s="4" t="str">
        <f>VLOOKUP(Tableau1[[#This Row],[Name]],[25]Tanium!$A:$A,1,0)</f>
        <v>CMRUCT24101</v>
      </c>
      <c r="AC466" s="4" t="str">
        <f>VLOOKUP(Tableau1[[#This Row],[Name]],[26]Tanium!$A:$A,1,0)</f>
        <v>CMRUCT24101</v>
      </c>
      <c r="AD466" s="1" t="str">
        <f>VLOOKUP(Tableau1[[#This Row],[Name]],[1]Tanium!$A:$A,1,0)</f>
        <v>CMRUCT24101</v>
      </c>
      <c r="AE466" s="1" t="str">
        <f>VLOOKUP(Tableau1[[#This Row],[Name]],[27]Tanium!$A:$A,1,0)</f>
        <v>CMRUCT24101</v>
      </c>
      <c r="AF466" s="1" t="str">
        <f>VLOOKUP(Tableau1[[#This Row],[Name]],[28]Tanium!$A:$A,1,0)</f>
        <v>CMRUCT24101</v>
      </c>
      <c r="AG466" s="1" t="str">
        <f>VLOOKUP(Tableau1[[#This Row],[Name]],[29]Tanium!$A:$A,1,0)</f>
        <v>CMRUCT24101</v>
      </c>
      <c r="AH466" s="1" t="str">
        <f>VLOOKUP(Tableau1[[#This Row],[Name]],[30]Tanium!$A:$A,1,0)</f>
        <v>CMRUCT24101</v>
      </c>
      <c r="AI466" s="1" t="str">
        <f>VLOOKUP(Tableau1[[#This Row],[Name]],[31]Tanium!$A:$A,1,0)</f>
        <v>CMRUCT24101</v>
      </c>
      <c r="AJ466" s="1" t="str">
        <f>VLOOKUP(Tableau1[[#This Row],[Name]],[32]Tanium!$A:$A,1,0)</f>
        <v>CMRUCT24101</v>
      </c>
      <c r="AK466" s="1" t="str">
        <f>VLOOKUP(Tableau1[[#This Row],[Name]],[33]Tanium!$A:$A,1,0)</f>
        <v>CMRUCT24101</v>
      </c>
      <c r="AL466" s="1" t="str">
        <f>VLOOKUP(Tableau1[[#This Row],[Name]],[34]Tanium!$A:$A,1,0)</f>
        <v>CMRUCT24101</v>
      </c>
      <c r="AM466" s="1" t="str">
        <f>VLOOKUP(Tableau1[[#This Row],[Name]],[35]Tanium!$A:$A,1,0)</f>
        <v>CMRUCT24101</v>
      </c>
      <c r="AN466" s="1" t="str">
        <f>VLOOKUP(Tableau1[[#This Row],[Name]],[36]Tanium!$A:$A,1,0)</f>
        <v>CMRUCT24101</v>
      </c>
      <c r="AO466" s="1" t="str">
        <f>VLOOKUP(Tableau1[[#This Row],[Name]],[37]Tanium!$A:$A,1,0)</f>
        <v>CMRUCT24101</v>
      </c>
      <c r="AP466" s="1" t="str">
        <f>VLOOKUP(Tableau1[[#This Row],[Name]],[38]Tanium!$A:$A,1,0)</f>
        <v>CMRUCT24101</v>
      </c>
      <c r="AQ466" s="1" t="str">
        <f>VLOOKUP(Tableau1[[#This Row],[Name]],[39]Tanium!$A:$A,1,0)</f>
        <v>CMRUCT24101</v>
      </c>
      <c r="AR466" s="11" t="str">
        <f>VLOOKUP(Tableau1[[#This Row],[Name]],[40]Tanium!$A:$A,1,0)</f>
        <v>CMRUCT24101</v>
      </c>
    </row>
    <row r="467" spans="1:44" x14ac:dyDescent="0.35">
      <c r="A467" s="5" t="s">
        <v>103</v>
      </c>
      <c r="B467" s="4">
        <f>VLOOKUP(Tableau1[[#This Row],[Name]],'[1]AD wk'!$A:$D,4,0)</f>
        <v>45748.623263888891</v>
      </c>
      <c r="C467" s="2" t="s">
        <v>202</v>
      </c>
      <c r="D467" s="2"/>
      <c r="E467" s="2" t="str">
        <f>VLOOKUP(Tableau1[[#This Row],[Name]],[2]Tanium!$A:$A,1,0)</f>
        <v>CMRUCT24105</v>
      </c>
      <c r="F467" s="4" t="str">
        <f>VLOOKUP(Tableau1[[#This Row],[Name]],[3]Tanium!$A:$A,1,0)</f>
        <v>CMRUCT24105</v>
      </c>
      <c r="G467" s="4" t="str">
        <f>VLOOKUP(Tableau1[[#This Row],[Name]],[4]Tanium!$A:$A,1,0)</f>
        <v>CMRUCT24105</v>
      </c>
      <c r="H467" s="4" t="str">
        <f>VLOOKUP(Tableau1[[#This Row],[Name]],[5]Tanium!$A:$A,1,0)</f>
        <v>CMRUCT24105</v>
      </c>
      <c r="I467" s="2" t="str">
        <f>VLOOKUP(Tableau1[[#This Row],[Name]],[6]Tanium!$A:$A,1,0)</f>
        <v>CMRUCT24105</v>
      </c>
      <c r="J467" s="2" t="str">
        <f>VLOOKUP(Tableau1[[#This Row],[Name]],[7]Tanium!$A:$A,1,0)</f>
        <v>CMRUCT24105</v>
      </c>
      <c r="K467" s="2" t="str">
        <f>VLOOKUP(Tableau1[[#This Row],[Name]],[8]Tanium!$A:$A,1,0)</f>
        <v>CMRUCT24105</v>
      </c>
      <c r="L467" s="2" t="str">
        <f>VLOOKUP(Tableau1[[#This Row],[Name]],[9]Tanium!$A:$A,1,0)</f>
        <v>CMRUCT24105</v>
      </c>
      <c r="M467" s="2" t="str">
        <f>VLOOKUP(Tableau1[[#This Row],[Name]],[10]Tanium!$A:$A,1,0)</f>
        <v>CMRUCT24105</v>
      </c>
      <c r="N467" s="2" t="str">
        <f>VLOOKUP(Tableau1[[#This Row],[Name]],[11]Tanium!$A:$A,1,0)</f>
        <v>CMRUCT24105</v>
      </c>
      <c r="O467" s="2" t="str">
        <f>VLOOKUP(Tableau1[[#This Row],[Name]],[12]Tanium!$A:$A,1,0)</f>
        <v>CMRUCT24105</v>
      </c>
      <c r="P467" s="2" t="str">
        <f>VLOOKUP(Tableau1[[#This Row],[Name]],[13]Tanium!$A:$A,1,0)</f>
        <v>CMRUCT24105</v>
      </c>
      <c r="Q467" s="2" t="str">
        <f>VLOOKUP(Tableau1[[#This Row],[Name]],[14]Tanium!$A:$A,1,0)</f>
        <v>CMRUCT24105</v>
      </c>
      <c r="R467" s="2" t="str">
        <f>VLOOKUP(Tableau1[[#This Row],[Name]],[15]Tanium!$A:$A,1,0)</f>
        <v>CMRUCT24105</v>
      </c>
      <c r="S467" s="2" t="str">
        <f>VLOOKUP(Tableau1[[#This Row],[Name]],[16]Tanium!$A:$A,1,0)</f>
        <v>CMRUCT24105</v>
      </c>
      <c r="T467" s="2" t="str">
        <f>VLOOKUP(Tableau1[[#This Row],[Name]],[17]Tanium!$A:$A,1,0)</f>
        <v>CMRUCT24105</v>
      </c>
      <c r="U467" s="2" t="e">
        <f>VLOOKUP(Tableau1[[#This Row],[Name]],[18]Tanium!$A:$A,1,0)</f>
        <v>#N/A</v>
      </c>
      <c r="V467" s="2" t="e">
        <f>VLOOKUP(Tableau1[[#This Row],[Name]],[19]Tanium!$A:$A,1,0)</f>
        <v>#N/A</v>
      </c>
      <c r="W467" s="4" t="e">
        <f>VLOOKUP(Tableau1[[#This Row],[Name]],[20]Tanium!$A:$A,1,0)</f>
        <v>#N/A</v>
      </c>
      <c r="X467" s="4" t="e">
        <f>VLOOKUP(Tableau1[[#This Row],[Name]],[21]Tanium!$A:$A,1,0)</f>
        <v>#N/A</v>
      </c>
      <c r="Y467" s="4" t="e">
        <f>VLOOKUP(Tableau1[[#This Row],[Name]],[22]Tanium!$A:$A,1,0)</f>
        <v>#N/A</v>
      </c>
      <c r="Z467" s="4" t="e">
        <f>VLOOKUP(Tableau1[[#This Row],[Name]],[23]Tanium!$A:$A,1,0)</f>
        <v>#N/A</v>
      </c>
      <c r="AA467" s="4" t="e">
        <f>VLOOKUP(Tableau1[[#This Row],[Name]],[24]Tanium!$A:$A,1,0)</f>
        <v>#N/A</v>
      </c>
      <c r="AB467" s="4" t="e">
        <f>VLOOKUP(Tableau1[[#This Row],[Name]],[25]Tanium!$A:$A,1,0)</f>
        <v>#N/A</v>
      </c>
      <c r="AC467" s="4" t="e">
        <f>VLOOKUP(Tableau1[[#This Row],[Name]],[26]Tanium!$A:$A,1,0)</f>
        <v>#N/A</v>
      </c>
      <c r="AD467" t="e">
        <f>VLOOKUP(Tableau1[[#This Row],[Name]],[1]Tanium!$A:$A,1,0)</f>
        <v>#N/A</v>
      </c>
      <c r="AE467" t="e">
        <f>VLOOKUP(Tableau1[[#This Row],[Name]],[27]Tanium!$A:$A,1,0)</f>
        <v>#N/A</v>
      </c>
      <c r="AF467" t="e">
        <f>VLOOKUP(Tableau1[[#This Row],[Name]],[28]Tanium!$A:$A,1,0)</f>
        <v>#N/A</v>
      </c>
      <c r="AG467" t="e">
        <f>VLOOKUP(Tableau1[[#This Row],[Name]],[29]Tanium!$A:$A,1,0)</f>
        <v>#N/A</v>
      </c>
      <c r="AH467" t="e">
        <f>VLOOKUP(Tableau1[[#This Row],[Name]],[30]Tanium!$A:$A,1,0)</f>
        <v>#N/A</v>
      </c>
      <c r="AI467" t="e">
        <f>VLOOKUP(Tableau1[[#This Row],[Name]],[31]Tanium!$A:$A,1,0)</f>
        <v>#N/A</v>
      </c>
      <c r="AJ467" t="e">
        <f>VLOOKUP(Tableau1[[#This Row],[Name]],[32]Tanium!$A:$A,1,0)</f>
        <v>#N/A</v>
      </c>
      <c r="AK467" s="1" t="e">
        <f>VLOOKUP(Tableau1[[#This Row],[Name]],[33]Tanium!$A:$A,1,0)</f>
        <v>#N/A</v>
      </c>
      <c r="AL467" s="1" t="e">
        <f>VLOOKUP(Tableau1[[#This Row],[Name]],[34]Tanium!$A:$A,1,0)</f>
        <v>#N/A</v>
      </c>
      <c r="AM467" s="1" t="e">
        <f>VLOOKUP(Tableau1[[#This Row],[Name]],[35]Tanium!$A:$A,1,0)</f>
        <v>#N/A</v>
      </c>
      <c r="AN467" s="1" t="e">
        <f>VLOOKUP(Tableau1[[#This Row],[Name]],[36]Tanium!$A:$A,1,0)</f>
        <v>#N/A</v>
      </c>
      <c r="AO467" s="1" t="e">
        <f>VLOOKUP(Tableau1[[#This Row],[Name]],[37]Tanium!$A:$A,1,0)</f>
        <v>#N/A</v>
      </c>
      <c r="AP467" s="1" t="e">
        <f>VLOOKUP(Tableau1[[#This Row],[Name]],[38]Tanium!$A:$A,1,0)</f>
        <v>#N/A</v>
      </c>
      <c r="AQ467" s="1" t="e">
        <f>VLOOKUP(Tableau1[[#This Row],[Name]],[39]Tanium!$A:$A,1,0)</f>
        <v>#N/A</v>
      </c>
      <c r="AR467" s="1" t="e">
        <f>VLOOKUP(Tableau1[[#This Row],[Name]],[40]Tanium!$A:$A,1,0)</f>
        <v>#N/A</v>
      </c>
    </row>
    <row r="468" spans="1:44" x14ac:dyDescent="0.35">
      <c r="A468" s="5" t="s">
        <v>6</v>
      </c>
      <c r="B468" s="4">
        <f>VLOOKUP(Tableau1[[#This Row],[Name]],'[1]AD wk'!$A:$D,4,0)</f>
        <v>45748.578356481485</v>
      </c>
      <c r="C468" s="2" t="s">
        <v>202</v>
      </c>
      <c r="D468" s="2"/>
      <c r="E468" s="2" t="str">
        <f>VLOOKUP(Tableau1[[#This Row],[Name]],[2]Tanium!$A:$A,1,0)</f>
        <v>CMRUCT24114</v>
      </c>
      <c r="F468" s="4" t="str">
        <f>VLOOKUP(Tableau1[[#This Row],[Name]],[3]Tanium!$A:$A,1,0)</f>
        <v>CMRUCT24114</v>
      </c>
      <c r="G468" s="4" t="str">
        <f>VLOOKUP(Tableau1[[#This Row],[Name]],[4]Tanium!$A:$A,1,0)</f>
        <v>CMRUCT24114</v>
      </c>
      <c r="H468" s="4" t="str">
        <f>VLOOKUP(Tableau1[[#This Row],[Name]],[5]Tanium!$A:$A,1,0)</f>
        <v>CMRUCT24114</v>
      </c>
      <c r="I468" s="2" t="str">
        <f>VLOOKUP(Tableau1[[#This Row],[Name]],[6]Tanium!$A:$A,1,0)</f>
        <v>CMRUCT24114</v>
      </c>
      <c r="J468" s="2" t="str">
        <f>VLOOKUP(Tableau1[[#This Row],[Name]],[7]Tanium!$A:$A,1,0)</f>
        <v>CMRUCT24114</v>
      </c>
      <c r="K468" s="2" t="str">
        <f>VLOOKUP(Tableau1[[#This Row],[Name]],[8]Tanium!$A:$A,1,0)</f>
        <v>CMRUCT24114</v>
      </c>
      <c r="L468" s="2" t="str">
        <f>VLOOKUP(Tableau1[[#This Row],[Name]],[9]Tanium!$A:$A,1,0)</f>
        <v>CMRUCT24114</v>
      </c>
      <c r="M468" s="2" t="str">
        <f>VLOOKUP(Tableau1[[#This Row],[Name]],[10]Tanium!$A:$A,1,0)</f>
        <v>CMRUCT24114</v>
      </c>
      <c r="N468" s="2" t="str">
        <f>VLOOKUP(Tableau1[[#This Row],[Name]],[11]Tanium!$A:$A,1,0)</f>
        <v>CMRUCT24114</v>
      </c>
      <c r="O468" s="2" t="str">
        <f>VLOOKUP(Tableau1[[#This Row],[Name]],[12]Tanium!$A:$A,1,0)</f>
        <v>CMRUCT24114</v>
      </c>
      <c r="P468" s="2" t="str">
        <f>VLOOKUP(Tableau1[[#This Row],[Name]],[13]Tanium!$A:$A,1,0)</f>
        <v>CMRUCT24114</v>
      </c>
      <c r="Q468" s="2" t="str">
        <f>VLOOKUP(Tableau1[[#This Row],[Name]],[14]Tanium!$A:$A,1,0)</f>
        <v>CMRUCT24114</v>
      </c>
      <c r="R468" s="2" t="str">
        <f>VLOOKUP(Tableau1[[#This Row],[Name]],[15]Tanium!$A:$A,1,0)</f>
        <v>CMRUCT24114</v>
      </c>
      <c r="S468" s="2" t="str">
        <f>VLOOKUP(Tableau1[[#This Row],[Name]],[16]Tanium!$A:$A,1,0)</f>
        <v>CMRUCT24114</v>
      </c>
      <c r="T468" s="2" t="str">
        <f>VLOOKUP(Tableau1[[#This Row],[Name]],[17]Tanium!$A:$A,1,0)</f>
        <v>CMRUCT24114</v>
      </c>
      <c r="U468" s="2" t="e">
        <f>VLOOKUP(Tableau1[[#This Row],[Name]],[18]Tanium!$A:$A,1,0)</f>
        <v>#N/A</v>
      </c>
      <c r="V468" s="2" t="e">
        <f>VLOOKUP(Tableau1[[#This Row],[Name]],[19]Tanium!$A:$A,1,0)</f>
        <v>#N/A</v>
      </c>
      <c r="W468" s="4" t="e">
        <f>VLOOKUP(Tableau1[[#This Row],[Name]],[20]Tanium!$A:$A,1,0)</f>
        <v>#N/A</v>
      </c>
      <c r="X468" s="4" t="e">
        <f>VLOOKUP(Tableau1[[#This Row],[Name]],[21]Tanium!$A:$A,1,0)</f>
        <v>#N/A</v>
      </c>
      <c r="Y468" s="4" t="e">
        <f>VLOOKUP(Tableau1[[#This Row],[Name]],[22]Tanium!$A:$A,1,0)</f>
        <v>#N/A</v>
      </c>
      <c r="Z468" s="4" t="e">
        <f>VLOOKUP(Tableau1[[#This Row],[Name]],[23]Tanium!$A:$A,1,0)</f>
        <v>#N/A</v>
      </c>
      <c r="AA468" s="4" t="e">
        <f>VLOOKUP(Tableau1[[#This Row],[Name]],[24]Tanium!$A:$A,1,0)</f>
        <v>#N/A</v>
      </c>
      <c r="AB468" s="4" t="e">
        <f>VLOOKUP(Tableau1[[#This Row],[Name]],[25]Tanium!$A:$A,1,0)</f>
        <v>#N/A</v>
      </c>
      <c r="AC468" s="4" t="e">
        <f>VLOOKUP(Tableau1[[#This Row],[Name]],[26]Tanium!$A:$A,1,0)</f>
        <v>#N/A</v>
      </c>
      <c r="AD468" t="e">
        <f>VLOOKUP(Tableau1[[#This Row],[Name]],[1]Tanium!$A:$A,1,0)</f>
        <v>#N/A</v>
      </c>
      <c r="AE468" t="e">
        <f>VLOOKUP(Tableau1[[#This Row],[Name]],[27]Tanium!$A:$A,1,0)</f>
        <v>#N/A</v>
      </c>
      <c r="AF468" t="e">
        <f>VLOOKUP(Tableau1[[#This Row],[Name]],[28]Tanium!$A:$A,1,0)</f>
        <v>#N/A</v>
      </c>
      <c r="AG468" t="e">
        <f>VLOOKUP(Tableau1[[#This Row],[Name]],[29]Tanium!$A:$A,1,0)</f>
        <v>#N/A</v>
      </c>
      <c r="AH468" t="e">
        <f>VLOOKUP(Tableau1[[#This Row],[Name]],[30]Tanium!$A:$A,1,0)</f>
        <v>#N/A</v>
      </c>
      <c r="AI468" t="e">
        <f>VLOOKUP(Tableau1[[#This Row],[Name]],[31]Tanium!$A:$A,1,0)</f>
        <v>#N/A</v>
      </c>
      <c r="AJ468" t="e">
        <f>VLOOKUP(Tableau1[[#This Row],[Name]],[32]Tanium!$A:$A,1,0)</f>
        <v>#N/A</v>
      </c>
      <c r="AK468" s="1" t="e">
        <f>VLOOKUP(Tableau1[[#This Row],[Name]],[33]Tanium!$A:$A,1,0)</f>
        <v>#N/A</v>
      </c>
      <c r="AL468" s="1" t="e">
        <f>VLOOKUP(Tableau1[[#This Row],[Name]],[34]Tanium!$A:$A,1,0)</f>
        <v>#N/A</v>
      </c>
      <c r="AM468" s="1" t="e">
        <f>VLOOKUP(Tableau1[[#This Row],[Name]],[35]Tanium!$A:$A,1,0)</f>
        <v>#N/A</v>
      </c>
      <c r="AN468" s="1" t="e">
        <f>VLOOKUP(Tableau1[[#This Row],[Name]],[36]Tanium!$A:$A,1,0)</f>
        <v>#N/A</v>
      </c>
      <c r="AO468" s="1" t="e">
        <f>VLOOKUP(Tableau1[[#This Row],[Name]],[37]Tanium!$A:$A,1,0)</f>
        <v>#N/A</v>
      </c>
      <c r="AP468" s="1" t="e">
        <f>VLOOKUP(Tableau1[[#This Row],[Name]],[38]Tanium!$A:$A,1,0)</f>
        <v>#N/A</v>
      </c>
      <c r="AQ468" s="1" t="e">
        <f>VLOOKUP(Tableau1[[#This Row],[Name]],[39]Tanium!$A:$A,1,0)</f>
        <v>#N/A</v>
      </c>
      <c r="AR468" s="1" t="e">
        <f>VLOOKUP(Tableau1[[#This Row],[Name]],[40]Tanium!$A:$A,1,0)</f>
        <v>#N/A</v>
      </c>
    </row>
    <row r="469" spans="1:44" x14ac:dyDescent="0.35">
      <c r="A469" s="5" t="s">
        <v>5</v>
      </c>
      <c r="B469" s="4">
        <f>VLOOKUP(Tableau1[[#This Row],[Name]],'[1]AD wk'!$A:$D,4,0)</f>
        <v>45746.380902777775</v>
      </c>
      <c r="C469" s="2" t="s">
        <v>202</v>
      </c>
      <c r="D469" s="2"/>
      <c r="E469" s="2" t="str">
        <f>VLOOKUP(Tableau1[[#This Row],[Name]],[2]Tanium!$A:$A,1,0)</f>
        <v>CMRUCT24117</v>
      </c>
      <c r="F469" s="4" t="str">
        <f>VLOOKUP(Tableau1[[#This Row],[Name]],[3]Tanium!$A:$A,1,0)</f>
        <v>CMRUCT24117</v>
      </c>
      <c r="G469" s="4" t="str">
        <f>VLOOKUP(Tableau1[[#This Row],[Name]],[4]Tanium!$A:$A,1,0)</f>
        <v>CMRUCT24117</v>
      </c>
      <c r="H469" s="4" t="str">
        <f>VLOOKUP(Tableau1[[#This Row],[Name]],[5]Tanium!$A:$A,1,0)</f>
        <v>CMRUCT24117</v>
      </c>
      <c r="I469" s="2" t="str">
        <f>VLOOKUP(Tableau1[[#This Row],[Name]],[6]Tanium!$A:$A,1,0)</f>
        <v>CMRUCT24117</v>
      </c>
      <c r="J469" s="2" t="str">
        <f>VLOOKUP(Tableau1[[#This Row],[Name]],[7]Tanium!$A:$A,1,0)</f>
        <v>CMRUCT24117</v>
      </c>
      <c r="K469" s="2" t="str">
        <f>VLOOKUP(Tableau1[[#This Row],[Name]],[8]Tanium!$A:$A,1,0)</f>
        <v>CMRUCT24117</v>
      </c>
      <c r="L469" s="2" t="str">
        <f>VLOOKUP(Tableau1[[#This Row],[Name]],[9]Tanium!$A:$A,1,0)</f>
        <v>CMRUCT24117</v>
      </c>
      <c r="M469" s="2" t="str">
        <f>VLOOKUP(Tableau1[[#This Row],[Name]],[10]Tanium!$A:$A,1,0)</f>
        <v>CMRUCT24117</v>
      </c>
      <c r="N469" s="2" t="e">
        <f>VLOOKUP(Tableau1[[#This Row],[Name]],[11]Tanium!$A:$A,1,0)</f>
        <v>#N/A</v>
      </c>
      <c r="O469" s="2" t="e">
        <f>VLOOKUP(Tableau1[[#This Row],[Name]],[12]Tanium!$A:$A,1,0)</f>
        <v>#N/A</v>
      </c>
      <c r="P469" s="2" t="e">
        <f>VLOOKUP(Tableau1[[#This Row],[Name]],[13]Tanium!$A:$A,1,0)</f>
        <v>#N/A</v>
      </c>
      <c r="Q469" s="2" t="e">
        <f>VLOOKUP(Tableau1[[#This Row],[Name]],[14]Tanium!$A:$A,1,0)</f>
        <v>#N/A</v>
      </c>
      <c r="R469" s="2" t="e">
        <f>VLOOKUP(Tableau1[[#This Row],[Name]],[15]Tanium!$A:$A,1,0)</f>
        <v>#N/A</v>
      </c>
      <c r="S469" s="2" t="e">
        <f>VLOOKUP(Tableau1[[#This Row],[Name]],[16]Tanium!$A:$A,1,0)</f>
        <v>#N/A</v>
      </c>
      <c r="T469" s="2" t="e">
        <f>VLOOKUP(Tableau1[[#This Row],[Name]],[17]Tanium!$A:$A,1,0)</f>
        <v>#N/A</v>
      </c>
      <c r="U469" s="2" t="e">
        <f>VLOOKUP(Tableau1[[#This Row],[Name]],[18]Tanium!$A:$A,1,0)</f>
        <v>#N/A</v>
      </c>
      <c r="V469" s="2" t="e">
        <f>VLOOKUP(Tableau1[[#This Row],[Name]],[19]Tanium!$A:$A,1,0)</f>
        <v>#N/A</v>
      </c>
      <c r="W469" s="4" t="e">
        <f>VLOOKUP(Tableau1[[#This Row],[Name]],[20]Tanium!$A:$A,1,0)</f>
        <v>#N/A</v>
      </c>
      <c r="X469" s="4" t="e">
        <f>VLOOKUP(Tableau1[[#This Row],[Name]],[21]Tanium!$A:$A,1,0)</f>
        <v>#N/A</v>
      </c>
      <c r="Y469" s="4" t="e">
        <f>VLOOKUP(Tableau1[[#This Row],[Name]],[22]Tanium!$A:$A,1,0)</f>
        <v>#N/A</v>
      </c>
      <c r="Z469" s="4" t="e">
        <f>VLOOKUP(Tableau1[[#This Row],[Name]],[23]Tanium!$A:$A,1,0)</f>
        <v>#N/A</v>
      </c>
      <c r="AA469" s="4" t="e">
        <f>VLOOKUP(Tableau1[[#This Row],[Name]],[24]Tanium!$A:$A,1,0)</f>
        <v>#N/A</v>
      </c>
      <c r="AB469" s="4" t="e">
        <f>VLOOKUP(Tableau1[[#This Row],[Name]],[25]Tanium!$A:$A,1,0)</f>
        <v>#N/A</v>
      </c>
      <c r="AC469" s="4" t="e">
        <f>VLOOKUP(Tableau1[[#This Row],[Name]],[26]Tanium!$A:$A,1,0)</f>
        <v>#N/A</v>
      </c>
      <c r="AD469" t="e">
        <f>VLOOKUP(Tableau1[[#This Row],[Name]],[1]Tanium!$A:$A,1,0)</f>
        <v>#N/A</v>
      </c>
      <c r="AE469" t="e">
        <f>VLOOKUP(Tableau1[[#This Row],[Name]],[27]Tanium!$A:$A,1,0)</f>
        <v>#N/A</v>
      </c>
      <c r="AF469" t="e">
        <f>VLOOKUP(Tableau1[[#This Row],[Name]],[28]Tanium!$A:$A,1,0)</f>
        <v>#N/A</v>
      </c>
      <c r="AG469" t="e">
        <f>VLOOKUP(Tableau1[[#This Row],[Name]],[29]Tanium!$A:$A,1,0)</f>
        <v>#N/A</v>
      </c>
      <c r="AH469" t="e">
        <f>VLOOKUP(Tableau1[[#This Row],[Name]],[30]Tanium!$A:$A,1,0)</f>
        <v>#N/A</v>
      </c>
      <c r="AI469" t="e">
        <f>VLOOKUP(Tableau1[[#This Row],[Name]],[31]Tanium!$A:$A,1,0)</f>
        <v>#N/A</v>
      </c>
      <c r="AJ469" t="e">
        <f>VLOOKUP(Tableau1[[#This Row],[Name]],[32]Tanium!$A:$A,1,0)</f>
        <v>#N/A</v>
      </c>
      <c r="AK469" s="1" t="e">
        <f>VLOOKUP(Tableau1[[#This Row],[Name]],[33]Tanium!$A:$A,1,0)</f>
        <v>#N/A</v>
      </c>
      <c r="AL469" s="1" t="e">
        <f>VLOOKUP(Tableau1[[#This Row],[Name]],[34]Tanium!$A:$A,1,0)</f>
        <v>#N/A</v>
      </c>
      <c r="AM469" s="1" t="e">
        <f>VLOOKUP(Tableau1[[#This Row],[Name]],[35]Tanium!$A:$A,1,0)</f>
        <v>#N/A</v>
      </c>
      <c r="AN469" s="1" t="e">
        <f>VLOOKUP(Tableau1[[#This Row],[Name]],[36]Tanium!$A:$A,1,0)</f>
        <v>#N/A</v>
      </c>
      <c r="AO469" s="1" t="e">
        <f>VLOOKUP(Tableau1[[#This Row],[Name]],[37]Tanium!$A:$A,1,0)</f>
        <v>#N/A</v>
      </c>
      <c r="AP469" s="1" t="e">
        <f>VLOOKUP(Tableau1[[#This Row],[Name]],[38]Tanium!$A:$A,1,0)</f>
        <v>#N/A</v>
      </c>
      <c r="AQ469" s="1" t="e">
        <f>VLOOKUP(Tableau1[[#This Row],[Name]],[39]Tanium!$A:$A,1,0)</f>
        <v>#N/A</v>
      </c>
      <c r="AR469" s="1" t="e">
        <f>VLOOKUP(Tableau1[[#This Row],[Name]],[40]Tanium!$A:$A,1,0)</f>
        <v>#N/A</v>
      </c>
    </row>
    <row r="470" spans="1:44" x14ac:dyDescent="0.35">
      <c r="A470" s="5" t="s">
        <v>319</v>
      </c>
      <c r="B470" s="4">
        <f>VLOOKUP(Tableau1[[#This Row],[Name]],'[1]AD wk'!$A:$D,4,0)</f>
        <v>45748.569363425922</v>
      </c>
      <c r="C470" s="2" t="s">
        <v>202</v>
      </c>
      <c r="D470" s="2"/>
      <c r="E470" s="2" t="str">
        <f>VLOOKUP(Tableau1[[#This Row],[Name]],[2]Tanium!$A:$A,1,0)</f>
        <v>CMRUCT24119</v>
      </c>
      <c r="F470" s="4" t="str">
        <f>VLOOKUP(Tableau1[[#This Row],[Name]],[3]Tanium!$A:$A,1,0)</f>
        <v>CMRUCT24119</v>
      </c>
      <c r="G470" s="4" t="str">
        <f>VLOOKUP(Tableau1[[#This Row],[Name]],[4]Tanium!$A:$A,1,0)</f>
        <v>CMRUCT24119</v>
      </c>
      <c r="H470" s="4" t="str">
        <f>VLOOKUP(Tableau1[[#This Row],[Name]],[5]Tanium!$A:$A,1,0)</f>
        <v>CMRUCT24119</v>
      </c>
      <c r="I470" s="2" t="str">
        <f>VLOOKUP(Tableau1[[#This Row],[Name]],[6]Tanium!$A:$A,1,0)</f>
        <v>CMRUCT24119</v>
      </c>
      <c r="J470" s="2" t="str">
        <f>VLOOKUP(Tableau1[[#This Row],[Name]],[7]Tanium!$A:$A,1,0)</f>
        <v>CMRUCT24119</v>
      </c>
      <c r="K470" s="2" t="str">
        <f>VLOOKUP(Tableau1[[#This Row],[Name]],[8]Tanium!$A:$A,1,0)</f>
        <v>CMRUCT24119</v>
      </c>
      <c r="L470" s="2" t="str">
        <f>VLOOKUP(Tableau1[[#This Row],[Name]],[9]Tanium!$A:$A,1,0)</f>
        <v>CMRUCT24119</v>
      </c>
      <c r="M470" s="2" t="str">
        <f>VLOOKUP(Tableau1[[#This Row],[Name]],[10]Tanium!$A:$A,1,0)</f>
        <v>CMRUCT24119</v>
      </c>
      <c r="N470" s="2" t="str">
        <f>VLOOKUP(Tableau1[[#This Row],[Name]],[11]Tanium!$A:$A,1,0)</f>
        <v>CMRUCT24119</v>
      </c>
      <c r="O470" s="2" t="str">
        <f>VLOOKUP(Tableau1[[#This Row],[Name]],[12]Tanium!$A:$A,1,0)</f>
        <v>CMRUCT24119</v>
      </c>
      <c r="P470" s="2" t="str">
        <f>VLOOKUP(Tableau1[[#This Row],[Name]],[13]Tanium!$A:$A,1,0)</f>
        <v>CMRUCT24119</v>
      </c>
      <c r="Q470" s="2" t="str">
        <f>VLOOKUP(Tableau1[[#This Row],[Name]],[14]Tanium!$A:$A,1,0)</f>
        <v>CMRUCT24119</v>
      </c>
      <c r="R470" s="2" t="str">
        <f>VLOOKUP(Tableau1[[#This Row],[Name]],[15]Tanium!$A:$A,1,0)</f>
        <v>CMRUCT24119</v>
      </c>
      <c r="S470" s="2" t="str">
        <f>VLOOKUP(Tableau1[[#This Row],[Name]],[16]Tanium!$A:$A,1,0)</f>
        <v>CMRUCT24119</v>
      </c>
      <c r="T470" s="2" t="str">
        <f>VLOOKUP(Tableau1[[#This Row],[Name]],[17]Tanium!$A:$A,1,0)</f>
        <v>CMRUCT24119</v>
      </c>
      <c r="U470" s="2" t="e">
        <f>VLOOKUP(Tableau1[[#This Row],[Name]],[18]Tanium!$A:$A,1,0)</f>
        <v>#N/A</v>
      </c>
      <c r="V470" s="2" t="e">
        <f>VLOOKUP(Tableau1[[#This Row],[Name]],[19]Tanium!$A:$A,1,0)</f>
        <v>#N/A</v>
      </c>
      <c r="W470" s="4" t="e">
        <f>VLOOKUP(Tableau1[[#This Row],[Name]],[20]Tanium!$A:$A,1,0)</f>
        <v>#N/A</v>
      </c>
      <c r="X470" s="4" t="str">
        <f>VLOOKUP(Tableau1[[#This Row],[Name]],[21]Tanium!$A:$A,1,0)</f>
        <v>CMRUCT24119</v>
      </c>
      <c r="Y470" s="4" t="str">
        <f>VLOOKUP(Tableau1[[#This Row],[Name]],[22]Tanium!$A:$A,1,0)</f>
        <v>CMRUCT24119</v>
      </c>
      <c r="Z470" s="4" t="str">
        <f>VLOOKUP(Tableau1[[#This Row],[Name]],[23]Tanium!$A:$A,1,0)</f>
        <v>CMRUCT24119</v>
      </c>
      <c r="AA470" s="4" t="str">
        <f>VLOOKUP(Tableau1[[#This Row],[Name]],[24]Tanium!$A:$A,1,0)</f>
        <v>CMRUCT24119</v>
      </c>
      <c r="AB470" s="4" t="str">
        <f>VLOOKUP(Tableau1[[#This Row],[Name]],[25]Tanium!$A:$A,1,0)</f>
        <v>CMRUCT24119</v>
      </c>
      <c r="AC470" s="4" t="str">
        <f>VLOOKUP(Tableau1[[#This Row],[Name]],[26]Tanium!$A:$A,1,0)</f>
        <v>CMRUCT24119</v>
      </c>
      <c r="AD470" s="1" t="str">
        <f>VLOOKUP(Tableau1[[#This Row],[Name]],[1]Tanium!$A:$A,1,0)</f>
        <v>CMRUCT24119</v>
      </c>
      <c r="AE470" s="1" t="str">
        <f>VLOOKUP(Tableau1[[#This Row],[Name]],[27]Tanium!$A:$A,1,0)</f>
        <v>CMRUCT24119</v>
      </c>
      <c r="AF470" s="1" t="str">
        <f>VLOOKUP(Tableau1[[#This Row],[Name]],[28]Tanium!$A:$A,1,0)</f>
        <v>CMRUCT24119</v>
      </c>
      <c r="AG470" s="1" t="str">
        <f>VLOOKUP(Tableau1[[#This Row],[Name]],[29]Tanium!$A:$A,1,0)</f>
        <v>CMRUCT24119</v>
      </c>
      <c r="AH470" s="1" t="str">
        <f>VLOOKUP(Tableau1[[#This Row],[Name]],[30]Tanium!$A:$A,1,0)</f>
        <v>CMRUCT24119</v>
      </c>
      <c r="AI470" s="1" t="e">
        <f>VLOOKUP(Tableau1[[#This Row],[Name]],[31]Tanium!$A:$A,1,0)</f>
        <v>#N/A</v>
      </c>
      <c r="AJ470" s="1" t="str">
        <f>VLOOKUP(Tableau1[[#This Row],[Name]],[32]Tanium!$A:$A,1,0)</f>
        <v>CMRUCT24119</v>
      </c>
      <c r="AK470" s="1" t="str">
        <f>VLOOKUP(Tableau1[[#This Row],[Name]],[33]Tanium!$A:$A,1,0)</f>
        <v>CMRUCT24119</v>
      </c>
      <c r="AL470" s="1" t="str">
        <f>VLOOKUP(Tableau1[[#This Row],[Name]],[34]Tanium!$A:$A,1,0)</f>
        <v>CMRUCT24119</v>
      </c>
      <c r="AM470" s="1" t="str">
        <f>VLOOKUP(Tableau1[[#This Row],[Name]],[35]Tanium!$A:$A,1,0)</f>
        <v>CMRUCT24119</v>
      </c>
      <c r="AN470" s="1" t="str">
        <f>VLOOKUP(Tableau1[[#This Row],[Name]],[36]Tanium!$A:$A,1,0)</f>
        <v>CMRUCT24119</v>
      </c>
      <c r="AO470" s="1" t="str">
        <f>VLOOKUP(Tableau1[[#This Row],[Name]],[37]Tanium!$A:$A,1,0)</f>
        <v>CMRUCT24119</v>
      </c>
      <c r="AP470" s="1" t="str">
        <f>VLOOKUP(Tableau1[[#This Row],[Name]],[38]Tanium!$A:$A,1,0)</f>
        <v>CMRUCT24119</v>
      </c>
      <c r="AQ470" s="1" t="str">
        <f>VLOOKUP(Tableau1[[#This Row],[Name]],[39]Tanium!$A:$A,1,0)</f>
        <v>CMRUCT24119</v>
      </c>
      <c r="AR470" s="11" t="str">
        <f>VLOOKUP(Tableau1[[#This Row],[Name]],[40]Tanium!$A:$A,1,0)</f>
        <v>CMRUCT24119</v>
      </c>
    </row>
    <row r="471" spans="1:44" x14ac:dyDescent="0.35">
      <c r="A471" s="5" t="s">
        <v>449</v>
      </c>
      <c r="B471" s="4">
        <f>VLOOKUP(Tableau1[[#This Row],[Name]],'[1]AD wk'!$A:$D,4,0)</f>
        <v>45751.719212962962</v>
      </c>
      <c r="C471" s="4" t="s">
        <v>202</v>
      </c>
      <c r="D471" s="4"/>
      <c r="E471" s="4" t="e">
        <f>VLOOKUP(Tableau1[[#This Row],[Name]],[2]Tanium!$A:$A,1,0)</f>
        <v>#N/A</v>
      </c>
      <c r="F471" s="4" t="e">
        <f>VLOOKUP(Tableau1[[#This Row],[Name]],[3]Tanium!$A:$A,1,0)</f>
        <v>#N/A</v>
      </c>
      <c r="G471" s="4" t="e">
        <f>VLOOKUP(Tableau1[[#This Row],[Name]],[4]Tanium!$A:$A,1,0)</f>
        <v>#N/A</v>
      </c>
      <c r="H471" s="4" t="e">
        <f>VLOOKUP(Tableau1[[#This Row],[Name]],[5]Tanium!$A:$A,1,0)</f>
        <v>#N/A</v>
      </c>
      <c r="I471" s="12" t="e">
        <f>VLOOKUP(Tableau1[[#This Row],[Name]],[6]Tanium!$A:$A,1,0)</f>
        <v>#N/A</v>
      </c>
      <c r="J471" s="12" t="e">
        <f>VLOOKUP(Tableau1[[#This Row],[Name]],[7]Tanium!$A:$A,1,0)</f>
        <v>#N/A</v>
      </c>
      <c r="K471" s="12" t="e">
        <f>VLOOKUP(Tableau1[[#This Row],[Name]],[8]Tanium!$A:$A,1,0)</f>
        <v>#N/A</v>
      </c>
      <c r="L471" s="12" t="e">
        <f>VLOOKUP(Tableau1[[#This Row],[Name]],[9]Tanium!$A:$A,1,0)</f>
        <v>#N/A</v>
      </c>
      <c r="M471" s="12" t="e">
        <f>VLOOKUP(Tableau1[[#This Row],[Name]],[10]Tanium!$A:$A,1,0)</f>
        <v>#N/A</v>
      </c>
      <c r="N471" s="12" t="e">
        <f>VLOOKUP(Tableau1[[#This Row],[Name]],[11]Tanium!$A:$A,1,0)</f>
        <v>#N/A</v>
      </c>
      <c r="O471" s="2" t="e">
        <f>VLOOKUP(Tableau1[[#This Row],[Name]],[12]Tanium!$A:$A,1,0)</f>
        <v>#N/A</v>
      </c>
      <c r="P471" s="4" t="e">
        <f>VLOOKUP(Tableau1[[#This Row],[Name]],[13]Tanium!$A:$A,1,0)</f>
        <v>#N/A</v>
      </c>
      <c r="Q471" s="12" t="str">
        <f>VLOOKUP(Tableau1[[#This Row],[Name]],[14]Tanium!$A:$A,1,0)</f>
        <v>CMRUCT24122</v>
      </c>
      <c r="R471" s="12" t="str">
        <f>VLOOKUP(Tableau1[[#This Row],[Name]],[15]Tanium!$A:$A,1,0)</f>
        <v>CMRUCT24122</v>
      </c>
      <c r="S471" s="12" t="str">
        <f>VLOOKUP(Tableau1[[#This Row],[Name]],[16]Tanium!$A:$A,1,0)</f>
        <v>CMRUCT24122</v>
      </c>
      <c r="T471" s="12" t="str">
        <f>VLOOKUP(Tableau1[[#This Row],[Name]],[17]Tanium!$A:$A,1,0)</f>
        <v>CMRUCT24122</v>
      </c>
      <c r="U471" s="12" t="str">
        <f>VLOOKUP(Tableau1[[#This Row],[Name]],[18]Tanium!$A:$A,1,0)</f>
        <v>CMRUCT24122</v>
      </c>
      <c r="V471" s="12" t="str">
        <f>VLOOKUP(Tableau1[[#This Row],[Name]],[19]Tanium!$A:$A,1,0)</f>
        <v>CMRUCT24122</v>
      </c>
      <c r="W471" s="4" t="str">
        <f>VLOOKUP(Tableau1[[#This Row],[Name]],[20]Tanium!$A:$A,1,0)</f>
        <v>CMRUCT24122</v>
      </c>
      <c r="X471" s="4" t="str">
        <f>VLOOKUP(Tableau1[[#This Row],[Name]],[21]Tanium!$A:$A,1,0)</f>
        <v>CMRUCT24122</v>
      </c>
      <c r="Y471" s="4" t="str">
        <f>VLOOKUP(Tableau1[[#This Row],[Name]],[22]Tanium!$A:$A,1,0)</f>
        <v>CMRUCT24122</v>
      </c>
      <c r="Z471" s="4" t="str">
        <f>VLOOKUP(Tableau1[[#This Row],[Name]],[23]Tanium!$A:$A,1,0)</f>
        <v>CMRUCT24122</v>
      </c>
      <c r="AA471" s="4" t="str">
        <f>VLOOKUP(Tableau1[[#This Row],[Name]],[24]Tanium!$A:$A,1,0)</f>
        <v>CMRUCT24122</v>
      </c>
      <c r="AB471" s="4" t="str">
        <f>VLOOKUP(Tableau1[[#This Row],[Name]],[25]Tanium!$A:$A,1,0)</f>
        <v>CMRUCT24122</v>
      </c>
      <c r="AC471" s="4" t="str">
        <f>VLOOKUP(Tableau1[[#This Row],[Name]],[26]Tanium!$A:$A,1,0)</f>
        <v>CMRUCT24122</v>
      </c>
      <c r="AD471" s="1" t="str">
        <f>VLOOKUP(Tableau1[[#This Row],[Name]],[1]Tanium!$A:$A,1,0)</f>
        <v>CMRUCT24122</v>
      </c>
      <c r="AE471" s="1" t="str">
        <f>VLOOKUP(Tableau1[[#This Row],[Name]],[27]Tanium!$A:$A,1,0)</f>
        <v>CMRUCT24122</v>
      </c>
      <c r="AF471" s="1" t="str">
        <f>VLOOKUP(Tableau1[[#This Row],[Name]],[28]Tanium!$A:$A,1,0)</f>
        <v>CMRUCT24122</v>
      </c>
      <c r="AG471" s="1" t="str">
        <f>VLOOKUP(Tableau1[[#This Row],[Name]],[29]Tanium!$A:$A,1,0)</f>
        <v>CMRUCT24122</v>
      </c>
      <c r="AH471" s="1" t="str">
        <f>VLOOKUP(Tableau1[[#This Row],[Name]],[30]Tanium!$A:$A,1,0)</f>
        <v>CMRUCT24122</v>
      </c>
      <c r="AI471" s="1" t="str">
        <f>VLOOKUP(Tableau1[[#This Row],[Name]],[31]Tanium!$A:$A,1,0)</f>
        <v>CMRUCT24122</v>
      </c>
      <c r="AJ471" s="1" t="str">
        <f>VLOOKUP(Tableau1[[#This Row],[Name]],[32]Tanium!$A:$A,1,0)</f>
        <v>CMRUCT24122</v>
      </c>
      <c r="AK471" s="1" t="str">
        <f>VLOOKUP(Tableau1[[#This Row],[Name]],[33]Tanium!$A:$A,1,0)</f>
        <v>CMRUCT24122</v>
      </c>
      <c r="AL471" s="1" t="str">
        <f>VLOOKUP(Tableau1[[#This Row],[Name]],[34]Tanium!$A:$A,1,0)</f>
        <v>CMRUCT24122</v>
      </c>
      <c r="AM471" s="1" t="str">
        <f>VLOOKUP(Tableau1[[#This Row],[Name]],[35]Tanium!$A:$A,1,0)</f>
        <v>CMRUCT24122</v>
      </c>
      <c r="AN471" s="1" t="str">
        <f>VLOOKUP(Tableau1[[#This Row],[Name]],[36]Tanium!$A:$A,1,0)</f>
        <v>CMRUCT24122</v>
      </c>
      <c r="AO471" s="1" t="str">
        <f>VLOOKUP(Tableau1[[#This Row],[Name]],[37]Tanium!$A:$A,1,0)</f>
        <v>CMRUCT24122</v>
      </c>
      <c r="AP471" s="11" t="str">
        <f>VLOOKUP(Tableau1[[#This Row],[Name]],[38]Tanium!$A:$A,1,0)</f>
        <v>CMRUCT24122</v>
      </c>
      <c r="AQ471" s="1" t="str">
        <f>VLOOKUP(Tableau1[[#This Row],[Name]],[39]Tanium!$A:$A,1,0)</f>
        <v>CMRUCT24122</v>
      </c>
      <c r="AR471" s="1" t="str">
        <f>VLOOKUP(Tableau1[[#This Row],[Name]],[40]Tanium!$A:$A,1,0)</f>
        <v>CMRUCT24122</v>
      </c>
    </row>
    <row r="472" spans="1:44" x14ac:dyDescent="0.35">
      <c r="A472" s="5" t="s">
        <v>394</v>
      </c>
      <c r="B472" s="4">
        <f>VLOOKUP(Tableau1[[#This Row],[Name]],'[1]AD wk'!$A:$D,4,0)</f>
        <v>45750.612962962965</v>
      </c>
      <c r="C472" s="4" t="s">
        <v>202</v>
      </c>
      <c r="D472" s="4"/>
      <c r="E472" s="4" t="e">
        <f>VLOOKUP(Tableau1[[#This Row],[Name]],[2]Tanium!$A:$A,1,0)</f>
        <v>#N/A</v>
      </c>
      <c r="F472" s="4" t="e">
        <f>VLOOKUP(Tableau1[[#This Row],[Name]],[3]Tanium!$A:$A,1,0)</f>
        <v>#N/A</v>
      </c>
      <c r="G472" s="4" t="e">
        <f>VLOOKUP(Tableau1[[#This Row],[Name]],[4]Tanium!$A:$A,1,0)</f>
        <v>#N/A</v>
      </c>
      <c r="H472" s="4" t="e">
        <f>VLOOKUP(Tableau1[[#This Row],[Name]],[5]Tanium!$A:$A,1,0)</f>
        <v>#N/A</v>
      </c>
      <c r="I472" s="12" t="e">
        <f>VLOOKUP(Tableau1[[#This Row],[Name]],[6]Tanium!$A:$A,1,0)</f>
        <v>#N/A</v>
      </c>
      <c r="J472" s="12" t="e">
        <f>VLOOKUP(Tableau1[[#This Row],[Name]],[7]Tanium!$A:$A,1,0)</f>
        <v>#N/A</v>
      </c>
      <c r="K472" s="12" t="e">
        <f>VLOOKUP(Tableau1[[#This Row],[Name]],[8]Tanium!$A:$A,1,0)</f>
        <v>#N/A</v>
      </c>
      <c r="L472" s="12" t="e">
        <f>VLOOKUP(Tableau1[[#This Row],[Name]],[9]Tanium!$A:$A,1,0)</f>
        <v>#N/A</v>
      </c>
      <c r="M472" s="12" t="e">
        <f>VLOOKUP(Tableau1[[#This Row],[Name]],[10]Tanium!$A:$A,1,0)</f>
        <v>#N/A</v>
      </c>
      <c r="N472" s="12" t="e">
        <f>VLOOKUP(Tableau1[[#This Row],[Name]],[11]Tanium!$A:$A,1,0)</f>
        <v>#N/A</v>
      </c>
      <c r="O472" s="2" t="e">
        <f>VLOOKUP(Tableau1[[#This Row],[Name]],[12]Tanium!$A:$A,1,0)</f>
        <v>#N/A</v>
      </c>
      <c r="P472" s="4" t="e">
        <f>VLOOKUP(Tableau1[[#This Row],[Name]],[13]Tanium!$A:$A,1,0)</f>
        <v>#N/A</v>
      </c>
      <c r="Q472" s="12" t="e">
        <f>VLOOKUP(Tableau1[[#This Row],[Name]],[14]Tanium!$A:$A,1,0)</f>
        <v>#N/A</v>
      </c>
      <c r="R472" s="12" t="e">
        <f>VLOOKUP(Tableau1[[#This Row],[Name]],[15]Tanium!$A:$A,1,0)</f>
        <v>#N/A</v>
      </c>
      <c r="S472" s="12" t="str">
        <f>VLOOKUP(Tableau1[[#This Row],[Name]],[16]Tanium!$A:$A,1,0)</f>
        <v>CMRUCT24123</v>
      </c>
      <c r="T472" s="12" t="str">
        <f>VLOOKUP(Tableau1[[#This Row],[Name]],[17]Tanium!$A:$A,1,0)</f>
        <v>CMRUCT24123</v>
      </c>
      <c r="U472" s="12" t="str">
        <f>VLOOKUP(Tableau1[[#This Row],[Name]],[18]Tanium!$A:$A,1,0)</f>
        <v>CMRUCT24123</v>
      </c>
      <c r="V472" s="12" t="str">
        <f>VLOOKUP(Tableau1[[#This Row],[Name]],[19]Tanium!$A:$A,1,0)</f>
        <v>CMRUCT24123</v>
      </c>
      <c r="W472" s="4" t="str">
        <f>VLOOKUP(Tableau1[[#This Row],[Name]],[20]Tanium!$A:$A,1,0)</f>
        <v>CMRUCT24123</v>
      </c>
      <c r="X472" s="4" t="str">
        <f>VLOOKUP(Tableau1[[#This Row],[Name]],[21]Tanium!$A:$A,1,0)</f>
        <v>CMRUCT24123</v>
      </c>
      <c r="Y472" s="4" t="str">
        <f>VLOOKUP(Tableau1[[#This Row],[Name]],[22]Tanium!$A:$A,1,0)</f>
        <v>CMRUCT24123</v>
      </c>
      <c r="Z472" s="4" t="str">
        <f>VLOOKUP(Tableau1[[#This Row],[Name]],[23]Tanium!$A:$A,1,0)</f>
        <v>CMRUCT24123</v>
      </c>
      <c r="AA472" s="4" t="str">
        <f>VLOOKUP(Tableau1[[#This Row],[Name]],[24]Tanium!$A:$A,1,0)</f>
        <v>CMRUCT24123</v>
      </c>
      <c r="AB472" s="4" t="str">
        <f>VLOOKUP(Tableau1[[#This Row],[Name]],[25]Tanium!$A:$A,1,0)</f>
        <v>CMRUCT24123</v>
      </c>
      <c r="AC472" s="4" t="str">
        <f>VLOOKUP(Tableau1[[#This Row],[Name]],[26]Tanium!$A:$A,1,0)</f>
        <v>CMRUCT24123</v>
      </c>
      <c r="AD472" s="1" t="str">
        <f>VLOOKUP(Tableau1[[#This Row],[Name]],[1]Tanium!$A:$A,1,0)</f>
        <v>CMRUCT24123</v>
      </c>
      <c r="AE472" s="1" t="str">
        <f>VLOOKUP(Tableau1[[#This Row],[Name]],[27]Tanium!$A:$A,1,0)</f>
        <v>CMRUCT24123</v>
      </c>
      <c r="AF472" s="1" t="str">
        <f>VLOOKUP(Tableau1[[#This Row],[Name]],[28]Tanium!$A:$A,1,0)</f>
        <v>CMRUCT24123</v>
      </c>
      <c r="AG472" s="1" t="str">
        <f>VLOOKUP(Tableau1[[#This Row],[Name]],[29]Tanium!$A:$A,1,0)</f>
        <v>CMRUCT24123</v>
      </c>
      <c r="AH472" s="1" t="str">
        <f>VLOOKUP(Tableau1[[#This Row],[Name]],[30]Tanium!$A:$A,1,0)</f>
        <v>CMRUCT24123</v>
      </c>
      <c r="AI472" s="1" t="str">
        <f>VLOOKUP(Tableau1[[#This Row],[Name]],[31]Tanium!$A:$A,1,0)</f>
        <v>CMRUCT24123</v>
      </c>
      <c r="AJ472" s="1" t="str">
        <f>VLOOKUP(Tableau1[[#This Row],[Name]],[32]Tanium!$A:$A,1,0)</f>
        <v>CMRUCT24123</v>
      </c>
      <c r="AK472" s="1" t="str">
        <f>VLOOKUP(Tableau1[[#This Row],[Name]],[33]Tanium!$A:$A,1,0)</f>
        <v>CMRUCT24123</v>
      </c>
      <c r="AL472" s="1" t="str">
        <f>VLOOKUP(Tableau1[[#This Row],[Name]],[34]Tanium!$A:$A,1,0)</f>
        <v>CMRUCT24123</v>
      </c>
      <c r="AM472" s="1" t="str">
        <f>VLOOKUP(Tableau1[[#This Row],[Name]],[35]Tanium!$A:$A,1,0)</f>
        <v>CMRUCT24123</v>
      </c>
      <c r="AN472" s="1" t="str">
        <f>VLOOKUP(Tableau1[[#This Row],[Name]],[36]Tanium!$A:$A,1,0)</f>
        <v>CMRUCT24123</v>
      </c>
      <c r="AO472" s="1" t="str">
        <f>VLOOKUP(Tableau1[[#This Row],[Name]],[37]Tanium!$A:$A,1,0)</f>
        <v>CMRUCT24123</v>
      </c>
      <c r="AP472" s="11" t="str">
        <f>VLOOKUP(Tableau1[[#This Row],[Name]],[38]Tanium!$A:$A,1,0)</f>
        <v>CMRUCT24123</v>
      </c>
      <c r="AQ472" s="1" t="str">
        <f>VLOOKUP(Tableau1[[#This Row],[Name]],[39]Tanium!$A:$A,1,0)</f>
        <v>CMRUCT24123</v>
      </c>
      <c r="AR472" s="1" t="str">
        <f>VLOOKUP(Tableau1[[#This Row],[Name]],[40]Tanium!$A:$A,1,0)</f>
        <v>CMRUCT24123</v>
      </c>
    </row>
    <row r="473" spans="1:44" x14ac:dyDescent="0.35">
      <c r="A473" s="5" t="s">
        <v>182</v>
      </c>
      <c r="B473" s="4">
        <f>VLOOKUP(Tableau1[[#This Row],[Name]],'[1]AD wk'!$A:$D,4,0)</f>
        <v>45684.474641203706</v>
      </c>
      <c r="C473" s="2" t="s">
        <v>202</v>
      </c>
      <c r="D473" s="2"/>
      <c r="E473" s="2" t="str">
        <f>VLOOKUP(Tableau1[[#This Row],[Name]],[2]Tanium!$A:$A,1,0)</f>
        <v>CMRUCT24130</v>
      </c>
      <c r="F473" s="4" t="str">
        <f>VLOOKUP(Tableau1[[#This Row],[Name]],[3]Tanium!$A:$A,1,0)</f>
        <v>CMRUCT24130</v>
      </c>
      <c r="G473" s="4" t="str">
        <f>VLOOKUP(Tableau1[[#This Row],[Name]],[4]Tanium!$A:$A,1,0)</f>
        <v>CMRUCT24130</v>
      </c>
      <c r="H473" s="4" t="str">
        <f>VLOOKUP(Tableau1[[#This Row],[Name]],[5]Tanium!$A:$A,1,0)</f>
        <v>CMRUCT24130</v>
      </c>
      <c r="I473" s="2" t="str">
        <f>VLOOKUP(Tableau1[[#This Row],[Name]],[6]Tanium!$A:$A,1,0)</f>
        <v>CMRUCT24130</v>
      </c>
      <c r="J473" s="2" t="str">
        <f>VLOOKUP(Tableau1[[#This Row],[Name]],[7]Tanium!$A:$A,1,0)</f>
        <v>CMRUCT24130</v>
      </c>
      <c r="K473" s="2" t="str">
        <f>VLOOKUP(Tableau1[[#This Row],[Name]],[8]Tanium!$A:$A,1,0)</f>
        <v>CMRUCT24130</v>
      </c>
      <c r="L473" s="2" t="e">
        <f>VLOOKUP(Tableau1[[#This Row],[Name]],[9]Tanium!$A:$A,1,0)</f>
        <v>#N/A</v>
      </c>
      <c r="M473" s="2" t="e">
        <f>VLOOKUP(Tableau1[[#This Row],[Name]],[10]Tanium!$A:$A,1,0)</f>
        <v>#N/A</v>
      </c>
      <c r="N473" s="2" t="str">
        <f>VLOOKUP(Tableau1[[#This Row],[Name]],[11]Tanium!$A:$A,1,0)</f>
        <v>CMRUCT24130</v>
      </c>
      <c r="O473" s="2" t="str">
        <f>VLOOKUP(Tableau1[[#This Row],[Name]],[12]Tanium!$A:$A,1,0)</f>
        <v>CMRUCT24130</v>
      </c>
      <c r="P473" s="2" t="str">
        <f>VLOOKUP(Tableau1[[#This Row],[Name]],[13]Tanium!$A:$A,1,0)</f>
        <v>CMRUCT24130</v>
      </c>
      <c r="Q473" s="2" t="str">
        <f>VLOOKUP(Tableau1[[#This Row],[Name]],[14]Tanium!$A:$A,1,0)</f>
        <v>CMRUCT24130</v>
      </c>
      <c r="R473" s="2" t="str">
        <f>VLOOKUP(Tableau1[[#This Row],[Name]],[15]Tanium!$A:$A,1,0)</f>
        <v>CMRUCT24130</v>
      </c>
      <c r="S473" s="2" t="str">
        <f>VLOOKUP(Tableau1[[#This Row],[Name]],[16]Tanium!$A:$A,1,0)</f>
        <v>CMRUCT24130</v>
      </c>
      <c r="T473" s="2" t="str">
        <f>VLOOKUP(Tableau1[[#This Row],[Name]],[17]Tanium!$A:$A,1,0)</f>
        <v>CMRUCT24130</v>
      </c>
      <c r="U473" s="2" t="e">
        <f>VLOOKUP(Tableau1[[#This Row],[Name]],[18]Tanium!$A:$A,1,0)</f>
        <v>#N/A</v>
      </c>
      <c r="V473" s="2" t="e">
        <f>VLOOKUP(Tableau1[[#This Row],[Name]],[19]Tanium!$A:$A,1,0)</f>
        <v>#N/A</v>
      </c>
      <c r="W473" s="4" t="e">
        <f>VLOOKUP(Tableau1[[#This Row],[Name]],[20]Tanium!$A:$A,1,0)</f>
        <v>#N/A</v>
      </c>
      <c r="X473" s="4" t="e">
        <f>VLOOKUP(Tableau1[[#This Row],[Name]],[21]Tanium!$A:$A,1,0)</f>
        <v>#N/A</v>
      </c>
      <c r="Y473" s="4" t="e">
        <f>VLOOKUP(Tableau1[[#This Row],[Name]],[22]Tanium!$A:$A,1,0)</f>
        <v>#N/A</v>
      </c>
      <c r="Z473" s="4" t="e">
        <f>VLOOKUP(Tableau1[[#This Row],[Name]],[23]Tanium!$A:$A,1,0)</f>
        <v>#N/A</v>
      </c>
      <c r="AA473" s="4" t="e">
        <f>VLOOKUP(Tableau1[[#This Row],[Name]],[24]Tanium!$A:$A,1,0)</f>
        <v>#N/A</v>
      </c>
      <c r="AB473" s="4" t="e">
        <f>VLOOKUP(Tableau1[[#This Row],[Name]],[25]Tanium!$A:$A,1,0)</f>
        <v>#N/A</v>
      </c>
      <c r="AC473" s="4" t="e">
        <f>VLOOKUP(Tableau1[[#This Row],[Name]],[26]Tanium!$A:$A,1,0)</f>
        <v>#N/A</v>
      </c>
      <c r="AD473" t="e">
        <f>VLOOKUP(Tableau1[[#This Row],[Name]],[1]Tanium!$A:$A,1,0)</f>
        <v>#N/A</v>
      </c>
      <c r="AE473" t="e">
        <f>VLOOKUP(Tableau1[[#This Row],[Name]],[27]Tanium!$A:$A,1,0)</f>
        <v>#N/A</v>
      </c>
      <c r="AF473" t="e">
        <f>VLOOKUP(Tableau1[[#This Row],[Name]],[28]Tanium!$A:$A,1,0)</f>
        <v>#N/A</v>
      </c>
      <c r="AG473" t="e">
        <f>VLOOKUP(Tableau1[[#This Row],[Name]],[29]Tanium!$A:$A,1,0)</f>
        <v>#N/A</v>
      </c>
      <c r="AH473" t="e">
        <f>VLOOKUP(Tableau1[[#This Row],[Name]],[30]Tanium!$A:$A,1,0)</f>
        <v>#N/A</v>
      </c>
      <c r="AI473" t="e">
        <f>VLOOKUP(Tableau1[[#This Row],[Name]],[31]Tanium!$A:$A,1,0)</f>
        <v>#N/A</v>
      </c>
      <c r="AJ473" t="str">
        <f>VLOOKUP(Tableau1[[#This Row],[Name]],[32]Tanium!$A:$A,1,0)</f>
        <v>CMRUCT24130</v>
      </c>
      <c r="AK473" s="1" t="str">
        <f>VLOOKUP(Tableau1[[#This Row],[Name]],[33]Tanium!$A:$A,1,0)</f>
        <v>CMRUCT24130</v>
      </c>
      <c r="AL473" s="1" t="str">
        <f>VLOOKUP(Tableau1[[#This Row],[Name]],[34]Tanium!$A:$A,1,0)</f>
        <v>CMRUCT24130</v>
      </c>
      <c r="AM473" s="1" t="str">
        <f>VLOOKUP(Tableau1[[#This Row],[Name]],[35]Tanium!$A:$A,1,0)</f>
        <v>CMRUCT24130</v>
      </c>
      <c r="AN473" s="1" t="str">
        <f>VLOOKUP(Tableau1[[#This Row],[Name]],[36]Tanium!$A:$A,1,0)</f>
        <v>CMRUCT24130</v>
      </c>
      <c r="AO473" s="1" t="str">
        <f>VLOOKUP(Tableau1[[#This Row],[Name]],[37]Tanium!$A:$A,1,0)</f>
        <v>CMRUCT24130</v>
      </c>
      <c r="AP473" s="1" t="e">
        <f>VLOOKUP(Tableau1[[#This Row],[Name]],[38]Tanium!$A:$A,1,0)</f>
        <v>#N/A</v>
      </c>
      <c r="AQ473" s="1" t="e">
        <f>VLOOKUP(Tableau1[[#This Row],[Name]],[39]Tanium!$A:$A,1,0)</f>
        <v>#N/A</v>
      </c>
      <c r="AR473" s="1" t="e">
        <f>VLOOKUP(Tableau1[[#This Row],[Name]],[40]Tanium!$A:$A,1,0)</f>
        <v>#N/A</v>
      </c>
    </row>
    <row r="474" spans="1:44" x14ac:dyDescent="0.35">
      <c r="A474" s="5" t="s">
        <v>181</v>
      </c>
      <c r="B474" s="4">
        <f>VLOOKUP(Tableau1[[#This Row],[Name]],'[1]AD wk'!$A:$D,4,0)</f>
        <v>45684.569432870368</v>
      </c>
      <c r="C474" s="2" t="s">
        <v>202</v>
      </c>
      <c r="D474" s="2"/>
      <c r="E474" s="2" t="str">
        <f>VLOOKUP(Tableau1[[#This Row],[Name]],[2]Tanium!$A:$A,1,0)</f>
        <v>CMRUCT24131</v>
      </c>
      <c r="F474" s="4" t="str">
        <f>VLOOKUP(Tableau1[[#This Row],[Name]],[3]Tanium!$A:$A,1,0)</f>
        <v>CMRUCT24131</v>
      </c>
      <c r="G474" s="4" t="str">
        <f>VLOOKUP(Tableau1[[#This Row],[Name]],[4]Tanium!$A:$A,1,0)</f>
        <v>CMRUCT24131</v>
      </c>
      <c r="H474" s="4" t="str">
        <f>VLOOKUP(Tableau1[[#This Row],[Name]],[5]Tanium!$A:$A,1,0)</f>
        <v>CMRUCT24131</v>
      </c>
      <c r="I474" s="2" t="str">
        <f>VLOOKUP(Tableau1[[#This Row],[Name]],[6]Tanium!$A:$A,1,0)</f>
        <v>CMRUCT24131</v>
      </c>
      <c r="J474" s="2" t="str">
        <f>VLOOKUP(Tableau1[[#This Row],[Name]],[7]Tanium!$A:$A,1,0)</f>
        <v>CMRUCT24131</v>
      </c>
      <c r="K474" s="2" t="str">
        <f>VLOOKUP(Tableau1[[#This Row],[Name]],[8]Tanium!$A:$A,1,0)</f>
        <v>CMRUCT24131</v>
      </c>
      <c r="L474" s="2" t="e">
        <f>VLOOKUP(Tableau1[[#This Row],[Name]],[9]Tanium!$A:$A,1,0)</f>
        <v>#N/A</v>
      </c>
      <c r="M474" s="2" t="e">
        <f>VLOOKUP(Tableau1[[#This Row],[Name]],[10]Tanium!$A:$A,1,0)</f>
        <v>#N/A</v>
      </c>
      <c r="N474" s="2" t="str">
        <f>VLOOKUP(Tableau1[[#This Row],[Name]],[11]Tanium!$A:$A,1,0)</f>
        <v>CMRUCT24131</v>
      </c>
      <c r="O474" s="2" t="str">
        <f>VLOOKUP(Tableau1[[#This Row],[Name]],[12]Tanium!$A:$A,1,0)</f>
        <v>CMRUCT24131</v>
      </c>
      <c r="P474" s="2" t="str">
        <f>VLOOKUP(Tableau1[[#This Row],[Name]],[13]Tanium!$A:$A,1,0)</f>
        <v>CMRUCT24131</v>
      </c>
      <c r="Q474" s="2" t="str">
        <f>VLOOKUP(Tableau1[[#This Row],[Name]],[14]Tanium!$A:$A,1,0)</f>
        <v>CMRUCT24131</v>
      </c>
      <c r="R474" s="2" t="str">
        <f>VLOOKUP(Tableau1[[#This Row],[Name]],[15]Tanium!$A:$A,1,0)</f>
        <v>CMRUCT24131</v>
      </c>
      <c r="S474" s="2" t="str">
        <f>VLOOKUP(Tableau1[[#This Row],[Name]],[16]Tanium!$A:$A,1,0)</f>
        <v>CMRUCT24131</v>
      </c>
      <c r="T474" s="2" t="str">
        <f>VLOOKUP(Tableau1[[#This Row],[Name]],[17]Tanium!$A:$A,1,0)</f>
        <v>CMRUCT24131</v>
      </c>
      <c r="U474" s="2" t="e">
        <f>VLOOKUP(Tableau1[[#This Row],[Name]],[18]Tanium!$A:$A,1,0)</f>
        <v>#N/A</v>
      </c>
      <c r="V474" s="2" t="e">
        <f>VLOOKUP(Tableau1[[#This Row],[Name]],[19]Tanium!$A:$A,1,0)</f>
        <v>#N/A</v>
      </c>
      <c r="W474" s="4" t="e">
        <f>VLOOKUP(Tableau1[[#This Row],[Name]],[20]Tanium!$A:$A,1,0)</f>
        <v>#N/A</v>
      </c>
      <c r="X474" s="4" t="e">
        <f>VLOOKUP(Tableau1[[#This Row],[Name]],[21]Tanium!$A:$A,1,0)</f>
        <v>#N/A</v>
      </c>
      <c r="Y474" s="4" t="e">
        <f>VLOOKUP(Tableau1[[#This Row],[Name]],[22]Tanium!$A:$A,1,0)</f>
        <v>#N/A</v>
      </c>
      <c r="Z474" s="4" t="str">
        <f>VLOOKUP(Tableau1[[#This Row],[Name]],[23]Tanium!$A:$A,1,0)</f>
        <v>CMRUCT24131</v>
      </c>
      <c r="AA474" s="4" t="str">
        <f>VLOOKUP(Tableau1[[#This Row],[Name]],[24]Tanium!$A:$A,1,0)</f>
        <v>CMRUCT24131</v>
      </c>
      <c r="AB474" s="4" t="str">
        <f>VLOOKUP(Tableau1[[#This Row],[Name]],[25]Tanium!$A:$A,1,0)</f>
        <v>CMRUCT24131</v>
      </c>
      <c r="AC474" s="4" t="str">
        <f>VLOOKUP(Tableau1[[#This Row],[Name]],[26]Tanium!$A:$A,1,0)</f>
        <v>CMRUCT24131</v>
      </c>
      <c r="AD474" t="e">
        <f>VLOOKUP(Tableau1[[#This Row],[Name]],[1]Tanium!$A:$A,1,0)</f>
        <v>#N/A</v>
      </c>
      <c r="AE474" t="e">
        <f>VLOOKUP(Tableau1[[#This Row],[Name]],[27]Tanium!$A:$A,1,0)</f>
        <v>#N/A</v>
      </c>
      <c r="AF474" t="e">
        <f>VLOOKUP(Tableau1[[#This Row],[Name]],[28]Tanium!$A:$A,1,0)</f>
        <v>#N/A</v>
      </c>
      <c r="AG474" t="e">
        <f>VLOOKUP(Tableau1[[#This Row],[Name]],[29]Tanium!$A:$A,1,0)</f>
        <v>#N/A</v>
      </c>
      <c r="AH474" t="e">
        <f>VLOOKUP(Tableau1[[#This Row],[Name]],[30]Tanium!$A:$A,1,0)</f>
        <v>#N/A</v>
      </c>
      <c r="AI474" t="e">
        <f>VLOOKUP(Tableau1[[#This Row],[Name]],[31]Tanium!$A:$A,1,0)</f>
        <v>#N/A</v>
      </c>
      <c r="AJ474" t="str">
        <f>VLOOKUP(Tableau1[[#This Row],[Name]],[32]Tanium!$A:$A,1,0)</f>
        <v>CMRUCT24131</v>
      </c>
      <c r="AK474" s="1" t="str">
        <f>VLOOKUP(Tableau1[[#This Row],[Name]],[33]Tanium!$A:$A,1,0)</f>
        <v>CMRUCT24131</v>
      </c>
      <c r="AL474" s="1" t="str">
        <f>VLOOKUP(Tableau1[[#This Row],[Name]],[34]Tanium!$A:$A,1,0)</f>
        <v>CMRUCT24131</v>
      </c>
      <c r="AM474" s="1" t="str">
        <f>VLOOKUP(Tableau1[[#This Row],[Name]],[35]Tanium!$A:$A,1,0)</f>
        <v>CMRUCT24131</v>
      </c>
      <c r="AN474" s="1" t="str">
        <f>VLOOKUP(Tableau1[[#This Row],[Name]],[36]Tanium!$A:$A,1,0)</f>
        <v>CMRUCT24131</v>
      </c>
      <c r="AO474" s="1" t="str">
        <f>VLOOKUP(Tableau1[[#This Row],[Name]],[37]Tanium!$A:$A,1,0)</f>
        <v>CMRUCT24131</v>
      </c>
      <c r="AP474" s="1" t="e">
        <f>VLOOKUP(Tableau1[[#This Row],[Name]],[38]Tanium!$A:$A,1,0)</f>
        <v>#N/A</v>
      </c>
      <c r="AQ474" s="1" t="e">
        <f>VLOOKUP(Tableau1[[#This Row],[Name]],[39]Tanium!$A:$A,1,0)</f>
        <v>#N/A</v>
      </c>
      <c r="AR474" s="1" t="e">
        <f>VLOOKUP(Tableau1[[#This Row],[Name]],[40]Tanium!$A:$A,1,0)</f>
        <v>#N/A</v>
      </c>
    </row>
    <row r="475" spans="1:44" x14ac:dyDescent="0.35">
      <c r="A475" s="13" t="s">
        <v>489</v>
      </c>
      <c r="B475" s="4" t="e">
        <f>VLOOKUP(Tableau1[[#This Row],[Name]],'[1]AD wk'!$A:$D,4,0)</f>
        <v>#N/A</v>
      </c>
      <c r="C475" s="4" t="s">
        <v>202</v>
      </c>
      <c r="D475" s="4"/>
      <c r="E475" s="4" t="str">
        <f>VLOOKUP(Tableau1[[#This Row],[Name]],[2]Tanium!$A:$A,1,0)</f>
        <v>CMRUCT24133</v>
      </c>
      <c r="F475" s="4" t="str">
        <f>VLOOKUP(Tableau1[[#This Row],[Name]],[3]Tanium!$A:$A,1,0)</f>
        <v>CMRUCT24133</v>
      </c>
      <c r="G475" s="4" t="str">
        <f>VLOOKUP(Tableau1[[#This Row],[Name]],[4]Tanium!$A:$A,1,0)</f>
        <v>CMRUCT24133</v>
      </c>
      <c r="H475" s="4" t="str">
        <f>VLOOKUP(Tableau1[[#This Row],[Name]],[5]Tanium!$A:$A,1,0)</f>
        <v>CMRUCT24133</v>
      </c>
      <c r="I475" s="12" t="str">
        <f>VLOOKUP(Tableau1[[#This Row],[Name]],[6]Tanium!$A:$A,1,0)</f>
        <v>CMRUCT24133</v>
      </c>
      <c r="J475" s="12" t="str">
        <f>VLOOKUP(Tableau1[[#This Row],[Name]],[7]Tanium!$A:$A,1,0)</f>
        <v>CMRUCT24133</v>
      </c>
      <c r="K475" s="12" t="e">
        <f>VLOOKUP(Tableau1[[#This Row],[Name]],[8]Tanium!$A:$A,1,0)</f>
        <v>#N/A</v>
      </c>
      <c r="L475" s="12" t="e">
        <f>VLOOKUP(Tableau1[[#This Row],[Name]],[9]Tanium!$A:$A,1,0)</f>
        <v>#N/A</v>
      </c>
      <c r="M475" s="12" t="e">
        <f>VLOOKUP(Tableau1[[#This Row],[Name]],[10]Tanium!$A:$A,1,0)</f>
        <v>#N/A</v>
      </c>
      <c r="N475" s="12" t="e">
        <f>VLOOKUP(Tableau1[[#This Row],[Name]],[11]Tanium!$A:$A,1,0)</f>
        <v>#N/A</v>
      </c>
      <c r="O475" s="12" t="str">
        <f>VLOOKUP(Tableau1[[#This Row],[Name]],[12]Tanium!$A:$A,1,0)</f>
        <v>CMRUCT24133</v>
      </c>
      <c r="P475" s="4" t="str">
        <f>VLOOKUP(Tableau1[[#This Row],[Name]],[41]Tanium!$A:$A,1,0)</f>
        <v>CMRUCT24133</v>
      </c>
      <c r="Q475" s="12" t="str">
        <f>VLOOKUP(Tableau1[[#This Row],[Name]],[42]Tanium!$A:$A,1,0)</f>
        <v>CMRUCT24133</v>
      </c>
      <c r="R475" s="12" t="str">
        <f>VLOOKUP(Tableau1[[#This Row],[Name]],[43]Tanium!$A:$A,1,0)</f>
        <v>CMRUCT24133</v>
      </c>
      <c r="S475" s="12" t="str">
        <f>VLOOKUP(Tableau1[[#This Row],[Name]],[44]Tanium!$A:$A,1,0)</f>
        <v>CMRUCT24133</v>
      </c>
      <c r="T475" s="12" t="e">
        <f>VLOOKUP(Tableau1[[#This Row],[Name]],[45]Tanium!$A:$A,1,0)</f>
        <v>#N/A</v>
      </c>
      <c r="U475" s="12" t="e">
        <f>VLOOKUP(Tableau1[[#This Row],[Name]],[46]Tanium!$A:$A,1,0)</f>
        <v>#N/A</v>
      </c>
      <c r="V475" s="12" t="e">
        <f>VLOOKUP(Tableau1[[#This Row],[Name]],[47]Tanium!$A:$A,1,0)</f>
        <v>#N/A</v>
      </c>
      <c r="W475" s="4" t="e">
        <f>VLOOKUP(Tableau1[[#This Row],[Name]],[48]Tanium!$A:$A,1,0)</f>
        <v>#N/A</v>
      </c>
      <c r="X475" s="4" t="e">
        <f>VLOOKUP(Tableau1[[#This Row],[Name]],[49]Tanium!$A:$A,1,0)</f>
        <v>#N/A</v>
      </c>
      <c r="Y475" s="4" t="e">
        <f>VLOOKUP(Tableau1[[#This Row],[Name]],[50]Tanium!$A:$A,1,0)</f>
        <v>#N/A</v>
      </c>
      <c r="Z475" s="4" t="e">
        <f>VLOOKUP(Tableau1[[#This Row],[Name]],[51]Tanium!$A:$A,1,0)</f>
        <v>#N/A</v>
      </c>
      <c r="AA475" s="4" t="e">
        <f>VLOOKUP(Tableau1[[#This Row],[Name]],[52]Tanium!$A:$A,1,0)</f>
        <v>#N/A</v>
      </c>
      <c r="AB475" s="4" t="e">
        <f>VLOOKUP(Tableau1[[#This Row],[Name]],[25]Tanium!$A:$A,1,0)</f>
        <v>#N/A</v>
      </c>
      <c r="AC475" s="4" t="e">
        <f>VLOOKUP(Tableau1[[#This Row],[Name]],[26]Tanium!$A:$A,1,0)</f>
        <v>#N/A</v>
      </c>
      <c r="AD475" s="1" t="e">
        <f>VLOOKUP(Tableau1[[#This Row],[Name]],[1]Tanium!$A:$A,1,0)</f>
        <v>#N/A</v>
      </c>
      <c r="AE475" s="1" t="e">
        <f>VLOOKUP(Tableau1[[#This Row],[Name]],[27]Tanium!$A:$A,1,0)</f>
        <v>#N/A</v>
      </c>
      <c r="AF475" s="1" t="e">
        <f>VLOOKUP(Tableau1[[#This Row],[Name]],[28]Tanium!$A:$A,1,0)</f>
        <v>#N/A</v>
      </c>
      <c r="AG475" s="1" t="e">
        <f>VLOOKUP(Tableau1[[#This Row],[Name]],[29]Tanium!$A:$A,1,0)</f>
        <v>#N/A</v>
      </c>
      <c r="AH475" s="1" t="e">
        <f>VLOOKUP(Tableau1[[#This Row],[Name]],[30]Tanium!$A:$A,1,0)</f>
        <v>#N/A</v>
      </c>
      <c r="AI475" s="1" t="e">
        <f>VLOOKUP(Tableau1[[#This Row],[Name]],[31]Tanium!$A:$A,1,0)</f>
        <v>#N/A</v>
      </c>
      <c r="AJ475" s="1" t="e">
        <f>VLOOKUP(Tableau1[[#This Row],[Name]],[32]Tanium!$A:$A,1,0)</f>
        <v>#N/A</v>
      </c>
      <c r="AK475" s="1" t="e">
        <f>VLOOKUP(Tableau1[[#This Row],[Name]],[33]Tanium!$A:$A,1,0)</f>
        <v>#N/A</v>
      </c>
      <c r="AL475" s="1" t="e">
        <f>VLOOKUP(Tableau1[[#This Row],[Name]],[34]Tanium!$A:$A,1,0)</f>
        <v>#N/A</v>
      </c>
      <c r="AM475" s="1" t="e">
        <f>VLOOKUP(Tableau1[[#This Row],[Name]],[35]Tanium!$A:$A,1,0)</f>
        <v>#N/A</v>
      </c>
      <c r="AN475" s="1" t="e">
        <f>VLOOKUP(Tableau1[[#This Row],[Name]],[36]Tanium!$A:$A,1,0)</f>
        <v>#N/A</v>
      </c>
      <c r="AO475" s="1" t="e">
        <f>VLOOKUP(Tableau1[[#This Row],[Name]],[37]Tanium!$A:$A,1,0)</f>
        <v>#N/A</v>
      </c>
      <c r="AP475" s="11" t="e">
        <f>VLOOKUP(Tableau1[[#This Row],[Name]],[38]Tanium!$A:$A,1,0)</f>
        <v>#N/A</v>
      </c>
      <c r="AQ475" s="1" t="e">
        <f>VLOOKUP(Tableau1[[#This Row],[Name]],[39]Tanium!$A:$A,1,0)</f>
        <v>#N/A</v>
      </c>
      <c r="AR475" s="1" t="e">
        <f>VLOOKUP(Tableau1[[#This Row],[Name]],[40]Tanium!$A:$A,1,0)</f>
        <v>#N/A</v>
      </c>
    </row>
    <row r="476" spans="1:44" x14ac:dyDescent="0.35">
      <c r="A476" s="5" t="s">
        <v>512</v>
      </c>
      <c r="B476" s="4" t="e">
        <f>VLOOKUP(Tableau1[[#This Row],[Name]],'[1]AD wk'!$A:$D,4,0)</f>
        <v>#N/A</v>
      </c>
      <c r="C476" s="4" t="s">
        <v>202</v>
      </c>
      <c r="D476" s="4"/>
      <c r="E476" s="4" t="str">
        <f>VLOOKUP(Tableau1[[#This Row],[Name]],[2]Tanium!$A:$A,1,0)</f>
        <v>CMRUCT24134</v>
      </c>
      <c r="F476" s="4" t="str">
        <f>VLOOKUP(Tableau1[[#This Row],[Name]],[3]Tanium!$A:$A,1,0)</f>
        <v>CMRUCT24134</v>
      </c>
      <c r="G476" s="4" t="str">
        <f>VLOOKUP(Tableau1[[#This Row],[Name]],[4]Tanium!$A:$A,1,0)</f>
        <v>CMRUCT24134</v>
      </c>
      <c r="H476" s="4" t="str">
        <f>VLOOKUP(Tableau1[[#This Row],[Name]],[5]Tanium!$A:$A,1,0)</f>
        <v>CMRUCT24134</v>
      </c>
      <c r="I476" s="12" t="str">
        <f>VLOOKUP(Tableau1[[#This Row],[Name]],[6]Tanium!$A:$A,1,0)</f>
        <v>CMRUCT24134</v>
      </c>
      <c r="J476" s="12" t="str">
        <f>VLOOKUP(Tableau1[[#This Row],[Name]],[7]Tanium!$A:$A,1,0)</f>
        <v>CMRUCT24134</v>
      </c>
      <c r="K476" s="12" t="str">
        <f>VLOOKUP(Tableau1[[#This Row],[Name]],[8]Tanium!$A:$A,1,0)</f>
        <v>CMRUCT24134</v>
      </c>
      <c r="L476" s="12" t="e">
        <f>VLOOKUP(Tableau1[[#This Row],[Name]],[9]Tanium!$A:$A,1,0)</f>
        <v>#N/A</v>
      </c>
      <c r="M476" s="12" t="e">
        <f>VLOOKUP(Tableau1[[#This Row],[Name]],[10]Tanium!$A:$A,1,0)</f>
        <v>#N/A</v>
      </c>
      <c r="N476" s="12" t="str">
        <f>VLOOKUP(Tableau1[[#This Row],[Name]],[11]Tanium!$A:$A,1,0)</f>
        <v>CMRUCT24134</v>
      </c>
      <c r="O476" s="12" t="str">
        <f>VLOOKUP(Tableau1[[#This Row],[Name]],[12]Tanium!$A:$A,1,0)</f>
        <v>CMRUCT24134</v>
      </c>
      <c r="P476" s="4" t="str">
        <f>VLOOKUP(Tableau1[[#This Row],[Name]],[41]Tanium!$A:$A,1,0)</f>
        <v>CMRUCT24134</v>
      </c>
      <c r="Q476" s="12" t="str">
        <f>VLOOKUP(Tableau1[[#This Row],[Name]],[42]Tanium!$A:$A,1,0)</f>
        <v>CMRUCT24134</v>
      </c>
      <c r="R476" s="12" t="str">
        <f>VLOOKUP(Tableau1[[#This Row],[Name]],[43]Tanium!$A:$A,1,0)</f>
        <v>CMRUCT24134</v>
      </c>
      <c r="S476" s="12" t="str">
        <f>VLOOKUP(Tableau1[[#This Row],[Name]],[44]Tanium!$A:$A,1,0)</f>
        <v>CMRUCT24134</v>
      </c>
      <c r="T476" s="12" t="str">
        <f>VLOOKUP(Tableau1[[#This Row],[Name]],[45]Tanium!$A:$A,1,0)</f>
        <v>CMRUCT24134</v>
      </c>
      <c r="U476" s="12" t="str">
        <f>VLOOKUP(Tableau1[[#This Row],[Name]],[46]Tanium!$A:$A,1,0)</f>
        <v>CMRUCT24134</v>
      </c>
      <c r="V476" s="12" t="e">
        <f>VLOOKUP(Tableau1[[#This Row],[Name]],[47]Tanium!$A:$A,1,0)</f>
        <v>#N/A</v>
      </c>
      <c r="W476" s="4" t="e">
        <f>VLOOKUP(Tableau1[[#This Row],[Name]],[48]Tanium!$A:$A,1,0)</f>
        <v>#N/A</v>
      </c>
      <c r="X476" s="4" t="e">
        <f>VLOOKUP(Tableau1[[#This Row],[Name]],[49]Tanium!$A:$A,1,0)</f>
        <v>#N/A</v>
      </c>
      <c r="Y476" s="4" t="e">
        <f>VLOOKUP(Tableau1[[#This Row],[Name]],[50]Tanium!$A:$A,1,0)</f>
        <v>#N/A</v>
      </c>
      <c r="Z476" s="4" t="e">
        <f>VLOOKUP(Tableau1[[#This Row],[Name]],[51]Tanium!$A:$A,1,0)</f>
        <v>#N/A</v>
      </c>
      <c r="AA476" s="4" t="e">
        <f>VLOOKUP(Tableau1[[#This Row],[Name]],[52]Tanium!$A:$A,1,0)</f>
        <v>#N/A</v>
      </c>
      <c r="AB476" s="4" t="e">
        <f>VLOOKUP(Tableau1[[#This Row],[Name]],[25]Tanium!$A:$A,1,0)</f>
        <v>#N/A</v>
      </c>
      <c r="AC476" s="4" t="e">
        <f>VLOOKUP(Tableau1[[#This Row],[Name]],[26]Tanium!$A:$A,1,0)</f>
        <v>#N/A</v>
      </c>
      <c r="AD476" s="1" t="e">
        <f>VLOOKUP(Tableau1[[#This Row],[Name]],[1]Tanium!$A:$A,1,0)</f>
        <v>#N/A</v>
      </c>
      <c r="AE476" s="1" t="e">
        <f>VLOOKUP(Tableau1[[#This Row],[Name]],[27]Tanium!$A:$A,1,0)</f>
        <v>#N/A</v>
      </c>
      <c r="AF476" s="1" t="e">
        <f>VLOOKUP(Tableau1[[#This Row],[Name]],[28]Tanium!$A:$A,1,0)</f>
        <v>#N/A</v>
      </c>
      <c r="AG476" s="1" t="e">
        <f>VLOOKUP(Tableau1[[#This Row],[Name]],[29]Tanium!$A:$A,1,0)</f>
        <v>#N/A</v>
      </c>
      <c r="AH476" s="1" t="e">
        <f>VLOOKUP(Tableau1[[#This Row],[Name]],[30]Tanium!$A:$A,1,0)</f>
        <v>#N/A</v>
      </c>
      <c r="AI476" s="1" t="e">
        <f>VLOOKUP(Tableau1[[#This Row],[Name]],[31]Tanium!$A:$A,1,0)</f>
        <v>#N/A</v>
      </c>
      <c r="AJ476" s="1" t="e">
        <f>VLOOKUP(Tableau1[[#This Row],[Name]],[32]Tanium!$A:$A,1,0)</f>
        <v>#N/A</v>
      </c>
      <c r="AK476" s="1" t="e">
        <f>VLOOKUP(Tableau1[[#This Row],[Name]],[33]Tanium!$A:$A,1,0)</f>
        <v>#N/A</v>
      </c>
      <c r="AL476" s="1" t="e">
        <f>VLOOKUP(Tableau1[[#This Row],[Name]],[34]Tanium!$A:$A,1,0)</f>
        <v>#N/A</v>
      </c>
      <c r="AM476" s="1" t="e">
        <f>VLOOKUP(Tableau1[[#This Row],[Name]],[35]Tanium!$A:$A,1,0)</f>
        <v>#N/A</v>
      </c>
      <c r="AN476" s="1" t="e">
        <f>VLOOKUP(Tableau1[[#This Row],[Name]],[36]Tanium!$A:$A,1,0)</f>
        <v>#N/A</v>
      </c>
      <c r="AO476" s="1" t="e">
        <f>VLOOKUP(Tableau1[[#This Row],[Name]],[37]Tanium!$A:$A,1,0)</f>
        <v>#N/A</v>
      </c>
      <c r="AP476" s="11" t="e">
        <f>VLOOKUP(Tableau1[[#This Row],[Name]],[38]Tanium!$A:$A,1,0)</f>
        <v>#N/A</v>
      </c>
      <c r="AQ476" s="1" t="e">
        <f>VLOOKUP(Tableau1[[#This Row],[Name]],[39]Tanium!$A:$A,1,0)</f>
        <v>#N/A</v>
      </c>
      <c r="AR476" s="1" t="str">
        <f>VLOOKUP(Tableau1[[#This Row],[Name]],[40]Tanium!$A:$A,1,0)</f>
        <v>CMRUCT24134</v>
      </c>
    </row>
    <row r="477" spans="1:44" x14ac:dyDescent="0.35">
      <c r="A477" s="5" t="s">
        <v>471</v>
      </c>
      <c r="B477" s="4" t="e">
        <f>VLOOKUP(Tableau1[[#This Row],[Name]],'[1]AD wk'!$A:$D,4,0)</f>
        <v>#N/A</v>
      </c>
      <c r="C477" s="4" t="s">
        <v>202</v>
      </c>
      <c r="D477" s="4"/>
      <c r="E477" s="4" t="e">
        <f>VLOOKUP(Tableau1[[#This Row],[Name]],[2]Tanium!$A:$A,1,0)</f>
        <v>#N/A</v>
      </c>
      <c r="F477" s="4" t="e">
        <f>VLOOKUP(Tableau1[[#This Row],[Name]],[3]Tanium!$A:$A,1,0)</f>
        <v>#N/A</v>
      </c>
      <c r="G477" s="4" t="e">
        <f>VLOOKUP(Tableau1[[#This Row],[Name]],[4]Tanium!$A:$A,1,0)</f>
        <v>#N/A</v>
      </c>
      <c r="H477" s="4" t="e">
        <f>VLOOKUP(Tableau1[[#This Row],[Name]],[5]Tanium!$A:$A,1,0)</f>
        <v>#N/A</v>
      </c>
      <c r="I477" s="12" t="e">
        <f>VLOOKUP(Tableau1[[#This Row],[Name]],[6]Tanium!$A:$A,1,0)</f>
        <v>#N/A</v>
      </c>
      <c r="J477" s="12" t="e">
        <f>VLOOKUP(Tableau1[[#This Row],[Name]],[7]Tanium!$A:$A,1,0)</f>
        <v>#N/A</v>
      </c>
      <c r="K477" s="12" t="e">
        <f>VLOOKUP(Tableau1[[#This Row],[Name]],[8]Tanium!$A:$A,1,0)</f>
        <v>#N/A</v>
      </c>
      <c r="L477" s="12" t="e">
        <f>VLOOKUP(Tableau1[[#This Row],[Name]],[9]Tanium!$A:$A,1,0)</f>
        <v>#N/A</v>
      </c>
      <c r="M477" s="12" t="e">
        <f>VLOOKUP(Tableau1[[#This Row],[Name]],[10]Tanium!$A:$A,1,0)</f>
        <v>#N/A</v>
      </c>
      <c r="N477" s="12" t="e">
        <f>VLOOKUP(Tableau1[[#This Row],[Name]],[11]Tanium!$A:$A,1,0)</f>
        <v>#N/A</v>
      </c>
      <c r="O477" s="12" t="e">
        <f>VLOOKUP(Tableau1[[#This Row],[Name]],[12]Tanium!$A:$A,1,0)</f>
        <v>#N/A</v>
      </c>
      <c r="P477" s="4" t="str">
        <f>VLOOKUP(Tableau1[[#This Row],[Name]],[41]Tanium!$A:$A,1,0)</f>
        <v>CMRUCT24135</v>
      </c>
      <c r="Q477" s="12" t="str">
        <f>VLOOKUP(Tableau1[[#This Row],[Name]],[42]Tanium!$A:$A,1,0)</f>
        <v>CMRUCT24135</v>
      </c>
      <c r="R477" s="12" t="str">
        <f>VLOOKUP(Tableau1[[#This Row],[Name]],[43]Tanium!$A:$A,1,0)</f>
        <v>CMRUCT24135</v>
      </c>
      <c r="S477" s="12" t="str">
        <f>VLOOKUP(Tableau1[[#This Row],[Name]],[44]Tanium!$A:$A,1,0)</f>
        <v>CMRUCT24135</v>
      </c>
      <c r="T477" s="12" t="str">
        <f>VLOOKUP(Tableau1[[#This Row],[Name]],[45]Tanium!$A:$A,1,0)</f>
        <v>CMRUCT24135</v>
      </c>
      <c r="U477" s="12" t="str">
        <f>VLOOKUP(Tableau1[[#This Row],[Name]],[46]Tanium!$A:$A,1,0)</f>
        <v>CMRUCT24135</v>
      </c>
      <c r="V477" s="12" t="e">
        <f>VLOOKUP(Tableau1[[#This Row],[Name]],[47]Tanium!$A:$A,1,0)</f>
        <v>#N/A</v>
      </c>
      <c r="W477" s="4" t="e">
        <f>VLOOKUP(Tableau1[[#This Row],[Name]],[48]Tanium!$A:$A,1,0)</f>
        <v>#N/A</v>
      </c>
      <c r="X477" s="4" t="e">
        <f>VLOOKUP(Tableau1[[#This Row],[Name]],[49]Tanium!$A:$A,1,0)</f>
        <v>#N/A</v>
      </c>
      <c r="Y477" s="4" t="e">
        <f>VLOOKUP(Tableau1[[#This Row],[Name]],[50]Tanium!$A:$A,1,0)</f>
        <v>#N/A</v>
      </c>
      <c r="Z477" s="4" t="e">
        <f>VLOOKUP(Tableau1[[#This Row],[Name]],[51]Tanium!$A:$A,1,0)</f>
        <v>#N/A</v>
      </c>
      <c r="AA477" s="4" t="e">
        <f>VLOOKUP(Tableau1[[#This Row],[Name]],[52]Tanium!$A:$A,1,0)</f>
        <v>#N/A</v>
      </c>
      <c r="AB477" s="4" t="e">
        <f>VLOOKUP(Tableau1[[#This Row],[Name]],[25]Tanium!$A:$A,1,0)</f>
        <v>#N/A</v>
      </c>
      <c r="AC477" s="4" t="e">
        <f>VLOOKUP(Tableau1[[#This Row],[Name]],[26]Tanium!$A:$A,1,0)</f>
        <v>#N/A</v>
      </c>
      <c r="AD477" s="1" t="e">
        <f>VLOOKUP(Tableau1[[#This Row],[Name]],[1]Tanium!$A:$A,1,0)</f>
        <v>#N/A</v>
      </c>
      <c r="AE477" s="1" t="e">
        <f>VLOOKUP(Tableau1[[#This Row],[Name]],[27]Tanium!$A:$A,1,0)</f>
        <v>#N/A</v>
      </c>
      <c r="AF477" s="1" t="e">
        <f>VLOOKUP(Tableau1[[#This Row],[Name]],[28]Tanium!$A:$A,1,0)</f>
        <v>#N/A</v>
      </c>
      <c r="AG477" s="1" t="e">
        <f>VLOOKUP(Tableau1[[#This Row],[Name]],[29]Tanium!$A:$A,1,0)</f>
        <v>#N/A</v>
      </c>
      <c r="AH477" s="1" t="e">
        <f>VLOOKUP(Tableau1[[#This Row],[Name]],[30]Tanium!$A:$A,1,0)</f>
        <v>#N/A</v>
      </c>
      <c r="AI477" s="1" t="e">
        <f>VLOOKUP(Tableau1[[#This Row],[Name]],[31]Tanium!$A:$A,1,0)</f>
        <v>#N/A</v>
      </c>
      <c r="AJ477" s="1" t="e">
        <f>VLOOKUP(Tableau1[[#This Row],[Name]],[32]Tanium!$A:$A,1,0)</f>
        <v>#N/A</v>
      </c>
      <c r="AK477" s="1" t="e">
        <f>VLOOKUP(Tableau1[[#This Row],[Name]],[33]Tanium!$A:$A,1,0)</f>
        <v>#N/A</v>
      </c>
      <c r="AL477" s="1" t="e">
        <f>VLOOKUP(Tableau1[[#This Row],[Name]],[34]Tanium!$A:$A,1,0)</f>
        <v>#N/A</v>
      </c>
      <c r="AM477" s="1" t="e">
        <f>VLOOKUP(Tableau1[[#This Row],[Name]],[35]Tanium!$A:$A,1,0)</f>
        <v>#N/A</v>
      </c>
      <c r="AN477" s="1" t="e">
        <f>VLOOKUP(Tableau1[[#This Row],[Name]],[36]Tanium!$A:$A,1,0)</f>
        <v>#N/A</v>
      </c>
      <c r="AO477" s="1" t="e">
        <f>VLOOKUP(Tableau1[[#This Row],[Name]],[37]Tanium!$A:$A,1,0)</f>
        <v>#N/A</v>
      </c>
      <c r="AP477" s="11" t="e">
        <f>VLOOKUP(Tableau1[[#This Row],[Name]],[38]Tanium!$A:$A,1,0)</f>
        <v>#N/A</v>
      </c>
      <c r="AQ477" s="1" t="e">
        <f>VLOOKUP(Tableau1[[#This Row],[Name]],[39]Tanium!$A:$A,1,0)</f>
        <v>#N/A</v>
      </c>
      <c r="AR477" s="1" t="e">
        <f>VLOOKUP(Tableau1[[#This Row],[Name]],[40]Tanium!$A:$A,1,0)</f>
        <v>#N/A</v>
      </c>
    </row>
    <row r="478" spans="1:44" x14ac:dyDescent="0.35">
      <c r="A478" s="5" t="s">
        <v>513</v>
      </c>
      <c r="B478" s="4" t="e">
        <f>VLOOKUP(Tableau1[[#This Row],[Name]],'[1]AD wk'!$A:$D,4,0)</f>
        <v>#N/A</v>
      </c>
      <c r="C478" s="4" t="s">
        <v>202</v>
      </c>
      <c r="D478" s="4"/>
      <c r="E478" s="4" t="str">
        <f>VLOOKUP(Tableau1[[#This Row],[Name]],[2]Tanium!$A:$A,1,0)</f>
        <v>CMRUCT24136</v>
      </c>
      <c r="F478" s="4" t="str">
        <f>VLOOKUP(Tableau1[[#This Row],[Name]],[3]Tanium!$A:$A,1,0)</f>
        <v>CMRUCT24136</v>
      </c>
      <c r="G478" s="4" t="str">
        <f>VLOOKUP(Tableau1[[#This Row],[Name]],[4]Tanium!$A:$A,1,0)</f>
        <v>CMRUCT24136</v>
      </c>
      <c r="H478" s="4" t="str">
        <f>VLOOKUP(Tableau1[[#This Row],[Name]],[5]Tanium!$A:$A,1,0)</f>
        <v>CMRUCT24136</v>
      </c>
      <c r="I478" s="12" t="str">
        <f>VLOOKUP(Tableau1[[#This Row],[Name]],[6]Tanium!$A:$A,1,0)</f>
        <v>CMRUCT24136</v>
      </c>
      <c r="J478" s="12" t="str">
        <f>VLOOKUP(Tableau1[[#This Row],[Name]],[7]Tanium!$A:$A,1,0)</f>
        <v>CMRUCT24136</v>
      </c>
      <c r="K478" s="12" t="str">
        <f>VLOOKUP(Tableau1[[#This Row],[Name]],[8]Tanium!$A:$A,1,0)</f>
        <v>CMRUCT24136</v>
      </c>
      <c r="L478" s="12" t="e">
        <f>VLOOKUP(Tableau1[[#This Row],[Name]],[9]Tanium!$A:$A,1,0)</f>
        <v>#N/A</v>
      </c>
      <c r="M478" s="12" t="e">
        <f>VLOOKUP(Tableau1[[#This Row],[Name]],[10]Tanium!$A:$A,1,0)</f>
        <v>#N/A</v>
      </c>
      <c r="N478" s="12" t="str">
        <f>VLOOKUP(Tableau1[[#This Row],[Name]],[11]Tanium!$A:$A,1,0)</f>
        <v>CMRUCT24136</v>
      </c>
      <c r="O478" s="12" t="str">
        <f>VLOOKUP(Tableau1[[#This Row],[Name]],[12]Tanium!$A:$A,1,0)</f>
        <v>CMRUCT24136</v>
      </c>
      <c r="P478" s="4" t="str">
        <f>VLOOKUP(Tableau1[[#This Row],[Name]],[41]Tanium!$A:$A,1,0)</f>
        <v>CMRUCT24136</v>
      </c>
      <c r="Q478" s="12" t="str">
        <f>VLOOKUP(Tableau1[[#This Row],[Name]],[42]Tanium!$A:$A,1,0)</f>
        <v>CMRUCT24136</v>
      </c>
      <c r="R478" s="12" t="str">
        <f>VLOOKUP(Tableau1[[#This Row],[Name]],[43]Tanium!$A:$A,1,0)</f>
        <v>CMRUCT24136</v>
      </c>
      <c r="S478" s="12" t="str">
        <f>VLOOKUP(Tableau1[[#This Row],[Name]],[44]Tanium!$A:$A,1,0)</f>
        <v>CMRUCT24136</v>
      </c>
      <c r="T478" s="12" t="str">
        <f>VLOOKUP(Tableau1[[#This Row],[Name]],[45]Tanium!$A:$A,1,0)</f>
        <v>CMRUCT24136</v>
      </c>
      <c r="U478" s="12" t="str">
        <f>VLOOKUP(Tableau1[[#This Row],[Name]],[46]Tanium!$A:$A,1,0)</f>
        <v>CMRUCT24136</v>
      </c>
      <c r="V478" s="12" t="e">
        <f>VLOOKUP(Tableau1[[#This Row],[Name]],[47]Tanium!$A:$A,1,0)</f>
        <v>#N/A</v>
      </c>
      <c r="W478" s="4" t="e">
        <f>VLOOKUP(Tableau1[[#This Row],[Name]],[48]Tanium!$A:$A,1,0)</f>
        <v>#N/A</v>
      </c>
      <c r="X478" s="4" t="e">
        <f>VLOOKUP(Tableau1[[#This Row],[Name]],[49]Tanium!$A:$A,1,0)</f>
        <v>#N/A</v>
      </c>
      <c r="Y478" s="4" t="e">
        <f>VLOOKUP(Tableau1[[#This Row],[Name]],[50]Tanium!$A:$A,1,0)</f>
        <v>#N/A</v>
      </c>
      <c r="Z478" s="4" t="e">
        <f>VLOOKUP(Tableau1[[#This Row],[Name]],[51]Tanium!$A:$A,1,0)</f>
        <v>#N/A</v>
      </c>
      <c r="AA478" s="4" t="e">
        <f>VLOOKUP(Tableau1[[#This Row],[Name]],[52]Tanium!$A:$A,1,0)</f>
        <v>#N/A</v>
      </c>
      <c r="AB478" s="4" t="e">
        <f>VLOOKUP(Tableau1[[#This Row],[Name]],[25]Tanium!$A:$A,1,0)</f>
        <v>#N/A</v>
      </c>
      <c r="AC478" s="4" t="e">
        <f>VLOOKUP(Tableau1[[#This Row],[Name]],[26]Tanium!$A:$A,1,0)</f>
        <v>#N/A</v>
      </c>
      <c r="AD478" s="1" t="e">
        <f>VLOOKUP(Tableau1[[#This Row],[Name]],[1]Tanium!$A:$A,1,0)</f>
        <v>#N/A</v>
      </c>
      <c r="AE478" s="1" t="e">
        <f>VLOOKUP(Tableau1[[#This Row],[Name]],[27]Tanium!$A:$A,1,0)</f>
        <v>#N/A</v>
      </c>
      <c r="AF478" s="1" t="e">
        <f>VLOOKUP(Tableau1[[#This Row],[Name]],[28]Tanium!$A:$A,1,0)</f>
        <v>#N/A</v>
      </c>
      <c r="AG478" s="1" t="e">
        <f>VLOOKUP(Tableau1[[#This Row],[Name]],[29]Tanium!$A:$A,1,0)</f>
        <v>#N/A</v>
      </c>
      <c r="AH478" s="1" t="e">
        <f>VLOOKUP(Tableau1[[#This Row],[Name]],[30]Tanium!$A:$A,1,0)</f>
        <v>#N/A</v>
      </c>
      <c r="AI478" s="1" t="e">
        <f>VLOOKUP(Tableau1[[#This Row],[Name]],[31]Tanium!$A:$A,1,0)</f>
        <v>#N/A</v>
      </c>
      <c r="AJ478" s="1" t="e">
        <f>VLOOKUP(Tableau1[[#This Row],[Name]],[32]Tanium!$A:$A,1,0)</f>
        <v>#N/A</v>
      </c>
      <c r="AK478" s="1" t="e">
        <f>VLOOKUP(Tableau1[[#This Row],[Name]],[33]Tanium!$A:$A,1,0)</f>
        <v>#N/A</v>
      </c>
      <c r="AL478" s="1" t="e">
        <f>VLOOKUP(Tableau1[[#This Row],[Name]],[34]Tanium!$A:$A,1,0)</f>
        <v>#N/A</v>
      </c>
      <c r="AM478" s="1" t="e">
        <f>VLOOKUP(Tableau1[[#This Row],[Name]],[35]Tanium!$A:$A,1,0)</f>
        <v>#N/A</v>
      </c>
      <c r="AN478" s="1" t="e">
        <f>VLOOKUP(Tableau1[[#This Row],[Name]],[36]Tanium!$A:$A,1,0)</f>
        <v>#N/A</v>
      </c>
      <c r="AO478" s="1" t="e">
        <f>VLOOKUP(Tableau1[[#This Row],[Name]],[37]Tanium!$A:$A,1,0)</f>
        <v>#N/A</v>
      </c>
      <c r="AP478" s="11" t="e">
        <f>VLOOKUP(Tableau1[[#This Row],[Name]],[38]Tanium!$A:$A,1,0)</f>
        <v>#N/A</v>
      </c>
      <c r="AQ478" s="1" t="e">
        <f>VLOOKUP(Tableau1[[#This Row],[Name]],[39]Tanium!$A:$A,1,0)</f>
        <v>#N/A</v>
      </c>
      <c r="AR478" s="1" t="e">
        <f>VLOOKUP(Tableau1[[#This Row],[Name]],[40]Tanium!$A:$A,1,0)</f>
        <v>#N/A</v>
      </c>
    </row>
    <row r="479" spans="1:44" x14ac:dyDescent="0.35">
      <c r="A479" s="5" t="s">
        <v>508</v>
      </c>
      <c r="B479" s="4" t="e">
        <f>VLOOKUP(Tableau1[[#This Row],[Name]],'[1]AD wk'!$A:$D,4,0)</f>
        <v>#N/A</v>
      </c>
      <c r="C479" s="4" t="s">
        <v>202</v>
      </c>
      <c r="D479" s="4"/>
      <c r="E479" s="4" t="str">
        <f>VLOOKUP(Tableau1[[#This Row],[Name]],[2]Tanium!$A:$A,1,0)</f>
        <v>CMRUCT24137</v>
      </c>
      <c r="F479" s="4" t="str">
        <f>VLOOKUP(Tableau1[[#This Row],[Name]],[3]Tanium!$A:$A,1,0)</f>
        <v>CMRUCT24137</v>
      </c>
      <c r="G479" s="4" t="str">
        <f>VLOOKUP(Tableau1[[#This Row],[Name]],[4]Tanium!$A:$A,1,0)</f>
        <v>CMRUCT24137</v>
      </c>
      <c r="H479" s="4" t="str">
        <f>VLOOKUP(Tableau1[[#This Row],[Name]],[5]Tanium!$A:$A,1,0)</f>
        <v>CMRUCT24137</v>
      </c>
      <c r="I479" s="12" t="str">
        <f>VLOOKUP(Tableau1[[#This Row],[Name]],[6]Tanium!$A:$A,1,0)</f>
        <v>CMRUCT24137</v>
      </c>
      <c r="J479" s="12" t="str">
        <f>VLOOKUP(Tableau1[[#This Row],[Name]],[7]Tanium!$A:$A,1,0)</f>
        <v>CMRUCT24137</v>
      </c>
      <c r="K479" s="12" t="str">
        <f>VLOOKUP(Tableau1[[#This Row],[Name]],[8]Tanium!$A:$A,1,0)</f>
        <v>CMRUCT24137</v>
      </c>
      <c r="L479" s="12" t="e">
        <f>VLOOKUP(Tableau1[[#This Row],[Name]],[9]Tanium!$A:$A,1,0)</f>
        <v>#N/A</v>
      </c>
      <c r="M479" s="12" t="e">
        <f>VLOOKUP(Tableau1[[#This Row],[Name]],[10]Tanium!$A:$A,1,0)</f>
        <v>#N/A</v>
      </c>
      <c r="N479" s="12" t="str">
        <f>VLOOKUP(Tableau1[[#This Row],[Name]],[11]Tanium!$A:$A,1,0)</f>
        <v>CMRUCT24137</v>
      </c>
      <c r="O479" s="12" t="str">
        <f>VLOOKUP(Tableau1[[#This Row],[Name]],[12]Tanium!$A:$A,1,0)</f>
        <v>CMRUCT24137</v>
      </c>
      <c r="P479" s="4" t="str">
        <f>VLOOKUP(Tableau1[[#This Row],[Name]],[41]Tanium!$A:$A,1,0)</f>
        <v>CMRUCT24137</v>
      </c>
      <c r="Q479" s="12" t="str">
        <f>VLOOKUP(Tableau1[[#This Row],[Name]],[42]Tanium!$A:$A,1,0)</f>
        <v>CMRUCT24137</v>
      </c>
      <c r="R479" s="12" t="str">
        <f>VLOOKUP(Tableau1[[#This Row],[Name]],[43]Tanium!$A:$A,1,0)</f>
        <v>CMRUCT24137</v>
      </c>
      <c r="S479" s="12" t="str">
        <f>VLOOKUP(Tableau1[[#This Row],[Name]],[44]Tanium!$A:$A,1,0)</f>
        <v>CMRUCT24137</v>
      </c>
      <c r="T479" s="12" t="str">
        <f>VLOOKUP(Tableau1[[#This Row],[Name]],[45]Tanium!$A:$A,1,0)</f>
        <v>CMRUCT24137</v>
      </c>
      <c r="U479" s="12" t="str">
        <f>VLOOKUP(Tableau1[[#This Row],[Name]],[46]Tanium!$A:$A,1,0)</f>
        <v>CMRUCT24137</v>
      </c>
      <c r="V479" s="12" t="e">
        <f>VLOOKUP(Tableau1[[#This Row],[Name]],[47]Tanium!$A:$A,1,0)</f>
        <v>#N/A</v>
      </c>
      <c r="W479" s="4" t="e">
        <f>VLOOKUP(Tableau1[[#This Row],[Name]],[48]Tanium!$A:$A,1,0)</f>
        <v>#N/A</v>
      </c>
      <c r="X479" s="4" t="e">
        <f>VLOOKUP(Tableau1[[#This Row],[Name]],[49]Tanium!$A:$A,1,0)</f>
        <v>#N/A</v>
      </c>
      <c r="Y479" s="4" t="e">
        <f>VLOOKUP(Tableau1[[#This Row],[Name]],[50]Tanium!$A:$A,1,0)</f>
        <v>#N/A</v>
      </c>
      <c r="Z479" s="4" t="e">
        <f>VLOOKUP(Tableau1[[#This Row],[Name]],[51]Tanium!$A:$A,1,0)</f>
        <v>#N/A</v>
      </c>
      <c r="AA479" s="4" t="e">
        <f>VLOOKUP(Tableau1[[#This Row],[Name]],[52]Tanium!$A:$A,1,0)</f>
        <v>#N/A</v>
      </c>
      <c r="AB479" s="4" t="e">
        <f>VLOOKUP(Tableau1[[#This Row],[Name]],[25]Tanium!$A:$A,1,0)</f>
        <v>#N/A</v>
      </c>
      <c r="AC479" s="4" t="e">
        <f>VLOOKUP(Tableau1[[#This Row],[Name]],[26]Tanium!$A:$A,1,0)</f>
        <v>#N/A</v>
      </c>
      <c r="AD479" s="1" t="e">
        <f>VLOOKUP(Tableau1[[#This Row],[Name]],[1]Tanium!$A:$A,1,0)</f>
        <v>#N/A</v>
      </c>
      <c r="AE479" s="1" t="e">
        <f>VLOOKUP(Tableau1[[#This Row],[Name]],[27]Tanium!$A:$A,1,0)</f>
        <v>#N/A</v>
      </c>
      <c r="AF479" s="1" t="e">
        <f>VLOOKUP(Tableau1[[#This Row],[Name]],[28]Tanium!$A:$A,1,0)</f>
        <v>#N/A</v>
      </c>
      <c r="AG479" s="1" t="e">
        <f>VLOOKUP(Tableau1[[#This Row],[Name]],[29]Tanium!$A:$A,1,0)</f>
        <v>#N/A</v>
      </c>
      <c r="AH479" s="1" t="e">
        <f>VLOOKUP(Tableau1[[#This Row],[Name]],[30]Tanium!$A:$A,1,0)</f>
        <v>#N/A</v>
      </c>
      <c r="AI479" s="1" t="e">
        <f>VLOOKUP(Tableau1[[#This Row],[Name]],[31]Tanium!$A:$A,1,0)</f>
        <v>#N/A</v>
      </c>
      <c r="AJ479" s="1" t="e">
        <f>VLOOKUP(Tableau1[[#This Row],[Name]],[32]Tanium!$A:$A,1,0)</f>
        <v>#N/A</v>
      </c>
      <c r="AK479" s="1" t="e">
        <f>VLOOKUP(Tableau1[[#This Row],[Name]],[33]Tanium!$A:$A,1,0)</f>
        <v>#N/A</v>
      </c>
      <c r="AL479" s="1" t="e">
        <f>VLOOKUP(Tableau1[[#This Row],[Name]],[34]Tanium!$A:$A,1,0)</f>
        <v>#N/A</v>
      </c>
      <c r="AM479" s="1" t="e">
        <f>VLOOKUP(Tableau1[[#This Row],[Name]],[35]Tanium!$A:$A,1,0)</f>
        <v>#N/A</v>
      </c>
      <c r="AN479" s="1" t="e">
        <f>VLOOKUP(Tableau1[[#This Row],[Name]],[36]Tanium!$A:$A,1,0)</f>
        <v>#N/A</v>
      </c>
      <c r="AO479" s="1" t="e">
        <f>VLOOKUP(Tableau1[[#This Row],[Name]],[37]Tanium!$A:$A,1,0)</f>
        <v>#N/A</v>
      </c>
      <c r="AP479" s="11" t="e">
        <f>VLOOKUP(Tableau1[[#This Row],[Name]],[38]Tanium!$A:$A,1,0)</f>
        <v>#N/A</v>
      </c>
      <c r="AQ479" s="1" t="e">
        <f>VLOOKUP(Tableau1[[#This Row],[Name]],[39]Tanium!$A:$A,1,0)</f>
        <v>#N/A</v>
      </c>
      <c r="AR479" s="1" t="e">
        <f>VLOOKUP(Tableau1[[#This Row],[Name]],[40]Tanium!$A:$A,1,0)</f>
        <v>#N/A</v>
      </c>
    </row>
    <row r="480" spans="1:44" x14ac:dyDescent="0.35">
      <c r="A480" s="5" t="s">
        <v>112</v>
      </c>
      <c r="B480" s="4">
        <f>VLOOKUP(Tableau1[[#This Row],[Name]],'[1]AD wk'!$A:$D,4,0)</f>
        <v>45684.368460648147</v>
      </c>
      <c r="C480" s="2" t="s">
        <v>202</v>
      </c>
      <c r="D480" s="2"/>
      <c r="E480" s="2" t="str">
        <f>VLOOKUP(Tableau1[[#This Row],[Name]],[2]Tanium!$A:$A,1,0)</f>
        <v>CMRUCT24138</v>
      </c>
      <c r="F480" s="4" t="str">
        <f>VLOOKUP(Tableau1[[#This Row],[Name]],[3]Tanium!$A:$A,1,0)</f>
        <v>CMRUCT24138</v>
      </c>
      <c r="G480" s="4" t="str">
        <f>VLOOKUP(Tableau1[[#This Row],[Name]],[4]Tanium!$A:$A,1,0)</f>
        <v>CMRUCT24138</v>
      </c>
      <c r="H480" s="4" t="str">
        <f>VLOOKUP(Tableau1[[#This Row],[Name]],[5]Tanium!$A:$A,1,0)</f>
        <v>CMRUCT24138</v>
      </c>
      <c r="I480" s="2" t="str">
        <f>VLOOKUP(Tableau1[[#This Row],[Name]],[6]Tanium!$A:$A,1,0)</f>
        <v>CMRUCT24138</v>
      </c>
      <c r="J480" s="2" t="str">
        <f>VLOOKUP(Tableau1[[#This Row],[Name]],[7]Tanium!$A:$A,1,0)</f>
        <v>CMRUCT24138</v>
      </c>
      <c r="K480" s="2" t="str">
        <f>VLOOKUP(Tableau1[[#This Row],[Name]],[8]Tanium!$A:$A,1,0)</f>
        <v>CMRUCT24138</v>
      </c>
      <c r="L480" s="2" t="str">
        <f>VLOOKUP(Tableau1[[#This Row],[Name]],[9]Tanium!$A:$A,1,0)</f>
        <v>CMRUCT24138</v>
      </c>
      <c r="M480" s="2" t="str">
        <f>VLOOKUP(Tableau1[[#This Row],[Name]],[10]Tanium!$A:$A,1,0)</f>
        <v>CMRUCT24138</v>
      </c>
      <c r="N480" s="2" t="str">
        <f>VLOOKUP(Tableau1[[#This Row],[Name]],[11]Tanium!$A:$A,1,0)</f>
        <v>CMRUCT24138</v>
      </c>
      <c r="O480" s="2" t="str">
        <f>VLOOKUP(Tableau1[[#This Row],[Name]],[12]Tanium!$A:$A,1,0)</f>
        <v>CMRUCT24138</v>
      </c>
      <c r="P480" s="2" t="str">
        <f>VLOOKUP(Tableau1[[#This Row],[Name]],[13]Tanium!$A:$A,1,0)</f>
        <v>CMRUCT24138</v>
      </c>
      <c r="Q480" s="2" t="str">
        <f>VLOOKUP(Tableau1[[#This Row],[Name]],[14]Tanium!$A:$A,1,0)</f>
        <v>CMRUCT24138</v>
      </c>
      <c r="R480" s="2" t="str">
        <f>VLOOKUP(Tableau1[[#This Row],[Name]],[15]Tanium!$A:$A,1,0)</f>
        <v>CMRUCT24138</v>
      </c>
      <c r="S480" s="2" t="str">
        <f>VLOOKUP(Tableau1[[#This Row],[Name]],[16]Tanium!$A:$A,1,0)</f>
        <v>CMRUCT24138</v>
      </c>
      <c r="T480" s="2" t="str">
        <f>VLOOKUP(Tableau1[[#This Row],[Name]],[17]Tanium!$A:$A,1,0)</f>
        <v>CMRUCT24138</v>
      </c>
      <c r="U480" s="2" t="e">
        <f>VLOOKUP(Tableau1[[#This Row],[Name]],[18]Tanium!$A:$A,1,0)</f>
        <v>#N/A</v>
      </c>
      <c r="V480" s="2" t="e">
        <f>VLOOKUP(Tableau1[[#This Row],[Name]],[19]Tanium!$A:$A,1,0)</f>
        <v>#N/A</v>
      </c>
      <c r="W480" s="4" t="e">
        <f>VLOOKUP(Tableau1[[#This Row],[Name]],[20]Tanium!$A:$A,1,0)</f>
        <v>#N/A</v>
      </c>
      <c r="X480" s="4" t="e">
        <f>VLOOKUP(Tableau1[[#This Row],[Name]],[21]Tanium!$A:$A,1,0)</f>
        <v>#N/A</v>
      </c>
      <c r="Y480" s="4" t="e">
        <f>VLOOKUP(Tableau1[[#This Row],[Name]],[22]Tanium!$A:$A,1,0)</f>
        <v>#N/A</v>
      </c>
      <c r="Z480" s="4" t="e">
        <f>VLOOKUP(Tableau1[[#This Row],[Name]],[23]Tanium!$A:$A,1,0)</f>
        <v>#N/A</v>
      </c>
      <c r="AA480" s="4" t="e">
        <f>VLOOKUP(Tableau1[[#This Row],[Name]],[24]Tanium!$A:$A,1,0)</f>
        <v>#N/A</v>
      </c>
      <c r="AB480" s="4" t="e">
        <f>VLOOKUP(Tableau1[[#This Row],[Name]],[25]Tanium!$A:$A,1,0)</f>
        <v>#N/A</v>
      </c>
      <c r="AC480" s="4" t="e">
        <f>VLOOKUP(Tableau1[[#This Row],[Name]],[26]Tanium!$A:$A,1,0)</f>
        <v>#N/A</v>
      </c>
      <c r="AD480" t="e">
        <f>VLOOKUP(Tableau1[[#This Row],[Name]],[1]Tanium!$A:$A,1,0)</f>
        <v>#N/A</v>
      </c>
      <c r="AE480" t="e">
        <f>VLOOKUP(Tableau1[[#This Row],[Name]],[27]Tanium!$A:$A,1,0)</f>
        <v>#N/A</v>
      </c>
      <c r="AF480" t="e">
        <f>VLOOKUP(Tableau1[[#This Row],[Name]],[28]Tanium!$A:$A,1,0)</f>
        <v>#N/A</v>
      </c>
      <c r="AG480" t="e">
        <f>VLOOKUP(Tableau1[[#This Row],[Name]],[29]Tanium!$A:$A,1,0)</f>
        <v>#N/A</v>
      </c>
      <c r="AH480" t="e">
        <f>VLOOKUP(Tableau1[[#This Row],[Name]],[30]Tanium!$A:$A,1,0)</f>
        <v>#N/A</v>
      </c>
      <c r="AI480" t="e">
        <f>VLOOKUP(Tableau1[[#This Row],[Name]],[31]Tanium!$A:$A,1,0)</f>
        <v>#N/A</v>
      </c>
      <c r="AJ480" t="str">
        <f>VLOOKUP(Tableau1[[#This Row],[Name]],[32]Tanium!$A:$A,1,0)</f>
        <v>CMRUCT24138</v>
      </c>
      <c r="AK480" s="1" t="str">
        <f>VLOOKUP(Tableau1[[#This Row],[Name]],[33]Tanium!$A:$A,1,0)</f>
        <v>CMRUCT24138</v>
      </c>
      <c r="AL480" s="1" t="str">
        <f>VLOOKUP(Tableau1[[#This Row],[Name]],[34]Tanium!$A:$A,1,0)</f>
        <v>CMRUCT24138</v>
      </c>
      <c r="AM480" s="1" t="str">
        <f>VLOOKUP(Tableau1[[#This Row],[Name]],[35]Tanium!$A:$A,1,0)</f>
        <v>CMRUCT24138</v>
      </c>
      <c r="AN480" s="1" t="str">
        <f>VLOOKUP(Tableau1[[#This Row],[Name]],[36]Tanium!$A:$A,1,0)</f>
        <v>CMRUCT24138</v>
      </c>
      <c r="AO480" s="1" t="str">
        <f>VLOOKUP(Tableau1[[#This Row],[Name]],[37]Tanium!$A:$A,1,0)</f>
        <v>CMRUCT24138</v>
      </c>
      <c r="AP480" s="1" t="e">
        <f>VLOOKUP(Tableau1[[#This Row],[Name]],[38]Tanium!$A:$A,1,0)</f>
        <v>#N/A</v>
      </c>
      <c r="AQ480" s="1" t="e">
        <f>VLOOKUP(Tableau1[[#This Row],[Name]],[39]Tanium!$A:$A,1,0)</f>
        <v>#N/A</v>
      </c>
      <c r="AR480" s="1" t="e">
        <f>VLOOKUP(Tableau1[[#This Row],[Name]],[40]Tanium!$A:$A,1,0)</f>
        <v>#N/A</v>
      </c>
    </row>
    <row r="481" spans="1:44" x14ac:dyDescent="0.35">
      <c r="A481" s="5" t="s">
        <v>184</v>
      </c>
      <c r="B481" s="4">
        <f>VLOOKUP(Tableau1[[#This Row],[Name]],'[1]AD wk'!$A:$D,4,0)</f>
        <v>45713.523831018516</v>
      </c>
      <c r="C481" s="2" t="s">
        <v>202</v>
      </c>
      <c r="D481" s="2"/>
      <c r="E481" s="2" t="e">
        <f>VLOOKUP(Tableau1[[#This Row],[Name]],[2]Tanium!$A:$A,1,0)</f>
        <v>#N/A</v>
      </c>
      <c r="F481" s="4" t="e">
        <f>VLOOKUP(Tableau1[[#This Row],[Name]],[3]Tanium!$A:$A,1,0)</f>
        <v>#N/A</v>
      </c>
      <c r="G481" s="4" t="e">
        <f>VLOOKUP(Tableau1[[#This Row],[Name]],[4]Tanium!$A:$A,1,0)</f>
        <v>#N/A</v>
      </c>
      <c r="H481" s="4" t="e">
        <f>VLOOKUP(Tableau1[[#This Row],[Name]],[5]Tanium!$A:$A,1,0)</f>
        <v>#N/A</v>
      </c>
      <c r="I481" s="2" t="e">
        <f>VLOOKUP(Tableau1[[#This Row],[Name]],[6]Tanium!$A:$A,1,0)</f>
        <v>#N/A</v>
      </c>
      <c r="J481" s="2" t="e">
        <f>VLOOKUP(Tableau1[[#This Row],[Name]],[7]Tanium!$A:$A,1,0)</f>
        <v>#N/A</v>
      </c>
      <c r="K481" s="2" t="e">
        <f>VLOOKUP(Tableau1[[#This Row],[Name]],[8]Tanium!$A:$A,1,0)</f>
        <v>#N/A</v>
      </c>
      <c r="L481" s="2" t="e">
        <f>VLOOKUP(Tableau1[[#This Row],[Name]],[9]Tanium!$A:$A,1,0)</f>
        <v>#N/A</v>
      </c>
      <c r="M481" s="2" t="e">
        <f>VLOOKUP(Tableau1[[#This Row],[Name]],[10]Tanium!$A:$A,1,0)</f>
        <v>#N/A</v>
      </c>
      <c r="N481" s="2" t="e">
        <f>VLOOKUP(Tableau1[[#This Row],[Name]],[11]Tanium!$A:$A,1,0)</f>
        <v>#N/A</v>
      </c>
      <c r="O481" s="2" t="e">
        <f>VLOOKUP(Tableau1[[#This Row],[Name]],[12]Tanium!$A:$A,1,0)</f>
        <v>#N/A</v>
      </c>
      <c r="P481" s="2" t="str">
        <f>VLOOKUP(Tableau1[[#This Row],[Name]],[13]Tanium!$A:$A,1,0)</f>
        <v>CMRUCT24139</v>
      </c>
      <c r="Q481" s="2" t="str">
        <f>VLOOKUP(Tableau1[[#This Row],[Name]],[14]Tanium!$A:$A,1,0)</f>
        <v>CMRUCT24139</v>
      </c>
      <c r="R481" s="2" t="str">
        <f>VLOOKUP(Tableau1[[#This Row],[Name]],[15]Tanium!$A:$A,1,0)</f>
        <v>CMRUCT24139</v>
      </c>
      <c r="S481" s="2" t="str">
        <f>VLOOKUP(Tableau1[[#This Row],[Name]],[16]Tanium!$A:$A,1,0)</f>
        <v>CMRUCT24139</v>
      </c>
      <c r="T481" s="2" t="str">
        <f>VLOOKUP(Tableau1[[#This Row],[Name]],[17]Tanium!$A:$A,1,0)</f>
        <v>CMRUCT24139</v>
      </c>
      <c r="U481" s="2" t="e">
        <f>VLOOKUP(Tableau1[[#This Row],[Name]],[18]Tanium!$A:$A,1,0)</f>
        <v>#N/A</v>
      </c>
      <c r="V481" s="2" t="e">
        <f>VLOOKUP(Tableau1[[#This Row],[Name]],[19]Tanium!$A:$A,1,0)</f>
        <v>#N/A</v>
      </c>
      <c r="W481" s="4" t="e">
        <f>VLOOKUP(Tableau1[[#This Row],[Name]],[20]Tanium!$A:$A,1,0)</f>
        <v>#N/A</v>
      </c>
      <c r="X481" s="4" t="e">
        <f>VLOOKUP(Tableau1[[#This Row],[Name]],[21]Tanium!$A:$A,1,0)</f>
        <v>#N/A</v>
      </c>
      <c r="Y481" s="4" t="e">
        <f>VLOOKUP(Tableau1[[#This Row],[Name]],[22]Tanium!$A:$A,1,0)</f>
        <v>#N/A</v>
      </c>
      <c r="Z481" s="4" t="e">
        <f>VLOOKUP(Tableau1[[#This Row],[Name]],[23]Tanium!$A:$A,1,0)</f>
        <v>#N/A</v>
      </c>
      <c r="AA481" s="4" t="e">
        <f>VLOOKUP(Tableau1[[#This Row],[Name]],[24]Tanium!$A:$A,1,0)</f>
        <v>#N/A</v>
      </c>
      <c r="AB481" s="4" t="e">
        <f>VLOOKUP(Tableau1[[#This Row],[Name]],[25]Tanium!$A:$A,1,0)</f>
        <v>#N/A</v>
      </c>
      <c r="AC481" s="4" t="e">
        <f>VLOOKUP(Tableau1[[#This Row],[Name]],[26]Tanium!$A:$A,1,0)</f>
        <v>#N/A</v>
      </c>
      <c r="AD481" t="e">
        <f>VLOOKUP(Tableau1[[#This Row],[Name]],[1]Tanium!$A:$A,1,0)</f>
        <v>#N/A</v>
      </c>
      <c r="AE481" t="e">
        <f>VLOOKUP(Tableau1[[#This Row],[Name]],[27]Tanium!$A:$A,1,0)</f>
        <v>#N/A</v>
      </c>
      <c r="AF481" t="e">
        <f>VLOOKUP(Tableau1[[#This Row],[Name]],[28]Tanium!$A:$A,1,0)</f>
        <v>#N/A</v>
      </c>
      <c r="AG481" t="str">
        <f>VLOOKUP(Tableau1[[#This Row],[Name]],[29]Tanium!$A:$A,1,0)</f>
        <v>CMRUCT24139</v>
      </c>
      <c r="AH481" t="str">
        <f>VLOOKUP(Tableau1[[#This Row],[Name]],[30]Tanium!$A:$A,1,0)</f>
        <v>CMRUCT24139</v>
      </c>
      <c r="AI481" t="str">
        <f>VLOOKUP(Tableau1[[#This Row],[Name]],[31]Tanium!$A:$A,1,0)</f>
        <v>CMRUCT24139</v>
      </c>
      <c r="AJ481" t="str">
        <f>VLOOKUP(Tableau1[[#This Row],[Name]],[32]Tanium!$A:$A,1,0)</f>
        <v>CMRUCT24139</v>
      </c>
      <c r="AK481" s="1" t="e">
        <f>VLOOKUP(Tableau1[[#This Row],[Name]],[33]Tanium!$A:$A,1,0)</f>
        <v>#N/A</v>
      </c>
      <c r="AL481" s="1" t="e">
        <f>VLOOKUP(Tableau1[[#This Row],[Name]],[34]Tanium!$A:$A,1,0)</f>
        <v>#N/A</v>
      </c>
      <c r="AM481" s="1" t="e">
        <f>VLOOKUP(Tableau1[[#This Row],[Name]],[35]Tanium!$A:$A,1,0)</f>
        <v>#N/A</v>
      </c>
      <c r="AN481" s="1" t="e">
        <f>VLOOKUP(Tableau1[[#This Row],[Name]],[36]Tanium!$A:$A,1,0)</f>
        <v>#N/A</v>
      </c>
      <c r="AO481" s="1" t="e">
        <f>VLOOKUP(Tableau1[[#This Row],[Name]],[37]Tanium!$A:$A,1,0)</f>
        <v>#N/A</v>
      </c>
      <c r="AP481" s="1" t="e">
        <f>VLOOKUP(Tableau1[[#This Row],[Name]],[38]Tanium!$A:$A,1,0)</f>
        <v>#N/A</v>
      </c>
      <c r="AQ481" s="1" t="e">
        <f>VLOOKUP(Tableau1[[#This Row],[Name]],[39]Tanium!$A:$A,1,0)</f>
        <v>#N/A</v>
      </c>
      <c r="AR481" s="1" t="e">
        <f>VLOOKUP(Tableau1[[#This Row],[Name]],[40]Tanium!$A:$A,1,0)</f>
        <v>#N/A</v>
      </c>
    </row>
    <row r="482" spans="1:44" x14ac:dyDescent="0.35">
      <c r="A482" s="5" t="s">
        <v>185</v>
      </c>
      <c r="B482" s="4">
        <f>VLOOKUP(Tableau1[[#This Row],[Name]],'[1]AD wk'!$A:$D,4,0)</f>
        <v>45684.392187500001</v>
      </c>
      <c r="C482" s="2" t="s">
        <v>202</v>
      </c>
      <c r="D482" s="2"/>
      <c r="E482" s="2" t="e">
        <f>VLOOKUP(Tableau1[[#This Row],[Name]],[2]Tanium!$A:$A,1,0)</f>
        <v>#N/A</v>
      </c>
      <c r="F482" s="4" t="e">
        <f>VLOOKUP(Tableau1[[#This Row],[Name]],[3]Tanium!$A:$A,1,0)</f>
        <v>#N/A</v>
      </c>
      <c r="G482" s="4" t="e">
        <f>VLOOKUP(Tableau1[[#This Row],[Name]],[4]Tanium!$A:$A,1,0)</f>
        <v>#N/A</v>
      </c>
      <c r="H482" s="4" t="e">
        <f>VLOOKUP(Tableau1[[#This Row],[Name]],[5]Tanium!$A:$A,1,0)</f>
        <v>#N/A</v>
      </c>
      <c r="I482" s="2" t="e">
        <f>VLOOKUP(Tableau1[[#This Row],[Name]],[6]Tanium!$A:$A,1,0)</f>
        <v>#N/A</v>
      </c>
      <c r="J482" s="2" t="e">
        <f>VLOOKUP(Tableau1[[#This Row],[Name]],[7]Tanium!$A:$A,1,0)</f>
        <v>#N/A</v>
      </c>
      <c r="K482" s="2" t="e">
        <f>VLOOKUP(Tableau1[[#This Row],[Name]],[8]Tanium!$A:$A,1,0)</f>
        <v>#N/A</v>
      </c>
      <c r="L482" s="2" t="e">
        <f>VLOOKUP(Tableau1[[#This Row],[Name]],[9]Tanium!$A:$A,1,0)</f>
        <v>#N/A</v>
      </c>
      <c r="M482" s="2" t="e">
        <f>VLOOKUP(Tableau1[[#This Row],[Name]],[10]Tanium!$A:$A,1,0)</f>
        <v>#N/A</v>
      </c>
      <c r="N482" s="2" t="e">
        <f>VLOOKUP(Tableau1[[#This Row],[Name]],[11]Tanium!$A:$A,1,0)</f>
        <v>#N/A</v>
      </c>
      <c r="O482" s="2" t="e">
        <f>VLOOKUP(Tableau1[[#This Row],[Name]],[12]Tanium!$A:$A,1,0)</f>
        <v>#N/A</v>
      </c>
      <c r="P482" s="2" t="str">
        <f>VLOOKUP(Tableau1[[#This Row],[Name]],[13]Tanium!$A:$A,1,0)</f>
        <v>CMRUCT24141</v>
      </c>
      <c r="Q482" s="2" t="str">
        <f>VLOOKUP(Tableau1[[#This Row],[Name]],[14]Tanium!$A:$A,1,0)</f>
        <v>CMRUCT24141</v>
      </c>
      <c r="R482" s="2" t="str">
        <f>VLOOKUP(Tableau1[[#This Row],[Name]],[15]Tanium!$A:$A,1,0)</f>
        <v>CMRUCT24141</v>
      </c>
      <c r="S482" s="2" t="str">
        <f>VLOOKUP(Tableau1[[#This Row],[Name]],[16]Tanium!$A:$A,1,0)</f>
        <v>CMRUCT24141</v>
      </c>
      <c r="T482" s="2" t="str">
        <f>VLOOKUP(Tableau1[[#This Row],[Name]],[17]Tanium!$A:$A,1,0)</f>
        <v>CMRUCT24141</v>
      </c>
      <c r="U482" s="2" t="e">
        <f>VLOOKUP(Tableau1[[#This Row],[Name]],[18]Tanium!$A:$A,1,0)</f>
        <v>#N/A</v>
      </c>
      <c r="V482" s="2" t="e">
        <f>VLOOKUP(Tableau1[[#This Row],[Name]],[19]Tanium!$A:$A,1,0)</f>
        <v>#N/A</v>
      </c>
      <c r="W482" s="4" t="e">
        <f>VLOOKUP(Tableau1[[#This Row],[Name]],[20]Tanium!$A:$A,1,0)</f>
        <v>#N/A</v>
      </c>
      <c r="X482" s="4" t="e">
        <f>VLOOKUP(Tableau1[[#This Row],[Name]],[21]Tanium!$A:$A,1,0)</f>
        <v>#N/A</v>
      </c>
      <c r="Y482" s="4" t="e">
        <f>VLOOKUP(Tableau1[[#This Row],[Name]],[22]Tanium!$A:$A,1,0)</f>
        <v>#N/A</v>
      </c>
      <c r="Z482" s="4" t="str">
        <f>VLOOKUP(Tableau1[[#This Row],[Name]],[23]Tanium!$A:$A,1,0)</f>
        <v>CMRUCT24141</v>
      </c>
      <c r="AA482" s="4" t="str">
        <f>VLOOKUP(Tableau1[[#This Row],[Name]],[24]Tanium!$A:$A,1,0)</f>
        <v>CMRUCT24141</v>
      </c>
      <c r="AB482" s="4" t="str">
        <f>VLOOKUP(Tableau1[[#This Row],[Name]],[25]Tanium!$A:$A,1,0)</f>
        <v>CMRUCT24141</v>
      </c>
      <c r="AC482" s="4" t="str">
        <f>VLOOKUP(Tableau1[[#This Row],[Name]],[26]Tanium!$A:$A,1,0)</f>
        <v>CMRUCT24141</v>
      </c>
      <c r="AD482" t="e">
        <f>VLOOKUP(Tableau1[[#This Row],[Name]],[1]Tanium!$A:$A,1,0)</f>
        <v>#N/A</v>
      </c>
      <c r="AE482" t="e">
        <f>VLOOKUP(Tableau1[[#This Row],[Name]],[27]Tanium!$A:$A,1,0)</f>
        <v>#N/A</v>
      </c>
      <c r="AF482" t="e">
        <f>VLOOKUP(Tableau1[[#This Row],[Name]],[28]Tanium!$A:$A,1,0)</f>
        <v>#N/A</v>
      </c>
      <c r="AG482" t="e">
        <f>VLOOKUP(Tableau1[[#This Row],[Name]],[29]Tanium!$A:$A,1,0)</f>
        <v>#N/A</v>
      </c>
      <c r="AH482" t="e">
        <f>VLOOKUP(Tableau1[[#This Row],[Name]],[30]Tanium!$A:$A,1,0)</f>
        <v>#N/A</v>
      </c>
      <c r="AI482" t="e">
        <f>VLOOKUP(Tableau1[[#This Row],[Name]],[31]Tanium!$A:$A,1,0)</f>
        <v>#N/A</v>
      </c>
      <c r="AJ482" t="str">
        <f>VLOOKUP(Tableau1[[#This Row],[Name]],[32]Tanium!$A:$A,1,0)</f>
        <v>CMRUCT24141</v>
      </c>
      <c r="AK482" s="1" t="str">
        <f>VLOOKUP(Tableau1[[#This Row],[Name]],[33]Tanium!$A:$A,1,0)</f>
        <v>CMRUCT24141</v>
      </c>
      <c r="AL482" s="1" t="str">
        <f>VLOOKUP(Tableau1[[#This Row],[Name]],[34]Tanium!$A:$A,1,0)</f>
        <v>CMRUCT24141</v>
      </c>
      <c r="AM482" s="1" t="str">
        <f>VLOOKUP(Tableau1[[#This Row],[Name]],[35]Tanium!$A:$A,1,0)</f>
        <v>CMRUCT24141</v>
      </c>
      <c r="AN482" s="1" t="str">
        <f>VLOOKUP(Tableau1[[#This Row],[Name]],[36]Tanium!$A:$A,1,0)</f>
        <v>CMRUCT24141</v>
      </c>
      <c r="AO482" s="1" t="str">
        <f>VLOOKUP(Tableau1[[#This Row],[Name]],[37]Tanium!$A:$A,1,0)</f>
        <v>CMRUCT24141</v>
      </c>
      <c r="AP482" s="1" t="str">
        <f>VLOOKUP(Tableau1[[#This Row],[Name]],[38]Tanium!$A:$A,1,0)</f>
        <v>CMRUCT24141</v>
      </c>
      <c r="AQ482" s="1" t="str">
        <f>VLOOKUP(Tableau1[[#This Row],[Name]],[39]Tanium!$A:$A,1,0)</f>
        <v>CMRUCT24141</v>
      </c>
      <c r="AR482" s="1" t="e">
        <f>VLOOKUP(Tableau1[[#This Row],[Name]],[40]Tanium!$A:$A,1,0)</f>
        <v>#N/A</v>
      </c>
    </row>
    <row r="483" spans="1:44" x14ac:dyDescent="0.35">
      <c r="A483" s="13" t="s">
        <v>488</v>
      </c>
      <c r="B483" s="4" t="e">
        <f>VLOOKUP(Tableau1[[#This Row],[Name]],'[1]AD wk'!$A:$D,4,0)</f>
        <v>#N/A</v>
      </c>
      <c r="C483" s="4" t="s">
        <v>202</v>
      </c>
      <c r="D483" s="4"/>
      <c r="E483" s="4" t="e">
        <f>VLOOKUP(Tableau1[[#This Row],[Name]],[2]Tanium!$A:$A,1,0)</f>
        <v>#N/A</v>
      </c>
      <c r="F483" s="4" t="e">
        <f>VLOOKUP(Tableau1[[#This Row],[Name]],[3]Tanium!$A:$A,1,0)</f>
        <v>#N/A</v>
      </c>
      <c r="G483" s="4" t="e">
        <f>VLOOKUP(Tableau1[[#This Row],[Name]],[4]Tanium!$A:$A,1,0)</f>
        <v>#N/A</v>
      </c>
      <c r="H483" s="4" t="e">
        <f>VLOOKUP(Tableau1[[#This Row],[Name]],[5]Tanium!$A:$A,1,0)</f>
        <v>#N/A</v>
      </c>
      <c r="I483" s="12" t="e">
        <f>VLOOKUP(Tableau1[[#This Row],[Name]],[6]Tanium!$A:$A,1,0)</f>
        <v>#N/A</v>
      </c>
      <c r="J483" s="12" t="e">
        <f>VLOOKUP(Tableau1[[#This Row],[Name]],[7]Tanium!$A:$A,1,0)</f>
        <v>#N/A</v>
      </c>
      <c r="K483" s="12" t="e">
        <f>VLOOKUP(Tableau1[[#This Row],[Name]],[8]Tanium!$A:$A,1,0)</f>
        <v>#N/A</v>
      </c>
      <c r="L483" s="12" t="e">
        <f>VLOOKUP(Tableau1[[#This Row],[Name]],[9]Tanium!$A:$A,1,0)</f>
        <v>#N/A</v>
      </c>
      <c r="M483" s="12" t="e">
        <f>VLOOKUP(Tableau1[[#This Row],[Name]],[10]Tanium!$A:$A,1,0)</f>
        <v>#N/A</v>
      </c>
      <c r="N483" s="12" t="e">
        <f>VLOOKUP(Tableau1[[#This Row],[Name]],[11]Tanium!$A:$A,1,0)</f>
        <v>#N/A</v>
      </c>
      <c r="O483" s="12" t="str">
        <f>VLOOKUP(Tableau1[[#This Row],[Name]],[12]Tanium!$A:$A,1,0)</f>
        <v>CMRUCT24142</v>
      </c>
      <c r="P483" s="4" t="str">
        <f>VLOOKUP(Tableau1[[#This Row],[Name]],[41]Tanium!$A:$A,1,0)</f>
        <v>CMRUCT24142</v>
      </c>
      <c r="Q483" s="12" t="str">
        <f>VLOOKUP(Tableau1[[#This Row],[Name]],[42]Tanium!$A:$A,1,0)</f>
        <v>CMRUCT24142</v>
      </c>
      <c r="R483" s="12" t="str">
        <f>VLOOKUP(Tableau1[[#This Row],[Name]],[43]Tanium!$A:$A,1,0)</f>
        <v>CMRUCT24142</v>
      </c>
      <c r="S483" s="12" t="str">
        <f>VLOOKUP(Tableau1[[#This Row],[Name]],[44]Tanium!$A:$A,1,0)</f>
        <v>CMRUCT24142</v>
      </c>
      <c r="T483" s="12" t="e">
        <f>VLOOKUP(Tableau1[[#This Row],[Name]],[45]Tanium!$A:$A,1,0)</f>
        <v>#N/A</v>
      </c>
      <c r="U483" s="12" t="e">
        <f>VLOOKUP(Tableau1[[#This Row],[Name]],[46]Tanium!$A:$A,1,0)</f>
        <v>#N/A</v>
      </c>
      <c r="V483" s="12" t="e">
        <f>VLOOKUP(Tableau1[[#This Row],[Name]],[47]Tanium!$A:$A,1,0)</f>
        <v>#N/A</v>
      </c>
      <c r="W483" s="4" t="e">
        <f>VLOOKUP(Tableau1[[#This Row],[Name]],[48]Tanium!$A:$A,1,0)</f>
        <v>#N/A</v>
      </c>
      <c r="X483" s="4" t="e">
        <f>VLOOKUP(Tableau1[[#This Row],[Name]],[49]Tanium!$A:$A,1,0)</f>
        <v>#N/A</v>
      </c>
      <c r="Y483" s="4" t="e">
        <f>VLOOKUP(Tableau1[[#This Row],[Name]],[50]Tanium!$A:$A,1,0)</f>
        <v>#N/A</v>
      </c>
      <c r="Z483" s="4" t="e">
        <f>VLOOKUP(Tableau1[[#This Row],[Name]],[51]Tanium!$A:$A,1,0)</f>
        <v>#N/A</v>
      </c>
      <c r="AA483" s="4" t="e">
        <f>VLOOKUP(Tableau1[[#This Row],[Name]],[52]Tanium!$A:$A,1,0)</f>
        <v>#N/A</v>
      </c>
      <c r="AB483" s="4" t="e">
        <f>VLOOKUP(Tableau1[[#This Row],[Name]],[25]Tanium!$A:$A,1,0)</f>
        <v>#N/A</v>
      </c>
      <c r="AC483" s="4" t="e">
        <f>VLOOKUP(Tableau1[[#This Row],[Name]],[26]Tanium!$A:$A,1,0)</f>
        <v>#N/A</v>
      </c>
      <c r="AD483" s="1" t="e">
        <f>VLOOKUP(Tableau1[[#This Row],[Name]],[1]Tanium!$A:$A,1,0)</f>
        <v>#N/A</v>
      </c>
      <c r="AE483" s="1" t="e">
        <f>VLOOKUP(Tableau1[[#This Row],[Name]],[27]Tanium!$A:$A,1,0)</f>
        <v>#N/A</v>
      </c>
      <c r="AF483" s="1" t="e">
        <f>VLOOKUP(Tableau1[[#This Row],[Name]],[28]Tanium!$A:$A,1,0)</f>
        <v>#N/A</v>
      </c>
      <c r="AG483" s="1" t="e">
        <f>VLOOKUP(Tableau1[[#This Row],[Name]],[29]Tanium!$A:$A,1,0)</f>
        <v>#N/A</v>
      </c>
      <c r="AH483" s="1" t="e">
        <f>VLOOKUP(Tableau1[[#This Row],[Name]],[30]Tanium!$A:$A,1,0)</f>
        <v>#N/A</v>
      </c>
      <c r="AI483" s="1" t="e">
        <f>VLOOKUP(Tableau1[[#This Row],[Name]],[31]Tanium!$A:$A,1,0)</f>
        <v>#N/A</v>
      </c>
      <c r="AJ483" s="1" t="e">
        <f>VLOOKUP(Tableau1[[#This Row],[Name]],[32]Tanium!$A:$A,1,0)</f>
        <v>#N/A</v>
      </c>
      <c r="AK483" s="1" t="e">
        <f>VLOOKUP(Tableau1[[#This Row],[Name]],[33]Tanium!$A:$A,1,0)</f>
        <v>#N/A</v>
      </c>
      <c r="AL483" s="1" t="e">
        <f>VLOOKUP(Tableau1[[#This Row],[Name]],[34]Tanium!$A:$A,1,0)</f>
        <v>#N/A</v>
      </c>
      <c r="AM483" s="1" t="e">
        <f>VLOOKUP(Tableau1[[#This Row],[Name]],[35]Tanium!$A:$A,1,0)</f>
        <v>#N/A</v>
      </c>
      <c r="AN483" s="1" t="e">
        <f>VLOOKUP(Tableau1[[#This Row],[Name]],[36]Tanium!$A:$A,1,0)</f>
        <v>#N/A</v>
      </c>
      <c r="AO483" s="1" t="e">
        <f>VLOOKUP(Tableau1[[#This Row],[Name]],[37]Tanium!$A:$A,1,0)</f>
        <v>#N/A</v>
      </c>
      <c r="AP483" s="11" t="e">
        <f>VLOOKUP(Tableau1[[#This Row],[Name]],[38]Tanium!$A:$A,1,0)</f>
        <v>#N/A</v>
      </c>
      <c r="AQ483" s="1" t="e">
        <f>VLOOKUP(Tableau1[[#This Row],[Name]],[39]Tanium!$A:$A,1,0)</f>
        <v>#N/A</v>
      </c>
      <c r="AR483" s="1" t="e">
        <f>VLOOKUP(Tableau1[[#This Row],[Name]],[40]Tanium!$A:$A,1,0)</f>
        <v>#N/A</v>
      </c>
    </row>
    <row r="484" spans="1:44" x14ac:dyDescent="0.35">
      <c r="A484" s="5" t="s">
        <v>511</v>
      </c>
      <c r="B484" s="4" t="e">
        <f>VLOOKUP(Tableau1[[#This Row],[Name]],'[1]AD wk'!$A:$D,4,0)</f>
        <v>#N/A</v>
      </c>
      <c r="C484" s="4" t="s">
        <v>202</v>
      </c>
      <c r="D484" s="4"/>
      <c r="E484" s="4" t="str">
        <f>VLOOKUP(Tableau1[[#This Row],[Name]],[2]Tanium!$A:$A,1,0)</f>
        <v>CMRUCT24143</v>
      </c>
      <c r="F484" s="4" t="str">
        <f>VLOOKUP(Tableau1[[#This Row],[Name]],[3]Tanium!$A:$A,1,0)</f>
        <v>CMRUCT24143</v>
      </c>
      <c r="G484" s="4" t="str">
        <f>VLOOKUP(Tableau1[[#This Row],[Name]],[4]Tanium!$A:$A,1,0)</f>
        <v>CMRUCT24143</v>
      </c>
      <c r="H484" s="4" t="str">
        <f>VLOOKUP(Tableau1[[#This Row],[Name]],[5]Tanium!$A:$A,1,0)</f>
        <v>CMRUCT24143</v>
      </c>
      <c r="I484" s="12" t="str">
        <f>VLOOKUP(Tableau1[[#This Row],[Name]],[6]Tanium!$A:$A,1,0)</f>
        <v>CMRUCT24143</v>
      </c>
      <c r="J484" s="12" t="str">
        <f>VLOOKUP(Tableau1[[#This Row],[Name]],[7]Tanium!$A:$A,1,0)</f>
        <v>CMRUCT24143</v>
      </c>
      <c r="K484" s="12" t="str">
        <f>VLOOKUP(Tableau1[[#This Row],[Name]],[8]Tanium!$A:$A,1,0)</f>
        <v>CMRUCT24143</v>
      </c>
      <c r="L484" s="12" t="e">
        <f>VLOOKUP(Tableau1[[#This Row],[Name]],[9]Tanium!$A:$A,1,0)</f>
        <v>#N/A</v>
      </c>
      <c r="M484" s="12" t="e">
        <f>VLOOKUP(Tableau1[[#This Row],[Name]],[10]Tanium!$A:$A,1,0)</f>
        <v>#N/A</v>
      </c>
      <c r="N484" s="12" t="str">
        <f>VLOOKUP(Tableau1[[#This Row],[Name]],[11]Tanium!$A:$A,1,0)</f>
        <v>CMRUCT24143</v>
      </c>
      <c r="O484" s="12" t="str">
        <f>VLOOKUP(Tableau1[[#This Row],[Name]],[12]Tanium!$A:$A,1,0)</f>
        <v>CMRUCT24143</v>
      </c>
      <c r="P484" s="4" t="str">
        <f>VLOOKUP(Tableau1[[#This Row],[Name]],[41]Tanium!$A:$A,1,0)</f>
        <v>CMRUCT24143</v>
      </c>
      <c r="Q484" s="12" t="str">
        <f>VLOOKUP(Tableau1[[#This Row],[Name]],[42]Tanium!$A:$A,1,0)</f>
        <v>CMRUCT24143</v>
      </c>
      <c r="R484" s="12" t="str">
        <f>VLOOKUP(Tableau1[[#This Row],[Name]],[43]Tanium!$A:$A,1,0)</f>
        <v>CMRUCT24143</v>
      </c>
      <c r="S484" s="12" t="str">
        <f>VLOOKUP(Tableau1[[#This Row],[Name]],[44]Tanium!$A:$A,1,0)</f>
        <v>CMRUCT24143</v>
      </c>
      <c r="T484" s="12" t="str">
        <f>VLOOKUP(Tableau1[[#This Row],[Name]],[45]Tanium!$A:$A,1,0)</f>
        <v>CMRUCT24143</v>
      </c>
      <c r="U484" s="12" t="str">
        <f>VLOOKUP(Tableau1[[#This Row],[Name]],[46]Tanium!$A:$A,1,0)</f>
        <v>CMRUCT24143</v>
      </c>
      <c r="V484" s="12" t="e">
        <f>VLOOKUP(Tableau1[[#This Row],[Name]],[47]Tanium!$A:$A,1,0)</f>
        <v>#N/A</v>
      </c>
      <c r="W484" s="4" t="e">
        <f>VLOOKUP(Tableau1[[#This Row],[Name]],[48]Tanium!$A:$A,1,0)</f>
        <v>#N/A</v>
      </c>
      <c r="X484" s="4" t="e">
        <f>VLOOKUP(Tableau1[[#This Row],[Name]],[49]Tanium!$A:$A,1,0)</f>
        <v>#N/A</v>
      </c>
      <c r="Y484" s="4" t="e">
        <f>VLOOKUP(Tableau1[[#This Row],[Name]],[50]Tanium!$A:$A,1,0)</f>
        <v>#N/A</v>
      </c>
      <c r="Z484" s="4" t="e">
        <f>VLOOKUP(Tableau1[[#This Row],[Name]],[51]Tanium!$A:$A,1,0)</f>
        <v>#N/A</v>
      </c>
      <c r="AA484" s="4" t="e">
        <f>VLOOKUP(Tableau1[[#This Row],[Name]],[52]Tanium!$A:$A,1,0)</f>
        <v>#N/A</v>
      </c>
      <c r="AB484" s="4" t="e">
        <f>VLOOKUP(Tableau1[[#This Row],[Name]],[25]Tanium!$A:$A,1,0)</f>
        <v>#N/A</v>
      </c>
      <c r="AC484" s="4" t="e">
        <f>VLOOKUP(Tableau1[[#This Row],[Name]],[26]Tanium!$A:$A,1,0)</f>
        <v>#N/A</v>
      </c>
      <c r="AD484" s="1" t="e">
        <f>VLOOKUP(Tableau1[[#This Row],[Name]],[1]Tanium!$A:$A,1,0)</f>
        <v>#N/A</v>
      </c>
      <c r="AE484" s="1" t="e">
        <f>VLOOKUP(Tableau1[[#This Row],[Name]],[27]Tanium!$A:$A,1,0)</f>
        <v>#N/A</v>
      </c>
      <c r="AF484" s="1" t="e">
        <f>VLOOKUP(Tableau1[[#This Row],[Name]],[28]Tanium!$A:$A,1,0)</f>
        <v>#N/A</v>
      </c>
      <c r="AG484" s="1" t="e">
        <f>VLOOKUP(Tableau1[[#This Row],[Name]],[29]Tanium!$A:$A,1,0)</f>
        <v>#N/A</v>
      </c>
      <c r="AH484" s="1" t="e">
        <f>VLOOKUP(Tableau1[[#This Row],[Name]],[30]Tanium!$A:$A,1,0)</f>
        <v>#N/A</v>
      </c>
      <c r="AI484" s="1" t="e">
        <f>VLOOKUP(Tableau1[[#This Row],[Name]],[31]Tanium!$A:$A,1,0)</f>
        <v>#N/A</v>
      </c>
      <c r="AJ484" s="1" t="e">
        <f>VLOOKUP(Tableau1[[#This Row],[Name]],[32]Tanium!$A:$A,1,0)</f>
        <v>#N/A</v>
      </c>
      <c r="AK484" s="1" t="e">
        <f>VLOOKUP(Tableau1[[#This Row],[Name]],[33]Tanium!$A:$A,1,0)</f>
        <v>#N/A</v>
      </c>
      <c r="AL484" s="1" t="e">
        <f>VLOOKUP(Tableau1[[#This Row],[Name]],[34]Tanium!$A:$A,1,0)</f>
        <v>#N/A</v>
      </c>
      <c r="AM484" s="1" t="e">
        <f>VLOOKUP(Tableau1[[#This Row],[Name]],[35]Tanium!$A:$A,1,0)</f>
        <v>#N/A</v>
      </c>
      <c r="AN484" s="1" t="e">
        <f>VLOOKUP(Tableau1[[#This Row],[Name]],[36]Tanium!$A:$A,1,0)</f>
        <v>#N/A</v>
      </c>
      <c r="AO484" s="1" t="e">
        <f>VLOOKUP(Tableau1[[#This Row],[Name]],[37]Tanium!$A:$A,1,0)</f>
        <v>#N/A</v>
      </c>
      <c r="AP484" s="11" t="e">
        <f>VLOOKUP(Tableau1[[#This Row],[Name]],[38]Tanium!$A:$A,1,0)</f>
        <v>#N/A</v>
      </c>
      <c r="AQ484" s="1" t="e">
        <f>VLOOKUP(Tableau1[[#This Row],[Name]],[39]Tanium!$A:$A,1,0)</f>
        <v>#N/A</v>
      </c>
      <c r="AR484" s="1" t="e">
        <f>VLOOKUP(Tableau1[[#This Row],[Name]],[40]Tanium!$A:$A,1,0)</f>
        <v>#N/A</v>
      </c>
    </row>
    <row r="485" spans="1:44" x14ac:dyDescent="0.35">
      <c r="A485" s="5" t="s">
        <v>186</v>
      </c>
      <c r="B485" s="4">
        <f>VLOOKUP(Tableau1[[#This Row],[Name]],'[1]AD wk'!$A:$D,4,0)</f>
        <v>45684.513680555552</v>
      </c>
      <c r="C485" s="2" t="s">
        <v>202</v>
      </c>
      <c r="D485" s="2"/>
      <c r="E485" s="2" t="str">
        <f>VLOOKUP(Tableau1[[#This Row],[Name]],[2]Tanium!$A:$A,1,0)</f>
        <v>CMRUCT24144</v>
      </c>
      <c r="F485" s="4" t="str">
        <f>VLOOKUP(Tableau1[[#This Row],[Name]],[3]Tanium!$A:$A,1,0)</f>
        <v>CMRUCT24144</v>
      </c>
      <c r="G485" s="4" t="str">
        <f>VLOOKUP(Tableau1[[#This Row],[Name]],[4]Tanium!$A:$A,1,0)</f>
        <v>CMRUCT24144</v>
      </c>
      <c r="H485" s="4" t="str">
        <f>VLOOKUP(Tableau1[[#This Row],[Name]],[5]Tanium!$A:$A,1,0)</f>
        <v>CMRUCT24144</v>
      </c>
      <c r="I485" s="2" t="str">
        <f>VLOOKUP(Tableau1[[#This Row],[Name]],[6]Tanium!$A:$A,1,0)</f>
        <v>CMRUCT24144</v>
      </c>
      <c r="J485" s="2" t="str">
        <f>VLOOKUP(Tableau1[[#This Row],[Name]],[7]Tanium!$A:$A,1,0)</f>
        <v>CMRUCT24144</v>
      </c>
      <c r="K485" s="2" t="str">
        <f>VLOOKUP(Tableau1[[#This Row],[Name]],[8]Tanium!$A:$A,1,0)</f>
        <v>CMRUCT24144</v>
      </c>
      <c r="L485" s="2" t="e">
        <f>VLOOKUP(Tableau1[[#This Row],[Name]],[9]Tanium!$A:$A,1,0)</f>
        <v>#N/A</v>
      </c>
      <c r="M485" s="2" t="e">
        <f>VLOOKUP(Tableau1[[#This Row],[Name]],[10]Tanium!$A:$A,1,0)</f>
        <v>#N/A</v>
      </c>
      <c r="N485" s="2" t="str">
        <f>VLOOKUP(Tableau1[[#This Row],[Name]],[11]Tanium!$A:$A,1,0)</f>
        <v>CMRUCT24144</v>
      </c>
      <c r="O485" s="2" t="str">
        <f>VLOOKUP(Tableau1[[#This Row],[Name]],[12]Tanium!$A:$A,1,0)</f>
        <v>CMRUCT24144</v>
      </c>
      <c r="P485" s="2" t="str">
        <f>VLOOKUP(Tableau1[[#This Row],[Name]],[13]Tanium!$A:$A,1,0)</f>
        <v>CMRUCT24144</v>
      </c>
      <c r="Q485" s="2" t="str">
        <f>VLOOKUP(Tableau1[[#This Row],[Name]],[14]Tanium!$A:$A,1,0)</f>
        <v>CMRUCT24144</v>
      </c>
      <c r="R485" s="2" t="str">
        <f>VLOOKUP(Tableau1[[#This Row],[Name]],[15]Tanium!$A:$A,1,0)</f>
        <v>CMRUCT24144</v>
      </c>
      <c r="S485" s="2" t="str">
        <f>VLOOKUP(Tableau1[[#This Row],[Name]],[16]Tanium!$A:$A,1,0)</f>
        <v>CMRUCT24144</v>
      </c>
      <c r="T485" s="2" t="str">
        <f>VLOOKUP(Tableau1[[#This Row],[Name]],[17]Tanium!$A:$A,1,0)</f>
        <v>CMRUCT24144</v>
      </c>
      <c r="U485" s="2" t="e">
        <f>VLOOKUP(Tableau1[[#This Row],[Name]],[18]Tanium!$A:$A,1,0)</f>
        <v>#N/A</v>
      </c>
      <c r="V485" s="2" t="e">
        <f>VLOOKUP(Tableau1[[#This Row],[Name]],[19]Tanium!$A:$A,1,0)</f>
        <v>#N/A</v>
      </c>
      <c r="W485" s="4" t="e">
        <f>VLOOKUP(Tableau1[[#This Row],[Name]],[20]Tanium!$A:$A,1,0)</f>
        <v>#N/A</v>
      </c>
      <c r="X485" s="4" t="e">
        <f>VLOOKUP(Tableau1[[#This Row],[Name]],[21]Tanium!$A:$A,1,0)</f>
        <v>#N/A</v>
      </c>
      <c r="Y485" s="4" t="e">
        <f>VLOOKUP(Tableau1[[#This Row],[Name]],[22]Tanium!$A:$A,1,0)</f>
        <v>#N/A</v>
      </c>
      <c r="Z485" s="4" t="e">
        <f>VLOOKUP(Tableau1[[#This Row],[Name]],[23]Tanium!$A:$A,1,0)</f>
        <v>#N/A</v>
      </c>
      <c r="AA485" s="4" t="e">
        <f>VLOOKUP(Tableau1[[#This Row],[Name]],[24]Tanium!$A:$A,1,0)</f>
        <v>#N/A</v>
      </c>
      <c r="AB485" s="4" t="e">
        <f>VLOOKUP(Tableau1[[#This Row],[Name]],[25]Tanium!$A:$A,1,0)</f>
        <v>#N/A</v>
      </c>
      <c r="AC485" s="4" t="e">
        <f>VLOOKUP(Tableau1[[#This Row],[Name]],[26]Tanium!$A:$A,1,0)</f>
        <v>#N/A</v>
      </c>
      <c r="AD485" t="e">
        <f>VLOOKUP(Tableau1[[#This Row],[Name]],[1]Tanium!$A:$A,1,0)</f>
        <v>#N/A</v>
      </c>
      <c r="AE485" t="e">
        <f>VLOOKUP(Tableau1[[#This Row],[Name]],[27]Tanium!$A:$A,1,0)</f>
        <v>#N/A</v>
      </c>
      <c r="AF485" t="e">
        <f>VLOOKUP(Tableau1[[#This Row],[Name]],[28]Tanium!$A:$A,1,0)</f>
        <v>#N/A</v>
      </c>
      <c r="AG485" t="e">
        <f>VLOOKUP(Tableau1[[#This Row],[Name]],[29]Tanium!$A:$A,1,0)</f>
        <v>#N/A</v>
      </c>
      <c r="AH485" t="e">
        <f>VLOOKUP(Tableau1[[#This Row],[Name]],[30]Tanium!$A:$A,1,0)</f>
        <v>#N/A</v>
      </c>
      <c r="AI485" t="e">
        <f>VLOOKUP(Tableau1[[#This Row],[Name]],[31]Tanium!$A:$A,1,0)</f>
        <v>#N/A</v>
      </c>
      <c r="AJ485" t="e">
        <f>VLOOKUP(Tableau1[[#This Row],[Name]],[32]Tanium!$A:$A,1,0)</f>
        <v>#N/A</v>
      </c>
      <c r="AK485" s="1" t="e">
        <f>VLOOKUP(Tableau1[[#This Row],[Name]],[33]Tanium!$A:$A,1,0)</f>
        <v>#N/A</v>
      </c>
      <c r="AL485" s="1" t="e">
        <f>VLOOKUP(Tableau1[[#This Row],[Name]],[34]Tanium!$A:$A,1,0)</f>
        <v>#N/A</v>
      </c>
      <c r="AM485" s="1" t="e">
        <f>VLOOKUP(Tableau1[[#This Row],[Name]],[35]Tanium!$A:$A,1,0)</f>
        <v>#N/A</v>
      </c>
      <c r="AN485" s="1" t="e">
        <f>VLOOKUP(Tableau1[[#This Row],[Name]],[36]Tanium!$A:$A,1,0)</f>
        <v>#N/A</v>
      </c>
      <c r="AO485" s="1" t="e">
        <f>VLOOKUP(Tableau1[[#This Row],[Name]],[37]Tanium!$A:$A,1,0)</f>
        <v>#N/A</v>
      </c>
      <c r="AP485" s="1" t="e">
        <f>VLOOKUP(Tableau1[[#This Row],[Name]],[38]Tanium!$A:$A,1,0)</f>
        <v>#N/A</v>
      </c>
      <c r="AQ485" s="1" t="e">
        <f>VLOOKUP(Tableau1[[#This Row],[Name]],[39]Tanium!$A:$A,1,0)</f>
        <v>#N/A</v>
      </c>
      <c r="AR485" s="1" t="e">
        <f>VLOOKUP(Tableau1[[#This Row],[Name]],[40]Tanium!$A:$A,1,0)</f>
        <v>#N/A</v>
      </c>
    </row>
    <row r="486" spans="1:44" x14ac:dyDescent="0.35">
      <c r="A486" s="5" t="s">
        <v>517</v>
      </c>
      <c r="B486" s="4" t="e">
        <f>VLOOKUP(Tableau1[[#This Row],[Name]],'[1]AD wk'!$A:$D,4,0)</f>
        <v>#N/A</v>
      </c>
      <c r="C486" s="4" t="s">
        <v>202</v>
      </c>
      <c r="D486" s="4"/>
      <c r="E486" s="4" t="e">
        <f>VLOOKUP(Tableau1[[#This Row],[Name]],[2]Tanium!$A:$A,1,0)</f>
        <v>#N/A</v>
      </c>
      <c r="F486" s="4" t="e">
        <f>VLOOKUP(Tableau1[[#This Row],[Name]],[3]Tanium!$A:$A,1,0)</f>
        <v>#N/A</v>
      </c>
      <c r="G486" s="4" t="e">
        <f>VLOOKUP(Tableau1[[#This Row],[Name]],[4]Tanium!$A:$A,1,0)</f>
        <v>#N/A</v>
      </c>
      <c r="H486" s="4" t="e">
        <f>VLOOKUP(Tableau1[[#This Row],[Name]],[5]Tanium!$A:$A,1,0)</f>
        <v>#N/A</v>
      </c>
      <c r="I486" s="12" t="e">
        <f>VLOOKUP(Tableau1[[#This Row],[Name]],[6]Tanium!$A:$A,1,0)</f>
        <v>#N/A</v>
      </c>
      <c r="J486" s="12" t="e">
        <f>VLOOKUP(Tableau1[[#This Row],[Name]],[7]Tanium!$A:$A,1,0)</f>
        <v>#N/A</v>
      </c>
      <c r="K486" s="12" t="e">
        <f>VLOOKUP(Tableau1[[#This Row],[Name]],[8]Tanium!$A:$A,1,0)</f>
        <v>#N/A</v>
      </c>
      <c r="L486" s="12" t="e">
        <f>VLOOKUP(Tableau1[[#This Row],[Name]],[9]Tanium!$A:$A,1,0)</f>
        <v>#N/A</v>
      </c>
      <c r="M486" s="12" t="e">
        <f>VLOOKUP(Tableau1[[#This Row],[Name]],[10]Tanium!$A:$A,1,0)</f>
        <v>#N/A</v>
      </c>
      <c r="N486" s="12" t="str">
        <f>VLOOKUP(Tableau1[[#This Row],[Name]],[11]Tanium!$A:$A,1,0)</f>
        <v>CMRUCT24145</v>
      </c>
      <c r="O486" s="12" t="str">
        <f>VLOOKUP(Tableau1[[#This Row],[Name]],[12]Tanium!$A:$A,1,0)</f>
        <v>CMRUCT24145</v>
      </c>
      <c r="P486" s="4" t="str">
        <f>VLOOKUP(Tableau1[[#This Row],[Name]],[41]Tanium!$A:$A,1,0)</f>
        <v>CMRUCT24145</v>
      </c>
      <c r="Q486" s="12" t="str">
        <f>VLOOKUP(Tableau1[[#This Row],[Name]],[42]Tanium!$A:$A,1,0)</f>
        <v>CMRUCT24145</v>
      </c>
      <c r="R486" s="12" t="str">
        <f>VLOOKUP(Tableau1[[#This Row],[Name]],[43]Tanium!$A:$A,1,0)</f>
        <v>CMRUCT24145</v>
      </c>
      <c r="S486" s="12" t="str">
        <f>VLOOKUP(Tableau1[[#This Row],[Name]],[44]Tanium!$A:$A,1,0)</f>
        <v>CMRUCT24145</v>
      </c>
      <c r="T486" s="12" t="e">
        <f>VLOOKUP(Tableau1[[#This Row],[Name]],[45]Tanium!$A:$A,1,0)</f>
        <v>#N/A</v>
      </c>
      <c r="U486" s="12" t="e">
        <f>VLOOKUP(Tableau1[[#This Row],[Name]],[46]Tanium!$A:$A,1,0)</f>
        <v>#N/A</v>
      </c>
      <c r="V486" s="12" t="e">
        <f>VLOOKUP(Tableau1[[#This Row],[Name]],[47]Tanium!$A:$A,1,0)</f>
        <v>#N/A</v>
      </c>
      <c r="W486" s="4" t="e">
        <f>VLOOKUP(Tableau1[[#This Row],[Name]],[48]Tanium!$A:$A,1,0)</f>
        <v>#N/A</v>
      </c>
      <c r="X486" s="4" t="e">
        <f>VLOOKUP(Tableau1[[#This Row],[Name]],[49]Tanium!$A:$A,1,0)</f>
        <v>#N/A</v>
      </c>
      <c r="Y486" s="4" t="e">
        <f>VLOOKUP(Tableau1[[#This Row],[Name]],[50]Tanium!$A:$A,1,0)</f>
        <v>#N/A</v>
      </c>
      <c r="Z486" s="4" t="e">
        <f>VLOOKUP(Tableau1[[#This Row],[Name]],[51]Tanium!$A:$A,1,0)</f>
        <v>#N/A</v>
      </c>
      <c r="AA486" s="4" t="e">
        <f>VLOOKUP(Tableau1[[#This Row],[Name]],[52]Tanium!$A:$A,1,0)</f>
        <v>#N/A</v>
      </c>
      <c r="AB486" s="4" t="e">
        <f>VLOOKUP(Tableau1[[#This Row],[Name]],[25]Tanium!$A:$A,1,0)</f>
        <v>#N/A</v>
      </c>
      <c r="AC486" s="4" t="e">
        <f>VLOOKUP(Tableau1[[#This Row],[Name]],[26]Tanium!$A:$A,1,0)</f>
        <v>#N/A</v>
      </c>
      <c r="AD486" s="1" t="e">
        <f>VLOOKUP(Tableau1[[#This Row],[Name]],[1]Tanium!$A:$A,1,0)</f>
        <v>#N/A</v>
      </c>
      <c r="AE486" s="1" t="e">
        <f>VLOOKUP(Tableau1[[#This Row],[Name]],[27]Tanium!$A:$A,1,0)</f>
        <v>#N/A</v>
      </c>
      <c r="AF486" s="1" t="e">
        <f>VLOOKUP(Tableau1[[#This Row],[Name]],[28]Tanium!$A:$A,1,0)</f>
        <v>#N/A</v>
      </c>
      <c r="AG486" s="1" t="e">
        <f>VLOOKUP(Tableau1[[#This Row],[Name]],[29]Tanium!$A:$A,1,0)</f>
        <v>#N/A</v>
      </c>
      <c r="AH486" s="1" t="e">
        <f>VLOOKUP(Tableau1[[#This Row],[Name]],[30]Tanium!$A:$A,1,0)</f>
        <v>#N/A</v>
      </c>
      <c r="AI486" s="1" t="e">
        <f>VLOOKUP(Tableau1[[#This Row],[Name]],[31]Tanium!$A:$A,1,0)</f>
        <v>#N/A</v>
      </c>
      <c r="AJ486" s="1" t="e">
        <f>VLOOKUP(Tableau1[[#This Row],[Name]],[32]Tanium!$A:$A,1,0)</f>
        <v>#N/A</v>
      </c>
      <c r="AK486" s="1" t="e">
        <f>VLOOKUP(Tableau1[[#This Row],[Name]],[33]Tanium!$A:$A,1,0)</f>
        <v>#N/A</v>
      </c>
      <c r="AL486" s="1" t="e">
        <f>VLOOKUP(Tableau1[[#This Row],[Name]],[34]Tanium!$A:$A,1,0)</f>
        <v>#N/A</v>
      </c>
      <c r="AM486" s="1" t="e">
        <f>VLOOKUP(Tableau1[[#This Row],[Name]],[35]Tanium!$A:$A,1,0)</f>
        <v>#N/A</v>
      </c>
      <c r="AN486" s="1" t="e">
        <f>VLOOKUP(Tableau1[[#This Row],[Name]],[36]Tanium!$A:$A,1,0)</f>
        <v>#N/A</v>
      </c>
      <c r="AO486" s="1" t="e">
        <f>VLOOKUP(Tableau1[[#This Row],[Name]],[37]Tanium!$A:$A,1,0)</f>
        <v>#N/A</v>
      </c>
      <c r="AP486" s="11" t="e">
        <f>VLOOKUP(Tableau1[[#This Row],[Name]],[38]Tanium!$A:$A,1,0)</f>
        <v>#N/A</v>
      </c>
      <c r="AQ486" s="1" t="e">
        <f>VLOOKUP(Tableau1[[#This Row],[Name]],[39]Tanium!$A:$A,1,0)</f>
        <v>#N/A</v>
      </c>
      <c r="AR486" s="1" t="e">
        <f>VLOOKUP(Tableau1[[#This Row],[Name]],[40]Tanium!$A:$A,1,0)</f>
        <v>#N/A</v>
      </c>
    </row>
    <row r="487" spans="1:44" x14ac:dyDescent="0.35">
      <c r="A487" s="5" t="s">
        <v>187</v>
      </c>
      <c r="B487" s="4">
        <f>VLOOKUP(Tableau1[[#This Row],[Name]],'[1]AD wk'!$A:$D,4,0)</f>
        <v>45684.574305555558</v>
      </c>
      <c r="C487" s="2" t="s">
        <v>202</v>
      </c>
      <c r="D487" s="2"/>
      <c r="E487" s="2" t="str">
        <f>VLOOKUP(Tableau1[[#This Row],[Name]],[2]Tanium!$A:$A,1,0)</f>
        <v>CMRUCT24147</v>
      </c>
      <c r="F487" s="4" t="str">
        <f>VLOOKUP(Tableau1[[#This Row],[Name]],[3]Tanium!$A:$A,1,0)</f>
        <v>CMRUCT24147</v>
      </c>
      <c r="G487" s="4" t="str">
        <f>VLOOKUP(Tableau1[[#This Row],[Name]],[4]Tanium!$A:$A,1,0)</f>
        <v>CMRUCT24147</v>
      </c>
      <c r="H487" s="4" t="str">
        <f>VLOOKUP(Tableau1[[#This Row],[Name]],[5]Tanium!$A:$A,1,0)</f>
        <v>CMRUCT24147</v>
      </c>
      <c r="I487" s="2" t="str">
        <f>VLOOKUP(Tableau1[[#This Row],[Name]],[6]Tanium!$A:$A,1,0)</f>
        <v>CMRUCT24147</v>
      </c>
      <c r="J487" s="2" t="str">
        <f>VLOOKUP(Tableau1[[#This Row],[Name]],[7]Tanium!$A:$A,1,0)</f>
        <v>CMRUCT24147</v>
      </c>
      <c r="K487" s="2" t="str">
        <f>VLOOKUP(Tableau1[[#This Row],[Name]],[8]Tanium!$A:$A,1,0)</f>
        <v>CMRUCT24147</v>
      </c>
      <c r="L487" s="2" t="str">
        <f>VLOOKUP(Tableau1[[#This Row],[Name]],[9]Tanium!$A:$A,1,0)</f>
        <v>CMRUCT24147</v>
      </c>
      <c r="M487" s="2" t="str">
        <f>VLOOKUP(Tableau1[[#This Row],[Name]],[10]Tanium!$A:$A,1,0)</f>
        <v>CMRUCT24147</v>
      </c>
      <c r="N487" s="2" t="str">
        <f>VLOOKUP(Tableau1[[#This Row],[Name]],[11]Tanium!$A:$A,1,0)</f>
        <v>CMRUCT24147</v>
      </c>
      <c r="O487" s="2" t="str">
        <f>VLOOKUP(Tableau1[[#This Row],[Name]],[12]Tanium!$A:$A,1,0)</f>
        <v>CMRUCT24147</v>
      </c>
      <c r="P487" s="2" t="str">
        <f>VLOOKUP(Tableau1[[#This Row],[Name]],[13]Tanium!$A:$A,1,0)</f>
        <v>CMRUCT24147</v>
      </c>
      <c r="Q487" s="2" t="str">
        <f>VLOOKUP(Tableau1[[#This Row],[Name]],[14]Tanium!$A:$A,1,0)</f>
        <v>CMRUCT24147</v>
      </c>
      <c r="R487" s="2" t="str">
        <f>VLOOKUP(Tableau1[[#This Row],[Name]],[15]Tanium!$A:$A,1,0)</f>
        <v>CMRUCT24147</v>
      </c>
      <c r="S487" s="2" t="str">
        <f>VLOOKUP(Tableau1[[#This Row],[Name]],[16]Tanium!$A:$A,1,0)</f>
        <v>CMRUCT24147</v>
      </c>
      <c r="T487" s="2" t="str">
        <f>VLOOKUP(Tableau1[[#This Row],[Name]],[17]Tanium!$A:$A,1,0)</f>
        <v>CMRUCT24147</v>
      </c>
      <c r="U487" s="2" t="e">
        <f>VLOOKUP(Tableau1[[#This Row],[Name]],[18]Tanium!$A:$A,1,0)</f>
        <v>#N/A</v>
      </c>
      <c r="V487" s="2" t="e">
        <f>VLOOKUP(Tableau1[[#This Row],[Name]],[19]Tanium!$A:$A,1,0)</f>
        <v>#N/A</v>
      </c>
      <c r="W487" s="4" t="e">
        <f>VLOOKUP(Tableau1[[#This Row],[Name]],[20]Tanium!$A:$A,1,0)</f>
        <v>#N/A</v>
      </c>
      <c r="X487" s="4" t="e">
        <f>VLOOKUP(Tableau1[[#This Row],[Name]],[21]Tanium!$A:$A,1,0)</f>
        <v>#N/A</v>
      </c>
      <c r="Y487" s="4" t="e">
        <f>VLOOKUP(Tableau1[[#This Row],[Name]],[22]Tanium!$A:$A,1,0)</f>
        <v>#N/A</v>
      </c>
      <c r="Z487" s="4" t="str">
        <f>VLOOKUP(Tableau1[[#This Row],[Name]],[23]Tanium!$A:$A,1,0)</f>
        <v>CMRUCT24147</v>
      </c>
      <c r="AA487" s="4" t="str">
        <f>VLOOKUP(Tableau1[[#This Row],[Name]],[24]Tanium!$A:$A,1,0)</f>
        <v>CMRUCT24147</v>
      </c>
      <c r="AB487" s="4" t="str">
        <f>VLOOKUP(Tableau1[[#This Row],[Name]],[25]Tanium!$A:$A,1,0)</f>
        <v>CMRUCT24147</v>
      </c>
      <c r="AC487" s="4" t="str">
        <f>VLOOKUP(Tableau1[[#This Row],[Name]],[26]Tanium!$A:$A,1,0)</f>
        <v>CMRUCT24147</v>
      </c>
      <c r="AD487" t="e">
        <f>VLOOKUP(Tableau1[[#This Row],[Name]],[1]Tanium!$A:$A,1,0)</f>
        <v>#N/A</v>
      </c>
      <c r="AE487" t="e">
        <f>VLOOKUP(Tableau1[[#This Row],[Name]],[27]Tanium!$A:$A,1,0)</f>
        <v>#N/A</v>
      </c>
      <c r="AF487" t="e">
        <f>VLOOKUP(Tableau1[[#This Row],[Name]],[28]Tanium!$A:$A,1,0)</f>
        <v>#N/A</v>
      </c>
      <c r="AG487" t="e">
        <f>VLOOKUP(Tableau1[[#This Row],[Name]],[29]Tanium!$A:$A,1,0)</f>
        <v>#N/A</v>
      </c>
      <c r="AH487" t="e">
        <f>VLOOKUP(Tableau1[[#This Row],[Name]],[30]Tanium!$A:$A,1,0)</f>
        <v>#N/A</v>
      </c>
      <c r="AI487" t="e">
        <f>VLOOKUP(Tableau1[[#This Row],[Name]],[31]Tanium!$A:$A,1,0)</f>
        <v>#N/A</v>
      </c>
      <c r="AJ487" t="str">
        <f>VLOOKUP(Tableau1[[#This Row],[Name]],[32]Tanium!$A:$A,1,0)</f>
        <v>CMRUCT24147</v>
      </c>
      <c r="AK487" s="1" t="str">
        <f>VLOOKUP(Tableau1[[#This Row],[Name]],[33]Tanium!$A:$A,1,0)</f>
        <v>CMRUCT24147</v>
      </c>
      <c r="AL487" s="1" t="str">
        <f>VLOOKUP(Tableau1[[#This Row],[Name]],[34]Tanium!$A:$A,1,0)</f>
        <v>CMRUCT24147</v>
      </c>
      <c r="AM487" s="1" t="str">
        <f>VLOOKUP(Tableau1[[#This Row],[Name]],[35]Tanium!$A:$A,1,0)</f>
        <v>CMRUCT24147</v>
      </c>
      <c r="AN487" s="1" t="str">
        <f>VLOOKUP(Tableau1[[#This Row],[Name]],[36]Tanium!$A:$A,1,0)</f>
        <v>CMRUCT24147</v>
      </c>
      <c r="AO487" s="1" t="str">
        <f>VLOOKUP(Tableau1[[#This Row],[Name]],[37]Tanium!$A:$A,1,0)</f>
        <v>CMRUCT24147</v>
      </c>
      <c r="AP487" s="1" t="e">
        <f>VLOOKUP(Tableau1[[#This Row],[Name]],[38]Tanium!$A:$A,1,0)</f>
        <v>#N/A</v>
      </c>
      <c r="AQ487" s="1" t="e">
        <f>VLOOKUP(Tableau1[[#This Row],[Name]],[39]Tanium!$A:$A,1,0)</f>
        <v>#N/A</v>
      </c>
      <c r="AR487" s="1" t="e">
        <f>VLOOKUP(Tableau1[[#This Row],[Name]],[40]Tanium!$A:$A,1,0)</f>
        <v>#N/A</v>
      </c>
    </row>
    <row r="488" spans="1:44" x14ac:dyDescent="0.35">
      <c r="A488" s="5" t="s">
        <v>189</v>
      </c>
      <c r="B488" s="4">
        <f>VLOOKUP(Tableau1[[#This Row],[Name]],'[1]AD wk'!$A:$D,4,0)</f>
        <v>45649.611134259256</v>
      </c>
      <c r="C488" s="2" t="s">
        <v>202</v>
      </c>
      <c r="D488" s="2"/>
      <c r="E488" s="2" t="str">
        <f>VLOOKUP(Tableau1[[#This Row],[Name]],[2]Tanium!$A:$A,1,0)</f>
        <v>CMRUCT24148</v>
      </c>
      <c r="F488" s="4" t="str">
        <f>VLOOKUP(Tableau1[[#This Row],[Name]],[3]Tanium!$A:$A,1,0)</f>
        <v>CMRUCT24148</v>
      </c>
      <c r="G488" s="4" t="str">
        <f>VLOOKUP(Tableau1[[#This Row],[Name]],[4]Tanium!$A:$A,1,0)</f>
        <v>CMRUCT24148</v>
      </c>
      <c r="H488" s="4" t="str">
        <f>VLOOKUP(Tableau1[[#This Row],[Name]],[5]Tanium!$A:$A,1,0)</f>
        <v>CMRUCT24148</v>
      </c>
      <c r="I488" s="2" t="str">
        <f>VLOOKUP(Tableau1[[#This Row],[Name]],[6]Tanium!$A:$A,1,0)</f>
        <v>CMRUCT24148</v>
      </c>
      <c r="J488" s="2" t="str">
        <f>VLOOKUP(Tableau1[[#This Row],[Name]],[7]Tanium!$A:$A,1,0)</f>
        <v>CMRUCT24148</v>
      </c>
      <c r="K488" s="2" t="str">
        <f>VLOOKUP(Tableau1[[#This Row],[Name]],[8]Tanium!$A:$A,1,0)</f>
        <v>CMRUCT24148</v>
      </c>
      <c r="L488" s="2" t="e">
        <f>VLOOKUP(Tableau1[[#This Row],[Name]],[9]Tanium!$A:$A,1,0)</f>
        <v>#N/A</v>
      </c>
      <c r="M488" s="2" t="e">
        <f>VLOOKUP(Tableau1[[#This Row],[Name]],[10]Tanium!$A:$A,1,0)</f>
        <v>#N/A</v>
      </c>
      <c r="N488" s="2" t="str">
        <f>VLOOKUP(Tableau1[[#This Row],[Name]],[11]Tanium!$A:$A,1,0)</f>
        <v>CMRUCT24148</v>
      </c>
      <c r="O488" s="2" t="str">
        <f>VLOOKUP(Tableau1[[#This Row],[Name]],[12]Tanium!$A:$A,1,0)</f>
        <v>CMRUCT24148</v>
      </c>
      <c r="P488" s="2" t="str">
        <f>VLOOKUP(Tableau1[[#This Row],[Name]],[13]Tanium!$A:$A,1,0)</f>
        <v>CMRUCT24148</v>
      </c>
      <c r="Q488" s="2" t="str">
        <f>VLOOKUP(Tableau1[[#This Row],[Name]],[14]Tanium!$A:$A,1,0)</f>
        <v>CMRUCT24148</v>
      </c>
      <c r="R488" s="2" t="str">
        <f>VLOOKUP(Tableau1[[#This Row],[Name]],[15]Tanium!$A:$A,1,0)</f>
        <v>CMRUCT24148</v>
      </c>
      <c r="S488" s="2" t="str">
        <f>VLOOKUP(Tableau1[[#This Row],[Name]],[16]Tanium!$A:$A,1,0)</f>
        <v>CMRUCT24148</v>
      </c>
      <c r="T488" s="2" t="str">
        <f>VLOOKUP(Tableau1[[#This Row],[Name]],[17]Tanium!$A:$A,1,0)</f>
        <v>CMRUCT24148</v>
      </c>
      <c r="U488" s="2" t="e">
        <f>VLOOKUP(Tableau1[[#This Row],[Name]],[18]Tanium!$A:$A,1,0)</f>
        <v>#N/A</v>
      </c>
      <c r="V488" s="2" t="e">
        <f>VLOOKUP(Tableau1[[#This Row],[Name]],[19]Tanium!$A:$A,1,0)</f>
        <v>#N/A</v>
      </c>
      <c r="W488" s="4" t="e">
        <f>VLOOKUP(Tableau1[[#This Row],[Name]],[20]Tanium!$A:$A,1,0)</f>
        <v>#N/A</v>
      </c>
      <c r="X488" s="4" t="e">
        <f>VLOOKUP(Tableau1[[#This Row],[Name]],[21]Tanium!$A:$A,1,0)</f>
        <v>#N/A</v>
      </c>
      <c r="Y488" s="4" t="e">
        <f>VLOOKUP(Tableau1[[#This Row],[Name]],[22]Tanium!$A:$A,1,0)</f>
        <v>#N/A</v>
      </c>
      <c r="Z488" s="4" t="e">
        <f>VLOOKUP(Tableau1[[#This Row],[Name]],[23]Tanium!$A:$A,1,0)</f>
        <v>#N/A</v>
      </c>
      <c r="AA488" s="4" t="e">
        <f>VLOOKUP(Tableau1[[#This Row],[Name]],[24]Tanium!$A:$A,1,0)</f>
        <v>#N/A</v>
      </c>
      <c r="AB488" s="4" t="e">
        <f>VLOOKUP(Tableau1[[#This Row],[Name]],[25]Tanium!$A:$A,1,0)</f>
        <v>#N/A</v>
      </c>
      <c r="AC488" s="4" t="e">
        <f>VLOOKUP(Tableau1[[#This Row],[Name]],[26]Tanium!$A:$A,1,0)</f>
        <v>#N/A</v>
      </c>
      <c r="AD488" t="e">
        <f>VLOOKUP(Tableau1[[#This Row],[Name]],[1]Tanium!$A:$A,1,0)</f>
        <v>#N/A</v>
      </c>
      <c r="AE488" t="e">
        <f>VLOOKUP(Tableau1[[#This Row],[Name]],[27]Tanium!$A:$A,1,0)</f>
        <v>#N/A</v>
      </c>
      <c r="AF488" t="e">
        <f>VLOOKUP(Tableau1[[#This Row],[Name]],[28]Tanium!$A:$A,1,0)</f>
        <v>#N/A</v>
      </c>
      <c r="AG488" t="e">
        <f>VLOOKUP(Tableau1[[#This Row],[Name]],[29]Tanium!$A:$A,1,0)</f>
        <v>#N/A</v>
      </c>
      <c r="AH488" t="e">
        <f>VLOOKUP(Tableau1[[#This Row],[Name]],[30]Tanium!$A:$A,1,0)</f>
        <v>#N/A</v>
      </c>
      <c r="AI488" t="e">
        <f>VLOOKUP(Tableau1[[#This Row],[Name]],[31]Tanium!$A:$A,1,0)</f>
        <v>#N/A</v>
      </c>
      <c r="AJ488" t="e">
        <f>VLOOKUP(Tableau1[[#This Row],[Name]],[32]Tanium!$A:$A,1,0)</f>
        <v>#N/A</v>
      </c>
      <c r="AK488" s="1" t="e">
        <f>VLOOKUP(Tableau1[[#This Row],[Name]],[33]Tanium!$A:$A,1,0)</f>
        <v>#N/A</v>
      </c>
      <c r="AL488" s="1" t="e">
        <f>VLOOKUP(Tableau1[[#This Row],[Name]],[34]Tanium!$A:$A,1,0)</f>
        <v>#N/A</v>
      </c>
      <c r="AM488" s="1" t="e">
        <f>VLOOKUP(Tableau1[[#This Row],[Name]],[35]Tanium!$A:$A,1,0)</f>
        <v>#N/A</v>
      </c>
      <c r="AN488" s="1" t="e">
        <f>VLOOKUP(Tableau1[[#This Row],[Name]],[36]Tanium!$A:$A,1,0)</f>
        <v>#N/A</v>
      </c>
      <c r="AO488" s="1" t="e">
        <f>VLOOKUP(Tableau1[[#This Row],[Name]],[37]Tanium!$A:$A,1,0)</f>
        <v>#N/A</v>
      </c>
      <c r="AP488" s="1" t="e">
        <f>VLOOKUP(Tableau1[[#This Row],[Name]],[38]Tanium!$A:$A,1,0)</f>
        <v>#N/A</v>
      </c>
      <c r="AQ488" s="1" t="e">
        <f>VLOOKUP(Tableau1[[#This Row],[Name]],[39]Tanium!$A:$A,1,0)</f>
        <v>#N/A</v>
      </c>
      <c r="AR488" s="1" t="e">
        <f>VLOOKUP(Tableau1[[#This Row],[Name]],[40]Tanium!$A:$A,1,0)</f>
        <v>#N/A</v>
      </c>
    </row>
    <row r="489" spans="1:44" x14ac:dyDescent="0.35">
      <c r="A489" s="5" t="s">
        <v>516</v>
      </c>
      <c r="B489" s="4" t="e">
        <f>VLOOKUP(Tableau1[[#This Row],[Name]],'[1]AD wk'!$A:$D,4,0)</f>
        <v>#N/A</v>
      </c>
      <c r="C489" s="4" t="s">
        <v>202</v>
      </c>
      <c r="D489" s="4"/>
      <c r="E489" s="4" t="str">
        <f>VLOOKUP(Tableau1[[#This Row],[Name]],[2]Tanium!$A:$A,1,0)</f>
        <v>CMRUCT24149</v>
      </c>
      <c r="F489" s="4" t="str">
        <f>VLOOKUP(Tableau1[[#This Row],[Name]],[3]Tanium!$A:$A,1,0)</f>
        <v>CMRUCT24149</v>
      </c>
      <c r="G489" s="4" t="str">
        <f>VLOOKUP(Tableau1[[#This Row],[Name]],[4]Tanium!$A:$A,1,0)</f>
        <v>CMRUCT24149</v>
      </c>
      <c r="H489" s="4" t="str">
        <f>VLOOKUP(Tableau1[[#This Row],[Name]],[5]Tanium!$A:$A,1,0)</f>
        <v>CMRUCT24149</v>
      </c>
      <c r="I489" s="12" t="str">
        <f>VLOOKUP(Tableau1[[#This Row],[Name]],[6]Tanium!$A:$A,1,0)</f>
        <v>CMRUCT24149</v>
      </c>
      <c r="J489" s="12" t="e">
        <f>VLOOKUP(Tableau1[[#This Row],[Name]],[7]Tanium!$A:$A,1,0)</f>
        <v>#N/A</v>
      </c>
      <c r="K489" s="12" t="e">
        <f>VLOOKUP(Tableau1[[#This Row],[Name]],[8]Tanium!$A:$A,1,0)</f>
        <v>#N/A</v>
      </c>
      <c r="L489" s="12" t="e">
        <f>VLOOKUP(Tableau1[[#This Row],[Name]],[9]Tanium!$A:$A,1,0)</f>
        <v>#N/A</v>
      </c>
      <c r="M489" s="12" t="e">
        <f>VLOOKUP(Tableau1[[#This Row],[Name]],[10]Tanium!$A:$A,1,0)</f>
        <v>#N/A</v>
      </c>
      <c r="N489" s="12" t="str">
        <f>VLOOKUP(Tableau1[[#This Row],[Name]],[11]Tanium!$A:$A,1,0)</f>
        <v>CMRUCT24149</v>
      </c>
      <c r="O489" s="12" t="str">
        <f>VLOOKUP(Tableau1[[#This Row],[Name]],[12]Tanium!$A:$A,1,0)</f>
        <v>CMRUCT24149</v>
      </c>
      <c r="P489" s="4" t="str">
        <f>VLOOKUP(Tableau1[[#This Row],[Name]],[41]Tanium!$A:$A,1,0)</f>
        <v>CMRUCT24149</v>
      </c>
      <c r="Q489" s="12" t="str">
        <f>VLOOKUP(Tableau1[[#This Row],[Name]],[42]Tanium!$A:$A,1,0)</f>
        <v>CMRUCT24149</v>
      </c>
      <c r="R489" s="12" t="str">
        <f>VLOOKUP(Tableau1[[#This Row],[Name]],[43]Tanium!$A:$A,1,0)</f>
        <v>CMRUCT24149</v>
      </c>
      <c r="S489" s="12" t="str">
        <f>VLOOKUP(Tableau1[[#This Row],[Name]],[44]Tanium!$A:$A,1,0)</f>
        <v>CMRUCT24149</v>
      </c>
      <c r="T489" s="12" t="e">
        <f>VLOOKUP(Tableau1[[#This Row],[Name]],[45]Tanium!$A:$A,1,0)</f>
        <v>#N/A</v>
      </c>
      <c r="U489" s="12" t="e">
        <f>VLOOKUP(Tableau1[[#This Row],[Name]],[46]Tanium!$A:$A,1,0)</f>
        <v>#N/A</v>
      </c>
      <c r="V489" s="12" t="e">
        <f>VLOOKUP(Tableau1[[#This Row],[Name]],[47]Tanium!$A:$A,1,0)</f>
        <v>#N/A</v>
      </c>
      <c r="W489" s="4" t="e">
        <f>VLOOKUP(Tableau1[[#This Row],[Name]],[48]Tanium!$A:$A,1,0)</f>
        <v>#N/A</v>
      </c>
      <c r="X489" s="4" t="e">
        <f>VLOOKUP(Tableau1[[#This Row],[Name]],[49]Tanium!$A:$A,1,0)</f>
        <v>#N/A</v>
      </c>
      <c r="Y489" s="4" t="e">
        <f>VLOOKUP(Tableau1[[#This Row],[Name]],[50]Tanium!$A:$A,1,0)</f>
        <v>#N/A</v>
      </c>
      <c r="Z489" s="4" t="e">
        <f>VLOOKUP(Tableau1[[#This Row],[Name]],[51]Tanium!$A:$A,1,0)</f>
        <v>#N/A</v>
      </c>
      <c r="AA489" s="4" t="e">
        <f>VLOOKUP(Tableau1[[#This Row],[Name]],[52]Tanium!$A:$A,1,0)</f>
        <v>#N/A</v>
      </c>
      <c r="AB489" s="4" t="e">
        <f>VLOOKUP(Tableau1[[#This Row],[Name]],[25]Tanium!$A:$A,1,0)</f>
        <v>#N/A</v>
      </c>
      <c r="AC489" s="4" t="e">
        <f>VLOOKUP(Tableau1[[#This Row],[Name]],[26]Tanium!$A:$A,1,0)</f>
        <v>#N/A</v>
      </c>
      <c r="AD489" s="1" t="e">
        <f>VLOOKUP(Tableau1[[#This Row],[Name]],[1]Tanium!$A:$A,1,0)</f>
        <v>#N/A</v>
      </c>
      <c r="AE489" s="1" t="e">
        <f>VLOOKUP(Tableau1[[#This Row],[Name]],[27]Tanium!$A:$A,1,0)</f>
        <v>#N/A</v>
      </c>
      <c r="AF489" s="1" t="e">
        <f>VLOOKUP(Tableau1[[#This Row],[Name]],[28]Tanium!$A:$A,1,0)</f>
        <v>#N/A</v>
      </c>
      <c r="AG489" s="1" t="e">
        <f>VLOOKUP(Tableau1[[#This Row],[Name]],[29]Tanium!$A:$A,1,0)</f>
        <v>#N/A</v>
      </c>
      <c r="AH489" s="1" t="e">
        <f>VLOOKUP(Tableau1[[#This Row],[Name]],[30]Tanium!$A:$A,1,0)</f>
        <v>#N/A</v>
      </c>
      <c r="AI489" s="1" t="e">
        <f>VLOOKUP(Tableau1[[#This Row],[Name]],[31]Tanium!$A:$A,1,0)</f>
        <v>#N/A</v>
      </c>
      <c r="AJ489" s="1" t="e">
        <f>VLOOKUP(Tableau1[[#This Row],[Name]],[32]Tanium!$A:$A,1,0)</f>
        <v>#N/A</v>
      </c>
      <c r="AK489" s="1" t="e">
        <f>VLOOKUP(Tableau1[[#This Row],[Name]],[33]Tanium!$A:$A,1,0)</f>
        <v>#N/A</v>
      </c>
      <c r="AL489" s="1" t="e">
        <f>VLOOKUP(Tableau1[[#This Row],[Name]],[34]Tanium!$A:$A,1,0)</f>
        <v>#N/A</v>
      </c>
      <c r="AM489" s="1" t="e">
        <f>VLOOKUP(Tableau1[[#This Row],[Name]],[35]Tanium!$A:$A,1,0)</f>
        <v>#N/A</v>
      </c>
      <c r="AN489" s="1" t="e">
        <f>VLOOKUP(Tableau1[[#This Row],[Name]],[36]Tanium!$A:$A,1,0)</f>
        <v>#N/A</v>
      </c>
      <c r="AO489" s="1" t="e">
        <f>VLOOKUP(Tableau1[[#This Row],[Name]],[37]Tanium!$A:$A,1,0)</f>
        <v>#N/A</v>
      </c>
      <c r="AP489" s="11" t="e">
        <f>VLOOKUP(Tableau1[[#This Row],[Name]],[38]Tanium!$A:$A,1,0)</f>
        <v>#N/A</v>
      </c>
      <c r="AQ489" s="1" t="e">
        <f>VLOOKUP(Tableau1[[#This Row],[Name]],[39]Tanium!$A:$A,1,0)</f>
        <v>#N/A</v>
      </c>
      <c r="AR489" s="1" t="e">
        <f>VLOOKUP(Tableau1[[#This Row],[Name]],[40]Tanium!$A:$A,1,0)</f>
        <v>#N/A</v>
      </c>
    </row>
    <row r="490" spans="1:44" x14ac:dyDescent="0.35">
      <c r="A490" s="5" t="s">
        <v>194</v>
      </c>
      <c r="B490" s="4">
        <f>VLOOKUP(Tableau1[[#This Row],[Name]],'[1]AD wk'!$A:$D,4,0)</f>
        <v>45722.603483796294</v>
      </c>
      <c r="C490" s="2" t="s">
        <v>202</v>
      </c>
      <c r="D490" s="2"/>
      <c r="E490" s="2" t="str">
        <f>VLOOKUP(Tableau1[[#This Row],[Name]],[2]Tanium!$A:$A,1,0)</f>
        <v>CMRUCT24158</v>
      </c>
      <c r="F490" s="4" t="str">
        <f>VLOOKUP(Tableau1[[#This Row],[Name]],[3]Tanium!$A:$A,1,0)</f>
        <v>CMRUCT24158</v>
      </c>
      <c r="G490" s="4" t="str">
        <f>VLOOKUP(Tableau1[[#This Row],[Name]],[4]Tanium!$A:$A,1,0)</f>
        <v>CMRUCT24158</v>
      </c>
      <c r="H490" s="4" t="str">
        <f>VLOOKUP(Tableau1[[#This Row],[Name]],[5]Tanium!$A:$A,1,0)</f>
        <v>CMRUCT24158</v>
      </c>
      <c r="I490" s="2" t="str">
        <f>VLOOKUP(Tableau1[[#This Row],[Name]],[6]Tanium!$A:$A,1,0)</f>
        <v>CMRUCT24158</v>
      </c>
      <c r="J490" s="2" t="str">
        <f>VLOOKUP(Tableau1[[#This Row],[Name]],[7]Tanium!$A:$A,1,0)</f>
        <v>CMRUCT24158</v>
      </c>
      <c r="K490" s="2" t="str">
        <f>VLOOKUP(Tableau1[[#This Row],[Name]],[8]Tanium!$A:$A,1,0)</f>
        <v>CMRUCT24158</v>
      </c>
      <c r="L490" s="2" t="str">
        <f>VLOOKUP(Tableau1[[#This Row],[Name]],[9]Tanium!$A:$A,1,0)</f>
        <v>CMRUCT24158</v>
      </c>
      <c r="M490" s="2" t="str">
        <f>VLOOKUP(Tableau1[[#This Row],[Name]],[10]Tanium!$A:$A,1,0)</f>
        <v>CMRUCT24158</v>
      </c>
      <c r="N490" s="2" t="str">
        <f>VLOOKUP(Tableau1[[#This Row],[Name]],[11]Tanium!$A:$A,1,0)</f>
        <v>CMRUCT24158</v>
      </c>
      <c r="O490" s="2" t="str">
        <f>VLOOKUP(Tableau1[[#This Row],[Name]],[12]Tanium!$A:$A,1,0)</f>
        <v>CMRUCT24158</v>
      </c>
      <c r="P490" s="2" t="str">
        <f>VLOOKUP(Tableau1[[#This Row],[Name]],[13]Tanium!$A:$A,1,0)</f>
        <v>CMRUCT24158</v>
      </c>
      <c r="Q490" s="2" t="str">
        <f>VLOOKUP(Tableau1[[#This Row],[Name]],[14]Tanium!$A:$A,1,0)</f>
        <v>CMRUCT24158</v>
      </c>
      <c r="R490" s="2" t="str">
        <f>VLOOKUP(Tableau1[[#This Row],[Name]],[15]Tanium!$A:$A,1,0)</f>
        <v>CMRUCT24158</v>
      </c>
      <c r="S490" s="2" t="str">
        <f>VLOOKUP(Tableau1[[#This Row],[Name]],[16]Tanium!$A:$A,1,0)</f>
        <v>CMRUCT24158</v>
      </c>
      <c r="T490" s="2" t="str">
        <f>VLOOKUP(Tableau1[[#This Row],[Name]],[17]Tanium!$A:$A,1,0)</f>
        <v>CMRUCT24158</v>
      </c>
      <c r="U490" s="2" t="str">
        <f>VLOOKUP(Tableau1[[#This Row],[Name]],[18]Tanium!$A:$A,1,0)</f>
        <v>CMRUCT24158</v>
      </c>
      <c r="V490" s="2" t="str">
        <f>VLOOKUP(Tableau1[[#This Row],[Name]],[19]Tanium!$A:$A,1,0)</f>
        <v>CMRUCT24158</v>
      </c>
      <c r="W490" s="4" t="str">
        <f>VLOOKUP(Tableau1[[#This Row],[Name]],[20]Tanium!$A:$A,1,0)</f>
        <v>CMRUCT24158</v>
      </c>
      <c r="X490" s="4" t="str">
        <f>VLOOKUP(Tableau1[[#This Row],[Name]],[21]Tanium!$A:$A,1,0)</f>
        <v>CMRUCT24158</v>
      </c>
      <c r="Y490" s="4" t="str">
        <f>VLOOKUP(Tableau1[[#This Row],[Name]],[22]Tanium!$A:$A,1,0)</f>
        <v>CMRUCT24158</v>
      </c>
      <c r="Z490" s="4" t="str">
        <f>VLOOKUP(Tableau1[[#This Row],[Name]],[23]Tanium!$A:$A,1,0)</f>
        <v>CMRUCT24158</v>
      </c>
      <c r="AA490" s="4" t="str">
        <f>VLOOKUP(Tableau1[[#This Row],[Name]],[24]Tanium!$A:$A,1,0)</f>
        <v>CMRUCT24158</v>
      </c>
      <c r="AB490" s="4" t="str">
        <f>VLOOKUP(Tableau1[[#This Row],[Name]],[25]Tanium!$A:$A,1,0)</f>
        <v>CMRUCT24158</v>
      </c>
      <c r="AC490" s="4" t="e">
        <f>VLOOKUP(Tableau1[[#This Row],[Name]],[26]Tanium!$A:$A,1,0)</f>
        <v>#N/A</v>
      </c>
      <c r="AD490" t="e">
        <f>VLOOKUP(Tableau1[[#This Row],[Name]],[1]Tanium!$A:$A,1,0)</f>
        <v>#N/A</v>
      </c>
      <c r="AE490" t="str">
        <f>VLOOKUP(Tableau1[[#This Row],[Name]],[27]Tanium!$A:$A,1,0)</f>
        <v>CMRUCT24158</v>
      </c>
      <c r="AF490" t="str">
        <f>VLOOKUP(Tableau1[[#This Row],[Name]],[28]Tanium!$A:$A,1,0)</f>
        <v>CMRUCT24158</v>
      </c>
      <c r="AG490" t="str">
        <f>VLOOKUP(Tableau1[[#This Row],[Name]],[29]Tanium!$A:$A,1,0)</f>
        <v>CMRUCT24158</v>
      </c>
      <c r="AH490" t="str">
        <f>VLOOKUP(Tableau1[[#This Row],[Name]],[30]Tanium!$A:$A,1,0)</f>
        <v>CMRUCT24158</v>
      </c>
      <c r="AI490" t="str">
        <f>VLOOKUP(Tableau1[[#This Row],[Name]],[31]Tanium!$A:$A,1,0)</f>
        <v>CMRUCT24158</v>
      </c>
      <c r="AJ490" t="str">
        <f>VLOOKUP(Tableau1[[#This Row],[Name]],[32]Tanium!$A:$A,1,0)</f>
        <v>CMRUCT24158</v>
      </c>
      <c r="AK490" s="1" t="str">
        <f>VLOOKUP(Tableau1[[#This Row],[Name]],[33]Tanium!$A:$A,1,0)</f>
        <v>CMRUCT24158</v>
      </c>
      <c r="AL490" s="1" t="str">
        <f>VLOOKUP(Tableau1[[#This Row],[Name]],[34]Tanium!$A:$A,1,0)</f>
        <v>CMRUCT24158</v>
      </c>
      <c r="AM490" s="1" t="str">
        <f>VLOOKUP(Tableau1[[#This Row],[Name]],[35]Tanium!$A:$A,1,0)</f>
        <v>CMRUCT24158</v>
      </c>
      <c r="AN490" s="1" t="str">
        <f>VLOOKUP(Tableau1[[#This Row],[Name]],[36]Tanium!$A:$A,1,0)</f>
        <v>CMRUCT24158</v>
      </c>
      <c r="AO490" s="1" t="str">
        <f>VLOOKUP(Tableau1[[#This Row],[Name]],[37]Tanium!$A:$A,1,0)</f>
        <v>CMRUCT24158</v>
      </c>
      <c r="AP490" s="1" t="e">
        <f>VLOOKUP(Tableau1[[#This Row],[Name]],[38]Tanium!$A:$A,1,0)</f>
        <v>#N/A</v>
      </c>
      <c r="AQ490" s="1" t="e">
        <f>VLOOKUP(Tableau1[[#This Row],[Name]],[39]Tanium!$A:$A,1,0)</f>
        <v>#N/A</v>
      </c>
      <c r="AR490" s="1" t="e">
        <f>VLOOKUP(Tableau1[[#This Row],[Name]],[40]Tanium!$A:$A,1,0)</f>
        <v>#N/A</v>
      </c>
    </row>
    <row r="491" spans="1:44" x14ac:dyDescent="0.35">
      <c r="A491" s="15" t="s">
        <v>237</v>
      </c>
      <c r="B491" s="4">
        <f>VLOOKUP(Tableau1[[#This Row],[Name]],'[1]AD wk'!$A:$D,4,0)</f>
        <v>45732.470196759263</v>
      </c>
      <c r="C491" s="2" t="s">
        <v>202</v>
      </c>
      <c r="D491" s="2"/>
      <c r="E491" s="2" t="e">
        <f>VLOOKUP(Tableau1[[#This Row],[Name]],[2]Tanium!$A:$A,1,0)</f>
        <v>#N/A</v>
      </c>
      <c r="F491" s="4" t="e">
        <f>VLOOKUP(Tableau1[[#This Row],[Name]],[3]Tanium!$A:$A,1,0)</f>
        <v>#N/A</v>
      </c>
      <c r="G491" s="4" t="e">
        <f>VLOOKUP(Tableau1[[#This Row],[Name]],[4]Tanium!$A:$A,1,0)</f>
        <v>#N/A</v>
      </c>
      <c r="H491" s="4" t="e">
        <f>VLOOKUP(Tableau1[[#This Row],[Name]],[5]Tanium!$A:$A,1,0)</f>
        <v>#N/A</v>
      </c>
      <c r="I491" s="2" t="e">
        <f>VLOOKUP(Tableau1[[#This Row],[Name]],[6]Tanium!$A:$A,1,0)</f>
        <v>#N/A</v>
      </c>
      <c r="J491" s="2" t="e">
        <f>VLOOKUP(Tableau1[[#This Row],[Name]],[7]Tanium!$A:$A,1,0)</f>
        <v>#N/A</v>
      </c>
      <c r="K491" s="2" t="e">
        <f>VLOOKUP(Tableau1[[#This Row],[Name]],[8]Tanium!$A:$A,1,0)</f>
        <v>#N/A</v>
      </c>
      <c r="L491" s="2" t="e">
        <f>VLOOKUP(Tableau1[[#This Row],[Name]],[9]Tanium!$A:$A,1,0)</f>
        <v>#N/A</v>
      </c>
      <c r="M491" s="2" t="e">
        <f>VLOOKUP(Tableau1[[#This Row],[Name]],[10]Tanium!$A:$A,1,0)</f>
        <v>#N/A</v>
      </c>
      <c r="N491" s="2" t="e">
        <f>VLOOKUP(Tableau1[[#This Row],[Name]],[11]Tanium!$A:$A,1,0)</f>
        <v>#N/A</v>
      </c>
      <c r="O491" s="2" t="e">
        <f>VLOOKUP(Tableau1[[#This Row],[Name]],[12]Tanium!$A:$A,1,0)</f>
        <v>#N/A</v>
      </c>
      <c r="P491" s="2" t="e">
        <f>VLOOKUP(Tableau1[[#This Row],[Name]],[13]Tanium!$A:$A,1,0)</f>
        <v>#N/A</v>
      </c>
      <c r="Q491" s="2" t="e">
        <f>VLOOKUP(Tableau1[[#This Row],[Name]],[14]Tanium!$A:$A,1,0)</f>
        <v>#N/A</v>
      </c>
      <c r="R491" s="2" t="e">
        <f>VLOOKUP(Tableau1[[#This Row],[Name]],[15]Tanium!$A:$A,1,0)</f>
        <v>#N/A</v>
      </c>
      <c r="S491" s="2" t="e">
        <f>VLOOKUP(Tableau1[[#This Row],[Name]],[16]Tanium!$A:$A,1,0)</f>
        <v>#N/A</v>
      </c>
      <c r="T491" s="2" t="e">
        <f>VLOOKUP(Tableau1[[#This Row],[Name]],[17]Tanium!$A:$A,1,0)</f>
        <v>#N/A</v>
      </c>
      <c r="U491" s="2" t="e">
        <f>VLOOKUP(Tableau1[[#This Row],[Name]],[18]Tanium!$A:$A,1,0)</f>
        <v>#N/A</v>
      </c>
      <c r="V491" s="2" t="e">
        <f>VLOOKUP(Tableau1[[#This Row],[Name]],[19]Tanium!$A:$A,1,0)</f>
        <v>#N/A</v>
      </c>
      <c r="W491" s="4" t="e">
        <f>VLOOKUP(Tableau1[[#This Row],[Name]],[20]Tanium!$A:$A,1,0)</f>
        <v>#N/A</v>
      </c>
      <c r="X491" s="4" t="e">
        <f>VLOOKUP(Tableau1[[#This Row],[Name]],[21]Tanium!$A:$A,1,0)</f>
        <v>#N/A</v>
      </c>
      <c r="Y491" s="4" t="e">
        <f>VLOOKUP(Tableau1[[#This Row],[Name]],[22]Tanium!$A:$A,1,0)</f>
        <v>#N/A</v>
      </c>
      <c r="Z491" s="4" t="e">
        <f>VLOOKUP(Tableau1[[#This Row],[Name]],[23]Tanium!$A:$A,1,0)</f>
        <v>#N/A</v>
      </c>
      <c r="AA491" s="4" t="e">
        <f>VLOOKUP(Tableau1[[#This Row],[Name]],[24]Tanium!$A:$A,1,0)</f>
        <v>#N/A</v>
      </c>
      <c r="AB491" s="4" t="e">
        <f>VLOOKUP(Tableau1[[#This Row],[Name]],[25]Tanium!$A:$A,1,0)</f>
        <v>#N/A</v>
      </c>
      <c r="AC491" s="4" t="str">
        <f>VLOOKUP(Tableau1[[#This Row],[Name]],[26]Tanium!$A:$A,1,0)</f>
        <v>CMRUCT24162</v>
      </c>
      <c r="AD491" s="1" t="str">
        <f>VLOOKUP(Tableau1[[#This Row],[Name]],[1]Tanium!$A:$A,1,0)</f>
        <v>CMRUCT24162</v>
      </c>
      <c r="AE491" s="1" t="str">
        <f>VLOOKUP(Tableau1[[#This Row],[Name]],[27]Tanium!$A:$A,1,0)</f>
        <v>CMRUCT24162</v>
      </c>
      <c r="AF491" s="1" t="str">
        <f>VLOOKUP(Tableau1[[#This Row],[Name]],[28]Tanium!$A:$A,1,0)</f>
        <v>CMRUCT24162</v>
      </c>
      <c r="AG491" s="1" t="str">
        <f>VLOOKUP(Tableau1[[#This Row],[Name]],[29]Tanium!$A:$A,1,0)</f>
        <v>CMRUCT24162</v>
      </c>
      <c r="AH491" s="1" t="str">
        <f>VLOOKUP(Tableau1[[#This Row],[Name]],[30]Tanium!$A:$A,1,0)</f>
        <v>CMRUCT24162</v>
      </c>
      <c r="AI491" s="1" t="str">
        <f>VLOOKUP(Tableau1[[#This Row],[Name]],[31]Tanium!$A:$A,1,0)</f>
        <v>CMRUCT24162</v>
      </c>
      <c r="AJ491" s="1" t="str">
        <f>VLOOKUP(Tableau1[[#This Row],[Name]],[32]Tanium!$A:$A,1,0)</f>
        <v>CMRUCT24162</v>
      </c>
      <c r="AK491" s="1" t="str">
        <f>VLOOKUP(Tableau1[[#This Row],[Name]],[33]Tanium!$A:$A,1,0)</f>
        <v>CMRUCT24162</v>
      </c>
      <c r="AL491" s="1" t="str">
        <f>VLOOKUP(Tableau1[[#This Row],[Name]],[34]Tanium!$A:$A,1,0)</f>
        <v>CMRUCT24162</v>
      </c>
      <c r="AM491" s="1" t="e">
        <f>VLOOKUP(Tableau1[[#This Row],[Name]],[35]Tanium!$A:$A,1,0)</f>
        <v>#N/A</v>
      </c>
      <c r="AN491" s="1" t="e">
        <f>VLOOKUP(Tableau1[[#This Row],[Name]],[36]Tanium!$A:$A,1,0)</f>
        <v>#N/A</v>
      </c>
      <c r="AO491" s="1" t="e">
        <f>VLOOKUP(Tableau1[[#This Row],[Name]],[37]Tanium!$A:$A,1,0)</f>
        <v>#N/A</v>
      </c>
      <c r="AP491" s="1" t="e">
        <f>VLOOKUP(Tableau1[[#This Row],[Name]],[38]Tanium!$A:$A,1,0)</f>
        <v>#N/A</v>
      </c>
      <c r="AQ491" s="1" t="e">
        <f>VLOOKUP(Tableau1[[#This Row],[Name]],[39]Tanium!$A:$A,1,0)</f>
        <v>#N/A</v>
      </c>
      <c r="AR491" s="1" t="e">
        <f>VLOOKUP(Tableau1[[#This Row],[Name]],[40]Tanium!$A:$A,1,0)</f>
        <v>#N/A</v>
      </c>
    </row>
    <row r="492" spans="1:44" x14ac:dyDescent="0.35">
      <c r="A492" s="5" t="s">
        <v>191</v>
      </c>
      <c r="B492" s="4">
        <f>VLOOKUP(Tableau1[[#This Row],[Name]],'[1]AD wk'!$A:$D,4,0)</f>
        <v>45754.50949074074</v>
      </c>
      <c r="C492" s="2" t="s">
        <v>202</v>
      </c>
      <c r="D492" s="2"/>
      <c r="E492" s="2" t="str">
        <f>VLOOKUP(Tableau1[[#This Row],[Name]],[2]Tanium!$A:$A,1,0)</f>
        <v>CMRUCT24170</v>
      </c>
      <c r="F492" s="4" t="str">
        <f>VLOOKUP(Tableau1[[#This Row],[Name]],[3]Tanium!$A:$A,1,0)</f>
        <v>CMRUCT24170</v>
      </c>
      <c r="G492" s="4" t="str">
        <f>VLOOKUP(Tableau1[[#This Row],[Name]],[4]Tanium!$A:$A,1,0)</f>
        <v>CMRUCT24170</v>
      </c>
      <c r="H492" s="4" t="str">
        <f>VLOOKUP(Tableau1[[#This Row],[Name]],[5]Tanium!$A:$A,1,0)</f>
        <v>CMRUCT24170</v>
      </c>
      <c r="I492" s="2" t="str">
        <f>VLOOKUP(Tableau1[[#This Row],[Name]],[6]Tanium!$A:$A,1,0)</f>
        <v>CMRUCT24170</v>
      </c>
      <c r="J492" s="2" t="str">
        <f>VLOOKUP(Tableau1[[#This Row],[Name]],[7]Tanium!$A:$A,1,0)</f>
        <v>CMRUCT24170</v>
      </c>
      <c r="K492" s="2" t="str">
        <f>VLOOKUP(Tableau1[[#This Row],[Name]],[8]Tanium!$A:$A,1,0)</f>
        <v>CMRUCT24170</v>
      </c>
      <c r="L492" s="2" t="str">
        <f>VLOOKUP(Tableau1[[#This Row],[Name]],[9]Tanium!$A:$A,1,0)</f>
        <v>CMRUCT24170</v>
      </c>
      <c r="M492" s="2" t="str">
        <f>VLOOKUP(Tableau1[[#This Row],[Name]],[10]Tanium!$A:$A,1,0)</f>
        <v>CMRUCT24170</v>
      </c>
      <c r="N492" s="2" t="str">
        <f>VLOOKUP(Tableau1[[#This Row],[Name]],[11]Tanium!$A:$A,1,0)</f>
        <v>CMRUCT24170</v>
      </c>
      <c r="O492" s="2" t="str">
        <f>VLOOKUP(Tableau1[[#This Row],[Name]],[12]Tanium!$A:$A,1,0)</f>
        <v>CMRUCT24170</v>
      </c>
      <c r="P492" s="2" t="str">
        <f>VLOOKUP(Tableau1[[#This Row],[Name]],[13]Tanium!$A:$A,1,0)</f>
        <v>CMRUCT24170</v>
      </c>
      <c r="Q492" s="2" t="str">
        <f>VLOOKUP(Tableau1[[#This Row],[Name]],[14]Tanium!$A:$A,1,0)</f>
        <v>CMRUCT24170</v>
      </c>
      <c r="R492" s="2" t="str">
        <f>VLOOKUP(Tableau1[[#This Row],[Name]],[15]Tanium!$A:$A,1,0)</f>
        <v>CMRUCT24170</v>
      </c>
      <c r="S492" s="2" t="str">
        <f>VLOOKUP(Tableau1[[#This Row],[Name]],[16]Tanium!$A:$A,1,0)</f>
        <v>CMRUCT24170</v>
      </c>
      <c r="T492" s="2" t="e">
        <f>VLOOKUP(Tableau1[[#This Row],[Name]],[17]Tanium!$A:$A,1,0)</f>
        <v>#N/A</v>
      </c>
      <c r="U492" s="2" t="e">
        <f>VLOOKUP(Tableau1[[#This Row],[Name]],[18]Tanium!$A:$A,1,0)</f>
        <v>#N/A</v>
      </c>
      <c r="V492" s="2" t="e">
        <f>VLOOKUP(Tableau1[[#This Row],[Name]],[19]Tanium!$A:$A,1,0)</f>
        <v>#N/A</v>
      </c>
      <c r="W492" s="4" t="e">
        <f>VLOOKUP(Tableau1[[#This Row],[Name]],[20]Tanium!$A:$A,1,0)</f>
        <v>#N/A</v>
      </c>
      <c r="X492" s="4" t="e">
        <f>VLOOKUP(Tableau1[[#This Row],[Name]],[21]Tanium!$A:$A,1,0)</f>
        <v>#N/A</v>
      </c>
      <c r="Y492" s="4" t="e">
        <f>VLOOKUP(Tableau1[[#This Row],[Name]],[22]Tanium!$A:$A,1,0)</f>
        <v>#N/A</v>
      </c>
      <c r="Z492" s="4" t="e">
        <f>VLOOKUP(Tableau1[[#This Row],[Name]],[23]Tanium!$A:$A,1,0)</f>
        <v>#N/A</v>
      </c>
      <c r="AA492" s="4" t="e">
        <f>VLOOKUP(Tableau1[[#This Row],[Name]],[24]Tanium!$A:$A,1,0)</f>
        <v>#N/A</v>
      </c>
      <c r="AB492" s="4" t="e">
        <f>VLOOKUP(Tableau1[[#This Row],[Name]],[25]Tanium!$A:$A,1,0)</f>
        <v>#N/A</v>
      </c>
      <c r="AC492" s="4" t="e">
        <f>VLOOKUP(Tableau1[[#This Row],[Name]],[26]Tanium!$A:$A,1,0)</f>
        <v>#N/A</v>
      </c>
      <c r="AD492" t="e">
        <f>VLOOKUP(Tableau1[[#This Row],[Name]],[1]Tanium!$A:$A,1,0)</f>
        <v>#N/A</v>
      </c>
      <c r="AE492" t="e">
        <f>VLOOKUP(Tableau1[[#This Row],[Name]],[27]Tanium!$A:$A,1,0)</f>
        <v>#N/A</v>
      </c>
      <c r="AF492" t="e">
        <f>VLOOKUP(Tableau1[[#This Row],[Name]],[28]Tanium!$A:$A,1,0)</f>
        <v>#N/A</v>
      </c>
      <c r="AG492" t="e">
        <f>VLOOKUP(Tableau1[[#This Row],[Name]],[29]Tanium!$A:$A,1,0)</f>
        <v>#N/A</v>
      </c>
      <c r="AH492" t="e">
        <f>VLOOKUP(Tableau1[[#This Row],[Name]],[30]Tanium!$A:$A,1,0)</f>
        <v>#N/A</v>
      </c>
      <c r="AI492" t="e">
        <f>VLOOKUP(Tableau1[[#This Row],[Name]],[31]Tanium!$A:$A,1,0)</f>
        <v>#N/A</v>
      </c>
      <c r="AJ492" t="e">
        <f>VLOOKUP(Tableau1[[#This Row],[Name]],[32]Tanium!$A:$A,1,0)</f>
        <v>#N/A</v>
      </c>
      <c r="AK492" s="1" t="e">
        <f>VLOOKUP(Tableau1[[#This Row],[Name]],[33]Tanium!$A:$A,1,0)</f>
        <v>#N/A</v>
      </c>
      <c r="AL492" s="1" t="e">
        <f>VLOOKUP(Tableau1[[#This Row],[Name]],[34]Tanium!$A:$A,1,0)</f>
        <v>#N/A</v>
      </c>
      <c r="AM492" s="1" t="e">
        <f>VLOOKUP(Tableau1[[#This Row],[Name]],[35]Tanium!$A:$A,1,0)</f>
        <v>#N/A</v>
      </c>
      <c r="AN492" s="1" t="e">
        <f>VLOOKUP(Tableau1[[#This Row],[Name]],[36]Tanium!$A:$A,1,0)</f>
        <v>#N/A</v>
      </c>
      <c r="AO492" s="1" t="e">
        <f>VLOOKUP(Tableau1[[#This Row],[Name]],[37]Tanium!$A:$A,1,0)</f>
        <v>#N/A</v>
      </c>
      <c r="AP492" s="1" t="e">
        <f>VLOOKUP(Tableau1[[#This Row],[Name]],[38]Tanium!$A:$A,1,0)</f>
        <v>#N/A</v>
      </c>
      <c r="AQ492" s="1" t="e">
        <f>VLOOKUP(Tableau1[[#This Row],[Name]],[39]Tanium!$A:$A,1,0)</f>
        <v>#N/A</v>
      </c>
      <c r="AR492" s="1" t="e">
        <f>VLOOKUP(Tableau1[[#This Row],[Name]],[40]Tanium!$A:$A,1,0)</f>
        <v>#N/A</v>
      </c>
    </row>
    <row r="493" spans="1:44" x14ac:dyDescent="0.35">
      <c r="A493" s="5" t="s">
        <v>193</v>
      </c>
      <c r="B493" s="4">
        <f>VLOOKUP(Tableau1[[#This Row],[Name]],'[1]AD wk'!$A:$D,4,0)</f>
        <v>45754.328819444447</v>
      </c>
      <c r="C493" s="2" t="s">
        <v>202</v>
      </c>
      <c r="D493" s="2"/>
      <c r="E493" s="2" t="e">
        <f>VLOOKUP(Tableau1[[#This Row],[Name]],[2]Tanium!$A:$A,1,0)</f>
        <v>#N/A</v>
      </c>
      <c r="F493" s="4" t="e">
        <f>VLOOKUP(Tableau1[[#This Row],[Name]],[3]Tanium!$A:$A,1,0)</f>
        <v>#N/A</v>
      </c>
      <c r="G493" s="4" t="e">
        <f>VLOOKUP(Tableau1[[#This Row],[Name]],[4]Tanium!$A:$A,1,0)</f>
        <v>#N/A</v>
      </c>
      <c r="H493" s="4" t="e">
        <f>VLOOKUP(Tableau1[[#This Row],[Name]],[5]Tanium!$A:$A,1,0)</f>
        <v>#N/A</v>
      </c>
      <c r="I493" s="2" t="e">
        <f>VLOOKUP(Tableau1[[#This Row],[Name]],[6]Tanium!$A:$A,1,0)</f>
        <v>#N/A</v>
      </c>
      <c r="J493" s="2" t="e">
        <f>VLOOKUP(Tableau1[[#This Row],[Name]],[7]Tanium!$A:$A,1,0)</f>
        <v>#N/A</v>
      </c>
      <c r="K493" s="2" t="e">
        <f>VLOOKUP(Tableau1[[#This Row],[Name]],[8]Tanium!$A:$A,1,0)</f>
        <v>#N/A</v>
      </c>
      <c r="L493" s="2" t="e">
        <f>VLOOKUP(Tableau1[[#This Row],[Name]],[9]Tanium!$A:$A,1,0)</f>
        <v>#N/A</v>
      </c>
      <c r="M493" s="2" t="e">
        <f>VLOOKUP(Tableau1[[#This Row],[Name]],[10]Tanium!$A:$A,1,0)</f>
        <v>#N/A</v>
      </c>
      <c r="N493" s="2" t="e">
        <f>VLOOKUP(Tableau1[[#This Row],[Name]],[11]Tanium!$A:$A,1,0)</f>
        <v>#N/A</v>
      </c>
      <c r="O493" s="2" t="e">
        <f>VLOOKUP(Tableau1[[#This Row],[Name]],[12]Tanium!$A:$A,1,0)</f>
        <v>#N/A</v>
      </c>
      <c r="P493" s="2" t="e">
        <f>VLOOKUP(Tableau1[[#This Row],[Name]],[13]Tanium!$A:$A,1,0)</f>
        <v>#N/A</v>
      </c>
      <c r="Q493" s="2" t="e">
        <f>VLOOKUP(Tableau1[[#This Row],[Name]],[14]Tanium!$A:$A,1,0)</f>
        <v>#N/A</v>
      </c>
      <c r="R493" s="2" t="e">
        <f>VLOOKUP(Tableau1[[#This Row],[Name]],[15]Tanium!$A:$A,1,0)</f>
        <v>#N/A</v>
      </c>
      <c r="S493" s="2" t="e">
        <f>VLOOKUP(Tableau1[[#This Row],[Name]],[16]Tanium!$A:$A,1,0)</f>
        <v>#N/A</v>
      </c>
      <c r="T493" s="2" t="e">
        <f>VLOOKUP(Tableau1[[#This Row],[Name]],[17]Tanium!$A:$A,1,0)</f>
        <v>#N/A</v>
      </c>
      <c r="U493" s="2" t="e">
        <f>VLOOKUP(Tableau1[[#This Row],[Name]],[18]Tanium!$A:$A,1,0)</f>
        <v>#N/A</v>
      </c>
      <c r="V493" s="2" t="e">
        <f>VLOOKUP(Tableau1[[#This Row],[Name]],[19]Tanium!$A:$A,1,0)</f>
        <v>#N/A</v>
      </c>
      <c r="W493" s="4" t="e">
        <f>VLOOKUP(Tableau1[[#This Row],[Name]],[20]Tanium!$A:$A,1,0)</f>
        <v>#N/A</v>
      </c>
      <c r="X493" s="4" t="e">
        <f>VLOOKUP(Tableau1[[#This Row],[Name]],[21]Tanium!$A:$A,1,0)</f>
        <v>#N/A</v>
      </c>
      <c r="Y493" s="4" t="e">
        <f>VLOOKUP(Tableau1[[#This Row],[Name]],[22]Tanium!$A:$A,1,0)</f>
        <v>#N/A</v>
      </c>
      <c r="Z493" s="4" t="e">
        <f>VLOOKUP(Tableau1[[#This Row],[Name]],[23]Tanium!$A:$A,1,0)</f>
        <v>#N/A</v>
      </c>
      <c r="AA493" s="4" t="e">
        <f>VLOOKUP(Tableau1[[#This Row],[Name]],[24]Tanium!$A:$A,1,0)</f>
        <v>#N/A</v>
      </c>
      <c r="AB493" s="4" t="e">
        <f>VLOOKUP(Tableau1[[#This Row],[Name]],[25]Tanium!$A:$A,1,0)</f>
        <v>#N/A</v>
      </c>
      <c r="AC493" s="4" t="e">
        <f>VLOOKUP(Tableau1[[#This Row],[Name]],[26]Tanium!$A:$A,1,0)</f>
        <v>#N/A</v>
      </c>
      <c r="AD493" t="e">
        <f>VLOOKUP(Tableau1[[#This Row],[Name]],[1]Tanium!$A:$A,1,0)</f>
        <v>#N/A</v>
      </c>
      <c r="AE493" t="e">
        <f>VLOOKUP(Tableau1[[#This Row],[Name]],[27]Tanium!$A:$A,1,0)</f>
        <v>#N/A</v>
      </c>
      <c r="AF493" t="e">
        <f>VLOOKUP(Tableau1[[#This Row],[Name]],[28]Tanium!$A:$A,1,0)</f>
        <v>#N/A</v>
      </c>
      <c r="AG493" t="e">
        <f>VLOOKUP(Tableau1[[#This Row],[Name]],[29]Tanium!$A:$A,1,0)</f>
        <v>#N/A</v>
      </c>
      <c r="AH493" t="e">
        <f>VLOOKUP(Tableau1[[#This Row],[Name]],[30]Tanium!$A:$A,1,0)</f>
        <v>#N/A</v>
      </c>
      <c r="AI493" t="e">
        <f>VLOOKUP(Tableau1[[#This Row],[Name]],[31]Tanium!$A:$A,1,0)</f>
        <v>#N/A</v>
      </c>
      <c r="AJ493" t="e">
        <f>VLOOKUP(Tableau1[[#This Row],[Name]],[32]Tanium!$A:$A,1,0)</f>
        <v>#N/A</v>
      </c>
      <c r="AK493" s="1" t="e">
        <f>VLOOKUP(Tableau1[[#This Row],[Name]],[33]Tanium!$A:$A,1,0)</f>
        <v>#N/A</v>
      </c>
      <c r="AL493" s="1" t="str">
        <f>VLOOKUP(Tableau1[[#This Row],[Name]],[34]Tanium!$A:$A,1,0)</f>
        <v>CMRUCT24171</v>
      </c>
      <c r="AM493" s="1" t="str">
        <f>VLOOKUP(Tableau1[[#This Row],[Name]],[35]Tanium!$A:$A,1,0)</f>
        <v>CMRUCT24171</v>
      </c>
      <c r="AN493" s="1" t="str">
        <f>VLOOKUP(Tableau1[[#This Row],[Name]],[36]Tanium!$A:$A,1,0)</f>
        <v>CMRUCT24171</v>
      </c>
      <c r="AO493" s="1" t="str">
        <f>VLOOKUP(Tableau1[[#This Row],[Name]],[37]Tanium!$A:$A,1,0)</f>
        <v>CMRUCT24171</v>
      </c>
      <c r="AP493" s="1" t="e">
        <f>VLOOKUP(Tableau1[[#This Row],[Name]],[38]Tanium!$A:$A,1,0)</f>
        <v>#N/A</v>
      </c>
      <c r="AQ493" s="1" t="e">
        <f>VLOOKUP(Tableau1[[#This Row],[Name]],[39]Tanium!$A:$A,1,0)</f>
        <v>#N/A</v>
      </c>
      <c r="AR493" s="1" t="e">
        <f>VLOOKUP(Tableau1[[#This Row],[Name]],[40]Tanium!$A:$A,1,0)</f>
        <v>#N/A</v>
      </c>
    </row>
    <row r="494" spans="1:44" x14ac:dyDescent="0.35">
      <c r="A494" s="5" t="s">
        <v>305</v>
      </c>
      <c r="B494" s="4">
        <f>VLOOKUP(Tableau1[[#This Row],[Name]],'[1]AD wk'!$A:$D,4,0)</f>
        <v>45751.783888888887</v>
      </c>
      <c r="C494" s="2" t="s">
        <v>202</v>
      </c>
      <c r="D494" s="2"/>
      <c r="E494" s="2" t="str">
        <f>VLOOKUP(Tableau1[[#This Row],[Name]],[2]Tanium!$A:$A,1,0)</f>
        <v>CMRUCT24175</v>
      </c>
      <c r="F494" s="4" t="str">
        <f>VLOOKUP(Tableau1[[#This Row],[Name]],[3]Tanium!$A:$A,1,0)</f>
        <v>CMRUCT24175</v>
      </c>
      <c r="G494" s="4" t="str">
        <f>VLOOKUP(Tableau1[[#This Row],[Name]],[4]Tanium!$A:$A,1,0)</f>
        <v>CMRUCT24175</v>
      </c>
      <c r="H494" s="4" t="str">
        <f>VLOOKUP(Tableau1[[#This Row],[Name]],[5]Tanium!$A:$A,1,0)</f>
        <v>CMRUCT24175</v>
      </c>
      <c r="I494" s="2" t="str">
        <f>VLOOKUP(Tableau1[[#This Row],[Name]],[6]Tanium!$A:$A,1,0)</f>
        <v>CMRUCT24175</v>
      </c>
      <c r="J494" s="2" t="str">
        <f>VLOOKUP(Tableau1[[#This Row],[Name]],[7]Tanium!$A:$A,1,0)</f>
        <v>CMRUCT24175</v>
      </c>
      <c r="K494" s="2" t="str">
        <f>VLOOKUP(Tableau1[[#This Row],[Name]],[8]Tanium!$A:$A,1,0)</f>
        <v>CMRUCT24175</v>
      </c>
      <c r="L494" s="2" t="e">
        <f>VLOOKUP(Tableau1[[#This Row],[Name]],[9]Tanium!$A:$A,1,0)</f>
        <v>#N/A</v>
      </c>
      <c r="M494" s="2" t="e">
        <f>VLOOKUP(Tableau1[[#This Row],[Name]],[10]Tanium!$A:$A,1,0)</f>
        <v>#N/A</v>
      </c>
      <c r="N494" s="2" t="e">
        <f>VLOOKUP(Tableau1[[#This Row],[Name]],[11]Tanium!$A:$A,1,0)</f>
        <v>#N/A</v>
      </c>
      <c r="O494" s="2" t="e">
        <f>VLOOKUP(Tableau1[[#This Row],[Name]],[12]Tanium!$A:$A,1,0)</f>
        <v>#N/A</v>
      </c>
      <c r="P494" s="2" t="e">
        <f>VLOOKUP(Tableau1[[#This Row],[Name]],[13]Tanium!$A:$A,1,0)</f>
        <v>#N/A</v>
      </c>
      <c r="Q494" s="2" t="e">
        <f>VLOOKUP(Tableau1[[#This Row],[Name]],[14]Tanium!$A:$A,1,0)</f>
        <v>#N/A</v>
      </c>
      <c r="R494" s="2" t="e">
        <f>VLOOKUP(Tableau1[[#This Row],[Name]],[15]Tanium!$A:$A,1,0)</f>
        <v>#N/A</v>
      </c>
      <c r="S494" s="2" t="e">
        <f>VLOOKUP(Tableau1[[#This Row],[Name]],[16]Tanium!$A:$A,1,0)</f>
        <v>#N/A</v>
      </c>
      <c r="T494" s="2" t="e">
        <f>VLOOKUP(Tableau1[[#This Row],[Name]],[17]Tanium!$A:$A,1,0)</f>
        <v>#N/A</v>
      </c>
      <c r="U494" s="2" t="e">
        <f>VLOOKUP(Tableau1[[#This Row],[Name]],[18]Tanium!$A:$A,1,0)</f>
        <v>#N/A</v>
      </c>
      <c r="V494" s="2" t="e">
        <f>VLOOKUP(Tableau1[[#This Row],[Name]],[19]Tanium!$A:$A,1,0)</f>
        <v>#N/A</v>
      </c>
      <c r="W494" s="4" t="e">
        <f>VLOOKUP(Tableau1[[#This Row],[Name]],[20]Tanium!$A:$A,1,0)</f>
        <v>#N/A</v>
      </c>
      <c r="X494" s="4" t="e">
        <f>VLOOKUP(Tableau1[[#This Row],[Name]],[21]Tanium!$A:$A,1,0)</f>
        <v>#N/A</v>
      </c>
      <c r="Y494" s="4" t="str">
        <f>VLOOKUP(Tableau1[[#This Row],[Name]],[22]Tanium!$A:$A,1,0)</f>
        <v>CMRUCT24175</v>
      </c>
      <c r="Z494" s="4" t="str">
        <f>VLOOKUP(Tableau1[[#This Row],[Name]],[23]Tanium!$A:$A,1,0)</f>
        <v>CMRUCT24175</v>
      </c>
      <c r="AA494" s="4" t="str">
        <f>VLOOKUP(Tableau1[[#This Row],[Name]],[24]Tanium!$A:$A,1,0)</f>
        <v>CMRUCT24175</v>
      </c>
      <c r="AB494" s="4" t="str">
        <f>VLOOKUP(Tableau1[[#This Row],[Name]],[25]Tanium!$A:$A,1,0)</f>
        <v>CMRUCT24175</v>
      </c>
      <c r="AC494" s="4" t="str">
        <f>VLOOKUP(Tableau1[[#This Row],[Name]],[26]Tanium!$A:$A,1,0)</f>
        <v>CMRUCT24175</v>
      </c>
      <c r="AD494" s="1" t="str">
        <f>VLOOKUP(Tableau1[[#This Row],[Name]],[1]Tanium!$A:$A,1,0)</f>
        <v>CMRUCT24175</v>
      </c>
      <c r="AE494" s="1" t="str">
        <f>VLOOKUP(Tableau1[[#This Row],[Name]],[27]Tanium!$A:$A,1,0)</f>
        <v>CMRUCT24175</v>
      </c>
      <c r="AF494" s="1" t="str">
        <f>VLOOKUP(Tableau1[[#This Row],[Name]],[28]Tanium!$A:$A,1,0)</f>
        <v>CMRUCT24175</v>
      </c>
      <c r="AG494" s="1" t="str">
        <f>VLOOKUP(Tableau1[[#This Row],[Name]],[29]Tanium!$A:$A,1,0)</f>
        <v>CMRUCT24175</v>
      </c>
      <c r="AH494" s="1" t="str">
        <f>VLOOKUP(Tableau1[[#This Row],[Name]],[30]Tanium!$A:$A,1,0)</f>
        <v>CMRUCT24175</v>
      </c>
      <c r="AI494" s="1" t="str">
        <f>VLOOKUP(Tableau1[[#This Row],[Name]],[31]Tanium!$A:$A,1,0)</f>
        <v>CMRUCT24175</v>
      </c>
      <c r="AJ494" s="1" t="str">
        <f>VLOOKUP(Tableau1[[#This Row],[Name]],[32]Tanium!$A:$A,1,0)</f>
        <v>CMRUCT24175</v>
      </c>
      <c r="AK494" s="1" t="e">
        <f>VLOOKUP(Tableau1[[#This Row],[Name]],[33]Tanium!$A:$A,1,0)</f>
        <v>#N/A</v>
      </c>
      <c r="AL494" s="1" t="e">
        <f>VLOOKUP(Tableau1[[#This Row],[Name]],[34]Tanium!$A:$A,1,0)</f>
        <v>#N/A</v>
      </c>
      <c r="AM494" s="1" t="e">
        <f>VLOOKUP(Tableau1[[#This Row],[Name]],[35]Tanium!$A:$A,1,0)</f>
        <v>#N/A</v>
      </c>
      <c r="AN494" s="1" t="e">
        <f>VLOOKUP(Tableau1[[#This Row],[Name]],[36]Tanium!$A:$A,1,0)</f>
        <v>#N/A</v>
      </c>
      <c r="AO494" s="1" t="e">
        <f>VLOOKUP(Tableau1[[#This Row],[Name]],[37]Tanium!$A:$A,1,0)</f>
        <v>#N/A</v>
      </c>
      <c r="AP494" s="1" t="e">
        <f>VLOOKUP(Tableau1[[#This Row],[Name]],[38]Tanium!$A:$A,1,0)</f>
        <v>#N/A</v>
      </c>
      <c r="AQ494" s="1" t="e">
        <f>VLOOKUP(Tableau1[[#This Row],[Name]],[39]Tanium!$A:$A,1,0)</f>
        <v>#N/A</v>
      </c>
      <c r="AR494" s="11" t="e">
        <f>VLOOKUP(Tableau1[[#This Row],[Name]],[40]Tanium!$A:$A,1,0)</f>
        <v>#N/A</v>
      </c>
    </row>
    <row r="495" spans="1:44" x14ac:dyDescent="0.35">
      <c r="A495" s="5" t="s">
        <v>306</v>
      </c>
      <c r="B495" s="4">
        <f>VLOOKUP(Tableau1[[#This Row],[Name]],'[1]AD wk'!$A:$D,4,0)</f>
        <v>45751.352222222224</v>
      </c>
      <c r="C495" s="2" t="s">
        <v>202</v>
      </c>
      <c r="D495" s="2"/>
      <c r="E495" s="2" t="str">
        <f>VLOOKUP(Tableau1[[#This Row],[Name]],[2]Tanium!$A:$A,1,0)</f>
        <v>CMRUCT24176</v>
      </c>
      <c r="F495" s="4" t="str">
        <f>VLOOKUP(Tableau1[[#This Row],[Name]],[3]Tanium!$A:$A,1,0)</f>
        <v>CMRUCT24176</v>
      </c>
      <c r="G495" s="4" t="str">
        <f>VLOOKUP(Tableau1[[#This Row],[Name]],[4]Tanium!$A:$A,1,0)</f>
        <v>CMRUCT24176</v>
      </c>
      <c r="H495" s="4" t="str">
        <f>VLOOKUP(Tableau1[[#This Row],[Name]],[5]Tanium!$A:$A,1,0)</f>
        <v>CMRUCT24176</v>
      </c>
      <c r="I495" s="2" t="str">
        <f>VLOOKUP(Tableau1[[#This Row],[Name]],[6]Tanium!$A:$A,1,0)</f>
        <v>CMRUCT24176</v>
      </c>
      <c r="J495" s="2" t="str">
        <f>VLOOKUP(Tableau1[[#This Row],[Name]],[7]Tanium!$A:$A,1,0)</f>
        <v>CMRUCT24176</v>
      </c>
      <c r="K495" s="2" t="str">
        <f>VLOOKUP(Tableau1[[#This Row],[Name]],[8]Tanium!$A:$A,1,0)</f>
        <v>CMRUCT24176</v>
      </c>
      <c r="L495" s="2" t="e">
        <f>VLOOKUP(Tableau1[[#This Row],[Name]],[9]Tanium!$A:$A,1,0)</f>
        <v>#N/A</v>
      </c>
      <c r="M495" s="2" t="e">
        <f>VLOOKUP(Tableau1[[#This Row],[Name]],[10]Tanium!$A:$A,1,0)</f>
        <v>#N/A</v>
      </c>
      <c r="N495" s="2" t="e">
        <f>VLOOKUP(Tableau1[[#This Row],[Name]],[11]Tanium!$A:$A,1,0)</f>
        <v>#N/A</v>
      </c>
      <c r="O495" s="2" t="e">
        <f>VLOOKUP(Tableau1[[#This Row],[Name]],[12]Tanium!$A:$A,1,0)</f>
        <v>#N/A</v>
      </c>
      <c r="P495" s="2" t="e">
        <f>VLOOKUP(Tableau1[[#This Row],[Name]],[13]Tanium!$A:$A,1,0)</f>
        <v>#N/A</v>
      </c>
      <c r="Q495" s="2" t="e">
        <f>VLOOKUP(Tableau1[[#This Row],[Name]],[14]Tanium!$A:$A,1,0)</f>
        <v>#N/A</v>
      </c>
      <c r="R495" s="2" t="e">
        <f>VLOOKUP(Tableau1[[#This Row],[Name]],[15]Tanium!$A:$A,1,0)</f>
        <v>#N/A</v>
      </c>
      <c r="S495" s="2" t="e">
        <f>VLOOKUP(Tableau1[[#This Row],[Name]],[16]Tanium!$A:$A,1,0)</f>
        <v>#N/A</v>
      </c>
      <c r="T495" s="2" t="e">
        <f>VLOOKUP(Tableau1[[#This Row],[Name]],[17]Tanium!$A:$A,1,0)</f>
        <v>#N/A</v>
      </c>
      <c r="U495" s="2" t="e">
        <f>VLOOKUP(Tableau1[[#This Row],[Name]],[18]Tanium!$A:$A,1,0)</f>
        <v>#N/A</v>
      </c>
      <c r="V495" s="2" t="e">
        <f>VLOOKUP(Tableau1[[#This Row],[Name]],[19]Tanium!$A:$A,1,0)</f>
        <v>#N/A</v>
      </c>
      <c r="W495" s="4" t="e">
        <f>VLOOKUP(Tableau1[[#This Row],[Name]],[20]Tanium!$A:$A,1,0)</f>
        <v>#N/A</v>
      </c>
      <c r="X495" s="4" t="e">
        <f>VLOOKUP(Tableau1[[#This Row],[Name]],[21]Tanium!$A:$A,1,0)</f>
        <v>#N/A</v>
      </c>
      <c r="Y495" s="4" t="str">
        <f>VLOOKUP(Tableau1[[#This Row],[Name]],[22]Tanium!$A:$A,1,0)</f>
        <v>CMRUCT24176</v>
      </c>
      <c r="Z495" s="4" t="str">
        <f>VLOOKUP(Tableau1[[#This Row],[Name]],[23]Tanium!$A:$A,1,0)</f>
        <v>CMRUCT24176</v>
      </c>
      <c r="AA495" s="4" t="str">
        <f>VLOOKUP(Tableau1[[#This Row],[Name]],[24]Tanium!$A:$A,1,0)</f>
        <v>CMRUCT24176</v>
      </c>
      <c r="AB495" s="4" t="str">
        <f>VLOOKUP(Tableau1[[#This Row],[Name]],[25]Tanium!$A:$A,1,0)</f>
        <v>CMRUCT24176</v>
      </c>
      <c r="AC495" s="4" t="str">
        <f>VLOOKUP(Tableau1[[#This Row],[Name]],[26]Tanium!$A:$A,1,0)</f>
        <v>CMRUCT24176</v>
      </c>
      <c r="AD495" s="1" t="str">
        <f>VLOOKUP(Tableau1[[#This Row],[Name]],[1]Tanium!$A:$A,1,0)</f>
        <v>CMRUCT24176</v>
      </c>
      <c r="AE495" s="1" t="str">
        <f>VLOOKUP(Tableau1[[#This Row],[Name]],[27]Tanium!$A:$A,1,0)</f>
        <v>CMRUCT24176</v>
      </c>
      <c r="AF495" s="1" t="str">
        <f>VLOOKUP(Tableau1[[#This Row],[Name]],[28]Tanium!$A:$A,1,0)</f>
        <v>CMRUCT24176</v>
      </c>
      <c r="AG495" s="1" t="str">
        <f>VLOOKUP(Tableau1[[#This Row],[Name]],[29]Tanium!$A:$A,1,0)</f>
        <v>CMRUCT24176</v>
      </c>
      <c r="AH495" s="1" t="str">
        <f>VLOOKUP(Tableau1[[#This Row],[Name]],[30]Tanium!$A:$A,1,0)</f>
        <v>CMRUCT24176</v>
      </c>
      <c r="AI495" s="1" t="str">
        <f>VLOOKUP(Tableau1[[#This Row],[Name]],[31]Tanium!$A:$A,1,0)</f>
        <v>CMRUCT24176</v>
      </c>
      <c r="AJ495" s="1" t="e">
        <f>VLOOKUP(Tableau1[[#This Row],[Name]],[32]Tanium!$A:$A,1,0)</f>
        <v>#N/A</v>
      </c>
      <c r="AK495" s="1" t="e">
        <f>VLOOKUP(Tableau1[[#This Row],[Name]],[33]Tanium!$A:$A,1,0)</f>
        <v>#N/A</v>
      </c>
      <c r="AL495" s="1" t="e">
        <f>VLOOKUP(Tableau1[[#This Row],[Name]],[34]Tanium!$A:$A,1,0)</f>
        <v>#N/A</v>
      </c>
      <c r="AM495" s="1" t="e">
        <f>VLOOKUP(Tableau1[[#This Row],[Name]],[35]Tanium!$A:$A,1,0)</f>
        <v>#N/A</v>
      </c>
      <c r="AN495" s="1" t="e">
        <f>VLOOKUP(Tableau1[[#This Row],[Name]],[36]Tanium!$A:$A,1,0)</f>
        <v>#N/A</v>
      </c>
      <c r="AO495" s="1" t="e">
        <f>VLOOKUP(Tableau1[[#This Row],[Name]],[37]Tanium!$A:$A,1,0)</f>
        <v>#N/A</v>
      </c>
      <c r="AP495" s="1" t="e">
        <f>VLOOKUP(Tableau1[[#This Row],[Name]],[38]Tanium!$A:$A,1,0)</f>
        <v>#N/A</v>
      </c>
      <c r="AQ495" s="1" t="e">
        <f>VLOOKUP(Tableau1[[#This Row],[Name]],[39]Tanium!$A:$A,1,0)</f>
        <v>#N/A</v>
      </c>
      <c r="AR495" s="11" t="e">
        <f>VLOOKUP(Tableau1[[#This Row],[Name]],[40]Tanium!$A:$A,1,0)</f>
        <v>#N/A</v>
      </c>
    </row>
    <row r="496" spans="1:44" x14ac:dyDescent="0.35">
      <c r="A496" t="s">
        <v>290</v>
      </c>
      <c r="B496" s="4">
        <f>VLOOKUP(Tableau1[[#This Row],[Name]],'[1]AD wk'!$A:$D,4,0)</f>
        <v>45751.447650462964</v>
      </c>
      <c r="C496" s="2" t="s">
        <v>202</v>
      </c>
      <c r="D496" s="2"/>
      <c r="E496" s="2" t="e">
        <f>VLOOKUP(Tableau1[[#This Row],[Name]],[2]Tanium!$A:$A,1,0)</f>
        <v>#N/A</v>
      </c>
      <c r="F496" s="4" t="e">
        <f>VLOOKUP(Tableau1[[#This Row],[Name]],[3]Tanium!$A:$A,1,0)</f>
        <v>#N/A</v>
      </c>
      <c r="G496" s="4" t="e">
        <f>VLOOKUP(Tableau1[[#This Row],[Name]],[4]Tanium!$A:$A,1,0)</f>
        <v>#N/A</v>
      </c>
      <c r="H496" s="4" t="e">
        <f>VLOOKUP(Tableau1[[#This Row],[Name]],[5]Tanium!$A:$A,1,0)</f>
        <v>#N/A</v>
      </c>
      <c r="I496" s="2" t="e">
        <f>VLOOKUP(Tableau1[[#This Row],[Name]],[6]Tanium!$A:$A,1,0)</f>
        <v>#N/A</v>
      </c>
      <c r="J496" s="2" t="e">
        <f>VLOOKUP(Tableau1[[#This Row],[Name]],[7]Tanium!$A:$A,1,0)</f>
        <v>#N/A</v>
      </c>
      <c r="K496" s="2" t="e">
        <f>VLOOKUP(Tableau1[[#This Row],[Name]],[8]Tanium!$A:$A,1,0)</f>
        <v>#N/A</v>
      </c>
      <c r="L496" s="2" t="e">
        <f>VLOOKUP(Tableau1[[#This Row],[Name]],[9]Tanium!$A:$A,1,0)</f>
        <v>#N/A</v>
      </c>
      <c r="M496" s="2" t="e">
        <f>VLOOKUP(Tableau1[[#This Row],[Name]],[10]Tanium!$A:$A,1,0)</f>
        <v>#N/A</v>
      </c>
      <c r="N496" s="2" t="e">
        <f>VLOOKUP(Tableau1[[#This Row],[Name]],[11]Tanium!$A:$A,1,0)</f>
        <v>#N/A</v>
      </c>
      <c r="O496" s="2" t="e">
        <f>VLOOKUP(Tableau1[[#This Row],[Name]],[12]Tanium!$A:$A,1,0)</f>
        <v>#N/A</v>
      </c>
      <c r="P496" s="2" t="e">
        <f>VLOOKUP(Tableau1[[#This Row],[Name]],[13]Tanium!$A:$A,1,0)</f>
        <v>#N/A</v>
      </c>
      <c r="Q496" s="2" t="e">
        <f>VLOOKUP(Tableau1[[#This Row],[Name]],[14]Tanium!$A:$A,1,0)</f>
        <v>#N/A</v>
      </c>
      <c r="R496" s="2" t="str">
        <f>VLOOKUP(Tableau1[[#This Row],[Name]],[15]Tanium!$A:$A,1,0)</f>
        <v>CMRUCT24177</v>
      </c>
      <c r="S496" s="2" t="str">
        <f>VLOOKUP(Tableau1[[#This Row],[Name]],[16]Tanium!$A:$A,1,0)</f>
        <v>CMRUCT24177</v>
      </c>
      <c r="T496" s="2" t="str">
        <f>VLOOKUP(Tableau1[[#This Row],[Name]],[17]Tanium!$A:$A,1,0)</f>
        <v>CMRUCT24177</v>
      </c>
      <c r="U496" s="2" t="str">
        <f>VLOOKUP(Tableau1[[#This Row],[Name]],[18]Tanium!$A:$A,1,0)</f>
        <v>CMRUCT24177</v>
      </c>
      <c r="V496" s="2" t="e">
        <f>VLOOKUP(Tableau1[[#This Row],[Name]],[19]Tanium!$A:$A,1,0)</f>
        <v>#N/A</v>
      </c>
      <c r="W496" s="4" t="e">
        <f>VLOOKUP(Tableau1[[#This Row],[Name]],[20]Tanium!$A:$A,1,0)</f>
        <v>#N/A</v>
      </c>
      <c r="X496" s="4" t="e">
        <f>VLOOKUP(Tableau1[[#This Row],[Name]],[21]Tanium!$A:$A,1,0)</f>
        <v>#N/A</v>
      </c>
      <c r="Y496" s="4" t="e">
        <f>VLOOKUP(Tableau1[[#This Row],[Name]],[22]Tanium!$A:$A,1,0)</f>
        <v>#N/A</v>
      </c>
      <c r="Z496" s="4" t="str">
        <f>VLOOKUP(Tableau1[[#This Row],[Name]],[23]Tanium!$A:$A,1,0)</f>
        <v>CMRUCT24177</v>
      </c>
      <c r="AA496" s="4" t="str">
        <f>VLOOKUP(Tableau1[[#This Row],[Name]],[24]Tanium!$A:$A,1,0)</f>
        <v>CMRUCT24177</v>
      </c>
      <c r="AB496" s="4" t="str">
        <f>VLOOKUP(Tableau1[[#This Row],[Name]],[25]Tanium!$A:$A,1,0)</f>
        <v>CMRUCT24177</v>
      </c>
      <c r="AC496" s="4" t="str">
        <f>VLOOKUP(Tableau1[[#This Row],[Name]],[26]Tanium!$A:$A,1,0)</f>
        <v>CMRUCT24177</v>
      </c>
      <c r="AD496" s="1" t="str">
        <f>VLOOKUP(Tableau1[[#This Row],[Name]],[1]Tanium!$A:$A,1,0)</f>
        <v>CMRUCT24177</v>
      </c>
      <c r="AE496" s="1" t="str">
        <f>VLOOKUP(Tableau1[[#This Row],[Name]],[27]Tanium!$A:$A,1,0)</f>
        <v>CMRUCT24177</v>
      </c>
      <c r="AF496" s="1" t="str">
        <f>VLOOKUP(Tableau1[[#This Row],[Name]],[28]Tanium!$A:$A,1,0)</f>
        <v>CMRUCT24177</v>
      </c>
      <c r="AG496" s="1" t="str">
        <f>VLOOKUP(Tableau1[[#This Row],[Name]],[29]Tanium!$A:$A,1,0)</f>
        <v>CMRUCT24177</v>
      </c>
      <c r="AH496" s="1" t="str">
        <f>VLOOKUP(Tableau1[[#This Row],[Name]],[30]Tanium!$A:$A,1,0)</f>
        <v>CMRUCT24177</v>
      </c>
      <c r="AI496" s="1" t="str">
        <f>VLOOKUP(Tableau1[[#This Row],[Name]],[31]Tanium!$A:$A,1,0)</f>
        <v>CMRUCT24177</v>
      </c>
      <c r="AJ496" s="1" t="str">
        <f>VLOOKUP(Tableau1[[#This Row],[Name]],[32]Tanium!$A:$A,1,0)</f>
        <v>CMRUCT24177</v>
      </c>
      <c r="AK496" s="1" t="e">
        <f>VLOOKUP(Tableau1[[#This Row],[Name]],[33]Tanium!$A:$A,1,0)</f>
        <v>#N/A</v>
      </c>
      <c r="AL496" s="1" t="e">
        <f>VLOOKUP(Tableau1[[#This Row],[Name]],[34]Tanium!$A:$A,1,0)</f>
        <v>#N/A</v>
      </c>
      <c r="AM496" s="1" t="e">
        <f>VLOOKUP(Tableau1[[#This Row],[Name]],[35]Tanium!$A:$A,1,0)</f>
        <v>#N/A</v>
      </c>
      <c r="AN496" s="1" t="e">
        <f>VLOOKUP(Tableau1[[#This Row],[Name]],[36]Tanium!$A:$A,1,0)</f>
        <v>#N/A</v>
      </c>
      <c r="AO496" s="1" t="e">
        <f>VLOOKUP(Tableau1[[#This Row],[Name]],[37]Tanium!$A:$A,1,0)</f>
        <v>#N/A</v>
      </c>
      <c r="AP496" s="1" t="e">
        <f>VLOOKUP(Tableau1[[#This Row],[Name]],[38]Tanium!$A:$A,1,0)</f>
        <v>#N/A</v>
      </c>
      <c r="AQ496" s="1" t="e">
        <f>VLOOKUP(Tableau1[[#This Row],[Name]],[39]Tanium!$A:$A,1,0)</f>
        <v>#N/A</v>
      </c>
      <c r="AR496" s="1" t="e">
        <f>VLOOKUP(Tableau1[[#This Row],[Name]],[40]Tanium!$A:$A,1,0)</f>
        <v>#N/A</v>
      </c>
    </row>
    <row r="497" spans="1:44" x14ac:dyDescent="0.35">
      <c r="A497" s="5" t="s">
        <v>195</v>
      </c>
      <c r="B497" s="4">
        <f>VLOOKUP(Tableau1[[#This Row],[Name]],'[1]AD wk'!$A:$D,4,0)</f>
        <v>45754.294849537036</v>
      </c>
      <c r="C497" s="2" t="s">
        <v>202</v>
      </c>
      <c r="D497" s="2"/>
      <c r="E497" s="2" t="str">
        <f>VLOOKUP(Tableau1[[#This Row],[Name]],[2]Tanium!$A:$A,1,0)</f>
        <v>CMRUCT24178</v>
      </c>
      <c r="F497" s="4" t="str">
        <f>VLOOKUP(Tableau1[[#This Row],[Name]],[3]Tanium!$A:$A,1,0)</f>
        <v>CMRUCT24178</v>
      </c>
      <c r="G497" s="4" t="str">
        <f>VLOOKUP(Tableau1[[#This Row],[Name]],[4]Tanium!$A:$A,1,0)</f>
        <v>CMRUCT24178</v>
      </c>
      <c r="H497" s="4" t="str">
        <f>VLOOKUP(Tableau1[[#This Row],[Name]],[5]Tanium!$A:$A,1,0)</f>
        <v>CMRUCT24178</v>
      </c>
      <c r="I497" s="2" t="str">
        <f>VLOOKUP(Tableau1[[#This Row],[Name]],[6]Tanium!$A:$A,1,0)</f>
        <v>CMRUCT24178</v>
      </c>
      <c r="J497" s="2" t="str">
        <f>VLOOKUP(Tableau1[[#This Row],[Name]],[7]Tanium!$A:$A,1,0)</f>
        <v>CMRUCT24178</v>
      </c>
      <c r="K497" s="2" t="str">
        <f>VLOOKUP(Tableau1[[#This Row],[Name]],[8]Tanium!$A:$A,1,0)</f>
        <v>CMRUCT24178</v>
      </c>
      <c r="L497" s="2" t="str">
        <f>VLOOKUP(Tableau1[[#This Row],[Name]],[9]Tanium!$A:$A,1,0)</f>
        <v>CMRUCT24178</v>
      </c>
      <c r="M497" s="2" t="str">
        <f>VLOOKUP(Tableau1[[#This Row],[Name]],[10]Tanium!$A:$A,1,0)</f>
        <v>CMRUCT24178</v>
      </c>
      <c r="N497" s="2" t="str">
        <f>VLOOKUP(Tableau1[[#This Row],[Name]],[11]Tanium!$A:$A,1,0)</f>
        <v>CMRUCT24178</v>
      </c>
      <c r="O497" s="2" t="str">
        <f>VLOOKUP(Tableau1[[#This Row],[Name]],[12]Tanium!$A:$A,1,0)</f>
        <v>CMRUCT24178</v>
      </c>
      <c r="P497" s="2" t="e">
        <f>VLOOKUP(Tableau1[[#This Row],[Name]],[13]Tanium!$A:$A,1,0)</f>
        <v>#N/A</v>
      </c>
      <c r="Q497" s="2" t="e">
        <f>VLOOKUP(Tableau1[[#This Row],[Name]],[14]Tanium!$A:$A,1,0)</f>
        <v>#N/A</v>
      </c>
      <c r="R497" s="2" t="e">
        <f>VLOOKUP(Tableau1[[#This Row],[Name]],[15]Tanium!$A:$A,1,0)</f>
        <v>#N/A</v>
      </c>
      <c r="S497" s="2" t="e">
        <f>VLOOKUP(Tableau1[[#This Row],[Name]],[16]Tanium!$A:$A,1,0)</f>
        <v>#N/A</v>
      </c>
      <c r="T497" s="2" t="str">
        <f>VLOOKUP(Tableau1[[#This Row],[Name]],[17]Tanium!$A:$A,1,0)</f>
        <v>CMRUCT24178</v>
      </c>
      <c r="U497" s="2" t="e">
        <f>VLOOKUP(Tableau1[[#This Row],[Name]],[18]Tanium!$A:$A,1,0)</f>
        <v>#N/A</v>
      </c>
      <c r="V497" s="2" t="e">
        <f>VLOOKUP(Tableau1[[#This Row],[Name]],[19]Tanium!$A:$A,1,0)</f>
        <v>#N/A</v>
      </c>
      <c r="W497" s="4" t="e">
        <f>VLOOKUP(Tableau1[[#This Row],[Name]],[20]Tanium!$A:$A,1,0)</f>
        <v>#N/A</v>
      </c>
      <c r="X497" s="4" t="e">
        <f>VLOOKUP(Tableau1[[#This Row],[Name]],[21]Tanium!$A:$A,1,0)</f>
        <v>#N/A</v>
      </c>
      <c r="Y497" s="4" t="e">
        <f>VLOOKUP(Tableau1[[#This Row],[Name]],[22]Tanium!$A:$A,1,0)</f>
        <v>#N/A</v>
      </c>
      <c r="Z497" s="4" t="e">
        <f>VLOOKUP(Tableau1[[#This Row],[Name]],[23]Tanium!$A:$A,1,0)</f>
        <v>#N/A</v>
      </c>
      <c r="AA497" s="4" t="e">
        <f>VLOOKUP(Tableau1[[#This Row],[Name]],[24]Tanium!$A:$A,1,0)</f>
        <v>#N/A</v>
      </c>
      <c r="AB497" s="4" t="e">
        <f>VLOOKUP(Tableau1[[#This Row],[Name]],[25]Tanium!$A:$A,1,0)</f>
        <v>#N/A</v>
      </c>
      <c r="AC497" s="4" t="e">
        <f>VLOOKUP(Tableau1[[#This Row],[Name]],[26]Tanium!$A:$A,1,0)</f>
        <v>#N/A</v>
      </c>
      <c r="AD497" t="e">
        <f>VLOOKUP(Tableau1[[#This Row],[Name]],[1]Tanium!$A:$A,1,0)</f>
        <v>#N/A</v>
      </c>
      <c r="AE497" t="e">
        <f>VLOOKUP(Tableau1[[#This Row],[Name]],[27]Tanium!$A:$A,1,0)</f>
        <v>#N/A</v>
      </c>
      <c r="AF497" t="e">
        <f>VLOOKUP(Tableau1[[#This Row],[Name]],[28]Tanium!$A:$A,1,0)</f>
        <v>#N/A</v>
      </c>
      <c r="AG497" t="e">
        <f>VLOOKUP(Tableau1[[#This Row],[Name]],[29]Tanium!$A:$A,1,0)</f>
        <v>#N/A</v>
      </c>
      <c r="AH497" t="e">
        <f>VLOOKUP(Tableau1[[#This Row],[Name]],[30]Tanium!$A:$A,1,0)</f>
        <v>#N/A</v>
      </c>
      <c r="AI497" t="e">
        <f>VLOOKUP(Tableau1[[#This Row],[Name]],[31]Tanium!$A:$A,1,0)</f>
        <v>#N/A</v>
      </c>
      <c r="AJ497" t="e">
        <f>VLOOKUP(Tableau1[[#This Row],[Name]],[32]Tanium!$A:$A,1,0)</f>
        <v>#N/A</v>
      </c>
      <c r="AK497" s="1" t="e">
        <f>VLOOKUP(Tableau1[[#This Row],[Name]],[33]Tanium!$A:$A,1,0)</f>
        <v>#N/A</v>
      </c>
      <c r="AL497" s="1" t="e">
        <f>VLOOKUP(Tableau1[[#This Row],[Name]],[34]Tanium!$A:$A,1,0)</f>
        <v>#N/A</v>
      </c>
      <c r="AM497" s="1" t="e">
        <f>VLOOKUP(Tableau1[[#This Row],[Name]],[35]Tanium!$A:$A,1,0)</f>
        <v>#N/A</v>
      </c>
      <c r="AN497" s="1" t="e">
        <f>VLOOKUP(Tableau1[[#This Row],[Name]],[36]Tanium!$A:$A,1,0)</f>
        <v>#N/A</v>
      </c>
      <c r="AO497" s="1" t="e">
        <f>VLOOKUP(Tableau1[[#This Row],[Name]],[37]Tanium!$A:$A,1,0)</f>
        <v>#N/A</v>
      </c>
      <c r="AP497" s="1" t="e">
        <f>VLOOKUP(Tableau1[[#This Row],[Name]],[38]Tanium!$A:$A,1,0)</f>
        <v>#N/A</v>
      </c>
      <c r="AQ497" s="1" t="e">
        <f>VLOOKUP(Tableau1[[#This Row],[Name]],[39]Tanium!$A:$A,1,0)</f>
        <v>#N/A</v>
      </c>
      <c r="AR497" s="1" t="e">
        <f>VLOOKUP(Tableau1[[#This Row],[Name]],[40]Tanium!$A:$A,1,0)</f>
        <v>#N/A</v>
      </c>
    </row>
    <row r="498" spans="1:44" x14ac:dyDescent="0.35">
      <c r="A498" s="5" t="s">
        <v>633</v>
      </c>
      <c r="B498" s="4">
        <f>VLOOKUP(Tableau1[[#This Row],[Name]],'[1]AD wk'!$A:$D,4,0)</f>
        <v>45750.303136574075</v>
      </c>
      <c r="C498" s="4" t="s">
        <v>202</v>
      </c>
      <c r="D498" s="4"/>
      <c r="E498" s="4" t="str">
        <f>VLOOKUP(Tableau1[[#This Row],[Name]],[2]Tanium!$A:$A,1,0)</f>
        <v>CMRUCT24180</v>
      </c>
      <c r="F498" s="4" t="str">
        <f>VLOOKUP(Tableau1[[#This Row],[Name]],[3]Tanium!$A:$A,1,0)</f>
        <v>CMRUCT24180</v>
      </c>
      <c r="G498" s="4" t="str">
        <f>VLOOKUP(Tableau1[[#This Row],[Name]],[4]Tanium!$A:$A,1,0)</f>
        <v>CMRUCT24180</v>
      </c>
      <c r="H498" s="4" t="str">
        <f>VLOOKUP(Tableau1[[#This Row],[Name]],[5]Tanium!$A:$A,1,0)</f>
        <v>CMRUCT24180</v>
      </c>
      <c r="I498" s="12" t="e">
        <f>VLOOKUP(Tableau1[[#This Row],[Name]],[6]Tanium!$A:$A,1,0)</f>
        <v>#N/A</v>
      </c>
      <c r="J498" s="12" t="str">
        <f>VLOOKUP(Tableau1[[#This Row],[Name]],[7]Tanium!$A:$A,1,0)</f>
        <v>CMRUCT24180</v>
      </c>
      <c r="K498" s="12" t="str">
        <f>VLOOKUP(Tableau1[[#This Row],[Name]],[8]Tanium!$A:$A,1,0)</f>
        <v>CMRUCT24180</v>
      </c>
      <c r="L498" s="12" t="str">
        <f>VLOOKUP(Tableau1[[#This Row],[Name]],[9]Tanium!$A:$A,1,0)</f>
        <v>CMRUCT24180</v>
      </c>
      <c r="M498" s="12" t="str">
        <f>VLOOKUP(Tableau1[[#This Row],[Name]],[10]Tanium!$A:$A,1,0)</f>
        <v>CMRUCT24180</v>
      </c>
      <c r="N498" s="12" t="str">
        <f>VLOOKUP(Tableau1[[#This Row],[Name]],[11]Tanium!$A:$A,1,0)</f>
        <v>CMRUCT24180</v>
      </c>
      <c r="O498" s="12" t="str">
        <f>VLOOKUP(Tableau1[[#This Row],[Name]],[12]Tanium!$A:$A,1,0)</f>
        <v>CMRUCT24180</v>
      </c>
      <c r="P498" s="4" t="str">
        <f>VLOOKUP(Tableau1[[#This Row],[Name]],[41]Tanium!$A:$A,1,0)</f>
        <v>CMRUCT24180</v>
      </c>
      <c r="Q498" s="12" t="str">
        <f>VLOOKUP(Tableau1[[#This Row],[Name]],[42]Tanium!$A:$A,1,0)</f>
        <v>CMRUCT24180</v>
      </c>
      <c r="R498" s="12" t="str">
        <f>VLOOKUP(Tableau1[[#This Row],[Name]],[43]Tanium!$A:$A,1,0)</f>
        <v>CMRUCT24180</v>
      </c>
      <c r="S498" s="12" t="str">
        <f>VLOOKUP(Tableau1[[#This Row],[Name]],[44]Tanium!$A:$A,1,0)</f>
        <v>CMRUCT24180</v>
      </c>
      <c r="T498" s="12" t="str">
        <f>VLOOKUP(Tableau1[[#This Row],[Name]],[45]Tanium!$A:$A,1,0)</f>
        <v>CMRUCT24180</v>
      </c>
      <c r="U498" s="12" t="str">
        <f>VLOOKUP(Tableau1[[#This Row],[Name]],[46]Tanium!$A:$A,1,0)</f>
        <v>CMRUCT24180</v>
      </c>
      <c r="V498" s="12" t="str">
        <f>VLOOKUP(Tableau1[[#This Row],[Name]],[47]Tanium!$A:$A,1,0)</f>
        <v>CMRUCT24180</v>
      </c>
      <c r="W498" s="4" t="str">
        <f>VLOOKUP(Tableau1[[#This Row],[Name]],[48]Tanium!$A:$A,1,0)</f>
        <v>CMRUCT24180</v>
      </c>
      <c r="X498" s="4" t="str">
        <f>VLOOKUP(Tableau1[[#This Row],[Name]],[49]Tanium!$A:$A,1,0)</f>
        <v>CMRUCT24180</v>
      </c>
      <c r="Y498" s="4" t="str">
        <f>VLOOKUP(Tableau1[[#This Row],[Name]],[50]Tanium!$A:$A,1,0)</f>
        <v>CMRUCT24180</v>
      </c>
      <c r="Z498" s="4" t="str">
        <f>VLOOKUP(Tableau1[[#This Row],[Name]],[51]Tanium!$A:$A,1,0)</f>
        <v>CMRUCT24180</v>
      </c>
      <c r="AA498" s="4" t="str">
        <f>VLOOKUP(Tableau1[[#This Row],[Name]],[52]Tanium!$A:$A,1,0)</f>
        <v>CMRUCT24180</v>
      </c>
      <c r="AB498" s="4" t="str">
        <f>VLOOKUP(Tableau1[[#This Row],[Name]],[25]Tanium!$A:$A,1,0)</f>
        <v>CMRUCT24180</v>
      </c>
      <c r="AC498" s="4" t="str">
        <f>VLOOKUP(Tableau1[[#This Row],[Name]],[26]Tanium!$A:$A,1,0)</f>
        <v>CMRUCT24180</v>
      </c>
      <c r="AD498" s="1" t="str">
        <f>VLOOKUP(Tableau1[[#This Row],[Name]],[1]Tanium!$A:$A,1,0)</f>
        <v>CMRUCT24180</v>
      </c>
      <c r="AE498" s="1" t="str">
        <f>VLOOKUP(Tableau1[[#This Row],[Name]],[27]Tanium!$A:$A,1,0)</f>
        <v>CMRUCT24180</v>
      </c>
      <c r="AF498" s="1" t="str">
        <f>VLOOKUP(Tableau1[[#This Row],[Name]],[28]Tanium!$A:$A,1,0)</f>
        <v>CMRUCT24180</v>
      </c>
      <c r="AG498" s="1" t="str">
        <f>VLOOKUP(Tableau1[[#This Row],[Name]],[29]Tanium!$A:$A,1,0)</f>
        <v>CMRUCT24180</v>
      </c>
      <c r="AH498" s="1" t="str">
        <f>VLOOKUP(Tableau1[[#This Row],[Name]],[30]Tanium!$A:$A,1,0)</f>
        <v>CMRUCT24180</v>
      </c>
      <c r="AI498" s="1" t="str">
        <f>VLOOKUP(Tableau1[[#This Row],[Name]],[31]Tanium!$A:$A,1,0)</f>
        <v>CMRUCT24180</v>
      </c>
      <c r="AJ498" s="1" t="str">
        <f>VLOOKUP(Tableau1[[#This Row],[Name]],[32]Tanium!$A:$A,1,0)</f>
        <v>CMRUCT24180</v>
      </c>
      <c r="AK498" s="1" t="e">
        <f>VLOOKUP(Tableau1[[#This Row],[Name]],[33]Tanium!$A:$A,1,0)</f>
        <v>#N/A</v>
      </c>
      <c r="AL498" s="1" t="e">
        <f>VLOOKUP(Tableau1[[#This Row],[Name]],[34]Tanium!$A:$A,1,0)</f>
        <v>#N/A</v>
      </c>
      <c r="AM498" s="1" t="e">
        <f>VLOOKUP(Tableau1[[#This Row],[Name]],[35]Tanium!$A:$A,1,0)</f>
        <v>#N/A</v>
      </c>
      <c r="AN498" s="1" t="e">
        <f>VLOOKUP(Tableau1[[#This Row],[Name]],[36]Tanium!$A:$A,1,0)</f>
        <v>#N/A</v>
      </c>
      <c r="AO498" s="1" t="e">
        <f>VLOOKUP(Tableau1[[#This Row],[Name]],[37]Tanium!$A:$A,1,0)</f>
        <v>#N/A</v>
      </c>
      <c r="AP498" s="11" t="e">
        <f>VLOOKUP(Tableau1[[#This Row],[Name]],[38]Tanium!$A:$A,1,0)</f>
        <v>#N/A</v>
      </c>
      <c r="AQ498" s="1" t="e">
        <f>VLOOKUP(Tableau1[[#This Row],[Name]],[39]Tanium!$A:$A,1,0)</f>
        <v>#N/A</v>
      </c>
      <c r="AR498" s="1" t="e">
        <f>VLOOKUP(Tableau1[[#This Row],[Name]],[40]Tanium!$A:$A,1,0)</f>
        <v>#N/A</v>
      </c>
    </row>
    <row r="499" spans="1:44" x14ac:dyDescent="0.35">
      <c r="A499" s="5" t="s">
        <v>307</v>
      </c>
      <c r="B499" s="4">
        <f>VLOOKUP(Tableau1[[#This Row],[Name]],'[1]AD wk'!$A:$D,4,0)</f>
        <v>45748.620057870372</v>
      </c>
      <c r="C499" s="2" t="s">
        <v>202</v>
      </c>
      <c r="D499" s="2"/>
      <c r="E499" s="2" t="str">
        <f>VLOOKUP(Tableau1[[#This Row],[Name]],[2]Tanium!$A:$A,1,0)</f>
        <v>CMRUCT24188</v>
      </c>
      <c r="F499" s="4" t="str">
        <f>VLOOKUP(Tableau1[[#This Row],[Name]],[3]Tanium!$A:$A,1,0)</f>
        <v>CMRUCT24188</v>
      </c>
      <c r="G499" s="4" t="str">
        <f>VLOOKUP(Tableau1[[#This Row],[Name]],[4]Tanium!$A:$A,1,0)</f>
        <v>CMRUCT24188</v>
      </c>
      <c r="H499" s="4" t="str">
        <f>VLOOKUP(Tableau1[[#This Row],[Name]],[5]Tanium!$A:$A,1,0)</f>
        <v>CMRUCT24188</v>
      </c>
      <c r="I499" s="2" t="str">
        <f>VLOOKUP(Tableau1[[#This Row],[Name]],[6]Tanium!$A:$A,1,0)</f>
        <v>CMRUCT24188</v>
      </c>
      <c r="J499" s="2" t="str">
        <f>VLOOKUP(Tableau1[[#This Row],[Name]],[7]Tanium!$A:$A,1,0)</f>
        <v>CMRUCT24188</v>
      </c>
      <c r="K499" s="2" t="str">
        <f>VLOOKUP(Tableau1[[#This Row],[Name]],[8]Tanium!$A:$A,1,0)</f>
        <v>CMRUCT24188</v>
      </c>
      <c r="L499" s="2" t="str">
        <f>VLOOKUP(Tableau1[[#This Row],[Name]],[9]Tanium!$A:$A,1,0)</f>
        <v>CMRUCT24188</v>
      </c>
      <c r="M499" s="2" t="str">
        <f>VLOOKUP(Tableau1[[#This Row],[Name]],[10]Tanium!$A:$A,1,0)</f>
        <v>CMRUCT24188</v>
      </c>
      <c r="N499" s="2" t="str">
        <f>VLOOKUP(Tableau1[[#This Row],[Name]],[11]Tanium!$A:$A,1,0)</f>
        <v>CMRUCT24188</v>
      </c>
      <c r="O499" s="2" t="str">
        <f>VLOOKUP(Tableau1[[#This Row],[Name]],[12]Tanium!$A:$A,1,0)</f>
        <v>CMRUCT24188</v>
      </c>
      <c r="P499" s="2" t="str">
        <f>VLOOKUP(Tableau1[[#This Row],[Name]],[13]Tanium!$A:$A,1,0)</f>
        <v>CMRUCT24188</v>
      </c>
      <c r="Q499" s="2" t="str">
        <f>VLOOKUP(Tableau1[[#This Row],[Name]],[14]Tanium!$A:$A,1,0)</f>
        <v>CMRUCT24188</v>
      </c>
      <c r="R499" s="2" t="str">
        <f>VLOOKUP(Tableau1[[#This Row],[Name]],[15]Tanium!$A:$A,1,0)</f>
        <v>CMRUCT24188</v>
      </c>
      <c r="S499" s="2" t="str">
        <f>VLOOKUP(Tableau1[[#This Row],[Name]],[16]Tanium!$A:$A,1,0)</f>
        <v>CMRUCT24188</v>
      </c>
      <c r="T499" s="2" t="str">
        <f>VLOOKUP(Tableau1[[#This Row],[Name]],[17]Tanium!$A:$A,1,0)</f>
        <v>CMRUCT24188</v>
      </c>
      <c r="U499" s="2" t="str">
        <f>VLOOKUP(Tableau1[[#This Row],[Name]],[18]Tanium!$A:$A,1,0)</f>
        <v>CMRUCT24188</v>
      </c>
      <c r="V499" s="2" t="str">
        <f>VLOOKUP(Tableau1[[#This Row],[Name]],[19]Tanium!$A:$A,1,0)</f>
        <v>CMRUCT24188</v>
      </c>
      <c r="W499" s="4" t="str">
        <f>VLOOKUP(Tableau1[[#This Row],[Name]],[20]Tanium!$A:$A,1,0)</f>
        <v>CMRUCT24188</v>
      </c>
      <c r="X499" s="4" t="e">
        <f>VLOOKUP(Tableau1[[#This Row],[Name]],[21]Tanium!$A:$A,1,0)</f>
        <v>#N/A</v>
      </c>
      <c r="Y499" s="4" t="str">
        <f>VLOOKUP(Tableau1[[#This Row],[Name]],[22]Tanium!$A:$A,1,0)</f>
        <v>CMRUCT24188</v>
      </c>
      <c r="Z499" s="4" t="str">
        <f>VLOOKUP(Tableau1[[#This Row],[Name]],[23]Tanium!$A:$A,1,0)</f>
        <v>CMRUCT24188</v>
      </c>
      <c r="AA499" s="4" t="str">
        <f>VLOOKUP(Tableau1[[#This Row],[Name]],[24]Tanium!$A:$A,1,0)</f>
        <v>CMRUCT24188</v>
      </c>
      <c r="AB499" s="4" t="str">
        <f>VLOOKUP(Tableau1[[#This Row],[Name]],[25]Tanium!$A:$A,1,0)</f>
        <v>CMRUCT24188</v>
      </c>
      <c r="AC499" s="4" t="str">
        <f>VLOOKUP(Tableau1[[#This Row],[Name]],[26]Tanium!$A:$A,1,0)</f>
        <v>CMRUCT24188</v>
      </c>
      <c r="AD499" s="1" t="str">
        <f>VLOOKUP(Tableau1[[#This Row],[Name]],[1]Tanium!$A:$A,1,0)</f>
        <v>CMRUCT24188</v>
      </c>
      <c r="AE499" s="1" t="str">
        <f>VLOOKUP(Tableau1[[#This Row],[Name]],[27]Tanium!$A:$A,1,0)</f>
        <v>CMRUCT24188</v>
      </c>
      <c r="AF499" s="1" t="e">
        <f>VLOOKUP(Tableau1[[#This Row],[Name]],[28]Tanium!$A:$A,1,0)</f>
        <v>#N/A</v>
      </c>
      <c r="AG499" s="1" t="e">
        <f>VLOOKUP(Tableau1[[#This Row],[Name]],[29]Tanium!$A:$A,1,0)</f>
        <v>#N/A</v>
      </c>
      <c r="AH499" s="1" t="e">
        <f>VLOOKUP(Tableau1[[#This Row],[Name]],[30]Tanium!$A:$A,1,0)</f>
        <v>#N/A</v>
      </c>
      <c r="AI499" s="1" t="e">
        <f>VLOOKUP(Tableau1[[#This Row],[Name]],[31]Tanium!$A:$A,1,0)</f>
        <v>#N/A</v>
      </c>
      <c r="AJ499" s="1" t="e">
        <f>VLOOKUP(Tableau1[[#This Row],[Name]],[32]Tanium!$A:$A,1,0)</f>
        <v>#N/A</v>
      </c>
      <c r="AK499" s="1" t="e">
        <f>VLOOKUP(Tableau1[[#This Row],[Name]],[33]Tanium!$A:$A,1,0)</f>
        <v>#N/A</v>
      </c>
      <c r="AL499" s="1" t="e">
        <f>VLOOKUP(Tableau1[[#This Row],[Name]],[34]Tanium!$A:$A,1,0)</f>
        <v>#N/A</v>
      </c>
      <c r="AM499" s="1" t="e">
        <f>VLOOKUP(Tableau1[[#This Row],[Name]],[35]Tanium!$A:$A,1,0)</f>
        <v>#N/A</v>
      </c>
      <c r="AN499" s="1" t="e">
        <f>VLOOKUP(Tableau1[[#This Row],[Name]],[36]Tanium!$A:$A,1,0)</f>
        <v>#N/A</v>
      </c>
      <c r="AO499" s="1" t="e">
        <f>VLOOKUP(Tableau1[[#This Row],[Name]],[37]Tanium!$A:$A,1,0)</f>
        <v>#N/A</v>
      </c>
      <c r="AP499" s="1" t="e">
        <f>VLOOKUP(Tableau1[[#This Row],[Name]],[38]Tanium!$A:$A,1,0)</f>
        <v>#N/A</v>
      </c>
      <c r="AQ499" s="1" t="e">
        <f>VLOOKUP(Tableau1[[#This Row],[Name]],[39]Tanium!$A:$A,1,0)</f>
        <v>#N/A</v>
      </c>
      <c r="AR499" s="11" t="e">
        <f>VLOOKUP(Tableau1[[#This Row],[Name]],[40]Tanium!$A:$A,1,0)</f>
        <v>#N/A</v>
      </c>
    </row>
    <row r="500" spans="1:44" x14ac:dyDescent="0.35">
      <c r="A500" s="5" t="s">
        <v>190</v>
      </c>
      <c r="B500" s="4">
        <f>VLOOKUP(Tableau1[[#This Row],[Name]],'[1]AD wk'!$A:$D,4,0)</f>
        <v>45723.372025462966</v>
      </c>
      <c r="C500" s="2" t="s">
        <v>202</v>
      </c>
      <c r="D500" s="2"/>
      <c r="E500" s="2" t="e">
        <f>VLOOKUP(Tableau1[[#This Row],[Name]],[2]Tanium!$A:$A,1,0)</f>
        <v>#N/A</v>
      </c>
      <c r="F500" s="4" t="e">
        <f>VLOOKUP(Tableau1[[#This Row],[Name]],[3]Tanium!$A:$A,1,0)</f>
        <v>#N/A</v>
      </c>
      <c r="G500" s="4" t="e">
        <f>VLOOKUP(Tableau1[[#This Row],[Name]],[4]Tanium!$A:$A,1,0)</f>
        <v>#N/A</v>
      </c>
      <c r="H500" s="4" t="e">
        <f>VLOOKUP(Tableau1[[#This Row],[Name]],[5]Tanium!$A:$A,1,0)</f>
        <v>#N/A</v>
      </c>
      <c r="I500" s="2" t="e">
        <f>VLOOKUP(Tableau1[[#This Row],[Name]],[6]Tanium!$A:$A,1,0)</f>
        <v>#N/A</v>
      </c>
      <c r="J500" s="2" t="e">
        <f>VLOOKUP(Tableau1[[#This Row],[Name]],[7]Tanium!$A:$A,1,0)</f>
        <v>#N/A</v>
      </c>
      <c r="K500" s="2" t="e">
        <f>VLOOKUP(Tableau1[[#This Row],[Name]],[8]Tanium!$A:$A,1,0)</f>
        <v>#N/A</v>
      </c>
      <c r="L500" s="2" t="e">
        <f>VLOOKUP(Tableau1[[#This Row],[Name]],[9]Tanium!$A:$A,1,0)</f>
        <v>#N/A</v>
      </c>
      <c r="M500" s="2" t="e">
        <f>VLOOKUP(Tableau1[[#This Row],[Name]],[10]Tanium!$A:$A,1,0)</f>
        <v>#N/A</v>
      </c>
      <c r="N500" s="2" t="str">
        <f>VLOOKUP(Tableau1[[#This Row],[Name]],[11]Tanium!$A:$A,1,0)</f>
        <v>CMRUCT24193</v>
      </c>
      <c r="O500" s="2" t="str">
        <f>VLOOKUP(Tableau1[[#This Row],[Name]],[12]Tanium!$A:$A,1,0)</f>
        <v>CMRUCT24193</v>
      </c>
      <c r="P500" s="2" t="str">
        <f>VLOOKUP(Tableau1[[#This Row],[Name]],[13]Tanium!$A:$A,1,0)</f>
        <v>CMRUCT24193</v>
      </c>
      <c r="Q500" s="2" t="str">
        <f>VLOOKUP(Tableau1[[#This Row],[Name]],[14]Tanium!$A:$A,1,0)</f>
        <v>CMRUCT24193</v>
      </c>
      <c r="R500" s="2" t="str">
        <f>VLOOKUP(Tableau1[[#This Row],[Name]],[15]Tanium!$A:$A,1,0)</f>
        <v>CMRUCT24193</v>
      </c>
      <c r="S500" s="2" t="e">
        <f>VLOOKUP(Tableau1[[#This Row],[Name]],[16]Tanium!$A:$A,1,0)</f>
        <v>#N/A</v>
      </c>
      <c r="T500" s="2" t="e">
        <f>VLOOKUP(Tableau1[[#This Row],[Name]],[17]Tanium!$A:$A,1,0)</f>
        <v>#N/A</v>
      </c>
      <c r="U500" s="2" t="str">
        <f>VLOOKUP(Tableau1[[#This Row],[Name]],[18]Tanium!$A:$A,1,0)</f>
        <v>CMRUCT24193</v>
      </c>
      <c r="V500" s="2" t="str">
        <f>VLOOKUP(Tableau1[[#This Row],[Name]],[19]Tanium!$A:$A,1,0)</f>
        <v>CMRUCT24193</v>
      </c>
      <c r="W500" s="4" t="str">
        <f>VLOOKUP(Tableau1[[#This Row],[Name]],[20]Tanium!$A:$A,1,0)</f>
        <v>CMRUCT24193</v>
      </c>
      <c r="X500" s="4" t="str">
        <f>VLOOKUP(Tableau1[[#This Row],[Name]],[21]Tanium!$A:$A,1,0)</f>
        <v>CMRUCT24193</v>
      </c>
      <c r="Y500" s="4" t="str">
        <f>VLOOKUP(Tableau1[[#This Row],[Name]],[22]Tanium!$A:$A,1,0)</f>
        <v>CMRUCT24193</v>
      </c>
      <c r="Z500" s="4" t="e">
        <f>VLOOKUP(Tableau1[[#This Row],[Name]],[23]Tanium!$A:$A,1,0)</f>
        <v>#N/A</v>
      </c>
      <c r="AA500" s="4" t="e">
        <f>VLOOKUP(Tableau1[[#This Row],[Name]],[24]Tanium!$A:$A,1,0)</f>
        <v>#N/A</v>
      </c>
      <c r="AB500" s="4" t="e">
        <f>VLOOKUP(Tableau1[[#This Row],[Name]],[25]Tanium!$A:$A,1,0)</f>
        <v>#N/A</v>
      </c>
      <c r="AC500" s="4" t="e">
        <f>VLOOKUP(Tableau1[[#This Row],[Name]],[26]Tanium!$A:$A,1,0)</f>
        <v>#N/A</v>
      </c>
      <c r="AD500" t="e">
        <f>VLOOKUP(Tableau1[[#This Row],[Name]],[1]Tanium!$A:$A,1,0)</f>
        <v>#N/A</v>
      </c>
      <c r="AE500" t="str">
        <f>VLOOKUP(Tableau1[[#This Row],[Name]],[27]Tanium!$A:$A,1,0)</f>
        <v>CMRUCT24193</v>
      </c>
      <c r="AF500" t="str">
        <f>VLOOKUP(Tableau1[[#This Row],[Name]],[28]Tanium!$A:$A,1,0)</f>
        <v>CMRUCT24193</v>
      </c>
      <c r="AG500" t="str">
        <f>VLOOKUP(Tableau1[[#This Row],[Name]],[29]Tanium!$A:$A,1,0)</f>
        <v>CMRUCT24193</v>
      </c>
      <c r="AH500" t="str">
        <f>VLOOKUP(Tableau1[[#This Row],[Name]],[30]Tanium!$A:$A,1,0)</f>
        <v>CMRUCT24193</v>
      </c>
      <c r="AI500" t="e">
        <f>VLOOKUP(Tableau1[[#This Row],[Name]],[31]Tanium!$A:$A,1,0)</f>
        <v>#N/A</v>
      </c>
      <c r="AJ500" t="e">
        <f>VLOOKUP(Tableau1[[#This Row],[Name]],[32]Tanium!$A:$A,1,0)</f>
        <v>#N/A</v>
      </c>
      <c r="AK500" s="1" t="e">
        <f>VLOOKUP(Tableau1[[#This Row],[Name]],[33]Tanium!$A:$A,1,0)</f>
        <v>#N/A</v>
      </c>
      <c r="AL500" s="1" t="e">
        <f>VLOOKUP(Tableau1[[#This Row],[Name]],[34]Tanium!$A:$A,1,0)</f>
        <v>#N/A</v>
      </c>
      <c r="AM500" s="1" t="str">
        <f>VLOOKUP(Tableau1[[#This Row],[Name]],[35]Tanium!$A:$A,1,0)</f>
        <v>CMRUCT24193</v>
      </c>
      <c r="AN500" s="1" t="str">
        <f>VLOOKUP(Tableau1[[#This Row],[Name]],[36]Tanium!$A:$A,1,0)</f>
        <v>CMRUCT24193</v>
      </c>
      <c r="AO500" s="1" t="str">
        <f>VLOOKUP(Tableau1[[#This Row],[Name]],[37]Tanium!$A:$A,1,0)</f>
        <v>CMRUCT24193</v>
      </c>
      <c r="AP500" s="1" t="str">
        <f>VLOOKUP(Tableau1[[#This Row],[Name]],[38]Tanium!$A:$A,1,0)</f>
        <v>CMRUCT24193</v>
      </c>
      <c r="AQ500" s="1" t="str">
        <f>VLOOKUP(Tableau1[[#This Row],[Name]],[39]Tanium!$A:$A,1,0)</f>
        <v>CMRUCT24193</v>
      </c>
      <c r="AR500" s="1" t="str">
        <f>VLOOKUP(Tableau1[[#This Row],[Name]],[40]Tanium!$A:$A,1,0)</f>
        <v>CMRUCT24193</v>
      </c>
    </row>
    <row r="501" spans="1:44" x14ac:dyDescent="0.35">
      <c r="A501" s="13" t="s">
        <v>484</v>
      </c>
      <c r="B501" s="4">
        <f>VLOOKUP(Tableau1[[#This Row],[Name]],'[1]AD wk'!$A:$D,4,0)</f>
        <v>45751.103495370371</v>
      </c>
      <c r="C501" s="4" t="s">
        <v>202</v>
      </c>
      <c r="D501" s="4"/>
      <c r="E501" s="4" t="e">
        <f>VLOOKUP(Tableau1[[#This Row],[Name]],[2]Tanium!$A:$A,1,0)</f>
        <v>#N/A</v>
      </c>
      <c r="F501" s="4" t="e">
        <f>VLOOKUP(Tableau1[[#This Row],[Name]],[3]Tanium!$A:$A,1,0)</f>
        <v>#N/A</v>
      </c>
      <c r="G501" s="4" t="e">
        <f>VLOOKUP(Tableau1[[#This Row],[Name]],[4]Tanium!$A:$A,1,0)</f>
        <v>#N/A</v>
      </c>
      <c r="H501" s="4" t="e">
        <f>VLOOKUP(Tableau1[[#This Row],[Name]],[5]Tanium!$A:$A,1,0)</f>
        <v>#N/A</v>
      </c>
      <c r="I501" s="12" t="e">
        <f>VLOOKUP(Tableau1[[#This Row],[Name]],[6]Tanium!$A:$A,1,0)</f>
        <v>#N/A</v>
      </c>
      <c r="J501" s="12" t="e">
        <f>VLOOKUP(Tableau1[[#This Row],[Name]],[7]Tanium!$A:$A,1,0)</f>
        <v>#N/A</v>
      </c>
      <c r="K501" s="12" t="e">
        <f>VLOOKUP(Tableau1[[#This Row],[Name]],[8]Tanium!$A:$A,1,0)</f>
        <v>#N/A</v>
      </c>
      <c r="L501" s="12" t="e">
        <f>VLOOKUP(Tableau1[[#This Row],[Name]],[9]Tanium!$A:$A,1,0)</f>
        <v>#N/A</v>
      </c>
      <c r="M501" s="12" t="e">
        <f>VLOOKUP(Tableau1[[#This Row],[Name]],[10]Tanium!$A:$A,1,0)</f>
        <v>#N/A</v>
      </c>
      <c r="N501" s="12" t="e">
        <f>VLOOKUP(Tableau1[[#This Row],[Name]],[11]Tanium!$A:$A,1,0)</f>
        <v>#N/A</v>
      </c>
      <c r="O501" s="12" t="str">
        <f>VLOOKUP(Tableau1[[#This Row],[Name]],[12]Tanium!$A:$A,1,0)</f>
        <v>CMRUCT24194</v>
      </c>
      <c r="P501" s="4" t="str">
        <f>VLOOKUP(Tableau1[[#This Row],[Name]],[41]Tanium!$A:$A,1,0)</f>
        <v>CMRUCT24194</v>
      </c>
      <c r="Q501" s="12" t="str">
        <f>VLOOKUP(Tableau1[[#This Row],[Name]],[42]Tanium!$A:$A,1,0)</f>
        <v>CMRUCT24194</v>
      </c>
      <c r="R501" s="12" t="str">
        <f>VLOOKUP(Tableau1[[#This Row],[Name]],[43]Tanium!$A:$A,1,0)</f>
        <v>CMRUCT24194</v>
      </c>
      <c r="S501" s="12" t="str">
        <f>VLOOKUP(Tableau1[[#This Row],[Name]],[44]Tanium!$A:$A,1,0)</f>
        <v>CMRUCT24194</v>
      </c>
      <c r="T501" s="12" t="str">
        <f>VLOOKUP(Tableau1[[#This Row],[Name]],[45]Tanium!$A:$A,1,0)</f>
        <v>CMRUCT24194</v>
      </c>
      <c r="U501" s="12" t="str">
        <f>VLOOKUP(Tableau1[[#This Row],[Name]],[46]Tanium!$A:$A,1,0)</f>
        <v>CMRUCT24194</v>
      </c>
      <c r="V501" s="12" t="str">
        <f>VLOOKUP(Tableau1[[#This Row],[Name]],[47]Tanium!$A:$A,1,0)</f>
        <v>CMRUCT24194</v>
      </c>
      <c r="W501" s="4" t="str">
        <f>VLOOKUP(Tableau1[[#This Row],[Name]],[48]Tanium!$A:$A,1,0)</f>
        <v>CMRUCT24194</v>
      </c>
      <c r="X501" s="4" t="str">
        <f>VLOOKUP(Tableau1[[#This Row],[Name]],[49]Tanium!$A:$A,1,0)</f>
        <v>CMRUCT24194</v>
      </c>
      <c r="Y501" s="4" t="str">
        <f>VLOOKUP(Tableau1[[#This Row],[Name]],[50]Tanium!$A:$A,1,0)</f>
        <v>CMRUCT24194</v>
      </c>
      <c r="Z501" s="4" t="str">
        <f>VLOOKUP(Tableau1[[#This Row],[Name]],[51]Tanium!$A:$A,1,0)</f>
        <v>CMRUCT24194</v>
      </c>
      <c r="AA501" s="4" t="str">
        <f>VLOOKUP(Tableau1[[#This Row],[Name]],[52]Tanium!$A:$A,1,0)</f>
        <v>CMRUCT24194</v>
      </c>
      <c r="AB501" s="4" t="str">
        <f>VLOOKUP(Tableau1[[#This Row],[Name]],[25]Tanium!$A:$A,1,0)</f>
        <v>CMRUCT24194</v>
      </c>
      <c r="AC501" s="4" t="str">
        <f>VLOOKUP(Tableau1[[#This Row],[Name]],[26]Tanium!$A:$A,1,0)</f>
        <v>CMRUCT24194</v>
      </c>
      <c r="AD501" s="1" t="str">
        <f>VLOOKUP(Tableau1[[#This Row],[Name]],[1]Tanium!$A:$A,1,0)</f>
        <v>CMRUCT24194</v>
      </c>
      <c r="AE501" s="1" t="str">
        <f>VLOOKUP(Tableau1[[#This Row],[Name]],[27]Tanium!$A:$A,1,0)</f>
        <v>CMRUCT24194</v>
      </c>
      <c r="AF501" s="1" t="str">
        <f>VLOOKUP(Tableau1[[#This Row],[Name]],[28]Tanium!$A:$A,1,0)</f>
        <v>CMRUCT24194</v>
      </c>
      <c r="AG501" s="1" t="str">
        <f>VLOOKUP(Tableau1[[#This Row],[Name]],[29]Tanium!$A:$A,1,0)</f>
        <v>CMRUCT24194</v>
      </c>
      <c r="AH501" s="1" t="str">
        <f>VLOOKUP(Tableau1[[#This Row],[Name]],[30]Tanium!$A:$A,1,0)</f>
        <v>CMRUCT24194</v>
      </c>
      <c r="AI501" s="1" t="str">
        <f>VLOOKUP(Tableau1[[#This Row],[Name]],[31]Tanium!$A:$A,1,0)</f>
        <v>CMRUCT24194</v>
      </c>
      <c r="AJ501" s="1" t="str">
        <f>VLOOKUP(Tableau1[[#This Row],[Name]],[32]Tanium!$A:$A,1,0)</f>
        <v>CMRUCT24194</v>
      </c>
      <c r="AK501" s="1" t="str">
        <f>VLOOKUP(Tableau1[[#This Row],[Name]],[33]Tanium!$A:$A,1,0)</f>
        <v>CMRUCT24194</v>
      </c>
      <c r="AL501" s="1" t="str">
        <f>VLOOKUP(Tableau1[[#This Row],[Name]],[34]Tanium!$A:$A,1,0)</f>
        <v>CMRUCT24194</v>
      </c>
      <c r="AM501" s="1" t="str">
        <f>VLOOKUP(Tableau1[[#This Row],[Name]],[35]Tanium!$A:$A,1,0)</f>
        <v>CMRUCT24194</v>
      </c>
      <c r="AN501" s="1" t="str">
        <f>VLOOKUP(Tableau1[[#This Row],[Name]],[36]Tanium!$A:$A,1,0)</f>
        <v>CMRUCT24194</v>
      </c>
      <c r="AO501" s="1" t="str">
        <f>VLOOKUP(Tableau1[[#This Row],[Name]],[37]Tanium!$A:$A,1,0)</f>
        <v>CMRUCT24194</v>
      </c>
      <c r="AP501" s="11" t="str">
        <f>VLOOKUP(Tableau1[[#This Row],[Name]],[38]Tanium!$A:$A,1,0)</f>
        <v>CMRUCT24194</v>
      </c>
      <c r="AQ501" s="1" t="str">
        <f>VLOOKUP(Tableau1[[#This Row],[Name]],[39]Tanium!$A:$A,1,0)</f>
        <v>CMRUCT24194</v>
      </c>
      <c r="AR501" s="1" t="e">
        <f>VLOOKUP(Tableau1[[#This Row],[Name]],[40]Tanium!$A:$A,1,0)</f>
        <v>#N/A</v>
      </c>
    </row>
    <row r="502" spans="1:44" x14ac:dyDescent="0.35">
      <c r="A502" s="5" t="s">
        <v>417</v>
      </c>
      <c r="B502" s="4" t="e">
        <f>VLOOKUP(Tableau1[[#This Row],[Name]],'[1]AD wk'!$A:$D,4,0)</f>
        <v>#N/A</v>
      </c>
      <c r="C502" s="4" t="s">
        <v>202</v>
      </c>
      <c r="D502" s="4"/>
      <c r="E502" s="4" t="str">
        <f>VLOOKUP(Tableau1[[#This Row],[Name]],[2]Tanium!$A:$A,1,0)</f>
        <v>CMRUCT25003</v>
      </c>
      <c r="F502" s="4" t="str">
        <f>VLOOKUP(Tableau1[[#This Row],[Name]],[3]Tanium!$A:$A,1,0)</f>
        <v>CMRUCT25003</v>
      </c>
      <c r="G502" s="4" t="str">
        <f>VLOOKUP(Tableau1[[#This Row],[Name]],[4]Tanium!$A:$A,1,0)</f>
        <v>CMRUCT25003</v>
      </c>
      <c r="H502" s="4" t="str">
        <f>VLOOKUP(Tableau1[[#This Row],[Name]],[5]Tanium!$A:$A,1,0)</f>
        <v>CMRUCT25003</v>
      </c>
      <c r="I502" s="12" t="str">
        <f>VLOOKUP(Tableau1[[#This Row],[Name]],[6]Tanium!$A:$A,1,0)</f>
        <v>CMRUCT25003</v>
      </c>
      <c r="J502" s="12" t="str">
        <f>VLOOKUP(Tableau1[[#This Row],[Name]],[7]Tanium!$A:$A,1,0)</f>
        <v>CMRUCT25003</v>
      </c>
      <c r="K502" s="12" t="str">
        <f>VLOOKUP(Tableau1[[#This Row],[Name]],[8]Tanium!$A:$A,1,0)</f>
        <v>CMRUCT25003</v>
      </c>
      <c r="L502" s="12" t="str">
        <f>VLOOKUP(Tableau1[[#This Row],[Name]],[9]Tanium!$A:$A,1,0)</f>
        <v>CMRUCT25003</v>
      </c>
      <c r="M502" s="12" t="str">
        <f>VLOOKUP(Tableau1[[#This Row],[Name]],[10]Tanium!$A:$A,1,0)</f>
        <v>CMRUCT25003</v>
      </c>
      <c r="N502" s="12" t="str">
        <f>VLOOKUP(Tableau1[[#This Row],[Name]],[11]Tanium!$A:$A,1,0)</f>
        <v>CMRUCT25003</v>
      </c>
      <c r="O502" s="2" t="str">
        <f>VLOOKUP(Tableau1[[#This Row],[Name]],[12]Tanium!$A:$A,1,0)</f>
        <v>CMRUCT25003</v>
      </c>
      <c r="P502" s="4" t="str">
        <f>VLOOKUP(Tableau1[[#This Row],[Name]],[13]Tanium!$A:$A,1,0)</f>
        <v>CMRUCT25003</v>
      </c>
      <c r="Q502" s="12" t="e">
        <f>VLOOKUP(Tableau1[[#This Row],[Name]],[14]Tanium!$A:$A,1,0)</f>
        <v>#N/A</v>
      </c>
      <c r="R502" s="12" t="str">
        <f>VLOOKUP(Tableau1[[#This Row],[Name]],[15]Tanium!$A:$A,1,0)</f>
        <v>CMRUCT25003</v>
      </c>
      <c r="S502" s="12" t="str">
        <f>VLOOKUP(Tableau1[[#This Row],[Name]],[16]Tanium!$A:$A,1,0)</f>
        <v>CMRUCT25003</v>
      </c>
      <c r="T502" s="12" t="str">
        <f>VLOOKUP(Tableau1[[#This Row],[Name]],[17]Tanium!$A:$A,1,0)</f>
        <v>CMRUCT25003</v>
      </c>
      <c r="U502" s="12" t="str">
        <f>VLOOKUP(Tableau1[[#This Row],[Name]],[18]Tanium!$A:$A,1,0)</f>
        <v>CMRUCT25003</v>
      </c>
      <c r="V502" s="12" t="str">
        <f>VLOOKUP(Tableau1[[#This Row],[Name]],[19]Tanium!$A:$A,1,0)</f>
        <v>CMRUCT25003</v>
      </c>
      <c r="W502" s="4" t="str">
        <f>VLOOKUP(Tableau1[[#This Row],[Name]],[20]Tanium!$A:$A,1,0)</f>
        <v>CMRUCT25003</v>
      </c>
      <c r="X502" s="4" t="str">
        <f>VLOOKUP(Tableau1[[#This Row],[Name]],[21]Tanium!$A:$A,1,0)</f>
        <v>CMRUCT25003</v>
      </c>
      <c r="Y502" s="4" t="e">
        <f>VLOOKUP(Tableau1[[#This Row],[Name]],[22]Tanium!$A:$A,1,0)</f>
        <v>#N/A</v>
      </c>
      <c r="Z502" s="4" t="e">
        <f>VLOOKUP(Tableau1[[#This Row],[Name]],[23]Tanium!$A:$A,1,0)</f>
        <v>#N/A</v>
      </c>
      <c r="AA502" s="4" t="e">
        <f>VLOOKUP(Tableau1[[#This Row],[Name]],[24]Tanium!$A:$A,1,0)</f>
        <v>#N/A</v>
      </c>
      <c r="AB502" s="4" t="e">
        <f>VLOOKUP(Tableau1[[#This Row],[Name]],[25]Tanium!$A:$A,1,0)</f>
        <v>#N/A</v>
      </c>
      <c r="AC502" s="4" t="e">
        <f>VLOOKUP(Tableau1[[#This Row],[Name]],[26]Tanium!$A:$A,1,0)</f>
        <v>#N/A</v>
      </c>
      <c r="AD502" s="1" t="e">
        <f>VLOOKUP(Tableau1[[#This Row],[Name]],[1]Tanium!$A:$A,1,0)</f>
        <v>#N/A</v>
      </c>
      <c r="AE502" s="1" t="e">
        <f>VLOOKUP(Tableau1[[#This Row],[Name]],[27]Tanium!$A:$A,1,0)</f>
        <v>#N/A</v>
      </c>
      <c r="AF502" s="1" t="e">
        <f>VLOOKUP(Tableau1[[#This Row],[Name]],[28]Tanium!$A:$A,1,0)</f>
        <v>#N/A</v>
      </c>
      <c r="AG502" s="1" t="e">
        <f>VLOOKUP(Tableau1[[#This Row],[Name]],[29]Tanium!$A:$A,1,0)</f>
        <v>#N/A</v>
      </c>
      <c r="AH502" s="1" t="e">
        <f>VLOOKUP(Tableau1[[#This Row],[Name]],[30]Tanium!$A:$A,1,0)</f>
        <v>#N/A</v>
      </c>
      <c r="AI502" s="1" t="e">
        <f>VLOOKUP(Tableau1[[#This Row],[Name]],[31]Tanium!$A:$A,1,0)</f>
        <v>#N/A</v>
      </c>
      <c r="AJ502" s="1" t="e">
        <f>VLOOKUP(Tableau1[[#This Row],[Name]],[32]Tanium!$A:$A,1,0)</f>
        <v>#N/A</v>
      </c>
      <c r="AK502" s="1" t="e">
        <f>VLOOKUP(Tableau1[[#This Row],[Name]],[33]Tanium!$A:$A,1,0)</f>
        <v>#N/A</v>
      </c>
      <c r="AL502" s="1" t="e">
        <f>VLOOKUP(Tableau1[[#This Row],[Name]],[34]Tanium!$A:$A,1,0)</f>
        <v>#N/A</v>
      </c>
      <c r="AM502" s="1" t="e">
        <f>VLOOKUP(Tableau1[[#This Row],[Name]],[35]Tanium!$A:$A,1,0)</f>
        <v>#N/A</v>
      </c>
      <c r="AN502" s="1" t="e">
        <f>VLOOKUP(Tableau1[[#This Row],[Name]],[36]Tanium!$A:$A,1,0)</f>
        <v>#N/A</v>
      </c>
      <c r="AO502" s="1" t="e">
        <f>VLOOKUP(Tableau1[[#This Row],[Name]],[37]Tanium!$A:$A,1,0)</f>
        <v>#N/A</v>
      </c>
      <c r="AP502" s="11" t="e">
        <f>VLOOKUP(Tableau1[[#This Row],[Name]],[38]Tanium!$A:$A,1,0)</f>
        <v>#N/A</v>
      </c>
      <c r="AQ502" s="1" t="e">
        <f>VLOOKUP(Tableau1[[#This Row],[Name]],[39]Tanium!$A:$A,1,0)</f>
        <v>#N/A</v>
      </c>
      <c r="AR502" s="1" t="e">
        <f>VLOOKUP(Tableau1[[#This Row],[Name]],[40]Tanium!$A:$A,1,0)</f>
        <v>#N/A</v>
      </c>
    </row>
    <row r="503" spans="1:44" x14ac:dyDescent="0.35">
      <c r="A503" t="s">
        <v>291</v>
      </c>
      <c r="B503" s="4" t="e">
        <f>VLOOKUP(Tableau1[[#This Row],[Name]],'[1]AD wk'!$A:$D,4,0)</f>
        <v>#N/A</v>
      </c>
      <c r="C503" s="2" t="s">
        <v>202</v>
      </c>
      <c r="D503" s="2"/>
      <c r="E503" s="2" t="str">
        <f>VLOOKUP(Tableau1[[#This Row],[Name]],[2]Tanium!$A:$A,1,0)</f>
        <v>CMRUCT25007</v>
      </c>
      <c r="F503" s="4" t="str">
        <f>VLOOKUP(Tableau1[[#This Row],[Name]],[3]Tanium!$A:$A,1,0)</f>
        <v>CMRUCT25007</v>
      </c>
      <c r="G503" s="4" t="str">
        <f>VLOOKUP(Tableau1[[#This Row],[Name]],[4]Tanium!$A:$A,1,0)</f>
        <v>CMRUCT25007</v>
      </c>
      <c r="H503" s="4" t="str">
        <f>VLOOKUP(Tableau1[[#This Row],[Name]],[5]Tanium!$A:$A,1,0)</f>
        <v>CMRUCT25007</v>
      </c>
      <c r="I503" s="2" t="e">
        <f>VLOOKUP(Tableau1[[#This Row],[Name]],[6]Tanium!$A:$A,1,0)</f>
        <v>#N/A</v>
      </c>
      <c r="J503" s="2" t="e">
        <f>VLOOKUP(Tableau1[[#This Row],[Name]],[7]Tanium!$A:$A,1,0)</f>
        <v>#N/A</v>
      </c>
      <c r="K503" s="2" t="e">
        <f>VLOOKUP(Tableau1[[#This Row],[Name]],[8]Tanium!$A:$A,1,0)</f>
        <v>#N/A</v>
      </c>
      <c r="L503" s="2" t="e">
        <f>VLOOKUP(Tableau1[[#This Row],[Name]],[9]Tanium!$A:$A,1,0)</f>
        <v>#N/A</v>
      </c>
      <c r="M503" s="2" t="e">
        <f>VLOOKUP(Tableau1[[#This Row],[Name]],[10]Tanium!$A:$A,1,0)</f>
        <v>#N/A</v>
      </c>
      <c r="N503" s="2" t="e">
        <f>VLOOKUP(Tableau1[[#This Row],[Name]],[11]Tanium!$A:$A,1,0)</f>
        <v>#N/A</v>
      </c>
      <c r="O503" s="2" t="e">
        <f>VLOOKUP(Tableau1[[#This Row],[Name]],[12]Tanium!$A:$A,1,0)</f>
        <v>#N/A</v>
      </c>
      <c r="P503" s="2" t="e">
        <f>VLOOKUP(Tableau1[[#This Row],[Name]],[13]Tanium!$A:$A,1,0)</f>
        <v>#N/A</v>
      </c>
      <c r="Q503" s="2" t="e">
        <f>VLOOKUP(Tableau1[[#This Row],[Name]],[14]Tanium!$A:$A,1,0)</f>
        <v>#N/A</v>
      </c>
      <c r="R503" s="2" t="e">
        <f>VLOOKUP(Tableau1[[#This Row],[Name]],[15]Tanium!$A:$A,1,0)</f>
        <v>#N/A</v>
      </c>
      <c r="S503" s="2" t="str">
        <f>VLOOKUP(Tableau1[[#This Row],[Name]],[16]Tanium!$A:$A,1,0)</f>
        <v>CMRUCT25007</v>
      </c>
      <c r="T503" s="2" t="str">
        <f>VLOOKUP(Tableau1[[#This Row],[Name]],[17]Tanium!$A:$A,1,0)</f>
        <v>CMRUCT25007</v>
      </c>
      <c r="U503" s="2" t="str">
        <f>VLOOKUP(Tableau1[[#This Row],[Name]],[18]Tanium!$A:$A,1,0)</f>
        <v>CMRUCT25007</v>
      </c>
      <c r="V503" s="2" t="str">
        <f>VLOOKUP(Tableau1[[#This Row],[Name]],[19]Tanium!$A:$A,1,0)</f>
        <v>CMRUCT25007</v>
      </c>
      <c r="W503" s="4" t="str">
        <f>VLOOKUP(Tableau1[[#This Row],[Name]],[20]Tanium!$A:$A,1,0)</f>
        <v>CMRUCT25007</v>
      </c>
      <c r="X503" s="4" t="e">
        <f>VLOOKUP(Tableau1[[#This Row],[Name]],[21]Tanium!$A:$A,1,0)</f>
        <v>#N/A</v>
      </c>
      <c r="Y503" s="4" t="e">
        <f>VLOOKUP(Tableau1[[#This Row],[Name]],[22]Tanium!$A:$A,1,0)</f>
        <v>#N/A</v>
      </c>
      <c r="Z503" s="4" t="e">
        <f>VLOOKUP(Tableau1[[#This Row],[Name]],[23]Tanium!$A:$A,1,0)</f>
        <v>#N/A</v>
      </c>
      <c r="AA503" s="4" t="e">
        <f>VLOOKUP(Tableau1[[#This Row],[Name]],[24]Tanium!$A:$A,1,0)</f>
        <v>#N/A</v>
      </c>
      <c r="AB503" s="4" t="e">
        <f>VLOOKUP(Tableau1[[#This Row],[Name]],[25]Tanium!$A:$A,1,0)</f>
        <v>#N/A</v>
      </c>
      <c r="AC503" s="4" t="e">
        <f>VLOOKUP(Tableau1[[#This Row],[Name]],[26]Tanium!$A:$A,1,0)</f>
        <v>#N/A</v>
      </c>
      <c r="AD503" s="1" t="e">
        <f>VLOOKUP(Tableau1[[#This Row],[Name]],[1]Tanium!$A:$A,1,0)</f>
        <v>#N/A</v>
      </c>
      <c r="AE503" s="1" t="e">
        <f>VLOOKUP(Tableau1[[#This Row],[Name]],[27]Tanium!$A:$A,1,0)</f>
        <v>#N/A</v>
      </c>
      <c r="AF503" s="1" t="e">
        <f>VLOOKUP(Tableau1[[#This Row],[Name]],[28]Tanium!$A:$A,1,0)</f>
        <v>#N/A</v>
      </c>
      <c r="AG503" s="1" t="e">
        <f>VLOOKUP(Tableau1[[#This Row],[Name]],[29]Tanium!$A:$A,1,0)</f>
        <v>#N/A</v>
      </c>
      <c r="AH503" s="1" t="e">
        <f>VLOOKUP(Tableau1[[#This Row],[Name]],[30]Tanium!$A:$A,1,0)</f>
        <v>#N/A</v>
      </c>
      <c r="AI503" s="1" t="e">
        <f>VLOOKUP(Tableau1[[#This Row],[Name]],[31]Tanium!$A:$A,1,0)</f>
        <v>#N/A</v>
      </c>
      <c r="AJ503" s="1" t="e">
        <f>VLOOKUP(Tableau1[[#This Row],[Name]],[32]Tanium!$A:$A,1,0)</f>
        <v>#N/A</v>
      </c>
      <c r="AK503" s="1" t="e">
        <f>VLOOKUP(Tableau1[[#This Row],[Name]],[33]Tanium!$A:$A,1,0)</f>
        <v>#N/A</v>
      </c>
      <c r="AL503" s="1" t="e">
        <f>VLOOKUP(Tableau1[[#This Row],[Name]],[34]Tanium!$A:$A,1,0)</f>
        <v>#N/A</v>
      </c>
      <c r="AM503" s="1" t="e">
        <f>VLOOKUP(Tableau1[[#This Row],[Name]],[35]Tanium!$A:$A,1,0)</f>
        <v>#N/A</v>
      </c>
      <c r="AN503" s="1" t="e">
        <f>VLOOKUP(Tableau1[[#This Row],[Name]],[36]Tanium!$A:$A,1,0)</f>
        <v>#N/A</v>
      </c>
      <c r="AO503" s="1" t="e">
        <f>VLOOKUP(Tableau1[[#This Row],[Name]],[37]Tanium!$A:$A,1,0)</f>
        <v>#N/A</v>
      </c>
      <c r="AP503" s="1" t="e">
        <f>VLOOKUP(Tableau1[[#This Row],[Name]],[38]Tanium!$A:$A,1,0)</f>
        <v>#N/A</v>
      </c>
      <c r="AQ503" s="1" t="e">
        <f>VLOOKUP(Tableau1[[#This Row],[Name]],[39]Tanium!$A:$A,1,0)</f>
        <v>#N/A</v>
      </c>
      <c r="AR503" s="1" t="e">
        <f>VLOOKUP(Tableau1[[#This Row],[Name]],[40]Tanium!$A:$A,1,0)</f>
        <v>#N/A</v>
      </c>
    </row>
    <row r="504" spans="1:44" x14ac:dyDescent="0.35">
      <c r="A504" t="s">
        <v>292</v>
      </c>
      <c r="B504" s="4" t="e">
        <f>VLOOKUP(Tableau1[[#This Row],[Name]],'[1]AD wk'!$A:$D,4,0)</f>
        <v>#N/A</v>
      </c>
      <c r="C504" s="2" t="s">
        <v>202</v>
      </c>
      <c r="D504" s="2"/>
      <c r="E504" s="2" t="str">
        <f>VLOOKUP(Tableau1[[#This Row],[Name]],[2]Tanium!$A:$A,1,0)</f>
        <v>CMRUCT25008</v>
      </c>
      <c r="F504" s="4" t="str">
        <f>VLOOKUP(Tableau1[[#This Row],[Name]],[3]Tanium!$A:$A,1,0)</f>
        <v>CMRUCT25008</v>
      </c>
      <c r="G504" s="4" t="str">
        <f>VLOOKUP(Tableau1[[#This Row],[Name]],[4]Tanium!$A:$A,1,0)</f>
        <v>CMRUCT25008</v>
      </c>
      <c r="H504" s="4" t="str">
        <f>VLOOKUP(Tableau1[[#This Row],[Name]],[5]Tanium!$A:$A,1,0)</f>
        <v>CMRUCT25008</v>
      </c>
      <c r="I504" s="2" t="str">
        <f>VLOOKUP(Tableau1[[#This Row],[Name]],[6]Tanium!$A:$A,1,0)</f>
        <v>CMRUCT25008</v>
      </c>
      <c r="J504" s="2" t="str">
        <f>VLOOKUP(Tableau1[[#This Row],[Name]],[7]Tanium!$A:$A,1,0)</f>
        <v>CMRUCT25008</v>
      </c>
      <c r="K504" s="2" t="str">
        <f>VLOOKUP(Tableau1[[#This Row],[Name]],[8]Tanium!$A:$A,1,0)</f>
        <v>CMRUCT25008</v>
      </c>
      <c r="L504" s="2" t="str">
        <f>VLOOKUP(Tableau1[[#This Row],[Name]],[9]Tanium!$A:$A,1,0)</f>
        <v>CMRUCT25008</v>
      </c>
      <c r="M504" s="2" t="str">
        <f>VLOOKUP(Tableau1[[#This Row],[Name]],[10]Tanium!$A:$A,1,0)</f>
        <v>CMRUCT25008</v>
      </c>
      <c r="N504" s="2" t="str">
        <f>VLOOKUP(Tableau1[[#This Row],[Name]],[11]Tanium!$A:$A,1,0)</f>
        <v>CMRUCT25008</v>
      </c>
      <c r="O504" s="2" t="str">
        <f>VLOOKUP(Tableau1[[#This Row],[Name]],[12]Tanium!$A:$A,1,0)</f>
        <v>CMRUCT25008</v>
      </c>
      <c r="P504" s="2" t="str">
        <f>VLOOKUP(Tableau1[[#This Row],[Name]],[13]Tanium!$A:$A,1,0)</f>
        <v>CMRUCT25008</v>
      </c>
      <c r="Q504" s="2" t="str">
        <f>VLOOKUP(Tableau1[[#This Row],[Name]],[14]Tanium!$A:$A,1,0)</f>
        <v>CMRUCT25008</v>
      </c>
      <c r="R504" s="2" t="str">
        <f>VLOOKUP(Tableau1[[#This Row],[Name]],[15]Tanium!$A:$A,1,0)</f>
        <v>CMRUCT25008</v>
      </c>
      <c r="S504" s="2" t="str">
        <f>VLOOKUP(Tableau1[[#This Row],[Name]],[16]Tanium!$A:$A,1,0)</f>
        <v>CMRUCT25008</v>
      </c>
      <c r="T504" s="2" t="str">
        <f>VLOOKUP(Tableau1[[#This Row],[Name]],[17]Tanium!$A:$A,1,0)</f>
        <v>CMRUCT25008</v>
      </c>
      <c r="U504" s="2" t="str">
        <f>VLOOKUP(Tableau1[[#This Row],[Name]],[18]Tanium!$A:$A,1,0)</f>
        <v>CMRUCT25008</v>
      </c>
      <c r="V504" s="2" t="str">
        <f>VLOOKUP(Tableau1[[#This Row],[Name]],[19]Tanium!$A:$A,1,0)</f>
        <v>CMRUCT25008</v>
      </c>
      <c r="W504" s="4" t="str">
        <f>VLOOKUP(Tableau1[[#This Row],[Name]],[20]Tanium!$A:$A,1,0)</f>
        <v>CMRUCT25008</v>
      </c>
      <c r="X504" s="4" t="e">
        <f>VLOOKUP(Tableau1[[#This Row],[Name]],[21]Tanium!$A:$A,1,0)</f>
        <v>#N/A</v>
      </c>
      <c r="Y504" s="4" t="e">
        <f>VLOOKUP(Tableau1[[#This Row],[Name]],[22]Tanium!$A:$A,1,0)</f>
        <v>#N/A</v>
      </c>
      <c r="Z504" s="4" t="str">
        <f>VLOOKUP(Tableau1[[#This Row],[Name]],[23]Tanium!$A:$A,1,0)</f>
        <v>CMRUCT25008</v>
      </c>
      <c r="AA504" s="4" t="e">
        <f>VLOOKUP(Tableau1[[#This Row],[Name]],[24]Tanium!$A:$A,1,0)</f>
        <v>#N/A</v>
      </c>
      <c r="AB504" s="4" t="e">
        <f>VLOOKUP(Tableau1[[#This Row],[Name]],[25]Tanium!$A:$A,1,0)</f>
        <v>#N/A</v>
      </c>
      <c r="AC504" s="4" t="e">
        <f>VLOOKUP(Tableau1[[#This Row],[Name]],[26]Tanium!$A:$A,1,0)</f>
        <v>#N/A</v>
      </c>
      <c r="AD504" s="1" t="e">
        <f>VLOOKUP(Tableau1[[#This Row],[Name]],[1]Tanium!$A:$A,1,0)</f>
        <v>#N/A</v>
      </c>
      <c r="AE504" s="1" t="e">
        <f>VLOOKUP(Tableau1[[#This Row],[Name]],[27]Tanium!$A:$A,1,0)</f>
        <v>#N/A</v>
      </c>
      <c r="AF504" s="1" t="e">
        <f>VLOOKUP(Tableau1[[#This Row],[Name]],[28]Tanium!$A:$A,1,0)</f>
        <v>#N/A</v>
      </c>
      <c r="AG504" s="1" t="e">
        <f>VLOOKUP(Tableau1[[#This Row],[Name]],[29]Tanium!$A:$A,1,0)</f>
        <v>#N/A</v>
      </c>
      <c r="AH504" s="1" t="e">
        <f>VLOOKUP(Tableau1[[#This Row],[Name]],[30]Tanium!$A:$A,1,0)</f>
        <v>#N/A</v>
      </c>
      <c r="AI504" s="1" t="e">
        <f>VLOOKUP(Tableau1[[#This Row],[Name]],[31]Tanium!$A:$A,1,0)</f>
        <v>#N/A</v>
      </c>
      <c r="AJ504" s="1" t="e">
        <f>VLOOKUP(Tableau1[[#This Row],[Name]],[32]Tanium!$A:$A,1,0)</f>
        <v>#N/A</v>
      </c>
      <c r="AK504" s="1" t="e">
        <f>VLOOKUP(Tableau1[[#This Row],[Name]],[33]Tanium!$A:$A,1,0)</f>
        <v>#N/A</v>
      </c>
      <c r="AL504" s="1" t="e">
        <f>VLOOKUP(Tableau1[[#This Row],[Name]],[34]Tanium!$A:$A,1,0)</f>
        <v>#N/A</v>
      </c>
      <c r="AM504" s="1" t="e">
        <f>VLOOKUP(Tableau1[[#This Row],[Name]],[35]Tanium!$A:$A,1,0)</f>
        <v>#N/A</v>
      </c>
      <c r="AN504" s="1" t="e">
        <f>VLOOKUP(Tableau1[[#This Row],[Name]],[36]Tanium!$A:$A,1,0)</f>
        <v>#N/A</v>
      </c>
      <c r="AO504" s="1" t="e">
        <f>VLOOKUP(Tableau1[[#This Row],[Name]],[37]Tanium!$A:$A,1,0)</f>
        <v>#N/A</v>
      </c>
      <c r="AP504" s="1" t="e">
        <f>VLOOKUP(Tableau1[[#This Row],[Name]],[38]Tanium!$A:$A,1,0)</f>
        <v>#N/A</v>
      </c>
      <c r="AQ504" s="1" t="e">
        <f>VLOOKUP(Tableau1[[#This Row],[Name]],[39]Tanium!$A:$A,1,0)</f>
        <v>#N/A</v>
      </c>
      <c r="AR504" s="1" t="e">
        <f>VLOOKUP(Tableau1[[#This Row],[Name]],[40]Tanium!$A:$A,1,0)</f>
        <v>#N/A</v>
      </c>
    </row>
    <row r="505" spans="1:44" x14ac:dyDescent="0.35">
      <c r="A505" s="5" t="s">
        <v>396</v>
      </c>
      <c r="B505" s="4" t="e">
        <f>VLOOKUP(Tableau1[[#This Row],[Name]],'[1]AD wk'!$A:$D,4,0)</f>
        <v>#N/A</v>
      </c>
      <c r="C505" s="4" t="s">
        <v>202</v>
      </c>
      <c r="D505" s="4"/>
      <c r="E505" s="4" t="str">
        <f>VLOOKUP(Tableau1[[#This Row],[Name]],[2]Tanium!$A:$A,1,0)</f>
        <v>CMRUCT25009</v>
      </c>
      <c r="F505" s="4" t="str">
        <f>VLOOKUP(Tableau1[[#This Row],[Name]],[3]Tanium!$A:$A,1,0)</f>
        <v>CMRUCT25009</v>
      </c>
      <c r="G505" s="4" t="str">
        <f>VLOOKUP(Tableau1[[#This Row],[Name]],[4]Tanium!$A:$A,1,0)</f>
        <v>CMRUCT25009</v>
      </c>
      <c r="H505" s="4" t="str">
        <f>VLOOKUP(Tableau1[[#This Row],[Name]],[5]Tanium!$A:$A,1,0)</f>
        <v>CMRUCT25009</v>
      </c>
      <c r="I505" s="12" t="e">
        <f>VLOOKUP(Tableau1[[#This Row],[Name]],[6]Tanium!$A:$A,1,0)</f>
        <v>#N/A</v>
      </c>
      <c r="J505" s="12" t="e">
        <f>VLOOKUP(Tableau1[[#This Row],[Name]],[7]Tanium!$A:$A,1,0)</f>
        <v>#N/A</v>
      </c>
      <c r="K505" s="12" t="e">
        <f>VLOOKUP(Tableau1[[#This Row],[Name]],[8]Tanium!$A:$A,1,0)</f>
        <v>#N/A</v>
      </c>
      <c r="L505" s="12" t="e">
        <f>VLOOKUP(Tableau1[[#This Row],[Name]],[9]Tanium!$A:$A,1,0)</f>
        <v>#N/A</v>
      </c>
      <c r="M505" s="12" t="e">
        <f>VLOOKUP(Tableau1[[#This Row],[Name]],[10]Tanium!$A:$A,1,0)</f>
        <v>#N/A</v>
      </c>
      <c r="N505" s="12" t="e">
        <f>VLOOKUP(Tableau1[[#This Row],[Name]],[11]Tanium!$A:$A,1,0)</f>
        <v>#N/A</v>
      </c>
      <c r="O505" s="2" t="e">
        <f>VLOOKUP(Tableau1[[#This Row],[Name]],[12]Tanium!$A:$A,1,0)</f>
        <v>#N/A</v>
      </c>
      <c r="P505" s="4" t="e">
        <f>VLOOKUP(Tableau1[[#This Row],[Name]],[13]Tanium!$A:$A,1,0)</f>
        <v>#N/A</v>
      </c>
      <c r="Q505" s="12" t="e">
        <f>VLOOKUP(Tableau1[[#This Row],[Name]],[14]Tanium!$A:$A,1,0)</f>
        <v>#N/A</v>
      </c>
      <c r="R505" s="12" t="e">
        <f>VLOOKUP(Tableau1[[#This Row],[Name]],[15]Tanium!$A:$A,1,0)</f>
        <v>#N/A</v>
      </c>
      <c r="S505" s="12" t="str">
        <f>VLOOKUP(Tableau1[[#This Row],[Name]],[16]Tanium!$A:$A,1,0)</f>
        <v>CMRUCT25009</v>
      </c>
      <c r="T505" s="12" t="str">
        <f>VLOOKUP(Tableau1[[#This Row],[Name]],[17]Tanium!$A:$A,1,0)</f>
        <v>CMRUCT25009</v>
      </c>
      <c r="U505" s="12" t="str">
        <f>VLOOKUP(Tableau1[[#This Row],[Name]],[18]Tanium!$A:$A,1,0)</f>
        <v>CMRUCT25009</v>
      </c>
      <c r="V505" s="12" t="str">
        <f>VLOOKUP(Tableau1[[#This Row],[Name]],[19]Tanium!$A:$A,1,0)</f>
        <v>CMRUCT25009</v>
      </c>
      <c r="W505" s="4" t="str">
        <f>VLOOKUP(Tableau1[[#This Row],[Name]],[20]Tanium!$A:$A,1,0)</f>
        <v>CMRUCT25009</v>
      </c>
      <c r="X505" s="4" t="str">
        <f>VLOOKUP(Tableau1[[#This Row],[Name]],[21]Tanium!$A:$A,1,0)</f>
        <v>CMRUCT25009</v>
      </c>
      <c r="Y505" s="4" t="str">
        <f>VLOOKUP(Tableau1[[#This Row],[Name]],[22]Tanium!$A:$A,1,0)</f>
        <v>CMRUCT25009</v>
      </c>
      <c r="Z505" s="4" t="str">
        <f>VLOOKUP(Tableau1[[#This Row],[Name]],[23]Tanium!$A:$A,1,0)</f>
        <v>CMRUCT25009</v>
      </c>
      <c r="AA505" s="4" t="e">
        <f>VLOOKUP(Tableau1[[#This Row],[Name]],[24]Tanium!$A:$A,1,0)</f>
        <v>#N/A</v>
      </c>
      <c r="AB505" s="4" t="e">
        <f>VLOOKUP(Tableau1[[#This Row],[Name]],[25]Tanium!$A:$A,1,0)</f>
        <v>#N/A</v>
      </c>
      <c r="AC505" s="4" t="e">
        <f>VLOOKUP(Tableau1[[#This Row],[Name]],[26]Tanium!$A:$A,1,0)</f>
        <v>#N/A</v>
      </c>
      <c r="AD505" s="1" t="e">
        <f>VLOOKUP(Tableau1[[#This Row],[Name]],[1]Tanium!$A:$A,1,0)</f>
        <v>#N/A</v>
      </c>
      <c r="AE505" s="1" t="e">
        <f>VLOOKUP(Tableau1[[#This Row],[Name]],[27]Tanium!$A:$A,1,0)</f>
        <v>#N/A</v>
      </c>
      <c r="AF505" s="1" t="e">
        <f>VLOOKUP(Tableau1[[#This Row],[Name]],[28]Tanium!$A:$A,1,0)</f>
        <v>#N/A</v>
      </c>
      <c r="AG505" s="1" t="e">
        <f>VLOOKUP(Tableau1[[#This Row],[Name]],[29]Tanium!$A:$A,1,0)</f>
        <v>#N/A</v>
      </c>
      <c r="AH505" s="1" t="e">
        <f>VLOOKUP(Tableau1[[#This Row],[Name]],[30]Tanium!$A:$A,1,0)</f>
        <v>#N/A</v>
      </c>
      <c r="AI505" s="1" t="e">
        <f>VLOOKUP(Tableau1[[#This Row],[Name]],[31]Tanium!$A:$A,1,0)</f>
        <v>#N/A</v>
      </c>
      <c r="AJ505" s="1" t="e">
        <f>VLOOKUP(Tableau1[[#This Row],[Name]],[32]Tanium!$A:$A,1,0)</f>
        <v>#N/A</v>
      </c>
      <c r="AK505" s="1" t="e">
        <f>VLOOKUP(Tableau1[[#This Row],[Name]],[33]Tanium!$A:$A,1,0)</f>
        <v>#N/A</v>
      </c>
      <c r="AL505" s="1" t="e">
        <f>VLOOKUP(Tableau1[[#This Row],[Name]],[34]Tanium!$A:$A,1,0)</f>
        <v>#N/A</v>
      </c>
      <c r="AM505" s="1" t="e">
        <f>VLOOKUP(Tableau1[[#This Row],[Name]],[35]Tanium!$A:$A,1,0)</f>
        <v>#N/A</v>
      </c>
      <c r="AN505" s="1" t="e">
        <f>VLOOKUP(Tableau1[[#This Row],[Name]],[36]Tanium!$A:$A,1,0)</f>
        <v>#N/A</v>
      </c>
      <c r="AO505" s="1" t="e">
        <f>VLOOKUP(Tableau1[[#This Row],[Name]],[37]Tanium!$A:$A,1,0)</f>
        <v>#N/A</v>
      </c>
      <c r="AP505" s="11" t="e">
        <f>VLOOKUP(Tableau1[[#This Row],[Name]],[38]Tanium!$A:$A,1,0)</f>
        <v>#N/A</v>
      </c>
      <c r="AQ505" s="1" t="e">
        <f>VLOOKUP(Tableau1[[#This Row],[Name]],[39]Tanium!$A:$A,1,0)</f>
        <v>#N/A</v>
      </c>
      <c r="AR505" s="1" t="e">
        <f>VLOOKUP(Tableau1[[#This Row],[Name]],[40]Tanium!$A:$A,1,0)</f>
        <v>#N/A</v>
      </c>
    </row>
    <row r="506" spans="1:44" x14ac:dyDescent="0.35">
      <c r="A506" t="s">
        <v>293</v>
      </c>
      <c r="B506" s="4" t="e">
        <f>VLOOKUP(Tableau1[[#This Row],[Name]],'[1]AD wk'!$A:$D,4,0)</f>
        <v>#N/A</v>
      </c>
      <c r="C506" s="2" t="s">
        <v>202</v>
      </c>
      <c r="D506" s="2"/>
      <c r="E506" s="2" t="str">
        <f>VLOOKUP(Tableau1[[#This Row],[Name]],[2]Tanium!$A:$A,1,0)</f>
        <v>CMRUCT25010</v>
      </c>
      <c r="F506" s="4" t="str">
        <f>VLOOKUP(Tableau1[[#This Row],[Name]],[3]Tanium!$A:$A,1,0)</f>
        <v>CMRUCT25010</v>
      </c>
      <c r="G506" s="4" t="str">
        <f>VLOOKUP(Tableau1[[#This Row],[Name]],[4]Tanium!$A:$A,1,0)</f>
        <v>CMRUCT25010</v>
      </c>
      <c r="H506" s="4" t="str">
        <f>VLOOKUP(Tableau1[[#This Row],[Name]],[5]Tanium!$A:$A,1,0)</f>
        <v>CMRUCT25010</v>
      </c>
      <c r="I506" s="2" t="str">
        <f>VLOOKUP(Tableau1[[#This Row],[Name]],[6]Tanium!$A:$A,1,0)</f>
        <v>CMRUCT25010</v>
      </c>
      <c r="J506" s="2" t="str">
        <f>VLOOKUP(Tableau1[[#This Row],[Name]],[7]Tanium!$A:$A,1,0)</f>
        <v>CMRUCT25010</v>
      </c>
      <c r="K506" s="2" t="str">
        <f>VLOOKUP(Tableau1[[#This Row],[Name]],[8]Tanium!$A:$A,1,0)</f>
        <v>CMRUCT25010</v>
      </c>
      <c r="L506" s="2" t="str">
        <f>VLOOKUP(Tableau1[[#This Row],[Name]],[9]Tanium!$A:$A,1,0)</f>
        <v>CMRUCT25010</v>
      </c>
      <c r="M506" s="2" t="str">
        <f>VLOOKUP(Tableau1[[#This Row],[Name]],[10]Tanium!$A:$A,1,0)</f>
        <v>CMRUCT25010</v>
      </c>
      <c r="N506" s="2" t="str">
        <f>VLOOKUP(Tableau1[[#This Row],[Name]],[11]Tanium!$A:$A,1,0)</f>
        <v>CMRUCT25010</v>
      </c>
      <c r="O506" s="2" t="str">
        <f>VLOOKUP(Tableau1[[#This Row],[Name]],[12]Tanium!$A:$A,1,0)</f>
        <v>CMRUCT25010</v>
      </c>
      <c r="P506" s="2" t="str">
        <f>VLOOKUP(Tableau1[[#This Row],[Name]],[13]Tanium!$A:$A,1,0)</f>
        <v>CMRUCT25010</v>
      </c>
      <c r="Q506" s="2" t="str">
        <f>VLOOKUP(Tableau1[[#This Row],[Name]],[14]Tanium!$A:$A,1,0)</f>
        <v>CMRUCT25010</v>
      </c>
      <c r="R506" s="2" t="str">
        <f>VLOOKUP(Tableau1[[#This Row],[Name]],[15]Tanium!$A:$A,1,0)</f>
        <v>CMRUCT25010</v>
      </c>
      <c r="S506" s="2" t="str">
        <f>VLOOKUP(Tableau1[[#This Row],[Name]],[16]Tanium!$A:$A,1,0)</f>
        <v>CMRUCT25010</v>
      </c>
      <c r="T506" s="2" t="str">
        <f>VLOOKUP(Tableau1[[#This Row],[Name]],[17]Tanium!$A:$A,1,0)</f>
        <v>CMRUCT25010</v>
      </c>
      <c r="U506" s="2" t="str">
        <f>VLOOKUP(Tableau1[[#This Row],[Name]],[18]Tanium!$A:$A,1,0)</f>
        <v>CMRUCT25010</v>
      </c>
      <c r="V506" s="2" t="str">
        <f>VLOOKUP(Tableau1[[#This Row],[Name]],[19]Tanium!$A:$A,1,0)</f>
        <v>CMRUCT25010</v>
      </c>
      <c r="W506" s="4" t="str">
        <f>VLOOKUP(Tableau1[[#This Row],[Name]],[20]Tanium!$A:$A,1,0)</f>
        <v>CMRUCT25010</v>
      </c>
      <c r="X506" s="4" t="str">
        <f>VLOOKUP(Tableau1[[#This Row],[Name]],[21]Tanium!$A:$A,1,0)</f>
        <v>CMRUCT25010</v>
      </c>
      <c r="Y506" s="4" t="e">
        <f>VLOOKUP(Tableau1[[#This Row],[Name]],[22]Tanium!$A:$A,1,0)</f>
        <v>#N/A</v>
      </c>
      <c r="Z506" s="4" t="str">
        <f>VLOOKUP(Tableau1[[#This Row],[Name]],[23]Tanium!$A:$A,1,0)</f>
        <v>CMRUCT25010</v>
      </c>
      <c r="AA506" s="4" t="e">
        <f>VLOOKUP(Tableau1[[#This Row],[Name]],[24]Tanium!$A:$A,1,0)</f>
        <v>#N/A</v>
      </c>
      <c r="AB506" s="4" t="e">
        <f>VLOOKUP(Tableau1[[#This Row],[Name]],[25]Tanium!$A:$A,1,0)</f>
        <v>#N/A</v>
      </c>
      <c r="AC506" s="4" t="e">
        <f>VLOOKUP(Tableau1[[#This Row],[Name]],[26]Tanium!$A:$A,1,0)</f>
        <v>#N/A</v>
      </c>
      <c r="AD506" s="1" t="e">
        <f>VLOOKUP(Tableau1[[#This Row],[Name]],[1]Tanium!$A:$A,1,0)</f>
        <v>#N/A</v>
      </c>
      <c r="AE506" s="1" t="e">
        <f>VLOOKUP(Tableau1[[#This Row],[Name]],[27]Tanium!$A:$A,1,0)</f>
        <v>#N/A</v>
      </c>
      <c r="AF506" s="1" t="e">
        <f>VLOOKUP(Tableau1[[#This Row],[Name]],[28]Tanium!$A:$A,1,0)</f>
        <v>#N/A</v>
      </c>
      <c r="AG506" s="1" t="e">
        <f>VLOOKUP(Tableau1[[#This Row],[Name]],[29]Tanium!$A:$A,1,0)</f>
        <v>#N/A</v>
      </c>
      <c r="AH506" s="1" t="e">
        <f>VLOOKUP(Tableau1[[#This Row],[Name]],[30]Tanium!$A:$A,1,0)</f>
        <v>#N/A</v>
      </c>
      <c r="AI506" s="1" t="e">
        <f>VLOOKUP(Tableau1[[#This Row],[Name]],[31]Tanium!$A:$A,1,0)</f>
        <v>#N/A</v>
      </c>
      <c r="AJ506" s="1" t="e">
        <f>VLOOKUP(Tableau1[[#This Row],[Name]],[32]Tanium!$A:$A,1,0)</f>
        <v>#N/A</v>
      </c>
      <c r="AK506" s="1" t="e">
        <f>VLOOKUP(Tableau1[[#This Row],[Name]],[33]Tanium!$A:$A,1,0)</f>
        <v>#N/A</v>
      </c>
      <c r="AL506" s="1" t="e">
        <f>VLOOKUP(Tableau1[[#This Row],[Name]],[34]Tanium!$A:$A,1,0)</f>
        <v>#N/A</v>
      </c>
      <c r="AM506" s="1" t="e">
        <f>VLOOKUP(Tableau1[[#This Row],[Name]],[35]Tanium!$A:$A,1,0)</f>
        <v>#N/A</v>
      </c>
      <c r="AN506" s="1" t="e">
        <f>VLOOKUP(Tableau1[[#This Row],[Name]],[36]Tanium!$A:$A,1,0)</f>
        <v>#N/A</v>
      </c>
      <c r="AO506" s="1" t="e">
        <f>VLOOKUP(Tableau1[[#This Row],[Name]],[37]Tanium!$A:$A,1,0)</f>
        <v>#N/A</v>
      </c>
      <c r="AP506" s="1" t="e">
        <f>VLOOKUP(Tableau1[[#This Row],[Name]],[38]Tanium!$A:$A,1,0)</f>
        <v>#N/A</v>
      </c>
      <c r="AQ506" s="1" t="e">
        <f>VLOOKUP(Tableau1[[#This Row],[Name]],[39]Tanium!$A:$A,1,0)</f>
        <v>#N/A</v>
      </c>
      <c r="AR506" s="1" t="e">
        <f>VLOOKUP(Tableau1[[#This Row],[Name]],[40]Tanium!$A:$A,1,0)</f>
        <v>#N/A</v>
      </c>
    </row>
    <row r="507" spans="1:44" x14ac:dyDescent="0.35">
      <c r="A507" t="s">
        <v>294</v>
      </c>
      <c r="B507" s="4" t="e">
        <f>VLOOKUP(Tableau1[[#This Row],[Name]],'[1]AD wk'!$A:$D,4,0)</f>
        <v>#N/A</v>
      </c>
      <c r="C507" s="2" t="s">
        <v>202</v>
      </c>
      <c r="D507" s="2"/>
      <c r="E507" s="2" t="str">
        <f>VLOOKUP(Tableau1[[#This Row],[Name]],[2]Tanium!$A:$A,1,0)</f>
        <v>CMRUCT25011</v>
      </c>
      <c r="F507" s="4" t="str">
        <f>VLOOKUP(Tableau1[[#This Row],[Name]],[3]Tanium!$A:$A,1,0)</f>
        <v>CMRUCT25011</v>
      </c>
      <c r="G507" s="4" t="str">
        <f>VLOOKUP(Tableau1[[#This Row],[Name]],[4]Tanium!$A:$A,1,0)</f>
        <v>CMRUCT25011</v>
      </c>
      <c r="H507" s="4" t="str">
        <f>VLOOKUP(Tableau1[[#This Row],[Name]],[5]Tanium!$A:$A,1,0)</f>
        <v>CMRUCT25011</v>
      </c>
      <c r="I507" s="2" t="str">
        <f>VLOOKUP(Tableau1[[#This Row],[Name]],[6]Tanium!$A:$A,1,0)</f>
        <v>CMRUCT25011</v>
      </c>
      <c r="J507" s="2" t="str">
        <f>VLOOKUP(Tableau1[[#This Row],[Name]],[7]Tanium!$A:$A,1,0)</f>
        <v>CMRUCT25011</v>
      </c>
      <c r="K507" s="2" t="str">
        <f>VLOOKUP(Tableau1[[#This Row],[Name]],[8]Tanium!$A:$A,1,0)</f>
        <v>CMRUCT25011</v>
      </c>
      <c r="L507" s="2" t="str">
        <f>VLOOKUP(Tableau1[[#This Row],[Name]],[9]Tanium!$A:$A,1,0)</f>
        <v>CMRUCT25011</v>
      </c>
      <c r="M507" s="2" t="str">
        <f>VLOOKUP(Tableau1[[#This Row],[Name]],[10]Tanium!$A:$A,1,0)</f>
        <v>CMRUCT25011</v>
      </c>
      <c r="N507" s="2" t="str">
        <f>VLOOKUP(Tableau1[[#This Row],[Name]],[11]Tanium!$A:$A,1,0)</f>
        <v>CMRUCT25011</v>
      </c>
      <c r="O507" s="2" t="str">
        <f>VLOOKUP(Tableau1[[#This Row],[Name]],[12]Tanium!$A:$A,1,0)</f>
        <v>CMRUCT25011</v>
      </c>
      <c r="P507" s="2" t="str">
        <f>VLOOKUP(Tableau1[[#This Row],[Name]],[13]Tanium!$A:$A,1,0)</f>
        <v>CMRUCT25011</v>
      </c>
      <c r="Q507" s="2" t="str">
        <f>VLOOKUP(Tableau1[[#This Row],[Name]],[14]Tanium!$A:$A,1,0)</f>
        <v>CMRUCT25011</v>
      </c>
      <c r="R507" s="2" t="str">
        <f>VLOOKUP(Tableau1[[#This Row],[Name]],[15]Tanium!$A:$A,1,0)</f>
        <v>CMRUCT25011</v>
      </c>
      <c r="S507" s="2" t="str">
        <f>VLOOKUP(Tableau1[[#This Row],[Name]],[16]Tanium!$A:$A,1,0)</f>
        <v>CMRUCT25011</v>
      </c>
      <c r="T507" s="2" t="str">
        <f>VLOOKUP(Tableau1[[#This Row],[Name]],[17]Tanium!$A:$A,1,0)</f>
        <v>CMRUCT25011</v>
      </c>
      <c r="U507" s="2" t="str">
        <f>VLOOKUP(Tableau1[[#This Row],[Name]],[18]Tanium!$A:$A,1,0)</f>
        <v>CMRUCT25011</v>
      </c>
      <c r="V507" s="2" t="str">
        <f>VLOOKUP(Tableau1[[#This Row],[Name]],[19]Tanium!$A:$A,1,0)</f>
        <v>CMRUCT25011</v>
      </c>
      <c r="W507" s="4" t="str">
        <f>VLOOKUP(Tableau1[[#This Row],[Name]],[20]Tanium!$A:$A,1,0)</f>
        <v>CMRUCT25011</v>
      </c>
      <c r="X507" s="4" t="e">
        <f>VLOOKUP(Tableau1[[#This Row],[Name]],[21]Tanium!$A:$A,1,0)</f>
        <v>#N/A</v>
      </c>
      <c r="Y507" s="4" t="e">
        <f>VLOOKUP(Tableau1[[#This Row],[Name]],[22]Tanium!$A:$A,1,0)</f>
        <v>#N/A</v>
      </c>
      <c r="Z507" s="4" t="str">
        <f>VLOOKUP(Tableau1[[#This Row],[Name]],[23]Tanium!$A:$A,1,0)</f>
        <v>CMRUCT25011</v>
      </c>
      <c r="AA507" s="4" t="e">
        <f>VLOOKUP(Tableau1[[#This Row],[Name]],[24]Tanium!$A:$A,1,0)</f>
        <v>#N/A</v>
      </c>
      <c r="AB507" s="4" t="e">
        <f>VLOOKUP(Tableau1[[#This Row],[Name]],[25]Tanium!$A:$A,1,0)</f>
        <v>#N/A</v>
      </c>
      <c r="AC507" s="4" t="e">
        <f>VLOOKUP(Tableau1[[#This Row],[Name]],[26]Tanium!$A:$A,1,0)</f>
        <v>#N/A</v>
      </c>
      <c r="AD507" s="1" t="e">
        <f>VLOOKUP(Tableau1[[#This Row],[Name]],[1]Tanium!$A:$A,1,0)</f>
        <v>#N/A</v>
      </c>
      <c r="AE507" s="1" t="e">
        <f>VLOOKUP(Tableau1[[#This Row],[Name]],[27]Tanium!$A:$A,1,0)</f>
        <v>#N/A</v>
      </c>
      <c r="AF507" s="1" t="e">
        <f>VLOOKUP(Tableau1[[#This Row],[Name]],[28]Tanium!$A:$A,1,0)</f>
        <v>#N/A</v>
      </c>
      <c r="AG507" s="1" t="e">
        <f>VLOOKUP(Tableau1[[#This Row],[Name]],[29]Tanium!$A:$A,1,0)</f>
        <v>#N/A</v>
      </c>
      <c r="AH507" s="1" t="e">
        <f>VLOOKUP(Tableau1[[#This Row],[Name]],[30]Tanium!$A:$A,1,0)</f>
        <v>#N/A</v>
      </c>
      <c r="AI507" s="1" t="e">
        <f>VLOOKUP(Tableau1[[#This Row],[Name]],[31]Tanium!$A:$A,1,0)</f>
        <v>#N/A</v>
      </c>
      <c r="AJ507" s="1" t="e">
        <f>VLOOKUP(Tableau1[[#This Row],[Name]],[32]Tanium!$A:$A,1,0)</f>
        <v>#N/A</v>
      </c>
      <c r="AK507" s="1" t="e">
        <f>VLOOKUP(Tableau1[[#This Row],[Name]],[33]Tanium!$A:$A,1,0)</f>
        <v>#N/A</v>
      </c>
      <c r="AL507" s="1" t="e">
        <f>VLOOKUP(Tableau1[[#This Row],[Name]],[34]Tanium!$A:$A,1,0)</f>
        <v>#N/A</v>
      </c>
      <c r="AM507" s="1" t="e">
        <f>VLOOKUP(Tableau1[[#This Row],[Name]],[35]Tanium!$A:$A,1,0)</f>
        <v>#N/A</v>
      </c>
      <c r="AN507" s="1" t="e">
        <f>VLOOKUP(Tableau1[[#This Row],[Name]],[36]Tanium!$A:$A,1,0)</f>
        <v>#N/A</v>
      </c>
      <c r="AO507" s="1" t="e">
        <f>VLOOKUP(Tableau1[[#This Row],[Name]],[37]Tanium!$A:$A,1,0)</f>
        <v>#N/A</v>
      </c>
      <c r="AP507" s="1" t="e">
        <f>VLOOKUP(Tableau1[[#This Row],[Name]],[38]Tanium!$A:$A,1,0)</f>
        <v>#N/A</v>
      </c>
      <c r="AQ507" s="1" t="e">
        <f>VLOOKUP(Tableau1[[#This Row],[Name]],[39]Tanium!$A:$A,1,0)</f>
        <v>#N/A</v>
      </c>
      <c r="AR507" s="1" t="e">
        <f>VLOOKUP(Tableau1[[#This Row],[Name]],[40]Tanium!$A:$A,1,0)</f>
        <v>#N/A</v>
      </c>
    </row>
    <row r="508" spans="1:44" x14ac:dyDescent="0.35">
      <c r="A508" t="s">
        <v>296</v>
      </c>
      <c r="B508" s="4" t="e">
        <f>VLOOKUP(Tableau1[[#This Row],[Name]],'[1]AD wk'!$A:$D,4,0)</f>
        <v>#N/A</v>
      </c>
      <c r="C508" s="2" t="s">
        <v>202</v>
      </c>
      <c r="D508" s="2"/>
      <c r="E508" s="2" t="str">
        <f>VLOOKUP(Tableau1[[#This Row],[Name]],[2]Tanium!$A:$A,1,0)</f>
        <v>CMRUCT25012</v>
      </c>
      <c r="F508" s="4" t="str">
        <f>VLOOKUP(Tableau1[[#This Row],[Name]],[3]Tanium!$A:$A,1,0)</f>
        <v>CMRUCT25012</v>
      </c>
      <c r="G508" s="4" t="str">
        <f>VLOOKUP(Tableau1[[#This Row],[Name]],[4]Tanium!$A:$A,1,0)</f>
        <v>CMRUCT25012</v>
      </c>
      <c r="H508" s="4" t="e">
        <f>VLOOKUP(Tableau1[[#This Row],[Name]],[5]Tanium!$A:$A,1,0)</f>
        <v>#N/A</v>
      </c>
      <c r="I508" s="2" t="e">
        <f>VLOOKUP(Tableau1[[#This Row],[Name]],[6]Tanium!$A:$A,1,0)</f>
        <v>#N/A</v>
      </c>
      <c r="J508" s="2" t="e">
        <f>VLOOKUP(Tableau1[[#This Row],[Name]],[7]Tanium!$A:$A,1,0)</f>
        <v>#N/A</v>
      </c>
      <c r="K508" s="2" t="e">
        <f>VLOOKUP(Tableau1[[#This Row],[Name]],[8]Tanium!$A:$A,1,0)</f>
        <v>#N/A</v>
      </c>
      <c r="L508" s="2" t="e">
        <f>VLOOKUP(Tableau1[[#This Row],[Name]],[9]Tanium!$A:$A,1,0)</f>
        <v>#N/A</v>
      </c>
      <c r="M508" s="2" t="e">
        <f>VLOOKUP(Tableau1[[#This Row],[Name]],[10]Tanium!$A:$A,1,0)</f>
        <v>#N/A</v>
      </c>
      <c r="N508" s="2" t="e">
        <f>VLOOKUP(Tableau1[[#This Row],[Name]],[11]Tanium!$A:$A,1,0)</f>
        <v>#N/A</v>
      </c>
      <c r="O508" s="2" t="e">
        <f>VLOOKUP(Tableau1[[#This Row],[Name]],[12]Tanium!$A:$A,1,0)</f>
        <v>#N/A</v>
      </c>
      <c r="P508" s="2" t="e">
        <f>VLOOKUP(Tableau1[[#This Row],[Name]],[13]Tanium!$A:$A,1,0)</f>
        <v>#N/A</v>
      </c>
      <c r="Q508" s="2" t="e">
        <f>VLOOKUP(Tableau1[[#This Row],[Name]],[14]Tanium!$A:$A,1,0)</f>
        <v>#N/A</v>
      </c>
      <c r="R508" s="2" t="e">
        <f>VLOOKUP(Tableau1[[#This Row],[Name]],[15]Tanium!$A:$A,1,0)</f>
        <v>#N/A</v>
      </c>
      <c r="S508" s="2" t="e">
        <f>VLOOKUP(Tableau1[[#This Row],[Name]],[16]Tanium!$A:$A,1,0)</f>
        <v>#N/A</v>
      </c>
      <c r="T508" s="2" t="e">
        <f>VLOOKUP(Tableau1[[#This Row],[Name]],[17]Tanium!$A:$A,1,0)</f>
        <v>#N/A</v>
      </c>
      <c r="U508" s="2" t="e">
        <f>VLOOKUP(Tableau1[[#This Row],[Name]],[18]Tanium!$A:$A,1,0)</f>
        <v>#N/A</v>
      </c>
      <c r="V508" s="2" t="e">
        <f>VLOOKUP(Tableau1[[#This Row],[Name]],[19]Tanium!$A:$A,1,0)</f>
        <v>#N/A</v>
      </c>
      <c r="W508" s="4" t="e">
        <f>VLOOKUP(Tableau1[[#This Row],[Name]],[20]Tanium!$A:$A,1,0)</f>
        <v>#N/A</v>
      </c>
      <c r="X508" s="4" t="e">
        <f>VLOOKUP(Tableau1[[#This Row],[Name]],[21]Tanium!$A:$A,1,0)</f>
        <v>#N/A</v>
      </c>
      <c r="Y508" s="4" t="e">
        <f>VLOOKUP(Tableau1[[#This Row],[Name]],[22]Tanium!$A:$A,1,0)</f>
        <v>#N/A</v>
      </c>
      <c r="Z508" s="4" t="e">
        <f>VLOOKUP(Tableau1[[#This Row],[Name]],[23]Tanium!$A:$A,1,0)</f>
        <v>#N/A</v>
      </c>
      <c r="AA508" s="4" t="e">
        <f>VLOOKUP(Tableau1[[#This Row],[Name]],[24]Tanium!$A:$A,1,0)</f>
        <v>#N/A</v>
      </c>
      <c r="AB508" s="4" t="e">
        <f>VLOOKUP(Tableau1[[#This Row],[Name]],[25]Tanium!$A:$A,1,0)</f>
        <v>#N/A</v>
      </c>
      <c r="AC508" s="4" t="e">
        <f>VLOOKUP(Tableau1[[#This Row],[Name]],[26]Tanium!$A:$A,1,0)</f>
        <v>#N/A</v>
      </c>
      <c r="AD508" s="1" t="e">
        <f>VLOOKUP(Tableau1[[#This Row],[Name]],[1]Tanium!$A:$A,1,0)</f>
        <v>#N/A</v>
      </c>
      <c r="AE508" s="1" t="e">
        <f>VLOOKUP(Tableau1[[#This Row],[Name]],[27]Tanium!$A:$A,1,0)</f>
        <v>#N/A</v>
      </c>
      <c r="AF508" s="1" t="e">
        <f>VLOOKUP(Tableau1[[#This Row],[Name]],[28]Tanium!$A:$A,1,0)</f>
        <v>#N/A</v>
      </c>
      <c r="AG508" s="1" t="e">
        <f>VLOOKUP(Tableau1[[#This Row],[Name]],[29]Tanium!$A:$A,1,0)</f>
        <v>#N/A</v>
      </c>
      <c r="AH508" s="1" t="e">
        <f>VLOOKUP(Tableau1[[#This Row],[Name]],[30]Tanium!$A:$A,1,0)</f>
        <v>#N/A</v>
      </c>
      <c r="AI508" s="1" t="e">
        <f>VLOOKUP(Tableau1[[#This Row],[Name]],[31]Tanium!$A:$A,1,0)</f>
        <v>#N/A</v>
      </c>
      <c r="AJ508" s="1" t="e">
        <f>VLOOKUP(Tableau1[[#This Row],[Name]],[32]Tanium!$A:$A,1,0)</f>
        <v>#N/A</v>
      </c>
      <c r="AK508" s="1" t="e">
        <f>VLOOKUP(Tableau1[[#This Row],[Name]],[33]Tanium!$A:$A,1,0)</f>
        <v>#N/A</v>
      </c>
      <c r="AL508" s="1" t="e">
        <f>VLOOKUP(Tableau1[[#This Row],[Name]],[34]Tanium!$A:$A,1,0)</f>
        <v>#N/A</v>
      </c>
      <c r="AM508" s="1" t="e">
        <f>VLOOKUP(Tableau1[[#This Row],[Name]],[35]Tanium!$A:$A,1,0)</f>
        <v>#N/A</v>
      </c>
      <c r="AN508" s="1" t="e">
        <f>VLOOKUP(Tableau1[[#This Row],[Name]],[36]Tanium!$A:$A,1,0)</f>
        <v>#N/A</v>
      </c>
      <c r="AO508" s="1" t="e">
        <f>VLOOKUP(Tableau1[[#This Row],[Name]],[37]Tanium!$A:$A,1,0)</f>
        <v>#N/A</v>
      </c>
      <c r="AP508" s="1" t="e">
        <f>VLOOKUP(Tableau1[[#This Row],[Name]],[38]Tanium!$A:$A,1,0)</f>
        <v>#N/A</v>
      </c>
      <c r="AQ508" s="1" t="e">
        <f>VLOOKUP(Tableau1[[#This Row],[Name]],[39]Tanium!$A:$A,1,0)</f>
        <v>#N/A</v>
      </c>
      <c r="AR508" s="1" t="e">
        <f>VLOOKUP(Tableau1[[#This Row],[Name]],[40]Tanium!$A:$A,1,0)</f>
        <v>#N/A</v>
      </c>
    </row>
    <row r="509" spans="1:44" x14ac:dyDescent="0.35">
      <c r="A509" t="s">
        <v>295</v>
      </c>
      <c r="B509" s="4" t="e">
        <f>VLOOKUP(Tableau1[[#This Row],[Name]],'[1]AD wk'!$A:$D,4,0)</f>
        <v>#N/A</v>
      </c>
      <c r="C509" s="2" t="s">
        <v>202</v>
      </c>
      <c r="D509" s="2"/>
      <c r="E509" s="2" t="str">
        <f>VLOOKUP(Tableau1[[#This Row],[Name]],[2]Tanium!$A:$A,1,0)</f>
        <v>CMRUCT25014</v>
      </c>
      <c r="F509" s="4" t="str">
        <f>VLOOKUP(Tableau1[[#This Row],[Name]],[3]Tanium!$A:$A,1,0)</f>
        <v>CMRUCT25014</v>
      </c>
      <c r="G509" s="4" t="str">
        <f>VLOOKUP(Tableau1[[#This Row],[Name]],[4]Tanium!$A:$A,1,0)</f>
        <v>CMRUCT25014</v>
      </c>
      <c r="H509" s="4" t="str">
        <f>VLOOKUP(Tableau1[[#This Row],[Name]],[5]Tanium!$A:$A,1,0)</f>
        <v>CMRUCT25014</v>
      </c>
      <c r="I509" s="2" t="str">
        <f>VLOOKUP(Tableau1[[#This Row],[Name]],[6]Tanium!$A:$A,1,0)</f>
        <v>CMRUCT25014</v>
      </c>
      <c r="J509" s="2" t="str">
        <f>VLOOKUP(Tableau1[[#This Row],[Name]],[7]Tanium!$A:$A,1,0)</f>
        <v>CMRUCT25014</v>
      </c>
      <c r="K509" s="2" t="str">
        <f>VLOOKUP(Tableau1[[#This Row],[Name]],[8]Tanium!$A:$A,1,0)</f>
        <v>CMRUCT25014</v>
      </c>
      <c r="L509" s="2" t="str">
        <f>VLOOKUP(Tableau1[[#This Row],[Name]],[9]Tanium!$A:$A,1,0)</f>
        <v>CMRUCT25014</v>
      </c>
      <c r="M509" s="2" t="str">
        <f>VLOOKUP(Tableau1[[#This Row],[Name]],[10]Tanium!$A:$A,1,0)</f>
        <v>CMRUCT25014</v>
      </c>
      <c r="N509" s="2" t="str">
        <f>VLOOKUP(Tableau1[[#This Row],[Name]],[11]Tanium!$A:$A,1,0)</f>
        <v>CMRUCT25014</v>
      </c>
      <c r="O509" s="2" t="str">
        <f>VLOOKUP(Tableau1[[#This Row],[Name]],[12]Tanium!$A:$A,1,0)</f>
        <v>CMRUCT25014</v>
      </c>
      <c r="P509" s="2" t="str">
        <f>VLOOKUP(Tableau1[[#This Row],[Name]],[13]Tanium!$A:$A,1,0)</f>
        <v>CMRUCT25014</v>
      </c>
      <c r="Q509" s="2" t="str">
        <f>VLOOKUP(Tableau1[[#This Row],[Name]],[14]Tanium!$A:$A,1,0)</f>
        <v>CMRUCT25014</v>
      </c>
      <c r="R509" s="2" t="str">
        <f>VLOOKUP(Tableau1[[#This Row],[Name]],[15]Tanium!$A:$A,1,0)</f>
        <v>CMRUCT25014</v>
      </c>
      <c r="S509" s="2" t="str">
        <f>VLOOKUP(Tableau1[[#This Row],[Name]],[16]Tanium!$A:$A,1,0)</f>
        <v>CMRUCT25014</v>
      </c>
      <c r="T509" s="2" t="str">
        <f>VLOOKUP(Tableau1[[#This Row],[Name]],[17]Tanium!$A:$A,1,0)</f>
        <v>CMRUCT25014</v>
      </c>
      <c r="U509" s="2" t="str">
        <f>VLOOKUP(Tableau1[[#This Row],[Name]],[18]Tanium!$A:$A,1,0)</f>
        <v>CMRUCT25014</v>
      </c>
      <c r="V509" s="2" t="str">
        <f>VLOOKUP(Tableau1[[#This Row],[Name]],[19]Tanium!$A:$A,1,0)</f>
        <v>CMRUCT25014</v>
      </c>
      <c r="W509" s="4" t="str">
        <f>VLOOKUP(Tableau1[[#This Row],[Name]],[20]Tanium!$A:$A,1,0)</f>
        <v>CMRUCT25014</v>
      </c>
      <c r="X509" s="4" t="e">
        <f>VLOOKUP(Tableau1[[#This Row],[Name]],[21]Tanium!$A:$A,1,0)</f>
        <v>#N/A</v>
      </c>
      <c r="Y509" s="4" t="e">
        <f>VLOOKUP(Tableau1[[#This Row],[Name]],[22]Tanium!$A:$A,1,0)</f>
        <v>#N/A</v>
      </c>
      <c r="Z509" s="4" t="str">
        <f>VLOOKUP(Tableau1[[#This Row],[Name]],[23]Tanium!$A:$A,1,0)</f>
        <v>CMRUCT25014</v>
      </c>
      <c r="AA509" s="4" t="e">
        <f>VLOOKUP(Tableau1[[#This Row],[Name]],[24]Tanium!$A:$A,1,0)</f>
        <v>#N/A</v>
      </c>
      <c r="AB509" s="4" t="e">
        <f>VLOOKUP(Tableau1[[#This Row],[Name]],[25]Tanium!$A:$A,1,0)</f>
        <v>#N/A</v>
      </c>
      <c r="AC509" s="4" t="e">
        <f>VLOOKUP(Tableau1[[#This Row],[Name]],[26]Tanium!$A:$A,1,0)</f>
        <v>#N/A</v>
      </c>
      <c r="AD509" s="1" t="e">
        <f>VLOOKUP(Tableau1[[#This Row],[Name]],[1]Tanium!$A:$A,1,0)</f>
        <v>#N/A</v>
      </c>
      <c r="AE509" s="1" t="e">
        <f>VLOOKUP(Tableau1[[#This Row],[Name]],[27]Tanium!$A:$A,1,0)</f>
        <v>#N/A</v>
      </c>
      <c r="AF509" s="1" t="e">
        <f>VLOOKUP(Tableau1[[#This Row],[Name]],[28]Tanium!$A:$A,1,0)</f>
        <v>#N/A</v>
      </c>
      <c r="AG509" s="1" t="e">
        <f>VLOOKUP(Tableau1[[#This Row],[Name]],[29]Tanium!$A:$A,1,0)</f>
        <v>#N/A</v>
      </c>
      <c r="AH509" s="1" t="e">
        <f>VLOOKUP(Tableau1[[#This Row],[Name]],[30]Tanium!$A:$A,1,0)</f>
        <v>#N/A</v>
      </c>
      <c r="AI509" s="1" t="e">
        <f>VLOOKUP(Tableau1[[#This Row],[Name]],[31]Tanium!$A:$A,1,0)</f>
        <v>#N/A</v>
      </c>
      <c r="AJ509" s="1" t="e">
        <f>VLOOKUP(Tableau1[[#This Row],[Name]],[32]Tanium!$A:$A,1,0)</f>
        <v>#N/A</v>
      </c>
      <c r="AK509" s="1" t="e">
        <f>VLOOKUP(Tableau1[[#This Row],[Name]],[33]Tanium!$A:$A,1,0)</f>
        <v>#N/A</v>
      </c>
      <c r="AL509" s="1" t="e">
        <f>VLOOKUP(Tableau1[[#This Row],[Name]],[34]Tanium!$A:$A,1,0)</f>
        <v>#N/A</v>
      </c>
      <c r="AM509" s="1" t="e">
        <f>VLOOKUP(Tableau1[[#This Row],[Name]],[35]Tanium!$A:$A,1,0)</f>
        <v>#N/A</v>
      </c>
      <c r="AN509" s="1" t="e">
        <f>VLOOKUP(Tableau1[[#This Row],[Name]],[36]Tanium!$A:$A,1,0)</f>
        <v>#N/A</v>
      </c>
      <c r="AO509" s="1" t="e">
        <f>VLOOKUP(Tableau1[[#This Row],[Name]],[37]Tanium!$A:$A,1,0)</f>
        <v>#N/A</v>
      </c>
      <c r="AP509" s="1" t="e">
        <f>VLOOKUP(Tableau1[[#This Row],[Name]],[38]Tanium!$A:$A,1,0)</f>
        <v>#N/A</v>
      </c>
      <c r="AQ509" s="1" t="e">
        <f>VLOOKUP(Tableau1[[#This Row],[Name]],[39]Tanium!$A:$A,1,0)</f>
        <v>#N/A</v>
      </c>
      <c r="AR509" s="1" t="e">
        <f>VLOOKUP(Tableau1[[#This Row],[Name]],[40]Tanium!$A:$A,1,0)</f>
        <v>#N/A</v>
      </c>
    </row>
    <row r="510" spans="1:44" x14ac:dyDescent="0.35">
      <c r="A510" s="5" t="s">
        <v>370</v>
      </c>
      <c r="B510" s="4" t="e">
        <f>VLOOKUP(Tableau1[[#This Row],[Name]],'[1]AD wk'!$A:$D,4,0)</f>
        <v>#N/A</v>
      </c>
      <c r="C510" s="4" t="s">
        <v>202</v>
      </c>
      <c r="D510" s="4"/>
      <c r="E510" s="4" t="str">
        <f>VLOOKUP(Tableau1[[#This Row],[Name]],[2]Tanium!$A:$A,1,0)</f>
        <v>CMRUCT25015</v>
      </c>
      <c r="F510" s="4" t="str">
        <f>VLOOKUP(Tableau1[[#This Row],[Name]],[3]Tanium!$A:$A,1,0)</f>
        <v>CMRUCT25015</v>
      </c>
      <c r="G510" s="4" t="str">
        <f>VLOOKUP(Tableau1[[#This Row],[Name]],[4]Tanium!$A:$A,1,0)</f>
        <v>CMRUCT25015</v>
      </c>
      <c r="H510" s="4" t="str">
        <f>VLOOKUP(Tableau1[[#This Row],[Name]],[5]Tanium!$A:$A,1,0)</f>
        <v>CMRUCT25015</v>
      </c>
      <c r="I510" s="12" t="str">
        <f>VLOOKUP(Tableau1[[#This Row],[Name]],[6]Tanium!$A:$A,1,0)</f>
        <v>CMRUCT25015</v>
      </c>
      <c r="J510" s="12" t="str">
        <f>VLOOKUP(Tableau1[[#This Row],[Name]],[7]Tanium!$A:$A,1,0)</f>
        <v>CMRUCT25015</v>
      </c>
      <c r="K510" s="12" t="str">
        <f>VLOOKUP(Tableau1[[#This Row],[Name]],[8]Tanium!$A:$A,1,0)</f>
        <v>CMRUCT25015</v>
      </c>
      <c r="L510" s="12" t="str">
        <f>VLOOKUP(Tableau1[[#This Row],[Name]],[9]Tanium!$A:$A,1,0)</f>
        <v>CMRUCT25015</v>
      </c>
      <c r="M510" s="12" t="str">
        <f>VLOOKUP(Tableau1[[#This Row],[Name]],[10]Tanium!$A:$A,1,0)</f>
        <v>CMRUCT25015</v>
      </c>
      <c r="N510" s="12" t="str">
        <f>VLOOKUP(Tableau1[[#This Row],[Name]],[11]Tanium!$A:$A,1,0)</f>
        <v>CMRUCT25015</v>
      </c>
      <c r="O510" s="2" t="str">
        <f>VLOOKUP(Tableau1[[#This Row],[Name]],[12]Tanium!$A:$A,1,0)</f>
        <v>CMRUCT25015</v>
      </c>
      <c r="P510" s="4" t="str">
        <f>VLOOKUP(Tableau1[[#This Row],[Name]],[13]Tanium!$A:$A,1,0)</f>
        <v>CMRUCT25015</v>
      </c>
      <c r="Q510" s="12" t="str">
        <f>VLOOKUP(Tableau1[[#This Row],[Name]],[14]Tanium!$A:$A,1,0)</f>
        <v>CMRUCT25015</v>
      </c>
      <c r="R510" s="12" t="str">
        <f>VLOOKUP(Tableau1[[#This Row],[Name]],[15]Tanium!$A:$A,1,0)</f>
        <v>CMRUCT25015</v>
      </c>
      <c r="S510" s="12" t="str">
        <f>VLOOKUP(Tableau1[[#This Row],[Name]],[16]Tanium!$A:$A,1,0)</f>
        <v>CMRUCT25015</v>
      </c>
      <c r="T510" s="12" t="e">
        <f>VLOOKUP(Tableau1[[#This Row],[Name]],[17]Tanium!$A:$A,1,0)</f>
        <v>#N/A</v>
      </c>
      <c r="U510" s="12" t="e">
        <f>VLOOKUP(Tableau1[[#This Row],[Name]],[18]Tanium!$A:$A,1,0)</f>
        <v>#N/A</v>
      </c>
      <c r="V510" s="12" t="e">
        <f>VLOOKUP(Tableau1[[#This Row],[Name]],[19]Tanium!$A:$A,1,0)</f>
        <v>#N/A</v>
      </c>
      <c r="W510" s="4" t="e">
        <f>VLOOKUP(Tableau1[[#This Row],[Name]],[20]Tanium!$A:$A,1,0)</f>
        <v>#N/A</v>
      </c>
      <c r="X510" s="4" t="e">
        <f>VLOOKUP(Tableau1[[#This Row],[Name]],[21]Tanium!$A:$A,1,0)</f>
        <v>#N/A</v>
      </c>
      <c r="Y510" s="4" t="e">
        <f>VLOOKUP(Tableau1[[#This Row],[Name]],[22]Tanium!$A:$A,1,0)</f>
        <v>#N/A</v>
      </c>
      <c r="Z510" s="4" t="e">
        <f>VLOOKUP(Tableau1[[#This Row],[Name]],[23]Tanium!$A:$A,1,0)</f>
        <v>#N/A</v>
      </c>
      <c r="AA510" s="4" t="e">
        <f>VLOOKUP(Tableau1[[#This Row],[Name]],[24]Tanium!$A:$A,1,0)</f>
        <v>#N/A</v>
      </c>
      <c r="AB510" s="4" t="e">
        <f>VLOOKUP(Tableau1[[#This Row],[Name]],[25]Tanium!$A:$A,1,0)</f>
        <v>#N/A</v>
      </c>
      <c r="AC510" s="4" t="e">
        <f>VLOOKUP(Tableau1[[#This Row],[Name]],[26]Tanium!$A:$A,1,0)</f>
        <v>#N/A</v>
      </c>
      <c r="AD510" s="1" t="e">
        <f>VLOOKUP(Tableau1[[#This Row],[Name]],[1]Tanium!$A:$A,1,0)</f>
        <v>#N/A</v>
      </c>
      <c r="AE510" s="1" t="e">
        <f>VLOOKUP(Tableau1[[#This Row],[Name]],[27]Tanium!$A:$A,1,0)</f>
        <v>#N/A</v>
      </c>
      <c r="AF510" s="1" t="e">
        <f>VLOOKUP(Tableau1[[#This Row],[Name]],[28]Tanium!$A:$A,1,0)</f>
        <v>#N/A</v>
      </c>
      <c r="AG510" s="1" t="e">
        <f>VLOOKUP(Tableau1[[#This Row],[Name]],[29]Tanium!$A:$A,1,0)</f>
        <v>#N/A</v>
      </c>
      <c r="AH510" s="1" t="e">
        <f>VLOOKUP(Tableau1[[#This Row],[Name]],[30]Tanium!$A:$A,1,0)</f>
        <v>#N/A</v>
      </c>
      <c r="AI510" s="1" t="e">
        <f>VLOOKUP(Tableau1[[#This Row],[Name]],[31]Tanium!$A:$A,1,0)</f>
        <v>#N/A</v>
      </c>
      <c r="AJ510" s="1" t="e">
        <f>VLOOKUP(Tableau1[[#This Row],[Name]],[32]Tanium!$A:$A,1,0)</f>
        <v>#N/A</v>
      </c>
      <c r="AK510" s="1" t="e">
        <f>VLOOKUP(Tableau1[[#This Row],[Name]],[33]Tanium!$A:$A,1,0)</f>
        <v>#N/A</v>
      </c>
      <c r="AL510" s="1" t="e">
        <f>VLOOKUP(Tableau1[[#This Row],[Name]],[34]Tanium!$A:$A,1,0)</f>
        <v>#N/A</v>
      </c>
      <c r="AM510" s="1" t="e">
        <f>VLOOKUP(Tableau1[[#This Row],[Name]],[35]Tanium!$A:$A,1,0)</f>
        <v>#N/A</v>
      </c>
      <c r="AN510" s="1" t="e">
        <f>VLOOKUP(Tableau1[[#This Row],[Name]],[36]Tanium!$A:$A,1,0)</f>
        <v>#N/A</v>
      </c>
      <c r="AO510" s="1" t="e">
        <f>VLOOKUP(Tableau1[[#This Row],[Name]],[37]Tanium!$A:$A,1,0)</f>
        <v>#N/A</v>
      </c>
      <c r="AP510" s="1" t="e">
        <f>VLOOKUP(Tableau1[[#This Row],[Name]],[38]Tanium!$A:$A,1,0)</f>
        <v>#N/A</v>
      </c>
      <c r="AQ510" s="11" t="e">
        <f>VLOOKUP(Tableau1[[#This Row],[Name]],[39]Tanium!$A:$A,1,0)</f>
        <v>#N/A</v>
      </c>
      <c r="AR510" s="1" t="e">
        <f>VLOOKUP(Tableau1[[#This Row],[Name]],[40]Tanium!$A:$A,1,0)</f>
        <v>#N/A</v>
      </c>
    </row>
    <row r="511" spans="1:44" x14ac:dyDescent="0.35">
      <c r="A511" s="5" t="s">
        <v>372</v>
      </c>
      <c r="B511" s="4" t="e">
        <f>VLOOKUP(Tableau1[[#This Row],[Name]],'[1]AD wk'!$A:$D,4,0)</f>
        <v>#N/A</v>
      </c>
      <c r="C511" s="4" t="s">
        <v>202</v>
      </c>
      <c r="D511" s="4"/>
      <c r="E511" s="4" t="str">
        <f>VLOOKUP(Tableau1[[#This Row],[Name]],[2]Tanium!$A:$A,1,0)</f>
        <v>CMRUCT25017</v>
      </c>
      <c r="F511" s="4" t="str">
        <f>VLOOKUP(Tableau1[[#This Row],[Name]],[3]Tanium!$A:$A,1,0)</f>
        <v>CMRUCT25017</v>
      </c>
      <c r="G511" s="4" t="str">
        <f>VLOOKUP(Tableau1[[#This Row],[Name]],[4]Tanium!$A:$A,1,0)</f>
        <v>CMRUCT25017</v>
      </c>
      <c r="H511" s="4" t="str">
        <f>VLOOKUP(Tableau1[[#This Row],[Name]],[5]Tanium!$A:$A,1,0)</f>
        <v>CMRUCT25017</v>
      </c>
      <c r="I511" s="12" t="str">
        <f>VLOOKUP(Tableau1[[#This Row],[Name]],[6]Tanium!$A:$A,1,0)</f>
        <v>CMRUCT25017</v>
      </c>
      <c r="J511" s="12" t="str">
        <f>VLOOKUP(Tableau1[[#This Row],[Name]],[7]Tanium!$A:$A,1,0)</f>
        <v>CMRUCT25017</v>
      </c>
      <c r="K511" s="12" t="str">
        <f>VLOOKUP(Tableau1[[#This Row],[Name]],[8]Tanium!$A:$A,1,0)</f>
        <v>CMRUCT25017</v>
      </c>
      <c r="L511" s="12" t="str">
        <f>VLOOKUP(Tableau1[[#This Row],[Name]],[9]Tanium!$A:$A,1,0)</f>
        <v>CMRUCT25017</v>
      </c>
      <c r="M511" s="12" t="str">
        <f>VLOOKUP(Tableau1[[#This Row],[Name]],[10]Tanium!$A:$A,1,0)</f>
        <v>CMRUCT25017</v>
      </c>
      <c r="N511" s="12" t="str">
        <f>VLOOKUP(Tableau1[[#This Row],[Name]],[11]Tanium!$A:$A,1,0)</f>
        <v>CMRUCT25017</v>
      </c>
      <c r="O511" s="2" t="str">
        <f>VLOOKUP(Tableau1[[#This Row],[Name]],[12]Tanium!$A:$A,1,0)</f>
        <v>CMRUCT25017</v>
      </c>
      <c r="P511" s="4" t="str">
        <f>VLOOKUP(Tableau1[[#This Row],[Name]],[13]Tanium!$A:$A,1,0)</f>
        <v>CMRUCT25017</v>
      </c>
      <c r="Q511" s="12" t="str">
        <f>VLOOKUP(Tableau1[[#This Row],[Name]],[14]Tanium!$A:$A,1,0)</f>
        <v>CMRUCT25017</v>
      </c>
      <c r="R511" s="12" t="str">
        <f>VLOOKUP(Tableau1[[#This Row],[Name]],[15]Tanium!$A:$A,1,0)</f>
        <v>CMRUCT25017</v>
      </c>
      <c r="S511" s="12" t="e">
        <f>VLOOKUP(Tableau1[[#This Row],[Name]],[16]Tanium!$A:$A,1,0)</f>
        <v>#N/A</v>
      </c>
      <c r="T511" s="12" t="e">
        <f>VLOOKUP(Tableau1[[#This Row],[Name]],[17]Tanium!$A:$A,1,0)</f>
        <v>#N/A</v>
      </c>
      <c r="U511" s="12" t="e">
        <f>VLOOKUP(Tableau1[[#This Row],[Name]],[18]Tanium!$A:$A,1,0)</f>
        <v>#N/A</v>
      </c>
      <c r="V511" s="12" t="e">
        <f>VLOOKUP(Tableau1[[#This Row],[Name]],[19]Tanium!$A:$A,1,0)</f>
        <v>#N/A</v>
      </c>
      <c r="W511" s="4" t="e">
        <f>VLOOKUP(Tableau1[[#This Row],[Name]],[20]Tanium!$A:$A,1,0)</f>
        <v>#N/A</v>
      </c>
      <c r="X511" s="4" t="e">
        <f>VLOOKUP(Tableau1[[#This Row],[Name]],[21]Tanium!$A:$A,1,0)</f>
        <v>#N/A</v>
      </c>
      <c r="Y511" s="4" t="e">
        <f>VLOOKUP(Tableau1[[#This Row],[Name]],[22]Tanium!$A:$A,1,0)</f>
        <v>#N/A</v>
      </c>
      <c r="Z511" s="4" t="e">
        <f>VLOOKUP(Tableau1[[#This Row],[Name]],[23]Tanium!$A:$A,1,0)</f>
        <v>#N/A</v>
      </c>
      <c r="AA511" s="4" t="e">
        <f>VLOOKUP(Tableau1[[#This Row],[Name]],[24]Tanium!$A:$A,1,0)</f>
        <v>#N/A</v>
      </c>
      <c r="AB511" s="4" t="e">
        <f>VLOOKUP(Tableau1[[#This Row],[Name]],[25]Tanium!$A:$A,1,0)</f>
        <v>#N/A</v>
      </c>
      <c r="AC511" s="4" t="e">
        <f>VLOOKUP(Tableau1[[#This Row],[Name]],[26]Tanium!$A:$A,1,0)</f>
        <v>#N/A</v>
      </c>
      <c r="AD511" s="1" t="e">
        <f>VLOOKUP(Tableau1[[#This Row],[Name]],[1]Tanium!$A:$A,1,0)</f>
        <v>#N/A</v>
      </c>
      <c r="AE511" s="1" t="e">
        <f>VLOOKUP(Tableau1[[#This Row],[Name]],[27]Tanium!$A:$A,1,0)</f>
        <v>#N/A</v>
      </c>
      <c r="AF511" s="1" t="e">
        <f>VLOOKUP(Tableau1[[#This Row],[Name]],[28]Tanium!$A:$A,1,0)</f>
        <v>#N/A</v>
      </c>
      <c r="AG511" s="1" t="e">
        <f>VLOOKUP(Tableau1[[#This Row],[Name]],[29]Tanium!$A:$A,1,0)</f>
        <v>#N/A</v>
      </c>
      <c r="AH511" s="1" t="e">
        <f>VLOOKUP(Tableau1[[#This Row],[Name]],[30]Tanium!$A:$A,1,0)</f>
        <v>#N/A</v>
      </c>
      <c r="AI511" s="1" t="e">
        <f>VLOOKUP(Tableau1[[#This Row],[Name]],[31]Tanium!$A:$A,1,0)</f>
        <v>#N/A</v>
      </c>
      <c r="AJ511" s="1" t="e">
        <f>VLOOKUP(Tableau1[[#This Row],[Name]],[32]Tanium!$A:$A,1,0)</f>
        <v>#N/A</v>
      </c>
      <c r="AK511" s="1" t="e">
        <f>VLOOKUP(Tableau1[[#This Row],[Name]],[33]Tanium!$A:$A,1,0)</f>
        <v>#N/A</v>
      </c>
      <c r="AL511" s="1" t="e">
        <f>VLOOKUP(Tableau1[[#This Row],[Name]],[34]Tanium!$A:$A,1,0)</f>
        <v>#N/A</v>
      </c>
      <c r="AM511" s="1" t="e">
        <f>VLOOKUP(Tableau1[[#This Row],[Name]],[35]Tanium!$A:$A,1,0)</f>
        <v>#N/A</v>
      </c>
      <c r="AN511" s="1" t="e">
        <f>VLOOKUP(Tableau1[[#This Row],[Name]],[36]Tanium!$A:$A,1,0)</f>
        <v>#N/A</v>
      </c>
      <c r="AO511" s="1" t="e">
        <f>VLOOKUP(Tableau1[[#This Row],[Name]],[37]Tanium!$A:$A,1,0)</f>
        <v>#N/A</v>
      </c>
      <c r="AP511" s="1" t="e">
        <f>VLOOKUP(Tableau1[[#This Row],[Name]],[38]Tanium!$A:$A,1,0)</f>
        <v>#N/A</v>
      </c>
      <c r="AQ511" s="11" t="e">
        <f>VLOOKUP(Tableau1[[#This Row],[Name]],[39]Tanium!$A:$A,1,0)</f>
        <v>#N/A</v>
      </c>
      <c r="AR511" s="1" t="e">
        <f>VLOOKUP(Tableau1[[#This Row],[Name]],[40]Tanium!$A:$A,1,0)</f>
        <v>#N/A</v>
      </c>
    </row>
    <row r="512" spans="1:44" x14ac:dyDescent="0.35">
      <c r="A512" s="5" t="s">
        <v>369</v>
      </c>
      <c r="B512" s="4" t="e">
        <f>VLOOKUP(Tableau1[[#This Row],[Name]],'[1]AD wk'!$A:$D,4,0)</f>
        <v>#N/A</v>
      </c>
      <c r="C512" s="4" t="s">
        <v>202</v>
      </c>
      <c r="D512" s="4"/>
      <c r="E512" s="4" t="str">
        <f>VLOOKUP(Tableau1[[#This Row],[Name]],[2]Tanium!$A:$A,1,0)</f>
        <v>CMRUCT25018</v>
      </c>
      <c r="F512" s="4" t="str">
        <f>VLOOKUP(Tableau1[[#This Row],[Name]],[3]Tanium!$A:$A,1,0)</f>
        <v>CMRUCT25018</v>
      </c>
      <c r="G512" s="4" t="str">
        <f>VLOOKUP(Tableau1[[#This Row],[Name]],[4]Tanium!$A:$A,1,0)</f>
        <v>CMRUCT25018</v>
      </c>
      <c r="H512" s="4" t="str">
        <f>VLOOKUP(Tableau1[[#This Row],[Name]],[5]Tanium!$A:$A,1,0)</f>
        <v>CMRUCT25018</v>
      </c>
      <c r="I512" s="12" t="str">
        <f>VLOOKUP(Tableau1[[#This Row],[Name]],[6]Tanium!$A:$A,1,0)</f>
        <v>CMRUCT25018</v>
      </c>
      <c r="J512" s="12" t="str">
        <f>VLOOKUP(Tableau1[[#This Row],[Name]],[7]Tanium!$A:$A,1,0)</f>
        <v>CMRUCT25018</v>
      </c>
      <c r="K512" s="12" t="str">
        <f>VLOOKUP(Tableau1[[#This Row],[Name]],[8]Tanium!$A:$A,1,0)</f>
        <v>CMRUCT25018</v>
      </c>
      <c r="L512" s="12" t="str">
        <f>VLOOKUP(Tableau1[[#This Row],[Name]],[9]Tanium!$A:$A,1,0)</f>
        <v>CMRUCT25018</v>
      </c>
      <c r="M512" s="12" t="str">
        <f>VLOOKUP(Tableau1[[#This Row],[Name]],[10]Tanium!$A:$A,1,0)</f>
        <v>CMRUCT25018</v>
      </c>
      <c r="N512" s="12" t="str">
        <f>VLOOKUP(Tableau1[[#This Row],[Name]],[11]Tanium!$A:$A,1,0)</f>
        <v>CMRUCT25018</v>
      </c>
      <c r="O512" s="2" t="str">
        <f>VLOOKUP(Tableau1[[#This Row],[Name]],[12]Tanium!$A:$A,1,0)</f>
        <v>CMRUCT25018</v>
      </c>
      <c r="P512" s="4" t="str">
        <f>VLOOKUP(Tableau1[[#This Row],[Name]],[13]Tanium!$A:$A,1,0)</f>
        <v>CMRUCT25018</v>
      </c>
      <c r="Q512" s="12" t="str">
        <f>VLOOKUP(Tableau1[[#This Row],[Name]],[14]Tanium!$A:$A,1,0)</f>
        <v>CMRUCT25018</v>
      </c>
      <c r="R512" s="12" t="str">
        <f>VLOOKUP(Tableau1[[#This Row],[Name]],[15]Tanium!$A:$A,1,0)</f>
        <v>CMRUCT25018</v>
      </c>
      <c r="S512" s="12" t="str">
        <f>VLOOKUP(Tableau1[[#This Row],[Name]],[16]Tanium!$A:$A,1,0)</f>
        <v>CMRUCT25018</v>
      </c>
      <c r="T512" s="12" t="e">
        <f>VLOOKUP(Tableau1[[#This Row],[Name]],[17]Tanium!$A:$A,1,0)</f>
        <v>#N/A</v>
      </c>
      <c r="U512" s="12" t="e">
        <f>VLOOKUP(Tableau1[[#This Row],[Name]],[18]Tanium!$A:$A,1,0)</f>
        <v>#N/A</v>
      </c>
      <c r="V512" s="12" t="e">
        <f>VLOOKUP(Tableau1[[#This Row],[Name]],[19]Tanium!$A:$A,1,0)</f>
        <v>#N/A</v>
      </c>
      <c r="W512" s="4" t="e">
        <f>VLOOKUP(Tableau1[[#This Row],[Name]],[20]Tanium!$A:$A,1,0)</f>
        <v>#N/A</v>
      </c>
      <c r="X512" s="4" t="e">
        <f>VLOOKUP(Tableau1[[#This Row],[Name]],[21]Tanium!$A:$A,1,0)</f>
        <v>#N/A</v>
      </c>
      <c r="Y512" s="4" t="e">
        <f>VLOOKUP(Tableau1[[#This Row],[Name]],[22]Tanium!$A:$A,1,0)</f>
        <v>#N/A</v>
      </c>
      <c r="Z512" s="4" t="e">
        <f>VLOOKUP(Tableau1[[#This Row],[Name]],[23]Tanium!$A:$A,1,0)</f>
        <v>#N/A</v>
      </c>
      <c r="AA512" s="4" t="e">
        <f>VLOOKUP(Tableau1[[#This Row],[Name]],[24]Tanium!$A:$A,1,0)</f>
        <v>#N/A</v>
      </c>
      <c r="AB512" s="4" t="e">
        <f>VLOOKUP(Tableau1[[#This Row],[Name]],[25]Tanium!$A:$A,1,0)</f>
        <v>#N/A</v>
      </c>
      <c r="AC512" s="4" t="e">
        <f>VLOOKUP(Tableau1[[#This Row],[Name]],[26]Tanium!$A:$A,1,0)</f>
        <v>#N/A</v>
      </c>
      <c r="AD512" s="1" t="e">
        <f>VLOOKUP(Tableau1[[#This Row],[Name]],[1]Tanium!$A:$A,1,0)</f>
        <v>#N/A</v>
      </c>
      <c r="AE512" s="1" t="e">
        <f>VLOOKUP(Tableau1[[#This Row],[Name]],[27]Tanium!$A:$A,1,0)</f>
        <v>#N/A</v>
      </c>
      <c r="AF512" s="1" t="e">
        <f>VLOOKUP(Tableau1[[#This Row],[Name]],[28]Tanium!$A:$A,1,0)</f>
        <v>#N/A</v>
      </c>
      <c r="AG512" s="1" t="e">
        <f>VLOOKUP(Tableau1[[#This Row],[Name]],[29]Tanium!$A:$A,1,0)</f>
        <v>#N/A</v>
      </c>
      <c r="AH512" s="1" t="e">
        <f>VLOOKUP(Tableau1[[#This Row],[Name]],[30]Tanium!$A:$A,1,0)</f>
        <v>#N/A</v>
      </c>
      <c r="AI512" s="1" t="e">
        <f>VLOOKUP(Tableau1[[#This Row],[Name]],[31]Tanium!$A:$A,1,0)</f>
        <v>#N/A</v>
      </c>
      <c r="AJ512" s="1" t="e">
        <f>VLOOKUP(Tableau1[[#This Row],[Name]],[32]Tanium!$A:$A,1,0)</f>
        <v>#N/A</v>
      </c>
      <c r="AK512" s="1" t="e">
        <f>VLOOKUP(Tableau1[[#This Row],[Name]],[33]Tanium!$A:$A,1,0)</f>
        <v>#N/A</v>
      </c>
      <c r="AL512" s="1" t="e">
        <f>VLOOKUP(Tableau1[[#This Row],[Name]],[34]Tanium!$A:$A,1,0)</f>
        <v>#N/A</v>
      </c>
      <c r="AM512" s="1" t="e">
        <f>VLOOKUP(Tableau1[[#This Row],[Name]],[35]Tanium!$A:$A,1,0)</f>
        <v>#N/A</v>
      </c>
      <c r="AN512" s="1" t="e">
        <f>VLOOKUP(Tableau1[[#This Row],[Name]],[36]Tanium!$A:$A,1,0)</f>
        <v>#N/A</v>
      </c>
      <c r="AO512" s="1" t="e">
        <f>VLOOKUP(Tableau1[[#This Row],[Name]],[37]Tanium!$A:$A,1,0)</f>
        <v>#N/A</v>
      </c>
      <c r="AP512" s="1" t="e">
        <f>VLOOKUP(Tableau1[[#This Row],[Name]],[38]Tanium!$A:$A,1,0)</f>
        <v>#N/A</v>
      </c>
      <c r="AQ512" s="11" t="e">
        <f>VLOOKUP(Tableau1[[#This Row],[Name]],[39]Tanium!$A:$A,1,0)</f>
        <v>#N/A</v>
      </c>
      <c r="AR512" s="1" t="e">
        <f>VLOOKUP(Tableau1[[#This Row],[Name]],[40]Tanium!$A:$A,1,0)</f>
        <v>#N/A</v>
      </c>
    </row>
    <row r="513" spans="1:44" x14ac:dyDescent="0.35">
      <c r="A513" s="5" t="s">
        <v>368</v>
      </c>
      <c r="B513" s="4" t="e">
        <f>VLOOKUP(Tableau1[[#This Row],[Name]],'[1]AD wk'!$A:$D,4,0)</f>
        <v>#N/A</v>
      </c>
      <c r="C513" s="4" t="s">
        <v>22</v>
      </c>
      <c r="D513" s="4"/>
      <c r="E513" s="4" t="e">
        <f>VLOOKUP(Tableau1[[#This Row],[Name]],[2]Tanium!$A:$A,1,0)</f>
        <v>#N/A</v>
      </c>
      <c r="F513" s="4" t="e">
        <f>VLOOKUP(Tableau1[[#This Row],[Name]],[3]Tanium!$A:$A,1,0)</f>
        <v>#N/A</v>
      </c>
      <c r="G513" s="4" t="e">
        <f>VLOOKUP(Tableau1[[#This Row],[Name]],[4]Tanium!$A:$A,1,0)</f>
        <v>#N/A</v>
      </c>
      <c r="H513" s="4" t="e">
        <f>VLOOKUP(Tableau1[[#This Row],[Name]],[5]Tanium!$A:$A,1,0)</f>
        <v>#N/A</v>
      </c>
      <c r="I513" s="12" t="e">
        <f>VLOOKUP(Tableau1[[#This Row],[Name]],[6]Tanium!$A:$A,1,0)</f>
        <v>#N/A</v>
      </c>
      <c r="J513" s="12" t="e">
        <f>VLOOKUP(Tableau1[[#This Row],[Name]],[7]Tanium!$A:$A,1,0)</f>
        <v>#N/A</v>
      </c>
      <c r="K513" s="12" t="e">
        <f>VLOOKUP(Tableau1[[#This Row],[Name]],[8]Tanium!$A:$A,1,0)</f>
        <v>#N/A</v>
      </c>
      <c r="L513" s="12" t="e">
        <f>VLOOKUP(Tableau1[[#This Row],[Name]],[9]Tanium!$A:$A,1,0)</f>
        <v>#N/A</v>
      </c>
      <c r="M513" s="12" t="e">
        <f>VLOOKUP(Tableau1[[#This Row],[Name]],[10]Tanium!$A:$A,1,0)</f>
        <v>#N/A</v>
      </c>
      <c r="N513" s="12" t="e">
        <f>VLOOKUP(Tableau1[[#This Row],[Name]],[11]Tanium!$A:$A,1,0)</f>
        <v>#N/A</v>
      </c>
      <c r="O513" s="2" t="e">
        <f>VLOOKUP(Tableau1[[#This Row],[Name]],[12]Tanium!$A:$A,1,0)</f>
        <v>#N/A</v>
      </c>
      <c r="P513" s="2" t="e">
        <f>VLOOKUP(Tableau1[[#This Row],[Name]],[13]Tanium!$A:$A,1,0)</f>
        <v>#N/A</v>
      </c>
      <c r="Q513" s="12" t="e">
        <f>VLOOKUP(Tableau1[[#This Row],[Name]],[14]Tanium!$A:$A,1,0)</f>
        <v>#N/A</v>
      </c>
      <c r="R513" s="12" t="e">
        <f>VLOOKUP(Tableau1[[#This Row],[Name]],[15]Tanium!$A:$A,1,0)</f>
        <v>#N/A</v>
      </c>
      <c r="S513" s="12" t="e">
        <f>VLOOKUP(Tableau1[[#This Row],[Name]],[16]Tanium!$A:$A,1,0)</f>
        <v>#N/A</v>
      </c>
      <c r="T513" s="12" t="e">
        <f>VLOOKUP(Tableau1[[#This Row],[Name]],[17]Tanium!$A:$A,1,0)</f>
        <v>#N/A</v>
      </c>
      <c r="U513" s="12" t="e">
        <f>VLOOKUP(Tableau1[[#This Row],[Name]],[18]Tanium!$A:$A,1,0)</f>
        <v>#N/A</v>
      </c>
      <c r="V513" s="12" t="e">
        <f>VLOOKUP(Tableau1[[#This Row],[Name]],[19]Tanium!$A:$A,1,0)</f>
        <v>#N/A</v>
      </c>
      <c r="W513" s="4" t="e">
        <f>VLOOKUP(Tableau1[[#This Row],[Name]],[20]Tanium!$A:$A,1,0)</f>
        <v>#N/A</v>
      </c>
      <c r="X513" s="4" t="e">
        <f>VLOOKUP(Tableau1[[#This Row],[Name]],[21]Tanium!$A:$A,1,0)</f>
        <v>#N/A</v>
      </c>
      <c r="Y513" s="4" t="e">
        <f>VLOOKUP(Tableau1[[#This Row],[Name]],[22]Tanium!$A:$A,1,0)</f>
        <v>#N/A</v>
      </c>
      <c r="Z513" s="4" t="e">
        <f>VLOOKUP(Tableau1[[#This Row],[Name]],[23]Tanium!$A:$A,1,0)</f>
        <v>#N/A</v>
      </c>
      <c r="AA513" s="4" t="e">
        <f>VLOOKUP(Tableau1[[#This Row],[Name]],[24]Tanium!$A:$A,1,0)</f>
        <v>#N/A</v>
      </c>
      <c r="AB513" s="4" t="e">
        <f>VLOOKUP(Tableau1[[#This Row],[Name]],[25]Tanium!$A:$A,1,0)</f>
        <v>#N/A</v>
      </c>
      <c r="AC513" s="4" t="e">
        <f>VLOOKUP(Tableau1[[#This Row],[Name]],[26]Tanium!$A:$A,1,0)</f>
        <v>#N/A</v>
      </c>
      <c r="AD513" s="1" t="e">
        <f>VLOOKUP(Tableau1[[#This Row],[Name]],[1]Tanium!$A:$A,1,0)</f>
        <v>#N/A</v>
      </c>
      <c r="AE513" s="1" t="e">
        <f>VLOOKUP(Tableau1[[#This Row],[Name]],[27]Tanium!$A:$A,1,0)</f>
        <v>#N/A</v>
      </c>
      <c r="AF513" s="1" t="e">
        <f>VLOOKUP(Tableau1[[#This Row],[Name]],[28]Tanium!$A:$A,1,0)</f>
        <v>#N/A</v>
      </c>
      <c r="AG513" s="1" t="e">
        <f>VLOOKUP(Tableau1[[#This Row],[Name]],[29]Tanium!$A:$A,1,0)</f>
        <v>#N/A</v>
      </c>
      <c r="AH513" s="1" t="e">
        <f>VLOOKUP(Tableau1[[#This Row],[Name]],[30]Tanium!$A:$A,1,0)</f>
        <v>#N/A</v>
      </c>
      <c r="AI513" s="1" t="e">
        <f>VLOOKUP(Tableau1[[#This Row],[Name]],[31]Tanium!$A:$A,1,0)</f>
        <v>#N/A</v>
      </c>
      <c r="AJ513" s="1" t="e">
        <f>VLOOKUP(Tableau1[[#This Row],[Name]],[32]Tanium!$A:$A,1,0)</f>
        <v>#N/A</v>
      </c>
      <c r="AK513" s="1" t="e">
        <f>VLOOKUP(Tableau1[[#This Row],[Name]],[33]Tanium!$A:$A,1,0)</f>
        <v>#N/A</v>
      </c>
      <c r="AL513" s="1" t="e">
        <f>VLOOKUP(Tableau1[[#This Row],[Name]],[34]Tanium!$A:$A,1,0)</f>
        <v>#N/A</v>
      </c>
      <c r="AM513" s="1" t="e">
        <f>VLOOKUP(Tableau1[[#This Row],[Name]],[35]Tanium!$A:$A,1,0)</f>
        <v>#N/A</v>
      </c>
      <c r="AN513" s="1" t="e">
        <f>VLOOKUP(Tableau1[[#This Row],[Name]],[36]Tanium!$A:$A,1,0)</f>
        <v>#N/A</v>
      </c>
      <c r="AO513" s="1" t="e">
        <f>VLOOKUP(Tableau1[[#This Row],[Name]],[37]Tanium!$A:$A,1,0)</f>
        <v>#N/A</v>
      </c>
      <c r="AP513" s="1" t="e">
        <f>VLOOKUP(Tableau1[[#This Row],[Name]],[38]Tanium!$A:$A,1,0)</f>
        <v>#N/A</v>
      </c>
      <c r="AQ513" s="11" t="e">
        <f>VLOOKUP(Tableau1[[#This Row],[Name]],[39]Tanium!$A:$A,1,0)</f>
        <v>#N/A</v>
      </c>
      <c r="AR513" s="1" t="e">
        <f>VLOOKUP(Tableau1[[#This Row],[Name]],[40]Tanium!$A:$A,1,0)</f>
        <v>#N/A</v>
      </c>
    </row>
    <row r="514" spans="1:44" x14ac:dyDescent="0.35">
      <c r="A514" s="5" t="s">
        <v>371</v>
      </c>
      <c r="B514" s="4" t="e">
        <f>VLOOKUP(Tableau1[[#This Row],[Name]],'[1]AD wk'!$A:$D,4,0)</f>
        <v>#N/A</v>
      </c>
      <c r="C514" s="4" t="s">
        <v>202</v>
      </c>
      <c r="D514" s="4"/>
      <c r="E514" s="4" t="str">
        <f>VLOOKUP(Tableau1[[#This Row],[Name]],[2]Tanium!$A:$A,1,0)</f>
        <v>CMRUCT25021</v>
      </c>
      <c r="F514" s="4" t="str">
        <f>VLOOKUP(Tableau1[[#This Row],[Name]],[3]Tanium!$A:$A,1,0)</f>
        <v>CMRUCT25021</v>
      </c>
      <c r="G514" s="4" t="str">
        <f>VLOOKUP(Tableau1[[#This Row],[Name]],[4]Tanium!$A:$A,1,0)</f>
        <v>CMRUCT25021</v>
      </c>
      <c r="H514" s="4" t="str">
        <f>VLOOKUP(Tableau1[[#This Row],[Name]],[5]Tanium!$A:$A,1,0)</f>
        <v>CMRUCT25021</v>
      </c>
      <c r="I514" s="12" t="str">
        <f>VLOOKUP(Tableau1[[#This Row],[Name]],[6]Tanium!$A:$A,1,0)</f>
        <v>CMRUCT25021</v>
      </c>
      <c r="J514" s="12" t="str">
        <f>VLOOKUP(Tableau1[[#This Row],[Name]],[7]Tanium!$A:$A,1,0)</f>
        <v>CMRUCT25021</v>
      </c>
      <c r="K514" s="12" t="str">
        <f>VLOOKUP(Tableau1[[#This Row],[Name]],[8]Tanium!$A:$A,1,0)</f>
        <v>CMRUCT25021</v>
      </c>
      <c r="L514" s="12" t="str">
        <f>VLOOKUP(Tableau1[[#This Row],[Name]],[9]Tanium!$A:$A,1,0)</f>
        <v>CMRUCT25021</v>
      </c>
      <c r="M514" s="12" t="str">
        <f>VLOOKUP(Tableau1[[#This Row],[Name]],[10]Tanium!$A:$A,1,0)</f>
        <v>CMRUCT25021</v>
      </c>
      <c r="N514" s="12" t="str">
        <f>VLOOKUP(Tableau1[[#This Row],[Name]],[11]Tanium!$A:$A,1,0)</f>
        <v>CMRUCT25021</v>
      </c>
      <c r="O514" s="2" t="str">
        <f>VLOOKUP(Tableau1[[#This Row],[Name]],[12]Tanium!$A:$A,1,0)</f>
        <v>CMRUCT25021</v>
      </c>
      <c r="P514" s="4" t="str">
        <f>VLOOKUP(Tableau1[[#This Row],[Name]],[13]Tanium!$A:$A,1,0)</f>
        <v>CMRUCT25021</v>
      </c>
      <c r="Q514" s="12" t="str">
        <f>VLOOKUP(Tableau1[[#This Row],[Name]],[14]Tanium!$A:$A,1,0)</f>
        <v>CMRUCT25021</v>
      </c>
      <c r="R514" s="12" t="str">
        <f>VLOOKUP(Tableau1[[#This Row],[Name]],[15]Tanium!$A:$A,1,0)</f>
        <v>CMRUCT25021</v>
      </c>
      <c r="S514" s="12" t="e">
        <f>VLOOKUP(Tableau1[[#This Row],[Name]],[16]Tanium!$A:$A,1,0)</f>
        <v>#N/A</v>
      </c>
      <c r="T514" s="12" t="e">
        <f>VLOOKUP(Tableau1[[#This Row],[Name]],[17]Tanium!$A:$A,1,0)</f>
        <v>#N/A</v>
      </c>
      <c r="U514" s="12" t="e">
        <f>VLOOKUP(Tableau1[[#This Row],[Name]],[18]Tanium!$A:$A,1,0)</f>
        <v>#N/A</v>
      </c>
      <c r="V514" s="12" t="e">
        <f>VLOOKUP(Tableau1[[#This Row],[Name]],[19]Tanium!$A:$A,1,0)</f>
        <v>#N/A</v>
      </c>
      <c r="W514" s="4" t="e">
        <f>VLOOKUP(Tableau1[[#This Row],[Name]],[20]Tanium!$A:$A,1,0)</f>
        <v>#N/A</v>
      </c>
      <c r="X514" s="4" t="e">
        <f>VLOOKUP(Tableau1[[#This Row],[Name]],[21]Tanium!$A:$A,1,0)</f>
        <v>#N/A</v>
      </c>
      <c r="Y514" s="4" t="e">
        <f>VLOOKUP(Tableau1[[#This Row],[Name]],[22]Tanium!$A:$A,1,0)</f>
        <v>#N/A</v>
      </c>
      <c r="Z514" s="4" t="e">
        <f>VLOOKUP(Tableau1[[#This Row],[Name]],[23]Tanium!$A:$A,1,0)</f>
        <v>#N/A</v>
      </c>
      <c r="AA514" s="4" t="e">
        <f>VLOOKUP(Tableau1[[#This Row],[Name]],[24]Tanium!$A:$A,1,0)</f>
        <v>#N/A</v>
      </c>
      <c r="AB514" s="4" t="e">
        <f>VLOOKUP(Tableau1[[#This Row],[Name]],[25]Tanium!$A:$A,1,0)</f>
        <v>#N/A</v>
      </c>
      <c r="AC514" s="4" t="e">
        <f>VLOOKUP(Tableau1[[#This Row],[Name]],[26]Tanium!$A:$A,1,0)</f>
        <v>#N/A</v>
      </c>
      <c r="AD514" s="1" t="e">
        <f>VLOOKUP(Tableau1[[#This Row],[Name]],[1]Tanium!$A:$A,1,0)</f>
        <v>#N/A</v>
      </c>
      <c r="AE514" s="1" t="e">
        <f>VLOOKUP(Tableau1[[#This Row],[Name]],[27]Tanium!$A:$A,1,0)</f>
        <v>#N/A</v>
      </c>
      <c r="AF514" s="1" t="e">
        <f>VLOOKUP(Tableau1[[#This Row],[Name]],[28]Tanium!$A:$A,1,0)</f>
        <v>#N/A</v>
      </c>
      <c r="AG514" s="1" t="e">
        <f>VLOOKUP(Tableau1[[#This Row],[Name]],[29]Tanium!$A:$A,1,0)</f>
        <v>#N/A</v>
      </c>
      <c r="AH514" s="1" t="e">
        <f>VLOOKUP(Tableau1[[#This Row],[Name]],[30]Tanium!$A:$A,1,0)</f>
        <v>#N/A</v>
      </c>
      <c r="AI514" s="1" t="e">
        <f>VLOOKUP(Tableau1[[#This Row],[Name]],[31]Tanium!$A:$A,1,0)</f>
        <v>#N/A</v>
      </c>
      <c r="AJ514" s="1" t="e">
        <f>VLOOKUP(Tableau1[[#This Row],[Name]],[32]Tanium!$A:$A,1,0)</f>
        <v>#N/A</v>
      </c>
      <c r="AK514" s="1" t="e">
        <f>VLOOKUP(Tableau1[[#This Row],[Name]],[33]Tanium!$A:$A,1,0)</f>
        <v>#N/A</v>
      </c>
      <c r="AL514" s="1" t="e">
        <f>VLOOKUP(Tableau1[[#This Row],[Name]],[34]Tanium!$A:$A,1,0)</f>
        <v>#N/A</v>
      </c>
      <c r="AM514" s="1" t="e">
        <f>VLOOKUP(Tableau1[[#This Row],[Name]],[35]Tanium!$A:$A,1,0)</f>
        <v>#N/A</v>
      </c>
      <c r="AN514" s="1" t="e">
        <f>VLOOKUP(Tableau1[[#This Row],[Name]],[36]Tanium!$A:$A,1,0)</f>
        <v>#N/A</v>
      </c>
      <c r="AO514" s="1" t="e">
        <f>VLOOKUP(Tableau1[[#This Row],[Name]],[37]Tanium!$A:$A,1,0)</f>
        <v>#N/A</v>
      </c>
      <c r="AP514" s="1" t="e">
        <f>VLOOKUP(Tableau1[[#This Row],[Name]],[38]Tanium!$A:$A,1,0)</f>
        <v>#N/A</v>
      </c>
      <c r="AQ514" s="11" t="e">
        <f>VLOOKUP(Tableau1[[#This Row],[Name]],[39]Tanium!$A:$A,1,0)</f>
        <v>#N/A</v>
      </c>
      <c r="AR514" s="1" t="e">
        <f>VLOOKUP(Tableau1[[#This Row],[Name]],[40]Tanium!$A:$A,1,0)</f>
        <v>#N/A</v>
      </c>
    </row>
    <row r="515" spans="1:44" x14ac:dyDescent="0.35">
      <c r="A515" s="5" t="s">
        <v>420</v>
      </c>
      <c r="B515" s="4" t="e">
        <f>VLOOKUP(Tableau1[[#This Row],[Name]],'[1]AD wk'!$A:$D,4,0)</f>
        <v>#N/A</v>
      </c>
      <c r="C515" s="4" t="s">
        <v>202</v>
      </c>
      <c r="D515" s="4"/>
      <c r="E515" s="4" t="str">
        <f>VLOOKUP(Tableau1[[#This Row],[Name]],[2]Tanium!$A:$A,1,0)</f>
        <v>CMRUCT25022</v>
      </c>
      <c r="F515" s="4" t="str">
        <f>VLOOKUP(Tableau1[[#This Row],[Name]],[3]Tanium!$A:$A,1,0)</f>
        <v>CMRUCT25022</v>
      </c>
      <c r="G515" s="4" t="str">
        <f>VLOOKUP(Tableau1[[#This Row],[Name]],[4]Tanium!$A:$A,1,0)</f>
        <v>CMRUCT25022</v>
      </c>
      <c r="H515" s="4" t="str">
        <f>VLOOKUP(Tableau1[[#This Row],[Name]],[5]Tanium!$A:$A,1,0)</f>
        <v>CMRUCT25022</v>
      </c>
      <c r="I515" s="12" t="str">
        <f>VLOOKUP(Tableau1[[#This Row],[Name]],[6]Tanium!$A:$A,1,0)</f>
        <v>CMRUCT25022</v>
      </c>
      <c r="J515" s="12" t="str">
        <f>VLOOKUP(Tableau1[[#This Row],[Name]],[7]Tanium!$A:$A,1,0)</f>
        <v>CMRUCT25022</v>
      </c>
      <c r="K515" s="12" t="str">
        <f>VLOOKUP(Tableau1[[#This Row],[Name]],[8]Tanium!$A:$A,1,0)</f>
        <v>CMRUCT25022</v>
      </c>
      <c r="L515" s="12" t="str">
        <f>VLOOKUP(Tableau1[[#This Row],[Name]],[9]Tanium!$A:$A,1,0)</f>
        <v>CMRUCT25022</v>
      </c>
      <c r="M515" s="12" t="str">
        <f>VLOOKUP(Tableau1[[#This Row],[Name]],[10]Tanium!$A:$A,1,0)</f>
        <v>CMRUCT25022</v>
      </c>
      <c r="N515" s="12" t="str">
        <f>VLOOKUP(Tableau1[[#This Row],[Name]],[11]Tanium!$A:$A,1,0)</f>
        <v>CMRUCT25022</v>
      </c>
      <c r="O515" s="2" t="str">
        <f>VLOOKUP(Tableau1[[#This Row],[Name]],[12]Tanium!$A:$A,1,0)</f>
        <v>CMRUCT25022</v>
      </c>
      <c r="P515" s="2" t="e">
        <f>VLOOKUP(Tableau1[[#This Row],[Name]],[13]Tanium!$A:$A,1,0)</f>
        <v>#N/A</v>
      </c>
      <c r="Q515" s="12" t="e">
        <f>VLOOKUP(Tableau1[[#This Row],[Name]],[14]Tanium!$A:$A,1,0)</f>
        <v>#N/A</v>
      </c>
      <c r="R515" s="12" t="e">
        <f>VLOOKUP(Tableau1[[#This Row],[Name]],[15]Tanium!$A:$A,1,0)</f>
        <v>#N/A</v>
      </c>
      <c r="S515" s="12" t="e">
        <f>VLOOKUP(Tableau1[[#This Row],[Name]],[16]Tanium!$A:$A,1,0)</f>
        <v>#N/A</v>
      </c>
      <c r="T515" s="12" t="e">
        <f>VLOOKUP(Tableau1[[#This Row],[Name]],[17]Tanium!$A:$A,1,0)</f>
        <v>#N/A</v>
      </c>
      <c r="U515" s="12" t="e">
        <f>VLOOKUP(Tableau1[[#This Row],[Name]],[18]Tanium!$A:$A,1,0)</f>
        <v>#N/A</v>
      </c>
      <c r="V515" s="12" t="e">
        <f>VLOOKUP(Tableau1[[#This Row],[Name]],[19]Tanium!$A:$A,1,0)</f>
        <v>#N/A</v>
      </c>
      <c r="W515" s="4" t="e">
        <f>VLOOKUP(Tableau1[[#This Row],[Name]],[20]Tanium!$A:$A,1,0)</f>
        <v>#N/A</v>
      </c>
      <c r="X515" s="4" t="e">
        <f>VLOOKUP(Tableau1[[#This Row],[Name]],[21]Tanium!$A:$A,1,0)</f>
        <v>#N/A</v>
      </c>
      <c r="Y515" s="4" t="e">
        <f>VLOOKUP(Tableau1[[#This Row],[Name]],[22]Tanium!$A:$A,1,0)</f>
        <v>#N/A</v>
      </c>
      <c r="Z515" s="4" t="e">
        <f>VLOOKUP(Tableau1[[#This Row],[Name]],[23]Tanium!$A:$A,1,0)</f>
        <v>#N/A</v>
      </c>
      <c r="AA515" s="4" t="e">
        <f>VLOOKUP(Tableau1[[#This Row],[Name]],[24]Tanium!$A:$A,1,0)</f>
        <v>#N/A</v>
      </c>
      <c r="AB515" s="4" t="e">
        <f>VLOOKUP(Tableau1[[#This Row],[Name]],[25]Tanium!$A:$A,1,0)</f>
        <v>#N/A</v>
      </c>
      <c r="AC515" s="4" t="e">
        <f>VLOOKUP(Tableau1[[#This Row],[Name]],[26]Tanium!$A:$A,1,0)</f>
        <v>#N/A</v>
      </c>
      <c r="AD515" s="1" t="e">
        <f>VLOOKUP(Tableau1[[#This Row],[Name]],[1]Tanium!$A:$A,1,0)</f>
        <v>#N/A</v>
      </c>
      <c r="AE515" s="1" t="e">
        <f>VLOOKUP(Tableau1[[#This Row],[Name]],[27]Tanium!$A:$A,1,0)</f>
        <v>#N/A</v>
      </c>
      <c r="AF515" s="1" t="e">
        <f>VLOOKUP(Tableau1[[#This Row],[Name]],[28]Tanium!$A:$A,1,0)</f>
        <v>#N/A</v>
      </c>
      <c r="AG515" s="1" t="e">
        <f>VLOOKUP(Tableau1[[#This Row],[Name]],[29]Tanium!$A:$A,1,0)</f>
        <v>#N/A</v>
      </c>
      <c r="AH515" s="1" t="e">
        <f>VLOOKUP(Tableau1[[#This Row],[Name]],[30]Tanium!$A:$A,1,0)</f>
        <v>#N/A</v>
      </c>
      <c r="AI515" s="1" t="e">
        <f>VLOOKUP(Tableau1[[#This Row],[Name]],[31]Tanium!$A:$A,1,0)</f>
        <v>#N/A</v>
      </c>
      <c r="AJ515" s="1" t="e">
        <f>VLOOKUP(Tableau1[[#This Row],[Name]],[32]Tanium!$A:$A,1,0)</f>
        <v>#N/A</v>
      </c>
      <c r="AK515" s="1" t="e">
        <f>VLOOKUP(Tableau1[[#This Row],[Name]],[33]Tanium!$A:$A,1,0)</f>
        <v>#N/A</v>
      </c>
      <c r="AL515" s="1" t="e">
        <f>VLOOKUP(Tableau1[[#This Row],[Name]],[34]Tanium!$A:$A,1,0)</f>
        <v>#N/A</v>
      </c>
      <c r="AM515" s="1" t="e">
        <f>VLOOKUP(Tableau1[[#This Row],[Name]],[35]Tanium!$A:$A,1,0)</f>
        <v>#N/A</v>
      </c>
      <c r="AN515" s="1" t="e">
        <f>VLOOKUP(Tableau1[[#This Row],[Name]],[36]Tanium!$A:$A,1,0)</f>
        <v>#N/A</v>
      </c>
      <c r="AO515" s="1" t="e">
        <f>VLOOKUP(Tableau1[[#This Row],[Name]],[37]Tanium!$A:$A,1,0)</f>
        <v>#N/A</v>
      </c>
      <c r="AP515" s="11" t="e">
        <f>VLOOKUP(Tableau1[[#This Row],[Name]],[38]Tanium!$A:$A,1,0)</f>
        <v>#N/A</v>
      </c>
      <c r="AQ515" s="1" t="e">
        <f>VLOOKUP(Tableau1[[#This Row],[Name]],[39]Tanium!$A:$A,1,0)</f>
        <v>#N/A</v>
      </c>
      <c r="AR515" s="1" t="e">
        <f>VLOOKUP(Tableau1[[#This Row],[Name]],[40]Tanium!$A:$A,1,0)</f>
        <v>#N/A</v>
      </c>
    </row>
    <row r="516" spans="1:44" x14ac:dyDescent="0.35">
      <c r="A516" s="5" t="s">
        <v>580</v>
      </c>
      <c r="B516" s="4" t="e">
        <f>VLOOKUP(Tableau1[[#This Row],[Name]],'[1]AD wk'!$A:$D,4,0)</f>
        <v>#N/A</v>
      </c>
      <c r="C516" s="4" t="s">
        <v>202</v>
      </c>
      <c r="D516" s="4"/>
      <c r="E516" s="4" t="str">
        <f>VLOOKUP(Tableau1[[#This Row],[Name]],[2]Tanium!$A:$A,1,0)</f>
        <v>CMRUCT25027</v>
      </c>
      <c r="F516" s="4" t="str">
        <f>VLOOKUP(Tableau1[[#This Row],[Name]],[3]Tanium!$A:$A,1,0)</f>
        <v>CMRUCT25027</v>
      </c>
      <c r="G516" s="4" t="str">
        <f>VLOOKUP(Tableau1[[#This Row],[Name]],[4]Tanium!$A:$A,1,0)</f>
        <v>CMRUCT25027</v>
      </c>
      <c r="H516" s="4" t="str">
        <f>VLOOKUP(Tableau1[[#This Row],[Name]],[5]Tanium!$A:$A,1,0)</f>
        <v>CMRUCT25027</v>
      </c>
      <c r="I516" s="12" t="str">
        <f>VLOOKUP(Tableau1[[#This Row],[Name]],[6]Tanium!$A:$A,1,0)</f>
        <v>CMRUCT25027</v>
      </c>
      <c r="J516" s="12" t="str">
        <f>VLOOKUP(Tableau1[[#This Row],[Name]],[7]Tanium!$A:$A,1,0)</f>
        <v>CMRUCT25027</v>
      </c>
      <c r="K516" s="12" t="str">
        <f>VLOOKUP(Tableau1[[#This Row],[Name]],[8]Tanium!$A:$A,1,0)</f>
        <v>CMRUCT25027</v>
      </c>
      <c r="L516" s="12" t="e">
        <f>VLOOKUP(Tableau1[[#This Row],[Name]],[9]Tanium!$A:$A,1,0)</f>
        <v>#N/A</v>
      </c>
      <c r="M516" s="12" t="e">
        <f>VLOOKUP(Tableau1[[#This Row],[Name]],[10]Tanium!$A:$A,1,0)</f>
        <v>#N/A</v>
      </c>
      <c r="N516" s="12" t="e">
        <f>VLOOKUP(Tableau1[[#This Row],[Name]],[11]Tanium!$A:$A,1,0)</f>
        <v>#N/A</v>
      </c>
      <c r="O516" s="12" t="e">
        <f>VLOOKUP(Tableau1[[#This Row],[Name]],[12]Tanium!$A:$A,1,0)</f>
        <v>#N/A</v>
      </c>
      <c r="P516" s="4" t="e">
        <f>VLOOKUP(Tableau1[[#This Row],[Name]],[41]Tanium!$A:$A,1,0)</f>
        <v>#N/A</v>
      </c>
      <c r="Q516" s="12" t="e">
        <f>VLOOKUP(Tableau1[[#This Row],[Name]],[42]Tanium!$A:$A,1,0)</f>
        <v>#N/A</v>
      </c>
      <c r="R516" s="12" t="e">
        <f>VLOOKUP(Tableau1[[#This Row],[Name]],[43]Tanium!$A:$A,1,0)</f>
        <v>#N/A</v>
      </c>
      <c r="S516" s="12" t="e">
        <f>VLOOKUP(Tableau1[[#This Row],[Name]],[44]Tanium!$A:$A,1,0)</f>
        <v>#N/A</v>
      </c>
      <c r="T516" s="12" t="e">
        <f>VLOOKUP(Tableau1[[#This Row],[Name]],[45]Tanium!$A:$A,1,0)</f>
        <v>#N/A</v>
      </c>
      <c r="U516" s="12" t="e">
        <f>VLOOKUP(Tableau1[[#This Row],[Name]],[46]Tanium!$A:$A,1,0)</f>
        <v>#N/A</v>
      </c>
      <c r="V516" s="12" t="e">
        <f>VLOOKUP(Tableau1[[#This Row],[Name]],[47]Tanium!$A:$A,1,0)</f>
        <v>#N/A</v>
      </c>
      <c r="W516" s="4" t="e">
        <f>VLOOKUP(Tableau1[[#This Row],[Name]],[48]Tanium!$A:$A,1,0)</f>
        <v>#N/A</v>
      </c>
      <c r="X516" s="4" t="e">
        <f>VLOOKUP(Tableau1[[#This Row],[Name]],[21]Tanium!$A:$A,1,0)</f>
        <v>#N/A</v>
      </c>
      <c r="Y516" s="4" t="e">
        <f>VLOOKUP(Tableau1[[#This Row],[Name]],[50]Tanium!$A:$A,1,0)</f>
        <v>#N/A</v>
      </c>
      <c r="Z516" s="4" t="e">
        <f>VLOOKUP(Tableau1[[#This Row],[Name]],[51]Tanium!$A:$A,1,0)</f>
        <v>#N/A</v>
      </c>
      <c r="AA516" s="4" t="e">
        <f>VLOOKUP(Tableau1[[#This Row],[Name]],[52]Tanium!$A:$A,1,0)</f>
        <v>#N/A</v>
      </c>
      <c r="AB516" s="4" t="e">
        <f>VLOOKUP(Tableau1[[#This Row],[Name]],[25]Tanium!$A:$A,1,0)</f>
        <v>#N/A</v>
      </c>
      <c r="AC516" s="4" t="e">
        <f>VLOOKUP(Tableau1[[#This Row],[Name]],[26]Tanium!$A:$A,1,0)</f>
        <v>#N/A</v>
      </c>
      <c r="AD516" s="1" t="e">
        <f>VLOOKUP(Tableau1[[#This Row],[Name]],[1]Tanium!$A:$A,1,0)</f>
        <v>#N/A</v>
      </c>
      <c r="AE516" s="1" t="e">
        <f>VLOOKUP(Tableau1[[#This Row],[Name]],[27]Tanium!$A:$A,1,0)</f>
        <v>#N/A</v>
      </c>
      <c r="AF516" s="1" t="e">
        <f>VLOOKUP(Tableau1[[#This Row],[Name]],[28]Tanium!$A:$A,1,0)</f>
        <v>#N/A</v>
      </c>
      <c r="AG516" s="1" t="e">
        <f>VLOOKUP(Tableau1[[#This Row],[Name]],[29]Tanium!$A:$A,1,0)</f>
        <v>#N/A</v>
      </c>
      <c r="AH516" s="1" t="e">
        <f>VLOOKUP(Tableau1[[#This Row],[Name]],[30]Tanium!$A:$A,1,0)</f>
        <v>#N/A</v>
      </c>
      <c r="AI516" s="1" t="e">
        <f>VLOOKUP(Tableau1[[#This Row],[Name]],[31]Tanium!$A:$A,1,0)</f>
        <v>#N/A</v>
      </c>
      <c r="AJ516" s="1" t="e">
        <f>VLOOKUP(Tableau1[[#This Row],[Name]],[32]Tanium!$A:$A,1,0)</f>
        <v>#N/A</v>
      </c>
      <c r="AK516" s="1" t="e">
        <f>VLOOKUP(Tableau1[[#This Row],[Name]],[33]Tanium!$A:$A,1,0)</f>
        <v>#N/A</v>
      </c>
      <c r="AL516" s="1" t="e">
        <f>VLOOKUP(Tableau1[[#This Row],[Name]],[34]Tanium!$A:$A,1,0)</f>
        <v>#N/A</v>
      </c>
      <c r="AM516" s="1" t="e">
        <f>VLOOKUP(Tableau1[[#This Row],[Name]],[35]Tanium!$A:$A,1,0)</f>
        <v>#N/A</v>
      </c>
      <c r="AN516" s="1" t="e">
        <f>VLOOKUP(Tableau1[[#This Row],[Name]],[36]Tanium!$A:$A,1,0)</f>
        <v>#N/A</v>
      </c>
      <c r="AO516" s="1" t="e">
        <f>VLOOKUP(Tableau1[[#This Row],[Name]],[37]Tanium!$A:$A,1,0)</f>
        <v>#N/A</v>
      </c>
      <c r="AP516" s="11" t="e">
        <f>VLOOKUP(Tableau1[[#This Row],[Name]],[38]Tanium!$A:$A,1,0)</f>
        <v>#N/A</v>
      </c>
      <c r="AQ516" s="1" t="e">
        <f>VLOOKUP(Tableau1[[#This Row],[Name]],[39]Tanium!$A:$A,1,0)</f>
        <v>#N/A</v>
      </c>
      <c r="AR516" s="1" t="e">
        <f>VLOOKUP(Tableau1[[#This Row],[Name]],[40]Tanium!$A:$A,1,0)</f>
        <v>#N/A</v>
      </c>
    </row>
    <row r="517" spans="1:44" x14ac:dyDescent="0.35">
      <c r="A517" s="13" t="s">
        <v>595</v>
      </c>
      <c r="B517" s="4" t="e">
        <f>VLOOKUP(Tableau1[[#This Row],[Name]],'[1]AD wk'!$A:$D,4,0)</f>
        <v>#N/A</v>
      </c>
      <c r="C517" s="4" t="s">
        <v>202</v>
      </c>
      <c r="D517" s="4"/>
      <c r="E517" s="4" t="str">
        <f>VLOOKUP(Tableau1[[#This Row],[Name]],[2]Tanium!$A:$A,1,0)</f>
        <v>CMRUCT25029</v>
      </c>
      <c r="F517" s="4" t="str">
        <f>VLOOKUP(Tableau1[[#This Row],[Name]],[3]Tanium!$A:$A,1,0)</f>
        <v>CMRUCT25029</v>
      </c>
      <c r="G517" s="4" t="str">
        <f>VLOOKUP(Tableau1[[#This Row],[Name]],[4]Tanium!$A:$A,1,0)</f>
        <v>CMRUCT25029</v>
      </c>
      <c r="H517" s="4" t="e">
        <f>VLOOKUP(Tableau1[[#This Row],[Name]],[5]Tanium!$A:$A,1,0)</f>
        <v>#N/A</v>
      </c>
      <c r="I517" s="12" t="e">
        <f>VLOOKUP(Tableau1[[#This Row],[Name]],[6]Tanium!$A:$A,1,0)</f>
        <v>#N/A</v>
      </c>
      <c r="J517" s="12" t="e">
        <f>VLOOKUP(Tableau1[[#This Row],[Name]],[7]Tanium!$A:$A,1,0)</f>
        <v>#N/A</v>
      </c>
      <c r="K517" s="12" t="e">
        <f>VLOOKUP(Tableau1[[#This Row],[Name]],[8]Tanium!$A:$A,1,0)</f>
        <v>#N/A</v>
      </c>
      <c r="L517" s="12" t="str">
        <f>VLOOKUP(Tableau1[[#This Row],[Name]],[9]Tanium!$A:$A,1,0)</f>
        <v>CMRUCT25029</v>
      </c>
      <c r="M517" s="12" t="str">
        <f>VLOOKUP(Tableau1[[#This Row],[Name]],[10]Tanium!$A:$A,1,0)</f>
        <v>CMRUCT25029</v>
      </c>
      <c r="N517" s="12" t="str">
        <f>VLOOKUP(Tableau1[[#This Row],[Name]],[11]Tanium!$A:$A,1,0)</f>
        <v>CMRUCT25029</v>
      </c>
      <c r="O517" s="12" t="str">
        <f>VLOOKUP(Tableau1[[#This Row],[Name]],[12]Tanium!$A:$A,1,0)</f>
        <v>CMRUCT25029</v>
      </c>
      <c r="P517" s="4" t="str">
        <f>VLOOKUP(Tableau1[[#This Row],[Name]],[41]Tanium!$A:$A,1,0)</f>
        <v>CMRUCT25029</v>
      </c>
      <c r="Q517" s="12" t="str">
        <f>VLOOKUP(Tableau1[[#This Row],[Name]],[42]Tanium!$A:$A,1,0)</f>
        <v>CMRUCT25029</v>
      </c>
      <c r="R517" s="12" t="str">
        <f>VLOOKUP(Tableau1[[#This Row],[Name]],[43]Tanium!$A:$A,1,0)</f>
        <v>CMRUCT25029</v>
      </c>
      <c r="S517" s="12" t="str">
        <f>VLOOKUP(Tableau1[[#This Row],[Name]],[44]Tanium!$A:$A,1,0)</f>
        <v>CMRUCT25029</v>
      </c>
      <c r="T517" s="12" t="str">
        <f>VLOOKUP(Tableau1[[#This Row],[Name]],[45]Tanium!$A:$A,1,0)</f>
        <v>CMRUCT25029</v>
      </c>
      <c r="U517" s="12" t="str">
        <f>VLOOKUP(Tableau1[[#This Row],[Name]],[46]Tanium!$A:$A,1,0)</f>
        <v>CMRUCT25029</v>
      </c>
      <c r="V517" s="12" t="e">
        <f>VLOOKUP(Tableau1[[#This Row],[Name]],[47]Tanium!$A:$A,1,0)</f>
        <v>#N/A</v>
      </c>
      <c r="W517" s="4" t="e">
        <f>VLOOKUP(Tableau1[[#This Row],[Name]],[48]Tanium!$A:$A,1,0)</f>
        <v>#N/A</v>
      </c>
      <c r="X517" s="4" t="e">
        <f>VLOOKUP(Tableau1[[#This Row],[Name]],[49]Tanium!$A:$A,1,0)</f>
        <v>#N/A</v>
      </c>
      <c r="Y517" s="4" t="e">
        <f>VLOOKUP(Tableau1[[#This Row],[Name]],[50]Tanium!$A:$A,1,0)</f>
        <v>#N/A</v>
      </c>
      <c r="Z517" s="4" t="e">
        <f>VLOOKUP(Tableau1[[#This Row],[Name]],[51]Tanium!$A:$A,1,0)</f>
        <v>#N/A</v>
      </c>
      <c r="AA517" s="4" t="e">
        <f>VLOOKUP(Tableau1[[#This Row],[Name]],[52]Tanium!$A:$A,1,0)</f>
        <v>#N/A</v>
      </c>
      <c r="AB517" s="4" t="e">
        <f>VLOOKUP(Tableau1[[#This Row],[Name]],[25]Tanium!$A:$A,1,0)</f>
        <v>#N/A</v>
      </c>
      <c r="AC517" s="4" t="e">
        <f>VLOOKUP(Tableau1[[#This Row],[Name]],[26]Tanium!$A:$A,1,0)</f>
        <v>#N/A</v>
      </c>
      <c r="AD517" s="1" t="e">
        <f>VLOOKUP(Tableau1[[#This Row],[Name]],[1]Tanium!$A:$A,1,0)</f>
        <v>#N/A</v>
      </c>
      <c r="AE517" s="1" t="e">
        <f>VLOOKUP(Tableau1[[#This Row],[Name]],[27]Tanium!$A:$A,1,0)</f>
        <v>#N/A</v>
      </c>
      <c r="AF517" s="1" t="e">
        <f>VLOOKUP(Tableau1[[#This Row],[Name]],[28]Tanium!$A:$A,1,0)</f>
        <v>#N/A</v>
      </c>
      <c r="AG517" s="1" t="e">
        <f>VLOOKUP(Tableau1[[#This Row],[Name]],[29]Tanium!$A:$A,1,0)</f>
        <v>#N/A</v>
      </c>
      <c r="AH517" s="1" t="e">
        <f>VLOOKUP(Tableau1[[#This Row],[Name]],[30]Tanium!$A:$A,1,0)</f>
        <v>#N/A</v>
      </c>
      <c r="AI517" s="1" t="e">
        <f>VLOOKUP(Tableau1[[#This Row],[Name]],[31]Tanium!$A:$A,1,0)</f>
        <v>#N/A</v>
      </c>
      <c r="AJ517" s="1" t="e">
        <f>VLOOKUP(Tableau1[[#This Row],[Name]],[32]Tanium!$A:$A,1,0)</f>
        <v>#N/A</v>
      </c>
      <c r="AK517" s="1" t="e">
        <f>VLOOKUP(Tableau1[[#This Row],[Name]],[33]Tanium!$A:$A,1,0)</f>
        <v>#N/A</v>
      </c>
      <c r="AL517" s="1" t="e">
        <f>VLOOKUP(Tableau1[[#This Row],[Name]],[34]Tanium!$A:$A,1,0)</f>
        <v>#N/A</v>
      </c>
      <c r="AM517" s="1" t="e">
        <f>VLOOKUP(Tableau1[[#This Row],[Name]],[35]Tanium!$A:$A,1,0)</f>
        <v>#N/A</v>
      </c>
      <c r="AN517" s="1" t="e">
        <f>VLOOKUP(Tableau1[[#This Row],[Name]],[36]Tanium!$A:$A,1,0)</f>
        <v>#N/A</v>
      </c>
      <c r="AO517" s="1" t="e">
        <f>VLOOKUP(Tableau1[[#This Row],[Name]],[37]Tanium!$A:$A,1,0)</f>
        <v>#N/A</v>
      </c>
      <c r="AP517" s="11" t="e">
        <f>VLOOKUP(Tableau1[[#This Row],[Name]],[38]Tanium!$A:$A,1,0)</f>
        <v>#N/A</v>
      </c>
      <c r="AQ517" s="1" t="e">
        <f>VLOOKUP(Tableau1[[#This Row],[Name]],[39]Tanium!$A:$A,1,0)</f>
        <v>#N/A</v>
      </c>
      <c r="AR517" s="1" t="e">
        <f>VLOOKUP(Tableau1[[#This Row],[Name]],[40]Tanium!$A:$A,1,0)</f>
        <v>#N/A</v>
      </c>
    </row>
    <row r="518" spans="1:44" x14ac:dyDescent="0.35">
      <c r="A518" s="5" t="s">
        <v>473</v>
      </c>
      <c r="B518" s="4" t="e">
        <f>VLOOKUP(Tableau1[[#This Row],[Name]],'[1]AD wk'!$A:$D,4,0)</f>
        <v>#N/A</v>
      </c>
      <c r="C518" s="4" t="s">
        <v>22</v>
      </c>
      <c r="D518" s="4"/>
      <c r="E518" s="4" t="e">
        <f>VLOOKUP(Tableau1[[#This Row],[Name]],[2]Tanium!$A:$A,1,0)</f>
        <v>#N/A</v>
      </c>
      <c r="F518" s="4" t="e">
        <f>VLOOKUP(Tableau1[[#This Row],[Name]],[3]Tanium!$A:$A,1,0)</f>
        <v>#N/A</v>
      </c>
      <c r="G518" s="4" t="e">
        <f>VLOOKUP(Tableau1[[#This Row],[Name]],[4]Tanium!$A:$A,1,0)</f>
        <v>#N/A</v>
      </c>
      <c r="H518" s="4" t="e">
        <f>VLOOKUP(Tableau1[[#This Row],[Name]],[5]Tanium!$A:$A,1,0)</f>
        <v>#N/A</v>
      </c>
      <c r="I518" s="12" t="e">
        <f>VLOOKUP(Tableau1[[#This Row],[Name]],[6]Tanium!$A:$A,1,0)</f>
        <v>#N/A</v>
      </c>
      <c r="J518" s="12" t="e">
        <f>VLOOKUP(Tableau1[[#This Row],[Name]],[7]Tanium!$A:$A,1,0)</f>
        <v>#N/A</v>
      </c>
      <c r="K518" s="12" t="e">
        <f>VLOOKUP(Tableau1[[#This Row],[Name]],[8]Tanium!$A:$A,1,0)</f>
        <v>#N/A</v>
      </c>
      <c r="L518" s="12" t="e">
        <f>VLOOKUP(Tableau1[[#This Row],[Name]],[9]Tanium!$A:$A,1,0)</f>
        <v>#N/A</v>
      </c>
      <c r="M518" s="12" t="e">
        <f>VLOOKUP(Tableau1[[#This Row],[Name]],[10]Tanium!$A:$A,1,0)</f>
        <v>#N/A</v>
      </c>
      <c r="N518" s="12" t="e">
        <f>VLOOKUP(Tableau1[[#This Row],[Name]],[11]Tanium!$A:$A,1,0)</f>
        <v>#N/A</v>
      </c>
      <c r="O518" s="12" t="e">
        <f>VLOOKUP(Tableau1[[#This Row],[Name]],[12]Tanium!$A:$A,1,0)</f>
        <v>#N/A</v>
      </c>
      <c r="P518" s="4" t="e">
        <f>VLOOKUP(Tableau1[[#This Row],[Name]],[41]Tanium!$A:$A,1,0)</f>
        <v>#N/A</v>
      </c>
      <c r="Q518" s="12" t="e">
        <f>VLOOKUP(Tableau1[[#This Row],[Name]],[42]Tanium!$A:$A,1,0)</f>
        <v>#N/A</v>
      </c>
      <c r="R518" s="12" t="e">
        <f>VLOOKUP(Tableau1[[#This Row],[Name]],[43]Tanium!$A:$A,1,0)</f>
        <v>#N/A</v>
      </c>
      <c r="S518" s="12" t="e">
        <f>VLOOKUP(Tableau1[[#This Row],[Name]],[44]Tanium!$A:$A,1,0)</f>
        <v>#N/A</v>
      </c>
      <c r="T518" s="12" t="e">
        <f>VLOOKUP(Tableau1[[#This Row],[Name]],[45]Tanium!$A:$A,1,0)</f>
        <v>#N/A</v>
      </c>
      <c r="U518" s="12" t="e">
        <f>VLOOKUP(Tableau1[[#This Row],[Name]],[46]Tanium!$A:$A,1,0)</f>
        <v>#N/A</v>
      </c>
      <c r="V518" s="12" t="e">
        <f>VLOOKUP(Tableau1[[#This Row],[Name]],[47]Tanium!$A:$A,1,0)</f>
        <v>#N/A</v>
      </c>
      <c r="W518" s="4" t="e">
        <f>VLOOKUP(Tableau1[[#This Row],[Name]],[48]Tanium!$A:$A,1,0)</f>
        <v>#N/A</v>
      </c>
      <c r="X518" s="4" t="e">
        <f>VLOOKUP(Tableau1[[#This Row],[Name]],[21]Tanium!$A:$A,1,0)</f>
        <v>#N/A</v>
      </c>
      <c r="Y518" s="4" t="e">
        <f>VLOOKUP(Tableau1[[#This Row],[Name]],[50]Tanium!$A:$A,1,0)</f>
        <v>#N/A</v>
      </c>
      <c r="Z518" s="4" t="e">
        <f>VLOOKUP(Tableau1[[#This Row],[Name]],[51]Tanium!$A:$A,1,0)</f>
        <v>#N/A</v>
      </c>
      <c r="AA518" s="4" t="e">
        <f>VLOOKUP(Tableau1[[#This Row],[Name]],[52]Tanium!$A:$A,1,0)</f>
        <v>#N/A</v>
      </c>
      <c r="AB518" s="4" t="e">
        <f>VLOOKUP(Tableau1[[#This Row],[Name]],[25]Tanium!$A:$A,1,0)</f>
        <v>#N/A</v>
      </c>
      <c r="AC518" s="4" t="e">
        <f>VLOOKUP(Tableau1[[#This Row],[Name]],[26]Tanium!$A:$A,1,0)</f>
        <v>#N/A</v>
      </c>
      <c r="AD518" s="1" t="e">
        <f>VLOOKUP(Tableau1[[#This Row],[Name]],[1]Tanium!$A:$A,1,0)</f>
        <v>#N/A</v>
      </c>
      <c r="AE518" s="1" t="e">
        <f>VLOOKUP(Tableau1[[#This Row],[Name]],[27]Tanium!$A:$A,1,0)</f>
        <v>#N/A</v>
      </c>
      <c r="AF518" s="1" t="e">
        <f>VLOOKUP(Tableau1[[#This Row],[Name]],[28]Tanium!$A:$A,1,0)</f>
        <v>#N/A</v>
      </c>
      <c r="AG518" s="1" t="e">
        <f>VLOOKUP(Tableau1[[#This Row],[Name]],[29]Tanium!$A:$A,1,0)</f>
        <v>#N/A</v>
      </c>
      <c r="AH518" s="1" t="e">
        <f>VLOOKUP(Tableau1[[#This Row],[Name]],[30]Tanium!$A:$A,1,0)</f>
        <v>#N/A</v>
      </c>
      <c r="AI518" s="1" t="e">
        <f>VLOOKUP(Tableau1[[#This Row],[Name]],[31]Tanium!$A:$A,1,0)</f>
        <v>#N/A</v>
      </c>
      <c r="AJ518" s="1" t="e">
        <f>VLOOKUP(Tableau1[[#This Row],[Name]],[32]Tanium!$A:$A,1,0)</f>
        <v>#N/A</v>
      </c>
      <c r="AK518" s="1" t="e">
        <f>VLOOKUP(Tableau1[[#This Row],[Name]],[33]Tanium!$A:$A,1,0)</f>
        <v>#N/A</v>
      </c>
      <c r="AL518" s="1" t="e">
        <f>VLOOKUP(Tableau1[[#This Row],[Name]],[34]Tanium!$A:$A,1,0)</f>
        <v>#N/A</v>
      </c>
      <c r="AM518" s="1" t="e">
        <f>VLOOKUP(Tableau1[[#This Row],[Name]],[35]Tanium!$A:$A,1,0)</f>
        <v>#N/A</v>
      </c>
      <c r="AN518" s="1" t="e">
        <f>VLOOKUP(Tableau1[[#This Row],[Name]],[36]Tanium!$A:$A,1,0)</f>
        <v>#N/A</v>
      </c>
      <c r="AO518" s="1" t="e">
        <f>VLOOKUP(Tableau1[[#This Row],[Name]],[37]Tanium!$A:$A,1,0)</f>
        <v>#N/A</v>
      </c>
      <c r="AP518" s="11" t="e">
        <f>VLOOKUP(Tableau1[[#This Row],[Name]],[38]Tanium!$A:$A,1,0)</f>
        <v>#N/A</v>
      </c>
      <c r="AQ518" s="1" t="e">
        <f>VLOOKUP(Tableau1[[#This Row],[Name]],[39]Tanium!$A:$A,1,0)</f>
        <v>#N/A</v>
      </c>
      <c r="AR518" s="1" t="e">
        <f>VLOOKUP(Tableau1[[#This Row],[Name]],[40]Tanium!$A:$A,1,0)</f>
        <v>#N/A</v>
      </c>
    </row>
    <row r="519" spans="1:44" x14ac:dyDescent="0.35">
      <c r="A519" s="5" t="s">
        <v>472</v>
      </c>
      <c r="B519" s="4" t="e">
        <f>VLOOKUP(Tableau1[[#This Row],[Name]],'[1]AD wk'!$A:$D,4,0)</f>
        <v>#N/A</v>
      </c>
      <c r="C519" s="4" t="s">
        <v>202</v>
      </c>
      <c r="D519" s="4"/>
      <c r="E519" s="4" t="str">
        <f>VLOOKUP(Tableau1[[#This Row],[Name]],[2]Tanium!$A:$A,1,0)</f>
        <v>CMRUCT25032</v>
      </c>
      <c r="F519" s="4" t="str">
        <f>VLOOKUP(Tableau1[[#This Row],[Name]],[3]Tanium!$A:$A,1,0)</f>
        <v>CMRUCT25032</v>
      </c>
      <c r="G519" s="4" t="str">
        <f>VLOOKUP(Tableau1[[#This Row],[Name]],[4]Tanium!$A:$A,1,0)</f>
        <v>CMRUCT25032</v>
      </c>
      <c r="H519" s="4" t="str">
        <f>VLOOKUP(Tableau1[[#This Row],[Name]],[5]Tanium!$A:$A,1,0)</f>
        <v>CMRUCT25032</v>
      </c>
      <c r="I519" s="12" t="str">
        <f>VLOOKUP(Tableau1[[#This Row],[Name]],[6]Tanium!$A:$A,1,0)</f>
        <v>CMRUCT25032</v>
      </c>
      <c r="J519" s="12" t="str">
        <f>VLOOKUP(Tableau1[[#This Row],[Name]],[7]Tanium!$A:$A,1,0)</f>
        <v>CMRUCT25032</v>
      </c>
      <c r="K519" s="12" t="str">
        <f>VLOOKUP(Tableau1[[#This Row],[Name]],[8]Tanium!$A:$A,1,0)</f>
        <v>CMRUCT25032</v>
      </c>
      <c r="L519" s="12" t="str">
        <f>VLOOKUP(Tableau1[[#This Row],[Name]],[9]Tanium!$A:$A,1,0)</f>
        <v>CMRUCT25032</v>
      </c>
      <c r="M519" s="12" t="str">
        <f>VLOOKUP(Tableau1[[#This Row],[Name]],[10]Tanium!$A:$A,1,0)</f>
        <v>CMRUCT25032</v>
      </c>
      <c r="N519" s="12" t="str">
        <f>VLOOKUP(Tableau1[[#This Row],[Name]],[11]Tanium!$A:$A,1,0)</f>
        <v>CMRUCT25032</v>
      </c>
      <c r="O519" s="12" t="e">
        <f>VLOOKUP(Tableau1[[#This Row],[Name]],[12]Tanium!$A:$A,1,0)</f>
        <v>#N/A</v>
      </c>
      <c r="P519" s="4" t="e">
        <f>VLOOKUP(Tableau1[[#This Row],[Name]],[41]Tanium!$A:$A,1,0)</f>
        <v>#N/A</v>
      </c>
      <c r="Q519" s="12" t="e">
        <f>VLOOKUP(Tableau1[[#This Row],[Name]],[42]Tanium!$A:$A,1,0)</f>
        <v>#N/A</v>
      </c>
      <c r="R519" s="12" t="e">
        <f>VLOOKUP(Tableau1[[#This Row],[Name]],[43]Tanium!$A:$A,1,0)</f>
        <v>#N/A</v>
      </c>
      <c r="S519" s="12" t="e">
        <f>VLOOKUP(Tableau1[[#This Row],[Name]],[44]Tanium!$A:$A,1,0)</f>
        <v>#N/A</v>
      </c>
      <c r="T519" s="12" t="e">
        <f>VLOOKUP(Tableau1[[#This Row],[Name]],[45]Tanium!$A:$A,1,0)</f>
        <v>#N/A</v>
      </c>
      <c r="U519" s="12" t="e">
        <f>VLOOKUP(Tableau1[[#This Row],[Name]],[46]Tanium!$A:$A,1,0)</f>
        <v>#N/A</v>
      </c>
      <c r="V519" s="12" t="e">
        <f>VLOOKUP(Tableau1[[#This Row],[Name]],[47]Tanium!$A:$A,1,0)</f>
        <v>#N/A</v>
      </c>
      <c r="W519" s="4" t="e">
        <f>VLOOKUP(Tableau1[[#This Row],[Name]],[48]Tanium!$A:$A,1,0)</f>
        <v>#N/A</v>
      </c>
      <c r="X519" s="4" t="e">
        <f>VLOOKUP(Tableau1[[#This Row],[Name]],[49]Tanium!$A:$A,1,0)</f>
        <v>#N/A</v>
      </c>
      <c r="Y519" s="4" t="e">
        <f>VLOOKUP(Tableau1[[#This Row],[Name]],[50]Tanium!$A:$A,1,0)</f>
        <v>#N/A</v>
      </c>
      <c r="Z519" s="4" t="e">
        <f>VLOOKUP(Tableau1[[#This Row],[Name]],[51]Tanium!$A:$A,1,0)</f>
        <v>#N/A</v>
      </c>
      <c r="AA519" s="4" t="e">
        <f>VLOOKUP(Tableau1[[#This Row],[Name]],[52]Tanium!$A:$A,1,0)</f>
        <v>#N/A</v>
      </c>
      <c r="AB519" s="4" t="e">
        <f>VLOOKUP(Tableau1[[#This Row],[Name]],[25]Tanium!$A:$A,1,0)</f>
        <v>#N/A</v>
      </c>
      <c r="AC519" s="4" t="e">
        <f>VLOOKUP(Tableau1[[#This Row],[Name]],[26]Tanium!$A:$A,1,0)</f>
        <v>#N/A</v>
      </c>
      <c r="AD519" s="1" t="e">
        <f>VLOOKUP(Tableau1[[#This Row],[Name]],[1]Tanium!$A:$A,1,0)</f>
        <v>#N/A</v>
      </c>
      <c r="AE519" s="1" t="e">
        <f>VLOOKUP(Tableau1[[#This Row],[Name]],[27]Tanium!$A:$A,1,0)</f>
        <v>#N/A</v>
      </c>
      <c r="AF519" s="1" t="e">
        <f>VLOOKUP(Tableau1[[#This Row],[Name]],[28]Tanium!$A:$A,1,0)</f>
        <v>#N/A</v>
      </c>
      <c r="AG519" s="1" t="e">
        <f>VLOOKUP(Tableau1[[#This Row],[Name]],[29]Tanium!$A:$A,1,0)</f>
        <v>#N/A</v>
      </c>
      <c r="AH519" s="1" t="e">
        <f>VLOOKUP(Tableau1[[#This Row],[Name]],[30]Tanium!$A:$A,1,0)</f>
        <v>#N/A</v>
      </c>
      <c r="AI519" s="1" t="e">
        <f>VLOOKUP(Tableau1[[#This Row],[Name]],[31]Tanium!$A:$A,1,0)</f>
        <v>#N/A</v>
      </c>
      <c r="AJ519" s="1" t="e">
        <f>VLOOKUP(Tableau1[[#This Row],[Name]],[32]Tanium!$A:$A,1,0)</f>
        <v>#N/A</v>
      </c>
      <c r="AK519" s="1" t="e">
        <f>VLOOKUP(Tableau1[[#This Row],[Name]],[33]Tanium!$A:$A,1,0)</f>
        <v>#N/A</v>
      </c>
      <c r="AL519" s="1" t="e">
        <f>VLOOKUP(Tableau1[[#This Row],[Name]],[34]Tanium!$A:$A,1,0)</f>
        <v>#N/A</v>
      </c>
      <c r="AM519" s="1" t="e">
        <f>VLOOKUP(Tableau1[[#This Row],[Name]],[35]Tanium!$A:$A,1,0)</f>
        <v>#N/A</v>
      </c>
      <c r="AN519" s="1" t="e">
        <f>VLOOKUP(Tableau1[[#This Row],[Name]],[36]Tanium!$A:$A,1,0)</f>
        <v>#N/A</v>
      </c>
      <c r="AO519" s="1" t="e">
        <f>VLOOKUP(Tableau1[[#This Row],[Name]],[37]Tanium!$A:$A,1,0)</f>
        <v>#N/A</v>
      </c>
      <c r="AP519" s="11" t="e">
        <f>VLOOKUP(Tableau1[[#This Row],[Name]],[38]Tanium!$A:$A,1,0)</f>
        <v>#N/A</v>
      </c>
      <c r="AQ519" s="1" t="e">
        <f>VLOOKUP(Tableau1[[#This Row],[Name]],[39]Tanium!$A:$A,1,0)</f>
        <v>#N/A</v>
      </c>
      <c r="AR519" s="1" t="e">
        <f>VLOOKUP(Tableau1[[#This Row],[Name]],[40]Tanium!$A:$A,1,0)</f>
        <v>#N/A</v>
      </c>
    </row>
    <row r="520" spans="1:44" x14ac:dyDescent="0.35">
      <c r="A520" s="5" t="s">
        <v>618</v>
      </c>
      <c r="B520" s="4" t="e">
        <f>VLOOKUP(Tableau1[[#This Row],[Name]],'[1]AD wk'!$A:$D,4,0)</f>
        <v>#N/A</v>
      </c>
      <c r="C520" s="4" t="s">
        <v>202</v>
      </c>
      <c r="D520" s="4"/>
      <c r="E520" s="4" t="str">
        <f>VLOOKUP(Tableau1[[#This Row],[Name]],[2]Tanium!$A:$A,1,0)</f>
        <v>CMRUCT25034</v>
      </c>
      <c r="F520" s="4" t="str">
        <f>VLOOKUP(Tableau1[[#This Row],[Name]],[3]Tanium!$A:$A,1,0)</f>
        <v>CMRUCT25034</v>
      </c>
      <c r="G520" s="4" t="str">
        <f>VLOOKUP(Tableau1[[#This Row],[Name]],[4]Tanium!$A:$A,1,0)</f>
        <v>CMRUCT25034</v>
      </c>
      <c r="H520" s="4" t="str">
        <f>VLOOKUP(Tableau1[[#This Row],[Name]],[5]Tanium!$A:$A,1,0)</f>
        <v>CMRUCT25034</v>
      </c>
      <c r="I520" s="12" t="e">
        <f>VLOOKUP(Tableau1[[#This Row],[Name]],[6]Tanium!$A:$A,1,0)</f>
        <v>#N/A</v>
      </c>
      <c r="J520" s="12" t="e">
        <f>VLOOKUP(Tableau1[[#This Row],[Name]],[7]Tanium!$A:$A,1,0)</f>
        <v>#N/A</v>
      </c>
      <c r="K520" s="12" t="str">
        <f>VLOOKUP(Tableau1[[#This Row],[Name]],[8]Tanium!$A:$A,1,0)</f>
        <v>CMRUCT25034</v>
      </c>
      <c r="L520" s="12" t="str">
        <f>VLOOKUP(Tableau1[[#This Row],[Name]],[9]Tanium!$A:$A,1,0)</f>
        <v>CMRUCT25034</v>
      </c>
      <c r="M520" s="12" t="str">
        <f>VLOOKUP(Tableau1[[#This Row],[Name]],[10]Tanium!$A:$A,1,0)</f>
        <v>CMRUCT25034</v>
      </c>
      <c r="N520" s="12" t="str">
        <f>VLOOKUP(Tableau1[[#This Row],[Name]],[11]Tanium!$A:$A,1,0)</f>
        <v>CMRUCT25034</v>
      </c>
      <c r="O520" s="12" t="str">
        <f>VLOOKUP(Tableau1[[#This Row],[Name]],[12]Tanium!$A:$A,1,0)</f>
        <v>CMRUCT25034</v>
      </c>
      <c r="P520" s="4" t="e">
        <f>VLOOKUP(Tableau1[[#This Row],[Name]],[41]Tanium!$A:$A,1,0)</f>
        <v>#N/A</v>
      </c>
      <c r="Q520" s="12" t="e">
        <f>VLOOKUP(Tableau1[[#This Row],[Name]],[42]Tanium!$A:$A,1,0)</f>
        <v>#N/A</v>
      </c>
      <c r="R520" s="12" t="e">
        <f>VLOOKUP(Tableau1[[#This Row],[Name]],[43]Tanium!$A:$A,1,0)</f>
        <v>#N/A</v>
      </c>
      <c r="S520" s="12" t="e">
        <f>VLOOKUP(Tableau1[[#This Row],[Name]],[44]Tanium!$A:$A,1,0)</f>
        <v>#N/A</v>
      </c>
      <c r="T520" s="12" t="e">
        <f>VLOOKUP(Tableau1[[#This Row],[Name]],[45]Tanium!$A:$A,1,0)</f>
        <v>#N/A</v>
      </c>
      <c r="U520" s="12" t="e">
        <f>VLOOKUP(Tableau1[[#This Row],[Name]],[46]Tanium!$A:$A,1,0)</f>
        <v>#N/A</v>
      </c>
      <c r="V520" s="12" t="e">
        <f>VLOOKUP(Tableau1[[#This Row],[Name]],[47]Tanium!$A:$A,1,0)</f>
        <v>#N/A</v>
      </c>
      <c r="W520" s="4" t="e">
        <f>VLOOKUP(Tableau1[[#This Row],[Name]],[48]Tanium!$A:$A,1,0)</f>
        <v>#N/A</v>
      </c>
      <c r="X520" s="4" t="e">
        <f>VLOOKUP(Tableau1[[#This Row],[Name]],[49]Tanium!$A:$A,1,0)</f>
        <v>#N/A</v>
      </c>
      <c r="Y520" s="4" t="e">
        <f>VLOOKUP(Tableau1[[#This Row],[Name]],[50]Tanium!$A:$A,1,0)</f>
        <v>#N/A</v>
      </c>
      <c r="Z520" s="4" t="e">
        <f>VLOOKUP(Tableau1[[#This Row],[Name]],[51]Tanium!$A:$A,1,0)</f>
        <v>#N/A</v>
      </c>
      <c r="AA520" s="4" t="e">
        <f>VLOOKUP(Tableau1[[#This Row],[Name]],[52]Tanium!$A:$A,1,0)</f>
        <v>#N/A</v>
      </c>
      <c r="AB520" s="4" t="e">
        <f>VLOOKUP(Tableau1[[#This Row],[Name]],[25]Tanium!$A:$A,1,0)</f>
        <v>#N/A</v>
      </c>
      <c r="AC520" s="4" t="e">
        <f>VLOOKUP(Tableau1[[#This Row],[Name]],[26]Tanium!$A:$A,1,0)</f>
        <v>#N/A</v>
      </c>
      <c r="AD520" s="1" t="e">
        <f>VLOOKUP(Tableau1[[#This Row],[Name]],[1]Tanium!$A:$A,1,0)</f>
        <v>#N/A</v>
      </c>
      <c r="AE520" s="1" t="e">
        <f>VLOOKUP(Tableau1[[#This Row],[Name]],[27]Tanium!$A:$A,1,0)</f>
        <v>#N/A</v>
      </c>
      <c r="AF520" s="1" t="e">
        <f>VLOOKUP(Tableau1[[#This Row],[Name]],[28]Tanium!$A:$A,1,0)</f>
        <v>#N/A</v>
      </c>
      <c r="AG520" s="1" t="e">
        <f>VLOOKUP(Tableau1[[#This Row],[Name]],[29]Tanium!$A:$A,1,0)</f>
        <v>#N/A</v>
      </c>
      <c r="AH520" s="1" t="e">
        <f>VLOOKUP(Tableau1[[#This Row],[Name]],[30]Tanium!$A:$A,1,0)</f>
        <v>#N/A</v>
      </c>
      <c r="AI520" s="1" t="e">
        <f>VLOOKUP(Tableau1[[#This Row],[Name]],[31]Tanium!$A:$A,1,0)</f>
        <v>#N/A</v>
      </c>
      <c r="AJ520" s="1" t="e">
        <f>VLOOKUP(Tableau1[[#This Row],[Name]],[32]Tanium!$A:$A,1,0)</f>
        <v>#N/A</v>
      </c>
      <c r="AK520" s="1" t="e">
        <f>VLOOKUP(Tableau1[[#This Row],[Name]],[33]Tanium!$A:$A,1,0)</f>
        <v>#N/A</v>
      </c>
      <c r="AL520" s="1" t="e">
        <f>VLOOKUP(Tableau1[[#This Row],[Name]],[34]Tanium!$A:$A,1,0)</f>
        <v>#N/A</v>
      </c>
      <c r="AM520" s="1" t="e">
        <f>VLOOKUP(Tableau1[[#This Row],[Name]],[35]Tanium!$A:$A,1,0)</f>
        <v>#N/A</v>
      </c>
      <c r="AN520" s="1" t="e">
        <f>VLOOKUP(Tableau1[[#This Row],[Name]],[36]Tanium!$A:$A,1,0)</f>
        <v>#N/A</v>
      </c>
      <c r="AO520" s="1" t="e">
        <f>VLOOKUP(Tableau1[[#This Row],[Name]],[37]Tanium!$A:$A,1,0)</f>
        <v>#N/A</v>
      </c>
      <c r="AP520" s="11" t="e">
        <f>VLOOKUP(Tableau1[[#This Row],[Name]],[38]Tanium!$A:$A,1,0)</f>
        <v>#N/A</v>
      </c>
      <c r="AQ520" s="1" t="e">
        <f>VLOOKUP(Tableau1[[#This Row],[Name]],[39]Tanium!$A:$A,1,0)</f>
        <v>#N/A</v>
      </c>
      <c r="AR520" s="1" t="e">
        <f>VLOOKUP(Tableau1[[#This Row],[Name]],[40]Tanium!$A:$A,1,0)</f>
        <v>#N/A</v>
      </c>
    </row>
    <row r="521" spans="1:44" x14ac:dyDescent="0.35">
      <c r="A521" s="13" t="s">
        <v>494</v>
      </c>
      <c r="B521" s="4" t="e">
        <f>VLOOKUP(Tableau1[[#This Row],[Name]],'[1]AD wk'!$A:$D,4,0)</f>
        <v>#N/A</v>
      </c>
      <c r="C521" s="4" t="s">
        <v>202</v>
      </c>
      <c r="D521" s="4"/>
      <c r="E521" s="4" t="str">
        <f>VLOOKUP(Tableau1[[#This Row],[Name]],[2]Tanium!$A:$A,1,0)</f>
        <v>CMRUCT25037</v>
      </c>
      <c r="F521" s="4" t="str">
        <f>VLOOKUP(Tableau1[[#This Row],[Name]],[3]Tanium!$A:$A,1,0)</f>
        <v>CMRUCT25037</v>
      </c>
      <c r="G521" s="4" t="str">
        <f>VLOOKUP(Tableau1[[#This Row],[Name]],[4]Tanium!$A:$A,1,0)</f>
        <v>CMRUCT25037</v>
      </c>
      <c r="H521" s="4" t="str">
        <f>VLOOKUP(Tableau1[[#This Row],[Name]],[5]Tanium!$A:$A,1,0)</f>
        <v>CMRUCT25037</v>
      </c>
      <c r="I521" s="12" t="str">
        <f>VLOOKUP(Tableau1[[#This Row],[Name]],[6]Tanium!$A:$A,1,0)</f>
        <v>CMRUCT25037</v>
      </c>
      <c r="J521" s="12" t="str">
        <f>VLOOKUP(Tableau1[[#This Row],[Name]],[7]Tanium!$A:$A,1,0)</f>
        <v>CMRUCT25037</v>
      </c>
      <c r="K521" s="12" t="str">
        <f>VLOOKUP(Tableau1[[#This Row],[Name]],[8]Tanium!$A:$A,1,0)</f>
        <v>CMRUCT25037</v>
      </c>
      <c r="L521" s="12" t="str">
        <f>VLOOKUP(Tableau1[[#This Row],[Name]],[9]Tanium!$A:$A,1,0)</f>
        <v>CMRUCT25037</v>
      </c>
      <c r="M521" s="12" t="str">
        <f>VLOOKUP(Tableau1[[#This Row],[Name]],[10]Tanium!$A:$A,1,0)</f>
        <v>CMRUCT25037</v>
      </c>
      <c r="N521" s="12" t="e">
        <f>VLOOKUP(Tableau1[[#This Row],[Name]],[11]Tanium!$A:$A,1,0)</f>
        <v>#N/A</v>
      </c>
      <c r="O521" s="12" t="str">
        <f>VLOOKUP(Tableau1[[#This Row],[Name]],[12]Tanium!$A:$A,1,0)</f>
        <v>CMRUCT25037</v>
      </c>
      <c r="P521" s="4" t="e">
        <f>VLOOKUP(Tableau1[[#This Row],[Name]],[41]Tanium!$A:$A,1,0)</f>
        <v>#N/A</v>
      </c>
      <c r="Q521" s="12" t="e">
        <f>VLOOKUP(Tableau1[[#This Row],[Name]],[42]Tanium!$A:$A,1,0)</f>
        <v>#N/A</v>
      </c>
      <c r="R521" s="12" t="e">
        <f>VLOOKUP(Tableau1[[#This Row],[Name]],[43]Tanium!$A:$A,1,0)</f>
        <v>#N/A</v>
      </c>
      <c r="S521" s="12" t="e">
        <f>VLOOKUP(Tableau1[[#This Row],[Name]],[44]Tanium!$A:$A,1,0)</f>
        <v>#N/A</v>
      </c>
      <c r="T521" s="12" t="e">
        <f>VLOOKUP(Tableau1[[#This Row],[Name]],[45]Tanium!$A:$A,1,0)</f>
        <v>#N/A</v>
      </c>
      <c r="U521" s="12" t="e">
        <f>VLOOKUP(Tableau1[[#This Row],[Name]],[46]Tanium!$A:$A,1,0)</f>
        <v>#N/A</v>
      </c>
      <c r="V521" s="12" t="e">
        <f>VLOOKUP(Tableau1[[#This Row],[Name]],[47]Tanium!$A:$A,1,0)</f>
        <v>#N/A</v>
      </c>
      <c r="W521" s="4" t="e">
        <f>VLOOKUP(Tableau1[[#This Row],[Name]],[48]Tanium!$A:$A,1,0)</f>
        <v>#N/A</v>
      </c>
      <c r="X521" s="4" t="e">
        <f>VLOOKUP(Tableau1[[#This Row],[Name]],[49]Tanium!$A:$A,1,0)</f>
        <v>#N/A</v>
      </c>
      <c r="Y521" s="4" t="e">
        <f>VLOOKUP(Tableau1[[#This Row],[Name]],[50]Tanium!$A:$A,1,0)</f>
        <v>#N/A</v>
      </c>
      <c r="Z521" s="4" t="e">
        <f>VLOOKUP(Tableau1[[#This Row],[Name]],[51]Tanium!$A:$A,1,0)</f>
        <v>#N/A</v>
      </c>
      <c r="AA521" s="4" t="e">
        <f>VLOOKUP(Tableau1[[#This Row],[Name]],[52]Tanium!$A:$A,1,0)</f>
        <v>#N/A</v>
      </c>
      <c r="AB521" s="4" t="e">
        <f>VLOOKUP(Tableau1[[#This Row],[Name]],[25]Tanium!$A:$A,1,0)</f>
        <v>#N/A</v>
      </c>
      <c r="AC521" s="4" t="e">
        <f>VLOOKUP(Tableau1[[#This Row],[Name]],[26]Tanium!$A:$A,1,0)</f>
        <v>#N/A</v>
      </c>
      <c r="AD521" s="1" t="e">
        <f>VLOOKUP(Tableau1[[#This Row],[Name]],[1]Tanium!$A:$A,1,0)</f>
        <v>#N/A</v>
      </c>
      <c r="AE521" s="1" t="e">
        <f>VLOOKUP(Tableau1[[#This Row],[Name]],[27]Tanium!$A:$A,1,0)</f>
        <v>#N/A</v>
      </c>
      <c r="AF521" s="1" t="e">
        <f>VLOOKUP(Tableau1[[#This Row],[Name]],[28]Tanium!$A:$A,1,0)</f>
        <v>#N/A</v>
      </c>
      <c r="AG521" s="1" t="e">
        <f>VLOOKUP(Tableau1[[#This Row],[Name]],[29]Tanium!$A:$A,1,0)</f>
        <v>#N/A</v>
      </c>
      <c r="AH521" s="1" t="e">
        <f>VLOOKUP(Tableau1[[#This Row],[Name]],[30]Tanium!$A:$A,1,0)</f>
        <v>#N/A</v>
      </c>
      <c r="AI521" s="1" t="e">
        <f>VLOOKUP(Tableau1[[#This Row],[Name]],[31]Tanium!$A:$A,1,0)</f>
        <v>#N/A</v>
      </c>
      <c r="AJ521" s="1" t="e">
        <f>VLOOKUP(Tableau1[[#This Row],[Name]],[32]Tanium!$A:$A,1,0)</f>
        <v>#N/A</v>
      </c>
      <c r="AK521" s="1" t="e">
        <f>VLOOKUP(Tableau1[[#This Row],[Name]],[33]Tanium!$A:$A,1,0)</f>
        <v>#N/A</v>
      </c>
      <c r="AL521" s="1" t="e">
        <f>VLOOKUP(Tableau1[[#This Row],[Name]],[34]Tanium!$A:$A,1,0)</f>
        <v>#N/A</v>
      </c>
      <c r="AM521" s="1" t="e">
        <f>VLOOKUP(Tableau1[[#This Row],[Name]],[35]Tanium!$A:$A,1,0)</f>
        <v>#N/A</v>
      </c>
      <c r="AN521" s="1" t="e">
        <f>VLOOKUP(Tableau1[[#This Row],[Name]],[36]Tanium!$A:$A,1,0)</f>
        <v>#N/A</v>
      </c>
      <c r="AO521" s="1" t="e">
        <f>VLOOKUP(Tableau1[[#This Row],[Name]],[37]Tanium!$A:$A,1,0)</f>
        <v>#N/A</v>
      </c>
      <c r="AP521" s="11" t="e">
        <f>VLOOKUP(Tableau1[[#This Row],[Name]],[38]Tanium!$A:$A,1,0)</f>
        <v>#N/A</v>
      </c>
      <c r="AQ521" s="1" t="e">
        <f>VLOOKUP(Tableau1[[#This Row],[Name]],[39]Tanium!$A:$A,1,0)</f>
        <v>#N/A</v>
      </c>
      <c r="AR521" s="1" t="e">
        <f>VLOOKUP(Tableau1[[#This Row],[Name]],[40]Tanium!$A:$A,1,0)</f>
        <v>#N/A</v>
      </c>
    </row>
    <row r="522" spans="1:44" x14ac:dyDescent="0.35">
      <c r="A522" s="13" t="s">
        <v>495</v>
      </c>
      <c r="B522" s="4" t="e">
        <f>VLOOKUP(Tableau1[[#This Row],[Name]],'[1]AD wk'!$A:$D,4,0)</f>
        <v>#N/A</v>
      </c>
      <c r="C522" s="4" t="s">
        <v>202</v>
      </c>
      <c r="D522" s="4"/>
      <c r="E522" s="4" t="str">
        <f>VLOOKUP(Tableau1[[#This Row],[Name]],[2]Tanium!$A:$A,1,0)</f>
        <v>CMRUCT25038</v>
      </c>
      <c r="F522" s="4" t="str">
        <f>VLOOKUP(Tableau1[[#This Row],[Name]],[3]Tanium!$A:$A,1,0)</f>
        <v>CMRUCT25038</v>
      </c>
      <c r="G522" s="4" t="str">
        <f>VLOOKUP(Tableau1[[#This Row],[Name]],[4]Tanium!$A:$A,1,0)</f>
        <v>CMRUCT25038</v>
      </c>
      <c r="H522" s="4" t="str">
        <f>VLOOKUP(Tableau1[[#This Row],[Name]],[5]Tanium!$A:$A,1,0)</f>
        <v>CMRUCT25038</v>
      </c>
      <c r="I522" s="12" t="str">
        <f>VLOOKUP(Tableau1[[#This Row],[Name]],[6]Tanium!$A:$A,1,0)</f>
        <v>CMRUCT25038</v>
      </c>
      <c r="J522" s="12" t="str">
        <f>VLOOKUP(Tableau1[[#This Row],[Name]],[7]Tanium!$A:$A,1,0)</f>
        <v>CMRUCT25038</v>
      </c>
      <c r="K522" s="12" t="str">
        <f>VLOOKUP(Tableau1[[#This Row],[Name]],[8]Tanium!$A:$A,1,0)</f>
        <v>CMRUCT25038</v>
      </c>
      <c r="L522" s="12" t="str">
        <f>VLOOKUP(Tableau1[[#This Row],[Name]],[9]Tanium!$A:$A,1,0)</f>
        <v>CMRUCT25038</v>
      </c>
      <c r="M522" s="12" t="str">
        <f>VLOOKUP(Tableau1[[#This Row],[Name]],[10]Tanium!$A:$A,1,0)</f>
        <v>CMRUCT25038</v>
      </c>
      <c r="N522" s="12" t="e">
        <f>VLOOKUP(Tableau1[[#This Row],[Name]],[11]Tanium!$A:$A,1,0)</f>
        <v>#N/A</v>
      </c>
      <c r="O522" s="12" t="str">
        <f>VLOOKUP(Tableau1[[#This Row],[Name]],[12]Tanium!$A:$A,1,0)</f>
        <v>CMRUCT25038</v>
      </c>
      <c r="P522" s="4" t="e">
        <f>VLOOKUP(Tableau1[[#This Row],[Name]],[41]Tanium!$A:$A,1,0)</f>
        <v>#N/A</v>
      </c>
      <c r="Q522" s="12" t="e">
        <f>VLOOKUP(Tableau1[[#This Row],[Name]],[42]Tanium!$A:$A,1,0)</f>
        <v>#N/A</v>
      </c>
      <c r="R522" s="12" t="e">
        <f>VLOOKUP(Tableau1[[#This Row],[Name]],[43]Tanium!$A:$A,1,0)</f>
        <v>#N/A</v>
      </c>
      <c r="S522" s="12" t="e">
        <f>VLOOKUP(Tableau1[[#This Row],[Name]],[44]Tanium!$A:$A,1,0)</f>
        <v>#N/A</v>
      </c>
      <c r="T522" s="12" t="e">
        <f>VLOOKUP(Tableau1[[#This Row],[Name]],[45]Tanium!$A:$A,1,0)</f>
        <v>#N/A</v>
      </c>
      <c r="U522" s="12" t="e">
        <f>VLOOKUP(Tableau1[[#This Row],[Name]],[46]Tanium!$A:$A,1,0)</f>
        <v>#N/A</v>
      </c>
      <c r="V522" s="12" t="e">
        <f>VLOOKUP(Tableau1[[#This Row],[Name]],[47]Tanium!$A:$A,1,0)</f>
        <v>#N/A</v>
      </c>
      <c r="W522" s="4" t="e">
        <f>VLOOKUP(Tableau1[[#This Row],[Name]],[48]Tanium!$A:$A,1,0)</f>
        <v>#N/A</v>
      </c>
      <c r="X522" s="4" t="e">
        <f>VLOOKUP(Tableau1[[#This Row],[Name]],[49]Tanium!$A:$A,1,0)</f>
        <v>#N/A</v>
      </c>
      <c r="Y522" s="4" t="e">
        <f>VLOOKUP(Tableau1[[#This Row],[Name]],[50]Tanium!$A:$A,1,0)</f>
        <v>#N/A</v>
      </c>
      <c r="Z522" s="4" t="e">
        <f>VLOOKUP(Tableau1[[#This Row],[Name]],[51]Tanium!$A:$A,1,0)</f>
        <v>#N/A</v>
      </c>
      <c r="AA522" s="4" t="e">
        <f>VLOOKUP(Tableau1[[#This Row],[Name]],[52]Tanium!$A:$A,1,0)</f>
        <v>#N/A</v>
      </c>
      <c r="AB522" s="4" t="e">
        <f>VLOOKUP(Tableau1[[#This Row],[Name]],[25]Tanium!$A:$A,1,0)</f>
        <v>#N/A</v>
      </c>
      <c r="AC522" s="4" t="e">
        <f>VLOOKUP(Tableau1[[#This Row],[Name]],[26]Tanium!$A:$A,1,0)</f>
        <v>#N/A</v>
      </c>
      <c r="AD522" s="1" t="e">
        <f>VLOOKUP(Tableau1[[#This Row],[Name]],[1]Tanium!$A:$A,1,0)</f>
        <v>#N/A</v>
      </c>
      <c r="AE522" s="1" t="e">
        <f>VLOOKUP(Tableau1[[#This Row],[Name]],[27]Tanium!$A:$A,1,0)</f>
        <v>#N/A</v>
      </c>
      <c r="AF522" s="1" t="e">
        <f>VLOOKUP(Tableau1[[#This Row],[Name]],[28]Tanium!$A:$A,1,0)</f>
        <v>#N/A</v>
      </c>
      <c r="AG522" s="1" t="e">
        <f>VLOOKUP(Tableau1[[#This Row],[Name]],[29]Tanium!$A:$A,1,0)</f>
        <v>#N/A</v>
      </c>
      <c r="AH522" s="1" t="e">
        <f>VLOOKUP(Tableau1[[#This Row],[Name]],[30]Tanium!$A:$A,1,0)</f>
        <v>#N/A</v>
      </c>
      <c r="AI522" s="1" t="e">
        <f>VLOOKUP(Tableau1[[#This Row],[Name]],[31]Tanium!$A:$A,1,0)</f>
        <v>#N/A</v>
      </c>
      <c r="AJ522" s="1" t="e">
        <f>VLOOKUP(Tableau1[[#This Row],[Name]],[32]Tanium!$A:$A,1,0)</f>
        <v>#N/A</v>
      </c>
      <c r="AK522" s="1" t="e">
        <f>VLOOKUP(Tableau1[[#This Row],[Name]],[33]Tanium!$A:$A,1,0)</f>
        <v>#N/A</v>
      </c>
      <c r="AL522" s="1" t="e">
        <f>VLOOKUP(Tableau1[[#This Row],[Name]],[34]Tanium!$A:$A,1,0)</f>
        <v>#N/A</v>
      </c>
      <c r="AM522" s="1" t="e">
        <f>VLOOKUP(Tableau1[[#This Row],[Name]],[35]Tanium!$A:$A,1,0)</f>
        <v>#N/A</v>
      </c>
      <c r="AN522" s="1" t="e">
        <f>VLOOKUP(Tableau1[[#This Row],[Name]],[36]Tanium!$A:$A,1,0)</f>
        <v>#N/A</v>
      </c>
      <c r="AO522" s="1" t="e">
        <f>VLOOKUP(Tableau1[[#This Row],[Name]],[37]Tanium!$A:$A,1,0)</f>
        <v>#N/A</v>
      </c>
      <c r="AP522" s="11" t="e">
        <f>VLOOKUP(Tableau1[[#This Row],[Name]],[38]Tanium!$A:$A,1,0)</f>
        <v>#N/A</v>
      </c>
      <c r="AQ522" s="1" t="e">
        <f>VLOOKUP(Tableau1[[#This Row],[Name]],[39]Tanium!$A:$A,1,0)</f>
        <v>#N/A</v>
      </c>
      <c r="AR522" s="1" t="e">
        <f>VLOOKUP(Tableau1[[#This Row],[Name]],[40]Tanium!$A:$A,1,0)</f>
        <v>#N/A</v>
      </c>
    </row>
    <row r="523" spans="1:44" x14ac:dyDescent="0.35">
      <c r="A523" s="5" t="s">
        <v>522</v>
      </c>
      <c r="B523" s="4" t="e">
        <f>VLOOKUP(Tableau1[[#This Row],[Name]],'[1]AD wk'!$A:$D,4,0)</f>
        <v>#N/A</v>
      </c>
      <c r="C523" s="4" t="s">
        <v>202</v>
      </c>
      <c r="D523" s="4"/>
      <c r="E523" s="4" t="e">
        <f>VLOOKUP(Tableau1[[#This Row],[Name]],[2]Tanium!$A:$A,1,0)</f>
        <v>#N/A</v>
      </c>
      <c r="F523" s="4" t="e">
        <f>VLOOKUP(Tableau1[[#This Row],[Name]],[3]Tanium!$A:$A,1,0)</f>
        <v>#N/A</v>
      </c>
      <c r="G523" s="4" t="e">
        <f>VLOOKUP(Tableau1[[#This Row],[Name]],[4]Tanium!$A:$A,1,0)</f>
        <v>#N/A</v>
      </c>
      <c r="H523" s="4" t="e">
        <f>VLOOKUP(Tableau1[[#This Row],[Name]],[5]Tanium!$A:$A,1,0)</f>
        <v>#N/A</v>
      </c>
      <c r="I523" s="12" t="e">
        <f>VLOOKUP(Tableau1[[#This Row],[Name]],[6]Tanium!$A:$A,1,0)</f>
        <v>#N/A</v>
      </c>
      <c r="J523" s="12" t="e">
        <f>VLOOKUP(Tableau1[[#This Row],[Name]],[7]Tanium!$A:$A,1,0)</f>
        <v>#N/A</v>
      </c>
      <c r="K523" s="12" t="e">
        <f>VLOOKUP(Tableau1[[#This Row],[Name]],[8]Tanium!$A:$A,1,0)</f>
        <v>#N/A</v>
      </c>
      <c r="L523" s="12" t="e">
        <f>VLOOKUP(Tableau1[[#This Row],[Name]],[9]Tanium!$A:$A,1,0)</f>
        <v>#N/A</v>
      </c>
      <c r="M523" s="12" t="e">
        <f>VLOOKUP(Tableau1[[#This Row],[Name]],[10]Tanium!$A:$A,1,0)</f>
        <v>#N/A</v>
      </c>
      <c r="N523" s="12" t="str">
        <f>VLOOKUP(Tableau1[[#This Row],[Name]],[11]Tanium!$A:$A,1,0)</f>
        <v>CMRUCT25040</v>
      </c>
      <c r="O523" s="12" t="e">
        <f>VLOOKUP(Tableau1[[#This Row],[Name]],[12]Tanium!$A:$A,1,0)</f>
        <v>#N/A</v>
      </c>
      <c r="P523" s="4" t="e">
        <f>VLOOKUP(Tableau1[[#This Row],[Name]],[41]Tanium!$A:$A,1,0)</f>
        <v>#N/A</v>
      </c>
      <c r="Q523" s="12" t="e">
        <f>VLOOKUP(Tableau1[[#This Row],[Name]],[42]Tanium!$A:$A,1,0)</f>
        <v>#N/A</v>
      </c>
      <c r="R523" s="12" t="e">
        <f>VLOOKUP(Tableau1[[#This Row],[Name]],[43]Tanium!$A:$A,1,0)</f>
        <v>#N/A</v>
      </c>
      <c r="S523" s="12" t="e">
        <f>VLOOKUP(Tableau1[[#This Row],[Name]],[44]Tanium!$A:$A,1,0)</f>
        <v>#N/A</v>
      </c>
      <c r="T523" s="12" t="e">
        <f>VLOOKUP(Tableau1[[#This Row],[Name]],[45]Tanium!$A:$A,1,0)</f>
        <v>#N/A</v>
      </c>
      <c r="U523" s="12" t="e">
        <f>VLOOKUP(Tableau1[[#This Row],[Name]],[46]Tanium!$A:$A,1,0)</f>
        <v>#N/A</v>
      </c>
      <c r="V523" s="12" t="e">
        <f>VLOOKUP(Tableau1[[#This Row],[Name]],[47]Tanium!$A:$A,1,0)</f>
        <v>#N/A</v>
      </c>
      <c r="W523" s="4" t="e">
        <f>VLOOKUP(Tableau1[[#This Row],[Name]],[48]Tanium!$A:$A,1,0)</f>
        <v>#N/A</v>
      </c>
      <c r="X523" s="4" t="e">
        <f>VLOOKUP(Tableau1[[#This Row],[Name]],[49]Tanium!$A:$A,1,0)</f>
        <v>#N/A</v>
      </c>
      <c r="Y523" s="4" t="e">
        <f>VLOOKUP(Tableau1[[#This Row],[Name]],[50]Tanium!$A:$A,1,0)</f>
        <v>#N/A</v>
      </c>
      <c r="Z523" s="4" t="e">
        <f>VLOOKUP(Tableau1[[#This Row],[Name]],[51]Tanium!$A:$A,1,0)</f>
        <v>#N/A</v>
      </c>
      <c r="AA523" s="4" t="e">
        <f>VLOOKUP(Tableau1[[#This Row],[Name]],[52]Tanium!$A:$A,1,0)</f>
        <v>#N/A</v>
      </c>
      <c r="AB523" s="4" t="e">
        <f>VLOOKUP(Tableau1[[#This Row],[Name]],[25]Tanium!$A:$A,1,0)</f>
        <v>#N/A</v>
      </c>
      <c r="AC523" s="4" t="e">
        <f>VLOOKUP(Tableau1[[#This Row],[Name]],[26]Tanium!$A:$A,1,0)</f>
        <v>#N/A</v>
      </c>
      <c r="AD523" s="1" t="e">
        <f>VLOOKUP(Tableau1[[#This Row],[Name]],[1]Tanium!$A:$A,1,0)</f>
        <v>#N/A</v>
      </c>
      <c r="AE523" s="1" t="e">
        <f>VLOOKUP(Tableau1[[#This Row],[Name]],[27]Tanium!$A:$A,1,0)</f>
        <v>#N/A</v>
      </c>
      <c r="AF523" s="1" t="e">
        <f>VLOOKUP(Tableau1[[#This Row],[Name]],[28]Tanium!$A:$A,1,0)</f>
        <v>#N/A</v>
      </c>
      <c r="AG523" s="1" t="e">
        <f>VLOOKUP(Tableau1[[#This Row],[Name]],[29]Tanium!$A:$A,1,0)</f>
        <v>#N/A</v>
      </c>
      <c r="AH523" s="1" t="e">
        <f>VLOOKUP(Tableau1[[#This Row],[Name]],[30]Tanium!$A:$A,1,0)</f>
        <v>#N/A</v>
      </c>
      <c r="AI523" s="1" t="e">
        <f>VLOOKUP(Tableau1[[#This Row],[Name]],[31]Tanium!$A:$A,1,0)</f>
        <v>#N/A</v>
      </c>
      <c r="AJ523" s="1" t="e">
        <f>VLOOKUP(Tableau1[[#This Row],[Name]],[32]Tanium!$A:$A,1,0)</f>
        <v>#N/A</v>
      </c>
      <c r="AK523" s="1" t="e">
        <f>VLOOKUP(Tableau1[[#This Row],[Name]],[33]Tanium!$A:$A,1,0)</f>
        <v>#N/A</v>
      </c>
      <c r="AL523" s="1" t="e">
        <f>VLOOKUP(Tableau1[[#This Row],[Name]],[34]Tanium!$A:$A,1,0)</f>
        <v>#N/A</v>
      </c>
      <c r="AM523" s="1" t="e">
        <f>VLOOKUP(Tableau1[[#This Row],[Name]],[35]Tanium!$A:$A,1,0)</f>
        <v>#N/A</v>
      </c>
      <c r="AN523" s="1" t="e">
        <f>VLOOKUP(Tableau1[[#This Row],[Name]],[36]Tanium!$A:$A,1,0)</f>
        <v>#N/A</v>
      </c>
      <c r="AO523" s="1" t="e">
        <f>VLOOKUP(Tableau1[[#This Row],[Name]],[37]Tanium!$A:$A,1,0)</f>
        <v>#N/A</v>
      </c>
      <c r="AP523" s="11" t="e">
        <f>VLOOKUP(Tableau1[[#This Row],[Name]],[38]Tanium!$A:$A,1,0)</f>
        <v>#N/A</v>
      </c>
      <c r="AQ523" s="1" t="e">
        <f>VLOOKUP(Tableau1[[#This Row],[Name]],[39]Tanium!$A:$A,1,0)</f>
        <v>#N/A</v>
      </c>
      <c r="AR523" s="1" t="e">
        <f>VLOOKUP(Tableau1[[#This Row],[Name]],[40]Tanium!$A:$A,1,0)</f>
        <v>#N/A</v>
      </c>
    </row>
    <row r="524" spans="1:44" x14ac:dyDescent="0.35">
      <c r="A524" s="5" t="s">
        <v>550</v>
      </c>
      <c r="B524" s="4" t="e">
        <f>VLOOKUP(Tableau1[[#This Row],[Name]],'[1]AD wk'!$A:$D,4,0)</f>
        <v>#N/A</v>
      </c>
      <c r="C524" s="4" t="s">
        <v>202</v>
      </c>
      <c r="D524" s="4"/>
      <c r="E524" s="4" t="str">
        <f>VLOOKUP(Tableau1[[#This Row],[Name]],[2]Tanium!$A:$A,1,0)</f>
        <v>CMRUCT25041</v>
      </c>
      <c r="F524" s="4" t="str">
        <f>VLOOKUP(Tableau1[[#This Row],[Name]],[3]Tanium!$A:$A,1,0)</f>
        <v>CMRUCT25041</v>
      </c>
      <c r="G524" s="4" t="str">
        <f>VLOOKUP(Tableau1[[#This Row],[Name]],[4]Tanium!$A:$A,1,0)</f>
        <v>CMRUCT25041</v>
      </c>
      <c r="H524" s="4" t="str">
        <f>VLOOKUP(Tableau1[[#This Row],[Name]],[5]Tanium!$A:$A,1,0)</f>
        <v>CMRUCT25041</v>
      </c>
      <c r="I524" s="12" t="str">
        <f>VLOOKUP(Tableau1[[#This Row],[Name]],[6]Tanium!$A:$A,1,0)</f>
        <v>CMRUCT25041</v>
      </c>
      <c r="J524" s="12" t="str">
        <f>VLOOKUP(Tableau1[[#This Row],[Name]],[7]Tanium!$A:$A,1,0)</f>
        <v>CMRUCT25041</v>
      </c>
      <c r="K524" s="12" t="str">
        <f>VLOOKUP(Tableau1[[#This Row],[Name]],[8]Tanium!$A:$A,1,0)</f>
        <v>CMRUCT25041</v>
      </c>
      <c r="L524" s="12" t="e">
        <f>VLOOKUP(Tableau1[[#This Row],[Name]],[9]Tanium!$A:$A,1,0)</f>
        <v>#N/A</v>
      </c>
      <c r="M524" s="12" t="str">
        <f>VLOOKUP(Tableau1[[#This Row],[Name]],[10]Tanium!$A:$A,1,0)</f>
        <v>CMRUCT25041</v>
      </c>
      <c r="N524" s="12" t="str">
        <f>VLOOKUP(Tableau1[[#This Row],[Name]],[11]Tanium!$A:$A,1,0)</f>
        <v>CMRUCT25041</v>
      </c>
      <c r="O524" s="12" t="e">
        <f>VLOOKUP(Tableau1[[#This Row],[Name]],[12]Tanium!$A:$A,1,0)</f>
        <v>#N/A</v>
      </c>
      <c r="P524" s="4" t="e">
        <f>VLOOKUP(Tableau1[[#This Row],[Name]],[41]Tanium!$A:$A,1,0)</f>
        <v>#N/A</v>
      </c>
      <c r="Q524" s="12" t="e">
        <f>VLOOKUP(Tableau1[[#This Row],[Name]],[42]Tanium!$A:$A,1,0)</f>
        <v>#N/A</v>
      </c>
      <c r="R524" s="12" t="e">
        <f>VLOOKUP(Tableau1[[#This Row],[Name]],[43]Tanium!$A:$A,1,0)</f>
        <v>#N/A</v>
      </c>
      <c r="S524" s="12" t="e">
        <f>VLOOKUP(Tableau1[[#This Row],[Name]],[44]Tanium!$A:$A,1,0)</f>
        <v>#N/A</v>
      </c>
      <c r="T524" s="12" t="e">
        <f>VLOOKUP(Tableau1[[#This Row],[Name]],[45]Tanium!$A:$A,1,0)</f>
        <v>#N/A</v>
      </c>
      <c r="U524" s="12" t="e">
        <f>VLOOKUP(Tableau1[[#This Row],[Name]],[46]Tanium!$A:$A,1,0)</f>
        <v>#N/A</v>
      </c>
      <c r="V524" s="12" t="e">
        <f>VLOOKUP(Tableau1[[#This Row],[Name]],[47]Tanium!$A:$A,1,0)</f>
        <v>#N/A</v>
      </c>
      <c r="W524" s="4" t="e">
        <f>VLOOKUP(Tableau1[[#This Row],[Name]],[48]Tanium!$A:$A,1,0)</f>
        <v>#N/A</v>
      </c>
      <c r="X524" s="4" t="e">
        <f>VLOOKUP(Tableau1[[#This Row],[Name]],[21]Tanium!$A:$A,1,0)</f>
        <v>#N/A</v>
      </c>
      <c r="Y524" s="4" t="e">
        <f>VLOOKUP(Tableau1[[#This Row],[Name]],[50]Tanium!$A:$A,1,0)</f>
        <v>#N/A</v>
      </c>
      <c r="Z524" s="4" t="e">
        <f>VLOOKUP(Tableau1[[#This Row],[Name]],[51]Tanium!$A:$A,1,0)</f>
        <v>#N/A</v>
      </c>
      <c r="AA524" s="4" t="e">
        <f>VLOOKUP(Tableau1[[#This Row],[Name]],[52]Tanium!$A:$A,1,0)</f>
        <v>#N/A</v>
      </c>
      <c r="AB524" s="4" t="e">
        <f>VLOOKUP(Tableau1[[#This Row],[Name]],[25]Tanium!$A:$A,1,0)</f>
        <v>#N/A</v>
      </c>
      <c r="AC524" s="4" t="e">
        <f>VLOOKUP(Tableau1[[#This Row],[Name]],[26]Tanium!$A:$A,1,0)</f>
        <v>#N/A</v>
      </c>
      <c r="AD524" s="1" t="e">
        <f>VLOOKUP(Tableau1[[#This Row],[Name]],[1]Tanium!$A:$A,1,0)</f>
        <v>#N/A</v>
      </c>
      <c r="AE524" s="1" t="e">
        <f>VLOOKUP(Tableau1[[#This Row],[Name]],[27]Tanium!$A:$A,1,0)</f>
        <v>#N/A</v>
      </c>
      <c r="AF524" s="1" t="e">
        <f>VLOOKUP(Tableau1[[#This Row],[Name]],[28]Tanium!$A:$A,1,0)</f>
        <v>#N/A</v>
      </c>
      <c r="AG524" s="1" t="e">
        <f>VLOOKUP(Tableau1[[#This Row],[Name]],[29]Tanium!$A:$A,1,0)</f>
        <v>#N/A</v>
      </c>
      <c r="AH524" s="1" t="e">
        <f>VLOOKUP(Tableau1[[#This Row],[Name]],[30]Tanium!$A:$A,1,0)</f>
        <v>#N/A</v>
      </c>
      <c r="AI524" s="1" t="e">
        <f>VLOOKUP(Tableau1[[#This Row],[Name]],[31]Tanium!$A:$A,1,0)</f>
        <v>#N/A</v>
      </c>
      <c r="AJ524" s="1" t="e">
        <f>VLOOKUP(Tableau1[[#This Row],[Name]],[32]Tanium!$A:$A,1,0)</f>
        <v>#N/A</v>
      </c>
      <c r="AK524" s="1" t="e">
        <f>VLOOKUP(Tableau1[[#This Row],[Name]],[33]Tanium!$A:$A,1,0)</f>
        <v>#N/A</v>
      </c>
      <c r="AL524" s="1" t="e">
        <f>VLOOKUP(Tableau1[[#This Row],[Name]],[34]Tanium!$A:$A,1,0)</f>
        <v>#N/A</v>
      </c>
      <c r="AM524" s="1" t="e">
        <f>VLOOKUP(Tableau1[[#This Row],[Name]],[35]Tanium!$A:$A,1,0)</f>
        <v>#N/A</v>
      </c>
      <c r="AN524" s="1" t="e">
        <f>VLOOKUP(Tableau1[[#This Row],[Name]],[36]Tanium!$A:$A,1,0)</f>
        <v>#N/A</v>
      </c>
      <c r="AO524" s="1" t="e">
        <f>VLOOKUP(Tableau1[[#This Row],[Name]],[37]Tanium!$A:$A,1,0)</f>
        <v>#N/A</v>
      </c>
      <c r="AP524" s="11" t="e">
        <f>VLOOKUP(Tableau1[[#This Row],[Name]],[38]Tanium!$A:$A,1,0)</f>
        <v>#N/A</v>
      </c>
      <c r="AQ524" s="1" t="e">
        <f>VLOOKUP(Tableau1[[#This Row],[Name]],[39]Tanium!$A:$A,1,0)</f>
        <v>#N/A</v>
      </c>
      <c r="AR524" s="1" t="e">
        <f>VLOOKUP(Tableau1[[#This Row],[Name]],[40]Tanium!$A:$A,1,0)</f>
        <v>#N/A</v>
      </c>
    </row>
    <row r="525" spans="1:44" x14ac:dyDescent="0.35">
      <c r="A525" s="5" t="s">
        <v>523</v>
      </c>
      <c r="B525" s="4" t="e">
        <f>VLOOKUP(Tableau1[[#This Row],[Name]],'[1]AD wk'!$A:$D,4,0)</f>
        <v>#N/A</v>
      </c>
      <c r="C525" s="4" t="s">
        <v>202</v>
      </c>
      <c r="D525" s="4"/>
      <c r="E525" s="4" t="str">
        <f>VLOOKUP(Tableau1[[#This Row],[Name]],[2]Tanium!$A:$A,1,0)</f>
        <v>CMRUCT25042</v>
      </c>
      <c r="F525" s="4" t="str">
        <f>VLOOKUP(Tableau1[[#This Row],[Name]],[3]Tanium!$A:$A,1,0)</f>
        <v>CMRUCT25042</v>
      </c>
      <c r="G525" s="4" t="str">
        <f>VLOOKUP(Tableau1[[#This Row],[Name]],[4]Tanium!$A:$A,1,0)</f>
        <v>CMRUCT25042</v>
      </c>
      <c r="H525" s="4" t="str">
        <f>VLOOKUP(Tableau1[[#This Row],[Name]],[5]Tanium!$A:$A,1,0)</f>
        <v>CMRUCT25042</v>
      </c>
      <c r="I525" s="12" t="str">
        <f>VLOOKUP(Tableau1[[#This Row],[Name]],[6]Tanium!$A:$A,1,0)</f>
        <v>CMRUCT25042</v>
      </c>
      <c r="J525" s="12" t="str">
        <f>VLOOKUP(Tableau1[[#This Row],[Name]],[7]Tanium!$A:$A,1,0)</f>
        <v>CMRUCT25042</v>
      </c>
      <c r="K525" s="12" t="str">
        <f>VLOOKUP(Tableau1[[#This Row],[Name]],[8]Tanium!$A:$A,1,0)</f>
        <v>CMRUCT25042</v>
      </c>
      <c r="L525" s="12" t="str">
        <f>VLOOKUP(Tableau1[[#This Row],[Name]],[9]Tanium!$A:$A,1,0)</f>
        <v>CMRUCT25042</v>
      </c>
      <c r="M525" s="12" t="e">
        <f>VLOOKUP(Tableau1[[#This Row],[Name]],[10]Tanium!$A:$A,1,0)</f>
        <v>#N/A</v>
      </c>
      <c r="N525" s="12" t="str">
        <f>VLOOKUP(Tableau1[[#This Row],[Name]],[11]Tanium!$A:$A,1,0)</f>
        <v>CMRUCT25042</v>
      </c>
      <c r="O525" s="12" t="e">
        <f>VLOOKUP(Tableau1[[#This Row],[Name]],[12]Tanium!$A:$A,1,0)</f>
        <v>#N/A</v>
      </c>
      <c r="P525" s="4" t="e">
        <f>VLOOKUP(Tableau1[[#This Row],[Name]],[41]Tanium!$A:$A,1,0)</f>
        <v>#N/A</v>
      </c>
      <c r="Q525" s="12" t="e">
        <f>VLOOKUP(Tableau1[[#This Row],[Name]],[42]Tanium!$A:$A,1,0)</f>
        <v>#N/A</v>
      </c>
      <c r="R525" s="12" t="e">
        <f>VLOOKUP(Tableau1[[#This Row],[Name]],[43]Tanium!$A:$A,1,0)</f>
        <v>#N/A</v>
      </c>
      <c r="S525" s="12" t="e">
        <f>VLOOKUP(Tableau1[[#This Row],[Name]],[44]Tanium!$A:$A,1,0)</f>
        <v>#N/A</v>
      </c>
      <c r="T525" s="12" t="e">
        <f>VLOOKUP(Tableau1[[#This Row],[Name]],[45]Tanium!$A:$A,1,0)</f>
        <v>#N/A</v>
      </c>
      <c r="U525" s="12" t="e">
        <f>VLOOKUP(Tableau1[[#This Row],[Name]],[46]Tanium!$A:$A,1,0)</f>
        <v>#N/A</v>
      </c>
      <c r="V525" s="12" t="e">
        <f>VLOOKUP(Tableau1[[#This Row],[Name]],[47]Tanium!$A:$A,1,0)</f>
        <v>#N/A</v>
      </c>
      <c r="W525" s="4" t="e">
        <f>VLOOKUP(Tableau1[[#This Row],[Name]],[48]Tanium!$A:$A,1,0)</f>
        <v>#N/A</v>
      </c>
      <c r="X525" s="4" t="e">
        <f>VLOOKUP(Tableau1[[#This Row],[Name]],[49]Tanium!$A:$A,1,0)</f>
        <v>#N/A</v>
      </c>
      <c r="Y525" s="4" t="e">
        <f>VLOOKUP(Tableau1[[#This Row],[Name]],[50]Tanium!$A:$A,1,0)</f>
        <v>#N/A</v>
      </c>
      <c r="Z525" s="4" t="e">
        <f>VLOOKUP(Tableau1[[#This Row],[Name]],[51]Tanium!$A:$A,1,0)</f>
        <v>#N/A</v>
      </c>
      <c r="AA525" s="4" t="e">
        <f>VLOOKUP(Tableau1[[#This Row],[Name]],[52]Tanium!$A:$A,1,0)</f>
        <v>#N/A</v>
      </c>
      <c r="AB525" s="4" t="e">
        <f>VLOOKUP(Tableau1[[#This Row],[Name]],[25]Tanium!$A:$A,1,0)</f>
        <v>#N/A</v>
      </c>
      <c r="AC525" s="4" t="e">
        <f>VLOOKUP(Tableau1[[#This Row],[Name]],[26]Tanium!$A:$A,1,0)</f>
        <v>#N/A</v>
      </c>
      <c r="AD525" s="1" t="e">
        <f>VLOOKUP(Tableau1[[#This Row],[Name]],[1]Tanium!$A:$A,1,0)</f>
        <v>#N/A</v>
      </c>
      <c r="AE525" s="1" t="e">
        <f>VLOOKUP(Tableau1[[#This Row],[Name]],[27]Tanium!$A:$A,1,0)</f>
        <v>#N/A</v>
      </c>
      <c r="AF525" s="1" t="e">
        <f>VLOOKUP(Tableau1[[#This Row],[Name]],[28]Tanium!$A:$A,1,0)</f>
        <v>#N/A</v>
      </c>
      <c r="AG525" s="1" t="e">
        <f>VLOOKUP(Tableau1[[#This Row],[Name]],[29]Tanium!$A:$A,1,0)</f>
        <v>#N/A</v>
      </c>
      <c r="AH525" s="1" t="e">
        <f>VLOOKUP(Tableau1[[#This Row],[Name]],[30]Tanium!$A:$A,1,0)</f>
        <v>#N/A</v>
      </c>
      <c r="AI525" s="1" t="e">
        <f>VLOOKUP(Tableau1[[#This Row],[Name]],[31]Tanium!$A:$A,1,0)</f>
        <v>#N/A</v>
      </c>
      <c r="AJ525" s="1" t="e">
        <f>VLOOKUP(Tableau1[[#This Row],[Name]],[32]Tanium!$A:$A,1,0)</f>
        <v>#N/A</v>
      </c>
      <c r="AK525" s="1" t="e">
        <f>VLOOKUP(Tableau1[[#This Row],[Name]],[33]Tanium!$A:$A,1,0)</f>
        <v>#N/A</v>
      </c>
      <c r="AL525" s="1" t="e">
        <f>VLOOKUP(Tableau1[[#This Row],[Name]],[34]Tanium!$A:$A,1,0)</f>
        <v>#N/A</v>
      </c>
      <c r="AM525" s="1" t="e">
        <f>VLOOKUP(Tableau1[[#This Row],[Name]],[35]Tanium!$A:$A,1,0)</f>
        <v>#N/A</v>
      </c>
      <c r="AN525" s="1" t="e">
        <f>VLOOKUP(Tableau1[[#This Row],[Name]],[36]Tanium!$A:$A,1,0)</f>
        <v>#N/A</v>
      </c>
      <c r="AO525" s="1" t="e">
        <f>VLOOKUP(Tableau1[[#This Row],[Name]],[37]Tanium!$A:$A,1,0)</f>
        <v>#N/A</v>
      </c>
      <c r="AP525" s="11" t="e">
        <f>VLOOKUP(Tableau1[[#This Row],[Name]],[38]Tanium!$A:$A,1,0)</f>
        <v>#N/A</v>
      </c>
      <c r="AQ525" s="1" t="e">
        <f>VLOOKUP(Tableau1[[#This Row],[Name]],[39]Tanium!$A:$A,1,0)</f>
        <v>#N/A</v>
      </c>
      <c r="AR525" s="1" t="e">
        <f>VLOOKUP(Tableau1[[#This Row],[Name]],[40]Tanium!$A:$A,1,0)</f>
        <v>#N/A</v>
      </c>
    </row>
    <row r="526" spans="1:44" x14ac:dyDescent="0.35">
      <c r="A526" s="5" t="s">
        <v>528</v>
      </c>
      <c r="B526" s="4" t="e">
        <f>VLOOKUP(Tableau1[[#This Row],[Name]],'[1]AD wk'!$A:$D,4,0)</f>
        <v>#N/A</v>
      </c>
      <c r="C526" s="4" t="s">
        <v>202</v>
      </c>
      <c r="D526" s="4"/>
      <c r="E526" s="4" t="str">
        <f>VLOOKUP(Tableau1[[#This Row],[Name]],[2]Tanium!$A:$A,1,0)</f>
        <v>CMRUCT25076</v>
      </c>
      <c r="F526" s="4" t="str">
        <f>VLOOKUP(Tableau1[[#This Row],[Name]],[3]Tanium!$A:$A,1,0)</f>
        <v>CMRUCT25076</v>
      </c>
      <c r="G526" s="4" t="str">
        <f>VLOOKUP(Tableau1[[#This Row],[Name]],[4]Tanium!$A:$A,1,0)</f>
        <v>CMRUCT25076</v>
      </c>
      <c r="H526" s="4" t="str">
        <f>VLOOKUP(Tableau1[[#This Row],[Name]],[5]Tanium!$A:$A,1,0)</f>
        <v>CMRUCT25076</v>
      </c>
      <c r="I526" s="12" t="str">
        <f>VLOOKUP(Tableau1[[#This Row],[Name]],[6]Tanium!$A:$A,1,0)</f>
        <v>CMRUCT25076</v>
      </c>
      <c r="J526" s="12" t="str">
        <f>VLOOKUP(Tableau1[[#This Row],[Name]],[7]Tanium!$A:$A,1,0)</f>
        <v>CMRUCT25076</v>
      </c>
      <c r="K526" s="12" t="str">
        <f>VLOOKUP(Tableau1[[#This Row],[Name]],[8]Tanium!$A:$A,1,0)</f>
        <v>CMRUCT25076</v>
      </c>
      <c r="L526" s="12" t="str">
        <f>VLOOKUP(Tableau1[[#This Row],[Name]],[9]Tanium!$A:$A,1,0)</f>
        <v>CMRUCT25076</v>
      </c>
      <c r="M526" s="12" t="e">
        <f>VLOOKUP(Tableau1[[#This Row],[Name]],[10]Tanium!$A:$A,1,0)</f>
        <v>#N/A</v>
      </c>
      <c r="N526" s="12" t="e">
        <f>VLOOKUP(Tableau1[[#This Row],[Name]],[11]Tanium!$A:$A,1,0)</f>
        <v>#N/A</v>
      </c>
      <c r="O526" s="12" t="e">
        <f>VLOOKUP(Tableau1[[#This Row],[Name]],[12]Tanium!$A:$A,1,0)</f>
        <v>#N/A</v>
      </c>
      <c r="P526" s="4" t="e">
        <f>VLOOKUP(Tableau1[[#This Row],[Name]],[41]Tanium!$A:$A,1,0)</f>
        <v>#N/A</v>
      </c>
      <c r="Q526" s="12" t="e">
        <f>VLOOKUP(Tableau1[[#This Row],[Name]],[42]Tanium!$A:$A,1,0)</f>
        <v>#N/A</v>
      </c>
      <c r="R526" s="12" t="e">
        <f>VLOOKUP(Tableau1[[#This Row],[Name]],[43]Tanium!$A:$A,1,0)</f>
        <v>#N/A</v>
      </c>
      <c r="S526" s="12" t="e">
        <f>VLOOKUP(Tableau1[[#This Row],[Name]],[44]Tanium!$A:$A,1,0)</f>
        <v>#N/A</v>
      </c>
      <c r="T526" s="12" t="e">
        <f>VLOOKUP(Tableau1[[#This Row],[Name]],[45]Tanium!$A:$A,1,0)</f>
        <v>#N/A</v>
      </c>
      <c r="U526" s="12" t="e">
        <f>VLOOKUP(Tableau1[[#This Row],[Name]],[46]Tanium!$A:$A,1,0)</f>
        <v>#N/A</v>
      </c>
      <c r="V526" s="12" t="e">
        <f>VLOOKUP(Tableau1[[#This Row],[Name]],[47]Tanium!$A:$A,1,0)</f>
        <v>#N/A</v>
      </c>
      <c r="W526" s="4" t="e">
        <f>VLOOKUP(Tableau1[[#This Row],[Name]],[48]Tanium!$A:$A,1,0)</f>
        <v>#N/A</v>
      </c>
      <c r="X526" s="4" t="e">
        <f>VLOOKUP(Tableau1[[#This Row],[Name]],[49]Tanium!$A:$A,1,0)</f>
        <v>#N/A</v>
      </c>
      <c r="Y526" s="4" t="e">
        <f>VLOOKUP(Tableau1[[#This Row],[Name]],[50]Tanium!$A:$A,1,0)</f>
        <v>#N/A</v>
      </c>
      <c r="Z526" s="4" t="e">
        <f>VLOOKUP(Tableau1[[#This Row],[Name]],[51]Tanium!$A:$A,1,0)</f>
        <v>#N/A</v>
      </c>
      <c r="AA526" s="4" t="e">
        <f>VLOOKUP(Tableau1[[#This Row],[Name]],[52]Tanium!$A:$A,1,0)</f>
        <v>#N/A</v>
      </c>
      <c r="AB526" s="4" t="e">
        <f>VLOOKUP(Tableau1[[#This Row],[Name]],[25]Tanium!$A:$A,1,0)</f>
        <v>#N/A</v>
      </c>
      <c r="AC526" s="4" t="e">
        <f>VLOOKUP(Tableau1[[#This Row],[Name]],[26]Tanium!$A:$A,1,0)</f>
        <v>#N/A</v>
      </c>
      <c r="AD526" s="1" t="e">
        <f>VLOOKUP(Tableau1[[#This Row],[Name]],[1]Tanium!$A:$A,1,0)</f>
        <v>#N/A</v>
      </c>
      <c r="AE526" s="1" t="e">
        <f>VLOOKUP(Tableau1[[#This Row],[Name]],[27]Tanium!$A:$A,1,0)</f>
        <v>#N/A</v>
      </c>
      <c r="AF526" s="1" t="e">
        <f>VLOOKUP(Tableau1[[#This Row],[Name]],[28]Tanium!$A:$A,1,0)</f>
        <v>#N/A</v>
      </c>
      <c r="AG526" s="1" t="e">
        <f>VLOOKUP(Tableau1[[#This Row],[Name]],[29]Tanium!$A:$A,1,0)</f>
        <v>#N/A</v>
      </c>
      <c r="AH526" s="1" t="e">
        <f>VLOOKUP(Tableau1[[#This Row],[Name]],[30]Tanium!$A:$A,1,0)</f>
        <v>#N/A</v>
      </c>
      <c r="AI526" s="1" t="e">
        <f>VLOOKUP(Tableau1[[#This Row],[Name]],[31]Tanium!$A:$A,1,0)</f>
        <v>#N/A</v>
      </c>
      <c r="AJ526" s="1" t="e">
        <f>VLOOKUP(Tableau1[[#This Row],[Name]],[32]Tanium!$A:$A,1,0)</f>
        <v>#N/A</v>
      </c>
      <c r="AK526" s="1" t="e">
        <f>VLOOKUP(Tableau1[[#This Row],[Name]],[33]Tanium!$A:$A,1,0)</f>
        <v>#N/A</v>
      </c>
      <c r="AL526" s="1" t="e">
        <f>VLOOKUP(Tableau1[[#This Row],[Name]],[34]Tanium!$A:$A,1,0)</f>
        <v>#N/A</v>
      </c>
      <c r="AM526" s="1" t="e">
        <f>VLOOKUP(Tableau1[[#This Row],[Name]],[35]Tanium!$A:$A,1,0)</f>
        <v>#N/A</v>
      </c>
      <c r="AN526" s="1" t="e">
        <f>VLOOKUP(Tableau1[[#This Row],[Name]],[36]Tanium!$A:$A,1,0)</f>
        <v>#N/A</v>
      </c>
      <c r="AO526" s="1" t="e">
        <f>VLOOKUP(Tableau1[[#This Row],[Name]],[37]Tanium!$A:$A,1,0)</f>
        <v>#N/A</v>
      </c>
      <c r="AP526" s="11" t="e">
        <f>VLOOKUP(Tableau1[[#This Row],[Name]],[38]Tanium!$A:$A,1,0)</f>
        <v>#N/A</v>
      </c>
      <c r="AQ526" s="1" t="e">
        <f>VLOOKUP(Tableau1[[#This Row],[Name]],[39]Tanium!$A:$A,1,0)</f>
        <v>#N/A</v>
      </c>
      <c r="AR526" s="1" t="e">
        <f>VLOOKUP(Tableau1[[#This Row],[Name]],[40]Tanium!$A:$A,1,0)</f>
        <v>#N/A</v>
      </c>
    </row>
    <row r="527" spans="1:44" x14ac:dyDescent="0.35">
      <c r="A527" s="5" t="s">
        <v>527</v>
      </c>
      <c r="B527" s="4" t="e">
        <f>VLOOKUP(Tableau1[[#This Row],[Name]],'[1]AD wk'!$A:$D,4,0)</f>
        <v>#N/A</v>
      </c>
      <c r="C527" s="4" t="s">
        <v>22</v>
      </c>
      <c r="D527" s="4"/>
      <c r="E527" s="4" t="e">
        <f>VLOOKUP(Tableau1[[#This Row],[Name]],[2]Tanium!$A:$A,1,0)</f>
        <v>#N/A</v>
      </c>
      <c r="F527" s="4" t="e">
        <f>VLOOKUP(Tableau1[[#This Row],[Name]],[3]Tanium!$A:$A,1,0)</f>
        <v>#N/A</v>
      </c>
      <c r="G527" s="4" t="e">
        <f>VLOOKUP(Tableau1[[#This Row],[Name]],[4]Tanium!$A:$A,1,0)</f>
        <v>#N/A</v>
      </c>
      <c r="H527" s="4" t="e">
        <f>VLOOKUP(Tableau1[[#This Row],[Name]],[5]Tanium!$A:$A,1,0)</f>
        <v>#N/A</v>
      </c>
      <c r="I527" s="12" t="e">
        <f>VLOOKUP(Tableau1[[#This Row],[Name]],[6]Tanium!$A:$A,1,0)</f>
        <v>#N/A</v>
      </c>
      <c r="J527" s="12" t="e">
        <f>VLOOKUP(Tableau1[[#This Row],[Name]],[7]Tanium!$A:$A,1,0)</f>
        <v>#N/A</v>
      </c>
      <c r="K527" s="12" t="e">
        <f>VLOOKUP(Tableau1[[#This Row],[Name]],[8]Tanium!$A:$A,1,0)</f>
        <v>#N/A</v>
      </c>
      <c r="L527" s="12" t="e">
        <f>VLOOKUP(Tableau1[[#This Row],[Name]],[9]Tanium!$A:$A,1,0)</f>
        <v>#N/A</v>
      </c>
      <c r="M527" s="12" t="e">
        <f>VLOOKUP(Tableau1[[#This Row],[Name]],[10]Tanium!$A:$A,1,0)</f>
        <v>#N/A</v>
      </c>
      <c r="N527" s="12" t="e">
        <f>VLOOKUP(Tableau1[[#This Row],[Name]],[11]Tanium!$A:$A,1,0)</f>
        <v>#N/A</v>
      </c>
      <c r="O527" s="12" t="e">
        <f>VLOOKUP(Tableau1[[#This Row],[Name]],[12]Tanium!$A:$A,1,0)</f>
        <v>#N/A</v>
      </c>
      <c r="P527" s="4" t="e">
        <f>VLOOKUP(Tableau1[[#This Row],[Name]],[41]Tanium!$A:$A,1,0)</f>
        <v>#N/A</v>
      </c>
      <c r="Q527" s="12" t="e">
        <f>VLOOKUP(Tableau1[[#This Row],[Name]],[42]Tanium!$A:$A,1,0)</f>
        <v>#N/A</v>
      </c>
      <c r="R527" s="12" t="e">
        <f>VLOOKUP(Tableau1[[#This Row],[Name]],[43]Tanium!$A:$A,1,0)</f>
        <v>#N/A</v>
      </c>
      <c r="S527" s="12" t="e">
        <f>VLOOKUP(Tableau1[[#This Row],[Name]],[44]Tanium!$A:$A,1,0)</f>
        <v>#N/A</v>
      </c>
      <c r="T527" s="12" t="e">
        <f>VLOOKUP(Tableau1[[#This Row],[Name]],[45]Tanium!$A:$A,1,0)</f>
        <v>#N/A</v>
      </c>
      <c r="U527" s="12" t="e">
        <f>VLOOKUP(Tableau1[[#This Row],[Name]],[46]Tanium!$A:$A,1,0)</f>
        <v>#N/A</v>
      </c>
      <c r="V527" s="12" t="e">
        <f>VLOOKUP(Tableau1[[#This Row],[Name]],[47]Tanium!$A:$A,1,0)</f>
        <v>#N/A</v>
      </c>
      <c r="W527" s="4" t="e">
        <f>VLOOKUP(Tableau1[[#This Row],[Name]],[48]Tanium!$A:$A,1,0)</f>
        <v>#N/A</v>
      </c>
      <c r="X527" s="4" t="e">
        <f>VLOOKUP(Tableau1[[#This Row],[Name]],[21]Tanium!$A:$A,1,0)</f>
        <v>#N/A</v>
      </c>
      <c r="Y527" s="4" t="e">
        <f>VLOOKUP(Tableau1[[#This Row],[Name]],[50]Tanium!$A:$A,1,0)</f>
        <v>#N/A</v>
      </c>
      <c r="Z527" s="4" t="e">
        <f>VLOOKUP(Tableau1[[#This Row],[Name]],[51]Tanium!$A:$A,1,0)</f>
        <v>#N/A</v>
      </c>
      <c r="AA527" s="4" t="e">
        <f>VLOOKUP(Tableau1[[#This Row],[Name]],[52]Tanium!$A:$A,1,0)</f>
        <v>#N/A</v>
      </c>
      <c r="AB527" s="4" t="e">
        <f>VLOOKUP(Tableau1[[#This Row],[Name]],[25]Tanium!$A:$A,1,0)</f>
        <v>#N/A</v>
      </c>
      <c r="AC527" s="4" t="e">
        <f>VLOOKUP(Tableau1[[#This Row],[Name]],[26]Tanium!$A:$A,1,0)</f>
        <v>#N/A</v>
      </c>
      <c r="AD527" s="1" t="e">
        <f>VLOOKUP(Tableau1[[#This Row],[Name]],[1]Tanium!$A:$A,1,0)</f>
        <v>#N/A</v>
      </c>
      <c r="AE527" s="1" t="e">
        <f>VLOOKUP(Tableau1[[#This Row],[Name]],[27]Tanium!$A:$A,1,0)</f>
        <v>#N/A</v>
      </c>
      <c r="AF527" s="1" t="e">
        <f>VLOOKUP(Tableau1[[#This Row],[Name]],[28]Tanium!$A:$A,1,0)</f>
        <v>#N/A</v>
      </c>
      <c r="AG527" s="1" t="e">
        <f>VLOOKUP(Tableau1[[#This Row],[Name]],[29]Tanium!$A:$A,1,0)</f>
        <v>#N/A</v>
      </c>
      <c r="AH527" s="1" t="e">
        <f>VLOOKUP(Tableau1[[#This Row],[Name]],[30]Tanium!$A:$A,1,0)</f>
        <v>#N/A</v>
      </c>
      <c r="AI527" s="1" t="e">
        <f>VLOOKUP(Tableau1[[#This Row],[Name]],[31]Tanium!$A:$A,1,0)</f>
        <v>#N/A</v>
      </c>
      <c r="AJ527" s="1" t="e">
        <f>VLOOKUP(Tableau1[[#This Row],[Name]],[32]Tanium!$A:$A,1,0)</f>
        <v>#N/A</v>
      </c>
      <c r="AK527" s="1" t="e">
        <f>VLOOKUP(Tableau1[[#This Row],[Name]],[33]Tanium!$A:$A,1,0)</f>
        <v>#N/A</v>
      </c>
      <c r="AL527" s="1" t="e">
        <f>VLOOKUP(Tableau1[[#This Row],[Name]],[34]Tanium!$A:$A,1,0)</f>
        <v>#N/A</v>
      </c>
      <c r="AM527" s="1" t="e">
        <f>VLOOKUP(Tableau1[[#This Row],[Name]],[35]Tanium!$A:$A,1,0)</f>
        <v>#N/A</v>
      </c>
      <c r="AN527" s="1" t="e">
        <f>VLOOKUP(Tableau1[[#This Row],[Name]],[36]Tanium!$A:$A,1,0)</f>
        <v>#N/A</v>
      </c>
      <c r="AO527" s="1" t="e">
        <f>VLOOKUP(Tableau1[[#This Row],[Name]],[37]Tanium!$A:$A,1,0)</f>
        <v>#N/A</v>
      </c>
      <c r="AP527" s="11" t="e">
        <f>VLOOKUP(Tableau1[[#This Row],[Name]],[38]Tanium!$A:$A,1,0)</f>
        <v>#N/A</v>
      </c>
      <c r="AQ527" s="1" t="e">
        <f>VLOOKUP(Tableau1[[#This Row],[Name]],[39]Tanium!$A:$A,1,0)</f>
        <v>#N/A</v>
      </c>
      <c r="AR527" s="1" t="e">
        <f>VLOOKUP(Tableau1[[#This Row],[Name]],[40]Tanium!$A:$A,1,0)</f>
        <v>#N/A</v>
      </c>
    </row>
    <row r="528" spans="1:44" x14ac:dyDescent="0.35">
      <c r="A528" s="5" t="s">
        <v>525</v>
      </c>
      <c r="B528" s="4" t="e">
        <f>VLOOKUP(Tableau1[[#This Row],[Name]],'[1]AD wk'!$A:$D,4,0)</f>
        <v>#N/A</v>
      </c>
      <c r="C528" s="4" t="s">
        <v>202</v>
      </c>
      <c r="D528" s="4"/>
      <c r="E528" s="4" t="e">
        <f>VLOOKUP(Tableau1[[#This Row],[Name]],[2]Tanium!$A:$A,1,0)</f>
        <v>#N/A</v>
      </c>
      <c r="F528" s="4" t="str">
        <f>VLOOKUP(Tableau1[[#This Row],[Name]],[3]Tanium!$A:$A,1,0)</f>
        <v>CMRUCT25078</v>
      </c>
      <c r="G528" s="4" t="str">
        <f>VLOOKUP(Tableau1[[#This Row],[Name]],[4]Tanium!$A:$A,1,0)</f>
        <v>CMRUCT25078</v>
      </c>
      <c r="H528" s="4" t="str">
        <f>VLOOKUP(Tableau1[[#This Row],[Name]],[5]Tanium!$A:$A,1,0)</f>
        <v>CMRUCT25078</v>
      </c>
      <c r="I528" s="12" t="str">
        <f>VLOOKUP(Tableau1[[#This Row],[Name]],[6]Tanium!$A:$A,1,0)</f>
        <v>CMRUCT25078</v>
      </c>
      <c r="J528" s="12" t="str">
        <f>VLOOKUP(Tableau1[[#This Row],[Name]],[7]Tanium!$A:$A,1,0)</f>
        <v>CMRUCT25078</v>
      </c>
      <c r="K528" s="12" t="str">
        <f>VLOOKUP(Tableau1[[#This Row],[Name]],[8]Tanium!$A:$A,1,0)</f>
        <v>CMRUCT25078</v>
      </c>
      <c r="L528" s="12" t="str">
        <f>VLOOKUP(Tableau1[[#This Row],[Name]],[9]Tanium!$A:$A,1,0)</f>
        <v>CMRUCT25078</v>
      </c>
      <c r="M528" s="12" t="e">
        <f>VLOOKUP(Tableau1[[#This Row],[Name]],[10]Tanium!$A:$A,1,0)</f>
        <v>#N/A</v>
      </c>
      <c r="N528" s="12" t="e">
        <f>VLOOKUP(Tableau1[[#This Row],[Name]],[11]Tanium!$A:$A,1,0)</f>
        <v>#N/A</v>
      </c>
      <c r="O528" s="12" t="e">
        <f>VLOOKUP(Tableau1[[#This Row],[Name]],[12]Tanium!$A:$A,1,0)</f>
        <v>#N/A</v>
      </c>
      <c r="P528" s="4" t="e">
        <f>VLOOKUP(Tableau1[[#This Row],[Name]],[41]Tanium!$A:$A,1,0)</f>
        <v>#N/A</v>
      </c>
      <c r="Q528" s="12" t="e">
        <f>VLOOKUP(Tableau1[[#This Row],[Name]],[42]Tanium!$A:$A,1,0)</f>
        <v>#N/A</v>
      </c>
      <c r="R528" s="12" t="e">
        <f>VLOOKUP(Tableau1[[#This Row],[Name]],[43]Tanium!$A:$A,1,0)</f>
        <v>#N/A</v>
      </c>
      <c r="S528" s="12" t="e">
        <f>VLOOKUP(Tableau1[[#This Row],[Name]],[44]Tanium!$A:$A,1,0)</f>
        <v>#N/A</v>
      </c>
      <c r="T528" s="12" t="e">
        <f>VLOOKUP(Tableau1[[#This Row],[Name]],[45]Tanium!$A:$A,1,0)</f>
        <v>#N/A</v>
      </c>
      <c r="U528" s="12" t="e">
        <f>VLOOKUP(Tableau1[[#This Row],[Name]],[46]Tanium!$A:$A,1,0)</f>
        <v>#N/A</v>
      </c>
      <c r="V528" s="12" t="e">
        <f>VLOOKUP(Tableau1[[#This Row],[Name]],[47]Tanium!$A:$A,1,0)</f>
        <v>#N/A</v>
      </c>
      <c r="W528" s="4" t="e">
        <f>VLOOKUP(Tableau1[[#This Row],[Name]],[48]Tanium!$A:$A,1,0)</f>
        <v>#N/A</v>
      </c>
      <c r="X528" s="4" t="e">
        <f>VLOOKUP(Tableau1[[#This Row],[Name]],[49]Tanium!$A:$A,1,0)</f>
        <v>#N/A</v>
      </c>
      <c r="Y528" s="4" t="e">
        <f>VLOOKUP(Tableau1[[#This Row],[Name]],[50]Tanium!$A:$A,1,0)</f>
        <v>#N/A</v>
      </c>
      <c r="Z528" s="4" t="e">
        <f>VLOOKUP(Tableau1[[#This Row],[Name]],[51]Tanium!$A:$A,1,0)</f>
        <v>#N/A</v>
      </c>
      <c r="AA528" s="4" t="e">
        <f>VLOOKUP(Tableau1[[#This Row],[Name]],[52]Tanium!$A:$A,1,0)</f>
        <v>#N/A</v>
      </c>
      <c r="AB528" s="4" t="e">
        <f>VLOOKUP(Tableau1[[#This Row],[Name]],[25]Tanium!$A:$A,1,0)</f>
        <v>#N/A</v>
      </c>
      <c r="AC528" s="4" t="e">
        <f>VLOOKUP(Tableau1[[#This Row],[Name]],[26]Tanium!$A:$A,1,0)</f>
        <v>#N/A</v>
      </c>
      <c r="AD528" s="1" t="e">
        <f>VLOOKUP(Tableau1[[#This Row],[Name]],[1]Tanium!$A:$A,1,0)</f>
        <v>#N/A</v>
      </c>
      <c r="AE528" s="1" t="e">
        <f>VLOOKUP(Tableau1[[#This Row],[Name]],[27]Tanium!$A:$A,1,0)</f>
        <v>#N/A</v>
      </c>
      <c r="AF528" s="1" t="e">
        <f>VLOOKUP(Tableau1[[#This Row],[Name]],[28]Tanium!$A:$A,1,0)</f>
        <v>#N/A</v>
      </c>
      <c r="AG528" s="1" t="e">
        <f>VLOOKUP(Tableau1[[#This Row],[Name]],[29]Tanium!$A:$A,1,0)</f>
        <v>#N/A</v>
      </c>
      <c r="AH528" s="1" t="e">
        <f>VLOOKUP(Tableau1[[#This Row],[Name]],[30]Tanium!$A:$A,1,0)</f>
        <v>#N/A</v>
      </c>
      <c r="AI528" s="1" t="e">
        <f>VLOOKUP(Tableau1[[#This Row],[Name]],[31]Tanium!$A:$A,1,0)</f>
        <v>#N/A</v>
      </c>
      <c r="AJ528" s="1" t="e">
        <f>VLOOKUP(Tableau1[[#This Row],[Name]],[32]Tanium!$A:$A,1,0)</f>
        <v>#N/A</v>
      </c>
      <c r="AK528" s="1" t="e">
        <f>VLOOKUP(Tableau1[[#This Row],[Name]],[33]Tanium!$A:$A,1,0)</f>
        <v>#N/A</v>
      </c>
      <c r="AL528" s="1" t="e">
        <f>VLOOKUP(Tableau1[[#This Row],[Name]],[34]Tanium!$A:$A,1,0)</f>
        <v>#N/A</v>
      </c>
      <c r="AM528" s="1" t="e">
        <f>VLOOKUP(Tableau1[[#This Row],[Name]],[35]Tanium!$A:$A,1,0)</f>
        <v>#N/A</v>
      </c>
      <c r="AN528" s="1" t="e">
        <f>VLOOKUP(Tableau1[[#This Row],[Name]],[36]Tanium!$A:$A,1,0)</f>
        <v>#N/A</v>
      </c>
      <c r="AO528" s="1" t="e">
        <f>VLOOKUP(Tableau1[[#This Row],[Name]],[37]Tanium!$A:$A,1,0)</f>
        <v>#N/A</v>
      </c>
      <c r="AP528" s="11" t="e">
        <f>VLOOKUP(Tableau1[[#This Row],[Name]],[38]Tanium!$A:$A,1,0)</f>
        <v>#N/A</v>
      </c>
      <c r="AQ528" s="1" t="e">
        <f>VLOOKUP(Tableau1[[#This Row],[Name]],[39]Tanium!$A:$A,1,0)</f>
        <v>#N/A</v>
      </c>
      <c r="AR528" s="1" t="e">
        <f>VLOOKUP(Tableau1[[#This Row],[Name]],[40]Tanium!$A:$A,1,0)</f>
        <v>#N/A</v>
      </c>
    </row>
    <row r="529" spans="1:44" x14ac:dyDescent="0.35">
      <c r="A529" s="5" t="s">
        <v>526</v>
      </c>
      <c r="B529" s="4" t="e">
        <f>VLOOKUP(Tableau1[[#This Row],[Name]],'[1]AD wk'!$A:$D,4,0)</f>
        <v>#N/A</v>
      </c>
      <c r="C529" s="4" t="s">
        <v>202</v>
      </c>
      <c r="D529" s="4"/>
      <c r="E529" s="4" t="e">
        <f>VLOOKUP(Tableau1[[#This Row],[Name]],[2]Tanium!$A:$A,1,0)</f>
        <v>#N/A</v>
      </c>
      <c r="F529" s="4" t="str">
        <f>VLOOKUP(Tableau1[[#This Row],[Name]],[3]Tanium!$A:$A,1,0)</f>
        <v>CMRUCT25079</v>
      </c>
      <c r="G529" s="4" t="str">
        <f>VLOOKUP(Tableau1[[#This Row],[Name]],[4]Tanium!$A:$A,1,0)</f>
        <v>CMRUCT25079</v>
      </c>
      <c r="H529" s="4" t="str">
        <f>VLOOKUP(Tableau1[[#This Row],[Name]],[5]Tanium!$A:$A,1,0)</f>
        <v>CMRUCT25079</v>
      </c>
      <c r="I529" s="12" t="str">
        <f>VLOOKUP(Tableau1[[#This Row],[Name]],[6]Tanium!$A:$A,1,0)</f>
        <v>CMRUCT25079</v>
      </c>
      <c r="J529" s="12" t="str">
        <f>VLOOKUP(Tableau1[[#This Row],[Name]],[7]Tanium!$A:$A,1,0)</f>
        <v>CMRUCT25079</v>
      </c>
      <c r="K529" s="12" t="e">
        <f>VLOOKUP(Tableau1[[#This Row],[Name]],[8]Tanium!$A:$A,1,0)</f>
        <v>#N/A</v>
      </c>
      <c r="L529" s="12" t="e">
        <f>VLOOKUP(Tableau1[[#This Row],[Name]],[9]Tanium!$A:$A,1,0)</f>
        <v>#N/A</v>
      </c>
      <c r="M529" s="12" t="e">
        <f>VLOOKUP(Tableau1[[#This Row],[Name]],[10]Tanium!$A:$A,1,0)</f>
        <v>#N/A</v>
      </c>
      <c r="N529" s="12" t="e">
        <f>VLOOKUP(Tableau1[[#This Row],[Name]],[11]Tanium!$A:$A,1,0)</f>
        <v>#N/A</v>
      </c>
      <c r="O529" s="12" t="e">
        <f>VLOOKUP(Tableau1[[#This Row],[Name]],[12]Tanium!$A:$A,1,0)</f>
        <v>#N/A</v>
      </c>
      <c r="P529" s="4" t="e">
        <f>VLOOKUP(Tableau1[[#This Row],[Name]],[41]Tanium!$A:$A,1,0)</f>
        <v>#N/A</v>
      </c>
      <c r="Q529" s="12" t="e">
        <f>VLOOKUP(Tableau1[[#This Row],[Name]],[42]Tanium!$A:$A,1,0)</f>
        <v>#N/A</v>
      </c>
      <c r="R529" s="12" t="e">
        <f>VLOOKUP(Tableau1[[#This Row],[Name]],[43]Tanium!$A:$A,1,0)</f>
        <v>#N/A</v>
      </c>
      <c r="S529" s="12" t="e">
        <f>VLOOKUP(Tableau1[[#This Row],[Name]],[44]Tanium!$A:$A,1,0)</f>
        <v>#N/A</v>
      </c>
      <c r="T529" s="12" t="e">
        <f>VLOOKUP(Tableau1[[#This Row],[Name]],[45]Tanium!$A:$A,1,0)</f>
        <v>#N/A</v>
      </c>
      <c r="U529" s="12" t="e">
        <f>VLOOKUP(Tableau1[[#This Row],[Name]],[46]Tanium!$A:$A,1,0)</f>
        <v>#N/A</v>
      </c>
      <c r="V529" s="12" t="e">
        <f>VLOOKUP(Tableau1[[#This Row],[Name]],[47]Tanium!$A:$A,1,0)</f>
        <v>#N/A</v>
      </c>
      <c r="W529" s="4" t="e">
        <f>VLOOKUP(Tableau1[[#This Row],[Name]],[48]Tanium!$A:$A,1,0)</f>
        <v>#N/A</v>
      </c>
      <c r="X529" s="4" t="e">
        <f>VLOOKUP(Tableau1[[#This Row],[Name]],[21]Tanium!$A:$A,1,0)</f>
        <v>#N/A</v>
      </c>
      <c r="Y529" s="4" t="e">
        <f>VLOOKUP(Tableau1[[#This Row],[Name]],[50]Tanium!$A:$A,1,0)</f>
        <v>#N/A</v>
      </c>
      <c r="Z529" s="4" t="e">
        <f>VLOOKUP(Tableau1[[#This Row],[Name]],[51]Tanium!$A:$A,1,0)</f>
        <v>#N/A</v>
      </c>
      <c r="AA529" s="4" t="e">
        <f>VLOOKUP(Tableau1[[#This Row],[Name]],[52]Tanium!$A:$A,1,0)</f>
        <v>#N/A</v>
      </c>
      <c r="AB529" s="4" t="e">
        <f>VLOOKUP(Tableau1[[#This Row],[Name]],[25]Tanium!$A:$A,1,0)</f>
        <v>#N/A</v>
      </c>
      <c r="AC529" s="4" t="e">
        <f>VLOOKUP(Tableau1[[#This Row],[Name]],[26]Tanium!$A:$A,1,0)</f>
        <v>#N/A</v>
      </c>
      <c r="AD529" s="1" t="e">
        <f>VLOOKUP(Tableau1[[#This Row],[Name]],[1]Tanium!$A:$A,1,0)</f>
        <v>#N/A</v>
      </c>
      <c r="AE529" s="1" t="e">
        <f>VLOOKUP(Tableau1[[#This Row],[Name]],[27]Tanium!$A:$A,1,0)</f>
        <v>#N/A</v>
      </c>
      <c r="AF529" s="1" t="e">
        <f>VLOOKUP(Tableau1[[#This Row],[Name]],[28]Tanium!$A:$A,1,0)</f>
        <v>#N/A</v>
      </c>
      <c r="AG529" s="1" t="e">
        <f>VLOOKUP(Tableau1[[#This Row],[Name]],[29]Tanium!$A:$A,1,0)</f>
        <v>#N/A</v>
      </c>
      <c r="AH529" s="1" t="e">
        <f>VLOOKUP(Tableau1[[#This Row],[Name]],[30]Tanium!$A:$A,1,0)</f>
        <v>#N/A</v>
      </c>
      <c r="AI529" s="1" t="e">
        <f>VLOOKUP(Tableau1[[#This Row],[Name]],[31]Tanium!$A:$A,1,0)</f>
        <v>#N/A</v>
      </c>
      <c r="AJ529" s="1" t="e">
        <f>VLOOKUP(Tableau1[[#This Row],[Name]],[32]Tanium!$A:$A,1,0)</f>
        <v>#N/A</v>
      </c>
      <c r="AK529" s="1" t="e">
        <f>VLOOKUP(Tableau1[[#This Row],[Name]],[33]Tanium!$A:$A,1,0)</f>
        <v>#N/A</v>
      </c>
      <c r="AL529" s="1" t="e">
        <f>VLOOKUP(Tableau1[[#This Row],[Name]],[34]Tanium!$A:$A,1,0)</f>
        <v>#N/A</v>
      </c>
      <c r="AM529" s="1" t="e">
        <f>VLOOKUP(Tableau1[[#This Row],[Name]],[35]Tanium!$A:$A,1,0)</f>
        <v>#N/A</v>
      </c>
      <c r="AN529" s="1" t="e">
        <f>VLOOKUP(Tableau1[[#This Row],[Name]],[36]Tanium!$A:$A,1,0)</f>
        <v>#N/A</v>
      </c>
      <c r="AO529" s="1" t="e">
        <f>VLOOKUP(Tableau1[[#This Row],[Name]],[37]Tanium!$A:$A,1,0)</f>
        <v>#N/A</v>
      </c>
      <c r="AP529" s="11" t="e">
        <f>VLOOKUP(Tableau1[[#This Row],[Name]],[38]Tanium!$A:$A,1,0)</f>
        <v>#N/A</v>
      </c>
      <c r="AQ529" s="1" t="e">
        <f>VLOOKUP(Tableau1[[#This Row],[Name]],[39]Tanium!$A:$A,1,0)</f>
        <v>#N/A</v>
      </c>
      <c r="AR529" s="1" t="e">
        <f>VLOOKUP(Tableau1[[#This Row],[Name]],[40]Tanium!$A:$A,1,0)</f>
        <v>#N/A</v>
      </c>
    </row>
    <row r="530" spans="1:44" x14ac:dyDescent="0.35">
      <c r="A530" s="5" t="s">
        <v>564</v>
      </c>
      <c r="B530" s="4" t="e">
        <f>VLOOKUP(Tableau1[[#This Row],[Name]],'[1]AD wk'!$A:$D,4,0)</f>
        <v>#N/A</v>
      </c>
      <c r="C530" s="4" t="s">
        <v>202</v>
      </c>
      <c r="D530" s="4"/>
      <c r="E530" s="4" t="str">
        <f>VLOOKUP(Tableau1[[#This Row],[Name]],[2]Tanium!$A:$A,1,0)</f>
        <v>CMRUCT25081</v>
      </c>
      <c r="F530" s="4" t="str">
        <f>VLOOKUP(Tableau1[[#This Row],[Name]],[3]Tanium!$A:$A,1,0)</f>
        <v>CMRUCT25081</v>
      </c>
      <c r="G530" s="4" t="e">
        <f>VLOOKUP(Tableau1[[#This Row],[Name]],[4]Tanium!$A:$A,1,0)</f>
        <v>#N/A</v>
      </c>
      <c r="H530" s="4" t="e">
        <f>VLOOKUP(Tableau1[[#This Row],[Name]],[5]Tanium!$A:$A,1,0)</f>
        <v>#N/A</v>
      </c>
      <c r="I530" s="12" t="e">
        <f>VLOOKUP(Tableau1[[#This Row],[Name]],[6]Tanium!$A:$A,1,0)</f>
        <v>#N/A</v>
      </c>
      <c r="J530" s="12" t="e">
        <f>VLOOKUP(Tableau1[[#This Row],[Name]],[7]Tanium!$A:$A,1,0)</f>
        <v>#N/A</v>
      </c>
      <c r="K530" s="12" t="e">
        <f>VLOOKUP(Tableau1[[#This Row],[Name]],[8]Tanium!$A:$A,1,0)</f>
        <v>#N/A</v>
      </c>
      <c r="L530" s="12" t="e">
        <f>VLOOKUP(Tableau1[[#This Row],[Name]],[9]Tanium!$A:$A,1,0)</f>
        <v>#N/A</v>
      </c>
      <c r="M530" s="12" t="e">
        <f>VLOOKUP(Tableau1[[#This Row],[Name]],[10]Tanium!$A:$A,1,0)</f>
        <v>#N/A</v>
      </c>
      <c r="N530" s="12" t="e">
        <f>VLOOKUP(Tableau1[[#This Row],[Name]],[11]Tanium!$A:$A,1,0)</f>
        <v>#N/A</v>
      </c>
      <c r="O530" s="12" t="e">
        <f>VLOOKUP(Tableau1[[#This Row],[Name]],[12]Tanium!$A:$A,1,0)</f>
        <v>#N/A</v>
      </c>
      <c r="P530" s="4" t="e">
        <f>VLOOKUP(Tableau1[[#This Row],[Name]],[41]Tanium!$A:$A,1,0)</f>
        <v>#N/A</v>
      </c>
      <c r="Q530" s="12" t="e">
        <f>VLOOKUP(Tableau1[[#This Row],[Name]],[42]Tanium!$A:$A,1,0)</f>
        <v>#N/A</v>
      </c>
      <c r="R530" s="12" t="e">
        <f>VLOOKUP(Tableau1[[#This Row],[Name]],[43]Tanium!$A:$A,1,0)</f>
        <v>#N/A</v>
      </c>
      <c r="S530" s="12" t="e">
        <f>VLOOKUP(Tableau1[[#This Row],[Name]],[44]Tanium!$A:$A,1,0)</f>
        <v>#N/A</v>
      </c>
      <c r="T530" s="12" t="e">
        <f>VLOOKUP(Tableau1[[#This Row],[Name]],[45]Tanium!$A:$A,1,0)</f>
        <v>#N/A</v>
      </c>
      <c r="U530" s="12" t="e">
        <f>VLOOKUP(Tableau1[[#This Row],[Name]],[46]Tanium!$A:$A,1,0)</f>
        <v>#N/A</v>
      </c>
      <c r="V530" s="12" t="e">
        <f>VLOOKUP(Tableau1[[#This Row],[Name]],[47]Tanium!$A:$A,1,0)</f>
        <v>#N/A</v>
      </c>
      <c r="W530" s="4" t="e">
        <f>VLOOKUP(Tableau1[[#This Row],[Name]],[48]Tanium!$A:$A,1,0)</f>
        <v>#N/A</v>
      </c>
      <c r="X530" s="4" t="e">
        <f>VLOOKUP(Tableau1[[#This Row],[Name]],[21]Tanium!$A:$A,1,0)</f>
        <v>#N/A</v>
      </c>
      <c r="Y530" s="4" t="e">
        <f>VLOOKUP(Tableau1[[#This Row],[Name]],[50]Tanium!$A:$A,1,0)</f>
        <v>#N/A</v>
      </c>
      <c r="Z530" s="4" t="e">
        <f>VLOOKUP(Tableau1[[#This Row],[Name]],[51]Tanium!$A:$A,1,0)</f>
        <v>#N/A</v>
      </c>
      <c r="AA530" s="4" t="e">
        <f>VLOOKUP(Tableau1[[#This Row],[Name]],[52]Tanium!$A:$A,1,0)</f>
        <v>#N/A</v>
      </c>
      <c r="AB530" s="4" t="e">
        <f>VLOOKUP(Tableau1[[#This Row],[Name]],[25]Tanium!$A:$A,1,0)</f>
        <v>#N/A</v>
      </c>
      <c r="AC530" s="4" t="e">
        <f>VLOOKUP(Tableau1[[#This Row],[Name]],[26]Tanium!$A:$A,1,0)</f>
        <v>#N/A</v>
      </c>
      <c r="AD530" s="1" t="e">
        <f>VLOOKUP(Tableau1[[#This Row],[Name]],[1]Tanium!$A:$A,1,0)</f>
        <v>#N/A</v>
      </c>
      <c r="AE530" s="1" t="e">
        <f>VLOOKUP(Tableau1[[#This Row],[Name]],[27]Tanium!$A:$A,1,0)</f>
        <v>#N/A</v>
      </c>
      <c r="AF530" s="1" t="e">
        <f>VLOOKUP(Tableau1[[#This Row],[Name]],[28]Tanium!$A:$A,1,0)</f>
        <v>#N/A</v>
      </c>
      <c r="AG530" s="1" t="e">
        <f>VLOOKUP(Tableau1[[#This Row],[Name]],[29]Tanium!$A:$A,1,0)</f>
        <v>#N/A</v>
      </c>
      <c r="AH530" s="1" t="e">
        <f>VLOOKUP(Tableau1[[#This Row],[Name]],[30]Tanium!$A:$A,1,0)</f>
        <v>#N/A</v>
      </c>
      <c r="AI530" s="1" t="e">
        <f>VLOOKUP(Tableau1[[#This Row],[Name]],[31]Tanium!$A:$A,1,0)</f>
        <v>#N/A</v>
      </c>
      <c r="AJ530" s="1" t="e">
        <f>VLOOKUP(Tableau1[[#This Row],[Name]],[32]Tanium!$A:$A,1,0)</f>
        <v>#N/A</v>
      </c>
      <c r="AK530" s="1" t="e">
        <f>VLOOKUP(Tableau1[[#This Row],[Name]],[33]Tanium!$A:$A,1,0)</f>
        <v>#N/A</v>
      </c>
      <c r="AL530" s="1" t="e">
        <f>VLOOKUP(Tableau1[[#This Row],[Name]],[34]Tanium!$A:$A,1,0)</f>
        <v>#N/A</v>
      </c>
      <c r="AM530" s="1" t="e">
        <f>VLOOKUP(Tableau1[[#This Row],[Name]],[35]Tanium!$A:$A,1,0)</f>
        <v>#N/A</v>
      </c>
      <c r="AN530" s="1" t="e">
        <f>VLOOKUP(Tableau1[[#This Row],[Name]],[36]Tanium!$A:$A,1,0)</f>
        <v>#N/A</v>
      </c>
      <c r="AO530" s="1" t="e">
        <f>VLOOKUP(Tableau1[[#This Row],[Name]],[37]Tanium!$A:$A,1,0)</f>
        <v>#N/A</v>
      </c>
      <c r="AP530" s="11" t="e">
        <f>VLOOKUP(Tableau1[[#This Row],[Name]],[38]Tanium!$A:$A,1,0)</f>
        <v>#N/A</v>
      </c>
      <c r="AQ530" s="1" t="e">
        <f>VLOOKUP(Tableau1[[#This Row],[Name]],[39]Tanium!$A:$A,1,0)</f>
        <v>#N/A</v>
      </c>
      <c r="AR530" s="1" t="e">
        <f>VLOOKUP(Tableau1[[#This Row],[Name]],[40]Tanium!$A:$A,1,0)</f>
        <v>#N/A</v>
      </c>
    </row>
    <row r="531" spans="1:44" x14ac:dyDescent="0.35">
      <c r="A531" s="5" t="s">
        <v>529</v>
      </c>
      <c r="B531" s="4" t="e">
        <f>VLOOKUP(Tableau1[[#This Row],[Name]],'[1]AD wk'!$A:$D,4,0)</f>
        <v>#N/A</v>
      </c>
      <c r="C531" s="4" t="s">
        <v>202</v>
      </c>
      <c r="D531" s="4"/>
      <c r="E531" s="4" t="str">
        <f>VLOOKUP(Tableau1[[#This Row],[Name]],[2]Tanium!$A:$A,1,0)</f>
        <v>CMRUCT25082</v>
      </c>
      <c r="F531" s="4" t="str">
        <f>VLOOKUP(Tableau1[[#This Row],[Name]],[3]Tanium!$A:$A,1,0)</f>
        <v>CMRUCT25082</v>
      </c>
      <c r="G531" s="4" t="str">
        <f>VLOOKUP(Tableau1[[#This Row],[Name]],[4]Tanium!$A:$A,1,0)</f>
        <v>CMRUCT25082</v>
      </c>
      <c r="H531" s="4" t="str">
        <f>VLOOKUP(Tableau1[[#This Row],[Name]],[5]Tanium!$A:$A,1,0)</f>
        <v>CMRUCT25082</v>
      </c>
      <c r="I531" s="12" t="str">
        <f>VLOOKUP(Tableau1[[#This Row],[Name]],[6]Tanium!$A:$A,1,0)</f>
        <v>CMRUCT25082</v>
      </c>
      <c r="J531" s="12" t="str">
        <f>VLOOKUP(Tableau1[[#This Row],[Name]],[7]Tanium!$A:$A,1,0)</f>
        <v>CMRUCT25082</v>
      </c>
      <c r="K531" s="12" t="e">
        <f>VLOOKUP(Tableau1[[#This Row],[Name]],[8]Tanium!$A:$A,1,0)</f>
        <v>#N/A</v>
      </c>
      <c r="L531" s="12" t="e">
        <f>VLOOKUP(Tableau1[[#This Row],[Name]],[9]Tanium!$A:$A,1,0)</f>
        <v>#N/A</v>
      </c>
      <c r="M531" s="12" t="e">
        <f>VLOOKUP(Tableau1[[#This Row],[Name]],[10]Tanium!$A:$A,1,0)</f>
        <v>#N/A</v>
      </c>
      <c r="N531" s="12" t="e">
        <f>VLOOKUP(Tableau1[[#This Row],[Name]],[11]Tanium!$A:$A,1,0)</f>
        <v>#N/A</v>
      </c>
      <c r="O531" s="12" t="e">
        <f>VLOOKUP(Tableau1[[#This Row],[Name]],[12]Tanium!$A:$A,1,0)</f>
        <v>#N/A</v>
      </c>
      <c r="P531" s="4" t="e">
        <f>VLOOKUP(Tableau1[[#This Row],[Name]],[41]Tanium!$A:$A,1,0)</f>
        <v>#N/A</v>
      </c>
      <c r="Q531" s="12" t="e">
        <f>VLOOKUP(Tableau1[[#This Row],[Name]],[42]Tanium!$A:$A,1,0)</f>
        <v>#N/A</v>
      </c>
      <c r="R531" s="12" t="e">
        <f>VLOOKUP(Tableau1[[#This Row],[Name]],[43]Tanium!$A:$A,1,0)</f>
        <v>#N/A</v>
      </c>
      <c r="S531" s="12" t="e">
        <f>VLOOKUP(Tableau1[[#This Row],[Name]],[44]Tanium!$A:$A,1,0)</f>
        <v>#N/A</v>
      </c>
      <c r="T531" s="12" t="e">
        <f>VLOOKUP(Tableau1[[#This Row],[Name]],[45]Tanium!$A:$A,1,0)</f>
        <v>#N/A</v>
      </c>
      <c r="U531" s="12" t="e">
        <f>VLOOKUP(Tableau1[[#This Row],[Name]],[46]Tanium!$A:$A,1,0)</f>
        <v>#N/A</v>
      </c>
      <c r="V531" s="12" t="e">
        <f>VLOOKUP(Tableau1[[#This Row],[Name]],[47]Tanium!$A:$A,1,0)</f>
        <v>#N/A</v>
      </c>
      <c r="W531" s="4" t="e">
        <f>VLOOKUP(Tableau1[[#This Row],[Name]],[48]Tanium!$A:$A,1,0)</f>
        <v>#N/A</v>
      </c>
      <c r="X531" s="4" t="e">
        <f>VLOOKUP(Tableau1[[#This Row],[Name]],[21]Tanium!$A:$A,1,0)</f>
        <v>#N/A</v>
      </c>
      <c r="Y531" s="4" t="e">
        <f>VLOOKUP(Tableau1[[#This Row],[Name]],[50]Tanium!$A:$A,1,0)</f>
        <v>#N/A</v>
      </c>
      <c r="Z531" s="4" t="e">
        <f>VLOOKUP(Tableau1[[#This Row],[Name]],[51]Tanium!$A:$A,1,0)</f>
        <v>#N/A</v>
      </c>
      <c r="AA531" s="4" t="e">
        <f>VLOOKUP(Tableau1[[#This Row],[Name]],[52]Tanium!$A:$A,1,0)</f>
        <v>#N/A</v>
      </c>
      <c r="AB531" s="4" t="e">
        <f>VLOOKUP(Tableau1[[#This Row],[Name]],[25]Tanium!$A:$A,1,0)</f>
        <v>#N/A</v>
      </c>
      <c r="AC531" s="4" t="e">
        <f>VLOOKUP(Tableau1[[#This Row],[Name]],[26]Tanium!$A:$A,1,0)</f>
        <v>#N/A</v>
      </c>
      <c r="AD531" s="1" t="e">
        <f>VLOOKUP(Tableau1[[#This Row],[Name]],[1]Tanium!$A:$A,1,0)</f>
        <v>#N/A</v>
      </c>
      <c r="AE531" s="1" t="e">
        <f>VLOOKUP(Tableau1[[#This Row],[Name]],[27]Tanium!$A:$A,1,0)</f>
        <v>#N/A</v>
      </c>
      <c r="AF531" s="1" t="e">
        <f>VLOOKUP(Tableau1[[#This Row],[Name]],[28]Tanium!$A:$A,1,0)</f>
        <v>#N/A</v>
      </c>
      <c r="AG531" s="1" t="e">
        <f>VLOOKUP(Tableau1[[#This Row],[Name]],[29]Tanium!$A:$A,1,0)</f>
        <v>#N/A</v>
      </c>
      <c r="AH531" s="1" t="e">
        <f>VLOOKUP(Tableau1[[#This Row],[Name]],[30]Tanium!$A:$A,1,0)</f>
        <v>#N/A</v>
      </c>
      <c r="AI531" s="1" t="e">
        <f>VLOOKUP(Tableau1[[#This Row],[Name]],[31]Tanium!$A:$A,1,0)</f>
        <v>#N/A</v>
      </c>
      <c r="AJ531" s="1" t="e">
        <f>VLOOKUP(Tableau1[[#This Row],[Name]],[32]Tanium!$A:$A,1,0)</f>
        <v>#N/A</v>
      </c>
      <c r="AK531" s="1" t="e">
        <f>VLOOKUP(Tableau1[[#This Row],[Name]],[33]Tanium!$A:$A,1,0)</f>
        <v>#N/A</v>
      </c>
      <c r="AL531" s="1" t="e">
        <f>VLOOKUP(Tableau1[[#This Row],[Name]],[34]Tanium!$A:$A,1,0)</f>
        <v>#N/A</v>
      </c>
      <c r="AM531" s="1" t="e">
        <f>VLOOKUP(Tableau1[[#This Row],[Name]],[35]Tanium!$A:$A,1,0)</f>
        <v>#N/A</v>
      </c>
      <c r="AN531" s="1" t="e">
        <f>VLOOKUP(Tableau1[[#This Row],[Name]],[36]Tanium!$A:$A,1,0)</f>
        <v>#N/A</v>
      </c>
      <c r="AO531" s="1" t="e">
        <f>VLOOKUP(Tableau1[[#This Row],[Name]],[37]Tanium!$A:$A,1,0)</f>
        <v>#N/A</v>
      </c>
      <c r="AP531" s="11" t="e">
        <f>VLOOKUP(Tableau1[[#This Row],[Name]],[38]Tanium!$A:$A,1,0)</f>
        <v>#N/A</v>
      </c>
      <c r="AQ531" s="1" t="e">
        <f>VLOOKUP(Tableau1[[#This Row],[Name]],[39]Tanium!$A:$A,1,0)</f>
        <v>#N/A</v>
      </c>
      <c r="AR531" s="1" t="e">
        <f>VLOOKUP(Tableau1[[#This Row],[Name]],[40]Tanium!$A:$A,1,0)</f>
        <v>#N/A</v>
      </c>
    </row>
    <row r="532" spans="1:44" x14ac:dyDescent="0.35">
      <c r="A532" s="5" t="s">
        <v>530</v>
      </c>
      <c r="B532" s="4" t="e">
        <f>VLOOKUP(Tableau1[[#This Row],[Name]],'[1]AD wk'!$A:$D,4,0)</f>
        <v>#N/A</v>
      </c>
      <c r="C532" s="4" t="s">
        <v>202</v>
      </c>
      <c r="D532" s="4"/>
      <c r="E532" s="4" t="str">
        <f>VLOOKUP(Tableau1[[#This Row],[Name]],[2]Tanium!$A:$A,1,0)</f>
        <v>CMRUCT25083</v>
      </c>
      <c r="F532" s="4" t="str">
        <f>VLOOKUP(Tableau1[[#This Row],[Name]],[3]Tanium!$A:$A,1,0)</f>
        <v>CMRUCT25083</v>
      </c>
      <c r="G532" s="4" t="str">
        <f>VLOOKUP(Tableau1[[#This Row],[Name]],[4]Tanium!$A:$A,1,0)</f>
        <v>CMRUCT25083</v>
      </c>
      <c r="H532" s="4" t="str">
        <f>VLOOKUP(Tableau1[[#This Row],[Name]],[5]Tanium!$A:$A,1,0)</f>
        <v>CMRUCT25083</v>
      </c>
      <c r="I532" s="12" t="str">
        <f>VLOOKUP(Tableau1[[#This Row],[Name]],[6]Tanium!$A:$A,1,0)</f>
        <v>CMRUCT25083</v>
      </c>
      <c r="J532" s="12" t="str">
        <f>VLOOKUP(Tableau1[[#This Row],[Name]],[7]Tanium!$A:$A,1,0)</f>
        <v>CMRUCT25083</v>
      </c>
      <c r="K532" s="12" t="str">
        <f>VLOOKUP(Tableau1[[#This Row],[Name]],[8]Tanium!$A:$A,1,0)</f>
        <v>CMRUCT25083</v>
      </c>
      <c r="L532" s="12" t="str">
        <f>VLOOKUP(Tableau1[[#This Row],[Name]],[9]Tanium!$A:$A,1,0)</f>
        <v>CMRUCT25083</v>
      </c>
      <c r="M532" s="12" t="e">
        <f>VLOOKUP(Tableau1[[#This Row],[Name]],[10]Tanium!$A:$A,1,0)</f>
        <v>#N/A</v>
      </c>
      <c r="N532" s="12" t="e">
        <f>VLOOKUP(Tableau1[[#This Row],[Name]],[11]Tanium!$A:$A,1,0)</f>
        <v>#N/A</v>
      </c>
      <c r="O532" s="12" t="e">
        <f>VLOOKUP(Tableau1[[#This Row],[Name]],[12]Tanium!$A:$A,1,0)</f>
        <v>#N/A</v>
      </c>
      <c r="P532" s="4" t="e">
        <f>VLOOKUP(Tableau1[[#This Row],[Name]],[41]Tanium!$A:$A,1,0)</f>
        <v>#N/A</v>
      </c>
      <c r="Q532" s="12" t="e">
        <f>VLOOKUP(Tableau1[[#This Row],[Name]],[42]Tanium!$A:$A,1,0)</f>
        <v>#N/A</v>
      </c>
      <c r="R532" s="12" t="e">
        <f>VLOOKUP(Tableau1[[#This Row],[Name]],[43]Tanium!$A:$A,1,0)</f>
        <v>#N/A</v>
      </c>
      <c r="S532" s="12" t="e">
        <f>VLOOKUP(Tableau1[[#This Row],[Name]],[44]Tanium!$A:$A,1,0)</f>
        <v>#N/A</v>
      </c>
      <c r="T532" s="12" t="e">
        <f>VLOOKUP(Tableau1[[#This Row],[Name]],[45]Tanium!$A:$A,1,0)</f>
        <v>#N/A</v>
      </c>
      <c r="U532" s="12" t="e">
        <f>VLOOKUP(Tableau1[[#This Row],[Name]],[46]Tanium!$A:$A,1,0)</f>
        <v>#N/A</v>
      </c>
      <c r="V532" s="12" t="e">
        <f>VLOOKUP(Tableau1[[#This Row],[Name]],[47]Tanium!$A:$A,1,0)</f>
        <v>#N/A</v>
      </c>
      <c r="W532" s="4" t="e">
        <f>VLOOKUP(Tableau1[[#This Row],[Name]],[48]Tanium!$A:$A,1,0)</f>
        <v>#N/A</v>
      </c>
      <c r="X532" s="4" t="e">
        <f>VLOOKUP(Tableau1[[#This Row],[Name]],[49]Tanium!$A:$A,1,0)</f>
        <v>#N/A</v>
      </c>
      <c r="Y532" s="4" t="e">
        <f>VLOOKUP(Tableau1[[#This Row],[Name]],[50]Tanium!$A:$A,1,0)</f>
        <v>#N/A</v>
      </c>
      <c r="Z532" s="4" t="e">
        <f>VLOOKUP(Tableau1[[#This Row],[Name]],[51]Tanium!$A:$A,1,0)</f>
        <v>#N/A</v>
      </c>
      <c r="AA532" s="4" t="e">
        <f>VLOOKUP(Tableau1[[#This Row],[Name]],[52]Tanium!$A:$A,1,0)</f>
        <v>#N/A</v>
      </c>
      <c r="AB532" s="4" t="e">
        <f>VLOOKUP(Tableau1[[#This Row],[Name]],[25]Tanium!$A:$A,1,0)</f>
        <v>#N/A</v>
      </c>
      <c r="AC532" s="4" t="e">
        <f>VLOOKUP(Tableau1[[#This Row],[Name]],[26]Tanium!$A:$A,1,0)</f>
        <v>#N/A</v>
      </c>
      <c r="AD532" s="1" t="e">
        <f>VLOOKUP(Tableau1[[#This Row],[Name]],[1]Tanium!$A:$A,1,0)</f>
        <v>#N/A</v>
      </c>
      <c r="AE532" s="1" t="e">
        <f>VLOOKUP(Tableau1[[#This Row],[Name]],[27]Tanium!$A:$A,1,0)</f>
        <v>#N/A</v>
      </c>
      <c r="AF532" s="1" t="e">
        <f>VLOOKUP(Tableau1[[#This Row],[Name]],[28]Tanium!$A:$A,1,0)</f>
        <v>#N/A</v>
      </c>
      <c r="AG532" s="1" t="e">
        <f>VLOOKUP(Tableau1[[#This Row],[Name]],[29]Tanium!$A:$A,1,0)</f>
        <v>#N/A</v>
      </c>
      <c r="AH532" s="1" t="e">
        <f>VLOOKUP(Tableau1[[#This Row],[Name]],[30]Tanium!$A:$A,1,0)</f>
        <v>#N/A</v>
      </c>
      <c r="AI532" s="1" t="e">
        <f>VLOOKUP(Tableau1[[#This Row],[Name]],[31]Tanium!$A:$A,1,0)</f>
        <v>#N/A</v>
      </c>
      <c r="AJ532" s="1" t="e">
        <f>VLOOKUP(Tableau1[[#This Row],[Name]],[32]Tanium!$A:$A,1,0)</f>
        <v>#N/A</v>
      </c>
      <c r="AK532" s="1" t="e">
        <f>VLOOKUP(Tableau1[[#This Row],[Name]],[33]Tanium!$A:$A,1,0)</f>
        <v>#N/A</v>
      </c>
      <c r="AL532" s="1" t="e">
        <f>VLOOKUP(Tableau1[[#This Row],[Name]],[34]Tanium!$A:$A,1,0)</f>
        <v>#N/A</v>
      </c>
      <c r="AM532" s="1" t="e">
        <f>VLOOKUP(Tableau1[[#This Row],[Name]],[35]Tanium!$A:$A,1,0)</f>
        <v>#N/A</v>
      </c>
      <c r="AN532" s="1" t="e">
        <f>VLOOKUP(Tableau1[[#This Row],[Name]],[36]Tanium!$A:$A,1,0)</f>
        <v>#N/A</v>
      </c>
      <c r="AO532" s="1" t="e">
        <f>VLOOKUP(Tableau1[[#This Row],[Name]],[37]Tanium!$A:$A,1,0)</f>
        <v>#N/A</v>
      </c>
      <c r="AP532" s="11" t="e">
        <f>VLOOKUP(Tableau1[[#This Row],[Name]],[38]Tanium!$A:$A,1,0)</f>
        <v>#N/A</v>
      </c>
      <c r="AQ532" s="1" t="e">
        <f>VLOOKUP(Tableau1[[#This Row],[Name]],[39]Tanium!$A:$A,1,0)</f>
        <v>#N/A</v>
      </c>
      <c r="AR532" s="1" t="e">
        <f>VLOOKUP(Tableau1[[#This Row],[Name]],[40]Tanium!$A:$A,1,0)</f>
        <v>#N/A</v>
      </c>
    </row>
    <row r="533" spans="1:44" x14ac:dyDescent="0.35">
      <c r="A533" s="5" t="s">
        <v>556</v>
      </c>
      <c r="B533" s="4" t="e">
        <f>VLOOKUP(Tableau1[[#This Row],[Name]],'[1]AD wk'!$A:$D,4,0)</f>
        <v>#N/A</v>
      </c>
      <c r="C533" s="4" t="s">
        <v>202</v>
      </c>
      <c r="D533" s="4"/>
      <c r="E533" s="4" t="str">
        <f>VLOOKUP(Tableau1[[#This Row],[Name]],[2]Tanium!$A:$A,1,0)</f>
        <v>CMRUCT25084</v>
      </c>
      <c r="F533" s="4" t="str">
        <f>VLOOKUP(Tableau1[[#This Row],[Name]],[3]Tanium!$A:$A,1,0)</f>
        <v>CMRUCT25084</v>
      </c>
      <c r="G533" s="4" t="str">
        <f>VLOOKUP(Tableau1[[#This Row],[Name]],[4]Tanium!$A:$A,1,0)</f>
        <v>CMRUCT25084</v>
      </c>
      <c r="H533" s="4" t="str">
        <f>VLOOKUP(Tableau1[[#This Row],[Name]],[5]Tanium!$A:$A,1,0)</f>
        <v>CMRUCT25084</v>
      </c>
      <c r="I533" s="12" t="str">
        <f>VLOOKUP(Tableau1[[#This Row],[Name]],[6]Tanium!$A:$A,1,0)</f>
        <v>CMRUCT25084</v>
      </c>
      <c r="J533" s="12" t="str">
        <f>VLOOKUP(Tableau1[[#This Row],[Name]],[7]Tanium!$A:$A,1,0)</f>
        <v>CMRUCT25084</v>
      </c>
      <c r="K533" s="12" t="str">
        <f>VLOOKUP(Tableau1[[#This Row],[Name]],[8]Tanium!$A:$A,1,0)</f>
        <v>CMRUCT25084</v>
      </c>
      <c r="L533" s="12" t="e">
        <f>VLOOKUP(Tableau1[[#This Row],[Name]],[9]Tanium!$A:$A,1,0)</f>
        <v>#N/A</v>
      </c>
      <c r="M533" s="12" t="e">
        <f>VLOOKUP(Tableau1[[#This Row],[Name]],[10]Tanium!$A:$A,1,0)</f>
        <v>#N/A</v>
      </c>
      <c r="N533" s="12" t="e">
        <f>VLOOKUP(Tableau1[[#This Row],[Name]],[11]Tanium!$A:$A,1,0)</f>
        <v>#N/A</v>
      </c>
      <c r="O533" s="12" t="e">
        <f>VLOOKUP(Tableau1[[#This Row],[Name]],[12]Tanium!$A:$A,1,0)</f>
        <v>#N/A</v>
      </c>
      <c r="P533" s="4" t="e">
        <f>VLOOKUP(Tableau1[[#This Row],[Name]],[41]Tanium!$A:$A,1,0)</f>
        <v>#N/A</v>
      </c>
      <c r="Q533" s="12" t="e">
        <f>VLOOKUP(Tableau1[[#This Row],[Name]],[42]Tanium!$A:$A,1,0)</f>
        <v>#N/A</v>
      </c>
      <c r="R533" s="12" t="e">
        <f>VLOOKUP(Tableau1[[#This Row],[Name]],[43]Tanium!$A:$A,1,0)</f>
        <v>#N/A</v>
      </c>
      <c r="S533" s="12" t="e">
        <f>VLOOKUP(Tableau1[[#This Row],[Name]],[44]Tanium!$A:$A,1,0)</f>
        <v>#N/A</v>
      </c>
      <c r="T533" s="12" t="e">
        <f>VLOOKUP(Tableau1[[#This Row],[Name]],[45]Tanium!$A:$A,1,0)</f>
        <v>#N/A</v>
      </c>
      <c r="U533" s="12" t="e">
        <f>VLOOKUP(Tableau1[[#This Row],[Name]],[46]Tanium!$A:$A,1,0)</f>
        <v>#N/A</v>
      </c>
      <c r="V533" s="12" t="e">
        <f>VLOOKUP(Tableau1[[#This Row],[Name]],[47]Tanium!$A:$A,1,0)</f>
        <v>#N/A</v>
      </c>
      <c r="W533" s="4" t="e">
        <f>VLOOKUP(Tableau1[[#This Row],[Name]],[48]Tanium!$A:$A,1,0)</f>
        <v>#N/A</v>
      </c>
      <c r="X533" s="4" t="e">
        <f>VLOOKUP(Tableau1[[#This Row],[Name]],[21]Tanium!$A:$A,1,0)</f>
        <v>#N/A</v>
      </c>
      <c r="Y533" s="4" t="e">
        <f>VLOOKUP(Tableau1[[#This Row],[Name]],[50]Tanium!$A:$A,1,0)</f>
        <v>#N/A</v>
      </c>
      <c r="Z533" s="4" t="e">
        <f>VLOOKUP(Tableau1[[#This Row],[Name]],[51]Tanium!$A:$A,1,0)</f>
        <v>#N/A</v>
      </c>
      <c r="AA533" s="4" t="e">
        <f>VLOOKUP(Tableau1[[#This Row],[Name]],[52]Tanium!$A:$A,1,0)</f>
        <v>#N/A</v>
      </c>
      <c r="AB533" s="4" t="e">
        <f>VLOOKUP(Tableau1[[#This Row],[Name]],[25]Tanium!$A:$A,1,0)</f>
        <v>#N/A</v>
      </c>
      <c r="AC533" s="4" t="e">
        <f>VLOOKUP(Tableau1[[#This Row],[Name]],[26]Tanium!$A:$A,1,0)</f>
        <v>#N/A</v>
      </c>
      <c r="AD533" s="1" t="e">
        <f>VLOOKUP(Tableau1[[#This Row],[Name]],[1]Tanium!$A:$A,1,0)</f>
        <v>#N/A</v>
      </c>
      <c r="AE533" s="1" t="e">
        <f>VLOOKUP(Tableau1[[#This Row],[Name]],[27]Tanium!$A:$A,1,0)</f>
        <v>#N/A</v>
      </c>
      <c r="AF533" s="1" t="e">
        <f>VLOOKUP(Tableau1[[#This Row],[Name]],[28]Tanium!$A:$A,1,0)</f>
        <v>#N/A</v>
      </c>
      <c r="AG533" s="1" t="e">
        <f>VLOOKUP(Tableau1[[#This Row],[Name]],[29]Tanium!$A:$A,1,0)</f>
        <v>#N/A</v>
      </c>
      <c r="AH533" s="1" t="e">
        <f>VLOOKUP(Tableau1[[#This Row],[Name]],[30]Tanium!$A:$A,1,0)</f>
        <v>#N/A</v>
      </c>
      <c r="AI533" s="1" t="e">
        <f>VLOOKUP(Tableau1[[#This Row],[Name]],[31]Tanium!$A:$A,1,0)</f>
        <v>#N/A</v>
      </c>
      <c r="AJ533" s="1" t="e">
        <f>VLOOKUP(Tableau1[[#This Row],[Name]],[32]Tanium!$A:$A,1,0)</f>
        <v>#N/A</v>
      </c>
      <c r="AK533" s="1" t="e">
        <f>VLOOKUP(Tableau1[[#This Row],[Name]],[33]Tanium!$A:$A,1,0)</f>
        <v>#N/A</v>
      </c>
      <c r="AL533" s="1" t="e">
        <f>VLOOKUP(Tableau1[[#This Row],[Name]],[34]Tanium!$A:$A,1,0)</f>
        <v>#N/A</v>
      </c>
      <c r="AM533" s="1" t="e">
        <f>VLOOKUP(Tableau1[[#This Row],[Name]],[35]Tanium!$A:$A,1,0)</f>
        <v>#N/A</v>
      </c>
      <c r="AN533" s="1" t="e">
        <f>VLOOKUP(Tableau1[[#This Row],[Name]],[36]Tanium!$A:$A,1,0)</f>
        <v>#N/A</v>
      </c>
      <c r="AO533" s="1" t="e">
        <f>VLOOKUP(Tableau1[[#This Row],[Name]],[37]Tanium!$A:$A,1,0)</f>
        <v>#N/A</v>
      </c>
      <c r="AP533" s="11" t="e">
        <f>VLOOKUP(Tableau1[[#This Row],[Name]],[38]Tanium!$A:$A,1,0)</f>
        <v>#N/A</v>
      </c>
      <c r="AQ533" s="1" t="e">
        <f>VLOOKUP(Tableau1[[#This Row],[Name]],[39]Tanium!$A:$A,1,0)</f>
        <v>#N/A</v>
      </c>
      <c r="AR533" s="1" t="e">
        <f>VLOOKUP(Tableau1[[#This Row],[Name]],[40]Tanium!$A:$A,1,0)</f>
        <v>#N/A</v>
      </c>
    </row>
    <row r="534" spans="1:44" x14ac:dyDescent="0.35">
      <c r="A534" s="5" t="s">
        <v>553</v>
      </c>
      <c r="B534" s="4" t="e">
        <f>VLOOKUP(Tableau1[[#This Row],[Name]],'[1]AD wk'!$A:$D,4,0)</f>
        <v>#N/A</v>
      </c>
      <c r="C534" s="4" t="s">
        <v>202</v>
      </c>
      <c r="D534" s="4"/>
      <c r="E534" s="4" t="str">
        <f>VLOOKUP(Tableau1[[#This Row],[Name]],[2]Tanium!$A:$A,1,0)</f>
        <v>CMRUCT25085</v>
      </c>
      <c r="F534" s="4" t="str">
        <f>VLOOKUP(Tableau1[[#This Row],[Name]],[3]Tanium!$A:$A,1,0)</f>
        <v>CMRUCT25085</v>
      </c>
      <c r="G534" s="4" t="str">
        <f>VLOOKUP(Tableau1[[#This Row],[Name]],[4]Tanium!$A:$A,1,0)</f>
        <v>CMRUCT25085</v>
      </c>
      <c r="H534" s="4" t="str">
        <f>VLOOKUP(Tableau1[[#This Row],[Name]],[5]Tanium!$A:$A,1,0)</f>
        <v>CMRUCT25085</v>
      </c>
      <c r="I534" s="12" t="str">
        <f>VLOOKUP(Tableau1[[#This Row],[Name]],[6]Tanium!$A:$A,1,0)</f>
        <v>CMRUCT25085</v>
      </c>
      <c r="J534" s="12" t="e">
        <f>VLOOKUP(Tableau1[[#This Row],[Name]],[7]Tanium!$A:$A,1,0)</f>
        <v>#N/A</v>
      </c>
      <c r="K534" s="12" t="e">
        <f>VLOOKUP(Tableau1[[#This Row],[Name]],[8]Tanium!$A:$A,1,0)</f>
        <v>#N/A</v>
      </c>
      <c r="L534" s="12" t="e">
        <f>VLOOKUP(Tableau1[[#This Row],[Name]],[9]Tanium!$A:$A,1,0)</f>
        <v>#N/A</v>
      </c>
      <c r="M534" s="12" t="e">
        <f>VLOOKUP(Tableau1[[#This Row],[Name]],[10]Tanium!$A:$A,1,0)</f>
        <v>#N/A</v>
      </c>
      <c r="N534" s="12" t="e">
        <f>VLOOKUP(Tableau1[[#This Row],[Name]],[11]Tanium!$A:$A,1,0)</f>
        <v>#N/A</v>
      </c>
      <c r="O534" s="12" t="e">
        <f>VLOOKUP(Tableau1[[#This Row],[Name]],[12]Tanium!$A:$A,1,0)</f>
        <v>#N/A</v>
      </c>
      <c r="P534" s="4" t="e">
        <f>VLOOKUP(Tableau1[[#This Row],[Name]],[41]Tanium!$A:$A,1,0)</f>
        <v>#N/A</v>
      </c>
      <c r="Q534" s="12" t="e">
        <f>VLOOKUP(Tableau1[[#This Row],[Name]],[42]Tanium!$A:$A,1,0)</f>
        <v>#N/A</v>
      </c>
      <c r="R534" s="12" t="e">
        <f>VLOOKUP(Tableau1[[#This Row],[Name]],[43]Tanium!$A:$A,1,0)</f>
        <v>#N/A</v>
      </c>
      <c r="S534" s="12" t="e">
        <f>VLOOKUP(Tableau1[[#This Row],[Name]],[44]Tanium!$A:$A,1,0)</f>
        <v>#N/A</v>
      </c>
      <c r="T534" s="12" t="e">
        <f>VLOOKUP(Tableau1[[#This Row],[Name]],[45]Tanium!$A:$A,1,0)</f>
        <v>#N/A</v>
      </c>
      <c r="U534" s="12" t="e">
        <f>VLOOKUP(Tableau1[[#This Row],[Name]],[46]Tanium!$A:$A,1,0)</f>
        <v>#N/A</v>
      </c>
      <c r="V534" s="12" t="e">
        <f>VLOOKUP(Tableau1[[#This Row],[Name]],[47]Tanium!$A:$A,1,0)</f>
        <v>#N/A</v>
      </c>
      <c r="W534" s="4" t="e">
        <f>VLOOKUP(Tableau1[[#This Row],[Name]],[48]Tanium!$A:$A,1,0)</f>
        <v>#N/A</v>
      </c>
      <c r="X534" s="4" t="e">
        <f>VLOOKUP(Tableau1[[#This Row],[Name]],[21]Tanium!$A:$A,1,0)</f>
        <v>#N/A</v>
      </c>
      <c r="Y534" s="4" t="e">
        <f>VLOOKUP(Tableau1[[#This Row],[Name]],[50]Tanium!$A:$A,1,0)</f>
        <v>#N/A</v>
      </c>
      <c r="Z534" s="4" t="e">
        <f>VLOOKUP(Tableau1[[#This Row],[Name]],[51]Tanium!$A:$A,1,0)</f>
        <v>#N/A</v>
      </c>
      <c r="AA534" s="4" t="e">
        <f>VLOOKUP(Tableau1[[#This Row],[Name]],[52]Tanium!$A:$A,1,0)</f>
        <v>#N/A</v>
      </c>
      <c r="AB534" s="4" t="e">
        <f>VLOOKUP(Tableau1[[#This Row],[Name]],[25]Tanium!$A:$A,1,0)</f>
        <v>#N/A</v>
      </c>
      <c r="AC534" s="4" t="e">
        <f>VLOOKUP(Tableau1[[#This Row],[Name]],[26]Tanium!$A:$A,1,0)</f>
        <v>#N/A</v>
      </c>
      <c r="AD534" s="1" t="e">
        <f>VLOOKUP(Tableau1[[#This Row],[Name]],[1]Tanium!$A:$A,1,0)</f>
        <v>#N/A</v>
      </c>
      <c r="AE534" s="1" t="e">
        <f>VLOOKUP(Tableau1[[#This Row],[Name]],[27]Tanium!$A:$A,1,0)</f>
        <v>#N/A</v>
      </c>
      <c r="AF534" s="1" t="e">
        <f>VLOOKUP(Tableau1[[#This Row],[Name]],[28]Tanium!$A:$A,1,0)</f>
        <v>#N/A</v>
      </c>
      <c r="AG534" s="1" t="e">
        <f>VLOOKUP(Tableau1[[#This Row],[Name]],[29]Tanium!$A:$A,1,0)</f>
        <v>#N/A</v>
      </c>
      <c r="AH534" s="1" t="e">
        <f>VLOOKUP(Tableau1[[#This Row],[Name]],[30]Tanium!$A:$A,1,0)</f>
        <v>#N/A</v>
      </c>
      <c r="AI534" s="1" t="e">
        <f>VLOOKUP(Tableau1[[#This Row],[Name]],[31]Tanium!$A:$A,1,0)</f>
        <v>#N/A</v>
      </c>
      <c r="AJ534" s="1" t="e">
        <f>VLOOKUP(Tableau1[[#This Row],[Name]],[32]Tanium!$A:$A,1,0)</f>
        <v>#N/A</v>
      </c>
      <c r="AK534" s="1" t="e">
        <f>VLOOKUP(Tableau1[[#This Row],[Name]],[33]Tanium!$A:$A,1,0)</f>
        <v>#N/A</v>
      </c>
      <c r="AL534" s="1" t="e">
        <f>VLOOKUP(Tableau1[[#This Row],[Name]],[34]Tanium!$A:$A,1,0)</f>
        <v>#N/A</v>
      </c>
      <c r="AM534" s="1" t="e">
        <f>VLOOKUP(Tableau1[[#This Row],[Name]],[35]Tanium!$A:$A,1,0)</f>
        <v>#N/A</v>
      </c>
      <c r="AN534" s="1" t="e">
        <f>VLOOKUP(Tableau1[[#This Row],[Name]],[36]Tanium!$A:$A,1,0)</f>
        <v>#N/A</v>
      </c>
      <c r="AO534" s="1" t="e">
        <f>VLOOKUP(Tableau1[[#This Row],[Name]],[37]Tanium!$A:$A,1,0)</f>
        <v>#N/A</v>
      </c>
      <c r="AP534" s="11" t="e">
        <f>VLOOKUP(Tableau1[[#This Row],[Name]],[38]Tanium!$A:$A,1,0)</f>
        <v>#N/A</v>
      </c>
      <c r="AQ534" s="1" t="e">
        <f>VLOOKUP(Tableau1[[#This Row],[Name]],[39]Tanium!$A:$A,1,0)</f>
        <v>#N/A</v>
      </c>
      <c r="AR534" s="1" t="e">
        <f>VLOOKUP(Tableau1[[#This Row],[Name]],[40]Tanium!$A:$A,1,0)</f>
        <v>#N/A</v>
      </c>
    </row>
    <row r="535" spans="1:44" x14ac:dyDescent="0.35">
      <c r="A535" s="5" t="s">
        <v>562</v>
      </c>
      <c r="B535" s="4" t="e">
        <f>VLOOKUP(Tableau1[[#This Row],[Name]],'[1]AD wk'!$A:$D,4,0)</f>
        <v>#N/A</v>
      </c>
      <c r="C535" s="4" t="s">
        <v>202</v>
      </c>
      <c r="D535" s="4"/>
      <c r="E535" s="4" t="str">
        <f>VLOOKUP(Tableau1[[#This Row],[Name]],[2]Tanium!$A:$A,1,0)</f>
        <v>CMRUCT25086</v>
      </c>
      <c r="F535" s="4" t="str">
        <f>VLOOKUP(Tableau1[[#This Row],[Name]],[3]Tanium!$A:$A,1,0)</f>
        <v>CMRUCT25086</v>
      </c>
      <c r="G535" s="4" t="str">
        <f>VLOOKUP(Tableau1[[#This Row],[Name]],[4]Tanium!$A:$A,1,0)</f>
        <v>CMRUCT25086</v>
      </c>
      <c r="H535" s="4" t="str">
        <f>VLOOKUP(Tableau1[[#This Row],[Name]],[5]Tanium!$A:$A,1,0)</f>
        <v>CMRUCT25086</v>
      </c>
      <c r="I535" s="12" t="str">
        <f>VLOOKUP(Tableau1[[#This Row],[Name]],[6]Tanium!$A:$A,1,0)</f>
        <v>CMRUCT25086</v>
      </c>
      <c r="J535" s="12" t="str">
        <f>VLOOKUP(Tableau1[[#This Row],[Name]],[7]Tanium!$A:$A,1,0)</f>
        <v>CMRUCT25086</v>
      </c>
      <c r="K535" s="12" t="str">
        <f>VLOOKUP(Tableau1[[#This Row],[Name]],[8]Tanium!$A:$A,1,0)</f>
        <v>CMRUCT25086</v>
      </c>
      <c r="L535" s="12" t="e">
        <f>VLOOKUP(Tableau1[[#This Row],[Name]],[9]Tanium!$A:$A,1,0)</f>
        <v>#N/A</v>
      </c>
      <c r="M535" s="12" t="e">
        <f>VLOOKUP(Tableau1[[#This Row],[Name]],[10]Tanium!$A:$A,1,0)</f>
        <v>#N/A</v>
      </c>
      <c r="N535" s="12" t="e">
        <f>VLOOKUP(Tableau1[[#This Row],[Name]],[11]Tanium!$A:$A,1,0)</f>
        <v>#N/A</v>
      </c>
      <c r="O535" s="12" t="e">
        <f>VLOOKUP(Tableau1[[#This Row],[Name]],[12]Tanium!$A:$A,1,0)</f>
        <v>#N/A</v>
      </c>
      <c r="P535" s="4" t="e">
        <f>VLOOKUP(Tableau1[[#This Row],[Name]],[41]Tanium!$A:$A,1,0)</f>
        <v>#N/A</v>
      </c>
      <c r="Q535" s="12" t="e">
        <f>VLOOKUP(Tableau1[[#This Row],[Name]],[42]Tanium!$A:$A,1,0)</f>
        <v>#N/A</v>
      </c>
      <c r="R535" s="12" t="e">
        <f>VLOOKUP(Tableau1[[#This Row],[Name]],[43]Tanium!$A:$A,1,0)</f>
        <v>#N/A</v>
      </c>
      <c r="S535" s="12" t="e">
        <f>VLOOKUP(Tableau1[[#This Row],[Name]],[44]Tanium!$A:$A,1,0)</f>
        <v>#N/A</v>
      </c>
      <c r="T535" s="12" t="e">
        <f>VLOOKUP(Tableau1[[#This Row],[Name]],[45]Tanium!$A:$A,1,0)</f>
        <v>#N/A</v>
      </c>
      <c r="U535" s="12" t="e">
        <f>VLOOKUP(Tableau1[[#This Row],[Name]],[46]Tanium!$A:$A,1,0)</f>
        <v>#N/A</v>
      </c>
      <c r="V535" s="12" t="e">
        <f>VLOOKUP(Tableau1[[#This Row],[Name]],[47]Tanium!$A:$A,1,0)</f>
        <v>#N/A</v>
      </c>
      <c r="W535" s="4" t="e">
        <f>VLOOKUP(Tableau1[[#This Row],[Name]],[48]Tanium!$A:$A,1,0)</f>
        <v>#N/A</v>
      </c>
      <c r="X535" s="4" t="e">
        <f>VLOOKUP(Tableau1[[#This Row],[Name]],[21]Tanium!$A:$A,1,0)</f>
        <v>#N/A</v>
      </c>
      <c r="Y535" s="4" t="e">
        <f>VLOOKUP(Tableau1[[#This Row],[Name]],[50]Tanium!$A:$A,1,0)</f>
        <v>#N/A</v>
      </c>
      <c r="Z535" s="4" t="e">
        <f>VLOOKUP(Tableau1[[#This Row],[Name]],[51]Tanium!$A:$A,1,0)</f>
        <v>#N/A</v>
      </c>
      <c r="AA535" s="4" t="e">
        <f>VLOOKUP(Tableau1[[#This Row],[Name]],[52]Tanium!$A:$A,1,0)</f>
        <v>#N/A</v>
      </c>
      <c r="AB535" s="4" t="e">
        <f>VLOOKUP(Tableau1[[#This Row],[Name]],[25]Tanium!$A:$A,1,0)</f>
        <v>#N/A</v>
      </c>
      <c r="AC535" s="4" t="e">
        <f>VLOOKUP(Tableau1[[#This Row],[Name]],[26]Tanium!$A:$A,1,0)</f>
        <v>#N/A</v>
      </c>
      <c r="AD535" s="1" t="e">
        <f>VLOOKUP(Tableau1[[#This Row],[Name]],[1]Tanium!$A:$A,1,0)</f>
        <v>#N/A</v>
      </c>
      <c r="AE535" s="1" t="e">
        <f>VLOOKUP(Tableau1[[#This Row],[Name]],[27]Tanium!$A:$A,1,0)</f>
        <v>#N/A</v>
      </c>
      <c r="AF535" s="1" t="e">
        <f>VLOOKUP(Tableau1[[#This Row],[Name]],[28]Tanium!$A:$A,1,0)</f>
        <v>#N/A</v>
      </c>
      <c r="AG535" s="1" t="e">
        <f>VLOOKUP(Tableau1[[#This Row],[Name]],[29]Tanium!$A:$A,1,0)</f>
        <v>#N/A</v>
      </c>
      <c r="AH535" s="1" t="e">
        <f>VLOOKUP(Tableau1[[#This Row],[Name]],[30]Tanium!$A:$A,1,0)</f>
        <v>#N/A</v>
      </c>
      <c r="AI535" s="1" t="e">
        <f>VLOOKUP(Tableau1[[#This Row],[Name]],[31]Tanium!$A:$A,1,0)</f>
        <v>#N/A</v>
      </c>
      <c r="AJ535" s="1" t="e">
        <f>VLOOKUP(Tableau1[[#This Row],[Name]],[32]Tanium!$A:$A,1,0)</f>
        <v>#N/A</v>
      </c>
      <c r="AK535" s="1" t="e">
        <f>VLOOKUP(Tableau1[[#This Row],[Name]],[33]Tanium!$A:$A,1,0)</f>
        <v>#N/A</v>
      </c>
      <c r="AL535" s="1" t="e">
        <f>VLOOKUP(Tableau1[[#This Row],[Name]],[34]Tanium!$A:$A,1,0)</f>
        <v>#N/A</v>
      </c>
      <c r="AM535" s="1" t="e">
        <f>VLOOKUP(Tableau1[[#This Row],[Name]],[35]Tanium!$A:$A,1,0)</f>
        <v>#N/A</v>
      </c>
      <c r="AN535" s="1" t="e">
        <f>VLOOKUP(Tableau1[[#This Row],[Name]],[36]Tanium!$A:$A,1,0)</f>
        <v>#N/A</v>
      </c>
      <c r="AO535" s="1" t="e">
        <f>VLOOKUP(Tableau1[[#This Row],[Name]],[37]Tanium!$A:$A,1,0)</f>
        <v>#N/A</v>
      </c>
      <c r="AP535" s="11" t="e">
        <f>VLOOKUP(Tableau1[[#This Row],[Name]],[38]Tanium!$A:$A,1,0)</f>
        <v>#N/A</v>
      </c>
      <c r="AQ535" s="1" t="e">
        <f>VLOOKUP(Tableau1[[#This Row],[Name]],[39]Tanium!$A:$A,1,0)</f>
        <v>#N/A</v>
      </c>
      <c r="AR535" s="1" t="e">
        <f>VLOOKUP(Tableau1[[#This Row],[Name]],[40]Tanium!$A:$A,1,0)</f>
        <v>#N/A</v>
      </c>
    </row>
    <row r="536" spans="1:44" x14ac:dyDescent="0.35">
      <c r="A536" s="5" t="s">
        <v>557</v>
      </c>
      <c r="B536" s="4" t="e">
        <f>VLOOKUP(Tableau1[[#This Row],[Name]],'[1]AD wk'!$A:$D,4,0)</f>
        <v>#N/A</v>
      </c>
      <c r="C536" s="4" t="s">
        <v>202</v>
      </c>
      <c r="D536" s="4"/>
      <c r="E536" s="4" t="str">
        <f>VLOOKUP(Tableau1[[#This Row],[Name]],[2]Tanium!$A:$A,1,0)</f>
        <v>CMRUCT25087</v>
      </c>
      <c r="F536" s="4" t="str">
        <f>VLOOKUP(Tableau1[[#This Row],[Name]],[3]Tanium!$A:$A,1,0)</f>
        <v>CMRUCT25087</v>
      </c>
      <c r="G536" s="4" t="str">
        <f>VLOOKUP(Tableau1[[#This Row],[Name]],[4]Tanium!$A:$A,1,0)</f>
        <v>CMRUCT25087</v>
      </c>
      <c r="H536" s="4" t="e">
        <f>VLOOKUP(Tableau1[[#This Row],[Name]],[5]Tanium!$A:$A,1,0)</f>
        <v>#N/A</v>
      </c>
      <c r="I536" s="12" t="e">
        <f>VLOOKUP(Tableau1[[#This Row],[Name]],[6]Tanium!$A:$A,1,0)</f>
        <v>#N/A</v>
      </c>
      <c r="J536" s="12" t="e">
        <f>VLOOKUP(Tableau1[[#This Row],[Name]],[7]Tanium!$A:$A,1,0)</f>
        <v>#N/A</v>
      </c>
      <c r="K536" s="12" t="e">
        <f>VLOOKUP(Tableau1[[#This Row],[Name]],[8]Tanium!$A:$A,1,0)</f>
        <v>#N/A</v>
      </c>
      <c r="L536" s="12" t="e">
        <f>VLOOKUP(Tableau1[[#This Row],[Name]],[9]Tanium!$A:$A,1,0)</f>
        <v>#N/A</v>
      </c>
      <c r="M536" s="12" t="e">
        <f>VLOOKUP(Tableau1[[#This Row],[Name]],[10]Tanium!$A:$A,1,0)</f>
        <v>#N/A</v>
      </c>
      <c r="N536" s="12" t="e">
        <f>VLOOKUP(Tableau1[[#This Row],[Name]],[11]Tanium!$A:$A,1,0)</f>
        <v>#N/A</v>
      </c>
      <c r="O536" s="12" t="e">
        <f>VLOOKUP(Tableau1[[#This Row],[Name]],[12]Tanium!$A:$A,1,0)</f>
        <v>#N/A</v>
      </c>
      <c r="P536" s="4" t="e">
        <f>VLOOKUP(Tableau1[[#This Row],[Name]],[41]Tanium!$A:$A,1,0)</f>
        <v>#N/A</v>
      </c>
      <c r="Q536" s="12" t="e">
        <f>VLOOKUP(Tableau1[[#This Row],[Name]],[42]Tanium!$A:$A,1,0)</f>
        <v>#N/A</v>
      </c>
      <c r="R536" s="12" t="e">
        <f>VLOOKUP(Tableau1[[#This Row],[Name]],[43]Tanium!$A:$A,1,0)</f>
        <v>#N/A</v>
      </c>
      <c r="S536" s="12" t="e">
        <f>VLOOKUP(Tableau1[[#This Row],[Name]],[44]Tanium!$A:$A,1,0)</f>
        <v>#N/A</v>
      </c>
      <c r="T536" s="12" t="e">
        <f>VLOOKUP(Tableau1[[#This Row],[Name]],[45]Tanium!$A:$A,1,0)</f>
        <v>#N/A</v>
      </c>
      <c r="U536" s="12" t="e">
        <f>VLOOKUP(Tableau1[[#This Row],[Name]],[46]Tanium!$A:$A,1,0)</f>
        <v>#N/A</v>
      </c>
      <c r="V536" s="12" t="e">
        <f>VLOOKUP(Tableau1[[#This Row],[Name]],[47]Tanium!$A:$A,1,0)</f>
        <v>#N/A</v>
      </c>
      <c r="W536" s="4" t="e">
        <f>VLOOKUP(Tableau1[[#This Row],[Name]],[48]Tanium!$A:$A,1,0)</f>
        <v>#N/A</v>
      </c>
      <c r="X536" s="4" t="e">
        <f>VLOOKUP(Tableau1[[#This Row],[Name]],[21]Tanium!$A:$A,1,0)</f>
        <v>#N/A</v>
      </c>
      <c r="Y536" s="4" t="e">
        <f>VLOOKUP(Tableau1[[#This Row],[Name]],[50]Tanium!$A:$A,1,0)</f>
        <v>#N/A</v>
      </c>
      <c r="Z536" s="4" t="e">
        <f>VLOOKUP(Tableau1[[#This Row],[Name]],[51]Tanium!$A:$A,1,0)</f>
        <v>#N/A</v>
      </c>
      <c r="AA536" s="4" t="e">
        <f>VLOOKUP(Tableau1[[#This Row],[Name]],[52]Tanium!$A:$A,1,0)</f>
        <v>#N/A</v>
      </c>
      <c r="AB536" s="4" t="e">
        <f>VLOOKUP(Tableau1[[#This Row],[Name]],[25]Tanium!$A:$A,1,0)</f>
        <v>#N/A</v>
      </c>
      <c r="AC536" s="4" t="e">
        <f>VLOOKUP(Tableau1[[#This Row],[Name]],[26]Tanium!$A:$A,1,0)</f>
        <v>#N/A</v>
      </c>
      <c r="AD536" s="1" t="e">
        <f>VLOOKUP(Tableau1[[#This Row],[Name]],[1]Tanium!$A:$A,1,0)</f>
        <v>#N/A</v>
      </c>
      <c r="AE536" s="1" t="e">
        <f>VLOOKUP(Tableau1[[#This Row],[Name]],[27]Tanium!$A:$A,1,0)</f>
        <v>#N/A</v>
      </c>
      <c r="AF536" s="1" t="e">
        <f>VLOOKUP(Tableau1[[#This Row],[Name]],[28]Tanium!$A:$A,1,0)</f>
        <v>#N/A</v>
      </c>
      <c r="AG536" s="1" t="e">
        <f>VLOOKUP(Tableau1[[#This Row],[Name]],[29]Tanium!$A:$A,1,0)</f>
        <v>#N/A</v>
      </c>
      <c r="AH536" s="1" t="e">
        <f>VLOOKUP(Tableau1[[#This Row],[Name]],[30]Tanium!$A:$A,1,0)</f>
        <v>#N/A</v>
      </c>
      <c r="AI536" s="1" t="e">
        <f>VLOOKUP(Tableau1[[#This Row],[Name]],[31]Tanium!$A:$A,1,0)</f>
        <v>#N/A</v>
      </c>
      <c r="AJ536" s="1" t="e">
        <f>VLOOKUP(Tableau1[[#This Row],[Name]],[32]Tanium!$A:$A,1,0)</f>
        <v>#N/A</v>
      </c>
      <c r="AK536" s="1" t="e">
        <f>VLOOKUP(Tableau1[[#This Row],[Name]],[33]Tanium!$A:$A,1,0)</f>
        <v>#N/A</v>
      </c>
      <c r="AL536" s="1" t="e">
        <f>VLOOKUP(Tableau1[[#This Row],[Name]],[34]Tanium!$A:$A,1,0)</f>
        <v>#N/A</v>
      </c>
      <c r="AM536" s="1" t="e">
        <f>VLOOKUP(Tableau1[[#This Row],[Name]],[35]Tanium!$A:$A,1,0)</f>
        <v>#N/A</v>
      </c>
      <c r="AN536" s="1" t="e">
        <f>VLOOKUP(Tableau1[[#This Row],[Name]],[36]Tanium!$A:$A,1,0)</f>
        <v>#N/A</v>
      </c>
      <c r="AO536" s="1" t="e">
        <f>VLOOKUP(Tableau1[[#This Row],[Name]],[37]Tanium!$A:$A,1,0)</f>
        <v>#N/A</v>
      </c>
      <c r="AP536" s="11" t="e">
        <f>VLOOKUP(Tableau1[[#This Row],[Name]],[38]Tanium!$A:$A,1,0)</f>
        <v>#N/A</v>
      </c>
      <c r="AQ536" s="1" t="e">
        <f>VLOOKUP(Tableau1[[#This Row],[Name]],[39]Tanium!$A:$A,1,0)</f>
        <v>#N/A</v>
      </c>
      <c r="AR536" s="1" t="e">
        <f>VLOOKUP(Tableau1[[#This Row],[Name]],[40]Tanium!$A:$A,1,0)</f>
        <v>#N/A</v>
      </c>
    </row>
    <row r="537" spans="1:44" x14ac:dyDescent="0.35">
      <c r="A537" s="5" t="s">
        <v>554</v>
      </c>
      <c r="B537" s="4" t="e">
        <f>VLOOKUP(Tableau1[[#This Row],[Name]],'[1]AD wk'!$A:$D,4,0)</f>
        <v>#N/A</v>
      </c>
      <c r="C537" s="4" t="s">
        <v>202</v>
      </c>
      <c r="D537" s="4"/>
      <c r="E537" s="4" t="str">
        <f>VLOOKUP(Tableau1[[#This Row],[Name]],[2]Tanium!$A:$A,1,0)</f>
        <v>CMRUCT25088</v>
      </c>
      <c r="F537" s="4" t="str">
        <f>VLOOKUP(Tableau1[[#This Row],[Name]],[3]Tanium!$A:$A,1,0)</f>
        <v>CMRUCT25088</v>
      </c>
      <c r="G537" s="4" t="str">
        <f>VLOOKUP(Tableau1[[#This Row],[Name]],[4]Tanium!$A:$A,1,0)</f>
        <v>CMRUCT25088</v>
      </c>
      <c r="H537" s="4" t="str">
        <f>VLOOKUP(Tableau1[[#This Row],[Name]],[5]Tanium!$A:$A,1,0)</f>
        <v>CMRUCT25088</v>
      </c>
      <c r="I537" s="12" t="str">
        <f>VLOOKUP(Tableau1[[#This Row],[Name]],[6]Tanium!$A:$A,1,0)</f>
        <v>CMRUCT25088</v>
      </c>
      <c r="J537" s="12" t="e">
        <f>VLOOKUP(Tableau1[[#This Row],[Name]],[7]Tanium!$A:$A,1,0)</f>
        <v>#N/A</v>
      </c>
      <c r="K537" s="12" t="e">
        <f>VLOOKUP(Tableau1[[#This Row],[Name]],[8]Tanium!$A:$A,1,0)</f>
        <v>#N/A</v>
      </c>
      <c r="L537" s="12" t="e">
        <f>VLOOKUP(Tableau1[[#This Row],[Name]],[9]Tanium!$A:$A,1,0)</f>
        <v>#N/A</v>
      </c>
      <c r="M537" s="12" t="e">
        <f>VLOOKUP(Tableau1[[#This Row],[Name]],[10]Tanium!$A:$A,1,0)</f>
        <v>#N/A</v>
      </c>
      <c r="N537" s="12" t="e">
        <f>VLOOKUP(Tableau1[[#This Row],[Name]],[11]Tanium!$A:$A,1,0)</f>
        <v>#N/A</v>
      </c>
      <c r="O537" s="12" t="e">
        <f>VLOOKUP(Tableau1[[#This Row],[Name]],[12]Tanium!$A:$A,1,0)</f>
        <v>#N/A</v>
      </c>
      <c r="P537" s="4" t="e">
        <f>VLOOKUP(Tableau1[[#This Row],[Name]],[41]Tanium!$A:$A,1,0)</f>
        <v>#N/A</v>
      </c>
      <c r="Q537" s="12" t="e">
        <f>VLOOKUP(Tableau1[[#This Row],[Name]],[42]Tanium!$A:$A,1,0)</f>
        <v>#N/A</v>
      </c>
      <c r="R537" s="12" t="e">
        <f>VLOOKUP(Tableau1[[#This Row],[Name]],[43]Tanium!$A:$A,1,0)</f>
        <v>#N/A</v>
      </c>
      <c r="S537" s="12" t="e">
        <f>VLOOKUP(Tableau1[[#This Row],[Name]],[44]Tanium!$A:$A,1,0)</f>
        <v>#N/A</v>
      </c>
      <c r="T537" s="12" t="e">
        <f>VLOOKUP(Tableau1[[#This Row],[Name]],[45]Tanium!$A:$A,1,0)</f>
        <v>#N/A</v>
      </c>
      <c r="U537" s="12" t="e">
        <f>VLOOKUP(Tableau1[[#This Row],[Name]],[46]Tanium!$A:$A,1,0)</f>
        <v>#N/A</v>
      </c>
      <c r="V537" s="12" t="e">
        <f>VLOOKUP(Tableau1[[#This Row],[Name]],[47]Tanium!$A:$A,1,0)</f>
        <v>#N/A</v>
      </c>
      <c r="W537" s="4" t="e">
        <f>VLOOKUP(Tableau1[[#This Row],[Name]],[48]Tanium!$A:$A,1,0)</f>
        <v>#N/A</v>
      </c>
      <c r="X537" s="4" t="e">
        <f>VLOOKUP(Tableau1[[#This Row],[Name]],[21]Tanium!$A:$A,1,0)</f>
        <v>#N/A</v>
      </c>
      <c r="Y537" s="4" t="e">
        <f>VLOOKUP(Tableau1[[#This Row],[Name]],[50]Tanium!$A:$A,1,0)</f>
        <v>#N/A</v>
      </c>
      <c r="Z537" s="4" t="e">
        <f>VLOOKUP(Tableau1[[#This Row],[Name]],[51]Tanium!$A:$A,1,0)</f>
        <v>#N/A</v>
      </c>
      <c r="AA537" s="4" t="e">
        <f>VLOOKUP(Tableau1[[#This Row],[Name]],[52]Tanium!$A:$A,1,0)</f>
        <v>#N/A</v>
      </c>
      <c r="AB537" s="4" t="e">
        <f>VLOOKUP(Tableau1[[#This Row],[Name]],[25]Tanium!$A:$A,1,0)</f>
        <v>#N/A</v>
      </c>
      <c r="AC537" s="4" t="e">
        <f>VLOOKUP(Tableau1[[#This Row],[Name]],[26]Tanium!$A:$A,1,0)</f>
        <v>#N/A</v>
      </c>
      <c r="AD537" s="1" t="e">
        <f>VLOOKUP(Tableau1[[#This Row],[Name]],[1]Tanium!$A:$A,1,0)</f>
        <v>#N/A</v>
      </c>
      <c r="AE537" s="1" t="e">
        <f>VLOOKUP(Tableau1[[#This Row],[Name]],[27]Tanium!$A:$A,1,0)</f>
        <v>#N/A</v>
      </c>
      <c r="AF537" s="1" t="e">
        <f>VLOOKUP(Tableau1[[#This Row],[Name]],[28]Tanium!$A:$A,1,0)</f>
        <v>#N/A</v>
      </c>
      <c r="AG537" s="1" t="e">
        <f>VLOOKUP(Tableau1[[#This Row],[Name]],[29]Tanium!$A:$A,1,0)</f>
        <v>#N/A</v>
      </c>
      <c r="AH537" s="1" t="e">
        <f>VLOOKUP(Tableau1[[#This Row],[Name]],[30]Tanium!$A:$A,1,0)</f>
        <v>#N/A</v>
      </c>
      <c r="AI537" s="1" t="e">
        <f>VLOOKUP(Tableau1[[#This Row],[Name]],[31]Tanium!$A:$A,1,0)</f>
        <v>#N/A</v>
      </c>
      <c r="AJ537" s="1" t="e">
        <f>VLOOKUP(Tableau1[[#This Row],[Name]],[32]Tanium!$A:$A,1,0)</f>
        <v>#N/A</v>
      </c>
      <c r="AK537" s="1" t="e">
        <f>VLOOKUP(Tableau1[[#This Row],[Name]],[33]Tanium!$A:$A,1,0)</f>
        <v>#N/A</v>
      </c>
      <c r="AL537" s="1" t="e">
        <f>VLOOKUP(Tableau1[[#This Row],[Name]],[34]Tanium!$A:$A,1,0)</f>
        <v>#N/A</v>
      </c>
      <c r="AM537" s="1" t="e">
        <f>VLOOKUP(Tableau1[[#This Row],[Name]],[35]Tanium!$A:$A,1,0)</f>
        <v>#N/A</v>
      </c>
      <c r="AN537" s="1" t="e">
        <f>VLOOKUP(Tableau1[[#This Row],[Name]],[36]Tanium!$A:$A,1,0)</f>
        <v>#N/A</v>
      </c>
      <c r="AO537" s="1" t="e">
        <f>VLOOKUP(Tableau1[[#This Row],[Name]],[37]Tanium!$A:$A,1,0)</f>
        <v>#N/A</v>
      </c>
      <c r="AP537" s="11" t="e">
        <f>VLOOKUP(Tableau1[[#This Row],[Name]],[38]Tanium!$A:$A,1,0)</f>
        <v>#N/A</v>
      </c>
      <c r="AQ537" s="1" t="e">
        <f>VLOOKUP(Tableau1[[#This Row],[Name]],[39]Tanium!$A:$A,1,0)</f>
        <v>#N/A</v>
      </c>
      <c r="AR537" s="1" t="e">
        <f>VLOOKUP(Tableau1[[#This Row],[Name]],[40]Tanium!$A:$A,1,0)</f>
        <v>#N/A</v>
      </c>
    </row>
    <row r="538" spans="1:44" x14ac:dyDescent="0.35">
      <c r="A538" s="5" t="s">
        <v>555</v>
      </c>
      <c r="B538" s="4" t="e">
        <f>VLOOKUP(Tableau1[[#This Row],[Name]],'[1]AD wk'!$A:$D,4,0)</f>
        <v>#N/A</v>
      </c>
      <c r="C538" s="4" t="s">
        <v>202</v>
      </c>
      <c r="D538" s="4"/>
      <c r="E538" s="4" t="str">
        <f>VLOOKUP(Tableau1[[#This Row],[Name]],[2]Tanium!$A:$A,1,0)</f>
        <v>CMRUCT25089</v>
      </c>
      <c r="F538" s="4" t="str">
        <f>VLOOKUP(Tableau1[[#This Row],[Name]],[3]Tanium!$A:$A,1,0)</f>
        <v>CMRUCT25089</v>
      </c>
      <c r="G538" s="4" t="str">
        <f>VLOOKUP(Tableau1[[#This Row],[Name]],[4]Tanium!$A:$A,1,0)</f>
        <v>CMRUCT25089</v>
      </c>
      <c r="H538" s="4" t="str">
        <f>VLOOKUP(Tableau1[[#This Row],[Name]],[5]Tanium!$A:$A,1,0)</f>
        <v>CMRUCT25089</v>
      </c>
      <c r="I538" s="12" t="str">
        <f>VLOOKUP(Tableau1[[#This Row],[Name]],[6]Tanium!$A:$A,1,0)</f>
        <v>CMRUCT25089</v>
      </c>
      <c r="J538" s="12" t="str">
        <f>VLOOKUP(Tableau1[[#This Row],[Name]],[7]Tanium!$A:$A,1,0)</f>
        <v>CMRUCT25089</v>
      </c>
      <c r="K538" s="12" t="str">
        <f>VLOOKUP(Tableau1[[#This Row],[Name]],[8]Tanium!$A:$A,1,0)</f>
        <v>CMRUCT25089</v>
      </c>
      <c r="L538" s="12" t="e">
        <f>VLOOKUP(Tableau1[[#This Row],[Name]],[9]Tanium!$A:$A,1,0)</f>
        <v>#N/A</v>
      </c>
      <c r="M538" s="12" t="e">
        <f>VLOOKUP(Tableau1[[#This Row],[Name]],[10]Tanium!$A:$A,1,0)</f>
        <v>#N/A</v>
      </c>
      <c r="N538" s="12" t="e">
        <f>VLOOKUP(Tableau1[[#This Row],[Name]],[11]Tanium!$A:$A,1,0)</f>
        <v>#N/A</v>
      </c>
      <c r="O538" s="12" t="e">
        <f>VLOOKUP(Tableau1[[#This Row],[Name]],[12]Tanium!$A:$A,1,0)</f>
        <v>#N/A</v>
      </c>
      <c r="P538" s="4" t="e">
        <f>VLOOKUP(Tableau1[[#This Row],[Name]],[41]Tanium!$A:$A,1,0)</f>
        <v>#N/A</v>
      </c>
      <c r="Q538" s="12" t="e">
        <f>VLOOKUP(Tableau1[[#This Row],[Name]],[42]Tanium!$A:$A,1,0)</f>
        <v>#N/A</v>
      </c>
      <c r="R538" s="12" t="e">
        <f>VLOOKUP(Tableau1[[#This Row],[Name]],[43]Tanium!$A:$A,1,0)</f>
        <v>#N/A</v>
      </c>
      <c r="S538" s="12" t="e">
        <f>VLOOKUP(Tableau1[[#This Row],[Name]],[44]Tanium!$A:$A,1,0)</f>
        <v>#N/A</v>
      </c>
      <c r="T538" s="12" t="e">
        <f>VLOOKUP(Tableau1[[#This Row],[Name]],[45]Tanium!$A:$A,1,0)</f>
        <v>#N/A</v>
      </c>
      <c r="U538" s="12" t="e">
        <f>VLOOKUP(Tableau1[[#This Row],[Name]],[46]Tanium!$A:$A,1,0)</f>
        <v>#N/A</v>
      </c>
      <c r="V538" s="12" t="e">
        <f>VLOOKUP(Tableau1[[#This Row],[Name]],[47]Tanium!$A:$A,1,0)</f>
        <v>#N/A</v>
      </c>
      <c r="W538" s="4" t="e">
        <f>VLOOKUP(Tableau1[[#This Row],[Name]],[48]Tanium!$A:$A,1,0)</f>
        <v>#N/A</v>
      </c>
      <c r="X538" s="4" t="e">
        <f>VLOOKUP(Tableau1[[#This Row],[Name]],[21]Tanium!$A:$A,1,0)</f>
        <v>#N/A</v>
      </c>
      <c r="Y538" s="4" t="e">
        <f>VLOOKUP(Tableau1[[#This Row],[Name]],[50]Tanium!$A:$A,1,0)</f>
        <v>#N/A</v>
      </c>
      <c r="Z538" s="4" t="e">
        <f>VLOOKUP(Tableau1[[#This Row],[Name]],[51]Tanium!$A:$A,1,0)</f>
        <v>#N/A</v>
      </c>
      <c r="AA538" s="4" t="e">
        <f>VLOOKUP(Tableau1[[#This Row],[Name]],[52]Tanium!$A:$A,1,0)</f>
        <v>#N/A</v>
      </c>
      <c r="AB538" s="4" t="e">
        <f>VLOOKUP(Tableau1[[#This Row],[Name]],[25]Tanium!$A:$A,1,0)</f>
        <v>#N/A</v>
      </c>
      <c r="AC538" s="4" t="e">
        <f>VLOOKUP(Tableau1[[#This Row],[Name]],[26]Tanium!$A:$A,1,0)</f>
        <v>#N/A</v>
      </c>
      <c r="AD538" s="1" t="e">
        <f>VLOOKUP(Tableau1[[#This Row],[Name]],[1]Tanium!$A:$A,1,0)</f>
        <v>#N/A</v>
      </c>
      <c r="AE538" s="1" t="e">
        <f>VLOOKUP(Tableau1[[#This Row],[Name]],[27]Tanium!$A:$A,1,0)</f>
        <v>#N/A</v>
      </c>
      <c r="AF538" s="1" t="e">
        <f>VLOOKUP(Tableau1[[#This Row],[Name]],[28]Tanium!$A:$A,1,0)</f>
        <v>#N/A</v>
      </c>
      <c r="AG538" s="1" t="e">
        <f>VLOOKUP(Tableau1[[#This Row],[Name]],[29]Tanium!$A:$A,1,0)</f>
        <v>#N/A</v>
      </c>
      <c r="AH538" s="1" t="e">
        <f>VLOOKUP(Tableau1[[#This Row],[Name]],[30]Tanium!$A:$A,1,0)</f>
        <v>#N/A</v>
      </c>
      <c r="AI538" s="1" t="e">
        <f>VLOOKUP(Tableau1[[#This Row],[Name]],[31]Tanium!$A:$A,1,0)</f>
        <v>#N/A</v>
      </c>
      <c r="AJ538" s="1" t="e">
        <f>VLOOKUP(Tableau1[[#This Row],[Name]],[32]Tanium!$A:$A,1,0)</f>
        <v>#N/A</v>
      </c>
      <c r="AK538" s="1" t="e">
        <f>VLOOKUP(Tableau1[[#This Row],[Name]],[33]Tanium!$A:$A,1,0)</f>
        <v>#N/A</v>
      </c>
      <c r="AL538" s="1" t="e">
        <f>VLOOKUP(Tableau1[[#This Row],[Name]],[34]Tanium!$A:$A,1,0)</f>
        <v>#N/A</v>
      </c>
      <c r="AM538" s="1" t="e">
        <f>VLOOKUP(Tableau1[[#This Row],[Name]],[35]Tanium!$A:$A,1,0)</f>
        <v>#N/A</v>
      </c>
      <c r="AN538" s="1" t="e">
        <f>VLOOKUP(Tableau1[[#This Row],[Name]],[36]Tanium!$A:$A,1,0)</f>
        <v>#N/A</v>
      </c>
      <c r="AO538" s="1" t="e">
        <f>VLOOKUP(Tableau1[[#This Row],[Name]],[37]Tanium!$A:$A,1,0)</f>
        <v>#N/A</v>
      </c>
      <c r="AP538" s="11" t="e">
        <f>VLOOKUP(Tableau1[[#This Row],[Name]],[38]Tanium!$A:$A,1,0)</f>
        <v>#N/A</v>
      </c>
      <c r="AQ538" s="1" t="e">
        <f>VLOOKUP(Tableau1[[#This Row],[Name]],[39]Tanium!$A:$A,1,0)</f>
        <v>#N/A</v>
      </c>
      <c r="AR538" s="1" t="e">
        <f>VLOOKUP(Tableau1[[#This Row],[Name]],[40]Tanium!$A:$A,1,0)</f>
        <v>#N/A</v>
      </c>
    </row>
    <row r="539" spans="1:44" x14ac:dyDescent="0.35">
      <c r="A539" s="5" t="s">
        <v>559</v>
      </c>
      <c r="B539" s="4" t="e">
        <f>VLOOKUP(Tableau1[[#This Row],[Name]],'[1]AD wk'!$A:$D,4,0)</f>
        <v>#N/A</v>
      </c>
      <c r="C539" s="4" t="s">
        <v>22</v>
      </c>
      <c r="D539" s="4"/>
      <c r="E539" s="4" t="e">
        <f>VLOOKUP(Tableau1[[#This Row],[Name]],[2]Tanium!$A:$A,1,0)</f>
        <v>#N/A</v>
      </c>
      <c r="F539" s="4" t="e">
        <f>VLOOKUP(Tableau1[[#This Row],[Name]],[3]Tanium!$A:$A,1,0)</f>
        <v>#N/A</v>
      </c>
      <c r="G539" s="4" t="e">
        <f>VLOOKUP(Tableau1[[#This Row],[Name]],[4]Tanium!$A:$A,1,0)</f>
        <v>#N/A</v>
      </c>
      <c r="H539" s="4" t="e">
        <f>VLOOKUP(Tableau1[[#This Row],[Name]],[5]Tanium!$A:$A,1,0)</f>
        <v>#N/A</v>
      </c>
      <c r="I539" s="12" t="e">
        <f>VLOOKUP(Tableau1[[#This Row],[Name]],[6]Tanium!$A:$A,1,0)</f>
        <v>#N/A</v>
      </c>
      <c r="J539" s="12" t="e">
        <f>VLOOKUP(Tableau1[[#This Row],[Name]],[7]Tanium!$A:$A,1,0)</f>
        <v>#N/A</v>
      </c>
      <c r="K539" s="12" t="e">
        <f>VLOOKUP(Tableau1[[#This Row],[Name]],[8]Tanium!$A:$A,1,0)</f>
        <v>#N/A</v>
      </c>
      <c r="L539" s="12" t="e">
        <f>VLOOKUP(Tableau1[[#This Row],[Name]],[9]Tanium!$A:$A,1,0)</f>
        <v>#N/A</v>
      </c>
      <c r="M539" s="12" t="e">
        <f>VLOOKUP(Tableau1[[#This Row],[Name]],[10]Tanium!$A:$A,1,0)</f>
        <v>#N/A</v>
      </c>
      <c r="N539" s="12" t="e">
        <f>VLOOKUP(Tableau1[[#This Row],[Name]],[11]Tanium!$A:$A,1,0)</f>
        <v>#N/A</v>
      </c>
      <c r="O539" s="12" t="e">
        <f>VLOOKUP(Tableau1[[#This Row],[Name]],[12]Tanium!$A:$A,1,0)</f>
        <v>#N/A</v>
      </c>
      <c r="P539" s="4" t="e">
        <f>VLOOKUP(Tableau1[[#This Row],[Name]],[41]Tanium!$A:$A,1,0)</f>
        <v>#N/A</v>
      </c>
      <c r="Q539" s="12" t="e">
        <f>VLOOKUP(Tableau1[[#This Row],[Name]],[42]Tanium!$A:$A,1,0)</f>
        <v>#N/A</v>
      </c>
      <c r="R539" s="12" t="e">
        <f>VLOOKUP(Tableau1[[#This Row],[Name]],[43]Tanium!$A:$A,1,0)</f>
        <v>#N/A</v>
      </c>
      <c r="S539" s="12" t="e">
        <f>VLOOKUP(Tableau1[[#This Row],[Name]],[44]Tanium!$A:$A,1,0)</f>
        <v>#N/A</v>
      </c>
      <c r="T539" s="12" t="e">
        <f>VLOOKUP(Tableau1[[#This Row],[Name]],[45]Tanium!$A:$A,1,0)</f>
        <v>#N/A</v>
      </c>
      <c r="U539" s="12" t="e">
        <f>VLOOKUP(Tableau1[[#This Row],[Name]],[46]Tanium!$A:$A,1,0)</f>
        <v>#N/A</v>
      </c>
      <c r="V539" s="12" t="e">
        <f>VLOOKUP(Tableau1[[#This Row],[Name]],[47]Tanium!$A:$A,1,0)</f>
        <v>#N/A</v>
      </c>
      <c r="W539" s="4" t="e">
        <f>VLOOKUP(Tableau1[[#This Row],[Name]],[48]Tanium!$A:$A,1,0)</f>
        <v>#N/A</v>
      </c>
      <c r="X539" s="4" t="e">
        <f>VLOOKUP(Tableau1[[#This Row],[Name]],[21]Tanium!$A:$A,1,0)</f>
        <v>#N/A</v>
      </c>
      <c r="Y539" s="4" t="e">
        <f>VLOOKUP(Tableau1[[#This Row],[Name]],[50]Tanium!$A:$A,1,0)</f>
        <v>#N/A</v>
      </c>
      <c r="Z539" s="4" t="e">
        <f>VLOOKUP(Tableau1[[#This Row],[Name]],[51]Tanium!$A:$A,1,0)</f>
        <v>#N/A</v>
      </c>
      <c r="AA539" s="4" t="e">
        <f>VLOOKUP(Tableau1[[#This Row],[Name]],[52]Tanium!$A:$A,1,0)</f>
        <v>#N/A</v>
      </c>
      <c r="AB539" s="4" t="e">
        <f>VLOOKUP(Tableau1[[#This Row],[Name]],[25]Tanium!$A:$A,1,0)</f>
        <v>#N/A</v>
      </c>
      <c r="AC539" s="4" t="e">
        <f>VLOOKUP(Tableau1[[#This Row],[Name]],[26]Tanium!$A:$A,1,0)</f>
        <v>#N/A</v>
      </c>
      <c r="AD539" s="1" t="e">
        <f>VLOOKUP(Tableau1[[#This Row],[Name]],[1]Tanium!$A:$A,1,0)</f>
        <v>#N/A</v>
      </c>
      <c r="AE539" s="1" t="e">
        <f>VLOOKUP(Tableau1[[#This Row],[Name]],[27]Tanium!$A:$A,1,0)</f>
        <v>#N/A</v>
      </c>
      <c r="AF539" s="1" t="e">
        <f>VLOOKUP(Tableau1[[#This Row],[Name]],[28]Tanium!$A:$A,1,0)</f>
        <v>#N/A</v>
      </c>
      <c r="AG539" s="1" t="e">
        <f>VLOOKUP(Tableau1[[#This Row],[Name]],[29]Tanium!$A:$A,1,0)</f>
        <v>#N/A</v>
      </c>
      <c r="AH539" s="1" t="e">
        <f>VLOOKUP(Tableau1[[#This Row],[Name]],[30]Tanium!$A:$A,1,0)</f>
        <v>#N/A</v>
      </c>
      <c r="AI539" s="1" t="e">
        <f>VLOOKUP(Tableau1[[#This Row],[Name]],[31]Tanium!$A:$A,1,0)</f>
        <v>#N/A</v>
      </c>
      <c r="AJ539" s="1" t="e">
        <f>VLOOKUP(Tableau1[[#This Row],[Name]],[32]Tanium!$A:$A,1,0)</f>
        <v>#N/A</v>
      </c>
      <c r="AK539" s="1" t="e">
        <f>VLOOKUP(Tableau1[[#This Row],[Name]],[33]Tanium!$A:$A,1,0)</f>
        <v>#N/A</v>
      </c>
      <c r="AL539" s="1" t="e">
        <f>VLOOKUP(Tableau1[[#This Row],[Name]],[34]Tanium!$A:$A,1,0)</f>
        <v>#N/A</v>
      </c>
      <c r="AM539" s="1" t="e">
        <f>VLOOKUP(Tableau1[[#This Row],[Name]],[35]Tanium!$A:$A,1,0)</f>
        <v>#N/A</v>
      </c>
      <c r="AN539" s="1" t="e">
        <f>VLOOKUP(Tableau1[[#This Row],[Name]],[36]Tanium!$A:$A,1,0)</f>
        <v>#N/A</v>
      </c>
      <c r="AO539" s="1" t="e">
        <f>VLOOKUP(Tableau1[[#This Row],[Name]],[37]Tanium!$A:$A,1,0)</f>
        <v>#N/A</v>
      </c>
      <c r="AP539" s="11" t="e">
        <f>VLOOKUP(Tableau1[[#This Row],[Name]],[38]Tanium!$A:$A,1,0)</f>
        <v>#N/A</v>
      </c>
      <c r="AQ539" s="1" t="e">
        <f>VLOOKUP(Tableau1[[#This Row],[Name]],[39]Tanium!$A:$A,1,0)</f>
        <v>#N/A</v>
      </c>
      <c r="AR539" s="1" t="e">
        <f>VLOOKUP(Tableau1[[#This Row],[Name]],[40]Tanium!$A:$A,1,0)</f>
        <v>#N/A</v>
      </c>
    </row>
    <row r="540" spans="1:44" x14ac:dyDescent="0.35">
      <c r="A540" s="5" t="s">
        <v>560</v>
      </c>
      <c r="B540" s="4" t="e">
        <f>VLOOKUP(Tableau1[[#This Row],[Name]],'[1]AD wk'!$A:$D,4,0)</f>
        <v>#N/A</v>
      </c>
      <c r="C540" s="4" t="s">
        <v>202</v>
      </c>
      <c r="D540" s="4"/>
      <c r="E540" s="4" t="str">
        <f>VLOOKUP(Tableau1[[#This Row],[Name]],[2]Tanium!$A:$A,1,0)</f>
        <v>CMRUCT25091</v>
      </c>
      <c r="F540" s="4" t="str">
        <f>VLOOKUP(Tableau1[[#This Row],[Name]],[3]Tanium!$A:$A,1,0)</f>
        <v>CMRUCT25091</v>
      </c>
      <c r="G540" s="4" t="str">
        <f>VLOOKUP(Tableau1[[#This Row],[Name]],[4]Tanium!$A:$A,1,0)</f>
        <v>CMRUCT25091</v>
      </c>
      <c r="H540" s="4" t="str">
        <f>VLOOKUP(Tableau1[[#This Row],[Name]],[5]Tanium!$A:$A,1,0)</f>
        <v>CMRUCT25091</v>
      </c>
      <c r="I540" s="12" t="str">
        <f>VLOOKUP(Tableau1[[#This Row],[Name]],[6]Tanium!$A:$A,1,0)</f>
        <v>CMRUCT25091</v>
      </c>
      <c r="J540" s="12" t="str">
        <f>VLOOKUP(Tableau1[[#This Row],[Name]],[7]Tanium!$A:$A,1,0)</f>
        <v>CMRUCT25091</v>
      </c>
      <c r="K540" s="12" t="str">
        <f>VLOOKUP(Tableau1[[#This Row],[Name]],[8]Tanium!$A:$A,1,0)</f>
        <v>CMRUCT25091</v>
      </c>
      <c r="L540" s="12" t="e">
        <f>VLOOKUP(Tableau1[[#This Row],[Name]],[9]Tanium!$A:$A,1,0)</f>
        <v>#N/A</v>
      </c>
      <c r="M540" s="12" t="e">
        <f>VLOOKUP(Tableau1[[#This Row],[Name]],[10]Tanium!$A:$A,1,0)</f>
        <v>#N/A</v>
      </c>
      <c r="N540" s="12" t="e">
        <f>VLOOKUP(Tableau1[[#This Row],[Name]],[11]Tanium!$A:$A,1,0)</f>
        <v>#N/A</v>
      </c>
      <c r="O540" s="12" t="e">
        <f>VLOOKUP(Tableau1[[#This Row],[Name]],[12]Tanium!$A:$A,1,0)</f>
        <v>#N/A</v>
      </c>
      <c r="P540" s="4" t="e">
        <f>VLOOKUP(Tableau1[[#This Row],[Name]],[41]Tanium!$A:$A,1,0)</f>
        <v>#N/A</v>
      </c>
      <c r="Q540" s="12" t="e">
        <f>VLOOKUP(Tableau1[[#This Row],[Name]],[42]Tanium!$A:$A,1,0)</f>
        <v>#N/A</v>
      </c>
      <c r="R540" s="12" t="e">
        <f>VLOOKUP(Tableau1[[#This Row],[Name]],[43]Tanium!$A:$A,1,0)</f>
        <v>#N/A</v>
      </c>
      <c r="S540" s="12" t="e">
        <f>VLOOKUP(Tableau1[[#This Row],[Name]],[44]Tanium!$A:$A,1,0)</f>
        <v>#N/A</v>
      </c>
      <c r="T540" s="12" t="e">
        <f>VLOOKUP(Tableau1[[#This Row],[Name]],[45]Tanium!$A:$A,1,0)</f>
        <v>#N/A</v>
      </c>
      <c r="U540" s="12" t="e">
        <f>VLOOKUP(Tableau1[[#This Row],[Name]],[46]Tanium!$A:$A,1,0)</f>
        <v>#N/A</v>
      </c>
      <c r="V540" s="12" t="e">
        <f>VLOOKUP(Tableau1[[#This Row],[Name]],[47]Tanium!$A:$A,1,0)</f>
        <v>#N/A</v>
      </c>
      <c r="W540" s="4" t="e">
        <f>VLOOKUP(Tableau1[[#This Row],[Name]],[48]Tanium!$A:$A,1,0)</f>
        <v>#N/A</v>
      </c>
      <c r="X540" s="4" t="e">
        <f>VLOOKUP(Tableau1[[#This Row],[Name]],[21]Tanium!$A:$A,1,0)</f>
        <v>#N/A</v>
      </c>
      <c r="Y540" s="4" t="e">
        <f>VLOOKUP(Tableau1[[#This Row],[Name]],[50]Tanium!$A:$A,1,0)</f>
        <v>#N/A</v>
      </c>
      <c r="Z540" s="4" t="e">
        <f>VLOOKUP(Tableau1[[#This Row],[Name]],[51]Tanium!$A:$A,1,0)</f>
        <v>#N/A</v>
      </c>
      <c r="AA540" s="4" t="e">
        <f>VLOOKUP(Tableau1[[#This Row],[Name]],[52]Tanium!$A:$A,1,0)</f>
        <v>#N/A</v>
      </c>
      <c r="AB540" s="4" t="e">
        <f>VLOOKUP(Tableau1[[#This Row],[Name]],[25]Tanium!$A:$A,1,0)</f>
        <v>#N/A</v>
      </c>
      <c r="AC540" s="4" t="e">
        <f>VLOOKUP(Tableau1[[#This Row],[Name]],[26]Tanium!$A:$A,1,0)</f>
        <v>#N/A</v>
      </c>
      <c r="AD540" s="1" t="e">
        <f>VLOOKUP(Tableau1[[#This Row],[Name]],[1]Tanium!$A:$A,1,0)</f>
        <v>#N/A</v>
      </c>
      <c r="AE540" s="1" t="e">
        <f>VLOOKUP(Tableau1[[#This Row],[Name]],[27]Tanium!$A:$A,1,0)</f>
        <v>#N/A</v>
      </c>
      <c r="AF540" s="1" t="e">
        <f>VLOOKUP(Tableau1[[#This Row],[Name]],[28]Tanium!$A:$A,1,0)</f>
        <v>#N/A</v>
      </c>
      <c r="AG540" s="1" t="e">
        <f>VLOOKUP(Tableau1[[#This Row],[Name]],[29]Tanium!$A:$A,1,0)</f>
        <v>#N/A</v>
      </c>
      <c r="AH540" s="1" t="e">
        <f>VLOOKUP(Tableau1[[#This Row],[Name]],[30]Tanium!$A:$A,1,0)</f>
        <v>#N/A</v>
      </c>
      <c r="AI540" s="1" t="e">
        <f>VLOOKUP(Tableau1[[#This Row],[Name]],[31]Tanium!$A:$A,1,0)</f>
        <v>#N/A</v>
      </c>
      <c r="AJ540" s="1" t="e">
        <f>VLOOKUP(Tableau1[[#This Row],[Name]],[32]Tanium!$A:$A,1,0)</f>
        <v>#N/A</v>
      </c>
      <c r="AK540" s="1" t="e">
        <f>VLOOKUP(Tableau1[[#This Row],[Name]],[33]Tanium!$A:$A,1,0)</f>
        <v>#N/A</v>
      </c>
      <c r="AL540" s="1" t="e">
        <f>VLOOKUP(Tableau1[[#This Row],[Name]],[34]Tanium!$A:$A,1,0)</f>
        <v>#N/A</v>
      </c>
      <c r="AM540" s="1" t="e">
        <f>VLOOKUP(Tableau1[[#This Row],[Name]],[35]Tanium!$A:$A,1,0)</f>
        <v>#N/A</v>
      </c>
      <c r="AN540" s="1" t="e">
        <f>VLOOKUP(Tableau1[[#This Row],[Name]],[36]Tanium!$A:$A,1,0)</f>
        <v>#N/A</v>
      </c>
      <c r="AO540" s="1" t="e">
        <f>VLOOKUP(Tableau1[[#This Row],[Name]],[37]Tanium!$A:$A,1,0)</f>
        <v>#N/A</v>
      </c>
      <c r="AP540" s="11" t="e">
        <f>VLOOKUP(Tableau1[[#This Row],[Name]],[38]Tanium!$A:$A,1,0)</f>
        <v>#N/A</v>
      </c>
      <c r="AQ540" s="1" t="e">
        <f>VLOOKUP(Tableau1[[#This Row],[Name]],[39]Tanium!$A:$A,1,0)</f>
        <v>#N/A</v>
      </c>
      <c r="AR540" s="1" t="e">
        <f>VLOOKUP(Tableau1[[#This Row],[Name]],[40]Tanium!$A:$A,1,0)</f>
        <v>#N/A</v>
      </c>
    </row>
    <row r="541" spans="1:44" x14ac:dyDescent="0.35">
      <c r="A541" s="5" t="s">
        <v>558</v>
      </c>
      <c r="B541" s="4" t="e">
        <f>VLOOKUP(Tableau1[[#This Row],[Name]],'[1]AD wk'!$A:$D,4,0)</f>
        <v>#N/A</v>
      </c>
      <c r="C541" s="4" t="s">
        <v>22</v>
      </c>
      <c r="D541" s="4"/>
      <c r="E541" s="4" t="e">
        <f>VLOOKUP(Tableau1[[#This Row],[Name]],[2]Tanium!$A:$A,1,0)</f>
        <v>#N/A</v>
      </c>
      <c r="F541" s="4" t="e">
        <f>VLOOKUP(Tableau1[[#This Row],[Name]],[3]Tanium!$A:$A,1,0)</f>
        <v>#N/A</v>
      </c>
      <c r="G541" s="4" t="e">
        <f>VLOOKUP(Tableau1[[#This Row],[Name]],[4]Tanium!$A:$A,1,0)</f>
        <v>#N/A</v>
      </c>
      <c r="H541" s="4" t="e">
        <f>VLOOKUP(Tableau1[[#This Row],[Name]],[5]Tanium!$A:$A,1,0)</f>
        <v>#N/A</v>
      </c>
      <c r="I541" s="12" t="e">
        <f>VLOOKUP(Tableau1[[#This Row],[Name]],[6]Tanium!$A:$A,1,0)</f>
        <v>#N/A</v>
      </c>
      <c r="J541" s="12" t="e">
        <f>VLOOKUP(Tableau1[[#This Row],[Name]],[7]Tanium!$A:$A,1,0)</f>
        <v>#N/A</v>
      </c>
      <c r="K541" s="12" t="e">
        <f>VLOOKUP(Tableau1[[#This Row],[Name]],[8]Tanium!$A:$A,1,0)</f>
        <v>#N/A</v>
      </c>
      <c r="L541" s="12" t="e">
        <f>VLOOKUP(Tableau1[[#This Row],[Name]],[9]Tanium!$A:$A,1,0)</f>
        <v>#N/A</v>
      </c>
      <c r="M541" s="12" t="e">
        <f>VLOOKUP(Tableau1[[#This Row],[Name]],[10]Tanium!$A:$A,1,0)</f>
        <v>#N/A</v>
      </c>
      <c r="N541" s="12" t="e">
        <f>VLOOKUP(Tableau1[[#This Row],[Name]],[11]Tanium!$A:$A,1,0)</f>
        <v>#N/A</v>
      </c>
      <c r="O541" s="12" t="e">
        <f>VLOOKUP(Tableau1[[#This Row],[Name]],[12]Tanium!$A:$A,1,0)</f>
        <v>#N/A</v>
      </c>
      <c r="P541" s="4" t="e">
        <f>VLOOKUP(Tableau1[[#This Row],[Name]],[41]Tanium!$A:$A,1,0)</f>
        <v>#N/A</v>
      </c>
      <c r="Q541" s="12" t="e">
        <f>VLOOKUP(Tableau1[[#This Row],[Name]],[42]Tanium!$A:$A,1,0)</f>
        <v>#N/A</v>
      </c>
      <c r="R541" s="12" t="e">
        <f>VLOOKUP(Tableau1[[#This Row],[Name]],[43]Tanium!$A:$A,1,0)</f>
        <v>#N/A</v>
      </c>
      <c r="S541" s="12" t="e">
        <f>VLOOKUP(Tableau1[[#This Row],[Name]],[44]Tanium!$A:$A,1,0)</f>
        <v>#N/A</v>
      </c>
      <c r="T541" s="12" t="e">
        <f>VLOOKUP(Tableau1[[#This Row],[Name]],[45]Tanium!$A:$A,1,0)</f>
        <v>#N/A</v>
      </c>
      <c r="U541" s="12" t="e">
        <f>VLOOKUP(Tableau1[[#This Row],[Name]],[46]Tanium!$A:$A,1,0)</f>
        <v>#N/A</v>
      </c>
      <c r="V541" s="12" t="e">
        <f>VLOOKUP(Tableau1[[#This Row],[Name]],[47]Tanium!$A:$A,1,0)</f>
        <v>#N/A</v>
      </c>
      <c r="W541" s="4" t="e">
        <f>VLOOKUP(Tableau1[[#This Row],[Name]],[48]Tanium!$A:$A,1,0)</f>
        <v>#N/A</v>
      </c>
      <c r="X541" s="4" t="e">
        <f>VLOOKUP(Tableau1[[#This Row],[Name]],[21]Tanium!$A:$A,1,0)</f>
        <v>#N/A</v>
      </c>
      <c r="Y541" s="4" t="e">
        <f>VLOOKUP(Tableau1[[#This Row],[Name]],[50]Tanium!$A:$A,1,0)</f>
        <v>#N/A</v>
      </c>
      <c r="Z541" s="4" t="e">
        <f>VLOOKUP(Tableau1[[#This Row],[Name]],[51]Tanium!$A:$A,1,0)</f>
        <v>#N/A</v>
      </c>
      <c r="AA541" s="4" t="e">
        <f>VLOOKUP(Tableau1[[#This Row],[Name]],[52]Tanium!$A:$A,1,0)</f>
        <v>#N/A</v>
      </c>
      <c r="AB541" s="4" t="e">
        <f>VLOOKUP(Tableau1[[#This Row],[Name]],[25]Tanium!$A:$A,1,0)</f>
        <v>#N/A</v>
      </c>
      <c r="AC541" s="4" t="e">
        <f>VLOOKUP(Tableau1[[#This Row],[Name]],[26]Tanium!$A:$A,1,0)</f>
        <v>#N/A</v>
      </c>
      <c r="AD541" s="1" t="e">
        <f>VLOOKUP(Tableau1[[#This Row],[Name]],[1]Tanium!$A:$A,1,0)</f>
        <v>#N/A</v>
      </c>
      <c r="AE541" s="1" t="e">
        <f>VLOOKUP(Tableau1[[#This Row],[Name]],[27]Tanium!$A:$A,1,0)</f>
        <v>#N/A</v>
      </c>
      <c r="AF541" s="1" t="e">
        <f>VLOOKUP(Tableau1[[#This Row],[Name]],[28]Tanium!$A:$A,1,0)</f>
        <v>#N/A</v>
      </c>
      <c r="AG541" s="1" t="e">
        <f>VLOOKUP(Tableau1[[#This Row],[Name]],[29]Tanium!$A:$A,1,0)</f>
        <v>#N/A</v>
      </c>
      <c r="AH541" s="1" t="e">
        <f>VLOOKUP(Tableau1[[#This Row],[Name]],[30]Tanium!$A:$A,1,0)</f>
        <v>#N/A</v>
      </c>
      <c r="AI541" s="1" t="e">
        <f>VLOOKUP(Tableau1[[#This Row],[Name]],[31]Tanium!$A:$A,1,0)</f>
        <v>#N/A</v>
      </c>
      <c r="AJ541" s="1" t="e">
        <f>VLOOKUP(Tableau1[[#This Row],[Name]],[32]Tanium!$A:$A,1,0)</f>
        <v>#N/A</v>
      </c>
      <c r="AK541" s="1" t="e">
        <f>VLOOKUP(Tableau1[[#This Row],[Name]],[33]Tanium!$A:$A,1,0)</f>
        <v>#N/A</v>
      </c>
      <c r="AL541" s="1" t="e">
        <f>VLOOKUP(Tableau1[[#This Row],[Name]],[34]Tanium!$A:$A,1,0)</f>
        <v>#N/A</v>
      </c>
      <c r="AM541" s="1" t="e">
        <f>VLOOKUP(Tableau1[[#This Row],[Name]],[35]Tanium!$A:$A,1,0)</f>
        <v>#N/A</v>
      </c>
      <c r="AN541" s="1" t="e">
        <f>VLOOKUP(Tableau1[[#This Row],[Name]],[36]Tanium!$A:$A,1,0)</f>
        <v>#N/A</v>
      </c>
      <c r="AO541" s="1" t="e">
        <f>VLOOKUP(Tableau1[[#This Row],[Name]],[37]Tanium!$A:$A,1,0)</f>
        <v>#N/A</v>
      </c>
      <c r="AP541" s="11" t="e">
        <f>VLOOKUP(Tableau1[[#This Row],[Name]],[38]Tanium!$A:$A,1,0)</f>
        <v>#N/A</v>
      </c>
      <c r="AQ541" s="1" t="e">
        <f>VLOOKUP(Tableau1[[#This Row],[Name]],[39]Tanium!$A:$A,1,0)</f>
        <v>#N/A</v>
      </c>
      <c r="AR541" s="1" t="e">
        <f>VLOOKUP(Tableau1[[#This Row],[Name]],[40]Tanium!$A:$A,1,0)</f>
        <v>#N/A</v>
      </c>
    </row>
    <row r="542" spans="1:44" x14ac:dyDescent="0.35">
      <c r="A542" s="5" t="s">
        <v>563</v>
      </c>
      <c r="B542" s="4" t="e">
        <f>VLOOKUP(Tableau1[[#This Row],[Name]],'[1]AD wk'!$A:$D,4,0)</f>
        <v>#N/A</v>
      </c>
      <c r="C542" s="4" t="s">
        <v>202</v>
      </c>
      <c r="D542" s="4"/>
      <c r="E542" s="4" t="str">
        <f>VLOOKUP(Tableau1[[#This Row],[Name]],[2]Tanium!$A:$A,1,0)</f>
        <v>CMRUCT25093</v>
      </c>
      <c r="F542" s="4" t="str">
        <f>VLOOKUP(Tableau1[[#This Row],[Name]],[3]Tanium!$A:$A,1,0)</f>
        <v>CMRUCT25093</v>
      </c>
      <c r="G542" s="4" t="str">
        <f>VLOOKUP(Tableau1[[#This Row],[Name]],[4]Tanium!$A:$A,1,0)</f>
        <v>CMRUCT25093</v>
      </c>
      <c r="H542" s="4" t="str">
        <f>VLOOKUP(Tableau1[[#This Row],[Name]],[5]Tanium!$A:$A,1,0)</f>
        <v>CMRUCT25093</v>
      </c>
      <c r="I542" s="12" t="str">
        <f>VLOOKUP(Tableau1[[#This Row],[Name]],[6]Tanium!$A:$A,1,0)</f>
        <v>CMRUCT25093</v>
      </c>
      <c r="J542" s="12" t="e">
        <f>VLOOKUP(Tableau1[[#This Row],[Name]],[7]Tanium!$A:$A,1,0)</f>
        <v>#N/A</v>
      </c>
      <c r="K542" s="12" t="e">
        <f>VLOOKUP(Tableau1[[#This Row],[Name]],[8]Tanium!$A:$A,1,0)</f>
        <v>#N/A</v>
      </c>
      <c r="L542" s="12" t="e">
        <f>VLOOKUP(Tableau1[[#This Row],[Name]],[9]Tanium!$A:$A,1,0)</f>
        <v>#N/A</v>
      </c>
      <c r="M542" s="12" t="e">
        <f>VLOOKUP(Tableau1[[#This Row],[Name]],[10]Tanium!$A:$A,1,0)</f>
        <v>#N/A</v>
      </c>
      <c r="N542" s="12" t="e">
        <f>VLOOKUP(Tableau1[[#This Row],[Name]],[11]Tanium!$A:$A,1,0)</f>
        <v>#N/A</v>
      </c>
      <c r="O542" s="12" t="e">
        <f>VLOOKUP(Tableau1[[#This Row],[Name]],[12]Tanium!$A:$A,1,0)</f>
        <v>#N/A</v>
      </c>
      <c r="P542" s="4" t="e">
        <f>VLOOKUP(Tableau1[[#This Row],[Name]],[41]Tanium!$A:$A,1,0)</f>
        <v>#N/A</v>
      </c>
      <c r="Q542" s="12" t="e">
        <f>VLOOKUP(Tableau1[[#This Row],[Name]],[42]Tanium!$A:$A,1,0)</f>
        <v>#N/A</v>
      </c>
      <c r="R542" s="12" t="e">
        <f>VLOOKUP(Tableau1[[#This Row],[Name]],[43]Tanium!$A:$A,1,0)</f>
        <v>#N/A</v>
      </c>
      <c r="S542" s="12" t="e">
        <f>VLOOKUP(Tableau1[[#This Row],[Name]],[44]Tanium!$A:$A,1,0)</f>
        <v>#N/A</v>
      </c>
      <c r="T542" s="12" t="e">
        <f>VLOOKUP(Tableau1[[#This Row],[Name]],[45]Tanium!$A:$A,1,0)</f>
        <v>#N/A</v>
      </c>
      <c r="U542" s="12" t="e">
        <f>VLOOKUP(Tableau1[[#This Row],[Name]],[46]Tanium!$A:$A,1,0)</f>
        <v>#N/A</v>
      </c>
      <c r="V542" s="12" t="e">
        <f>VLOOKUP(Tableau1[[#This Row],[Name]],[47]Tanium!$A:$A,1,0)</f>
        <v>#N/A</v>
      </c>
      <c r="W542" s="4" t="e">
        <f>VLOOKUP(Tableau1[[#This Row],[Name]],[48]Tanium!$A:$A,1,0)</f>
        <v>#N/A</v>
      </c>
      <c r="X542" s="4" t="e">
        <f>VLOOKUP(Tableau1[[#This Row],[Name]],[21]Tanium!$A:$A,1,0)</f>
        <v>#N/A</v>
      </c>
      <c r="Y542" s="4" t="e">
        <f>VLOOKUP(Tableau1[[#This Row],[Name]],[50]Tanium!$A:$A,1,0)</f>
        <v>#N/A</v>
      </c>
      <c r="Z542" s="4" t="e">
        <f>VLOOKUP(Tableau1[[#This Row],[Name]],[51]Tanium!$A:$A,1,0)</f>
        <v>#N/A</v>
      </c>
      <c r="AA542" s="4" t="e">
        <f>VLOOKUP(Tableau1[[#This Row],[Name]],[52]Tanium!$A:$A,1,0)</f>
        <v>#N/A</v>
      </c>
      <c r="AB542" s="4" t="e">
        <f>VLOOKUP(Tableau1[[#This Row],[Name]],[25]Tanium!$A:$A,1,0)</f>
        <v>#N/A</v>
      </c>
      <c r="AC542" s="4" t="e">
        <f>VLOOKUP(Tableau1[[#This Row],[Name]],[26]Tanium!$A:$A,1,0)</f>
        <v>#N/A</v>
      </c>
      <c r="AD542" s="1" t="e">
        <f>VLOOKUP(Tableau1[[#This Row],[Name]],[1]Tanium!$A:$A,1,0)</f>
        <v>#N/A</v>
      </c>
      <c r="AE542" s="1" t="e">
        <f>VLOOKUP(Tableau1[[#This Row],[Name]],[27]Tanium!$A:$A,1,0)</f>
        <v>#N/A</v>
      </c>
      <c r="AF542" s="1" t="e">
        <f>VLOOKUP(Tableau1[[#This Row],[Name]],[28]Tanium!$A:$A,1,0)</f>
        <v>#N/A</v>
      </c>
      <c r="AG542" s="1" t="e">
        <f>VLOOKUP(Tableau1[[#This Row],[Name]],[29]Tanium!$A:$A,1,0)</f>
        <v>#N/A</v>
      </c>
      <c r="AH542" s="1" t="e">
        <f>VLOOKUP(Tableau1[[#This Row],[Name]],[30]Tanium!$A:$A,1,0)</f>
        <v>#N/A</v>
      </c>
      <c r="AI542" s="1" t="e">
        <f>VLOOKUP(Tableau1[[#This Row],[Name]],[31]Tanium!$A:$A,1,0)</f>
        <v>#N/A</v>
      </c>
      <c r="AJ542" s="1" t="e">
        <f>VLOOKUP(Tableau1[[#This Row],[Name]],[32]Tanium!$A:$A,1,0)</f>
        <v>#N/A</v>
      </c>
      <c r="AK542" s="1" t="e">
        <f>VLOOKUP(Tableau1[[#This Row],[Name]],[33]Tanium!$A:$A,1,0)</f>
        <v>#N/A</v>
      </c>
      <c r="AL542" s="1" t="e">
        <f>VLOOKUP(Tableau1[[#This Row],[Name]],[34]Tanium!$A:$A,1,0)</f>
        <v>#N/A</v>
      </c>
      <c r="AM542" s="1" t="e">
        <f>VLOOKUP(Tableau1[[#This Row],[Name]],[35]Tanium!$A:$A,1,0)</f>
        <v>#N/A</v>
      </c>
      <c r="AN542" s="1" t="e">
        <f>VLOOKUP(Tableau1[[#This Row],[Name]],[36]Tanium!$A:$A,1,0)</f>
        <v>#N/A</v>
      </c>
      <c r="AO542" s="1" t="e">
        <f>VLOOKUP(Tableau1[[#This Row],[Name]],[37]Tanium!$A:$A,1,0)</f>
        <v>#N/A</v>
      </c>
      <c r="AP542" s="11" t="e">
        <f>VLOOKUP(Tableau1[[#This Row],[Name]],[38]Tanium!$A:$A,1,0)</f>
        <v>#N/A</v>
      </c>
      <c r="AQ542" s="1" t="e">
        <f>VLOOKUP(Tableau1[[#This Row],[Name]],[39]Tanium!$A:$A,1,0)</f>
        <v>#N/A</v>
      </c>
      <c r="AR542" s="1" t="e">
        <f>VLOOKUP(Tableau1[[#This Row],[Name]],[40]Tanium!$A:$A,1,0)</f>
        <v>#N/A</v>
      </c>
    </row>
    <row r="543" spans="1:44" x14ac:dyDescent="0.35">
      <c r="A543" s="5" t="s">
        <v>561</v>
      </c>
      <c r="B543" s="4" t="e">
        <f>VLOOKUP(Tableau1[[#This Row],[Name]],'[1]AD wk'!$A:$D,4,0)</f>
        <v>#N/A</v>
      </c>
      <c r="C543" s="4" t="s">
        <v>202</v>
      </c>
      <c r="D543" s="4"/>
      <c r="E543" s="4" t="e">
        <f>VLOOKUP(Tableau1[[#This Row],[Name]],[2]Tanium!$A:$A,1,0)</f>
        <v>#N/A</v>
      </c>
      <c r="F543" s="4" t="e">
        <f>VLOOKUP(Tableau1[[#This Row],[Name]],[3]Tanium!$A:$A,1,0)</f>
        <v>#N/A</v>
      </c>
      <c r="G543" s="4" t="e">
        <f>VLOOKUP(Tableau1[[#This Row],[Name]],[4]Tanium!$A:$A,1,0)</f>
        <v>#N/A</v>
      </c>
      <c r="H543" s="4" t="e">
        <f>VLOOKUP(Tableau1[[#This Row],[Name]],[5]Tanium!$A:$A,1,0)</f>
        <v>#N/A</v>
      </c>
      <c r="I543" s="12" t="e">
        <f>VLOOKUP(Tableau1[[#This Row],[Name]],[6]Tanium!$A:$A,1,0)</f>
        <v>#N/A</v>
      </c>
      <c r="J543" s="12" t="e">
        <f>VLOOKUP(Tableau1[[#This Row],[Name]],[7]Tanium!$A:$A,1,0)</f>
        <v>#N/A</v>
      </c>
      <c r="K543" s="12" t="str">
        <f>VLOOKUP(Tableau1[[#This Row],[Name]],[8]Tanium!$A:$A,1,0)</f>
        <v>CMRUCT25094</v>
      </c>
      <c r="L543" s="12" t="e">
        <f>VLOOKUP(Tableau1[[#This Row],[Name]],[9]Tanium!$A:$A,1,0)</f>
        <v>#N/A</v>
      </c>
      <c r="M543" s="12" t="e">
        <f>VLOOKUP(Tableau1[[#This Row],[Name]],[10]Tanium!$A:$A,1,0)</f>
        <v>#N/A</v>
      </c>
      <c r="N543" s="12" t="e">
        <f>VLOOKUP(Tableau1[[#This Row],[Name]],[11]Tanium!$A:$A,1,0)</f>
        <v>#N/A</v>
      </c>
      <c r="O543" s="12" t="e">
        <f>VLOOKUP(Tableau1[[#This Row],[Name]],[12]Tanium!$A:$A,1,0)</f>
        <v>#N/A</v>
      </c>
      <c r="P543" s="4" t="e">
        <f>VLOOKUP(Tableau1[[#This Row],[Name]],[41]Tanium!$A:$A,1,0)</f>
        <v>#N/A</v>
      </c>
      <c r="Q543" s="12" t="e">
        <f>VLOOKUP(Tableau1[[#This Row],[Name]],[42]Tanium!$A:$A,1,0)</f>
        <v>#N/A</v>
      </c>
      <c r="R543" s="12" t="e">
        <f>VLOOKUP(Tableau1[[#This Row],[Name]],[43]Tanium!$A:$A,1,0)</f>
        <v>#N/A</v>
      </c>
      <c r="S543" s="12" t="e">
        <f>VLOOKUP(Tableau1[[#This Row],[Name]],[44]Tanium!$A:$A,1,0)</f>
        <v>#N/A</v>
      </c>
      <c r="T543" s="12" t="e">
        <f>VLOOKUP(Tableau1[[#This Row],[Name]],[45]Tanium!$A:$A,1,0)</f>
        <v>#N/A</v>
      </c>
      <c r="U543" s="12" t="e">
        <f>VLOOKUP(Tableau1[[#This Row],[Name]],[46]Tanium!$A:$A,1,0)</f>
        <v>#N/A</v>
      </c>
      <c r="V543" s="12" t="e">
        <f>VLOOKUP(Tableau1[[#This Row],[Name]],[47]Tanium!$A:$A,1,0)</f>
        <v>#N/A</v>
      </c>
      <c r="W543" s="4" t="e">
        <f>VLOOKUP(Tableau1[[#This Row],[Name]],[48]Tanium!$A:$A,1,0)</f>
        <v>#N/A</v>
      </c>
      <c r="X543" s="4" t="e">
        <f>VLOOKUP(Tableau1[[#This Row],[Name]],[21]Tanium!$A:$A,1,0)</f>
        <v>#N/A</v>
      </c>
      <c r="Y543" s="4" t="e">
        <f>VLOOKUP(Tableau1[[#This Row],[Name]],[50]Tanium!$A:$A,1,0)</f>
        <v>#N/A</v>
      </c>
      <c r="Z543" s="4" t="e">
        <f>VLOOKUP(Tableau1[[#This Row],[Name]],[51]Tanium!$A:$A,1,0)</f>
        <v>#N/A</v>
      </c>
      <c r="AA543" s="4" t="e">
        <f>VLOOKUP(Tableau1[[#This Row],[Name]],[52]Tanium!$A:$A,1,0)</f>
        <v>#N/A</v>
      </c>
      <c r="AB543" s="4" t="e">
        <f>VLOOKUP(Tableau1[[#This Row],[Name]],[25]Tanium!$A:$A,1,0)</f>
        <v>#N/A</v>
      </c>
      <c r="AC543" s="4" t="e">
        <f>VLOOKUP(Tableau1[[#This Row],[Name]],[26]Tanium!$A:$A,1,0)</f>
        <v>#N/A</v>
      </c>
      <c r="AD543" s="1" t="e">
        <f>VLOOKUP(Tableau1[[#This Row],[Name]],[1]Tanium!$A:$A,1,0)</f>
        <v>#N/A</v>
      </c>
      <c r="AE543" s="1" t="e">
        <f>VLOOKUP(Tableau1[[#This Row],[Name]],[27]Tanium!$A:$A,1,0)</f>
        <v>#N/A</v>
      </c>
      <c r="AF543" s="1" t="e">
        <f>VLOOKUP(Tableau1[[#This Row],[Name]],[28]Tanium!$A:$A,1,0)</f>
        <v>#N/A</v>
      </c>
      <c r="AG543" s="1" t="e">
        <f>VLOOKUP(Tableau1[[#This Row],[Name]],[29]Tanium!$A:$A,1,0)</f>
        <v>#N/A</v>
      </c>
      <c r="AH543" s="1" t="e">
        <f>VLOOKUP(Tableau1[[#This Row],[Name]],[30]Tanium!$A:$A,1,0)</f>
        <v>#N/A</v>
      </c>
      <c r="AI543" s="1" t="e">
        <f>VLOOKUP(Tableau1[[#This Row],[Name]],[31]Tanium!$A:$A,1,0)</f>
        <v>#N/A</v>
      </c>
      <c r="AJ543" s="1" t="e">
        <f>VLOOKUP(Tableau1[[#This Row],[Name]],[32]Tanium!$A:$A,1,0)</f>
        <v>#N/A</v>
      </c>
      <c r="AK543" s="1" t="e">
        <f>VLOOKUP(Tableau1[[#This Row],[Name]],[33]Tanium!$A:$A,1,0)</f>
        <v>#N/A</v>
      </c>
      <c r="AL543" s="1" t="e">
        <f>VLOOKUP(Tableau1[[#This Row],[Name]],[34]Tanium!$A:$A,1,0)</f>
        <v>#N/A</v>
      </c>
      <c r="AM543" s="1" t="e">
        <f>VLOOKUP(Tableau1[[#This Row],[Name]],[35]Tanium!$A:$A,1,0)</f>
        <v>#N/A</v>
      </c>
      <c r="AN543" s="1" t="e">
        <f>VLOOKUP(Tableau1[[#This Row],[Name]],[36]Tanium!$A:$A,1,0)</f>
        <v>#N/A</v>
      </c>
      <c r="AO543" s="1" t="e">
        <f>VLOOKUP(Tableau1[[#This Row],[Name]],[37]Tanium!$A:$A,1,0)</f>
        <v>#N/A</v>
      </c>
      <c r="AP543" s="11" t="e">
        <f>VLOOKUP(Tableau1[[#This Row],[Name]],[38]Tanium!$A:$A,1,0)</f>
        <v>#N/A</v>
      </c>
      <c r="AQ543" s="1" t="e">
        <f>VLOOKUP(Tableau1[[#This Row],[Name]],[39]Tanium!$A:$A,1,0)</f>
        <v>#N/A</v>
      </c>
      <c r="AR543" s="1" t="e">
        <f>VLOOKUP(Tableau1[[#This Row],[Name]],[40]Tanium!$A:$A,1,0)</f>
        <v>#N/A</v>
      </c>
    </row>
    <row r="544" spans="1:44" x14ac:dyDescent="0.35">
      <c r="A544" s="5" t="s">
        <v>567</v>
      </c>
      <c r="B544" s="4" t="e">
        <f>VLOOKUP(Tableau1[[#This Row],[Name]],'[1]AD wk'!$A:$D,4,0)</f>
        <v>#N/A</v>
      </c>
      <c r="C544" s="4" t="s">
        <v>202</v>
      </c>
      <c r="D544" s="4"/>
      <c r="E544" s="4" t="str">
        <f>VLOOKUP(Tableau1[[#This Row],[Name]],[2]Tanium!$A:$A,1,0)</f>
        <v>CMRUCT25095</v>
      </c>
      <c r="F544" s="4" t="str">
        <f>VLOOKUP(Tableau1[[#This Row],[Name]],[3]Tanium!$A:$A,1,0)</f>
        <v>CMRUCT25095</v>
      </c>
      <c r="G544" s="4" t="str">
        <f>VLOOKUP(Tableau1[[#This Row],[Name]],[4]Tanium!$A:$A,1,0)</f>
        <v>CMRUCT25095</v>
      </c>
      <c r="H544" s="4" t="str">
        <f>VLOOKUP(Tableau1[[#This Row],[Name]],[5]Tanium!$A:$A,1,0)</f>
        <v>CMRUCT25095</v>
      </c>
      <c r="I544" s="12" t="str">
        <f>VLOOKUP(Tableau1[[#This Row],[Name]],[6]Tanium!$A:$A,1,0)</f>
        <v>CMRUCT25095</v>
      </c>
      <c r="J544" s="12" t="e">
        <f>VLOOKUP(Tableau1[[#This Row],[Name]],[7]Tanium!$A:$A,1,0)</f>
        <v>#N/A</v>
      </c>
      <c r="K544" s="12" t="e">
        <f>VLOOKUP(Tableau1[[#This Row],[Name]],[8]Tanium!$A:$A,1,0)</f>
        <v>#N/A</v>
      </c>
      <c r="L544" s="12" t="e">
        <f>VLOOKUP(Tableau1[[#This Row],[Name]],[9]Tanium!$A:$A,1,0)</f>
        <v>#N/A</v>
      </c>
      <c r="M544" s="12" t="e">
        <f>VLOOKUP(Tableau1[[#This Row],[Name]],[10]Tanium!$A:$A,1,0)</f>
        <v>#N/A</v>
      </c>
      <c r="N544" s="12" t="e">
        <f>VLOOKUP(Tableau1[[#This Row],[Name]],[11]Tanium!$A:$A,1,0)</f>
        <v>#N/A</v>
      </c>
      <c r="O544" s="12" t="e">
        <f>VLOOKUP(Tableau1[[#This Row],[Name]],[12]Tanium!$A:$A,1,0)</f>
        <v>#N/A</v>
      </c>
      <c r="P544" s="4" t="e">
        <f>VLOOKUP(Tableau1[[#This Row],[Name]],[41]Tanium!$A:$A,1,0)</f>
        <v>#N/A</v>
      </c>
      <c r="Q544" s="12" t="e">
        <f>VLOOKUP(Tableau1[[#This Row],[Name]],[42]Tanium!$A:$A,1,0)</f>
        <v>#N/A</v>
      </c>
      <c r="R544" s="12" t="e">
        <f>VLOOKUP(Tableau1[[#This Row],[Name]],[43]Tanium!$A:$A,1,0)</f>
        <v>#N/A</v>
      </c>
      <c r="S544" s="12" t="e">
        <f>VLOOKUP(Tableau1[[#This Row],[Name]],[44]Tanium!$A:$A,1,0)</f>
        <v>#N/A</v>
      </c>
      <c r="T544" s="12" t="e">
        <f>VLOOKUP(Tableau1[[#This Row],[Name]],[45]Tanium!$A:$A,1,0)</f>
        <v>#N/A</v>
      </c>
      <c r="U544" s="12" t="e">
        <f>VLOOKUP(Tableau1[[#This Row],[Name]],[46]Tanium!$A:$A,1,0)</f>
        <v>#N/A</v>
      </c>
      <c r="V544" s="12" t="e">
        <f>VLOOKUP(Tableau1[[#This Row],[Name]],[47]Tanium!$A:$A,1,0)</f>
        <v>#N/A</v>
      </c>
      <c r="W544" s="4" t="e">
        <f>VLOOKUP(Tableau1[[#This Row],[Name]],[48]Tanium!$A:$A,1,0)</f>
        <v>#N/A</v>
      </c>
      <c r="X544" s="4" t="e">
        <f>VLOOKUP(Tableau1[[#This Row],[Name]],[21]Tanium!$A:$A,1,0)</f>
        <v>#N/A</v>
      </c>
      <c r="Y544" s="4" t="e">
        <f>VLOOKUP(Tableau1[[#This Row],[Name]],[50]Tanium!$A:$A,1,0)</f>
        <v>#N/A</v>
      </c>
      <c r="Z544" s="4" t="e">
        <f>VLOOKUP(Tableau1[[#This Row],[Name]],[51]Tanium!$A:$A,1,0)</f>
        <v>#N/A</v>
      </c>
      <c r="AA544" s="4" t="e">
        <f>VLOOKUP(Tableau1[[#This Row],[Name]],[52]Tanium!$A:$A,1,0)</f>
        <v>#N/A</v>
      </c>
      <c r="AB544" s="4" t="e">
        <f>VLOOKUP(Tableau1[[#This Row],[Name]],[25]Tanium!$A:$A,1,0)</f>
        <v>#N/A</v>
      </c>
      <c r="AC544" s="4" t="e">
        <f>VLOOKUP(Tableau1[[#This Row],[Name]],[26]Tanium!$A:$A,1,0)</f>
        <v>#N/A</v>
      </c>
      <c r="AD544" s="1" t="e">
        <f>VLOOKUP(Tableau1[[#This Row],[Name]],[1]Tanium!$A:$A,1,0)</f>
        <v>#N/A</v>
      </c>
      <c r="AE544" s="1" t="e">
        <f>VLOOKUP(Tableau1[[#This Row],[Name]],[27]Tanium!$A:$A,1,0)</f>
        <v>#N/A</v>
      </c>
      <c r="AF544" s="1" t="e">
        <f>VLOOKUP(Tableau1[[#This Row],[Name]],[28]Tanium!$A:$A,1,0)</f>
        <v>#N/A</v>
      </c>
      <c r="AG544" s="1" t="e">
        <f>VLOOKUP(Tableau1[[#This Row],[Name]],[29]Tanium!$A:$A,1,0)</f>
        <v>#N/A</v>
      </c>
      <c r="AH544" s="1" t="e">
        <f>VLOOKUP(Tableau1[[#This Row],[Name]],[30]Tanium!$A:$A,1,0)</f>
        <v>#N/A</v>
      </c>
      <c r="AI544" s="1" t="e">
        <f>VLOOKUP(Tableau1[[#This Row],[Name]],[31]Tanium!$A:$A,1,0)</f>
        <v>#N/A</v>
      </c>
      <c r="AJ544" s="1" t="e">
        <f>VLOOKUP(Tableau1[[#This Row],[Name]],[32]Tanium!$A:$A,1,0)</f>
        <v>#N/A</v>
      </c>
      <c r="AK544" s="1" t="e">
        <f>VLOOKUP(Tableau1[[#This Row],[Name]],[33]Tanium!$A:$A,1,0)</f>
        <v>#N/A</v>
      </c>
      <c r="AL544" s="1" t="e">
        <f>VLOOKUP(Tableau1[[#This Row],[Name]],[34]Tanium!$A:$A,1,0)</f>
        <v>#N/A</v>
      </c>
      <c r="AM544" s="1" t="e">
        <f>VLOOKUP(Tableau1[[#This Row],[Name]],[35]Tanium!$A:$A,1,0)</f>
        <v>#N/A</v>
      </c>
      <c r="AN544" s="1" t="e">
        <f>VLOOKUP(Tableau1[[#This Row],[Name]],[36]Tanium!$A:$A,1,0)</f>
        <v>#N/A</v>
      </c>
      <c r="AO544" s="1" t="e">
        <f>VLOOKUP(Tableau1[[#This Row],[Name]],[37]Tanium!$A:$A,1,0)</f>
        <v>#N/A</v>
      </c>
      <c r="AP544" s="11" t="e">
        <f>VLOOKUP(Tableau1[[#This Row],[Name]],[38]Tanium!$A:$A,1,0)</f>
        <v>#N/A</v>
      </c>
      <c r="AQ544" s="1" t="e">
        <f>VLOOKUP(Tableau1[[#This Row],[Name]],[39]Tanium!$A:$A,1,0)</f>
        <v>#N/A</v>
      </c>
      <c r="AR544" s="1" t="e">
        <f>VLOOKUP(Tableau1[[#This Row],[Name]],[40]Tanium!$A:$A,1,0)</f>
        <v>#N/A</v>
      </c>
    </row>
    <row r="545" spans="1:44" x14ac:dyDescent="0.35">
      <c r="A545" s="5" t="s">
        <v>566</v>
      </c>
      <c r="B545" s="4" t="e">
        <f>VLOOKUP(Tableau1[[#This Row],[Name]],'[1]AD wk'!$A:$D,4,0)</f>
        <v>#N/A</v>
      </c>
      <c r="C545" s="4" t="s">
        <v>22</v>
      </c>
      <c r="D545" s="4"/>
      <c r="E545" s="4" t="e">
        <f>VLOOKUP(Tableau1[[#This Row],[Name]],[2]Tanium!$A:$A,1,0)</f>
        <v>#N/A</v>
      </c>
      <c r="F545" s="4" t="e">
        <f>VLOOKUP(Tableau1[[#This Row],[Name]],[3]Tanium!$A:$A,1,0)</f>
        <v>#N/A</v>
      </c>
      <c r="G545" s="4" t="e">
        <f>VLOOKUP(Tableau1[[#This Row],[Name]],[4]Tanium!$A:$A,1,0)</f>
        <v>#N/A</v>
      </c>
      <c r="H545" s="4" t="e">
        <f>VLOOKUP(Tableau1[[#This Row],[Name]],[5]Tanium!$A:$A,1,0)</f>
        <v>#N/A</v>
      </c>
      <c r="I545" s="12" t="e">
        <f>VLOOKUP(Tableau1[[#This Row],[Name]],[6]Tanium!$A:$A,1,0)</f>
        <v>#N/A</v>
      </c>
      <c r="J545" s="12" t="e">
        <f>VLOOKUP(Tableau1[[#This Row],[Name]],[7]Tanium!$A:$A,1,0)</f>
        <v>#N/A</v>
      </c>
      <c r="K545" s="12" t="e">
        <f>VLOOKUP(Tableau1[[#This Row],[Name]],[8]Tanium!$A:$A,1,0)</f>
        <v>#N/A</v>
      </c>
      <c r="L545" s="12" t="e">
        <f>VLOOKUP(Tableau1[[#This Row],[Name]],[9]Tanium!$A:$A,1,0)</f>
        <v>#N/A</v>
      </c>
      <c r="M545" s="12" t="e">
        <f>VLOOKUP(Tableau1[[#This Row],[Name]],[10]Tanium!$A:$A,1,0)</f>
        <v>#N/A</v>
      </c>
      <c r="N545" s="12" t="e">
        <f>VLOOKUP(Tableau1[[#This Row],[Name]],[11]Tanium!$A:$A,1,0)</f>
        <v>#N/A</v>
      </c>
      <c r="O545" s="12" t="e">
        <f>VLOOKUP(Tableau1[[#This Row],[Name]],[12]Tanium!$A:$A,1,0)</f>
        <v>#N/A</v>
      </c>
      <c r="P545" s="4" t="e">
        <f>VLOOKUP(Tableau1[[#This Row],[Name]],[41]Tanium!$A:$A,1,0)</f>
        <v>#N/A</v>
      </c>
      <c r="Q545" s="12" t="e">
        <f>VLOOKUP(Tableau1[[#This Row],[Name]],[42]Tanium!$A:$A,1,0)</f>
        <v>#N/A</v>
      </c>
      <c r="R545" s="12" t="e">
        <f>VLOOKUP(Tableau1[[#This Row],[Name]],[43]Tanium!$A:$A,1,0)</f>
        <v>#N/A</v>
      </c>
      <c r="S545" s="12" t="e">
        <f>VLOOKUP(Tableau1[[#This Row],[Name]],[44]Tanium!$A:$A,1,0)</f>
        <v>#N/A</v>
      </c>
      <c r="T545" s="12" t="e">
        <f>VLOOKUP(Tableau1[[#This Row],[Name]],[45]Tanium!$A:$A,1,0)</f>
        <v>#N/A</v>
      </c>
      <c r="U545" s="12" t="e">
        <f>VLOOKUP(Tableau1[[#This Row],[Name]],[46]Tanium!$A:$A,1,0)</f>
        <v>#N/A</v>
      </c>
      <c r="V545" s="12" t="e">
        <f>VLOOKUP(Tableau1[[#This Row],[Name]],[47]Tanium!$A:$A,1,0)</f>
        <v>#N/A</v>
      </c>
      <c r="W545" s="4" t="e">
        <f>VLOOKUP(Tableau1[[#This Row],[Name]],[48]Tanium!$A:$A,1,0)</f>
        <v>#N/A</v>
      </c>
      <c r="X545" s="4" t="e">
        <f>VLOOKUP(Tableau1[[#This Row],[Name]],[21]Tanium!$A:$A,1,0)</f>
        <v>#N/A</v>
      </c>
      <c r="Y545" s="4" t="e">
        <f>VLOOKUP(Tableau1[[#This Row],[Name]],[50]Tanium!$A:$A,1,0)</f>
        <v>#N/A</v>
      </c>
      <c r="Z545" s="4" t="e">
        <f>VLOOKUP(Tableau1[[#This Row],[Name]],[51]Tanium!$A:$A,1,0)</f>
        <v>#N/A</v>
      </c>
      <c r="AA545" s="4" t="e">
        <f>VLOOKUP(Tableau1[[#This Row],[Name]],[52]Tanium!$A:$A,1,0)</f>
        <v>#N/A</v>
      </c>
      <c r="AB545" s="4" t="e">
        <f>VLOOKUP(Tableau1[[#This Row],[Name]],[25]Tanium!$A:$A,1,0)</f>
        <v>#N/A</v>
      </c>
      <c r="AC545" s="4" t="e">
        <f>VLOOKUP(Tableau1[[#This Row],[Name]],[26]Tanium!$A:$A,1,0)</f>
        <v>#N/A</v>
      </c>
      <c r="AD545" s="1" t="e">
        <f>VLOOKUP(Tableau1[[#This Row],[Name]],[1]Tanium!$A:$A,1,0)</f>
        <v>#N/A</v>
      </c>
      <c r="AE545" s="1" t="e">
        <f>VLOOKUP(Tableau1[[#This Row],[Name]],[27]Tanium!$A:$A,1,0)</f>
        <v>#N/A</v>
      </c>
      <c r="AF545" s="1" t="e">
        <f>VLOOKUP(Tableau1[[#This Row],[Name]],[28]Tanium!$A:$A,1,0)</f>
        <v>#N/A</v>
      </c>
      <c r="AG545" s="1" t="e">
        <f>VLOOKUP(Tableau1[[#This Row],[Name]],[29]Tanium!$A:$A,1,0)</f>
        <v>#N/A</v>
      </c>
      <c r="AH545" s="1" t="e">
        <f>VLOOKUP(Tableau1[[#This Row],[Name]],[30]Tanium!$A:$A,1,0)</f>
        <v>#N/A</v>
      </c>
      <c r="AI545" s="1" t="e">
        <f>VLOOKUP(Tableau1[[#This Row],[Name]],[31]Tanium!$A:$A,1,0)</f>
        <v>#N/A</v>
      </c>
      <c r="AJ545" s="1" t="e">
        <f>VLOOKUP(Tableau1[[#This Row],[Name]],[32]Tanium!$A:$A,1,0)</f>
        <v>#N/A</v>
      </c>
      <c r="AK545" s="1" t="e">
        <f>VLOOKUP(Tableau1[[#This Row],[Name]],[33]Tanium!$A:$A,1,0)</f>
        <v>#N/A</v>
      </c>
      <c r="AL545" s="1" t="e">
        <f>VLOOKUP(Tableau1[[#This Row],[Name]],[34]Tanium!$A:$A,1,0)</f>
        <v>#N/A</v>
      </c>
      <c r="AM545" s="1" t="e">
        <f>VLOOKUP(Tableau1[[#This Row],[Name]],[35]Tanium!$A:$A,1,0)</f>
        <v>#N/A</v>
      </c>
      <c r="AN545" s="1" t="e">
        <f>VLOOKUP(Tableau1[[#This Row],[Name]],[36]Tanium!$A:$A,1,0)</f>
        <v>#N/A</v>
      </c>
      <c r="AO545" s="1" t="e">
        <f>VLOOKUP(Tableau1[[#This Row],[Name]],[37]Tanium!$A:$A,1,0)</f>
        <v>#N/A</v>
      </c>
      <c r="AP545" s="11" t="e">
        <f>VLOOKUP(Tableau1[[#This Row],[Name]],[38]Tanium!$A:$A,1,0)</f>
        <v>#N/A</v>
      </c>
      <c r="AQ545" s="1" t="e">
        <f>VLOOKUP(Tableau1[[#This Row],[Name]],[39]Tanium!$A:$A,1,0)</f>
        <v>#N/A</v>
      </c>
      <c r="AR545" s="1" t="e">
        <f>VLOOKUP(Tableau1[[#This Row],[Name]],[40]Tanium!$A:$A,1,0)</f>
        <v>#N/A</v>
      </c>
    </row>
    <row r="546" spans="1:44" x14ac:dyDescent="0.35">
      <c r="A546" s="5" t="s">
        <v>565</v>
      </c>
      <c r="B546" s="4" t="e">
        <f>VLOOKUP(Tableau1[[#This Row],[Name]],'[1]AD wk'!$A:$D,4,0)</f>
        <v>#N/A</v>
      </c>
      <c r="C546" s="4" t="s">
        <v>202</v>
      </c>
      <c r="D546" s="4"/>
      <c r="E546" s="4" t="str">
        <f>VLOOKUP(Tableau1[[#This Row],[Name]],[2]Tanium!$A:$A,1,0)</f>
        <v>CMRUCT25098</v>
      </c>
      <c r="F546" s="4" t="str">
        <f>VLOOKUP(Tableau1[[#This Row],[Name]],[3]Tanium!$A:$A,1,0)</f>
        <v>CMRUCT25098</v>
      </c>
      <c r="G546" s="4" t="str">
        <f>VLOOKUP(Tableau1[[#This Row],[Name]],[4]Tanium!$A:$A,1,0)</f>
        <v>CMRUCT25098</v>
      </c>
      <c r="H546" s="4" t="str">
        <f>VLOOKUP(Tableau1[[#This Row],[Name]],[5]Tanium!$A:$A,1,0)</f>
        <v>CMRUCT25098</v>
      </c>
      <c r="I546" s="12" t="str">
        <f>VLOOKUP(Tableau1[[#This Row],[Name]],[6]Tanium!$A:$A,1,0)</f>
        <v>CMRUCT25098</v>
      </c>
      <c r="J546" s="12" t="e">
        <f>VLOOKUP(Tableau1[[#This Row],[Name]],[7]Tanium!$A:$A,1,0)</f>
        <v>#N/A</v>
      </c>
      <c r="K546" s="12" t="e">
        <f>VLOOKUP(Tableau1[[#This Row],[Name]],[8]Tanium!$A:$A,1,0)</f>
        <v>#N/A</v>
      </c>
      <c r="L546" s="12" t="e">
        <f>VLOOKUP(Tableau1[[#This Row],[Name]],[9]Tanium!$A:$A,1,0)</f>
        <v>#N/A</v>
      </c>
      <c r="M546" s="12" t="e">
        <f>VLOOKUP(Tableau1[[#This Row],[Name]],[10]Tanium!$A:$A,1,0)</f>
        <v>#N/A</v>
      </c>
      <c r="N546" s="12" t="e">
        <f>VLOOKUP(Tableau1[[#This Row],[Name]],[11]Tanium!$A:$A,1,0)</f>
        <v>#N/A</v>
      </c>
      <c r="O546" s="12" t="e">
        <f>VLOOKUP(Tableau1[[#This Row],[Name]],[12]Tanium!$A:$A,1,0)</f>
        <v>#N/A</v>
      </c>
      <c r="P546" s="4" t="e">
        <f>VLOOKUP(Tableau1[[#This Row],[Name]],[41]Tanium!$A:$A,1,0)</f>
        <v>#N/A</v>
      </c>
      <c r="Q546" s="12" t="e">
        <f>VLOOKUP(Tableau1[[#This Row],[Name]],[42]Tanium!$A:$A,1,0)</f>
        <v>#N/A</v>
      </c>
      <c r="R546" s="12" t="e">
        <f>VLOOKUP(Tableau1[[#This Row],[Name]],[43]Tanium!$A:$A,1,0)</f>
        <v>#N/A</v>
      </c>
      <c r="S546" s="12" t="e">
        <f>VLOOKUP(Tableau1[[#This Row],[Name]],[44]Tanium!$A:$A,1,0)</f>
        <v>#N/A</v>
      </c>
      <c r="T546" s="12" t="e">
        <f>VLOOKUP(Tableau1[[#This Row],[Name]],[45]Tanium!$A:$A,1,0)</f>
        <v>#N/A</v>
      </c>
      <c r="U546" s="12" t="e">
        <f>VLOOKUP(Tableau1[[#This Row],[Name]],[46]Tanium!$A:$A,1,0)</f>
        <v>#N/A</v>
      </c>
      <c r="V546" s="12" t="e">
        <f>VLOOKUP(Tableau1[[#This Row],[Name]],[47]Tanium!$A:$A,1,0)</f>
        <v>#N/A</v>
      </c>
      <c r="W546" s="4" t="e">
        <f>VLOOKUP(Tableau1[[#This Row],[Name]],[48]Tanium!$A:$A,1,0)</f>
        <v>#N/A</v>
      </c>
      <c r="X546" s="4" t="e">
        <f>VLOOKUP(Tableau1[[#This Row],[Name]],[21]Tanium!$A:$A,1,0)</f>
        <v>#N/A</v>
      </c>
      <c r="Y546" s="4" t="e">
        <f>VLOOKUP(Tableau1[[#This Row],[Name]],[50]Tanium!$A:$A,1,0)</f>
        <v>#N/A</v>
      </c>
      <c r="Z546" s="4" t="e">
        <f>VLOOKUP(Tableau1[[#This Row],[Name]],[51]Tanium!$A:$A,1,0)</f>
        <v>#N/A</v>
      </c>
      <c r="AA546" s="4" t="e">
        <f>VLOOKUP(Tableau1[[#This Row],[Name]],[52]Tanium!$A:$A,1,0)</f>
        <v>#N/A</v>
      </c>
      <c r="AB546" s="4" t="e">
        <f>VLOOKUP(Tableau1[[#This Row],[Name]],[25]Tanium!$A:$A,1,0)</f>
        <v>#N/A</v>
      </c>
      <c r="AC546" s="4" t="e">
        <f>VLOOKUP(Tableau1[[#This Row],[Name]],[26]Tanium!$A:$A,1,0)</f>
        <v>#N/A</v>
      </c>
      <c r="AD546" s="1" t="e">
        <f>VLOOKUP(Tableau1[[#This Row],[Name]],[1]Tanium!$A:$A,1,0)</f>
        <v>#N/A</v>
      </c>
      <c r="AE546" s="1" t="e">
        <f>VLOOKUP(Tableau1[[#This Row],[Name]],[27]Tanium!$A:$A,1,0)</f>
        <v>#N/A</v>
      </c>
      <c r="AF546" s="1" t="e">
        <f>VLOOKUP(Tableau1[[#This Row],[Name]],[28]Tanium!$A:$A,1,0)</f>
        <v>#N/A</v>
      </c>
      <c r="AG546" s="1" t="e">
        <f>VLOOKUP(Tableau1[[#This Row],[Name]],[29]Tanium!$A:$A,1,0)</f>
        <v>#N/A</v>
      </c>
      <c r="AH546" s="1" t="e">
        <f>VLOOKUP(Tableau1[[#This Row],[Name]],[30]Tanium!$A:$A,1,0)</f>
        <v>#N/A</v>
      </c>
      <c r="AI546" s="1" t="e">
        <f>VLOOKUP(Tableau1[[#This Row],[Name]],[31]Tanium!$A:$A,1,0)</f>
        <v>#N/A</v>
      </c>
      <c r="AJ546" s="1" t="e">
        <f>VLOOKUP(Tableau1[[#This Row],[Name]],[32]Tanium!$A:$A,1,0)</f>
        <v>#N/A</v>
      </c>
      <c r="AK546" s="1" t="e">
        <f>VLOOKUP(Tableau1[[#This Row],[Name]],[33]Tanium!$A:$A,1,0)</f>
        <v>#N/A</v>
      </c>
      <c r="AL546" s="1" t="e">
        <f>VLOOKUP(Tableau1[[#This Row],[Name]],[34]Tanium!$A:$A,1,0)</f>
        <v>#N/A</v>
      </c>
      <c r="AM546" s="1" t="e">
        <f>VLOOKUP(Tableau1[[#This Row],[Name]],[35]Tanium!$A:$A,1,0)</f>
        <v>#N/A</v>
      </c>
      <c r="AN546" s="1" t="e">
        <f>VLOOKUP(Tableau1[[#This Row],[Name]],[36]Tanium!$A:$A,1,0)</f>
        <v>#N/A</v>
      </c>
      <c r="AO546" s="1" t="e">
        <f>VLOOKUP(Tableau1[[#This Row],[Name]],[37]Tanium!$A:$A,1,0)</f>
        <v>#N/A</v>
      </c>
      <c r="AP546" s="11" t="e">
        <f>VLOOKUP(Tableau1[[#This Row],[Name]],[38]Tanium!$A:$A,1,0)</f>
        <v>#N/A</v>
      </c>
      <c r="AQ546" s="1" t="e">
        <f>VLOOKUP(Tableau1[[#This Row],[Name]],[39]Tanium!$A:$A,1,0)</f>
        <v>#N/A</v>
      </c>
      <c r="AR546" s="1" t="e">
        <f>VLOOKUP(Tableau1[[#This Row],[Name]],[40]Tanium!$A:$A,1,0)</f>
        <v>#N/A</v>
      </c>
    </row>
    <row r="547" spans="1:44" x14ac:dyDescent="0.35">
      <c r="A547" s="5" t="s">
        <v>570</v>
      </c>
      <c r="B547" s="4" t="e">
        <f>VLOOKUP(Tableau1[[#This Row],[Name]],'[1]AD wk'!$A:$D,4,0)</f>
        <v>#N/A</v>
      </c>
      <c r="C547" s="4" t="s">
        <v>202</v>
      </c>
      <c r="D547" s="4"/>
      <c r="E547" s="4" t="str">
        <f>VLOOKUP(Tableau1[[#This Row],[Name]],[2]Tanium!$A:$A,1,0)</f>
        <v>CMRUCT25100</v>
      </c>
      <c r="F547" s="4" t="str">
        <f>VLOOKUP(Tableau1[[#This Row],[Name]],[3]Tanium!$A:$A,1,0)</f>
        <v>CMRUCT25100</v>
      </c>
      <c r="G547" s="4" t="str">
        <f>VLOOKUP(Tableau1[[#This Row],[Name]],[4]Tanium!$A:$A,1,0)</f>
        <v>CMRUCT25100</v>
      </c>
      <c r="H547" s="4" t="str">
        <f>VLOOKUP(Tableau1[[#This Row],[Name]],[5]Tanium!$A:$A,1,0)</f>
        <v>CMRUCT25100</v>
      </c>
      <c r="I547" s="12" t="str">
        <f>VLOOKUP(Tableau1[[#This Row],[Name]],[6]Tanium!$A:$A,1,0)</f>
        <v>CMRUCT25100</v>
      </c>
      <c r="J547" s="12" t="str">
        <f>VLOOKUP(Tableau1[[#This Row],[Name]],[7]Tanium!$A:$A,1,0)</f>
        <v>CMRUCT25100</v>
      </c>
      <c r="K547" s="12" t="str">
        <f>VLOOKUP(Tableau1[[#This Row],[Name]],[8]Tanium!$A:$A,1,0)</f>
        <v>CMRUCT25100</v>
      </c>
      <c r="L547" s="12" t="e">
        <f>VLOOKUP(Tableau1[[#This Row],[Name]],[9]Tanium!$A:$A,1,0)</f>
        <v>#N/A</v>
      </c>
      <c r="M547" s="12" t="e">
        <f>VLOOKUP(Tableau1[[#This Row],[Name]],[10]Tanium!$A:$A,1,0)</f>
        <v>#N/A</v>
      </c>
      <c r="N547" s="12" t="e">
        <f>VLOOKUP(Tableau1[[#This Row],[Name]],[11]Tanium!$A:$A,1,0)</f>
        <v>#N/A</v>
      </c>
      <c r="O547" s="12" t="e">
        <f>VLOOKUP(Tableau1[[#This Row],[Name]],[12]Tanium!$A:$A,1,0)</f>
        <v>#N/A</v>
      </c>
      <c r="P547" s="4" t="e">
        <f>VLOOKUP(Tableau1[[#This Row],[Name]],[41]Tanium!$A:$A,1,0)</f>
        <v>#N/A</v>
      </c>
      <c r="Q547" s="12" t="e">
        <f>VLOOKUP(Tableau1[[#This Row],[Name]],[42]Tanium!$A:$A,1,0)</f>
        <v>#N/A</v>
      </c>
      <c r="R547" s="12" t="e">
        <f>VLOOKUP(Tableau1[[#This Row],[Name]],[43]Tanium!$A:$A,1,0)</f>
        <v>#N/A</v>
      </c>
      <c r="S547" s="12" t="e">
        <f>VLOOKUP(Tableau1[[#This Row],[Name]],[44]Tanium!$A:$A,1,0)</f>
        <v>#N/A</v>
      </c>
      <c r="T547" s="12" t="e">
        <f>VLOOKUP(Tableau1[[#This Row],[Name]],[45]Tanium!$A:$A,1,0)</f>
        <v>#N/A</v>
      </c>
      <c r="U547" s="12" t="e">
        <f>VLOOKUP(Tableau1[[#This Row],[Name]],[46]Tanium!$A:$A,1,0)</f>
        <v>#N/A</v>
      </c>
      <c r="V547" s="12" t="e">
        <f>VLOOKUP(Tableau1[[#This Row],[Name]],[47]Tanium!$A:$A,1,0)</f>
        <v>#N/A</v>
      </c>
      <c r="W547" s="4" t="e">
        <f>VLOOKUP(Tableau1[[#This Row],[Name]],[48]Tanium!$A:$A,1,0)</f>
        <v>#N/A</v>
      </c>
      <c r="X547" s="4" t="e">
        <f>VLOOKUP(Tableau1[[#This Row],[Name]],[21]Tanium!$A:$A,1,0)</f>
        <v>#N/A</v>
      </c>
      <c r="Y547" s="4" t="e">
        <f>VLOOKUP(Tableau1[[#This Row],[Name]],[50]Tanium!$A:$A,1,0)</f>
        <v>#N/A</v>
      </c>
      <c r="Z547" s="4" t="e">
        <f>VLOOKUP(Tableau1[[#This Row],[Name]],[51]Tanium!$A:$A,1,0)</f>
        <v>#N/A</v>
      </c>
      <c r="AA547" s="4" t="e">
        <f>VLOOKUP(Tableau1[[#This Row],[Name]],[52]Tanium!$A:$A,1,0)</f>
        <v>#N/A</v>
      </c>
      <c r="AB547" s="4" t="e">
        <f>VLOOKUP(Tableau1[[#This Row],[Name]],[25]Tanium!$A:$A,1,0)</f>
        <v>#N/A</v>
      </c>
      <c r="AC547" s="4" t="e">
        <f>VLOOKUP(Tableau1[[#This Row],[Name]],[26]Tanium!$A:$A,1,0)</f>
        <v>#N/A</v>
      </c>
      <c r="AD547" s="1" t="e">
        <f>VLOOKUP(Tableau1[[#This Row],[Name]],[1]Tanium!$A:$A,1,0)</f>
        <v>#N/A</v>
      </c>
      <c r="AE547" s="1" t="e">
        <f>VLOOKUP(Tableau1[[#This Row],[Name]],[27]Tanium!$A:$A,1,0)</f>
        <v>#N/A</v>
      </c>
      <c r="AF547" s="1" t="e">
        <f>VLOOKUP(Tableau1[[#This Row],[Name]],[28]Tanium!$A:$A,1,0)</f>
        <v>#N/A</v>
      </c>
      <c r="AG547" s="1" t="e">
        <f>VLOOKUP(Tableau1[[#This Row],[Name]],[29]Tanium!$A:$A,1,0)</f>
        <v>#N/A</v>
      </c>
      <c r="AH547" s="1" t="e">
        <f>VLOOKUP(Tableau1[[#This Row],[Name]],[30]Tanium!$A:$A,1,0)</f>
        <v>#N/A</v>
      </c>
      <c r="AI547" s="1" t="e">
        <f>VLOOKUP(Tableau1[[#This Row],[Name]],[31]Tanium!$A:$A,1,0)</f>
        <v>#N/A</v>
      </c>
      <c r="AJ547" s="1" t="e">
        <f>VLOOKUP(Tableau1[[#This Row],[Name]],[32]Tanium!$A:$A,1,0)</f>
        <v>#N/A</v>
      </c>
      <c r="AK547" s="1" t="e">
        <f>VLOOKUP(Tableau1[[#This Row],[Name]],[33]Tanium!$A:$A,1,0)</f>
        <v>#N/A</v>
      </c>
      <c r="AL547" s="1" t="e">
        <f>VLOOKUP(Tableau1[[#This Row],[Name]],[34]Tanium!$A:$A,1,0)</f>
        <v>#N/A</v>
      </c>
      <c r="AM547" s="1" t="e">
        <f>VLOOKUP(Tableau1[[#This Row],[Name]],[35]Tanium!$A:$A,1,0)</f>
        <v>#N/A</v>
      </c>
      <c r="AN547" s="1" t="e">
        <f>VLOOKUP(Tableau1[[#This Row],[Name]],[36]Tanium!$A:$A,1,0)</f>
        <v>#N/A</v>
      </c>
      <c r="AO547" s="1" t="e">
        <f>VLOOKUP(Tableau1[[#This Row],[Name]],[37]Tanium!$A:$A,1,0)</f>
        <v>#N/A</v>
      </c>
      <c r="AP547" s="11" t="e">
        <f>VLOOKUP(Tableau1[[#This Row],[Name]],[38]Tanium!$A:$A,1,0)</f>
        <v>#N/A</v>
      </c>
      <c r="AQ547" s="1" t="e">
        <f>VLOOKUP(Tableau1[[#This Row],[Name]],[39]Tanium!$A:$A,1,0)</f>
        <v>#N/A</v>
      </c>
      <c r="AR547" s="1" t="e">
        <f>VLOOKUP(Tableau1[[#This Row],[Name]],[40]Tanium!$A:$A,1,0)</f>
        <v>#N/A</v>
      </c>
    </row>
    <row r="548" spans="1:44" x14ac:dyDescent="0.35">
      <c r="A548" s="5" t="s">
        <v>568</v>
      </c>
      <c r="B548" s="4" t="e">
        <f>VLOOKUP(Tableau1[[#This Row],[Name]],'[1]AD wk'!$A:$D,4,0)</f>
        <v>#N/A</v>
      </c>
      <c r="C548" s="4" t="s">
        <v>202</v>
      </c>
      <c r="D548" s="4"/>
      <c r="E548" s="4" t="str">
        <f>VLOOKUP(Tableau1[[#This Row],[Name]],[2]Tanium!$A:$A,1,0)</f>
        <v>CMRUCT25101</v>
      </c>
      <c r="F548" s="4" t="str">
        <f>VLOOKUP(Tableau1[[#This Row],[Name]],[3]Tanium!$A:$A,1,0)</f>
        <v>CMRUCT25101</v>
      </c>
      <c r="G548" s="4" t="str">
        <f>VLOOKUP(Tableau1[[#This Row],[Name]],[4]Tanium!$A:$A,1,0)</f>
        <v>CMRUCT25101</v>
      </c>
      <c r="H548" s="4" t="str">
        <f>VLOOKUP(Tableau1[[#This Row],[Name]],[5]Tanium!$A:$A,1,0)</f>
        <v>CMRUCT25101</v>
      </c>
      <c r="I548" s="12" t="str">
        <f>VLOOKUP(Tableau1[[#This Row],[Name]],[6]Tanium!$A:$A,1,0)</f>
        <v>CMRUCT25101</v>
      </c>
      <c r="J548" s="12" t="str">
        <f>VLOOKUP(Tableau1[[#This Row],[Name]],[7]Tanium!$A:$A,1,0)</f>
        <v>CMRUCT25101</v>
      </c>
      <c r="K548" s="12" t="str">
        <f>VLOOKUP(Tableau1[[#This Row],[Name]],[8]Tanium!$A:$A,1,0)</f>
        <v>CMRUCT25101</v>
      </c>
      <c r="L548" s="12" t="e">
        <f>VLOOKUP(Tableau1[[#This Row],[Name]],[9]Tanium!$A:$A,1,0)</f>
        <v>#N/A</v>
      </c>
      <c r="M548" s="12" t="e">
        <f>VLOOKUP(Tableau1[[#This Row],[Name]],[10]Tanium!$A:$A,1,0)</f>
        <v>#N/A</v>
      </c>
      <c r="N548" s="12" t="e">
        <f>VLOOKUP(Tableau1[[#This Row],[Name]],[11]Tanium!$A:$A,1,0)</f>
        <v>#N/A</v>
      </c>
      <c r="O548" s="12" t="e">
        <f>VLOOKUP(Tableau1[[#This Row],[Name]],[12]Tanium!$A:$A,1,0)</f>
        <v>#N/A</v>
      </c>
      <c r="P548" s="4" t="e">
        <f>VLOOKUP(Tableau1[[#This Row],[Name]],[41]Tanium!$A:$A,1,0)</f>
        <v>#N/A</v>
      </c>
      <c r="Q548" s="12" t="e">
        <f>VLOOKUP(Tableau1[[#This Row],[Name]],[42]Tanium!$A:$A,1,0)</f>
        <v>#N/A</v>
      </c>
      <c r="R548" s="12" t="e">
        <f>VLOOKUP(Tableau1[[#This Row],[Name]],[43]Tanium!$A:$A,1,0)</f>
        <v>#N/A</v>
      </c>
      <c r="S548" s="12" t="e">
        <f>VLOOKUP(Tableau1[[#This Row],[Name]],[44]Tanium!$A:$A,1,0)</f>
        <v>#N/A</v>
      </c>
      <c r="T548" s="12" t="e">
        <f>VLOOKUP(Tableau1[[#This Row],[Name]],[45]Tanium!$A:$A,1,0)</f>
        <v>#N/A</v>
      </c>
      <c r="U548" s="12" t="e">
        <f>VLOOKUP(Tableau1[[#This Row],[Name]],[46]Tanium!$A:$A,1,0)</f>
        <v>#N/A</v>
      </c>
      <c r="V548" s="12" t="e">
        <f>VLOOKUP(Tableau1[[#This Row],[Name]],[47]Tanium!$A:$A,1,0)</f>
        <v>#N/A</v>
      </c>
      <c r="W548" s="4" t="e">
        <f>VLOOKUP(Tableau1[[#This Row],[Name]],[48]Tanium!$A:$A,1,0)</f>
        <v>#N/A</v>
      </c>
      <c r="X548" s="4" t="e">
        <f>VLOOKUP(Tableau1[[#This Row],[Name]],[21]Tanium!$A:$A,1,0)</f>
        <v>#N/A</v>
      </c>
      <c r="Y548" s="4" t="e">
        <f>VLOOKUP(Tableau1[[#This Row],[Name]],[50]Tanium!$A:$A,1,0)</f>
        <v>#N/A</v>
      </c>
      <c r="Z548" s="4" t="e">
        <f>VLOOKUP(Tableau1[[#This Row],[Name]],[51]Tanium!$A:$A,1,0)</f>
        <v>#N/A</v>
      </c>
      <c r="AA548" s="4" t="e">
        <f>VLOOKUP(Tableau1[[#This Row],[Name]],[52]Tanium!$A:$A,1,0)</f>
        <v>#N/A</v>
      </c>
      <c r="AB548" s="4" t="e">
        <f>VLOOKUP(Tableau1[[#This Row],[Name]],[25]Tanium!$A:$A,1,0)</f>
        <v>#N/A</v>
      </c>
      <c r="AC548" s="4" t="e">
        <f>VLOOKUP(Tableau1[[#This Row],[Name]],[26]Tanium!$A:$A,1,0)</f>
        <v>#N/A</v>
      </c>
      <c r="AD548" s="1" t="e">
        <f>VLOOKUP(Tableau1[[#This Row],[Name]],[1]Tanium!$A:$A,1,0)</f>
        <v>#N/A</v>
      </c>
      <c r="AE548" s="1" t="e">
        <f>VLOOKUP(Tableau1[[#This Row],[Name]],[27]Tanium!$A:$A,1,0)</f>
        <v>#N/A</v>
      </c>
      <c r="AF548" s="1" t="e">
        <f>VLOOKUP(Tableau1[[#This Row],[Name]],[28]Tanium!$A:$A,1,0)</f>
        <v>#N/A</v>
      </c>
      <c r="AG548" s="1" t="e">
        <f>VLOOKUP(Tableau1[[#This Row],[Name]],[29]Tanium!$A:$A,1,0)</f>
        <v>#N/A</v>
      </c>
      <c r="AH548" s="1" t="e">
        <f>VLOOKUP(Tableau1[[#This Row],[Name]],[30]Tanium!$A:$A,1,0)</f>
        <v>#N/A</v>
      </c>
      <c r="AI548" s="1" t="e">
        <f>VLOOKUP(Tableau1[[#This Row],[Name]],[31]Tanium!$A:$A,1,0)</f>
        <v>#N/A</v>
      </c>
      <c r="AJ548" s="1" t="e">
        <f>VLOOKUP(Tableau1[[#This Row],[Name]],[32]Tanium!$A:$A,1,0)</f>
        <v>#N/A</v>
      </c>
      <c r="AK548" s="1" t="e">
        <f>VLOOKUP(Tableau1[[#This Row],[Name]],[33]Tanium!$A:$A,1,0)</f>
        <v>#N/A</v>
      </c>
      <c r="AL548" s="1" t="e">
        <f>VLOOKUP(Tableau1[[#This Row],[Name]],[34]Tanium!$A:$A,1,0)</f>
        <v>#N/A</v>
      </c>
      <c r="AM548" s="1" t="e">
        <f>VLOOKUP(Tableau1[[#This Row],[Name]],[35]Tanium!$A:$A,1,0)</f>
        <v>#N/A</v>
      </c>
      <c r="AN548" s="1" t="e">
        <f>VLOOKUP(Tableau1[[#This Row],[Name]],[36]Tanium!$A:$A,1,0)</f>
        <v>#N/A</v>
      </c>
      <c r="AO548" s="1" t="e">
        <f>VLOOKUP(Tableau1[[#This Row],[Name]],[37]Tanium!$A:$A,1,0)</f>
        <v>#N/A</v>
      </c>
      <c r="AP548" s="11" t="e">
        <f>VLOOKUP(Tableau1[[#This Row],[Name]],[38]Tanium!$A:$A,1,0)</f>
        <v>#N/A</v>
      </c>
      <c r="AQ548" s="1" t="e">
        <f>VLOOKUP(Tableau1[[#This Row],[Name]],[39]Tanium!$A:$A,1,0)</f>
        <v>#N/A</v>
      </c>
      <c r="AR548" s="1" t="e">
        <f>VLOOKUP(Tableau1[[#This Row],[Name]],[40]Tanium!$A:$A,1,0)</f>
        <v>#N/A</v>
      </c>
    </row>
    <row r="549" spans="1:44" x14ac:dyDescent="0.35">
      <c r="A549" s="5" t="s">
        <v>569</v>
      </c>
      <c r="B549" s="4" t="e">
        <f>VLOOKUP(Tableau1[[#This Row],[Name]],'[1]AD wk'!$A:$D,4,0)</f>
        <v>#N/A</v>
      </c>
      <c r="C549" s="4" t="s">
        <v>202</v>
      </c>
      <c r="D549" s="4"/>
      <c r="E549" s="4" t="str">
        <f>VLOOKUP(Tableau1[[#This Row],[Name]],[2]Tanium!$A:$A,1,0)</f>
        <v>CMRUCT25102</v>
      </c>
      <c r="F549" s="4" t="str">
        <f>VLOOKUP(Tableau1[[#This Row],[Name]],[3]Tanium!$A:$A,1,0)</f>
        <v>CMRUCT25102</v>
      </c>
      <c r="G549" s="4" t="str">
        <f>VLOOKUP(Tableau1[[#This Row],[Name]],[4]Tanium!$A:$A,1,0)</f>
        <v>CMRUCT25102</v>
      </c>
      <c r="H549" s="4" t="str">
        <f>VLOOKUP(Tableau1[[#This Row],[Name]],[5]Tanium!$A:$A,1,0)</f>
        <v>CMRUCT25102</v>
      </c>
      <c r="I549" s="12" t="str">
        <f>VLOOKUP(Tableau1[[#This Row],[Name]],[6]Tanium!$A:$A,1,0)</f>
        <v>CMRUCT25102</v>
      </c>
      <c r="J549" s="12" t="str">
        <f>VLOOKUP(Tableau1[[#This Row],[Name]],[7]Tanium!$A:$A,1,0)</f>
        <v>CMRUCT25102</v>
      </c>
      <c r="K549" s="12" t="str">
        <f>VLOOKUP(Tableau1[[#This Row],[Name]],[8]Tanium!$A:$A,1,0)</f>
        <v>CMRUCT25102</v>
      </c>
      <c r="L549" s="12" t="e">
        <f>VLOOKUP(Tableau1[[#This Row],[Name]],[9]Tanium!$A:$A,1,0)</f>
        <v>#N/A</v>
      </c>
      <c r="M549" s="12" t="e">
        <f>VLOOKUP(Tableau1[[#This Row],[Name]],[10]Tanium!$A:$A,1,0)</f>
        <v>#N/A</v>
      </c>
      <c r="N549" s="12" t="e">
        <f>VLOOKUP(Tableau1[[#This Row],[Name]],[11]Tanium!$A:$A,1,0)</f>
        <v>#N/A</v>
      </c>
      <c r="O549" s="12" t="e">
        <f>VLOOKUP(Tableau1[[#This Row],[Name]],[12]Tanium!$A:$A,1,0)</f>
        <v>#N/A</v>
      </c>
      <c r="P549" s="4" t="e">
        <f>VLOOKUP(Tableau1[[#This Row],[Name]],[41]Tanium!$A:$A,1,0)</f>
        <v>#N/A</v>
      </c>
      <c r="Q549" s="12" t="e">
        <f>VLOOKUP(Tableau1[[#This Row],[Name]],[42]Tanium!$A:$A,1,0)</f>
        <v>#N/A</v>
      </c>
      <c r="R549" s="12" t="e">
        <f>VLOOKUP(Tableau1[[#This Row],[Name]],[43]Tanium!$A:$A,1,0)</f>
        <v>#N/A</v>
      </c>
      <c r="S549" s="12" t="e">
        <f>VLOOKUP(Tableau1[[#This Row],[Name]],[44]Tanium!$A:$A,1,0)</f>
        <v>#N/A</v>
      </c>
      <c r="T549" s="12" t="e">
        <f>VLOOKUP(Tableau1[[#This Row],[Name]],[45]Tanium!$A:$A,1,0)</f>
        <v>#N/A</v>
      </c>
      <c r="U549" s="12" t="e">
        <f>VLOOKUP(Tableau1[[#This Row],[Name]],[46]Tanium!$A:$A,1,0)</f>
        <v>#N/A</v>
      </c>
      <c r="V549" s="12" t="e">
        <f>VLOOKUP(Tableau1[[#This Row],[Name]],[47]Tanium!$A:$A,1,0)</f>
        <v>#N/A</v>
      </c>
      <c r="W549" s="4" t="e">
        <f>VLOOKUP(Tableau1[[#This Row],[Name]],[48]Tanium!$A:$A,1,0)</f>
        <v>#N/A</v>
      </c>
      <c r="X549" s="4" t="e">
        <f>VLOOKUP(Tableau1[[#This Row],[Name]],[21]Tanium!$A:$A,1,0)</f>
        <v>#N/A</v>
      </c>
      <c r="Y549" s="4" t="e">
        <f>VLOOKUP(Tableau1[[#This Row],[Name]],[50]Tanium!$A:$A,1,0)</f>
        <v>#N/A</v>
      </c>
      <c r="Z549" s="4" t="e">
        <f>VLOOKUP(Tableau1[[#This Row],[Name]],[51]Tanium!$A:$A,1,0)</f>
        <v>#N/A</v>
      </c>
      <c r="AA549" s="4" t="e">
        <f>VLOOKUP(Tableau1[[#This Row],[Name]],[52]Tanium!$A:$A,1,0)</f>
        <v>#N/A</v>
      </c>
      <c r="AB549" s="4" t="e">
        <f>VLOOKUP(Tableau1[[#This Row],[Name]],[25]Tanium!$A:$A,1,0)</f>
        <v>#N/A</v>
      </c>
      <c r="AC549" s="4" t="e">
        <f>VLOOKUP(Tableau1[[#This Row],[Name]],[26]Tanium!$A:$A,1,0)</f>
        <v>#N/A</v>
      </c>
      <c r="AD549" s="1" t="e">
        <f>VLOOKUP(Tableau1[[#This Row],[Name]],[1]Tanium!$A:$A,1,0)</f>
        <v>#N/A</v>
      </c>
      <c r="AE549" s="1" t="e">
        <f>VLOOKUP(Tableau1[[#This Row],[Name]],[27]Tanium!$A:$A,1,0)</f>
        <v>#N/A</v>
      </c>
      <c r="AF549" s="1" t="e">
        <f>VLOOKUP(Tableau1[[#This Row],[Name]],[28]Tanium!$A:$A,1,0)</f>
        <v>#N/A</v>
      </c>
      <c r="AG549" s="1" t="e">
        <f>VLOOKUP(Tableau1[[#This Row],[Name]],[29]Tanium!$A:$A,1,0)</f>
        <v>#N/A</v>
      </c>
      <c r="AH549" s="1" t="e">
        <f>VLOOKUP(Tableau1[[#This Row],[Name]],[30]Tanium!$A:$A,1,0)</f>
        <v>#N/A</v>
      </c>
      <c r="AI549" s="1" t="e">
        <f>VLOOKUP(Tableau1[[#This Row],[Name]],[31]Tanium!$A:$A,1,0)</f>
        <v>#N/A</v>
      </c>
      <c r="AJ549" s="1" t="e">
        <f>VLOOKUP(Tableau1[[#This Row],[Name]],[32]Tanium!$A:$A,1,0)</f>
        <v>#N/A</v>
      </c>
      <c r="AK549" s="1" t="e">
        <f>VLOOKUP(Tableau1[[#This Row],[Name]],[33]Tanium!$A:$A,1,0)</f>
        <v>#N/A</v>
      </c>
      <c r="AL549" s="1" t="e">
        <f>VLOOKUP(Tableau1[[#This Row],[Name]],[34]Tanium!$A:$A,1,0)</f>
        <v>#N/A</v>
      </c>
      <c r="AM549" s="1" t="e">
        <f>VLOOKUP(Tableau1[[#This Row],[Name]],[35]Tanium!$A:$A,1,0)</f>
        <v>#N/A</v>
      </c>
      <c r="AN549" s="1" t="e">
        <f>VLOOKUP(Tableau1[[#This Row],[Name]],[36]Tanium!$A:$A,1,0)</f>
        <v>#N/A</v>
      </c>
      <c r="AO549" s="1" t="e">
        <f>VLOOKUP(Tableau1[[#This Row],[Name]],[37]Tanium!$A:$A,1,0)</f>
        <v>#N/A</v>
      </c>
      <c r="AP549" s="11" t="e">
        <f>VLOOKUP(Tableau1[[#This Row],[Name]],[38]Tanium!$A:$A,1,0)</f>
        <v>#N/A</v>
      </c>
      <c r="AQ549" s="1" t="e">
        <f>VLOOKUP(Tableau1[[#This Row],[Name]],[39]Tanium!$A:$A,1,0)</f>
        <v>#N/A</v>
      </c>
      <c r="AR549" s="1" t="e">
        <f>VLOOKUP(Tableau1[[#This Row],[Name]],[40]Tanium!$A:$A,1,0)</f>
        <v>#N/A</v>
      </c>
    </row>
    <row r="550" spans="1:44" x14ac:dyDescent="0.35">
      <c r="A550" s="5" t="s">
        <v>571</v>
      </c>
      <c r="B550" s="4" t="e">
        <f>VLOOKUP(Tableau1[[#This Row],[Name]],'[1]AD wk'!$A:$D,4,0)</f>
        <v>#N/A</v>
      </c>
      <c r="C550" s="4" t="s">
        <v>202</v>
      </c>
      <c r="D550" s="4"/>
      <c r="E550" s="4" t="str">
        <f>VLOOKUP(Tableau1[[#This Row],[Name]],[2]Tanium!$A:$A,1,0)</f>
        <v>CMRUCT25104</v>
      </c>
      <c r="F550" s="4" t="str">
        <f>VLOOKUP(Tableau1[[#This Row],[Name]],[3]Tanium!$A:$A,1,0)</f>
        <v>CMRUCT25104</v>
      </c>
      <c r="G550" s="4" t="str">
        <f>VLOOKUP(Tableau1[[#This Row],[Name]],[4]Tanium!$A:$A,1,0)</f>
        <v>CMRUCT25104</v>
      </c>
      <c r="H550" s="4" t="str">
        <f>VLOOKUP(Tableau1[[#This Row],[Name]],[5]Tanium!$A:$A,1,0)</f>
        <v>CMRUCT25104</v>
      </c>
      <c r="I550" s="12" t="str">
        <f>VLOOKUP(Tableau1[[#This Row],[Name]],[6]Tanium!$A:$A,1,0)</f>
        <v>CMRUCT25104</v>
      </c>
      <c r="J550" s="12" t="str">
        <f>VLOOKUP(Tableau1[[#This Row],[Name]],[7]Tanium!$A:$A,1,0)</f>
        <v>CMRUCT25104</v>
      </c>
      <c r="K550" s="12" t="str">
        <f>VLOOKUP(Tableau1[[#This Row],[Name]],[8]Tanium!$A:$A,1,0)</f>
        <v>CMRUCT25104</v>
      </c>
      <c r="L550" s="12" t="e">
        <f>VLOOKUP(Tableau1[[#This Row],[Name]],[9]Tanium!$A:$A,1,0)</f>
        <v>#N/A</v>
      </c>
      <c r="M550" s="12" t="e">
        <f>VLOOKUP(Tableau1[[#This Row],[Name]],[10]Tanium!$A:$A,1,0)</f>
        <v>#N/A</v>
      </c>
      <c r="N550" s="12" t="e">
        <f>VLOOKUP(Tableau1[[#This Row],[Name]],[11]Tanium!$A:$A,1,0)</f>
        <v>#N/A</v>
      </c>
      <c r="O550" s="12" t="e">
        <f>VLOOKUP(Tableau1[[#This Row],[Name]],[12]Tanium!$A:$A,1,0)</f>
        <v>#N/A</v>
      </c>
      <c r="P550" s="4" t="e">
        <f>VLOOKUP(Tableau1[[#This Row],[Name]],[41]Tanium!$A:$A,1,0)</f>
        <v>#N/A</v>
      </c>
      <c r="Q550" s="12" t="e">
        <f>VLOOKUP(Tableau1[[#This Row],[Name]],[42]Tanium!$A:$A,1,0)</f>
        <v>#N/A</v>
      </c>
      <c r="R550" s="12" t="e">
        <f>VLOOKUP(Tableau1[[#This Row],[Name]],[43]Tanium!$A:$A,1,0)</f>
        <v>#N/A</v>
      </c>
      <c r="S550" s="12" t="e">
        <f>VLOOKUP(Tableau1[[#This Row],[Name]],[44]Tanium!$A:$A,1,0)</f>
        <v>#N/A</v>
      </c>
      <c r="T550" s="12" t="e">
        <f>VLOOKUP(Tableau1[[#This Row],[Name]],[45]Tanium!$A:$A,1,0)</f>
        <v>#N/A</v>
      </c>
      <c r="U550" s="12" t="e">
        <f>VLOOKUP(Tableau1[[#This Row],[Name]],[46]Tanium!$A:$A,1,0)</f>
        <v>#N/A</v>
      </c>
      <c r="V550" s="12" t="e">
        <f>VLOOKUP(Tableau1[[#This Row],[Name]],[47]Tanium!$A:$A,1,0)</f>
        <v>#N/A</v>
      </c>
      <c r="W550" s="4" t="e">
        <f>VLOOKUP(Tableau1[[#This Row],[Name]],[48]Tanium!$A:$A,1,0)</f>
        <v>#N/A</v>
      </c>
      <c r="X550" s="4" t="e">
        <f>VLOOKUP(Tableau1[[#This Row],[Name]],[21]Tanium!$A:$A,1,0)</f>
        <v>#N/A</v>
      </c>
      <c r="Y550" s="4" t="e">
        <f>VLOOKUP(Tableau1[[#This Row],[Name]],[50]Tanium!$A:$A,1,0)</f>
        <v>#N/A</v>
      </c>
      <c r="Z550" s="4" t="e">
        <f>VLOOKUP(Tableau1[[#This Row],[Name]],[51]Tanium!$A:$A,1,0)</f>
        <v>#N/A</v>
      </c>
      <c r="AA550" s="4" t="e">
        <f>VLOOKUP(Tableau1[[#This Row],[Name]],[52]Tanium!$A:$A,1,0)</f>
        <v>#N/A</v>
      </c>
      <c r="AB550" s="4" t="e">
        <f>VLOOKUP(Tableau1[[#This Row],[Name]],[25]Tanium!$A:$A,1,0)</f>
        <v>#N/A</v>
      </c>
      <c r="AC550" s="4" t="e">
        <f>VLOOKUP(Tableau1[[#This Row],[Name]],[26]Tanium!$A:$A,1,0)</f>
        <v>#N/A</v>
      </c>
      <c r="AD550" s="1" t="e">
        <f>VLOOKUP(Tableau1[[#This Row],[Name]],[1]Tanium!$A:$A,1,0)</f>
        <v>#N/A</v>
      </c>
      <c r="AE550" s="1" t="e">
        <f>VLOOKUP(Tableau1[[#This Row],[Name]],[27]Tanium!$A:$A,1,0)</f>
        <v>#N/A</v>
      </c>
      <c r="AF550" s="1" t="e">
        <f>VLOOKUP(Tableau1[[#This Row],[Name]],[28]Tanium!$A:$A,1,0)</f>
        <v>#N/A</v>
      </c>
      <c r="AG550" s="1" t="e">
        <f>VLOOKUP(Tableau1[[#This Row],[Name]],[29]Tanium!$A:$A,1,0)</f>
        <v>#N/A</v>
      </c>
      <c r="AH550" s="1" t="e">
        <f>VLOOKUP(Tableau1[[#This Row],[Name]],[30]Tanium!$A:$A,1,0)</f>
        <v>#N/A</v>
      </c>
      <c r="AI550" s="1" t="e">
        <f>VLOOKUP(Tableau1[[#This Row],[Name]],[31]Tanium!$A:$A,1,0)</f>
        <v>#N/A</v>
      </c>
      <c r="AJ550" s="1" t="e">
        <f>VLOOKUP(Tableau1[[#This Row],[Name]],[32]Tanium!$A:$A,1,0)</f>
        <v>#N/A</v>
      </c>
      <c r="AK550" s="1" t="e">
        <f>VLOOKUP(Tableau1[[#This Row],[Name]],[33]Tanium!$A:$A,1,0)</f>
        <v>#N/A</v>
      </c>
      <c r="AL550" s="1" t="e">
        <f>VLOOKUP(Tableau1[[#This Row],[Name]],[34]Tanium!$A:$A,1,0)</f>
        <v>#N/A</v>
      </c>
      <c r="AM550" s="1" t="e">
        <f>VLOOKUP(Tableau1[[#This Row],[Name]],[35]Tanium!$A:$A,1,0)</f>
        <v>#N/A</v>
      </c>
      <c r="AN550" s="1" t="e">
        <f>VLOOKUP(Tableau1[[#This Row],[Name]],[36]Tanium!$A:$A,1,0)</f>
        <v>#N/A</v>
      </c>
      <c r="AO550" s="1" t="e">
        <f>VLOOKUP(Tableau1[[#This Row],[Name]],[37]Tanium!$A:$A,1,0)</f>
        <v>#N/A</v>
      </c>
      <c r="AP550" s="11" t="e">
        <f>VLOOKUP(Tableau1[[#This Row],[Name]],[38]Tanium!$A:$A,1,0)</f>
        <v>#N/A</v>
      </c>
      <c r="AQ550" s="1" t="e">
        <f>VLOOKUP(Tableau1[[#This Row],[Name]],[39]Tanium!$A:$A,1,0)</f>
        <v>#N/A</v>
      </c>
      <c r="AR550" s="1" t="e">
        <f>VLOOKUP(Tableau1[[#This Row],[Name]],[40]Tanium!$A:$A,1,0)</f>
        <v>#N/A</v>
      </c>
    </row>
    <row r="551" spans="1:44" x14ac:dyDescent="0.35">
      <c r="A551" s="5" t="s">
        <v>572</v>
      </c>
      <c r="B551" s="4" t="e">
        <f>VLOOKUP(Tableau1[[#This Row],[Name]],'[1]AD wk'!$A:$D,4,0)</f>
        <v>#N/A</v>
      </c>
      <c r="C551" s="4" t="s">
        <v>202</v>
      </c>
      <c r="D551" s="4"/>
      <c r="E551" s="4" t="str">
        <f>VLOOKUP(Tableau1[[#This Row],[Name]],[2]Tanium!$A:$A,1,0)</f>
        <v>CMRUCT25105</v>
      </c>
      <c r="F551" s="4" t="str">
        <f>VLOOKUP(Tableau1[[#This Row],[Name]],[3]Tanium!$A:$A,1,0)</f>
        <v>CMRUCT25105</v>
      </c>
      <c r="G551" s="4" t="str">
        <f>VLOOKUP(Tableau1[[#This Row],[Name]],[4]Tanium!$A:$A,1,0)</f>
        <v>CMRUCT25105</v>
      </c>
      <c r="H551" s="4" t="str">
        <f>VLOOKUP(Tableau1[[#This Row],[Name]],[5]Tanium!$A:$A,1,0)</f>
        <v>CMRUCT25105</v>
      </c>
      <c r="I551" s="12" t="str">
        <f>VLOOKUP(Tableau1[[#This Row],[Name]],[6]Tanium!$A:$A,1,0)</f>
        <v>CMRUCT25105</v>
      </c>
      <c r="J551" s="12" t="str">
        <f>VLOOKUP(Tableau1[[#This Row],[Name]],[7]Tanium!$A:$A,1,0)</f>
        <v>CMRUCT25105</v>
      </c>
      <c r="K551" s="12" t="str">
        <f>VLOOKUP(Tableau1[[#This Row],[Name]],[8]Tanium!$A:$A,1,0)</f>
        <v>CMRUCT25105</v>
      </c>
      <c r="L551" s="12" t="e">
        <f>VLOOKUP(Tableau1[[#This Row],[Name]],[9]Tanium!$A:$A,1,0)</f>
        <v>#N/A</v>
      </c>
      <c r="M551" s="12" t="e">
        <f>VLOOKUP(Tableau1[[#This Row],[Name]],[10]Tanium!$A:$A,1,0)</f>
        <v>#N/A</v>
      </c>
      <c r="N551" s="12" t="e">
        <f>VLOOKUP(Tableau1[[#This Row],[Name]],[11]Tanium!$A:$A,1,0)</f>
        <v>#N/A</v>
      </c>
      <c r="O551" s="12" t="e">
        <f>VLOOKUP(Tableau1[[#This Row],[Name]],[12]Tanium!$A:$A,1,0)</f>
        <v>#N/A</v>
      </c>
      <c r="P551" s="4" t="e">
        <f>VLOOKUP(Tableau1[[#This Row],[Name]],[41]Tanium!$A:$A,1,0)</f>
        <v>#N/A</v>
      </c>
      <c r="Q551" s="12" t="e">
        <f>VLOOKUP(Tableau1[[#This Row],[Name]],[42]Tanium!$A:$A,1,0)</f>
        <v>#N/A</v>
      </c>
      <c r="R551" s="12" t="e">
        <f>VLOOKUP(Tableau1[[#This Row],[Name]],[43]Tanium!$A:$A,1,0)</f>
        <v>#N/A</v>
      </c>
      <c r="S551" s="12" t="e">
        <f>VLOOKUP(Tableau1[[#This Row],[Name]],[44]Tanium!$A:$A,1,0)</f>
        <v>#N/A</v>
      </c>
      <c r="T551" s="12" t="e">
        <f>VLOOKUP(Tableau1[[#This Row],[Name]],[45]Tanium!$A:$A,1,0)</f>
        <v>#N/A</v>
      </c>
      <c r="U551" s="12" t="e">
        <f>VLOOKUP(Tableau1[[#This Row],[Name]],[46]Tanium!$A:$A,1,0)</f>
        <v>#N/A</v>
      </c>
      <c r="V551" s="12" t="e">
        <f>VLOOKUP(Tableau1[[#This Row],[Name]],[47]Tanium!$A:$A,1,0)</f>
        <v>#N/A</v>
      </c>
      <c r="W551" s="4" t="e">
        <f>VLOOKUP(Tableau1[[#This Row],[Name]],[48]Tanium!$A:$A,1,0)</f>
        <v>#N/A</v>
      </c>
      <c r="X551" s="4" t="e">
        <f>VLOOKUP(Tableau1[[#This Row],[Name]],[21]Tanium!$A:$A,1,0)</f>
        <v>#N/A</v>
      </c>
      <c r="Y551" s="4" t="e">
        <f>VLOOKUP(Tableau1[[#This Row],[Name]],[50]Tanium!$A:$A,1,0)</f>
        <v>#N/A</v>
      </c>
      <c r="Z551" s="4" t="e">
        <f>VLOOKUP(Tableau1[[#This Row],[Name]],[51]Tanium!$A:$A,1,0)</f>
        <v>#N/A</v>
      </c>
      <c r="AA551" s="4" t="e">
        <f>VLOOKUP(Tableau1[[#This Row],[Name]],[52]Tanium!$A:$A,1,0)</f>
        <v>#N/A</v>
      </c>
      <c r="AB551" s="4" t="e">
        <f>VLOOKUP(Tableau1[[#This Row],[Name]],[25]Tanium!$A:$A,1,0)</f>
        <v>#N/A</v>
      </c>
      <c r="AC551" s="4" t="e">
        <f>VLOOKUP(Tableau1[[#This Row],[Name]],[26]Tanium!$A:$A,1,0)</f>
        <v>#N/A</v>
      </c>
      <c r="AD551" s="1" t="e">
        <f>VLOOKUP(Tableau1[[#This Row],[Name]],[1]Tanium!$A:$A,1,0)</f>
        <v>#N/A</v>
      </c>
      <c r="AE551" s="1" t="e">
        <f>VLOOKUP(Tableau1[[#This Row],[Name]],[27]Tanium!$A:$A,1,0)</f>
        <v>#N/A</v>
      </c>
      <c r="AF551" s="1" t="e">
        <f>VLOOKUP(Tableau1[[#This Row],[Name]],[28]Tanium!$A:$A,1,0)</f>
        <v>#N/A</v>
      </c>
      <c r="AG551" s="1" t="e">
        <f>VLOOKUP(Tableau1[[#This Row],[Name]],[29]Tanium!$A:$A,1,0)</f>
        <v>#N/A</v>
      </c>
      <c r="AH551" s="1" t="e">
        <f>VLOOKUP(Tableau1[[#This Row],[Name]],[30]Tanium!$A:$A,1,0)</f>
        <v>#N/A</v>
      </c>
      <c r="AI551" s="1" t="e">
        <f>VLOOKUP(Tableau1[[#This Row],[Name]],[31]Tanium!$A:$A,1,0)</f>
        <v>#N/A</v>
      </c>
      <c r="AJ551" s="1" t="e">
        <f>VLOOKUP(Tableau1[[#This Row],[Name]],[32]Tanium!$A:$A,1,0)</f>
        <v>#N/A</v>
      </c>
      <c r="AK551" s="1" t="e">
        <f>VLOOKUP(Tableau1[[#This Row],[Name]],[33]Tanium!$A:$A,1,0)</f>
        <v>#N/A</v>
      </c>
      <c r="AL551" s="1" t="e">
        <f>VLOOKUP(Tableau1[[#This Row],[Name]],[34]Tanium!$A:$A,1,0)</f>
        <v>#N/A</v>
      </c>
      <c r="AM551" s="1" t="e">
        <f>VLOOKUP(Tableau1[[#This Row],[Name]],[35]Tanium!$A:$A,1,0)</f>
        <v>#N/A</v>
      </c>
      <c r="AN551" s="1" t="e">
        <f>VLOOKUP(Tableau1[[#This Row],[Name]],[36]Tanium!$A:$A,1,0)</f>
        <v>#N/A</v>
      </c>
      <c r="AO551" s="1" t="e">
        <f>VLOOKUP(Tableau1[[#This Row],[Name]],[37]Tanium!$A:$A,1,0)</f>
        <v>#N/A</v>
      </c>
      <c r="AP551" s="11" t="e">
        <f>VLOOKUP(Tableau1[[#This Row],[Name]],[38]Tanium!$A:$A,1,0)</f>
        <v>#N/A</v>
      </c>
      <c r="AQ551" s="1" t="e">
        <f>VLOOKUP(Tableau1[[#This Row],[Name]],[39]Tanium!$A:$A,1,0)</f>
        <v>#N/A</v>
      </c>
      <c r="AR551" s="1" t="e">
        <f>VLOOKUP(Tableau1[[#This Row],[Name]],[40]Tanium!$A:$A,1,0)</f>
        <v>#N/A</v>
      </c>
    </row>
    <row r="552" spans="1:44" x14ac:dyDescent="0.35">
      <c r="A552" s="5" t="s">
        <v>573</v>
      </c>
      <c r="B552" s="4" t="e">
        <f>VLOOKUP(Tableau1[[#This Row],[Name]],'[1]AD wk'!$A:$D,4,0)</f>
        <v>#N/A</v>
      </c>
      <c r="C552" s="4" t="s">
        <v>202</v>
      </c>
      <c r="D552" s="4"/>
      <c r="E552" s="4" t="str">
        <f>VLOOKUP(Tableau1[[#This Row],[Name]],[2]Tanium!$A:$A,1,0)</f>
        <v>CMRUCT25107</v>
      </c>
      <c r="F552" s="4" t="str">
        <f>VLOOKUP(Tableau1[[#This Row],[Name]],[3]Tanium!$A:$A,1,0)</f>
        <v>CMRUCT25107</v>
      </c>
      <c r="G552" s="4" t="str">
        <f>VLOOKUP(Tableau1[[#This Row],[Name]],[4]Tanium!$A:$A,1,0)</f>
        <v>CMRUCT25107</v>
      </c>
      <c r="H552" s="4" t="str">
        <f>VLOOKUP(Tableau1[[#This Row],[Name]],[5]Tanium!$A:$A,1,0)</f>
        <v>CMRUCT25107</v>
      </c>
      <c r="I552" s="12" t="str">
        <f>VLOOKUP(Tableau1[[#This Row],[Name]],[6]Tanium!$A:$A,1,0)</f>
        <v>CMRUCT25107</v>
      </c>
      <c r="J552" s="12" t="str">
        <f>VLOOKUP(Tableau1[[#This Row],[Name]],[7]Tanium!$A:$A,1,0)</f>
        <v>CMRUCT25107</v>
      </c>
      <c r="K552" s="12" t="str">
        <f>VLOOKUP(Tableau1[[#This Row],[Name]],[8]Tanium!$A:$A,1,0)</f>
        <v>CMRUCT25107</v>
      </c>
      <c r="L552" s="12" t="e">
        <f>VLOOKUP(Tableau1[[#This Row],[Name]],[9]Tanium!$A:$A,1,0)</f>
        <v>#N/A</v>
      </c>
      <c r="M552" s="12" t="e">
        <f>VLOOKUP(Tableau1[[#This Row],[Name]],[10]Tanium!$A:$A,1,0)</f>
        <v>#N/A</v>
      </c>
      <c r="N552" s="12" t="e">
        <f>VLOOKUP(Tableau1[[#This Row],[Name]],[11]Tanium!$A:$A,1,0)</f>
        <v>#N/A</v>
      </c>
      <c r="O552" s="12" t="e">
        <f>VLOOKUP(Tableau1[[#This Row],[Name]],[12]Tanium!$A:$A,1,0)</f>
        <v>#N/A</v>
      </c>
      <c r="P552" s="4" t="e">
        <f>VLOOKUP(Tableau1[[#This Row],[Name]],[41]Tanium!$A:$A,1,0)</f>
        <v>#N/A</v>
      </c>
      <c r="Q552" s="12" t="e">
        <f>VLOOKUP(Tableau1[[#This Row],[Name]],[42]Tanium!$A:$A,1,0)</f>
        <v>#N/A</v>
      </c>
      <c r="R552" s="12" t="e">
        <f>VLOOKUP(Tableau1[[#This Row],[Name]],[43]Tanium!$A:$A,1,0)</f>
        <v>#N/A</v>
      </c>
      <c r="S552" s="12" t="e">
        <f>VLOOKUP(Tableau1[[#This Row],[Name]],[44]Tanium!$A:$A,1,0)</f>
        <v>#N/A</v>
      </c>
      <c r="T552" s="12" t="e">
        <f>VLOOKUP(Tableau1[[#This Row],[Name]],[45]Tanium!$A:$A,1,0)</f>
        <v>#N/A</v>
      </c>
      <c r="U552" s="12" t="e">
        <f>VLOOKUP(Tableau1[[#This Row],[Name]],[46]Tanium!$A:$A,1,0)</f>
        <v>#N/A</v>
      </c>
      <c r="V552" s="12" t="e">
        <f>VLOOKUP(Tableau1[[#This Row],[Name]],[47]Tanium!$A:$A,1,0)</f>
        <v>#N/A</v>
      </c>
      <c r="W552" s="4" t="e">
        <f>VLOOKUP(Tableau1[[#This Row],[Name]],[48]Tanium!$A:$A,1,0)</f>
        <v>#N/A</v>
      </c>
      <c r="X552" s="4" t="e">
        <f>VLOOKUP(Tableau1[[#This Row],[Name]],[21]Tanium!$A:$A,1,0)</f>
        <v>#N/A</v>
      </c>
      <c r="Y552" s="4" t="e">
        <f>VLOOKUP(Tableau1[[#This Row],[Name]],[50]Tanium!$A:$A,1,0)</f>
        <v>#N/A</v>
      </c>
      <c r="Z552" s="4" t="e">
        <f>VLOOKUP(Tableau1[[#This Row],[Name]],[51]Tanium!$A:$A,1,0)</f>
        <v>#N/A</v>
      </c>
      <c r="AA552" s="4" t="e">
        <f>VLOOKUP(Tableau1[[#This Row],[Name]],[52]Tanium!$A:$A,1,0)</f>
        <v>#N/A</v>
      </c>
      <c r="AB552" s="4" t="e">
        <f>VLOOKUP(Tableau1[[#This Row],[Name]],[25]Tanium!$A:$A,1,0)</f>
        <v>#N/A</v>
      </c>
      <c r="AC552" s="4" t="e">
        <f>VLOOKUP(Tableau1[[#This Row],[Name]],[26]Tanium!$A:$A,1,0)</f>
        <v>#N/A</v>
      </c>
      <c r="AD552" s="1" t="e">
        <f>VLOOKUP(Tableau1[[#This Row],[Name]],[1]Tanium!$A:$A,1,0)</f>
        <v>#N/A</v>
      </c>
      <c r="AE552" s="1" t="e">
        <f>VLOOKUP(Tableau1[[#This Row],[Name]],[27]Tanium!$A:$A,1,0)</f>
        <v>#N/A</v>
      </c>
      <c r="AF552" s="1" t="e">
        <f>VLOOKUP(Tableau1[[#This Row],[Name]],[28]Tanium!$A:$A,1,0)</f>
        <v>#N/A</v>
      </c>
      <c r="AG552" s="1" t="e">
        <f>VLOOKUP(Tableau1[[#This Row],[Name]],[29]Tanium!$A:$A,1,0)</f>
        <v>#N/A</v>
      </c>
      <c r="AH552" s="1" t="e">
        <f>VLOOKUP(Tableau1[[#This Row],[Name]],[30]Tanium!$A:$A,1,0)</f>
        <v>#N/A</v>
      </c>
      <c r="AI552" s="1" t="e">
        <f>VLOOKUP(Tableau1[[#This Row],[Name]],[31]Tanium!$A:$A,1,0)</f>
        <v>#N/A</v>
      </c>
      <c r="AJ552" s="1" t="e">
        <f>VLOOKUP(Tableau1[[#This Row],[Name]],[32]Tanium!$A:$A,1,0)</f>
        <v>#N/A</v>
      </c>
      <c r="AK552" s="1" t="e">
        <f>VLOOKUP(Tableau1[[#This Row],[Name]],[33]Tanium!$A:$A,1,0)</f>
        <v>#N/A</v>
      </c>
      <c r="AL552" s="1" t="e">
        <f>VLOOKUP(Tableau1[[#This Row],[Name]],[34]Tanium!$A:$A,1,0)</f>
        <v>#N/A</v>
      </c>
      <c r="AM552" s="1" t="e">
        <f>VLOOKUP(Tableau1[[#This Row],[Name]],[35]Tanium!$A:$A,1,0)</f>
        <v>#N/A</v>
      </c>
      <c r="AN552" s="1" t="e">
        <f>VLOOKUP(Tableau1[[#This Row],[Name]],[36]Tanium!$A:$A,1,0)</f>
        <v>#N/A</v>
      </c>
      <c r="AO552" s="1" t="e">
        <f>VLOOKUP(Tableau1[[#This Row],[Name]],[37]Tanium!$A:$A,1,0)</f>
        <v>#N/A</v>
      </c>
      <c r="AP552" s="11" t="e">
        <f>VLOOKUP(Tableau1[[#This Row],[Name]],[38]Tanium!$A:$A,1,0)</f>
        <v>#N/A</v>
      </c>
      <c r="AQ552" s="1" t="e">
        <f>VLOOKUP(Tableau1[[#This Row],[Name]],[39]Tanium!$A:$A,1,0)</f>
        <v>#N/A</v>
      </c>
      <c r="AR552" s="1" t="e">
        <f>VLOOKUP(Tableau1[[#This Row],[Name]],[40]Tanium!$A:$A,1,0)</f>
        <v>#N/A</v>
      </c>
    </row>
    <row r="553" spans="1:44" x14ac:dyDescent="0.35">
      <c r="A553" s="5" t="s">
        <v>576</v>
      </c>
      <c r="B553" s="4" t="e">
        <f>VLOOKUP(Tableau1[[#This Row],[Name]],'[1]AD wk'!$A:$D,4,0)</f>
        <v>#N/A</v>
      </c>
      <c r="C553" s="4" t="s">
        <v>202</v>
      </c>
      <c r="D553" s="4"/>
      <c r="E553" s="4" t="str">
        <f>VLOOKUP(Tableau1[[#This Row],[Name]],[2]Tanium!$A:$A,1,0)</f>
        <v>CMRUCT25109</v>
      </c>
      <c r="F553" s="4" t="str">
        <f>VLOOKUP(Tableau1[[#This Row],[Name]],[3]Tanium!$A:$A,1,0)</f>
        <v>CMRUCT25109</v>
      </c>
      <c r="G553" s="4" t="str">
        <f>VLOOKUP(Tableau1[[#This Row],[Name]],[4]Tanium!$A:$A,1,0)</f>
        <v>CMRUCT25109</v>
      </c>
      <c r="H553" s="4" t="str">
        <f>VLOOKUP(Tableau1[[#This Row],[Name]],[5]Tanium!$A:$A,1,0)</f>
        <v>CMRUCT25109</v>
      </c>
      <c r="I553" s="12" t="str">
        <f>VLOOKUP(Tableau1[[#This Row],[Name]],[6]Tanium!$A:$A,1,0)</f>
        <v>CMRUCT25109</v>
      </c>
      <c r="J553" s="12" t="str">
        <f>VLOOKUP(Tableau1[[#This Row],[Name]],[7]Tanium!$A:$A,1,0)</f>
        <v>CMRUCT25109</v>
      </c>
      <c r="K553" s="12" t="str">
        <f>VLOOKUP(Tableau1[[#This Row],[Name]],[8]Tanium!$A:$A,1,0)</f>
        <v>CMRUCT25109</v>
      </c>
      <c r="L553" s="12" t="e">
        <f>VLOOKUP(Tableau1[[#This Row],[Name]],[9]Tanium!$A:$A,1,0)</f>
        <v>#N/A</v>
      </c>
      <c r="M553" s="12" t="e">
        <f>VLOOKUP(Tableau1[[#This Row],[Name]],[10]Tanium!$A:$A,1,0)</f>
        <v>#N/A</v>
      </c>
      <c r="N553" s="12" t="e">
        <f>VLOOKUP(Tableau1[[#This Row],[Name]],[11]Tanium!$A:$A,1,0)</f>
        <v>#N/A</v>
      </c>
      <c r="O553" s="12" t="e">
        <f>VLOOKUP(Tableau1[[#This Row],[Name]],[12]Tanium!$A:$A,1,0)</f>
        <v>#N/A</v>
      </c>
      <c r="P553" s="4" t="e">
        <f>VLOOKUP(Tableau1[[#This Row],[Name]],[41]Tanium!$A:$A,1,0)</f>
        <v>#N/A</v>
      </c>
      <c r="Q553" s="12" t="e">
        <f>VLOOKUP(Tableau1[[#This Row],[Name]],[42]Tanium!$A:$A,1,0)</f>
        <v>#N/A</v>
      </c>
      <c r="R553" s="12" t="e">
        <f>VLOOKUP(Tableau1[[#This Row],[Name]],[43]Tanium!$A:$A,1,0)</f>
        <v>#N/A</v>
      </c>
      <c r="S553" s="12" t="e">
        <f>VLOOKUP(Tableau1[[#This Row],[Name]],[44]Tanium!$A:$A,1,0)</f>
        <v>#N/A</v>
      </c>
      <c r="T553" s="12" t="e">
        <f>VLOOKUP(Tableau1[[#This Row],[Name]],[45]Tanium!$A:$A,1,0)</f>
        <v>#N/A</v>
      </c>
      <c r="U553" s="12" t="e">
        <f>VLOOKUP(Tableau1[[#This Row],[Name]],[46]Tanium!$A:$A,1,0)</f>
        <v>#N/A</v>
      </c>
      <c r="V553" s="12" t="e">
        <f>VLOOKUP(Tableau1[[#This Row],[Name]],[47]Tanium!$A:$A,1,0)</f>
        <v>#N/A</v>
      </c>
      <c r="W553" s="4" t="e">
        <f>VLOOKUP(Tableau1[[#This Row],[Name]],[48]Tanium!$A:$A,1,0)</f>
        <v>#N/A</v>
      </c>
      <c r="X553" s="4" t="e">
        <f>VLOOKUP(Tableau1[[#This Row],[Name]],[21]Tanium!$A:$A,1,0)</f>
        <v>#N/A</v>
      </c>
      <c r="Y553" s="4" t="e">
        <f>VLOOKUP(Tableau1[[#This Row],[Name]],[50]Tanium!$A:$A,1,0)</f>
        <v>#N/A</v>
      </c>
      <c r="Z553" s="4" t="e">
        <f>VLOOKUP(Tableau1[[#This Row],[Name]],[51]Tanium!$A:$A,1,0)</f>
        <v>#N/A</v>
      </c>
      <c r="AA553" s="4" t="e">
        <f>VLOOKUP(Tableau1[[#This Row],[Name]],[52]Tanium!$A:$A,1,0)</f>
        <v>#N/A</v>
      </c>
      <c r="AB553" s="4" t="e">
        <f>VLOOKUP(Tableau1[[#This Row],[Name]],[25]Tanium!$A:$A,1,0)</f>
        <v>#N/A</v>
      </c>
      <c r="AC553" s="4" t="e">
        <f>VLOOKUP(Tableau1[[#This Row],[Name]],[26]Tanium!$A:$A,1,0)</f>
        <v>#N/A</v>
      </c>
      <c r="AD553" s="1" t="e">
        <f>VLOOKUP(Tableau1[[#This Row],[Name]],[1]Tanium!$A:$A,1,0)</f>
        <v>#N/A</v>
      </c>
      <c r="AE553" s="1" t="e">
        <f>VLOOKUP(Tableau1[[#This Row],[Name]],[27]Tanium!$A:$A,1,0)</f>
        <v>#N/A</v>
      </c>
      <c r="AF553" s="1" t="e">
        <f>VLOOKUP(Tableau1[[#This Row],[Name]],[28]Tanium!$A:$A,1,0)</f>
        <v>#N/A</v>
      </c>
      <c r="AG553" s="1" t="e">
        <f>VLOOKUP(Tableau1[[#This Row],[Name]],[29]Tanium!$A:$A,1,0)</f>
        <v>#N/A</v>
      </c>
      <c r="AH553" s="1" t="e">
        <f>VLOOKUP(Tableau1[[#This Row],[Name]],[30]Tanium!$A:$A,1,0)</f>
        <v>#N/A</v>
      </c>
      <c r="AI553" s="1" t="e">
        <f>VLOOKUP(Tableau1[[#This Row],[Name]],[31]Tanium!$A:$A,1,0)</f>
        <v>#N/A</v>
      </c>
      <c r="AJ553" s="1" t="e">
        <f>VLOOKUP(Tableau1[[#This Row],[Name]],[32]Tanium!$A:$A,1,0)</f>
        <v>#N/A</v>
      </c>
      <c r="AK553" s="1" t="e">
        <f>VLOOKUP(Tableau1[[#This Row],[Name]],[33]Tanium!$A:$A,1,0)</f>
        <v>#N/A</v>
      </c>
      <c r="AL553" s="1" t="e">
        <f>VLOOKUP(Tableau1[[#This Row],[Name]],[34]Tanium!$A:$A,1,0)</f>
        <v>#N/A</v>
      </c>
      <c r="AM553" s="1" t="e">
        <f>VLOOKUP(Tableau1[[#This Row],[Name]],[35]Tanium!$A:$A,1,0)</f>
        <v>#N/A</v>
      </c>
      <c r="AN553" s="1" t="e">
        <f>VLOOKUP(Tableau1[[#This Row],[Name]],[36]Tanium!$A:$A,1,0)</f>
        <v>#N/A</v>
      </c>
      <c r="AO553" s="1" t="e">
        <f>VLOOKUP(Tableau1[[#This Row],[Name]],[37]Tanium!$A:$A,1,0)</f>
        <v>#N/A</v>
      </c>
      <c r="AP553" s="11" t="e">
        <f>VLOOKUP(Tableau1[[#This Row],[Name]],[38]Tanium!$A:$A,1,0)</f>
        <v>#N/A</v>
      </c>
      <c r="AQ553" s="1" t="e">
        <f>VLOOKUP(Tableau1[[#This Row],[Name]],[39]Tanium!$A:$A,1,0)</f>
        <v>#N/A</v>
      </c>
      <c r="AR553" s="1" t="e">
        <f>VLOOKUP(Tableau1[[#This Row],[Name]],[40]Tanium!$A:$A,1,0)</f>
        <v>#N/A</v>
      </c>
    </row>
    <row r="554" spans="1:44" x14ac:dyDescent="0.35">
      <c r="A554" s="5" t="s">
        <v>574</v>
      </c>
      <c r="B554" s="4" t="e">
        <f>VLOOKUP(Tableau1[[#This Row],[Name]],'[1]AD wk'!$A:$D,4,0)</f>
        <v>#N/A</v>
      </c>
      <c r="C554" s="4" t="s">
        <v>202</v>
      </c>
      <c r="D554" s="4"/>
      <c r="E554" s="4" t="str">
        <f>VLOOKUP(Tableau1[[#This Row],[Name]],[2]Tanium!$A:$A,1,0)</f>
        <v>CMRUCT25110</v>
      </c>
      <c r="F554" s="4" t="str">
        <f>VLOOKUP(Tableau1[[#This Row],[Name]],[3]Tanium!$A:$A,1,0)</f>
        <v>CMRUCT25110</v>
      </c>
      <c r="G554" s="4" t="str">
        <f>VLOOKUP(Tableau1[[#This Row],[Name]],[4]Tanium!$A:$A,1,0)</f>
        <v>CMRUCT25110</v>
      </c>
      <c r="H554" s="4" t="str">
        <f>VLOOKUP(Tableau1[[#This Row],[Name]],[5]Tanium!$A:$A,1,0)</f>
        <v>CMRUCT25110</v>
      </c>
      <c r="I554" s="12" t="str">
        <f>VLOOKUP(Tableau1[[#This Row],[Name]],[6]Tanium!$A:$A,1,0)</f>
        <v>CMRUCT25110</v>
      </c>
      <c r="J554" s="12" t="str">
        <f>VLOOKUP(Tableau1[[#This Row],[Name]],[7]Tanium!$A:$A,1,0)</f>
        <v>CMRUCT25110</v>
      </c>
      <c r="K554" s="12" t="e">
        <f>VLOOKUP(Tableau1[[#This Row],[Name]],[8]Tanium!$A:$A,1,0)</f>
        <v>#N/A</v>
      </c>
      <c r="L554" s="12" t="e">
        <f>VLOOKUP(Tableau1[[#This Row],[Name]],[9]Tanium!$A:$A,1,0)</f>
        <v>#N/A</v>
      </c>
      <c r="M554" s="12" t="e">
        <f>VLOOKUP(Tableau1[[#This Row],[Name]],[10]Tanium!$A:$A,1,0)</f>
        <v>#N/A</v>
      </c>
      <c r="N554" s="12" t="e">
        <f>VLOOKUP(Tableau1[[#This Row],[Name]],[11]Tanium!$A:$A,1,0)</f>
        <v>#N/A</v>
      </c>
      <c r="O554" s="12" t="e">
        <f>VLOOKUP(Tableau1[[#This Row],[Name]],[12]Tanium!$A:$A,1,0)</f>
        <v>#N/A</v>
      </c>
      <c r="P554" s="4" t="e">
        <f>VLOOKUP(Tableau1[[#This Row],[Name]],[41]Tanium!$A:$A,1,0)</f>
        <v>#N/A</v>
      </c>
      <c r="Q554" s="12" t="e">
        <f>VLOOKUP(Tableau1[[#This Row],[Name]],[42]Tanium!$A:$A,1,0)</f>
        <v>#N/A</v>
      </c>
      <c r="R554" s="12" t="e">
        <f>VLOOKUP(Tableau1[[#This Row],[Name]],[43]Tanium!$A:$A,1,0)</f>
        <v>#N/A</v>
      </c>
      <c r="S554" s="12" t="e">
        <f>VLOOKUP(Tableau1[[#This Row],[Name]],[44]Tanium!$A:$A,1,0)</f>
        <v>#N/A</v>
      </c>
      <c r="T554" s="12" t="e">
        <f>VLOOKUP(Tableau1[[#This Row],[Name]],[45]Tanium!$A:$A,1,0)</f>
        <v>#N/A</v>
      </c>
      <c r="U554" s="12" t="e">
        <f>VLOOKUP(Tableau1[[#This Row],[Name]],[46]Tanium!$A:$A,1,0)</f>
        <v>#N/A</v>
      </c>
      <c r="V554" s="12" t="e">
        <f>VLOOKUP(Tableau1[[#This Row],[Name]],[47]Tanium!$A:$A,1,0)</f>
        <v>#N/A</v>
      </c>
      <c r="W554" s="4" t="e">
        <f>VLOOKUP(Tableau1[[#This Row],[Name]],[48]Tanium!$A:$A,1,0)</f>
        <v>#N/A</v>
      </c>
      <c r="X554" s="4" t="e">
        <f>VLOOKUP(Tableau1[[#This Row],[Name]],[21]Tanium!$A:$A,1,0)</f>
        <v>#N/A</v>
      </c>
      <c r="Y554" s="4" t="e">
        <f>VLOOKUP(Tableau1[[#This Row],[Name]],[50]Tanium!$A:$A,1,0)</f>
        <v>#N/A</v>
      </c>
      <c r="Z554" s="4" t="e">
        <f>VLOOKUP(Tableau1[[#This Row],[Name]],[51]Tanium!$A:$A,1,0)</f>
        <v>#N/A</v>
      </c>
      <c r="AA554" s="4" t="e">
        <f>VLOOKUP(Tableau1[[#This Row],[Name]],[52]Tanium!$A:$A,1,0)</f>
        <v>#N/A</v>
      </c>
      <c r="AB554" s="4" t="e">
        <f>VLOOKUP(Tableau1[[#This Row],[Name]],[25]Tanium!$A:$A,1,0)</f>
        <v>#N/A</v>
      </c>
      <c r="AC554" s="4" t="e">
        <f>VLOOKUP(Tableau1[[#This Row],[Name]],[26]Tanium!$A:$A,1,0)</f>
        <v>#N/A</v>
      </c>
      <c r="AD554" s="1" t="e">
        <f>VLOOKUP(Tableau1[[#This Row],[Name]],[1]Tanium!$A:$A,1,0)</f>
        <v>#N/A</v>
      </c>
      <c r="AE554" s="1" t="e">
        <f>VLOOKUP(Tableau1[[#This Row],[Name]],[27]Tanium!$A:$A,1,0)</f>
        <v>#N/A</v>
      </c>
      <c r="AF554" s="1" t="e">
        <f>VLOOKUP(Tableau1[[#This Row],[Name]],[28]Tanium!$A:$A,1,0)</f>
        <v>#N/A</v>
      </c>
      <c r="AG554" s="1" t="e">
        <f>VLOOKUP(Tableau1[[#This Row],[Name]],[29]Tanium!$A:$A,1,0)</f>
        <v>#N/A</v>
      </c>
      <c r="AH554" s="1" t="e">
        <f>VLOOKUP(Tableau1[[#This Row],[Name]],[30]Tanium!$A:$A,1,0)</f>
        <v>#N/A</v>
      </c>
      <c r="AI554" s="1" t="e">
        <f>VLOOKUP(Tableau1[[#This Row],[Name]],[31]Tanium!$A:$A,1,0)</f>
        <v>#N/A</v>
      </c>
      <c r="AJ554" s="1" t="e">
        <f>VLOOKUP(Tableau1[[#This Row],[Name]],[32]Tanium!$A:$A,1,0)</f>
        <v>#N/A</v>
      </c>
      <c r="AK554" s="1" t="e">
        <f>VLOOKUP(Tableau1[[#This Row],[Name]],[33]Tanium!$A:$A,1,0)</f>
        <v>#N/A</v>
      </c>
      <c r="AL554" s="1" t="e">
        <f>VLOOKUP(Tableau1[[#This Row],[Name]],[34]Tanium!$A:$A,1,0)</f>
        <v>#N/A</v>
      </c>
      <c r="AM554" s="1" t="e">
        <f>VLOOKUP(Tableau1[[#This Row],[Name]],[35]Tanium!$A:$A,1,0)</f>
        <v>#N/A</v>
      </c>
      <c r="AN554" s="1" t="e">
        <f>VLOOKUP(Tableau1[[#This Row],[Name]],[36]Tanium!$A:$A,1,0)</f>
        <v>#N/A</v>
      </c>
      <c r="AO554" s="1" t="e">
        <f>VLOOKUP(Tableau1[[#This Row],[Name]],[37]Tanium!$A:$A,1,0)</f>
        <v>#N/A</v>
      </c>
      <c r="AP554" s="11" t="e">
        <f>VLOOKUP(Tableau1[[#This Row],[Name]],[38]Tanium!$A:$A,1,0)</f>
        <v>#N/A</v>
      </c>
      <c r="AQ554" s="1" t="e">
        <f>VLOOKUP(Tableau1[[#This Row],[Name]],[39]Tanium!$A:$A,1,0)</f>
        <v>#N/A</v>
      </c>
      <c r="AR554" s="1" t="e">
        <f>VLOOKUP(Tableau1[[#This Row],[Name]],[40]Tanium!$A:$A,1,0)</f>
        <v>#N/A</v>
      </c>
    </row>
    <row r="555" spans="1:44" x14ac:dyDescent="0.35">
      <c r="A555" s="5" t="s">
        <v>575</v>
      </c>
      <c r="B555" s="4" t="e">
        <f>VLOOKUP(Tableau1[[#This Row],[Name]],'[1]AD wk'!$A:$D,4,0)</f>
        <v>#N/A</v>
      </c>
      <c r="C555" s="4" t="s">
        <v>202</v>
      </c>
      <c r="D555" s="4"/>
      <c r="E555" s="4" t="str">
        <f>VLOOKUP(Tableau1[[#This Row],[Name]],[2]Tanium!$A:$A,1,0)</f>
        <v>CMRUCT25111</v>
      </c>
      <c r="F555" s="4" t="str">
        <f>VLOOKUP(Tableau1[[#This Row],[Name]],[3]Tanium!$A:$A,1,0)</f>
        <v>CMRUCT25111</v>
      </c>
      <c r="G555" s="4" t="e">
        <f>VLOOKUP(Tableau1[[#This Row],[Name]],[4]Tanium!$A:$A,1,0)</f>
        <v>#N/A</v>
      </c>
      <c r="H555" s="4" t="e">
        <f>VLOOKUP(Tableau1[[#This Row],[Name]],[5]Tanium!$A:$A,1,0)</f>
        <v>#N/A</v>
      </c>
      <c r="I555" s="12" t="e">
        <f>VLOOKUP(Tableau1[[#This Row],[Name]],[6]Tanium!$A:$A,1,0)</f>
        <v>#N/A</v>
      </c>
      <c r="J555" s="12" t="e">
        <f>VLOOKUP(Tableau1[[#This Row],[Name]],[7]Tanium!$A:$A,1,0)</f>
        <v>#N/A</v>
      </c>
      <c r="K555" s="12" t="e">
        <f>VLOOKUP(Tableau1[[#This Row],[Name]],[8]Tanium!$A:$A,1,0)</f>
        <v>#N/A</v>
      </c>
      <c r="L555" s="12" t="e">
        <f>VLOOKUP(Tableau1[[#This Row],[Name]],[9]Tanium!$A:$A,1,0)</f>
        <v>#N/A</v>
      </c>
      <c r="M555" s="12" t="e">
        <f>VLOOKUP(Tableau1[[#This Row],[Name]],[10]Tanium!$A:$A,1,0)</f>
        <v>#N/A</v>
      </c>
      <c r="N555" s="12" t="e">
        <f>VLOOKUP(Tableau1[[#This Row],[Name]],[11]Tanium!$A:$A,1,0)</f>
        <v>#N/A</v>
      </c>
      <c r="O555" s="12" t="e">
        <f>VLOOKUP(Tableau1[[#This Row],[Name]],[12]Tanium!$A:$A,1,0)</f>
        <v>#N/A</v>
      </c>
      <c r="P555" s="4" t="e">
        <f>VLOOKUP(Tableau1[[#This Row],[Name]],[41]Tanium!$A:$A,1,0)</f>
        <v>#N/A</v>
      </c>
      <c r="Q555" s="12" t="e">
        <f>VLOOKUP(Tableau1[[#This Row],[Name]],[42]Tanium!$A:$A,1,0)</f>
        <v>#N/A</v>
      </c>
      <c r="R555" s="12" t="e">
        <f>VLOOKUP(Tableau1[[#This Row],[Name]],[43]Tanium!$A:$A,1,0)</f>
        <v>#N/A</v>
      </c>
      <c r="S555" s="12" t="e">
        <f>VLOOKUP(Tableau1[[#This Row],[Name]],[44]Tanium!$A:$A,1,0)</f>
        <v>#N/A</v>
      </c>
      <c r="T555" s="12" t="e">
        <f>VLOOKUP(Tableau1[[#This Row],[Name]],[45]Tanium!$A:$A,1,0)</f>
        <v>#N/A</v>
      </c>
      <c r="U555" s="12" t="e">
        <f>VLOOKUP(Tableau1[[#This Row],[Name]],[46]Tanium!$A:$A,1,0)</f>
        <v>#N/A</v>
      </c>
      <c r="V555" s="12" t="e">
        <f>VLOOKUP(Tableau1[[#This Row],[Name]],[47]Tanium!$A:$A,1,0)</f>
        <v>#N/A</v>
      </c>
      <c r="W555" s="4" t="e">
        <f>VLOOKUP(Tableau1[[#This Row],[Name]],[48]Tanium!$A:$A,1,0)</f>
        <v>#N/A</v>
      </c>
      <c r="X555" s="4" t="e">
        <f>VLOOKUP(Tableau1[[#This Row],[Name]],[21]Tanium!$A:$A,1,0)</f>
        <v>#N/A</v>
      </c>
      <c r="Y555" s="4" t="e">
        <f>VLOOKUP(Tableau1[[#This Row],[Name]],[50]Tanium!$A:$A,1,0)</f>
        <v>#N/A</v>
      </c>
      <c r="Z555" s="4" t="e">
        <f>VLOOKUP(Tableau1[[#This Row],[Name]],[51]Tanium!$A:$A,1,0)</f>
        <v>#N/A</v>
      </c>
      <c r="AA555" s="4" t="e">
        <f>VLOOKUP(Tableau1[[#This Row],[Name]],[52]Tanium!$A:$A,1,0)</f>
        <v>#N/A</v>
      </c>
      <c r="AB555" s="4" t="e">
        <f>VLOOKUP(Tableau1[[#This Row],[Name]],[25]Tanium!$A:$A,1,0)</f>
        <v>#N/A</v>
      </c>
      <c r="AC555" s="4" t="e">
        <f>VLOOKUP(Tableau1[[#This Row],[Name]],[26]Tanium!$A:$A,1,0)</f>
        <v>#N/A</v>
      </c>
      <c r="AD555" s="1" t="e">
        <f>VLOOKUP(Tableau1[[#This Row],[Name]],[1]Tanium!$A:$A,1,0)</f>
        <v>#N/A</v>
      </c>
      <c r="AE555" s="1" t="e">
        <f>VLOOKUP(Tableau1[[#This Row],[Name]],[27]Tanium!$A:$A,1,0)</f>
        <v>#N/A</v>
      </c>
      <c r="AF555" s="1" t="e">
        <f>VLOOKUP(Tableau1[[#This Row],[Name]],[28]Tanium!$A:$A,1,0)</f>
        <v>#N/A</v>
      </c>
      <c r="AG555" s="1" t="e">
        <f>VLOOKUP(Tableau1[[#This Row],[Name]],[29]Tanium!$A:$A,1,0)</f>
        <v>#N/A</v>
      </c>
      <c r="AH555" s="1" t="e">
        <f>VLOOKUP(Tableau1[[#This Row],[Name]],[30]Tanium!$A:$A,1,0)</f>
        <v>#N/A</v>
      </c>
      <c r="AI555" s="1" t="e">
        <f>VLOOKUP(Tableau1[[#This Row],[Name]],[31]Tanium!$A:$A,1,0)</f>
        <v>#N/A</v>
      </c>
      <c r="AJ555" s="1" t="e">
        <f>VLOOKUP(Tableau1[[#This Row],[Name]],[32]Tanium!$A:$A,1,0)</f>
        <v>#N/A</v>
      </c>
      <c r="AK555" s="1" t="e">
        <f>VLOOKUP(Tableau1[[#This Row],[Name]],[33]Tanium!$A:$A,1,0)</f>
        <v>#N/A</v>
      </c>
      <c r="AL555" s="1" t="e">
        <f>VLOOKUP(Tableau1[[#This Row],[Name]],[34]Tanium!$A:$A,1,0)</f>
        <v>#N/A</v>
      </c>
      <c r="AM555" s="1" t="e">
        <f>VLOOKUP(Tableau1[[#This Row],[Name]],[35]Tanium!$A:$A,1,0)</f>
        <v>#N/A</v>
      </c>
      <c r="AN555" s="1" t="e">
        <f>VLOOKUP(Tableau1[[#This Row],[Name]],[36]Tanium!$A:$A,1,0)</f>
        <v>#N/A</v>
      </c>
      <c r="AO555" s="1" t="e">
        <f>VLOOKUP(Tableau1[[#This Row],[Name]],[37]Tanium!$A:$A,1,0)</f>
        <v>#N/A</v>
      </c>
      <c r="AP555" s="11" t="e">
        <f>VLOOKUP(Tableau1[[#This Row],[Name]],[38]Tanium!$A:$A,1,0)</f>
        <v>#N/A</v>
      </c>
      <c r="AQ555" s="1" t="e">
        <f>VLOOKUP(Tableau1[[#This Row],[Name]],[39]Tanium!$A:$A,1,0)</f>
        <v>#N/A</v>
      </c>
      <c r="AR555" s="1" t="e">
        <f>VLOOKUP(Tableau1[[#This Row],[Name]],[40]Tanium!$A:$A,1,0)</f>
        <v>#N/A</v>
      </c>
    </row>
    <row r="556" spans="1:44" x14ac:dyDescent="0.35">
      <c r="A556" s="5" t="s">
        <v>579</v>
      </c>
      <c r="B556" s="4" t="e">
        <f>VLOOKUP(Tableau1[[#This Row],[Name]],'[1]AD wk'!$A:$D,4,0)</f>
        <v>#N/A</v>
      </c>
      <c r="C556" s="4" t="s">
        <v>202</v>
      </c>
      <c r="D556" s="4"/>
      <c r="E556" s="4" t="str">
        <f>VLOOKUP(Tableau1[[#This Row],[Name]],[2]Tanium!$A:$A,1,0)</f>
        <v>CMRUCT25112</v>
      </c>
      <c r="F556" s="4" t="str">
        <f>VLOOKUP(Tableau1[[#This Row],[Name]],[3]Tanium!$A:$A,1,0)</f>
        <v>CMRUCT25112</v>
      </c>
      <c r="G556" s="4" t="e">
        <f>VLOOKUP(Tableau1[[#This Row],[Name]],[4]Tanium!$A:$A,1,0)</f>
        <v>#N/A</v>
      </c>
      <c r="H556" s="4" t="e">
        <f>VLOOKUP(Tableau1[[#This Row],[Name]],[5]Tanium!$A:$A,1,0)</f>
        <v>#N/A</v>
      </c>
      <c r="I556" s="12" t="e">
        <f>VLOOKUP(Tableau1[[#This Row],[Name]],[6]Tanium!$A:$A,1,0)</f>
        <v>#N/A</v>
      </c>
      <c r="J556" s="12" t="e">
        <f>VLOOKUP(Tableau1[[#This Row],[Name]],[7]Tanium!$A:$A,1,0)</f>
        <v>#N/A</v>
      </c>
      <c r="K556" s="12" t="e">
        <f>VLOOKUP(Tableau1[[#This Row],[Name]],[8]Tanium!$A:$A,1,0)</f>
        <v>#N/A</v>
      </c>
      <c r="L556" s="12" t="e">
        <f>VLOOKUP(Tableau1[[#This Row],[Name]],[9]Tanium!$A:$A,1,0)</f>
        <v>#N/A</v>
      </c>
      <c r="M556" s="12" t="e">
        <f>VLOOKUP(Tableau1[[#This Row],[Name]],[10]Tanium!$A:$A,1,0)</f>
        <v>#N/A</v>
      </c>
      <c r="N556" s="12" t="e">
        <f>VLOOKUP(Tableau1[[#This Row],[Name]],[11]Tanium!$A:$A,1,0)</f>
        <v>#N/A</v>
      </c>
      <c r="O556" s="12" t="e">
        <f>VLOOKUP(Tableau1[[#This Row],[Name]],[12]Tanium!$A:$A,1,0)</f>
        <v>#N/A</v>
      </c>
      <c r="P556" s="4" t="e">
        <f>VLOOKUP(Tableau1[[#This Row],[Name]],[41]Tanium!$A:$A,1,0)</f>
        <v>#N/A</v>
      </c>
      <c r="Q556" s="12" t="e">
        <f>VLOOKUP(Tableau1[[#This Row],[Name]],[42]Tanium!$A:$A,1,0)</f>
        <v>#N/A</v>
      </c>
      <c r="R556" s="12" t="e">
        <f>VLOOKUP(Tableau1[[#This Row],[Name]],[43]Tanium!$A:$A,1,0)</f>
        <v>#N/A</v>
      </c>
      <c r="S556" s="12" t="e">
        <f>VLOOKUP(Tableau1[[#This Row],[Name]],[44]Tanium!$A:$A,1,0)</f>
        <v>#N/A</v>
      </c>
      <c r="T556" s="12" t="e">
        <f>VLOOKUP(Tableau1[[#This Row],[Name]],[45]Tanium!$A:$A,1,0)</f>
        <v>#N/A</v>
      </c>
      <c r="U556" s="12" t="e">
        <f>VLOOKUP(Tableau1[[#This Row],[Name]],[46]Tanium!$A:$A,1,0)</f>
        <v>#N/A</v>
      </c>
      <c r="V556" s="12" t="e">
        <f>VLOOKUP(Tableau1[[#This Row],[Name]],[47]Tanium!$A:$A,1,0)</f>
        <v>#N/A</v>
      </c>
      <c r="W556" s="4" t="e">
        <f>VLOOKUP(Tableau1[[#This Row],[Name]],[48]Tanium!$A:$A,1,0)</f>
        <v>#N/A</v>
      </c>
      <c r="X556" s="4" t="e">
        <f>VLOOKUP(Tableau1[[#This Row],[Name]],[21]Tanium!$A:$A,1,0)</f>
        <v>#N/A</v>
      </c>
      <c r="Y556" s="4" t="e">
        <f>VLOOKUP(Tableau1[[#This Row],[Name]],[50]Tanium!$A:$A,1,0)</f>
        <v>#N/A</v>
      </c>
      <c r="Z556" s="4" t="e">
        <f>VLOOKUP(Tableau1[[#This Row],[Name]],[51]Tanium!$A:$A,1,0)</f>
        <v>#N/A</v>
      </c>
      <c r="AA556" s="4" t="e">
        <f>VLOOKUP(Tableau1[[#This Row],[Name]],[52]Tanium!$A:$A,1,0)</f>
        <v>#N/A</v>
      </c>
      <c r="AB556" s="4" t="e">
        <f>VLOOKUP(Tableau1[[#This Row],[Name]],[25]Tanium!$A:$A,1,0)</f>
        <v>#N/A</v>
      </c>
      <c r="AC556" s="4" t="e">
        <f>VLOOKUP(Tableau1[[#This Row],[Name]],[26]Tanium!$A:$A,1,0)</f>
        <v>#N/A</v>
      </c>
      <c r="AD556" s="1" t="e">
        <f>VLOOKUP(Tableau1[[#This Row],[Name]],[1]Tanium!$A:$A,1,0)</f>
        <v>#N/A</v>
      </c>
      <c r="AE556" s="1" t="e">
        <f>VLOOKUP(Tableau1[[#This Row],[Name]],[27]Tanium!$A:$A,1,0)</f>
        <v>#N/A</v>
      </c>
      <c r="AF556" s="1" t="e">
        <f>VLOOKUP(Tableau1[[#This Row],[Name]],[28]Tanium!$A:$A,1,0)</f>
        <v>#N/A</v>
      </c>
      <c r="AG556" s="1" t="e">
        <f>VLOOKUP(Tableau1[[#This Row],[Name]],[29]Tanium!$A:$A,1,0)</f>
        <v>#N/A</v>
      </c>
      <c r="AH556" s="1" t="e">
        <f>VLOOKUP(Tableau1[[#This Row],[Name]],[30]Tanium!$A:$A,1,0)</f>
        <v>#N/A</v>
      </c>
      <c r="AI556" s="1" t="e">
        <f>VLOOKUP(Tableau1[[#This Row],[Name]],[31]Tanium!$A:$A,1,0)</f>
        <v>#N/A</v>
      </c>
      <c r="AJ556" s="1" t="e">
        <f>VLOOKUP(Tableau1[[#This Row],[Name]],[32]Tanium!$A:$A,1,0)</f>
        <v>#N/A</v>
      </c>
      <c r="AK556" s="1" t="e">
        <f>VLOOKUP(Tableau1[[#This Row],[Name]],[33]Tanium!$A:$A,1,0)</f>
        <v>#N/A</v>
      </c>
      <c r="AL556" s="1" t="e">
        <f>VLOOKUP(Tableau1[[#This Row],[Name]],[34]Tanium!$A:$A,1,0)</f>
        <v>#N/A</v>
      </c>
      <c r="AM556" s="1" t="e">
        <f>VLOOKUP(Tableau1[[#This Row],[Name]],[35]Tanium!$A:$A,1,0)</f>
        <v>#N/A</v>
      </c>
      <c r="AN556" s="1" t="e">
        <f>VLOOKUP(Tableau1[[#This Row],[Name]],[36]Tanium!$A:$A,1,0)</f>
        <v>#N/A</v>
      </c>
      <c r="AO556" s="1" t="e">
        <f>VLOOKUP(Tableau1[[#This Row],[Name]],[37]Tanium!$A:$A,1,0)</f>
        <v>#N/A</v>
      </c>
      <c r="AP556" s="11" t="e">
        <f>VLOOKUP(Tableau1[[#This Row],[Name]],[38]Tanium!$A:$A,1,0)</f>
        <v>#N/A</v>
      </c>
      <c r="AQ556" s="1" t="e">
        <f>VLOOKUP(Tableau1[[#This Row],[Name]],[39]Tanium!$A:$A,1,0)</f>
        <v>#N/A</v>
      </c>
      <c r="AR556" s="1" t="e">
        <f>VLOOKUP(Tableau1[[#This Row],[Name]],[40]Tanium!$A:$A,1,0)</f>
        <v>#N/A</v>
      </c>
    </row>
    <row r="557" spans="1:44" x14ac:dyDescent="0.35">
      <c r="A557" s="5" t="s">
        <v>578</v>
      </c>
      <c r="B557" s="4" t="e">
        <f>VLOOKUP(Tableau1[[#This Row],[Name]],'[1]AD wk'!$A:$D,4,0)</f>
        <v>#N/A</v>
      </c>
      <c r="C557" s="4" t="s">
        <v>202</v>
      </c>
      <c r="D557" s="4"/>
      <c r="E557" s="4" t="str">
        <f>VLOOKUP(Tableau1[[#This Row],[Name]],[2]Tanium!$A:$A,1,0)</f>
        <v>CMRUCT25113</v>
      </c>
      <c r="F557" s="4" t="str">
        <f>VLOOKUP(Tableau1[[#This Row],[Name]],[3]Tanium!$A:$A,1,0)</f>
        <v>CMRUCT25113</v>
      </c>
      <c r="G557" s="4" t="str">
        <f>VLOOKUP(Tableau1[[#This Row],[Name]],[4]Tanium!$A:$A,1,0)</f>
        <v>CMRUCT25113</v>
      </c>
      <c r="H557" s="4" t="str">
        <f>VLOOKUP(Tableau1[[#This Row],[Name]],[5]Tanium!$A:$A,1,0)</f>
        <v>CMRUCT25113</v>
      </c>
      <c r="I557" s="12" t="str">
        <f>VLOOKUP(Tableau1[[#This Row],[Name]],[6]Tanium!$A:$A,1,0)</f>
        <v>CMRUCT25113</v>
      </c>
      <c r="J557" s="12" t="str">
        <f>VLOOKUP(Tableau1[[#This Row],[Name]],[7]Tanium!$A:$A,1,0)</f>
        <v>CMRUCT25113</v>
      </c>
      <c r="K557" s="12" t="str">
        <f>VLOOKUP(Tableau1[[#This Row],[Name]],[8]Tanium!$A:$A,1,0)</f>
        <v>CMRUCT25113</v>
      </c>
      <c r="L557" s="12" t="e">
        <f>VLOOKUP(Tableau1[[#This Row],[Name]],[9]Tanium!$A:$A,1,0)</f>
        <v>#N/A</v>
      </c>
      <c r="M557" s="12" t="e">
        <f>VLOOKUP(Tableau1[[#This Row],[Name]],[10]Tanium!$A:$A,1,0)</f>
        <v>#N/A</v>
      </c>
      <c r="N557" s="12" t="e">
        <f>VLOOKUP(Tableau1[[#This Row],[Name]],[11]Tanium!$A:$A,1,0)</f>
        <v>#N/A</v>
      </c>
      <c r="O557" s="12" t="e">
        <f>VLOOKUP(Tableau1[[#This Row],[Name]],[12]Tanium!$A:$A,1,0)</f>
        <v>#N/A</v>
      </c>
      <c r="P557" s="4" t="e">
        <f>VLOOKUP(Tableau1[[#This Row],[Name]],[41]Tanium!$A:$A,1,0)</f>
        <v>#N/A</v>
      </c>
      <c r="Q557" s="12" t="e">
        <f>VLOOKUP(Tableau1[[#This Row],[Name]],[42]Tanium!$A:$A,1,0)</f>
        <v>#N/A</v>
      </c>
      <c r="R557" s="12" t="e">
        <f>VLOOKUP(Tableau1[[#This Row],[Name]],[43]Tanium!$A:$A,1,0)</f>
        <v>#N/A</v>
      </c>
      <c r="S557" s="12" t="e">
        <f>VLOOKUP(Tableau1[[#This Row],[Name]],[44]Tanium!$A:$A,1,0)</f>
        <v>#N/A</v>
      </c>
      <c r="T557" s="12" t="e">
        <f>VLOOKUP(Tableau1[[#This Row],[Name]],[45]Tanium!$A:$A,1,0)</f>
        <v>#N/A</v>
      </c>
      <c r="U557" s="12" t="e">
        <f>VLOOKUP(Tableau1[[#This Row],[Name]],[46]Tanium!$A:$A,1,0)</f>
        <v>#N/A</v>
      </c>
      <c r="V557" s="12" t="e">
        <f>VLOOKUP(Tableau1[[#This Row],[Name]],[47]Tanium!$A:$A,1,0)</f>
        <v>#N/A</v>
      </c>
      <c r="W557" s="4" t="e">
        <f>VLOOKUP(Tableau1[[#This Row],[Name]],[48]Tanium!$A:$A,1,0)</f>
        <v>#N/A</v>
      </c>
      <c r="X557" s="4" t="e">
        <f>VLOOKUP(Tableau1[[#This Row],[Name]],[21]Tanium!$A:$A,1,0)</f>
        <v>#N/A</v>
      </c>
      <c r="Y557" s="4" t="e">
        <f>VLOOKUP(Tableau1[[#This Row],[Name]],[50]Tanium!$A:$A,1,0)</f>
        <v>#N/A</v>
      </c>
      <c r="Z557" s="4" t="e">
        <f>VLOOKUP(Tableau1[[#This Row],[Name]],[51]Tanium!$A:$A,1,0)</f>
        <v>#N/A</v>
      </c>
      <c r="AA557" s="4" t="e">
        <f>VLOOKUP(Tableau1[[#This Row],[Name]],[52]Tanium!$A:$A,1,0)</f>
        <v>#N/A</v>
      </c>
      <c r="AB557" s="4" t="e">
        <f>VLOOKUP(Tableau1[[#This Row],[Name]],[25]Tanium!$A:$A,1,0)</f>
        <v>#N/A</v>
      </c>
      <c r="AC557" s="4" t="e">
        <f>VLOOKUP(Tableau1[[#This Row],[Name]],[26]Tanium!$A:$A,1,0)</f>
        <v>#N/A</v>
      </c>
      <c r="AD557" s="1" t="e">
        <f>VLOOKUP(Tableau1[[#This Row],[Name]],[1]Tanium!$A:$A,1,0)</f>
        <v>#N/A</v>
      </c>
      <c r="AE557" s="1" t="e">
        <f>VLOOKUP(Tableau1[[#This Row],[Name]],[27]Tanium!$A:$A,1,0)</f>
        <v>#N/A</v>
      </c>
      <c r="AF557" s="1" t="e">
        <f>VLOOKUP(Tableau1[[#This Row],[Name]],[28]Tanium!$A:$A,1,0)</f>
        <v>#N/A</v>
      </c>
      <c r="AG557" s="1" t="e">
        <f>VLOOKUP(Tableau1[[#This Row],[Name]],[29]Tanium!$A:$A,1,0)</f>
        <v>#N/A</v>
      </c>
      <c r="AH557" s="1" t="e">
        <f>VLOOKUP(Tableau1[[#This Row],[Name]],[30]Tanium!$A:$A,1,0)</f>
        <v>#N/A</v>
      </c>
      <c r="AI557" s="1" t="e">
        <f>VLOOKUP(Tableau1[[#This Row],[Name]],[31]Tanium!$A:$A,1,0)</f>
        <v>#N/A</v>
      </c>
      <c r="AJ557" s="1" t="e">
        <f>VLOOKUP(Tableau1[[#This Row],[Name]],[32]Tanium!$A:$A,1,0)</f>
        <v>#N/A</v>
      </c>
      <c r="AK557" s="1" t="e">
        <f>VLOOKUP(Tableau1[[#This Row],[Name]],[33]Tanium!$A:$A,1,0)</f>
        <v>#N/A</v>
      </c>
      <c r="AL557" s="1" t="e">
        <f>VLOOKUP(Tableau1[[#This Row],[Name]],[34]Tanium!$A:$A,1,0)</f>
        <v>#N/A</v>
      </c>
      <c r="AM557" s="1" t="e">
        <f>VLOOKUP(Tableau1[[#This Row],[Name]],[35]Tanium!$A:$A,1,0)</f>
        <v>#N/A</v>
      </c>
      <c r="AN557" s="1" t="e">
        <f>VLOOKUP(Tableau1[[#This Row],[Name]],[36]Tanium!$A:$A,1,0)</f>
        <v>#N/A</v>
      </c>
      <c r="AO557" s="1" t="e">
        <f>VLOOKUP(Tableau1[[#This Row],[Name]],[37]Tanium!$A:$A,1,0)</f>
        <v>#N/A</v>
      </c>
      <c r="AP557" s="11" t="e">
        <f>VLOOKUP(Tableau1[[#This Row],[Name]],[38]Tanium!$A:$A,1,0)</f>
        <v>#N/A</v>
      </c>
      <c r="AQ557" s="1" t="e">
        <f>VLOOKUP(Tableau1[[#This Row],[Name]],[39]Tanium!$A:$A,1,0)</f>
        <v>#N/A</v>
      </c>
      <c r="AR557" s="1" t="e">
        <f>VLOOKUP(Tableau1[[#This Row],[Name]],[40]Tanium!$A:$A,1,0)</f>
        <v>#N/A</v>
      </c>
    </row>
    <row r="558" spans="1:44" x14ac:dyDescent="0.35">
      <c r="A558" s="5" t="s">
        <v>577</v>
      </c>
      <c r="B558" s="4" t="e">
        <f>VLOOKUP(Tableau1[[#This Row],[Name]],'[1]AD wk'!$A:$D,4,0)</f>
        <v>#N/A</v>
      </c>
      <c r="C558" s="4" t="s">
        <v>202</v>
      </c>
      <c r="D558" s="4"/>
      <c r="E558" s="4" t="str">
        <f>VLOOKUP(Tableau1[[#This Row],[Name]],[2]Tanium!$A:$A,1,0)</f>
        <v>CMRUCT25114</v>
      </c>
      <c r="F558" s="4" t="str">
        <f>VLOOKUP(Tableau1[[#This Row],[Name]],[3]Tanium!$A:$A,1,0)</f>
        <v>CMRUCT25114</v>
      </c>
      <c r="G558" s="4" t="str">
        <f>VLOOKUP(Tableau1[[#This Row],[Name]],[4]Tanium!$A:$A,1,0)</f>
        <v>CMRUCT25114</v>
      </c>
      <c r="H558" s="4" t="str">
        <f>VLOOKUP(Tableau1[[#This Row],[Name]],[5]Tanium!$A:$A,1,0)</f>
        <v>CMRUCT25114</v>
      </c>
      <c r="I558" s="12" t="str">
        <f>VLOOKUP(Tableau1[[#This Row],[Name]],[6]Tanium!$A:$A,1,0)</f>
        <v>CMRUCT25114</v>
      </c>
      <c r="J558" s="12" t="str">
        <f>VLOOKUP(Tableau1[[#This Row],[Name]],[7]Tanium!$A:$A,1,0)</f>
        <v>CMRUCT25114</v>
      </c>
      <c r="K558" s="12" t="str">
        <f>VLOOKUP(Tableau1[[#This Row],[Name]],[8]Tanium!$A:$A,1,0)</f>
        <v>CMRUCT25114</v>
      </c>
      <c r="L558" s="12" t="e">
        <f>VLOOKUP(Tableau1[[#This Row],[Name]],[9]Tanium!$A:$A,1,0)</f>
        <v>#N/A</v>
      </c>
      <c r="M558" s="12" t="e">
        <f>VLOOKUP(Tableau1[[#This Row],[Name]],[10]Tanium!$A:$A,1,0)</f>
        <v>#N/A</v>
      </c>
      <c r="N558" s="12" t="e">
        <f>VLOOKUP(Tableau1[[#This Row],[Name]],[11]Tanium!$A:$A,1,0)</f>
        <v>#N/A</v>
      </c>
      <c r="O558" s="12" t="e">
        <f>VLOOKUP(Tableau1[[#This Row],[Name]],[12]Tanium!$A:$A,1,0)</f>
        <v>#N/A</v>
      </c>
      <c r="P558" s="4" t="e">
        <f>VLOOKUP(Tableau1[[#This Row],[Name]],[41]Tanium!$A:$A,1,0)</f>
        <v>#N/A</v>
      </c>
      <c r="Q558" s="12" t="e">
        <f>VLOOKUP(Tableau1[[#This Row],[Name]],[42]Tanium!$A:$A,1,0)</f>
        <v>#N/A</v>
      </c>
      <c r="R558" s="12" t="e">
        <f>VLOOKUP(Tableau1[[#This Row],[Name]],[43]Tanium!$A:$A,1,0)</f>
        <v>#N/A</v>
      </c>
      <c r="S558" s="12" t="e">
        <f>VLOOKUP(Tableau1[[#This Row],[Name]],[44]Tanium!$A:$A,1,0)</f>
        <v>#N/A</v>
      </c>
      <c r="T558" s="12" t="e">
        <f>VLOOKUP(Tableau1[[#This Row],[Name]],[45]Tanium!$A:$A,1,0)</f>
        <v>#N/A</v>
      </c>
      <c r="U558" s="12" t="e">
        <f>VLOOKUP(Tableau1[[#This Row],[Name]],[46]Tanium!$A:$A,1,0)</f>
        <v>#N/A</v>
      </c>
      <c r="V558" s="12" t="e">
        <f>VLOOKUP(Tableau1[[#This Row],[Name]],[47]Tanium!$A:$A,1,0)</f>
        <v>#N/A</v>
      </c>
      <c r="W558" s="4" t="e">
        <f>VLOOKUP(Tableau1[[#This Row],[Name]],[48]Tanium!$A:$A,1,0)</f>
        <v>#N/A</v>
      </c>
      <c r="X558" s="4" t="e">
        <f>VLOOKUP(Tableau1[[#This Row],[Name]],[21]Tanium!$A:$A,1,0)</f>
        <v>#N/A</v>
      </c>
      <c r="Y558" s="4" t="e">
        <f>VLOOKUP(Tableau1[[#This Row],[Name]],[50]Tanium!$A:$A,1,0)</f>
        <v>#N/A</v>
      </c>
      <c r="Z558" s="4" t="e">
        <f>VLOOKUP(Tableau1[[#This Row],[Name]],[51]Tanium!$A:$A,1,0)</f>
        <v>#N/A</v>
      </c>
      <c r="AA558" s="4" t="e">
        <f>VLOOKUP(Tableau1[[#This Row],[Name]],[52]Tanium!$A:$A,1,0)</f>
        <v>#N/A</v>
      </c>
      <c r="AB558" s="4" t="e">
        <f>VLOOKUP(Tableau1[[#This Row],[Name]],[25]Tanium!$A:$A,1,0)</f>
        <v>#N/A</v>
      </c>
      <c r="AC558" s="4" t="e">
        <f>VLOOKUP(Tableau1[[#This Row],[Name]],[26]Tanium!$A:$A,1,0)</f>
        <v>#N/A</v>
      </c>
      <c r="AD558" s="1" t="e">
        <f>VLOOKUP(Tableau1[[#This Row],[Name]],[1]Tanium!$A:$A,1,0)</f>
        <v>#N/A</v>
      </c>
      <c r="AE558" s="1" t="e">
        <f>VLOOKUP(Tableau1[[#This Row],[Name]],[27]Tanium!$A:$A,1,0)</f>
        <v>#N/A</v>
      </c>
      <c r="AF558" s="1" t="e">
        <f>VLOOKUP(Tableau1[[#This Row],[Name]],[28]Tanium!$A:$A,1,0)</f>
        <v>#N/A</v>
      </c>
      <c r="AG558" s="1" t="e">
        <f>VLOOKUP(Tableau1[[#This Row],[Name]],[29]Tanium!$A:$A,1,0)</f>
        <v>#N/A</v>
      </c>
      <c r="AH558" s="1" t="e">
        <f>VLOOKUP(Tableau1[[#This Row],[Name]],[30]Tanium!$A:$A,1,0)</f>
        <v>#N/A</v>
      </c>
      <c r="AI558" s="1" t="e">
        <f>VLOOKUP(Tableau1[[#This Row],[Name]],[31]Tanium!$A:$A,1,0)</f>
        <v>#N/A</v>
      </c>
      <c r="AJ558" s="1" t="e">
        <f>VLOOKUP(Tableau1[[#This Row],[Name]],[32]Tanium!$A:$A,1,0)</f>
        <v>#N/A</v>
      </c>
      <c r="AK558" s="1" t="e">
        <f>VLOOKUP(Tableau1[[#This Row],[Name]],[33]Tanium!$A:$A,1,0)</f>
        <v>#N/A</v>
      </c>
      <c r="AL558" s="1" t="e">
        <f>VLOOKUP(Tableau1[[#This Row],[Name]],[34]Tanium!$A:$A,1,0)</f>
        <v>#N/A</v>
      </c>
      <c r="AM558" s="1" t="e">
        <f>VLOOKUP(Tableau1[[#This Row],[Name]],[35]Tanium!$A:$A,1,0)</f>
        <v>#N/A</v>
      </c>
      <c r="AN558" s="1" t="e">
        <f>VLOOKUP(Tableau1[[#This Row],[Name]],[36]Tanium!$A:$A,1,0)</f>
        <v>#N/A</v>
      </c>
      <c r="AO558" s="1" t="e">
        <f>VLOOKUP(Tableau1[[#This Row],[Name]],[37]Tanium!$A:$A,1,0)</f>
        <v>#N/A</v>
      </c>
      <c r="AP558" s="11" t="e">
        <f>VLOOKUP(Tableau1[[#This Row],[Name]],[38]Tanium!$A:$A,1,0)</f>
        <v>#N/A</v>
      </c>
      <c r="AQ558" s="1" t="e">
        <f>VLOOKUP(Tableau1[[#This Row],[Name]],[39]Tanium!$A:$A,1,0)</f>
        <v>#N/A</v>
      </c>
      <c r="AR558" s="1" t="e">
        <f>VLOOKUP(Tableau1[[#This Row],[Name]],[40]Tanium!$A:$A,1,0)</f>
        <v>#N/A</v>
      </c>
    </row>
    <row r="559" spans="1:44" x14ac:dyDescent="0.35">
      <c r="A559" s="5" t="s">
        <v>402</v>
      </c>
      <c r="B559" s="4" t="e">
        <f>VLOOKUP(Tableau1[[#This Row],[Name]],'[1]AD wk'!$A:$D,4,0)</f>
        <v>#N/A</v>
      </c>
      <c r="C559" s="4" t="s">
        <v>202</v>
      </c>
      <c r="D559" s="4"/>
      <c r="E559" s="4" t="e">
        <f>VLOOKUP(Tableau1[[#This Row],[Name]],[2]Tanium!$A:$A,1,0)</f>
        <v>#N/A</v>
      </c>
      <c r="F559" s="4" t="e">
        <f>VLOOKUP(Tableau1[[#This Row],[Name]],[3]Tanium!$A:$A,1,0)</f>
        <v>#N/A</v>
      </c>
      <c r="G559" s="4" t="e">
        <f>VLOOKUP(Tableau1[[#This Row],[Name]],[4]Tanium!$A:$A,1,0)</f>
        <v>#N/A</v>
      </c>
      <c r="H559" s="4" t="e">
        <f>VLOOKUP(Tableau1[[#This Row],[Name]],[5]Tanium!$A:$A,1,0)</f>
        <v>#N/A</v>
      </c>
      <c r="I559" s="12" t="e">
        <f>VLOOKUP(Tableau1[[#This Row],[Name]],[6]Tanium!$A:$A,1,0)</f>
        <v>#N/A</v>
      </c>
      <c r="J559" s="12" t="e">
        <f>VLOOKUP(Tableau1[[#This Row],[Name]],[7]Tanium!$A:$A,1,0)</f>
        <v>#N/A</v>
      </c>
      <c r="K559" s="12" t="e">
        <f>VLOOKUP(Tableau1[[#This Row],[Name]],[8]Tanium!$A:$A,1,0)</f>
        <v>#N/A</v>
      </c>
      <c r="L559" s="12" t="e">
        <f>VLOOKUP(Tableau1[[#This Row],[Name]],[9]Tanium!$A:$A,1,0)</f>
        <v>#N/A</v>
      </c>
      <c r="M559" s="12" t="e">
        <f>VLOOKUP(Tableau1[[#This Row],[Name]],[10]Tanium!$A:$A,1,0)</f>
        <v>#N/A</v>
      </c>
      <c r="N559" s="12" t="e">
        <f>VLOOKUP(Tableau1[[#This Row],[Name]],[11]Tanium!$A:$A,1,0)</f>
        <v>#N/A</v>
      </c>
      <c r="O559" s="2" t="e">
        <f>VLOOKUP(Tableau1[[#This Row],[Name]],[12]Tanium!$A:$A,1,0)</f>
        <v>#N/A</v>
      </c>
      <c r="P559" s="4" t="e">
        <f>VLOOKUP(Tableau1[[#This Row],[Name]],[13]Tanium!$A:$A,1,0)</f>
        <v>#N/A</v>
      </c>
      <c r="Q559" s="12" t="e">
        <f>VLOOKUP(Tableau1[[#This Row],[Name]],[14]Tanium!$A:$A,1,0)</f>
        <v>#N/A</v>
      </c>
      <c r="R559" s="12" t="e">
        <f>VLOOKUP(Tableau1[[#This Row],[Name]],[15]Tanium!$A:$A,1,0)</f>
        <v>#N/A</v>
      </c>
      <c r="S559" s="12" t="str">
        <f>VLOOKUP(Tableau1[[#This Row],[Name]],[16]Tanium!$A:$A,1,0)</f>
        <v>CMRULPT25036</v>
      </c>
      <c r="T559" s="12" t="e">
        <f>VLOOKUP(Tableau1[[#This Row],[Name]],[17]Tanium!$A:$A,1,0)</f>
        <v>#N/A</v>
      </c>
      <c r="U559" s="12" t="e">
        <f>VLOOKUP(Tableau1[[#This Row],[Name]],[18]Tanium!$A:$A,1,0)</f>
        <v>#N/A</v>
      </c>
      <c r="V559" s="12" t="e">
        <f>VLOOKUP(Tableau1[[#This Row],[Name]],[19]Tanium!$A:$A,1,0)</f>
        <v>#N/A</v>
      </c>
      <c r="W559" s="4" t="e">
        <f>VLOOKUP(Tableau1[[#This Row],[Name]],[20]Tanium!$A:$A,1,0)</f>
        <v>#N/A</v>
      </c>
      <c r="X559" s="4" t="e">
        <f>VLOOKUP(Tableau1[[#This Row],[Name]],[21]Tanium!$A:$A,1,0)</f>
        <v>#N/A</v>
      </c>
      <c r="Y559" s="4" t="e">
        <f>VLOOKUP(Tableau1[[#This Row],[Name]],[22]Tanium!$A:$A,1,0)</f>
        <v>#N/A</v>
      </c>
      <c r="Z559" s="4" t="e">
        <f>VLOOKUP(Tableau1[[#This Row],[Name]],[23]Tanium!$A:$A,1,0)</f>
        <v>#N/A</v>
      </c>
      <c r="AA559" s="4" t="e">
        <f>VLOOKUP(Tableau1[[#This Row],[Name]],[24]Tanium!$A:$A,1,0)</f>
        <v>#N/A</v>
      </c>
      <c r="AB559" s="4" t="e">
        <f>VLOOKUP(Tableau1[[#This Row],[Name]],[25]Tanium!$A:$A,1,0)</f>
        <v>#N/A</v>
      </c>
      <c r="AC559" s="4" t="e">
        <f>VLOOKUP(Tableau1[[#This Row],[Name]],[26]Tanium!$A:$A,1,0)</f>
        <v>#N/A</v>
      </c>
      <c r="AD559" s="1" t="e">
        <f>VLOOKUP(Tableau1[[#This Row],[Name]],[1]Tanium!$A:$A,1,0)</f>
        <v>#N/A</v>
      </c>
      <c r="AE559" s="1" t="e">
        <f>VLOOKUP(Tableau1[[#This Row],[Name]],[27]Tanium!$A:$A,1,0)</f>
        <v>#N/A</v>
      </c>
      <c r="AF559" s="1" t="e">
        <f>VLOOKUP(Tableau1[[#This Row],[Name]],[28]Tanium!$A:$A,1,0)</f>
        <v>#N/A</v>
      </c>
      <c r="AG559" s="1" t="e">
        <f>VLOOKUP(Tableau1[[#This Row],[Name]],[29]Tanium!$A:$A,1,0)</f>
        <v>#N/A</v>
      </c>
      <c r="AH559" s="1" t="e">
        <f>VLOOKUP(Tableau1[[#This Row],[Name]],[30]Tanium!$A:$A,1,0)</f>
        <v>#N/A</v>
      </c>
      <c r="AI559" s="1" t="e">
        <f>VLOOKUP(Tableau1[[#This Row],[Name]],[31]Tanium!$A:$A,1,0)</f>
        <v>#N/A</v>
      </c>
      <c r="AJ559" s="1" t="e">
        <f>VLOOKUP(Tableau1[[#This Row],[Name]],[32]Tanium!$A:$A,1,0)</f>
        <v>#N/A</v>
      </c>
      <c r="AK559" s="1" t="e">
        <f>VLOOKUP(Tableau1[[#This Row],[Name]],[33]Tanium!$A:$A,1,0)</f>
        <v>#N/A</v>
      </c>
      <c r="AL559" s="1" t="e">
        <f>VLOOKUP(Tableau1[[#This Row],[Name]],[34]Tanium!$A:$A,1,0)</f>
        <v>#N/A</v>
      </c>
      <c r="AM559" s="1" t="e">
        <f>VLOOKUP(Tableau1[[#This Row],[Name]],[35]Tanium!$A:$A,1,0)</f>
        <v>#N/A</v>
      </c>
      <c r="AN559" s="1" t="e">
        <f>VLOOKUP(Tableau1[[#This Row],[Name]],[36]Tanium!$A:$A,1,0)</f>
        <v>#N/A</v>
      </c>
      <c r="AO559" s="1" t="e">
        <f>VLOOKUP(Tableau1[[#This Row],[Name]],[37]Tanium!$A:$A,1,0)</f>
        <v>#N/A</v>
      </c>
      <c r="AP559" s="11" t="e">
        <f>VLOOKUP(Tableau1[[#This Row],[Name]],[38]Tanium!$A:$A,1,0)</f>
        <v>#N/A</v>
      </c>
      <c r="AQ559" s="1" t="e">
        <f>VLOOKUP(Tableau1[[#This Row],[Name]],[39]Tanium!$A:$A,1,0)</f>
        <v>#N/A</v>
      </c>
      <c r="AR559" s="1" t="e">
        <f>VLOOKUP(Tableau1[[#This Row],[Name]],[40]Tanium!$A:$A,1,0)</f>
        <v>#N/A</v>
      </c>
    </row>
    <row r="560" spans="1:44" x14ac:dyDescent="0.35">
      <c r="A560" s="5" t="s">
        <v>524</v>
      </c>
      <c r="B560" s="4" t="e">
        <f>VLOOKUP(Tableau1[[#This Row],[Name]],'[1]AD wk'!$A:$D,4,0)</f>
        <v>#N/A</v>
      </c>
      <c r="C560" s="4" t="s">
        <v>22</v>
      </c>
      <c r="D560" s="4"/>
      <c r="E560" s="4" t="e">
        <f>VLOOKUP(Tableau1[[#This Row],[Name]],[2]Tanium!$A:$A,1,0)</f>
        <v>#N/A</v>
      </c>
      <c r="F560" s="4" t="e">
        <f>VLOOKUP(Tableau1[[#This Row],[Name]],[3]Tanium!$A:$A,1,0)</f>
        <v>#N/A</v>
      </c>
      <c r="G560" s="4" t="e">
        <f>VLOOKUP(Tableau1[[#This Row],[Name]],[4]Tanium!$A:$A,1,0)</f>
        <v>#N/A</v>
      </c>
      <c r="H560" s="4" t="e">
        <f>VLOOKUP(Tableau1[[#This Row],[Name]],[5]Tanium!$A:$A,1,0)</f>
        <v>#N/A</v>
      </c>
      <c r="I560" s="12" t="e">
        <f>VLOOKUP(Tableau1[[#This Row],[Name]],[6]Tanium!$A:$A,1,0)</f>
        <v>#N/A</v>
      </c>
      <c r="J560" s="12" t="e">
        <f>VLOOKUP(Tableau1[[#This Row],[Name]],[7]Tanium!$A:$A,1,0)</f>
        <v>#N/A</v>
      </c>
      <c r="K560" s="12" t="e">
        <f>VLOOKUP(Tableau1[[#This Row],[Name]],[8]Tanium!$A:$A,1,0)</f>
        <v>#N/A</v>
      </c>
      <c r="L560" s="12" t="e">
        <f>VLOOKUP(Tableau1[[#This Row],[Name]],[9]Tanium!$A:$A,1,0)</f>
        <v>#N/A</v>
      </c>
      <c r="M560" s="12" t="e">
        <f>VLOOKUP(Tableau1[[#This Row],[Name]],[10]Tanium!$A:$A,1,0)</f>
        <v>#N/A</v>
      </c>
      <c r="N560" s="12" t="e">
        <f>VLOOKUP(Tableau1[[#This Row],[Name]],[11]Tanium!$A:$A,1,0)</f>
        <v>#N/A</v>
      </c>
      <c r="O560" s="12" t="e">
        <f>VLOOKUP(Tableau1[[#This Row],[Name]],[12]Tanium!$A:$A,1,0)</f>
        <v>#N/A</v>
      </c>
      <c r="P560" s="4" t="e">
        <f>VLOOKUP(Tableau1[[#This Row],[Name]],[41]Tanium!$A:$A,1,0)</f>
        <v>#N/A</v>
      </c>
      <c r="Q560" s="12" t="e">
        <f>VLOOKUP(Tableau1[[#This Row],[Name]],[42]Tanium!$A:$A,1,0)</f>
        <v>#N/A</v>
      </c>
      <c r="R560" s="12" t="e">
        <f>VLOOKUP(Tableau1[[#This Row],[Name]],[43]Tanium!$A:$A,1,0)</f>
        <v>#N/A</v>
      </c>
      <c r="S560" s="12" t="e">
        <f>VLOOKUP(Tableau1[[#This Row],[Name]],[44]Tanium!$A:$A,1,0)</f>
        <v>#N/A</v>
      </c>
      <c r="T560" s="12" t="e">
        <f>VLOOKUP(Tableau1[[#This Row],[Name]],[45]Tanium!$A:$A,1,0)</f>
        <v>#N/A</v>
      </c>
      <c r="U560" s="12" t="e">
        <f>VLOOKUP(Tableau1[[#This Row],[Name]],[46]Tanium!$A:$A,1,0)</f>
        <v>#N/A</v>
      </c>
      <c r="V560" s="12" t="e">
        <f>VLOOKUP(Tableau1[[#This Row],[Name]],[47]Tanium!$A:$A,1,0)</f>
        <v>#N/A</v>
      </c>
      <c r="W560" s="4" t="e">
        <f>VLOOKUP(Tableau1[[#This Row],[Name]],[48]Tanium!$A:$A,1,0)</f>
        <v>#N/A</v>
      </c>
      <c r="X560" s="4" t="e">
        <f>VLOOKUP(Tableau1[[#This Row],[Name]],[21]Tanium!$A:$A,1,0)</f>
        <v>#N/A</v>
      </c>
      <c r="Y560" s="4" t="e">
        <f>VLOOKUP(Tableau1[[#This Row],[Name]],[50]Tanium!$A:$A,1,0)</f>
        <v>#N/A</v>
      </c>
      <c r="Z560" s="4" t="e">
        <f>VLOOKUP(Tableau1[[#This Row],[Name]],[51]Tanium!$A:$A,1,0)</f>
        <v>#N/A</v>
      </c>
      <c r="AA560" s="4" t="e">
        <f>VLOOKUP(Tableau1[[#This Row],[Name]],[52]Tanium!$A:$A,1,0)</f>
        <v>#N/A</v>
      </c>
      <c r="AB560" s="4" t="e">
        <f>VLOOKUP(Tableau1[[#This Row],[Name]],[25]Tanium!$A:$A,1,0)</f>
        <v>#N/A</v>
      </c>
      <c r="AC560" s="4" t="e">
        <f>VLOOKUP(Tableau1[[#This Row],[Name]],[26]Tanium!$A:$A,1,0)</f>
        <v>#N/A</v>
      </c>
      <c r="AD560" s="1" t="e">
        <f>VLOOKUP(Tableau1[[#This Row],[Name]],[1]Tanium!$A:$A,1,0)</f>
        <v>#N/A</v>
      </c>
      <c r="AE560" s="1" t="e">
        <f>VLOOKUP(Tableau1[[#This Row],[Name]],[27]Tanium!$A:$A,1,0)</f>
        <v>#N/A</v>
      </c>
      <c r="AF560" s="1" t="e">
        <f>VLOOKUP(Tableau1[[#This Row],[Name]],[28]Tanium!$A:$A,1,0)</f>
        <v>#N/A</v>
      </c>
      <c r="AG560" s="1" t="e">
        <f>VLOOKUP(Tableau1[[#This Row],[Name]],[29]Tanium!$A:$A,1,0)</f>
        <v>#N/A</v>
      </c>
      <c r="AH560" s="1" t="e">
        <f>VLOOKUP(Tableau1[[#This Row],[Name]],[30]Tanium!$A:$A,1,0)</f>
        <v>#N/A</v>
      </c>
      <c r="AI560" s="1" t="e">
        <f>VLOOKUP(Tableau1[[#This Row],[Name]],[31]Tanium!$A:$A,1,0)</f>
        <v>#N/A</v>
      </c>
      <c r="AJ560" s="1" t="e">
        <f>VLOOKUP(Tableau1[[#This Row],[Name]],[32]Tanium!$A:$A,1,0)</f>
        <v>#N/A</v>
      </c>
      <c r="AK560" s="1" t="e">
        <f>VLOOKUP(Tableau1[[#This Row],[Name]],[33]Tanium!$A:$A,1,0)</f>
        <v>#N/A</v>
      </c>
      <c r="AL560" s="1" t="e">
        <f>VLOOKUP(Tableau1[[#This Row],[Name]],[34]Tanium!$A:$A,1,0)</f>
        <v>#N/A</v>
      </c>
      <c r="AM560" s="1" t="e">
        <f>VLOOKUP(Tableau1[[#This Row],[Name]],[35]Tanium!$A:$A,1,0)</f>
        <v>#N/A</v>
      </c>
      <c r="AN560" s="1" t="e">
        <f>VLOOKUP(Tableau1[[#This Row],[Name]],[36]Tanium!$A:$A,1,0)</f>
        <v>#N/A</v>
      </c>
      <c r="AO560" s="1" t="e">
        <f>VLOOKUP(Tableau1[[#This Row],[Name]],[37]Tanium!$A:$A,1,0)</f>
        <v>#N/A</v>
      </c>
      <c r="AP560" s="11" t="e">
        <f>VLOOKUP(Tableau1[[#This Row],[Name]],[38]Tanium!$A:$A,1,0)</f>
        <v>#N/A</v>
      </c>
      <c r="AQ560" s="1" t="e">
        <f>VLOOKUP(Tableau1[[#This Row],[Name]],[39]Tanium!$A:$A,1,0)</f>
        <v>#N/A</v>
      </c>
      <c r="AR560" s="1" t="e">
        <f>VLOOKUP(Tableau1[[#This Row],[Name]],[40]Tanium!$A:$A,1,0)</f>
        <v>#N/A</v>
      </c>
    </row>
    <row r="561" spans="1:44" x14ac:dyDescent="0.35">
      <c r="A561" s="5" t="s">
        <v>104</v>
      </c>
      <c r="B561" s="4">
        <f>VLOOKUP(Tableau1[[#This Row],[Name]],'[1]AD wk'!$A:$D,4,0)</f>
        <v>45747.563472222224</v>
      </c>
      <c r="C561" s="2" t="s">
        <v>22</v>
      </c>
      <c r="D561" s="2"/>
      <c r="E561" s="4" t="e">
        <f>VLOOKUP(Tableau1[[#This Row],[Name]],[2]Tanium!$A:$A,1,0)</f>
        <v>#N/A</v>
      </c>
      <c r="F561" s="4" t="e">
        <f>VLOOKUP(Tableau1[[#This Row],[Name]],[3]Tanium!$A:$A,1,0)</f>
        <v>#N/A</v>
      </c>
      <c r="G561" s="4" t="e">
        <f>VLOOKUP(Tableau1[[#This Row],[Name]],[4]Tanium!$A:$A,1,0)</f>
        <v>#N/A</v>
      </c>
      <c r="H561" s="4" t="e">
        <f>VLOOKUP(Tableau1[[#This Row],[Name]],[5]Tanium!$A:$A,1,0)</f>
        <v>#N/A</v>
      </c>
      <c r="I561" s="2" t="e">
        <f>VLOOKUP(Tableau1[[#This Row],[Name]],[6]Tanium!$A:$A,1,0)</f>
        <v>#N/A</v>
      </c>
      <c r="J561" s="2" t="e">
        <f>VLOOKUP(Tableau1[[#This Row],[Name]],[7]Tanium!$A:$A,1,0)</f>
        <v>#N/A</v>
      </c>
      <c r="K561" s="2" t="e">
        <f>VLOOKUP(Tableau1[[#This Row],[Name]],[8]Tanium!$A:$A,1,0)</f>
        <v>#N/A</v>
      </c>
      <c r="L561" s="2" t="e">
        <f>VLOOKUP(Tableau1[[#This Row],[Name]],[9]Tanium!$A:$A,1,0)</f>
        <v>#N/A</v>
      </c>
      <c r="M561" s="2" t="e">
        <f>VLOOKUP(Tableau1[[#This Row],[Name]],[10]Tanium!$A:$A,1,0)</f>
        <v>#N/A</v>
      </c>
      <c r="N561" s="2" t="e">
        <f>VLOOKUP(Tableau1[[#This Row],[Name]],[11]Tanium!$A:$A,1,0)</f>
        <v>#N/A</v>
      </c>
      <c r="O561" s="2" t="e">
        <f>VLOOKUP(Tableau1[[#This Row],[Name]],[12]Tanium!$A:$A,1,0)</f>
        <v>#N/A</v>
      </c>
      <c r="P561" s="2" t="e">
        <f>VLOOKUP(Tableau1[[#This Row],[Name]],[13]Tanium!$A:$A,1,0)</f>
        <v>#N/A</v>
      </c>
      <c r="Q561" s="2" t="e">
        <f>VLOOKUP(Tableau1[[#This Row],[Name]],[14]Tanium!$A:$A,1,0)</f>
        <v>#N/A</v>
      </c>
      <c r="R561" s="2" t="e">
        <f>VLOOKUP(Tableau1[[#This Row],[Name]],[15]Tanium!$A:$A,1,0)</f>
        <v>#N/A</v>
      </c>
      <c r="S561" s="2" t="e">
        <f>VLOOKUP(Tableau1[[#This Row],[Name]],[16]Tanium!$A:$A,1,0)</f>
        <v>#N/A</v>
      </c>
      <c r="T561" s="2" t="e">
        <f>VLOOKUP(Tableau1[[#This Row],[Name]],[17]Tanium!$A:$A,1,0)</f>
        <v>#N/A</v>
      </c>
      <c r="U561" s="2" t="e">
        <f>VLOOKUP(Tableau1[[#This Row],[Name]],[18]Tanium!$A:$A,1,0)</f>
        <v>#N/A</v>
      </c>
      <c r="V561" s="2" t="e">
        <f>VLOOKUP(Tableau1[[#This Row],[Name]],[19]Tanium!$A:$A,1,0)</f>
        <v>#N/A</v>
      </c>
      <c r="W561" s="4" t="e">
        <f>VLOOKUP(Tableau1[[#This Row],[Name]],[20]Tanium!$A:$A,1,0)</f>
        <v>#N/A</v>
      </c>
      <c r="X561" s="4" t="e">
        <f>VLOOKUP(Tableau1[[#This Row],[Name]],[21]Tanium!$A:$A,1,0)</f>
        <v>#N/A</v>
      </c>
      <c r="Y561" s="4" t="e">
        <f>VLOOKUP(Tableau1[[#This Row],[Name]],[22]Tanium!$A:$A,1,0)</f>
        <v>#N/A</v>
      </c>
      <c r="Z561" s="4" t="e">
        <f>VLOOKUP(Tableau1[[#This Row],[Name]],[23]Tanium!$A:$A,1,0)</f>
        <v>#N/A</v>
      </c>
      <c r="AA561" s="4" t="e">
        <f>VLOOKUP(Tableau1[[#This Row],[Name]],[24]Tanium!$A:$A,1,0)</f>
        <v>#N/A</v>
      </c>
      <c r="AB561" s="4" t="e">
        <f>VLOOKUP(Tableau1[[#This Row],[Name]],[25]Tanium!$A:$A,1,0)</f>
        <v>#N/A</v>
      </c>
      <c r="AC561" s="4" t="e">
        <f>VLOOKUP(Tableau1[[#This Row],[Name]],[26]Tanium!$A:$A,1,0)</f>
        <v>#N/A</v>
      </c>
      <c r="AD561" t="e">
        <f>VLOOKUP(Tableau1[[#This Row],[Name]],[1]Tanium!$A:$A,1,0)</f>
        <v>#N/A</v>
      </c>
      <c r="AE561" t="e">
        <f>VLOOKUP(Tableau1[[#This Row],[Name]],[27]Tanium!$A:$A,1,0)</f>
        <v>#N/A</v>
      </c>
      <c r="AF561" t="e">
        <f>VLOOKUP(Tableau1[[#This Row],[Name]],[28]Tanium!$A:$A,1,0)</f>
        <v>#N/A</v>
      </c>
      <c r="AG561" t="e">
        <f>VLOOKUP(Tableau1[[#This Row],[Name]],[29]Tanium!$A:$A,1,0)</f>
        <v>#N/A</v>
      </c>
      <c r="AH561" t="e">
        <f>VLOOKUP(Tableau1[[#This Row],[Name]],[30]Tanium!$A:$A,1,0)</f>
        <v>#N/A</v>
      </c>
      <c r="AI561" t="e">
        <f>VLOOKUP(Tableau1[[#This Row],[Name]],[31]Tanium!$A:$A,1,0)</f>
        <v>#N/A</v>
      </c>
      <c r="AJ561" t="e">
        <f>VLOOKUP(Tableau1[[#This Row],[Name]],[32]Tanium!$A:$A,1,0)</f>
        <v>#N/A</v>
      </c>
      <c r="AK561" s="1" t="e">
        <f>VLOOKUP(Tableau1[[#This Row],[Name]],[33]Tanium!$A:$A,1,0)</f>
        <v>#N/A</v>
      </c>
      <c r="AL561" s="1" t="e">
        <f>VLOOKUP(Tableau1[[#This Row],[Name]],[34]Tanium!$A:$A,1,0)</f>
        <v>#N/A</v>
      </c>
      <c r="AM561" s="1" t="e">
        <f>VLOOKUP(Tableau1[[#This Row],[Name]],[35]Tanium!$A:$A,1,0)</f>
        <v>#N/A</v>
      </c>
      <c r="AN561" s="1" t="e">
        <f>VLOOKUP(Tableau1[[#This Row],[Name]],[36]Tanium!$A:$A,1,0)</f>
        <v>#N/A</v>
      </c>
      <c r="AO561" s="1" t="e">
        <f>VLOOKUP(Tableau1[[#This Row],[Name]],[37]Tanium!$A:$A,1,0)</f>
        <v>#N/A</v>
      </c>
      <c r="AP561" s="1" t="e">
        <f>VLOOKUP(Tableau1[[#This Row],[Name]],[38]Tanium!$A:$A,1,0)</f>
        <v>#N/A</v>
      </c>
      <c r="AQ561" s="1" t="e">
        <f>VLOOKUP(Tableau1[[#This Row],[Name]],[39]Tanium!$A:$A,1,0)</f>
        <v>#N/A</v>
      </c>
      <c r="AR561" s="1" t="e">
        <f>VLOOKUP(Tableau1[[#This Row],[Name]],[40]Tanium!$A:$A,1,0)</f>
        <v>#N/A</v>
      </c>
    </row>
    <row r="562" spans="1:44" x14ac:dyDescent="0.35">
      <c r="A562" s="5" t="s">
        <v>108</v>
      </c>
      <c r="B562" s="4">
        <f>VLOOKUP(Tableau1[[#This Row],[Name]],'[1]AD wk'!$A:$D,4,0)</f>
        <v>45750.423715277779</v>
      </c>
      <c r="C562" s="2" t="s">
        <v>374</v>
      </c>
      <c r="D562" s="2"/>
      <c r="E562" s="4" t="e">
        <f>VLOOKUP(Tableau1[[#This Row],[Name]],[2]Tanium!$A:$A,1,0)</f>
        <v>#N/A</v>
      </c>
      <c r="F562" s="4" t="e">
        <f>VLOOKUP(Tableau1[[#This Row],[Name]],[3]Tanium!$A:$A,1,0)</f>
        <v>#N/A</v>
      </c>
      <c r="G562" s="4" t="e">
        <f>VLOOKUP(Tableau1[[#This Row],[Name]],[4]Tanium!$A:$A,1,0)</f>
        <v>#N/A</v>
      </c>
      <c r="H562" s="4" t="e">
        <f>VLOOKUP(Tableau1[[#This Row],[Name]],[5]Tanium!$A:$A,1,0)</f>
        <v>#N/A</v>
      </c>
      <c r="I562" s="2" t="e">
        <f>VLOOKUP(Tableau1[[#This Row],[Name]],[6]Tanium!$A:$A,1,0)</f>
        <v>#N/A</v>
      </c>
      <c r="J562" s="2" t="e">
        <f>VLOOKUP(Tableau1[[#This Row],[Name]],[7]Tanium!$A:$A,1,0)</f>
        <v>#N/A</v>
      </c>
      <c r="K562" s="2" t="e">
        <f>VLOOKUP(Tableau1[[#This Row],[Name]],[8]Tanium!$A:$A,1,0)</f>
        <v>#N/A</v>
      </c>
      <c r="L562" s="2" t="e">
        <f>VLOOKUP(Tableau1[[#This Row],[Name]],[9]Tanium!$A:$A,1,0)</f>
        <v>#N/A</v>
      </c>
      <c r="M562" s="2" t="e">
        <f>VLOOKUP(Tableau1[[#This Row],[Name]],[10]Tanium!$A:$A,1,0)</f>
        <v>#N/A</v>
      </c>
      <c r="N562" s="2" t="e">
        <f>VLOOKUP(Tableau1[[#This Row],[Name]],[11]Tanium!$A:$A,1,0)</f>
        <v>#N/A</v>
      </c>
      <c r="O562" s="2" t="e">
        <f>VLOOKUP(Tableau1[[#This Row],[Name]],[12]Tanium!$A:$A,1,0)</f>
        <v>#N/A</v>
      </c>
      <c r="P562" s="2" t="e">
        <f>VLOOKUP(Tableau1[[#This Row],[Name]],[13]Tanium!$A:$A,1,0)</f>
        <v>#N/A</v>
      </c>
      <c r="Q562" s="2" t="e">
        <f>VLOOKUP(Tableau1[[#This Row],[Name]],[14]Tanium!$A:$A,1,0)</f>
        <v>#N/A</v>
      </c>
      <c r="R562" s="2" t="e">
        <f>VLOOKUP(Tableau1[[#This Row],[Name]],[15]Tanium!$A:$A,1,0)</f>
        <v>#N/A</v>
      </c>
      <c r="S562" s="2" t="e">
        <f>VLOOKUP(Tableau1[[#This Row],[Name]],[16]Tanium!$A:$A,1,0)</f>
        <v>#N/A</v>
      </c>
      <c r="T562" s="2" t="e">
        <f>VLOOKUP(Tableau1[[#This Row],[Name]],[17]Tanium!$A:$A,1,0)</f>
        <v>#N/A</v>
      </c>
      <c r="U562" s="2" t="e">
        <f>VLOOKUP(Tableau1[[#This Row],[Name]],[18]Tanium!$A:$A,1,0)</f>
        <v>#N/A</v>
      </c>
      <c r="V562" s="2" t="e">
        <f>VLOOKUP(Tableau1[[#This Row],[Name]],[19]Tanium!$A:$A,1,0)</f>
        <v>#N/A</v>
      </c>
      <c r="W562" s="4" t="e">
        <f>VLOOKUP(Tableau1[[#This Row],[Name]],[20]Tanium!$A:$A,1,0)</f>
        <v>#N/A</v>
      </c>
      <c r="X562" s="4" t="e">
        <f>VLOOKUP(Tableau1[[#This Row],[Name]],[21]Tanium!$A:$A,1,0)</f>
        <v>#N/A</v>
      </c>
      <c r="Y562" s="4" t="e">
        <f>VLOOKUP(Tableau1[[#This Row],[Name]],[22]Tanium!$A:$A,1,0)</f>
        <v>#N/A</v>
      </c>
      <c r="Z562" s="4" t="e">
        <f>VLOOKUP(Tableau1[[#This Row],[Name]],[23]Tanium!$A:$A,1,0)</f>
        <v>#N/A</v>
      </c>
      <c r="AA562" s="4" t="e">
        <f>VLOOKUP(Tableau1[[#This Row],[Name]],[24]Tanium!$A:$A,1,0)</f>
        <v>#N/A</v>
      </c>
      <c r="AB562" s="4" t="e">
        <f>VLOOKUP(Tableau1[[#This Row],[Name]],[25]Tanium!$A:$A,1,0)</f>
        <v>#N/A</v>
      </c>
      <c r="AC562" s="4" t="e">
        <f>VLOOKUP(Tableau1[[#This Row],[Name]],[26]Tanium!$A:$A,1,0)</f>
        <v>#N/A</v>
      </c>
      <c r="AD562" t="e">
        <f>VLOOKUP(Tableau1[[#This Row],[Name]],[1]Tanium!$A:$A,1,0)</f>
        <v>#N/A</v>
      </c>
      <c r="AE562" t="e">
        <f>VLOOKUP(Tableau1[[#This Row],[Name]],[27]Tanium!$A:$A,1,0)</f>
        <v>#N/A</v>
      </c>
      <c r="AF562" t="e">
        <f>VLOOKUP(Tableau1[[#This Row],[Name]],[28]Tanium!$A:$A,1,0)</f>
        <v>#N/A</v>
      </c>
      <c r="AG562" t="e">
        <f>VLOOKUP(Tableau1[[#This Row],[Name]],[29]Tanium!$A:$A,1,0)</f>
        <v>#N/A</v>
      </c>
      <c r="AH562" t="e">
        <f>VLOOKUP(Tableau1[[#This Row],[Name]],[30]Tanium!$A:$A,1,0)</f>
        <v>#N/A</v>
      </c>
      <c r="AI562" t="e">
        <f>VLOOKUP(Tableau1[[#This Row],[Name]],[31]Tanium!$A:$A,1,0)</f>
        <v>#N/A</v>
      </c>
      <c r="AJ562" t="e">
        <f>VLOOKUP(Tableau1[[#This Row],[Name]],[32]Tanium!$A:$A,1,0)</f>
        <v>#N/A</v>
      </c>
      <c r="AK562" s="1" t="e">
        <f>VLOOKUP(Tableau1[[#This Row],[Name]],[33]Tanium!$A:$A,1,0)</f>
        <v>#N/A</v>
      </c>
      <c r="AL562" s="1" t="e">
        <f>VLOOKUP(Tableau1[[#This Row],[Name]],[34]Tanium!$A:$A,1,0)</f>
        <v>#N/A</v>
      </c>
      <c r="AM562" s="1" t="e">
        <f>VLOOKUP(Tableau1[[#This Row],[Name]],[35]Tanium!$A:$A,1,0)</f>
        <v>#N/A</v>
      </c>
      <c r="AN562" s="1" t="e">
        <f>VLOOKUP(Tableau1[[#This Row],[Name]],[36]Tanium!$A:$A,1,0)</f>
        <v>#N/A</v>
      </c>
      <c r="AO562" s="1" t="e">
        <f>VLOOKUP(Tableau1[[#This Row],[Name]],[37]Tanium!$A:$A,1,0)</f>
        <v>#N/A</v>
      </c>
      <c r="AP562" s="1" t="e">
        <f>VLOOKUP(Tableau1[[#This Row],[Name]],[38]Tanium!$A:$A,1,0)</f>
        <v>#N/A</v>
      </c>
      <c r="AQ562" s="1" t="e">
        <f>VLOOKUP(Tableau1[[#This Row],[Name]],[39]Tanium!$A:$A,1,0)</f>
        <v>#N/A</v>
      </c>
      <c r="AR562" s="1" t="e">
        <f>VLOOKUP(Tableau1[[#This Row],[Name]],[40]Tanium!$A:$A,1,0)</f>
        <v>#N/A</v>
      </c>
    </row>
    <row r="563" spans="1:44" x14ac:dyDescent="0.35">
      <c r="A563" s="5" t="s">
        <v>552</v>
      </c>
      <c r="B563" s="4" t="e">
        <f>VLOOKUP(Tableau1[[#This Row],[Name]],'[1]AD wk'!$A:$D,4,0)</f>
        <v>#N/A</v>
      </c>
      <c r="C563" s="4" t="s">
        <v>22</v>
      </c>
      <c r="D563" s="4"/>
      <c r="E563" s="4" t="e">
        <f>VLOOKUP(Tableau1[[#This Row],[Name]],[2]Tanium!$A:$A,1,0)</f>
        <v>#N/A</v>
      </c>
      <c r="F563" s="4" t="e">
        <f>VLOOKUP(Tableau1[[#This Row],[Name]],[3]Tanium!$A:$A,1,0)</f>
        <v>#N/A</v>
      </c>
      <c r="G563" s="4" t="e">
        <f>VLOOKUP(Tableau1[[#This Row],[Name]],[4]Tanium!$A:$A,1,0)</f>
        <v>#N/A</v>
      </c>
      <c r="H563" s="4" t="e">
        <f>VLOOKUP(Tableau1[[#This Row],[Name]],[5]Tanium!$A:$A,1,0)</f>
        <v>#N/A</v>
      </c>
      <c r="I563" s="12" t="e">
        <f>VLOOKUP(Tableau1[[#This Row],[Name]],[6]Tanium!$A:$A,1,0)</f>
        <v>#N/A</v>
      </c>
      <c r="J563" s="12" t="e">
        <f>VLOOKUP(Tableau1[[#This Row],[Name]],[7]Tanium!$A:$A,1,0)</f>
        <v>#N/A</v>
      </c>
      <c r="K563" s="12" t="e">
        <f>VLOOKUP(Tableau1[[#This Row],[Name]],[8]Tanium!$A:$A,1,0)</f>
        <v>#N/A</v>
      </c>
      <c r="L563" s="12" t="e">
        <f>VLOOKUP(Tableau1[[#This Row],[Name]],[9]Tanium!$A:$A,1,0)</f>
        <v>#N/A</v>
      </c>
      <c r="M563" s="12" t="e">
        <f>VLOOKUP(Tableau1[[#This Row],[Name]],[10]Tanium!$A:$A,1,0)</f>
        <v>#N/A</v>
      </c>
      <c r="N563" s="12" t="e">
        <f>VLOOKUP(Tableau1[[#This Row],[Name]],[11]Tanium!$A:$A,1,0)</f>
        <v>#N/A</v>
      </c>
      <c r="O563" s="12" t="e">
        <f>VLOOKUP(Tableau1[[#This Row],[Name]],[12]Tanium!$A:$A,1,0)</f>
        <v>#N/A</v>
      </c>
      <c r="P563" s="4" t="e">
        <f>VLOOKUP(Tableau1[[#This Row],[Name]],[41]Tanium!$A:$A,1,0)</f>
        <v>#N/A</v>
      </c>
      <c r="Q563" s="12" t="e">
        <f>VLOOKUP(Tableau1[[#This Row],[Name]],[42]Tanium!$A:$A,1,0)</f>
        <v>#N/A</v>
      </c>
      <c r="R563" s="12" t="e">
        <f>VLOOKUP(Tableau1[[#This Row],[Name]],[43]Tanium!$A:$A,1,0)</f>
        <v>#N/A</v>
      </c>
      <c r="S563" s="12" t="e">
        <f>VLOOKUP(Tableau1[[#This Row],[Name]],[44]Tanium!$A:$A,1,0)</f>
        <v>#N/A</v>
      </c>
      <c r="T563" s="12" t="e">
        <f>VLOOKUP(Tableau1[[#This Row],[Name]],[45]Tanium!$A:$A,1,0)</f>
        <v>#N/A</v>
      </c>
      <c r="U563" s="12" t="e">
        <f>VLOOKUP(Tableau1[[#This Row],[Name]],[46]Tanium!$A:$A,1,0)</f>
        <v>#N/A</v>
      </c>
      <c r="V563" s="12" t="e">
        <f>VLOOKUP(Tableau1[[#This Row],[Name]],[47]Tanium!$A:$A,1,0)</f>
        <v>#N/A</v>
      </c>
      <c r="W563" s="4" t="e">
        <f>VLOOKUP(Tableau1[[#This Row],[Name]],[48]Tanium!$A:$A,1,0)</f>
        <v>#N/A</v>
      </c>
      <c r="X563" s="4" t="e">
        <f>VLOOKUP(Tableau1[[#This Row],[Name]],[21]Tanium!$A:$A,1,0)</f>
        <v>#N/A</v>
      </c>
      <c r="Y563" s="4" t="e">
        <f>VLOOKUP(Tableau1[[#This Row],[Name]],[50]Tanium!$A:$A,1,0)</f>
        <v>#N/A</v>
      </c>
      <c r="Z563" s="4" t="e">
        <f>VLOOKUP(Tableau1[[#This Row],[Name]],[51]Tanium!$A:$A,1,0)</f>
        <v>#N/A</v>
      </c>
      <c r="AA563" s="4" t="e">
        <f>VLOOKUP(Tableau1[[#This Row],[Name]],[52]Tanium!$A:$A,1,0)</f>
        <v>#N/A</v>
      </c>
      <c r="AB563" s="4" t="e">
        <f>VLOOKUP(Tableau1[[#This Row],[Name]],[25]Tanium!$A:$A,1,0)</f>
        <v>#N/A</v>
      </c>
      <c r="AC563" s="4" t="e">
        <f>VLOOKUP(Tableau1[[#This Row],[Name]],[26]Tanium!$A:$A,1,0)</f>
        <v>#N/A</v>
      </c>
      <c r="AD563" s="1" t="e">
        <f>VLOOKUP(Tableau1[[#This Row],[Name]],[1]Tanium!$A:$A,1,0)</f>
        <v>#N/A</v>
      </c>
      <c r="AE563" s="1" t="e">
        <f>VLOOKUP(Tableau1[[#This Row],[Name]],[27]Tanium!$A:$A,1,0)</f>
        <v>#N/A</v>
      </c>
      <c r="AF563" s="1" t="e">
        <f>VLOOKUP(Tableau1[[#This Row],[Name]],[28]Tanium!$A:$A,1,0)</f>
        <v>#N/A</v>
      </c>
      <c r="AG563" s="1" t="e">
        <f>VLOOKUP(Tableau1[[#This Row],[Name]],[29]Tanium!$A:$A,1,0)</f>
        <v>#N/A</v>
      </c>
      <c r="AH563" s="1" t="e">
        <f>VLOOKUP(Tableau1[[#This Row],[Name]],[30]Tanium!$A:$A,1,0)</f>
        <v>#N/A</v>
      </c>
      <c r="AI563" s="1" t="e">
        <f>VLOOKUP(Tableau1[[#This Row],[Name]],[31]Tanium!$A:$A,1,0)</f>
        <v>#N/A</v>
      </c>
      <c r="AJ563" s="1" t="e">
        <f>VLOOKUP(Tableau1[[#This Row],[Name]],[32]Tanium!$A:$A,1,0)</f>
        <v>#N/A</v>
      </c>
      <c r="AK563" s="1" t="e">
        <f>VLOOKUP(Tableau1[[#This Row],[Name]],[33]Tanium!$A:$A,1,0)</f>
        <v>#N/A</v>
      </c>
      <c r="AL563" s="1" t="e">
        <f>VLOOKUP(Tableau1[[#This Row],[Name]],[34]Tanium!$A:$A,1,0)</f>
        <v>#N/A</v>
      </c>
      <c r="AM563" s="1" t="e">
        <f>VLOOKUP(Tableau1[[#This Row],[Name]],[35]Tanium!$A:$A,1,0)</f>
        <v>#N/A</v>
      </c>
      <c r="AN563" s="1" t="e">
        <f>VLOOKUP(Tableau1[[#This Row],[Name]],[36]Tanium!$A:$A,1,0)</f>
        <v>#N/A</v>
      </c>
      <c r="AO563" s="1" t="e">
        <f>VLOOKUP(Tableau1[[#This Row],[Name]],[37]Tanium!$A:$A,1,0)</f>
        <v>#N/A</v>
      </c>
      <c r="AP563" s="11" t="e">
        <f>VLOOKUP(Tableau1[[#This Row],[Name]],[38]Tanium!$A:$A,1,0)</f>
        <v>#N/A</v>
      </c>
      <c r="AQ563" s="1" t="e">
        <f>VLOOKUP(Tableau1[[#This Row],[Name]],[39]Tanium!$A:$A,1,0)</f>
        <v>#N/A</v>
      </c>
      <c r="AR563" s="1" t="e">
        <f>VLOOKUP(Tableau1[[#This Row],[Name]],[40]Tanium!$A:$A,1,0)</f>
        <v>#N/A</v>
      </c>
    </row>
    <row r="564" spans="1:44" x14ac:dyDescent="0.35">
      <c r="A564" s="5" t="s">
        <v>107</v>
      </c>
      <c r="B564" s="4">
        <f>VLOOKUP(Tableau1[[#This Row],[Name]],'[1]AD wk'!$A:$D,4,0)</f>
        <v>45747.299340277779</v>
      </c>
      <c r="C564" s="2" t="s">
        <v>374</v>
      </c>
      <c r="D564" s="2"/>
      <c r="E564" s="4" t="e">
        <f>VLOOKUP(Tableau1[[#This Row],[Name]],[2]Tanium!$A:$A,1,0)</f>
        <v>#N/A</v>
      </c>
      <c r="F564" s="4" t="e">
        <f>VLOOKUP(Tableau1[[#This Row],[Name]],[3]Tanium!$A:$A,1,0)</f>
        <v>#N/A</v>
      </c>
      <c r="G564" s="4" t="e">
        <f>VLOOKUP(Tableau1[[#This Row],[Name]],[4]Tanium!$A:$A,1,0)</f>
        <v>#N/A</v>
      </c>
      <c r="H564" s="4" t="e">
        <f>VLOOKUP(Tableau1[[#This Row],[Name]],[5]Tanium!$A:$A,1,0)</f>
        <v>#N/A</v>
      </c>
      <c r="I564" s="2" t="e">
        <f>VLOOKUP(Tableau1[[#This Row],[Name]],[6]Tanium!$A:$A,1,0)</f>
        <v>#N/A</v>
      </c>
      <c r="J564" s="2" t="e">
        <f>VLOOKUP(Tableau1[[#This Row],[Name]],[7]Tanium!$A:$A,1,0)</f>
        <v>#N/A</v>
      </c>
      <c r="K564" s="2" t="e">
        <f>VLOOKUP(Tableau1[[#This Row],[Name]],[8]Tanium!$A:$A,1,0)</f>
        <v>#N/A</v>
      </c>
      <c r="L564" s="2" t="e">
        <f>VLOOKUP(Tableau1[[#This Row],[Name]],[9]Tanium!$A:$A,1,0)</f>
        <v>#N/A</v>
      </c>
      <c r="M564" s="2" t="e">
        <f>VLOOKUP(Tableau1[[#This Row],[Name]],[10]Tanium!$A:$A,1,0)</f>
        <v>#N/A</v>
      </c>
      <c r="N564" s="2" t="e">
        <f>VLOOKUP(Tableau1[[#This Row],[Name]],[11]Tanium!$A:$A,1,0)</f>
        <v>#N/A</v>
      </c>
      <c r="O564" s="2" t="e">
        <f>VLOOKUP(Tableau1[[#This Row],[Name]],[12]Tanium!$A:$A,1,0)</f>
        <v>#N/A</v>
      </c>
      <c r="P564" s="2" t="e">
        <f>VLOOKUP(Tableau1[[#This Row],[Name]],[13]Tanium!$A:$A,1,0)</f>
        <v>#N/A</v>
      </c>
      <c r="Q564" s="2" t="e">
        <f>VLOOKUP(Tableau1[[#This Row],[Name]],[14]Tanium!$A:$A,1,0)</f>
        <v>#N/A</v>
      </c>
      <c r="R564" s="2" t="e">
        <f>VLOOKUP(Tableau1[[#This Row],[Name]],[15]Tanium!$A:$A,1,0)</f>
        <v>#N/A</v>
      </c>
      <c r="S564" s="2" t="e">
        <f>VLOOKUP(Tableau1[[#This Row],[Name]],[16]Tanium!$A:$A,1,0)</f>
        <v>#N/A</v>
      </c>
      <c r="T564" s="2" t="e">
        <f>VLOOKUP(Tableau1[[#This Row],[Name]],[17]Tanium!$A:$A,1,0)</f>
        <v>#N/A</v>
      </c>
      <c r="U564" s="2" t="e">
        <f>VLOOKUP(Tableau1[[#This Row],[Name]],[18]Tanium!$A:$A,1,0)</f>
        <v>#N/A</v>
      </c>
      <c r="V564" s="2" t="e">
        <f>VLOOKUP(Tableau1[[#This Row],[Name]],[19]Tanium!$A:$A,1,0)</f>
        <v>#N/A</v>
      </c>
      <c r="W564" s="4" t="e">
        <f>VLOOKUP(Tableau1[[#This Row],[Name]],[20]Tanium!$A:$A,1,0)</f>
        <v>#N/A</v>
      </c>
      <c r="X564" s="4" t="e">
        <f>VLOOKUP(Tableau1[[#This Row],[Name]],[21]Tanium!$A:$A,1,0)</f>
        <v>#N/A</v>
      </c>
      <c r="Y564" s="4" t="e">
        <f>VLOOKUP(Tableau1[[#This Row],[Name]],[22]Tanium!$A:$A,1,0)</f>
        <v>#N/A</v>
      </c>
      <c r="Z564" s="4" t="e">
        <f>VLOOKUP(Tableau1[[#This Row],[Name]],[23]Tanium!$A:$A,1,0)</f>
        <v>#N/A</v>
      </c>
      <c r="AA564" s="4" t="e">
        <f>VLOOKUP(Tableau1[[#This Row],[Name]],[24]Tanium!$A:$A,1,0)</f>
        <v>#N/A</v>
      </c>
      <c r="AB564" s="4" t="e">
        <f>VLOOKUP(Tableau1[[#This Row],[Name]],[25]Tanium!$A:$A,1,0)</f>
        <v>#N/A</v>
      </c>
      <c r="AC564" s="4" t="e">
        <f>VLOOKUP(Tableau1[[#This Row],[Name]],[26]Tanium!$A:$A,1,0)</f>
        <v>#N/A</v>
      </c>
      <c r="AD564" t="e">
        <f>VLOOKUP(Tableau1[[#This Row],[Name]],[1]Tanium!$A:$A,1,0)</f>
        <v>#N/A</v>
      </c>
      <c r="AE564" t="e">
        <f>VLOOKUP(Tableau1[[#This Row],[Name]],[27]Tanium!$A:$A,1,0)</f>
        <v>#N/A</v>
      </c>
      <c r="AF564" t="e">
        <f>VLOOKUP(Tableau1[[#This Row],[Name]],[28]Tanium!$A:$A,1,0)</f>
        <v>#N/A</v>
      </c>
      <c r="AG564" t="e">
        <f>VLOOKUP(Tableau1[[#This Row],[Name]],[29]Tanium!$A:$A,1,0)</f>
        <v>#N/A</v>
      </c>
      <c r="AH564" t="e">
        <f>VLOOKUP(Tableau1[[#This Row],[Name]],[30]Tanium!$A:$A,1,0)</f>
        <v>#N/A</v>
      </c>
      <c r="AI564" t="e">
        <f>VLOOKUP(Tableau1[[#This Row],[Name]],[31]Tanium!$A:$A,1,0)</f>
        <v>#N/A</v>
      </c>
      <c r="AJ564" t="e">
        <f>VLOOKUP(Tableau1[[#This Row],[Name]],[32]Tanium!$A:$A,1,0)</f>
        <v>#N/A</v>
      </c>
      <c r="AK564" s="1" t="e">
        <f>VLOOKUP(Tableau1[[#This Row],[Name]],[33]Tanium!$A:$A,1,0)</f>
        <v>#N/A</v>
      </c>
      <c r="AL564" s="1" t="e">
        <f>VLOOKUP(Tableau1[[#This Row],[Name]],[34]Tanium!$A:$A,1,0)</f>
        <v>#N/A</v>
      </c>
      <c r="AM564" s="1" t="e">
        <f>VLOOKUP(Tableau1[[#This Row],[Name]],[35]Tanium!$A:$A,1,0)</f>
        <v>#N/A</v>
      </c>
      <c r="AN564" s="1" t="e">
        <f>VLOOKUP(Tableau1[[#This Row],[Name]],[36]Tanium!$A:$A,1,0)</f>
        <v>#N/A</v>
      </c>
      <c r="AO564" s="1" t="e">
        <f>VLOOKUP(Tableau1[[#This Row],[Name]],[37]Tanium!$A:$A,1,0)</f>
        <v>#N/A</v>
      </c>
      <c r="AP564" s="1" t="e">
        <f>VLOOKUP(Tableau1[[#This Row],[Name]],[38]Tanium!$A:$A,1,0)</f>
        <v>#N/A</v>
      </c>
      <c r="AQ564" s="1" t="e">
        <f>VLOOKUP(Tableau1[[#This Row],[Name]],[39]Tanium!$A:$A,1,0)</f>
        <v>#N/A</v>
      </c>
      <c r="AR564" s="1" t="e">
        <f>VLOOKUP(Tableau1[[#This Row],[Name]],[40]Tanium!$A:$A,1,0)</f>
        <v>#N/A</v>
      </c>
    </row>
    <row r="565" spans="1:44" x14ac:dyDescent="0.35">
      <c r="A565" t="s">
        <v>297</v>
      </c>
      <c r="B565" s="4" t="e">
        <f>VLOOKUP(Tableau1[[#This Row],[Name]],'[1]AD wk'!$A:$D,4,0)</f>
        <v>#N/A</v>
      </c>
      <c r="C565" s="2" t="s">
        <v>374</v>
      </c>
      <c r="D565" s="2"/>
      <c r="E565" s="4" t="e">
        <f>VLOOKUP(Tableau1[[#This Row],[Name]],[2]Tanium!$A:$A,1,0)</f>
        <v>#N/A</v>
      </c>
      <c r="F565" s="4" t="e">
        <f>VLOOKUP(Tableau1[[#This Row],[Name]],[3]Tanium!$A:$A,1,0)</f>
        <v>#N/A</v>
      </c>
      <c r="G565" s="4" t="e">
        <f>VLOOKUP(Tableau1[[#This Row],[Name]],[4]Tanium!$A:$A,1,0)</f>
        <v>#N/A</v>
      </c>
      <c r="H565" s="4" t="e">
        <f>VLOOKUP(Tableau1[[#This Row],[Name]],[5]Tanium!$A:$A,1,0)</f>
        <v>#N/A</v>
      </c>
      <c r="I565" s="2" t="e">
        <f>VLOOKUP(Tableau1[[#This Row],[Name]],[6]Tanium!$A:$A,1,0)</f>
        <v>#N/A</v>
      </c>
      <c r="J565" s="2" t="e">
        <f>VLOOKUP(Tableau1[[#This Row],[Name]],[7]Tanium!$A:$A,1,0)</f>
        <v>#N/A</v>
      </c>
      <c r="K565" s="2" t="e">
        <f>VLOOKUP(Tableau1[[#This Row],[Name]],[8]Tanium!$A:$A,1,0)</f>
        <v>#N/A</v>
      </c>
      <c r="L565" s="2" t="e">
        <f>VLOOKUP(Tableau1[[#This Row],[Name]],[9]Tanium!$A:$A,1,0)</f>
        <v>#N/A</v>
      </c>
      <c r="M565" s="2" t="e">
        <f>VLOOKUP(Tableau1[[#This Row],[Name]],[10]Tanium!$A:$A,1,0)</f>
        <v>#N/A</v>
      </c>
      <c r="N565" s="2" t="e">
        <f>VLOOKUP(Tableau1[[#This Row],[Name]],[11]Tanium!$A:$A,1,0)</f>
        <v>#N/A</v>
      </c>
      <c r="O565" s="2" t="e">
        <f>VLOOKUP(Tableau1[[#This Row],[Name]],[12]Tanium!$A:$A,1,0)</f>
        <v>#N/A</v>
      </c>
      <c r="P565" s="2" t="e">
        <f>VLOOKUP(Tableau1[[#This Row],[Name]],[13]Tanium!$A:$A,1,0)</f>
        <v>#N/A</v>
      </c>
      <c r="Q565" s="2" t="e">
        <f>VLOOKUP(Tableau1[[#This Row],[Name]],[14]Tanium!$A:$A,1,0)</f>
        <v>#N/A</v>
      </c>
      <c r="R565" s="2" t="e">
        <f>VLOOKUP(Tableau1[[#This Row],[Name]],[15]Tanium!$A:$A,1,0)</f>
        <v>#N/A</v>
      </c>
      <c r="S565" s="2" t="e">
        <f>VLOOKUP(Tableau1[[#This Row],[Name]],[16]Tanium!$A:$A,1,0)</f>
        <v>#N/A</v>
      </c>
      <c r="T565" s="2" t="e">
        <f>VLOOKUP(Tableau1[[#This Row],[Name]],[17]Tanium!$A:$A,1,0)</f>
        <v>#N/A</v>
      </c>
      <c r="U565" s="2" t="e">
        <f>VLOOKUP(Tableau1[[#This Row],[Name]],[18]Tanium!$A:$A,1,0)</f>
        <v>#N/A</v>
      </c>
      <c r="V565" s="2" t="e">
        <f>VLOOKUP(Tableau1[[#This Row],[Name]],[19]Tanium!$A:$A,1,0)</f>
        <v>#N/A</v>
      </c>
      <c r="W565" s="4" t="e">
        <f>VLOOKUP(Tableau1[[#This Row],[Name]],[20]Tanium!$A:$A,1,0)</f>
        <v>#N/A</v>
      </c>
      <c r="X565" s="4" t="e">
        <f>VLOOKUP(Tableau1[[#This Row],[Name]],[21]Tanium!$A:$A,1,0)</f>
        <v>#N/A</v>
      </c>
      <c r="Y565" s="4" t="e">
        <f>VLOOKUP(Tableau1[[#This Row],[Name]],[22]Tanium!$A:$A,1,0)</f>
        <v>#N/A</v>
      </c>
      <c r="Z565" s="4" t="e">
        <f>VLOOKUP(Tableau1[[#This Row],[Name]],[23]Tanium!$A:$A,1,0)</f>
        <v>#N/A</v>
      </c>
      <c r="AA565" s="4" t="e">
        <f>VLOOKUP(Tableau1[[#This Row],[Name]],[24]Tanium!$A:$A,1,0)</f>
        <v>#N/A</v>
      </c>
      <c r="AB565" s="4" t="e">
        <f>VLOOKUP(Tableau1[[#This Row],[Name]],[25]Tanium!$A:$A,1,0)</f>
        <v>#N/A</v>
      </c>
      <c r="AC565" s="4" t="e">
        <f>VLOOKUP(Tableau1[[#This Row],[Name]],[26]Tanium!$A:$A,1,0)</f>
        <v>#N/A</v>
      </c>
      <c r="AD565" s="1" t="e">
        <f>VLOOKUP(Tableau1[[#This Row],[Name]],[1]Tanium!$A:$A,1,0)</f>
        <v>#N/A</v>
      </c>
      <c r="AE565" s="1" t="e">
        <f>VLOOKUP(Tableau1[[#This Row],[Name]],[27]Tanium!$A:$A,1,0)</f>
        <v>#N/A</v>
      </c>
      <c r="AF565" s="1" t="e">
        <f>VLOOKUP(Tableau1[[#This Row],[Name]],[28]Tanium!$A:$A,1,0)</f>
        <v>#N/A</v>
      </c>
      <c r="AG565" s="1" t="e">
        <f>VLOOKUP(Tableau1[[#This Row],[Name]],[29]Tanium!$A:$A,1,0)</f>
        <v>#N/A</v>
      </c>
      <c r="AH565" s="1" t="e">
        <f>VLOOKUP(Tableau1[[#This Row],[Name]],[30]Tanium!$A:$A,1,0)</f>
        <v>#N/A</v>
      </c>
      <c r="AI565" s="1" t="e">
        <f>VLOOKUP(Tableau1[[#This Row],[Name]],[31]Tanium!$A:$A,1,0)</f>
        <v>#N/A</v>
      </c>
      <c r="AJ565" s="1" t="e">
        <f>VLOOKUP(Tableau1[[#This Row],[Name]],[32]Tanium!$A:$A,1,0)</f>
        <v>#N/A</v>
      </c>
      <c r="AK565" s="1" t="e">
        <f>VLOOKUP(Tableau1[[#This Row],[Name]],[33]Tanium!$A:$A,1,0)</f>
        <v>#N/A</v>
      </c>
      <c r="AL565" s="1" t="e">
        <f>VLOOKUP(Tableau1[[#This Row],[Name]],[34]Tanium!$A:$A,1,0)</f>
        <v>#N/A</v>
      </c>
      <c r="AM565" s="1" t="e">
        <f>VLOOKUP(Tableau1[[#This Row],[Name]],[35]Tanium!$A:$A,1,0)</f>
        <v>#N/A</v>
      </c>
      <c r="AN565" s="1" t="e">
        <f>VLOOKUP(Tableau1[[#This Row],[Name]],[36]Tanium!$A:$A,1,0)</f>
        <v>#N/A</v>
      </c>
      <c r="AO565" s="1" t="e">
        <f>VLOOKUP(Tableau1[[#This Row],[Name]],[37]Tanium!$A:$A,1,0)</f>
        <v>#N/A</v>
      </c>
      <c r="AP565" s="1" t="e">
        <f>VLOOKUP(Tableau1[[#This Row],[Name]],[38]Tanium!$A:$A,1,0)</f>
        <v>#N/A</v>
      </c>
      <c r="AQ565" s="1" t="e">
        <f>VLOOKUP(Tableau1[[#This Row],[Name]],[39]Tanium!$A:$A,1,0)</f>
        <v>#N/A</v>
      </c>
      <c r="AR565" s="1" t="e">
        <f>VLOOKUP(Tableau1[[#This Row],[Name]],[40]Tanium!$A:$A,1,0)</f>
        <v>#N/A</v>
      </c>
    </row>
    <row r="566" spans="1:44" x14ac:dyDescent="0.35">
      <c r="A566" s="5" t="s">
        <v>326</v>
      </c>
      <c r="B566" s="4" t="e">
        <f>VLOOKUP(Tableau1[[#This Row],[Name]],'[1]AD wk'!$A:$D,4,0)</f>
        <v>#N/A</v>
      </c>
      <c r="C566" s="2" t="s">
        <v>202</v>
      </c>
      <c r="D566" s="2"/>
      <c r="E566" s="2" t="str">
        <f>VLOOKUP(Tableau1[[#This Row],[Name]],[2]Tanium!$A:$A,1,0)</f>
        <v>mescondsemc</v>
      </c>
      <c r="F566" s="4" t="str">
        <f>VLOOKUP(Tableau1[[#This Row],[Name]],[3]Tanium!$A:$A,1,0)</f>
        <v>mescondsemc</v>
      </c>
      <c r="G566" s="4" t="str">
        <f>VLOOKUP(Tableau1[[#This Row],[Name]],[4]Tanium!$A:$A,1,0)</f>
        <v>mescondsemc</v>
      </c>
      <c r="H566" s="4" t="str">
        <f>VLOOKUP(Tableau1[[#This Row],[Name]],[5]Tanium!$A:$A,1,0)</f>
        <v>mescondsemc</v>
      </c>
      <c r="I566" s="2" t="str">
        <f>VLOOKUP(Tableau1[[#This Row],[Name]],[6]Tanium!$A:$A,1,0)</f>
        <v>mescondsemc</v>
      </c>
      <c r="J566" s="2" t="str">
        <f>VLOOKUP(Tableau1[[#This Row],[Name]],[7]Tanium!$A:$A,1,0)</f>
        <v>mescondsemc</v>
      </c>
      <c r="K566" s="2" t="str">
        <f>VLOOKUP(Tableau1[[#This Row],[Name]],[8]Tanium!$A:$A,1,0)</f>
        <v>mescondsemc</v>
      </c>
      <c r="L566" s="2" t="e">
        <f>VLOOKUP(Tableau1[[#This Row],[Name]],[9]Tanium!$A:$A,1,0)</f>
        <v>#N/A</v>
      </c>
      <c r="M566" s="2" t="e">
        <f>VLOOKUP(Tableau1[[#This Row],[Name]],[10]Tanium!$A:$A,1,0)</f>
        <v>#N/A</v>
      </c>
      <c r="N566" s="2" t="e">
        <f>VLOOKUP(Tableau1[[#This Row],[Name]],[11]Tanium!$A:$A,1,0)</f>
        <v>#N/A</v>
      </c>
      <c r="O566" s="2" t="e">
        <f>VLOOKUP(Tableau1[[#This Row],[Name]],[12]Tanium!$A:$A,1,0)</f>
        <v>#N/A</v>
      </c>
      <c r="P566" s="2" t="e">
        <f>VLOOKUP(Tableau1[[#This Row],[Name]],[13]Tanium!$A:$A,1,0)</f>
        <v>#N/A</v>
      </c>
      <c r="Q566" s="2" t="e">
        <f>VLOOKUP(Tableau1[[#This Row],[Name]],[14]Tanium!$A:$A,1,0)</f>
        <v>#N/A</v>
      </c>
      <c r="R566" s="2" t="e">
        <f>VLOOKUP(Tableau1[[#This Row],[Name]],[15]Tanium!$A:$A,1,0)</f>
        <v>#N/A</v>
      </c>
      <c r="S566" s="2" t="e">
        <f>VLOOKUP(Tableau1[[#This Row],[Name]],[16]Tanium!$A:$A,1,0)</f>
        <v>#N/A</v>
      </c>
      <c r="T566" s="2" t="e">
        <f>VLOOKUP(Tableau1[[#This Row],[Name]],[17]Tanium!$A:$A,1,0)</f>
        <v>#N/A</v>
      </c>
      <c r="U566" s="2" t="e">
        <f>VLOOKUP(Tableau1[[#This Row],[Name]],[18]Tanium!$A:$A,1,0)</f>
        <v>#N/A</v>
      </c>
      <c r="V566" s="2" t="e">
        <f>VLOOKUP(Tableau1[[#This Row],[Name]],[19]Tanium!$A:$A,1,0)</f>
        <v>#N/A</v>
      </c>
      <c r="W566" s="4" t="e">
        <f>VLOOKUP(Tableau1[[#This Row],[Name]],[20]Tanium!$A:$A,1,0)</f>
        <v>#N/A</v>
      </c>
      <c r="X566" s="4" t="e">
        <f>VLOOKUP(Tableau1[[#This Row],[Name]],[21]Tanium!$A:$A,1,0)</f>
        <v>#N/A</v>
      </c>
      <c r="Y566" s="4" t="e">
        <f>VLOOKUP(Tableau1[[#This Row],[Name]],[22]Tanium!$A:$A,1,0)</f>
        <v>#N/A</v>
      </c>
      <c r="Z566" s="4" t="e">
        <f>VLOOKUP(Tableau1[[#This Row],[Name]],[23]Tanium!$A:$A,1,0)</f>
        <v>#N/A</v>
      </c>
      <c r="AA566" s="4" t="e">
        <f>VLOOKUP(Tableau1[[#This Row],[Name]],[24]Tanium!$A:$A,1,0)</f>
        <v>#N/A</v>
      </c>
      <c r="AB566" s="4" t="e">
        <f>VLOOKUP(Tableau1[[#This Row],[Name]],[25]Tanium!$A:$A,1,0)</f>
        <v>#N/A</v>
      </c>
      <c r="AC566" s="4" t="e">
        <f>VLOOKUP(Tableau1[[#This Row],[Name]],[26]Tanium!$A:$A,1,0)</f>
        <v>#N/A</v>
      </c>
      <c r="AD566" s="1" t="e">
        <f>VLOOKUP(Tableau1[[#This Row],[Name]],[1]Tanium!$A:$A,1,0)</f>
        <v>#N/A</v>
      </c>
      <c r="AE566" s="1" t="e">
        <f>VLOOKUP(Tableau1[[#This Row],[Name]],[27]Tanium!$A:$A,1,0)</f>
        <v>#N/A</v>
      </c>
      <c r="AF566" s="1" t="e">
        <f>VLOOKUP(Tableau1[[#This Row],[Name]],[28]Tanium!$A:$A,1,0)</f>
        <v>#N/A</v>
      </c>
      <c r="AG566" s="1" t="e">
        <f>VLOOKUP(Tableau1[[#This Row],[Name]],[29]Tanium!$A:$A,1,0)</f>
        <v>#N/A</v>
      </c>
      <c r="AH566" s="1" t="e">
        <f>VLOOKUP(Tableau1[[#This Row],[Name]],[30]Tanium!$A:$A,1,0)</f>
        <v>#N/A</v>
      </c>
      <c r="AI566" s="1" t="e">
        <f>VLOOKUP(Tableau1[[#This Row],[Name]],[31]Tanium!$A:$A,1,0)</f>
        <v>#N/A</v>
      </c>
      <c r="AJ566" s="1" t="e">
        <f>VLOOKUP(Tableau1[[#This Row],[Name]],[32]Tanium!$A:$A,1,0)</f>
        <v>#N/A</v>
      </c>
      <c r="AK566" s="1" t="e">
        <f>VLOOKUP(Tableau1[[#This Row],[Name]],[33]Tanium!$A:$A,1,0)</f>
        <v>#N/A</v>
      </c>
      <c r="AL566" s="1" t="e">
        <f>VLOOKUP(Tableau1[[#This Row],[Name]],[34]Tanium!$A:$A,1,0)</f>
        <v>#N/A</v>
      </c>
      <c r="AM566" s="1" t="e">
        <f>VLOOKUP(Tableau1[[#This Row],[Name]],[35]Tanium!$A:$A,1,0)</f>
        <v>#N/A</v>
      </c>
      <c r="AN566" s="1" t="e">
        <f>VLOOKUP(Tableau1[[#This Row],[Name]],[36]Tanium!$A:$A,1,0)</f>
        <v>#N/A</v>
      </c>
      <c r="AO566" s="1" t="e">
        <f>VLOOKUP(Tableau1[[#This Row],[Name]],[37]Tanium!$A:$A,1,0)</f>
        <v>#N/A</v>
      </c>
      <c r="AP566" s="1" t="e">
        <f>VLOOKUP(Tableau1[[#This Row],[Name]],[38]Tanium!$A:$A,1,0)</f>
        <v>#N/A</v>
      </c>
      <c r="AQ566" s="1" t="e">
        <f>VLOOKUP(Tableau1[[#This Row],[Name]],[39]Tanium!$A:$A,1,0)</f>
        <v>#N/A</v>
      </c>
      <c r="AR566" s="11" t="e">
        <f>VLOOKUP(Tableau1[[#This Row],[Name]],[40]Tanium!$A:$A,1,0)</f>
        <v>#N/A</v>
      </c>
    </row>
    <row r="567" spans="1:44" x14ac:dyDescent="0.35">
      <c r="A567" s="5" t="s">
        <v>348</v>
      </c>
      <c r="B567" s="4" t="e">
        <f>VLOOKUP(Tableau1[[#This Row],[Name]],'[1]AD wk'!$A:$D,4,0)</f>
        <v>#N/A</v>
      </c>
      <c r="C567" s="4" t="s">
        <v>22</v>
      </c>
      <c r="D567" s="4"/>
      <c r="E567" s="4" t="e">
        <f>VLOOKUP(Tableau1[[#This Row],[Name]],[2]Tanium!$A:$A,1,0)</f>
        <v>#N/A</v>
      </c>
      <c r="F567" s="4" t="e">
        <f>VLOOKUP(Tableau1[[#This Row],[Name]],[3]Tanium!$A:$A,1,0)</f>
        <v>#N/A</v>
      </c>
      <c r="G567" s="4" t="e">
        <f>VLOOKUP(Tableau1[[#This Row],[Name]],[4]Tanium!$A:$A,1,0)</f>
        <v>#N/A</v>
      </c>
      <c r="H567" s="4" t="e">
        <f>VLOOKUP(Tableau1[[#This Row],[Name]],[5]Tanium!$A:$A,1,0)</f>
        <v>#N/A</v>
      </c>
      <c r="I567" s="12" t="e">
        <f>VLOOKUP(Tableau1[[#This Row],[Name]],[6]Tanium!$A:$A,1,0)</f>
        <v>#N/A</v>
      </c>
      <c r="J567" s="12" t="e">
        <f>VLOOKUP(Tableau1[[#This Row],[Name]],[7]Tanium!$A:$A,1,0)</f>
        <v>#N/A</v>
      </c>
      <c r="K567" s="12" t="e">
        <f>VLOOKUP(Tableau1[[#This Row],[Name]],[8]Tanium!$A:$A,1,0)</f>
        <v>#N/A</v>
      </c>
      <c r="L567" s="12" t="e">
        <f>VLOOKUP(Tableau1[[#This Row],[Name]],[9]Tanium!$A:$A,1,0)</f>
        <v>#N/A</v>
      </c>
      <c r="M567" s="12" t="e">
        <f>VLOOKUP(Tableau1[[#This Row],[Name]],[10]Tanium!$A:$A,1,0)</f>
        <v>#N/A</v>
      </c>
      <c r="N567" s="12" t="e">
        <f>VLOOKUP(Tableau1[[#This Row],[Name]],[11]Tanium!$A:$A,1,0)</f>
        <v>#N/A</v>
      </c>
      <c r="O567" s="2" t="e">
        <f>VLOOKUP(Tableau1[[#This Row],[Name]],[12]Tanium!$A:$A,1,0)</f>
        <v>#N/A</v>
      </c>
      <c r="P567" s="2" t="e">
        <f>VLOOKUP(Tableau1[[#This Row],[Name]],[13]Tanium!$A:$A,1,0)</f>
        <v>#N/A</v>
      </c>
      <c r="Q567" s="12" t="e">
        <f>VLOOKUP(Tableau1[[#This Row],[Name]],[14]Tanium!$A:$A,1,0)</f>
        <v>#N/A</v>
      </c>
      <c r="R567" s="12" t="e">
        <f>VLOOKUP(Tableau1[[#This Row],[Name]],[15]Tanium!$A:$A,1,0)</f>
        <v>#N/A</v>
      </c>
      <c r="S567" s="12" t="e">
        <f>VLOOKUP(Tableau1[[#This Row],[Name]],[16]Tanium!$A:$A,1,0)</f>
        <v>#N/A</v>
      </c>
      <c r="T567" s="12" t="e">
        <f>VLOOKUP(Tableau1[[#This Row],[Name]],[17]Tanium!$A:$A,1,0)</f>
        <v>#N/A</v>
      </c>
      <c r="U567" s="12" t="e">
        <f>VLOOKUP(Tableau1[[#This Row],[Name]],[18]Tanium!$A:$A,1,0)</f>
        <v>#N/A</v>
      </c>
      <c r="V567" s="12" t="e">
        <f>VLOOKUP(Tableau1[[#This Row],[Name]],[19]Tanium!$A:$A,1,0)</f>
        <v>#N/A</v>
      </c>
      <c r="W567" s="4" t="e">
        <f>VLOOKUP(Tableau1[[#This Row],[Name]],[20]Tanium!$A:$A,1,0)</f>
        <v>#N/A</v>
      </c>
      <c r="X567" s="4" t="e">
        <f>VLOOKUP(Tableau1[[#This Row],[Name]],[21]Tanium!$A:$A,1,0)</f>
        <v>#N/A</v>
      </c>
      <c r="Y567" s="4" t="e">
        <f>VLOOKUP(Tableau1[[#This Row],[Name]],[22]Tanium!$A:$A,1,0)</f>
        <v>#N/A</v>
      </c>
      <c r="Z567" s="4" t="e">
        <f>VLOOKUP(Tableau1[[#This Row],[Name]],[23]Tanium!$A:$A,1,0)</f>
        <v>#N/A</v>
      </c>
      <c r="AA567" s="4" t="e">
        <f>VLOOKUP(Tableau1[[#This Row],[Name]],[24]Tanium!$A:$A,1,0)</f>
        <v>#N/A</v>
      </c>
      <c r="AB567" s="4" t="e">
        <f>VLOOKUP(Tableau1[[#This Row],[Name]],[25]Tanium!$A:$A,1,0)</f>
        <v>#N/A</v>
      </c>
      <c r="AC567" s="4" t="e">
        <f>VLOOKUP(Tableau1[[#This Row],[Name]],[26]Tanium!$A:$A,1,0)</f>
        <v>#N/A</v>
      </c>
      <c r="AD567" s="1" t="e">
        <f>VLOOKUP(Tableau1[[#This Row],[Name]],[1]Tanium!$A:$A,1,0)</f>
        <v>#N/A</v>
      </c>
      <c r="AE567" s="1" t="e">
        <f>VLOOKUP(Tableau1[[#This Row],[Name]],[27]Tanium!$A:$A,1,0)</f>
        <v>#N/A</v>
      </c>
      <c r="AF567" s="1" t="e">
        <f>VLOOKUP(Tableau1[[#This Row],[Name]],[28]Tanium!$A:$A,1,0)</f>
        <v>#N/A</v>
      </c>
      <c r="AG567" s="1" t="e">
        <f>VLOOKUP(Tableau1[[#This Row],[Name]],[29]Tanium!$A:$A,1,0)</f>
        <v>#N/A</v>
      </c>
      <c r="AH567" s="1" t="e">
        <f>VLOOKUP(Tableau1[[#This Row],[Name]],[30]Tanium!$A:$A,1,0)</f>
        <v>#N/A</v>
      </c>
      <c r="AI567" s="1" t="e">
        <f>VLOOKUP(Tableau1[[#This Row],[Name]],[31]Tanium!$A:$A,1,0)</f>
        <v>#N/A</v>
      </c>
      <c r="AJ567" s="1" t="e">
        <f>VLOOKUP(Tableau1[[#This Row],[Name]],[32]Tanium!$A:$A,1,0)</f>
        <v>#N/A</v>
      </c>
      <c r="AK567" s="1" t="e">
        <f>VLOOKUP(Tableau1[[#This Row],[Name]],[33]Tanium!$A:$A,1,0)</f>
        <v>#N/A</v>
      </c>
      <c r="AL567" s="1" t="e">
        <f>VLOOKUP(Tableau1[[#This Row],[Name]],[34]Tanium!$A:$A,1,0)</f>
        <v>#N/A</v>
      </c>
      <c r="AM567" s="1" t="e">
        <f>VLOOKUP(Tableau1[[#This Row],[Name]],[35]Tanium!$A:$A,1,0)</f>
        <v>#N/A</v>
      </c>
      <c r="AN567" s="1" t="e">
        <f>VLOOKUP(Tableau1[[#This Row],[Name]],[36]Tanium!$A:$A,1,0)</f>
        <v>#N/A</v>
      </c>
      <c r="AO567" s="1" t="e">
        <f>VLOOKUP(Tableau1[[#This Row],[Name]],[37]Tanium!$A:$A,1,0)</f>
        <v>#N/A</v>
      </c>
      <c r="AP567" s="1" t="e">
        <f>VLOOKUP(Tableau1[[#This Row],[Name]],[38]Tanium!$A:$A,1,0)</f>
        <v>#N/A</v>
      </c>
      <c r="AQ567" s="11" t="e">
        <f>VLOOKUP(Tableau1[[#This Row],[Name]],[39]Tanium!$A:$A,1,0)</f>
        <v>#N/A</v>
      </c>
      <c r="AR567" s="1" t="e">
        <f>VLOOKUP(Tableau1[[#This Row],[Name]],[40]Tanium!$A:$A,1,0)</f>
        <v>#N/A</v>
      </c>
    </row>
    <row r="568" spans="1:44" x14ac:dyDescent="0.35">
      <c r="A568" s="5" t="s">
        <v>20</v>
      </c>
      <c r="B568" s="4">
        <f>VLOOKUP(Tableau1[[#This Row],[Name]],'[1]AD wk'!$A:$D,4,0)</f>
        <v>45752.702199074076</v>
      </c>
      <c r="C568" s="2" t="s">
        <v>22</v>
      </c>
      <c r="D568" s="2"/>
      <c r="E568" s="4" t="e">
        <f>VLOOKUP(Tableau1[[#This Row],[Name]],[2]Tanium!$A:$A,1,0)</f>
        <v>#N/A</v>
      </c>
      <c r="F568" s="4" t="e">
        <f>VLOOKUP(Tableau1[[#This Row],[Name]],[3]Tanium!$A:$A,1,0)</f>
        <v>#N/A</v>
      </c>
      <c r="G568" s="4" t="e">
        <f>VLOOKUP(Tableau1[[#This Row],[Name]],[4]Tanium!$A:$A,1,0)</f>
        <v>#N/A</v>
      </c>
      <c r="H568" s="4" t="e">
        <f>VLOOKUP(Tableau1[[#This Row],[Name]],[5]Tanium!$A:$A,1,0)</f>
        <v>#N/A</v>
      </c>
      <c r="I568" s="2" t="e">
        <f>VLOOKUP(Tableau1[[#This Row],[Name]],[6]Tanium!$A:$A,1,0)</f>
        <v>#N/A</v>
      </c>
      <c r="J568" s="2" t="e">
        <f>VLOOKUP(Tableau1[[#This Row],[Name]],[7]Tanium!$A:$A,1,0)</f>
        <v>#N/A</v>
      </c>
      <c r="K568" s="2" t="e">
        <f>VLOOKUP(Tableau1[[#This Row],[Name]],[8]Tanium!$A:$A,1,0)</f>
        <v>#N/A</v>
      </c>
      <c r="L568" s="2" t="e">
        <f>VLOOKUP(Tableau1[[#This Row],[Name]],[9]Tanium!$A:$A,1,0)</f>
        <v>#N/A</v>
      </c>
      <c r="M568" s="2" t="e">
        <f>VLOOKUP(Tableau1[[#This Row],[Name]],[10]Tanium!$A:$A,1,0)</f>
        <v>#N/A</v>
      </c>
      <c r="N568" s="2" t="e">
        <f>VLOOKUP(Tableau1[[#This Row],[Name]],[11]Tanium!$A:$A,1,0)</f>
        <v>#N/A</v>
      </c>
      <c r="O568" s="2" t="e">
        <f>VLOOKUP(Tableau1[[#This Row],[Name]],[12]Tanium!$A:$A,1,0)</f>
        <v>#N/A</v>
      </c>
      <c r="P568" s="2" t="e">
        <f>VLOOKUP(Tableau1[[#This Row],[Name]],[13]Tanium!$A:$A,1,0)</f>
        <v>#N/A</v>
      </c>
      <c r="Q568" s="2" t="e">
        <f>VLOOKUP(Tableau1[[#This Row],[Name]],[14]Tanium!$A:$A,1,0)</f>
        <v>#N/A</v>
      </c>
      <c r="R568" s="2" t="e">
        <f>VLOOKUP(Tableau1[[#This Row],[Name]],[15]Tanium!$A:$A,1,0)</f>
        <v>#N/A</v>
      </c>
      <c r="S568" s="2" t="e">
        <f>VLOOKUP(Tableau1[[#This Row],[Name]],[16]Tanium!$A:$A,1,0)</f>
        <v>#N/A</v>
      </c>
      <c r="T568" s="2" t="e">
        <f>VLOOKUP(Tableau1[[#This Row],[Name]],[17]Tanium!$A:$A,1,0)</f>
        <v>#N/A</v>
      </c>
      <c r="U568" s="2" t="e">
        <f>VLOOKUP(Tableau1[[#This Row],[Name]],[18]Tanium!$A:$A,1,0)</f>
        <v>#N/A</v>
      </c>
      <c r="V568" s="2" t="e">
        <f>VLOOKUP(Tableau1[[#This Row],[Name]],[19]Tanium!$A:$A,1,0)</f>
        <v>#N/A</v>
      </c>
      <c r="W568" s="4" t="e">
        <f>VLOOKUP(Tableau1[[#This Row],[Name]],[20]Tanium!$A:$A,1,0)</f>
        <v>#N/A</v>
      </c>
      <c r="X568" s="4" t="e">
        <f>VLOOKUP(Tableau1[[#This Row],[Name]],[21]Tanium!$A:$A,1,0)</f>
        <v>#N/A</v>
      </c>
      <c r="Y568" s="4" t="e">
        <f>VLOOKUP(Tableau1[[#This Row],[Name]],[22]Tanium!$A:$A,1,0)</f>
        <v>#N/A</v>
      </c>
      <c r="Z568" s="4" t="e">
        <f>VLOOKUP(Tableau1[[#This Row],[Name]],[23]Tanium!$A:$A,1,0)</f>
        <v>#N/A</v>
      </c>
      <c r="AA568" s="4" t="e">
        <f>VLOOKUP(Tableau1[[#This Row],[Name]],[24]Tanium!$A:$A,1,0)</f>
        <v>#N/A</v>
      </c>
      <c r="AB568" s="4" t="e">
        <f>VLOOKUP(Tableau1[[#This Row],[Name]],[25]Tanium!$A:$A,1,0)</f>
        <v>#N/A</v>
      </c>
      <c r="AC568" s="4" t="e">
        <f>VLOOKUP(Tableau1[[#This Row],[Name]],[26]Tanium!$A:$A,1,0)</f>
        <v>#N/A</v>
      </c>
      <c r="AD568" t="e">
        <f>VLOOKUP(Tableau1[[#This Row],[Name]],[1]Tanium!$A:$A,1,0)</f>
        <v>#N/A</v>
      </c>
      <c r="AE568" t="e">
        <f>VLOOKUP(Tableau1[[#This Row],[Name]],[27]Tanium!$A:$A,1,0)</f>
        <v>#N/A</v>
      </c>
      <c r="AF568" t="e">
        <f>VLOOKUP(Tableau1[[#This Row],[Name]],[28]Tanium!$A:$A,1,0)</f>
        <v>#N/A</v>
      </c>
      <c r="AG568" t="e">
        <f>VLOOKUP(Tableau1[[#This Row],[Name]],[29]Tanium!$A:$A,1,0)</f>
        <v>#N/A</v>
      </c>
      <c r="AH568" t="e">
        <f>VLOOKUP(Tableau1[[#This Row],[Name]],[30]Tanium!$A:$A,1,0)</f>
        <v>#N/A</v>
      </c>
      <c r="AI568" t="e">
        <f>VLOOKUP(Tableau1[[#This Row],[Name]],[31]Tanium!$A:$A,1,0)</f>
        <v>#N/A</v>
      </c>
      <c r="AJ568" t="e">
        <f>VLOOKUP(Tableau1[[#This Row],[Name]],[32]Tanium!$A:$A,1,0)</f>
        <v>#N/A</v>
      </c>
      <c r="AK568" s="1" t="e">
        <f>VLOOKUP(Tableau1[[#This Row],[Name]],[33]Tanium!$A:$A,1,0)</f>
        <v>#N/A</v>
      </c>
      <c r="AL568" s="1" t="e">
        <f>VLOOKUP(Tableau1[[#This Row],[Name]],[34]Tanium!$A:$A,1,0)</f>
        <v>#N/A</v>
      </c>
      <c r="AM568" s="1" t="e">
        <f>VLOOKUP(Tableau1[[#This Row],[Name]],[35]Tanium!$A:$A,1,0)</f>
        <v>#N/A</v>
      </c>
      <c r="AN568" s="1" t="e">
        <f>VLOOKUP(Tableau1[[#This Row],[Name]],[36]Tanium!$A:$A,1,0)</f>
        <v>#N/A</v>
      </c>
      <c r="AO568" s="1" t="e">
        <f>VLOOKUP(Tableau1[[#This Row],[Name]],[37]Tanium!$A:$A,1,0)</f>
        <v>#N/A</v>
      </c>
      <c r="AP568" s="1" t="e">
        <f>VLOOKUP(Tableau1[[#This Row],[Name]],[38]Tanium!$A:$A,1,0)</f>
        <v>#N/A</v>
      </c>
      <c r="AQ568" s="1" t="e">
        <f>VLOOKUP(Tableau1[[#This Row],[Name]],[39]Tanium!$A:$A,1,0)</f>
        <v>#N/A</v>
      </c>
      <c r="AR568" s="1" t="e">
        <f>VLOOKUP(Tableau1[[#This Row],[Name]],[40]Tanium!$A:$A,1,0)</f>
        <v>#N/A</v>
      </c>
    </row>
    <row r="569" spans="1:44" x14ac:dyDescent="0.35">
      <c r="A569" s="5" t="s">
        <v>331</v>
      </c>
      <c r="B569" s="4" t="e">
        <f>VLOOKUP(Tableau1[[#This Row],[Name]],'[1]AD wk'!$A:$D,4,0)</f>
        <v>#N/A</v>
      </c>
      <c r="C569" s="4" t="s">
        <v>22</v>
      </c>
      <c r="D569" s="4"/>
      <c r="E569" s="4" t="e">
        <f>VLOOKUP(Tableau1[[#This Row],[Name]],[2]Tanium!$A:$A,1,0)</f>
        <v>#N/A</v>
      </c>
      <c r="F569" s="4" t="e">
        <f>VLOOKUP(Tableau1[[#This Row],[Name]],[3]Tanium!$A:$A,1,0)</f>
        <v>#N/A</v>
      </c>
      <c r="G569" s="4" t="e">
        <f>VLOOKUP(Tableau1[[#This Row],[Name]],[4]Tanium!$A:$A,1,0)</f>
        <v>#N/A</v>
      </c>
      <c r="H569" s="4" t="e">
        <f>VLOOKUP(Tableau1[[#This Row],[Name]],[5]Tanium!$A:$A,1,0)</f>
        <v>#N/A</v>
      </c>
      <c r="I569" s="12" t="e">
        <f>VLOOKUP(Tableau1[[#This Row],[Name]],[6]Tanium!$A:$A,1,0)</f>
        <v>#N/A</v>
      </c>
      <c r="J569" s="12" t="e">
        <f>VLOOKUP(Tableau1[[#This Row],[Name]],[7]Tanium!$A:$A,1,0)</f>
        <v>#N/A</v>
      </c>
      <c r="K569" s="12" t="e">
        <f>VLOOKUP(Tableau1[[#This Row],[Name]],[8]Tanium!$A:$A,1,0)</f>
        <v>#N/A</v>
      </c>
      <c r="L569" s="12" t="e">
        <f>VLOOKUP(Tableau1[[#This Row],[Name]],[9]Tanium!$A:$A,1,0)</f>
        <v>#N/A</v>
      </c>
      <c r="M569" s="12" t="e">
        <f>VLOOKUP(Tableau1[[#This Row],[Name]],[10]Tanium!$A:$A,1,0)</f>
        <v>#N/A</v>
      </c>
      <c r="N569" s="12" t="e">
        <f>VLOOKUP(Tableau1[[#This Row],[Name]],[11]Tanium!$A:$A,1,0)</f>
        <v>#N/A</v>
      </c>
      <c r="O569" s="2" t="e">
        <f>VLOOKUP(Tableau1[[#This Row],[Name]],[12]Tanium!$A:$A,1,0)</f>
        <v>#N/A</v>
      </c>
      <c r="P569" s="2" t="e">
        <f>VLOOKUP(Tableau1[[#This Row],[Name]],[13]Tanium!$A:$A,1,0)</f>
        <v>#N/A</v>
      </c>
      <c r="Q569" s="12" t="e">
        <f>VLOOKUP(Tableau1[[#This Row],[Name]],[14]Tanium!$A:$A,1,0)</f>
        <v>#N/A</v>
      </c>
      <c r="R569" s="12" t="e">
        <f>VLOOKUP(Tableau1[[#This Row],[Name]],[15]Tanium!$A:$A,1,0)</f>
        <v>#N/A</v>
      </c>
      <c r="S569" s="12" t="e">
        <f>VLOOKUP(Tableau1[[#This Row],[Name]],[16]Tanium!$A:$A,1,0)</f>
        <v>#N/A</v>
      </c>
      <c r="T569" s="12" t="e">
        <f>VLOOKUP(Tableau1[[#This Row],[Name]],[17]Tanium!$A:$A,1,0)</f>
        <v>#N/A</v>
      </c>
      <c r="U569" s="12" t="e">
        <f>VLOOKUP(Tableau1[[#This Row],[Name]],[18]Tanium!$A:$A,1,0)</f>
        <v>#N/A</v>
      </c>
      <c r="V569" s="12" t="e">
        <f>VLOOKUP(Tableau1[[#This Row],[Name]],[19]Tanium!$A:$A,1,0)</f>
        <v>#N/A</v>
      </c>
      <c r="W569" s="4" t="e">
        <f>VLOOKUP(Tableau1[[#This Row],[Name]],[20]Tanium!$A:$A,1,0)</f>
        <v>#N/A</v>
      </c>
      <c r="X569" s="4" t="e">
        <f>VLOOKUP(Tableau1[[#This Row],[Name]],[21]Tanium!$A:$A,1,0)</f>
        <v>#N/A</v>
      </c>
      <c r="Y569" s="4" t="e">
        <f>VLOOKUP(Tableau1[[#This Row],[Name]],[22]Tanium!$A:$A,1,0)</f>
        <v>#N/A</v>
      </c>
      <c r="Z569" s="4" t="e">
        <f>VLOOKUP(Tableau1[[#This Row],[Name]],[23]Tanium!$A:$A,1,0)</f>
        <v>#N/A</v>
      </c>
      <c r="AA569" s="4" t="e">
        <f>VLOOKUP(Tableau1[[#This Row],[Name]],[24]Tanium!$A:$A,1,0)</f>
        <v>#N/A</v>
      </c>
      <c r="AB569" s="4" t="e">
        <f>VLOOKUP(Tableau1[[#This Row],[Name]],[25]Tanium!$A:$A,1,0)</f>
        <v>#N/A</v>
      </c>
      <c r="AC569" s="4" t="e">
        <f>VLOOKUP(Tableau1[[#This Row],[Name]],[26]Tanium!$A:$A,1,0)</f>
        <v>#N/A</v>
      </c>
      <c r="AD569" s="1" t="e">
        <f>VLOOKUP(Tableau1[[#This Row],[Name]],[1]Tanium!$A:$A,1,0)</f>
        <v>#N/A</v>
      </c>
      <c r="AE569" s="1" t="e">
        <f>VLOOKUP(Tableau1[[#This Row],[Name]],[27]Tanium!$A:$A,1,0)</f>
        <v>#N/A</v>
      </c>
      <c r="AF569" s="1" t="e">
        <f>VLOOKUP(Tableau1[[#This Row],[Name]],[28]Tanium!$A:$A,1,0)</f>
        <v>#N/A</v>
      </c>
      <c r="AG569" s="1" t="e">
        <f>VLOOKUP(Tableau1[[#This Row],[Name]],[29]Tanium!$A:$A,1,0)</f>
        <v>#N/A</v>
      </c>
      <c r="AH569" s="1" t="e">
        <f>VLOOKUP(Tableau1[[#This Row],[Name]],[30]Tanium!$A:$A,1,0)</f>
        <v>#N/A</v>
      </c>
      <c r="AI569" s="1" t="e">
        <f>VLOOKUP(Tableau1[[#This Row],[Name]],[31]Tanium!$A:$A,1,0)</f>
        <v>#N/A</v>
      </c>
      <c r="AJ569" s="1" t="e">
        <f>VLOOKUP(Tableau1[[#This Row],[Name]],[32]Tanium!$A:$A,1,0)</f>
        <v>#N/A</v>
      </c>
      <c r="AK569" s="1" t="e">
        <f>VLOOKUP(Tableau1[[#This Row],[Name]],[33]Tanium!$A:$A,1,0)</f>
        <v>#N/A</v>
      </c>
      <c r="AL569" s="1" t="e">
        <f>VLOOKUP(Tableau1[[#This Row],[Name]],[34]Tanium!$A:$A,1,0)</f>
        <v>#N/A</v>
      </c>
      <c r="AM569" s="1" t="e">
        <f>VLOOKUP(Tableau1[[#This Row],[Name]],[35]Tanium!$A:$A,1,0)</f>
        <v>#N/A</v>
      </c>
      <c r="AN569" s="1" t="e">
        <f>VLOOKUP(Tableau1[[#This Row],[Name]],[36]Tanium!$A:$A,1,0)</f>
        <v>#N/A</v>
      </c>
      <c r="AO569" s="1" t="e">
        <f>VLOOKUP(Tableau1[[#This Row],[Name]],[37]Tanium!$A:$A,1,0)</f>
        <v>#N/A</v>
      </c>
      <c r="AP569" s="1" t="e">
        <f>VLOOKUP(Tableau1[[#This Row],[Name]],[38]Tanium!$A:$A,1,0)</f>
        <v>#N/A</v>
      </c>
      <c r="AQ569" s="11" t="e">
        <f>VLOOKUP(Tableau1[[#This Row],[Name]],[39]Tanium!$A:$A,1,0)</f>
        <v>#N/A</v>
      </c>
      <c r="AR569" s="1" t="e">
        <f>VLOOKUP(Tableau1[[#This Row],[Name]],[40]Tanium!$A:$A,1,0)</f>
        <v>#N/A</v>
      </c>
    </row>
    <row r="570" spans="1:44" x14ac:dyDescent="0.35">
      <c r="A570" s="5" t="s">
        <v>333</v>
      </c>
      <c r="B570" s="4" t="e">
        <f>VLOOKUP(Tableau1[[#This Row],[Name]],'[1]AD wk'!$A:$D,4,0)</f>
        <v>#N/A</v>
      </c>
      <c r="C570" s="4" t="s">
        <v>22</v>
      </c>
      <c r="D570" s="4"/>
      <c r="E570" s="4" t="e">
        <f>VLOOKUP(Tableau1[[#This Row],[Name]],[2]Tanium!$A:$A,1,0)</f>
        <v>#N/A</v>
      </c>
      <c r="F570" s="4" t="e">
        <f>VLOOKUP(Tableau1[[#This Row],[Name]],[3]Tanium!$A:$A,1,0)</f>
        <v>#N/A</v>
      </c>
      <c r="G570" s="4" t="e">
        <f>VLOOKUP(Tableau1[[#This Row],[Name]],[4]Tanium!$A:$A,1,0)</f>
        <v>#N/A</v>
      </c>
      <c r="H570" s="4" t="e">
        <f>VLOOKUP(Tableau1[[#This Row],[Name]],[5]Tanium!$A:$A,1,0)</f>
        <v>#N/A</v>
      </c>
      <c r="I570" s="12" t="e">
        <f>VLOOKUP(Tableau1[[#This Row],[Name]],[6]Tanium!$A:$A,1,0)</f>
        <v>#N/A</v>
      </c>
      <c r="J570" s="12" t="e">
        <f>VLOOKUP(Tableau1[[#This Row],[Name]],[7]Tanium!$A:$A,1,0)</f>
        <v>#N/A</v>
      </c>
      <c r="K570" s="12" t="e">
        <f>VLOOKUP(Tableau1[[#This Row],[Name]],[8]Tanium!$A:$A,1,0)</f>
        <v>#N/A</v>
      </c>
      <c r="L570" s="12" t="e">
        <f>VLOOKUP(Tableau1[[#This Row],[Name]],[9]Tanium!$A:$A,1,0)</f>
        <v>#N/A</v>
      </c>
      <c r="M570" s="12" t="e">
        <f>VLOOKUP(Tableau1[[#This Row],[Name]],[10]Tanium!$A:$A,1,0)</f>
        <v>#N/A</v>
      </c>
      <c r="N570" s="12" t="e">
        <f>VLOOKUP(Tableau1[[#This Row],[Name]],[11]Tanium!$A:$A,1,0)</f>
        <v>#N/A</v>
      </c>
      <c r="O570" s="2" t="e">
        <f>VLOOKUP(Tableau1[[#This Row],[Name]],[12]Tanium!$A:$A,1,0)</f>
        <v>#N/A</v>
      </c>
      <c r="P570" s="2" t="e">
        <f>VLOOKUP(Tableau1[[#This Row],[Name]],[13]Tanium!$A:$A,1,0)</f>
        <v>#N/A</v>
      </c>
      <c r="Q570" s="12" t="e">
        <f>VLOOKUP(Tableau1[[#This Row],[Name]],[14]Tanium!$A:$A,1,0)</f>
        <v>#N/A</v>
      </c>
      <c r="R570" s="12" t="e">
        <f>VLOOKUP(Tableau1[[#This Row],[Name]],[15]Tanium!$A:$A,1,0)</f>
        <v>#N/A</v>
      </c>
      <c r="S570" s="12" t="e">
        <f>VLOOKUP(Tableau1[[#This Row],[Name]],[16]Tanium!$A:$A,1,0)</f>
        <v>#N/A</v>
      </c>
      <c r="T570" s="12" t="e">
        <f>VLOOKUP(Tableau1[[#This Row],[Name]],[17]Tanium!$A:$A,1,0)</f>
        <v>#N/A</v>
      </c>
      <c r="U570" s="12" t="e">
        <f>VLOOKUP(Tableau1[[#This Row],[Name]],[18]Tanium!$A:$A,1,0)</f>
        <v>#N/A</v>
      </c>
      <c r="V570" s="12" t="e">
        <f>VLOOKUP(Tableau1[[#This Row],[Name]],[19]Tanium!$A:$A,1,0)</f>
        <v>#N/A</v>
      </c>
      <c r="W570" s="4" t="e">
        <f>VLOOKUP(Tableau1[[#This Row],[Name]],[20]Tanium!$A:$A,1,0)</f>
        <v>#N/A</v>
      </c>
      <c r="X570" s="4" t="e">
        <f>VLOOKUP(Tableau1[[#This Row],[Name]],[21]Tanium!$A:$A,1,0)</f>
        <v>#N/A</v>
      </c>
      <c r="Y570" s="4" t="e">
        <f>VLOOKUP(Tableau1[[#This Row],[Name]],[22]Tanium!$A:$A,1,0)</f>
        <v>#N/A</v>
      </c>
      <c r="Z570" s="4" t="e">
        <f>VLOOKUP(Tableau1[[#This Row],[Name]],[23]Tanium!$A:$A,1,0)</f>
        <v>#N/A</v>
      </c>
      <c r="AA570" s="4" t="e">
        <f>VLOOKUP(Tableau1[[#This Row],[Name]],[24]Tanium!$A:$A,1,0)</f>
        <v>#N/A</v>
      </c>
      <c r="AB570" s="4" t="e">
        <f>VLOOKUP(Tableau1[[#This Row],[Name]],[25]Tanium!$A:$A,1,0)</f>
        <v>#N/A</v>
      </c>
      <c r="AC570" s="4" t="e">
        <f>VLOOKUP(Tableau1[[#This Row],[Name]],[26]Tanium!$A:$A,1,0)</f>
        <v>#N/A</v>
      </c>
      <c r="AD570" s="1" t="e">
        <f>VLOOKUP(Tableau1[[#This Row],[Name]],[1]Tanium!$A:$A,1,0)</f>
        <v>#N/A</v>
      </c>
      <c r="AE570" s="1" t="e">
        <f>VLOOKUP(Tableau1[[#This Row],[Name]],[27]Tanium!$A:$A,1,0)</f>
        <v>#N/A</v>
      </c>
      <c r="AF570" s="1" t="e">
        <f>VLOOKUP(Tableau1[[#This Row],[Name]],[28]Tanium!$A:$A,1,0)</f>
        <v>#N/A</v>
      </c>
      <c r="AG570" s="1" t="e">
        <f>VLOOKUP(Tableau1[[#This Row],[Name]],[29]Tanium!$A:$A,1,0)</f>
        <v>#N/A</v>
      </c>
      <c r="AH570" s="1" t="e">
        <f>VLOOKUP(Tableau1[[#This Row],[Name]],[30]Tanium!$A:$A,1,0)</f>
        <v>#N/A</v>
      </c>
      <c r="AI570" s="1" t="e">
        <f>VLOOKUP(Tableau1[[#This Row],[Name]],[31]Tanium!$A:$A,1,0)</f>
        <v>#N/A</v>
      </c>
      <c r="AJ570" s="1" t="e">
        <f>VLOOKUP(Tableau1[[#This Row],[Name]],[32]Tanium!$A:$A,1,0)</f>
        <v>#N/A</v>
      </c>
      <c r="AK570" s="1" t="e">
        <f>VLOOKUP(Tableau1[[#This Row],[Name]],[33]Tanium!$A:$A,1,0)</f>
        <v>#N/A</v>
      </c>
      <c r="AL570" s="1" t="e">
        <f>VLOOKUP(Tableau1[[#This Row],[Name]],[34]Tanium!$A:$A,1,0)</f>
        <v>#N/A</v>
      </c>
      <c r="AM570" s="1" t="e">
        <f>VLOOKUP(Tableau1[[#This Row],[Name]],[35]Tanium!$A:$A,1,0)</f>
        <v>#N/A</v>
      </c>
      <c r="AN570" s="1" t="e">
        <f>VLOOKUP(Tableau1[[#This Row],[Name]],[36]Tanium!$A:$A,1,0)</f>
        <v>#N/A</v>
      </c>
      <c r="AO570" s="1" t="e">
        <f>VLOOKUP(Tableau1[[#This Row],[Name]],[37]Tanium!$A:$A,1,0)</f>
        <v>#N/A</v>
      </c>
      <c r="AP570" s="1" t="e">
        <f>VLOOKUP(Tableau1[[#This Row],[Name]],[38]Tanium!$A:$A,1,0)</f>
        <v>#N/A</v>
      </c>
      <c r="AQ570" s="11" t="e">
        <f>VLOOKUP(Tableau1[[#This Row],[Name]],[39]Tanium!$A:$A,1,0)</f>
        <v>#N/A</v>
      </c>
      <c r="AR570" s="1" t="e">
        <f>VLOOKUP(Tableau1[[#This Row],[Name]],[40]Tanium!$A:$A,1,0)</f>
        <v>#N/A</v>
      </c>
    </row>
    <row r="571" spans="1:44" x14ac:dyDescent="0.35">
      <c r="A571" s="5" t="s">
        <v>641</v>
      </c>
      <c r="B571" s="4">
        <f>VLOOKUP(Tableau1[[#This Row],[Name]],'[1]AD wk'!$A:$D,4,0)</f>
        <v>45754.352893518517</v>
      </c>
      <c r="C571" s="4" t="s">
        <v>202</v>
      </c>
      <c r="D571" s="4"/>
      <c r="E571" s="4" t="e">
        <f>VLOOKUP(Tableau1[[#This Row],[Name]],[2]Tanium!$A:$A,1,0)</f>
        <v>#N/A</v>
      </c>
      <c r="F571" s="4" t="e">
        <f>VLOOKUP(Tableau1[[#This Row],[Name]],[3]Tanium!$A:$A,1,0)</f>
        <v>#N/A</v>
      </c>
      <c r="G571" s="4" t="e">
        <f>VLOOKUP(Tableau1[[#This Row],[Name]],[4]Tanium!$A:$A,1,0)</f>
        <v>#N/A</v>
      </c>
      <c r="H571" s="4" t="e">
        <f>VLOOKUP(Tableau1[[#This Row],[Name]],[5]Tanium!$A:$A,1,0)</f>
        <v>#N/A</v>
      </c>
      <c r="I571" s="12" t="str">
        <f>VLOOKUP(Tableau1[[#This Row],[Name]],[6]Tanium!$A:$A,1,0)</f>
        <v>CMRUCT19113</v>
      </c>
      <c r="J571" s="12" t="str">
        <f>VLOOKUP(Tableau1[[#This Row],[Name]],[7]Tanium!$A:$A,1,0)</f>
        <v>CMRUCT19113</v>
      </c>
      <c r="K571" s="12" t="str">
        <f>VLOOKUP(Tableau1[[#This Row],[Name]],[8]Tanium!$A:$A,1,0)</f>
        <v>CMRUCT19113</v>
      </c>
      <c r="L571" s="12" t="str">
        <f>VLOOKUP(Tableau1[[#This Row],[Name]],[9]Tanium!$A:$A,1,0)</f>
        <v>CMRUCT19113</v>
      </c>
      <c r="M571" s="12" t="str">
        <f>VLOOKUP(Tableau1[[#This Row],[Name]],[10]Tanium!$A:$A,1,0)</f>
        <v>CMRUCT19113</v>
      </c>
      <c r="N571" s="12" t="str">
        <f>VLOOKUP(Tableau1[[#This Row],[Name]],[11]Tanium!$A:$A,1,0)</f>
        <v>CMRUCT19113</v>
      </c>
      <c r="O571" s="12" t="str">
        <f>VLOOKUP(Tableau1[[#This Row],[Name]],[12]Tanium!$A:$A,1,0)</f>
        <v>CMRUCT19113</v>
      </c>
      <c r="P571" s="4" t="str">
        <f>VLOOKUP(Tableau1[[#This Row],[Name]],[41]Tanium!$A:$A,1,0)</f>
        <v>CMRUCT19113</v>
      </c>
      <c r="Q571" s="12" t="str">
        <f>VLOOKUP(Tableau1[[#This Row],[Name]],[42]Tanium!$A:$A,1,0)</f>
        <v>CMRUCT19113</v>
      </c>
      <c r="R571" s="12" t="str">
        <f>VLOOKUP(Tableau1[[#This Row],[Name]],[43]Tanium!$A:$A,1,0)</f>
        <v>CMRUCT19113</v>
      </c>
      <c r="S571" s="12" t="str">
        <f>VLOOKUP(Tableau1[[#This Row],[Name]],[44]Tanium!$A:$A,1,0)</f>
        <v>CMRUCT19113</v>
      </c>
      <c r="T571" s="12" t="str">
        <f>VLOOKUP(Tableau1[[#This Row],[Name]],[45]Tanium!$A:$A,1,0)</f>
        <v>CMRUCT19113</v>
      </c>
      <c r="U571" s="12" t="str">
        <f>VLOOKUP(Tableau1[[#This Row],[Name]],[46]Tanium!$A:$A,1,0)</f>
        <v>CMRUCT19113</v>
      </c>
      <c r="V571" s="12" t="str">
        <f>VLOOKUP(Tableau1[[#This Row],[Name]],[47]Tanium!$A:$A,1,0)</f>
        <v>CMRUCT19113</v>
      </c>
      <c r="W571" s="4" t="str">
        <f>VLOOKUP(Tableau1[[#This Row],[Name]],[48]Tanium!$A:$A,1,0)</f>
        <v>CMRUCT19113</v>
      </c>
      <c r="X571" s="4" t="str">
        <f>VLOOKUP(Tableau1[[#This Row],[Name]],[49]Tanium!$A:$A,1,0)</f>
        <v>CMRUCT19113</v>
      </c>
      <c r="Y571" s="4" t="str">
        <f>VLOOKUP(Tableau1[[#This Row],[Name]],[50]Tanium!$A:$A,1,0)</f>
        <v>CMRUCT19113</v>
      </c>
      <c r="Z571" s="4" t="str">
        <f>VLOOKUP(Tableau1[[#This Row],[Name]],[51]Tanium!$A:$A,1,0)</f>
        <v>CMRUCT19113</v>
      </c>
      <c r="AA571" s="4" t="str">
        <f>VLOOKUP(Tableau1[[#This Row],[Name]],[52]Tanium!$A:$A,1,0)</f>
        <v>CMRUCT19113</v>
      </c>
      <c r="AB571" s="4" t="str">
        <f>VLOOKUP(Tableau1[[#This Row],[Name]],[25]Tanium!$A:$A,1,0)</f>
        <v>CMRUCT19113</v>
      </c>
      <c r="AC571" s="4" t="str">
        <f>VLOOKUP(Tableau1[[#This Row],[Name]],[26]Tanium!$A:$A,1,0)</f>
        <v>CMRUCT19113</v>
      </c>
      <c r="AD571" s="1" t="str">
        <f>VLOOKUP(Tableau1[[#This Row],[Name]],[1]Tanium!$A:$A,1,0)</f>
        <v>CMRUCT19113</v>
      </c>
      <c r="AE571" s="1" t="str">
        <f>VLOOKUP(Tableau1[[#This Row],[Name]],[27]Tanium!$A:$A,1,0)</f>
        <v>CMRUCT19113</v>
      </c>
      <c r="AF571" s="1" t="str">
        <f>VLOOKUP(Tableau1[[#This Row],[Name]],[28]Tanium!$A:$A,1,0)</f>
        <v>CMRUCT19113</v>
      </c>
      <c r="AG571" s="1" t="str">
        <f>VLOOKUP(Tableau1[[#This Row],[Name]],[29]Tanium!$A:$A,1,0)</f>
        <v>CMRUCT19113</v>
      </c>
      <c r="AH571" s="1" t="str">
        <f>VLOOKUP(Tableau1[[#This Row],[Name]],[30]Tanium!$A:$A,1,0)</f>
        <v>CMRUCT19113</v>
      </c>
      <c r="AI571" s="1" t="str">
        <f>VLOOKUP(Tableau1[[#This Row],[Name]],[31]Tanium!$A:$A,1,0)</f>
        <v>CMRUCT19113</v>
      </c>
      <c r="AJ571" s="1" t="str">
        <f>VLOOKUP(Tableau1[[#This Row],[Name]],[32]Tanium!$A:$A,1,0)</f>
        <v>CMRUCT19113</v>
      </c>
      <c r="AK571" s="1" t="str">
        <f>VLOOKUP(Tableau1[[#This Row],[Name]],[33]Tanium!$A:$A,1,0)</f>
        <v>CMRUCT19113</v>
      </c>
      <c r="AL571" s="1" t="str">
        <f>VLOOKUP(Tableau1[[#This Row],[Name]],[34]Tanium!$A:$A,1,0)</f>
        <v>CMRUCT19113</v>
      </c>
      <c r="AM571" s="1" t="str">
        <f>VLOOKUP(Tableau1[[#This Row],[Name]],[35]Tanium!$A:$A,1,0)</f>
        <v>CMRUCT19113</v>
      </c>
      <c r="AN571" s="1" t="str">
        <f>VLOOKUP(Tableau1[[#This Row],[Name]],[36]Tanium!$A:$A,1,0)</f>
        <v>CMRUCT19113</v>
      </c>
      <c r="AO571" s="1" t="str">
        <f>VLOOKUP(Tableau1[[#This Row],[Name]],[37]Tanium!$A:$A,1,0)</f>
        <v>CMRUCT19113</v>
      </c>
      <c r="AP571" s="11" t="str">
        <f>VLOOKUP(Tableau1[[#This Row],[Name]],[38]Tanium!$A:$A,1,0)</f>
        <v>CMRUCT19113</v>
      </c>
      <c r="AQ571" s="1" t="str">
        <f>VLOOKUP(Tableau1[[#This Row],[Name]],[39]Tanium!$A:$A,1,0)</f>
        <v>CMRUCT19113</v>
      </c>
      <c r="AR571" s="1" t="str">
        <f>VLOOKUP(Tableau1[[#This Row],[Name]],[40]Tanium!$A:$A,1,0)</f>
        <v>CMRUCT19113</v>
      </c>
    </row>
    <row r="572" spans="1:44" x14ac:dyDescent="0.35">
      <c r="A572" s="5" t="s">
        <v>642</v>
      </c>
      <c r="B572" s="4">
        <f>VLOOKUP(Tableau1[[#This Row],[Name]],'[1]AD wk'!$A:$D,4,0)</f>
        <v>45750.535046296296</v>
      </c>
      <c r="C572" s="4" t="s">
        <v>202</v>
      </c>
      <c r="D572" s="4"/>
      <c r="E572" s="4" t="e">
        <f>VLOOKUP(Tableau1[[#This Row],[Name]],[2]Tanium!$A:$A,1,0)</f>
        <v>#N/A</v>
      </c>
      <c r="F572" s="4" t="e">
        <f>VLOOKUP(Tableau1[[#This Row],[Name]],[3]Tanium!$A:$A,1,0)</f>
        <v>#N/A</v>
      </c>
      <c r="G572" s="4" t="e">
        <f>VLOOKUP(Tableau1[[#This Row],[Name]],[4]Tanium!$A:$A,1,0)</f>
        <v>#N/A</v>
      </c>
      <c r="H572" s="4" t="e">
        <f>VLOOKUP(Tableau1[[#This Row],[Name]],[5]Tanium!$A:$A,1,0)</f>
        <v>#N/A</v>
      </c>
      <c r="I572" s="12" t="str">
        <f>VLOOKUP(Tableau1[[#This Row],[Name]],[6]Tanium!$A:$A,1,0)</f>
        <v>CMRLPT19155</v>
      </c>
      <c r="J572" s="12" t="str">
        <f>VLOOKUP(Tableau1[[#This Row],[Name]],[7]Tanium!$A:$A,1,0)</f>
        <v>CMRLPT19155</v>
      </c>
      <c r="K572" s="12" t="str">
        <f>VLOOKUP(Tableau1[[#This Row],[Name]],[8]Tanium!$A:$A,1,0)</f>
        <v>CMRLPT19155</v>
      </c>
      <c r="L572" s="12" t="str">
        <f>VLOOKUP(Tableau1[[#This Row],[Name]],[9]Tanium!$A:$A,1,0)</f>
        <v>CMRLPT19155</v>
      </c>
      <c r="M572" s="12" t="str">
        <f>VLOOKUP(Tableau1[[#This Row],[Name]],[10]Tanium!$A:$A,1,0)</f>
        <v>CMRLPT19155</v>
      </c>
      <c r="N572" s="12" t="str">
        <f>VLOOKUP(Tableau1[[#This Row],[Name]],[11]Tanium!$A:$A,1,0)</f>
        <v>CMRLPT19155</v>
      </c>
      <c r="O572" s="12" t="str">
        <f>VLOOKUP(Tableau1[[#This Row],[Name]],[12]Tanium!$A:$A,1,0)</f>
        <v>CMRLPT19155</v>
      </c>
      <c r="P572" s="4" t="str">
        <f>VLOOKUP(Tableau1[[#This Row],[Name]],[41]Tanium!$A:$A,1,0)</f>
        <v>CMRLPT19155</v>
      </c>
      <c r="Q572" s="12" t="str">
        <f>VLOOKUP(Tableau1[[#This Row],[Name]],[42]Tanium!$A:$A,1,0)</f>
        <v>CMRLPT19155</v>
      </c>
      <c r="R572" s="12" t="str">
        <f>VLOOKUP(Tableau1[[#This Row],[Name]],[43]Tanium!$A:$A,1,0)</f>
        <v>CMRLPT19155</v>
      </c>
      <c r="S572" s="12" t="str">
        <f>VLOOKUP(Tableau1[[#This Row],[Name]],[44]Tanium!$A:$A,1,0)</f>
        <v>CMRLPT19155</v>
      </c>
      <c r="T572" s="12" t="str">
        <f>VLOOKUP(Tableau1[[#This Row],[Name]],[45]Tanium!$A:$A,1,0)</f>
        <v>CMRLPT19155</v>
      </c>
      <c r="U572" s="12" t="str">
        <f>VLOOKUP(Tableau1[[#This Row],[Name]],[46]Tanium!$A:$A,1,0)</f>
        <v>CMRLPT19155</v>
      </c>
      <c r="V572" s="12" t="str">
        <f>VLOOKUP(Tableau1[[#This Row],[Name]],[47]Tanium!$A:$A,1,0)</f>
        <v>CMRLPT19155</v>
      </c>
      <c r="W572" s="4" t="str">
        <f>VLOOKUP(Tableau1[[#This Row],[Name]],[48]Tanium!$A:$A,1,0)</f>
        <v>CMRLPT19155</v>
      </c>
      <c r="X572" s="4" t="str">
        <f>VLOOKUP(Tableau1[[#This Row],[Name]],[49]Tanium!$A:$A,1,0)</f>
        <v>CMRLPT19155</v>
      </c>
      <c r="Y572" s="4" t="str">
        <f>VLOOKUP(Tableau1[[#This Row],[Name]],[50]Tanium!$A:$A,1,0)</f>
        <v>CMRLPT19155</v>
      </c>
      <c r="Z572" s="4" t="str">
        <f>VLOOKUP(Tableau1[[#This Row],[Name]],[51]Tanium!$A:$A,1,0)</f>
        <v>CMRLPT19155</v>
      </c>
      <c r="AA572" s="4" t="str">
        <f>VLOOKUP(Tableau1[[#This Row],[Name]],[52]Tanium!$A:$A,1,0)</f>
        <v>CMRLPT19155</v>
      </c>
      <c r="AB572" s="4" t="str">
        <f>VLOOKUP(Tableau1[[#This Row],[Name]],[25]Tanium!$A:$A,1,0)</f>
        <v>CMRLPT19155</v>
      </c>
      <c r="AC572" s="4" t="str">
        <f>VLOOKUP(Tableau1[[#This Row],[Name]],[26]Tanium!$A:$A,1,0)</f>
        <v>CMRLPT19155</v>
      </c>
      <c r="AD572" s="1" t="str">
        <f>VLOOKUP(Tableau1[[#This Row],[Name]],[1]Tanium!$A:$A,1,0)</f>
        <v>CMRLPT19155</v>
      </c>
      <c r="AE572" s="1" t="str">
        <f>VLOOKUP(Tableau1[[#This Row],[Name]],[27]Tanium!$A:$A,1,0)</f>
        <v>CMRLPT19155</v>
      </c>
      <c r="AF572" s="1" t="str">
        <f>VLOOKUP(Tableau1[[#This Row],[Name]],[28]Tanium!$A:$A,1,0)</f>
        <v>CMRLPT19155</v>
      </c>
      <c r="AG572" s="1" t="str">
        <f>VLOOKUP(Tableau1[[#This Row],[Name]],[29]Tanium!$A:$A,1,0)</f>
        <v>CMRLPT19155</v>
      </c>
      <c r="AH572" s="1" t="str">
        <f>VLOOKUP(Tableau1[[#This Row],[Name]],[30]Tanium!$A:$A,1,0)</f>
        <v>CMRLPT19155</v>
      </c>
      <c r="AI572" s="1" t="str">
        <f>VLOOKUP(Tableau1[[#This Row],[Name]],[31]Tanium!$A:$A,1,0)</f>
        <v>CMRLPT19155</v>
      </c>
      <c r="AJ572" s="1" t="str">
        <f>VLOOKUP(Tableau1[[#This Row],[Name]],[32]Tanium!$A:$A,1,0)</f>
        <v>CMRLPT19155</v>
      </c>
      <c r="AK572" s="1" t="str">
        <f>VLOOKUP(Tableau1[[#This Row],[Name]],[33]Tanium!$A:$A,1,0)</f>
        <v>CMRLPT19155</v>
      </c>
      <c r="AL572" s="1" t="str">
        <f>VLOOKUP(Tableau1[[#This Row],[Name]],[34]Tanium!$A:$A,1,0)</f>
        <v>CMRLPT19155</v>
      </c>
      <c r="AM572" s="1" t="str">
        <f>VLOOKUP(Tableau1[[#This Row],[Name]],[35]Tanium!$A:$A,1,0)</f>
        <v>CMRLPT19155</v>
      </c>
      <c r="AN572" s="1" t="str">
        <f>VLOOKUP(Tableau1[[#This Row],[Name]],[36]Tanium!$A:$A,1,0)</f>
        <v>CMRLPT19155</v>
      </c>
      <c r="AO572" s="1" t="str">
        <f>VLOOKUP(Tableau1[[#This Row],[Name]],[37]Tanium!$A:$A,1,0)</f>
        <v>CMRLPT19155</v>
      </c>
      <c r="AP572" s="11" t="str">
        <f>VLOOKUP(Tableau1[[#This Row],[Name]],[38]Tanium!$A:$A,1,0)</f>
        <v>CMRLPT19155</v>
      </c>
      <c r="AQ572" s="1" t="str">
        <f>VLOOKUP(Tableau1[[#This Row],[Name]],[39]Tanium!$A:$A,1,0)</f>
        <v>CMRLPT19155</v>
      </c>
      <c r="AR572" s="1" t="str">
        <f>VLOOKUP(Tableau1[[#This Row],[Name]],[40]Tanium!$A:$A,1,0)</f>
        <v>CMRLPT19155</v>
      </c>
    </row>
    <row r="573" spans="1:44" x14ac:dyDescent="0.35">
      <c r="A573" s="5" t="s">
        <v>643</v>
      </c>
      <c r="B573" s="4">
        <f>VLOOKUP(Tableau1[[#This Row],[Name]],'[1]AD wk'!$A:$D,4,0)</f>
        <v>45750.567754629628</v>
      </c>
      <c r="C573" s="4" t="s">
        <v>202</v>
      </c>
      <c r="D573" s="4"/>
      <c r="E573" s="4" t="e">
        <f>VLOOKUP(Tableau1[[#This Row],[Name]],[2]Tanium!$A:$A,1,0)</f>
        <v>#N/A</v>
      </c>
      <c r="F573" s="4" t="e">
        <f>VLOOKUP(Tableau1[[#This Row],[Name]],[3]Tanium!$A:$A,1,0)</f>
        <v>#N/A</v>
      </c>
      <c r="G573" s="4" t="e">
        <f>VLOOKUP(Tableau1[[#This Row],[Name]],[4]Tanium!$A:$A,1,0)</f>
        <v>#N/A</v>
      </c>
      <c r="H573" s="4" t="e">
        <f>VLOOKUP(Tableau1[[#This Row],[Name]],[5]Tanium!$A:$A,1,0)</f>
        <v>#N/A</v>
      </c>
      <c r="I573" s="12" t="str">
        <f>VLOOKUP(Tableau1[[#This Row],[Name]],[6]Tanium!$A:$A,1,0)</f>
        <v>CMRUCT20093</v>
      </c>
      <c r="J573" s="12" t="str">
        <f>VLOOKUP(Tableau1[[#This Row],[Name]],[7]Tanium!$A:$A,1,0)</f>
        <v>CMRUCT20093</v>
      </c>
      <c r="K573" s="12" t="str">
        <f>VLOOKUP(Tableau1[[#This Row],[Name]],[8]Tanium!$A:$A,1,0)</f>
        <v>CMRUCT20093</v>
      </c>
      <c r="L573" s="12" t="str">
        <f>VLOOKUP(Tableau1[[#This Row],[Name]],[9]Tanium!$A:$A,1,0)</f>
        <v>CMRUCT20093</v>
      </c>
      <c r="M573" s="12" t="str">
        <f>VLOOKUP(Tableau1[[#This Row],[Name]],[10]Tanium!$A:$A,1,0)</f>
        <v>CMRUCT20093</v>
      </c>
      <c r="N573" s="12" t="str">
        <f>VLOOKUP(Tableau1[[#This Row],[Name]],[11]Tanium!$A:$A,1,0)</f>
        <v>CMRUCT20093</v>
      </c>
      <c r="O573" s="12" t="str">
        <f>VLOOKUP(Tableau1[[#This Row],[Name]],[12]Tanium!$A:$A,1,0)</f>
        <v>CMRUCT20093</v>
      </c>
      <c r="P573" s="4" t="str">
        <f>VLOOKUP(Tableau1[[#This Row],[Name]],[41]Tanium!$A:$A,1,0)</f>
        <v>CMRUCT20093</v>
      </c>
      <c r="Q573" s="12" t="str">
        <f>VLOOKUP(Tableau1[[#This Row],[Name]],[42]Tanium!$A:$A,1,0)</f>
        <v>CMRUCT20093</v>
      </c>
      <c r="R573" s="12" t="str">
        <f>VLOOKUP(Tableau1[[#This Row],[Name]],[43]Tanium!$A:$A,1,0)</f>
        <v>CMRUCT20093</v>
      </c>
      <c r="S573" s="12" t="str">
        <f>VLOOKUP(Tableau1[[#This Row],[Name]],[44]Tanium!$A:$A,1,0)</f>
        <v>CMRUCT20093</v>
      </c>
      <c r="T573" s="12" t="str">
        <f>VLOOKUP(Tableau1[[#This Row],[Name]],[45]Tanium!$A:$A,1,0)</f>
        <v>CMRUCT20093</v>
      </c>
      <c r="U573" s="12" t="str">
        <f>VLOOKUP(Tableau1[[#This Row],[Name]],[46]Tanium!$A:$A,1,0)</f>
        <v>CMRUCT20093</v>
      </c>
      <c r="V573" s="12" t="str">
        <f>VLOOKUP(Tableau1[[#This Row],[Name]],[47]Tanium!$A:$A,1,0)</f>
        <v>CMRUCT20093</v>
      </c>
      <c r="W573" s="4" t="str">
        <f>VLOOKUP(Tableau1[[#This Row],[Name]],[48]Tanium!$A:$A,1,0)</f>
        <v>CMRUCT20093</v>
      </c>
      <c r="X573" s="4" t="str">
        <f>VLOOKUP(Tableau1[[#This Row],[Name]],[49]Tanium!$A:$A,1,0)</f>
        <v>CMRUCT20093</v>
      </c>
      <c r="Y573" s="4" t="str">
        <f>VLOOKUP(Tableau1[[#This Row],[Name]],[50]Tanium!$A:$A,1,0)</f>
        <v>CMRUCT20093</v>
      </c>
      <c r="Z573" s="4" t="str">
        <f>VLOOKUP(Tableau1[[#This Row],[Name]],[51]Tanium!$A:$A,1,0)</f>
        <v>CMRUCT20093</v>
      </c>
      <c r="AA573" s="4" t="str">
        <f>VLOOKUP(Tableau1[[#This Row],[Name]],[52]Tanium!$A:$A,1,0)</f>
        <v>CMRUCT20093</v>
      </c>
      <c r="AB573" s="4" t="str">
        <f>VLOOKUP(Tableau1[[#This Row],[Name]],[25]Tanium!$A:$A,1,0)</f>
        <v>CMRUCT20093</v>
      </c>
      <c r="AC573" s="4" t="str">
        <f>VLOOKUP(Tableau1[[#This Row],[Name]],[26]Tanium!$A:$A,1,0)</f>
        <v>CMRUCT20093</v>
      </c>
      <c r="AD573" s="1" t="str">
        <f>VLOOKUP(Tableau1[[#This Row],[Name]],[1]Tanium!$A:$A,1,0)</f>
        <v>CMRUCT20093</v>
      </c>
      <c r="AE573" s="1" t="str">
        <f>VLOOKUP(Tableau1[[#This Row],[Name]],[27]Tanium!$A:$A,1,0)</f>
        <v>CMRUCT20093</v>
      </c>
      <c r="AF573" s="1" t="str">
        <f>VLOOKUP(Tableau1[[#This Row],[Name]],[28]Tanium!$A:$A,1,0)</f>
        <v>CMRUCT20093</v>
      </c>
      <c r="AG573" s="1" t="str">
        <f>VLOOKUP(Tableau1[[#This Row],[Name]],[29]Tanium!$A:$A,1,0)</f>
        <v>CMRUCT20093</v>
      </c>
      <c r="AH573" s="1" t="str">
        <f>VLOOKUP(Tableau1[[#This Row],[Name]],[30]Tanium!$A:$A,1,0)</f>
        <v>CMRUCT20093</v>
      </c>
      <c r="AI573" s="1" t="str">
        <f>VLOOKUP(Tableau1[[#This Row],[Name]],[31]Tanium!$A:$A,1,0)</f>
        <v>CMRUCT20093</v>
      </c>
      <c r="AJ573" s="1" t="str">
        <f>VLOOKUP(Tableau1[[#This Row],[Name]],[32]Tanium!$A:$A,1,0)</f>
        <v>CMRUCT20093</v>
      </c>
      <c r="AK573" s="1" t="str">
        <f>VLOOKUP(Tableau1[[#This Row],[Name]],[33]Tanium!$A:$A,1,0)</f>
        <v>CMRUCT20093</v>
      </c>
      <c r="AL573" s="1" t="str">
        <f>VLOOKUP(Tableau1[[#This Row],[Name]],[34]Tanium!$A:$A,1,0)</f>
        <v>CMRUCT20093</v>
      </c>
      <c r="AM573" s="1" t="str">
        <f>VLOOKUP(Tableau1[[#This Row],[Name]],[35]Tanium!$A:$A,1,0)</f>
        <v>CMRUCT20093</v>
      </c>
      <c r="AN573" s="1" t="str">
        <f>VLOOKUP(Tableau1[[#This Row],[Name]],[36]Tanium!$A:$A,1,0)</f>
        <v>CMRUCT20093</v>
      </c>
      <c r="AO573" s="1" t="str">
        <f>VLOOKUP(Tableau1[[#This Row],[Name]],[37]Tanium!$A:$A,1,0)</f>
        <v>CMRUCT20093</v>
      </c>
      <c r="AP573" s="11" t="str">
        <f>VLOOKUP(Tableau1[[#This Row],[Name]],[38]Tanium!$A:$A,1,0)</f>
        <v>CMRUCT20093</v>
      </c>
      <c r="AQ573" s="1" t="str">
        <f>VLOOKUP(Tableau1[[#This Row],[Name]],[39]Tanium!$A:$A,1,0)</f>
        <v>CMRUCT20093</v>
      </c>
      <c r="AR573" s="1" t="str">
        <f>VLOOKUP(Tableau1[[#This Row],[Name]],[40]Tanium!$A:$A,1,0)</f>
        <v>CMRUCT20093</v>
      </c>
    </row>
    <row r="574" spans="1:44" x14ac:dyDescent="0.35">
      <c r="A574" s="5" t="s">
        <v>644</v>
      </c>
      <c r="B574" s="4">
        <f>VLOOKUP(Tableau1[[#This Row],[Name]],'[1]AD wk'!$A:$D,4,0)</f>
        <v>45751.422824074078</v>
      </c>
      <c r="C574" s="4" t="s">
        <v>202</v>
      </c>
      <c r="D574" s="4"/>
      <c r="E574" s="4" t="e">
        <f>VLOOKUP(Tableau1[[#This Row],[Name]],[2]Tanium!$A:$A,1,0)</f>
        <v>#N/A</v>
      </c>
      <c r="F574" s="4" t="e">
        <f>VLOOKUP(Tableau1[[#This Row],[Name]],[3]Tanium!$A:$A,1,0)</f>
        <v>#N/A</v>
      </c>
      <c r="G574" s="4" t="e">
        <f>VLOOKUP(Tableau1[[#This Row],[Name]],[4]Tanium!$A:$A,1,0)</f>
        <v>#N/A</v>
      </c>
      <c r="H574" s="4" t="e">
        <f>VLOOKUP(Tableau1[[#This Row],[Name]],[5]Tanium!$A:$A,1,0)</f>
        <v>#N/A</v>
      </c>
      <c r="I574" s="12" t="str">
        <f>VLOOKUP(Tableau1[[#This Row],[Name]],[6]Tanium!$A:$A,1,0)</f>
        <v>CMRUCT19194</v>
      </c>
      <c r="J574" s="12" t="str">
        <f>VLOOKUP(Tableau1[[#This Row],[Name]],[7]Tanium!$A:$A,1,0)</f>
        <v>CMRUCT19194</v>
      </c>
      <c r="K574" s="12" t="str">
        <f>VLOOKUP(Tableau1[[#This Row],[Name]],[8]Tanium!$A:$A,1,0)</f>
        <v>CMRUCT19194</v>
      </c>
      <c r="L574" s="12" t="str">
        <f>VLOOKUP(Tableau1[[#This Row],[Name]],[9]Tanium!$A:$A,1,0)</f>
        <v>CMRUCT19194</v>
      </c>
      <c r="M574" s="12" t="str">
        <f>VLOOKUP(Tableau1[[#This Row],[Name]],[10]Tanium!$A:$A,1,0)</f>
        <v>CMRUCT19194</v>
      </c>
      <c r="N574" s="12" t="str">
        <f>VLOOKUP(Tableau1[[#This Row],[Name]],[11]Tanium!$A:$A,1,0)</f>
        <v>CMRUCT19194</v>
      </c>
      <c r="O574" s="12" t="str">
        <f>VLOOKUP(Tableau1[[#This Row],[Name]],[12]Tanium!$A:$A,1,0)</f>
        <v>CMRUCT19194</v>
      </c>
      <c r="P574" s="4" t="str">
        <f>VLOOKUP(Tableau1[[#This Row],[Name]],[41]Tanium!$A:$A,1,0)</f>
        <v>CMRUCT19194</v>
      </c>
      <c r="Q574" s="12" t="str">
        <f>VLOOKUP(Tableau1[[#This Row],[Name]],[42]Tanium!$A:$A,1,0)</f>
        <v>CMRUCT19194</v>
      </c>
      <c r="R574" s="12" t="str">
        <f>VLOOKUP(Tableau1[[#This Row],[Name]],[43]Tanium!$A:$A,1,0)</f>
        <v>CMRUCT19194</v>
      </c>
      <c r="S574" s="12" t="str">
        <f>VLOOKUP(Tableau1[[#This Row],[Name]],[44]Tanium!$A:$A,1,0)</f>
        <v>CMRUCT19194</v>
      </c>
      <c r="T574" s="12" t="str">
        <f>VLOOKUP(Tableau1[[#This Row],[Name]],[45]Tanium!$A:$A,1,0)</f>
        <v>CMRUCT19194</v>
      </c>
      <c r="U574" s="12" t="str">
        <f>VLOOKUP(Tableau1[[#This Row],[Name]],[46]Tanium!$A:$A,1,0)</f>
        <v>CMRUCT19194</v>
      </c>
      <c r="V574" s="12" t="str">
        <f>VLOOKUP(Tableau1[[#This Row],[Name]],[47]Tanium!$A:$A,1,0)</f>
        <v>CMRUCT19194</v>
      </c>
      <c r="W574" s="4" t="str">
        <f>VLOOKUP(Tableau1[[#This Row],[Name]],[48]Tanium!$A:$A,1,0)</f>
        <v>CMRUCT19194</v>
      </c>
      <c r="X574" s="4" t="str">
        <f>VLOOKUP(Tableau1[[#This Row],[Name]],[49]Tanium!$A:$A,1,0)</f>
        <v>CMRUCT19194</v>
      </c>
      <c r="Y574" s="4" t="str">
        <f>VLOOKUP(Tableau1[[#This Row],[Name]],[50]Tanium!$A:$A,1,0)</f>
        <v>CMRUCT19194</v>
      </c>
      <c r="Z574" s="4" t="str">
        <f>VLOOKUP(Tableau1[[#This Row],[Name]],[51]Tanium!$A:$A,1,0)</f>
        <v>CMRUCT19194</v>
      </c>
      <c r="AA574" s="4" t="str">
        <f>VLOOKUP(Tableau1[[#This Row],[Name]],[52]Tanium!$A:$A,1,0)</f>
        <v>CMRUCT19194</v>
      </c>
      <c r="AB574" s="4" t="str">
        <f>VLOOKUP(Tableau1[[#This Row],[Name]],[25]Tanium!$A:$A,1,0)</f>
        <v>CMRUCT19194</v>
      </c>
      <c r="AC574" s="4" t="str">
        <f>VLOOKUP(Tableau1[[#This Row],[Name]],[26]Tanium!$A:$A,1,0)</f>
        <v>CMRUCT19194</v>
      </c>
      <c r="AD574" s="1" t="str">
        <f>VLOOKUP(Tableau1[[#This Row],[Name]],[1]Tanium!$A:$A,1,0)</f>
        <v>CMRUCT19194</v>
      </c>
      <c r="AE574" s="1" t="str">
        <f>VLOOKUP(Tableau1[[#This Row],[Name]],[27]Tanium!$A:$A,1,0)</f>
        <v>CMRUCT19194</v>
      </c>
      <c r="AF574" s="1" t="str">
        <f>VLOOKUP(Tableau1[[#This Row],[Name]],[28]Tanium!$A:$A,1,0)</f>
        <v>CMRUCT19194</v>
      </c>
      <c r="AG574" s="1" t="str">
        <f>VLOOKUP(Tableau1[[#This Row],[Name]],[29]Tanium!$A:$A,1,0)</f>
        <v>CMRUCT19194</v>
      </c>
      <c r="AH574" s="1" t="str">
        <f>VLOOKUP(Tableau1[[#This Row],[Name]],[30]Tanium!$A:$A,1,0)</f>
        <v>CMRUCT19194</v>
      </c>
      <c r="AI574" s="1" t="str">
        <f>VLOOKUP(Tableau1[[#This Row],[Name]],[31]Tanium!$A:$A,1,0)</f>
        <v>CMRUCT19194</v>
      </c>
      <c r="AJ574" s="1" t="str">
        <f>VLOOKUP(Tableau1[[#This Row],[Name]],[32]Tanium!$A:$A,1,0)</f>
        <v>CMRUCT19194</v>
      </c>
      <c r="AK574" s="1" t="str">
        <f>VLOOKUP(Tableau1[[#This Row],[Name]],[33]Tanium!$A:$A,1,0)</f>
        <v>CMRUCT19194</v>
      </c>
      <c r="AL574" s="1" t="str">
        <f>VLOOKUP(Tableau1[[#This Row],[Name]],[34]Tanium!$A:$A,1,0)</f>
        <v>CMRUCT19194</v>
      </c>
      <c r="AM574" s="1" t="str">
        <f>VLOOKUP(Tableau1[[#This Row],[Name]],[35]Tanium!$A:$A,1,0)</f>
        <v>CMRUCT19194</v>
      </c>
      <c r="AN574" s="1" t="str">
        <f>VLOOKUP(Tableau1[[#This Row],[Name]],[36]Tanium!$A:$A,1,0)</f>
        <v>CMRUCT19194</v>
      </c>
      <c r="AO574" s="1" t="str">
        <f>VLOOKUP(Tableau1[[#This Row],[Name]],[37]Tanium!$A:$A,1,0)</f>
        <v>CMRUCT19194</v>
      </c>
      <c r="AP574" s="11" t="str">
        <f>VLOOKUP(Tableau1[[#This Row],[Name]],[38]Tanium!$A:$A,1,0)</f>
        <v>CMRUCT19194</v>
      </c>
      <c r="AQ574" s="1" t="str">
        <f>VLOOKUP(Tableau1[[#This Row],[Name]],[39]Tanium!$A:$A,1,0)</f>
        <v>CMRUCT19194</v>
      </c>
      <c r="AR574" s="1" t="str">
        <f>VLOOKUP(Tableau1[[#This Row],[Name]],[40]Tanium!$A:$A,1,0)</f>
        <v>CMRUCT19194</v>
      </c>
    </row>
    <row r="575" spans="1:44" x14ac:dyDescent="0.35">
      <c r="A575" s="5" t="s">
        <v>645</v>
      </c>
      <c r="B575" s="4">
        <f>VLOOKUP(Tableau1[[#This Row],[Name]],'[1]AD wk'!$A:$D,4,0)</f>
        <v>45747.021111111113</v>
      </c>
      <c r="C575" s="4" t="s">
        <v>202</v>
      </c>
      <c r="D575" s="4"/>
      <c r="E575" s="4" t="e">
        <f>VLOOKUP(Tableau1[[#This Row],[Name]],[2]Tanium!$A:$A,1,0)</f>
        <v>#N/A</v>
      </c>
      <c r="F575" s="4" t="e">
        <f>VLOOKUP(Tableau1[[#This Row],[Name]],[3]Tanium!$A:$A,1,0)</f>
        <v>#N/A</v>
      </c>
      <c r="G575" s="4" t="e">
        <f>VLOOKUP(Tableau1[[#This Row],[Name]],[4]Tanium!$A:$A,1,0)</f>
        <v>#N/A</v>
      </c>
      <c r="H575" s="4" t="e">
        <f>VLOOKUP(Tableau1[[#This Row],[Name]],[5]Tanium!$A:$A,1,0)</f>
        <v>#N/A</v>
      </c>
      <c r="I575" s="12" t="str">
        <f>VLOOKUP(Tableau1[[#This Row],[Name]],[6]Tanium!$A:$A,1,0)</f>
        <v>CMRUCT20070</v>
      </c>
      <c r="J575" s="12" t="str">
        <f>VLOOKUP(Tableau1[[#This Row],[Name]],[7]Tanium!$A:$A,1,0)</f>
        <v>CMRUCT20070</v>
      </c>
      <c r="K575" s="12" t="str">
        <f>VLOOKUP(Tableau1[[#This Row],[Name]],[8]Tanium!$A:$A,1,0)</f>
        <v>CMRUCT20070</v>
      </c>
      <c r="L575" s="12" t="str">
        <f>VLOOKUP(Tableau1[[#This Row],[Name]],[9]Tanium!$A:$A,1,0)</f>
        <v>CMRUCT20070</v>
      </c>
      <c r="M575" s="12" t="str">
        <f>VLOOKUP(Tableau1[[#This Row],[Name]],[10]Tanium!$A:$A,1,0)</f>
        <v>CMRUCT20070</v>
      </c>
      <c r="N575" s="12" t="str">
        <f>VLOOKUP(Tableau1[[#This Row],[Name]],[11]Tanium!$A:$A,1,0)</f>
        <v>CMRUCT20070</v>
      </c>
      <c r="O575" s="12" t="str">
        <f>VLOOKUP(Tableau1[[#This Row],[Name]],[12]Tanium!$A:$A,1,0)</f>
        <v>CMRUCT20070</v>
      </c>
      <c r="P575" s="4" t="str">
        <f>VLOOKUP(Tableau1[[#This Row],[Name]],[41]Tanium!$A:$A,1,0)</f>
        <v>CMRUCT20070</v>
      </c>
      <c r="Q575" s="12" t="str">
        <f>VLOOKUP(Tableau1[[#This Row],[Name]],[42]Tanium!$A:$A,1,0)</f>
        <v>CMRUCT20070</v>
      </c>
      <c r="R575" s="12" t="str">
        <f>VLOOKUP(Tableau1[[#This Row],[Name]],[43]Tanium!$A:$A,1,0)</f>
        <v>CMRUCT20070</v>
      </c>
      <c r="S575" s="12" t="str">
        <f>VLOOKUP(Tableau1[[#This Row],[Name]],[44]Tanium!$A:$A,1,0)</f>
        <v>CMRUCT20070</v>
      </c>
      <c r="T575" s="12" t="str">
        <f>VLOOKUP(Tableau1[[#This Row],[Name]],[45]Tanium!$A:$A,1,0)</f>
        <v>CMRUCT20070</v>
      </c>
      <c r="U575" s="12" t="str">
        <f>VLOOKUP(Tableau1[[#This Row],[Name]],[46]Tanium!$A:$A,1,0)</f>
        <v>CMRUCT20070</v>
      </c>
      <c r="V575" s="12" t="str">
        <f>VLOOKUP(Tableau1[[#This Row],[Name]],[47]Tanium!$A:$A,1,0)</f>
        <v>CMRUCT20070</v>
      </c>
      <c r="W575" s="4" t="str">
        <f>VLOOKUP(Tableau1[[#This Row],[Name]],[48]Tanium!$A:$A,1,0)</f>
        <v>CMRUCT20070</v>
      </c>
      <c r="X575" s="4" t="str">
        <f>VLOOKUP(Tableau1[[#This Row],[Name]],[49]Tanium!$A:$A,1,0)</f>
        <v>CMRUCT20070</v>
      </c>
      <c r="Y575" s="4" t="str">
        <f>VLOOKUP(Tableau1[[#This Row],[Name]],[50]Tanium!$A:$A,1,0)</f>
        <v>CMRUCT20070</v>
      </c>
      <c r="Z575" s="4" t="str">
        <f>VLOOKUP(Tableau1[[#This Row],[Name]],[51]Tanium!$A:$A,1,0)</f>
        <v>CMRUCT20070</v>
      </c>
      <c r="AA575" s="4" t="str">
        <f>VLOOKUP(Tableau1[[#This Row],[Name]],[52]Tanium!$A:$A,1,0)</f>
        <v>CMRUCT20070</v>
      </c>
      <c r="AB575" s="4" t="str">
        <f>VLOOKUP(Tableau1[[#This Row],[Name]],[25]Tanium!$A:$A,1,0)</f>
        <v>CMRUCT20070</v>
      </c>
      <c r="AC575" s="4" t="str">
        <f>VLOOKUP(Tableau1[[#This Row],[Name]],[26]Tanium!$A:$A,1,0)</f>
        <v>CMRUCT20070</v>
      </c>
      <c r="AD575" s="1" t="str">
        <f>VLOOKUP(Tableau1[[#This Row],[Name]],[1]Tanium!$A:$A,1,0)</f>
        <v>CMRUCT20070</v>
      </c>
      <c r="AE575" s="1" t="str">
        <f>VLOOKUP(Tableau1[[#This Row],[Name]],[27]Tanium!$A:$A,1,0)</f>
        <v>CMRUCT20070</v>
      </c>
      <c r="AF575" s="1" t="str">
        <f>VLOOKUP(Tableau1[[#This Row],[Name]],[28]Tanium!$A:$A,1,0)</f>
        <v>CMRUCT20070</v>
      </c>
      <c r="AG575" s="1" t="str">
        <f>VLOOKUP(Tableau1[[#This Row],[Name]],[29]Tanium!$A:$A,1,0)</f>
        <v>CMRUCT20070</v>
      </c>
      <c r="AH575" s="1" t="str">
        <f>VLOOKUP(Tableau1[[#This Row],[Name]],[30]Tanium!$A:$A,1,0)</f>
        <v>CMRUCT20070</v>
      </c>
      <c r="AI575" s="1" t="str">
        <f>VLOOKUP(Tableau1[[#This Row],[Name]],[31]Tanium!$A:$A,1,0)</f>
        <v>CMRUCT20070</v>
      </c>
      <c r="AJ575" s="1" t="str">
        <f>VLOOKUP(Tableau1[[#This Row],[Name]],[32]Tanium!$A:$A,1,0)</f>
        <v>CMRUCT20070</v>
      </c>
      <c r="AK575" s="1" t="str">
        <f>VLOOKUP(Tableau1[[#This Row],[Name]],[33]Tanium!$A:$A,1,0)</f>
        <v>CMRUCT20070</v>
      </c>
      <c r="AL575" s="1" t="str">
        <f>VLOOKUP(Tableau1[[#This Row],[Name]],[34]Tanium!$A:$A,1,0)</f>
        <v>CMRUCT20070</v>
      </c>
      <c r="AM575" s="1" t="str">
        <f>VLOOKUP(Tableau1[[#This Row],[Name]],[35]Tanium!$A:$A,1,0)</f>
        <v>CMRUCT20070</v>
      </c>
      <c r="AN575" s="1" t="str">
        <f>VLOOKUP(Tableau1[[#This Row],[Name]],[36]Tanium!$A:$A,1,0)</f>
        <v>CMRUCT20070</v>
      </c>
      <c r="AO575" s="1" t="str">
        <f>VLOOKUP(Tableau1[[#This Row],[Name]],[37]Tanium!$A:$A,1,0)</f>
        <v>CMRUCT20070</v>
      </c>
      <c r="AP575" s="11" t="str">
        <f>VLOOKUP(Tableau1[[#This Row],[Name]],[38]Tanium!$A:$A,1,0)</f>
        <v>CMRUCT20070</v>
      </c>
      <c r="AQ575" s="1" t="str">
        <f>VLOOKUP(Tableau1[[#This Row],[Name]],[39]Tanium!$A:$A,1,0)</f>
        <v>CMRUCT20070</v>
      </c>
      <c r="AR575" s="1" t="str">
        <f>VLOOKUP(Tableau1[[#This Row],[Name]],[40]Tanium!$A:$A,1,0)</f>
        <v>CMRUCT20070</v>
      </c>
    </row>
    <row r="576" spans="1:44" x14ac:dyDescent="0.35">
      <c r="A576" s="5" t="s">
        <v>646</v>
      </c>
      <c r="B576" s="4">
        <f>VLOOKUP(Tableau1[[#This Row],[Name]],'[1]AD wk'!$A:$D,4,0)</f>
        <v>45754.301805555559</v>
      </c>
      <c r="C576" s="4" t="s">
        <v>202</v>
      </c>
      <c r="D576" s="4"/>
      <c r="E576" s="4" t="e">
        <f>VLOOKUP(Tableau1[[#This Row],[Name]],[2]Tanium!$A:$A,1,0)</f>
        <v>#N/A</v>
      </c>
      <c r="F576" s="4" t="e">
        <f>VLOOKUP(Tableau1[[#This Row],[Name]],[3]Tanium!$A:$A,1,0)</f>
        <v>#N/A</v>
      </c>
      <c r="G576" s="4" t="e">
        <f>VLOOKUP(Tableau1[[#This Row],[Name]],[4]Tanium!$A:$A,1,0)</f>
        <v>#N/A</v>
      </c>
      <c r="H576" s="4" t="e">
        <f>VLOOKUP(Tableau1[[#This Row],[Name]],[5]Tanium!$A:$A,1,0)</f>
        <v>#N/A</v>
      </c>
      <c r="I576" s="12" t="str">
        <f>VLOOKUP(Tableau1[[#This Row],[Name]],[6]Tanium!$A:$A,1,0)</f>
        <v>CMRLPT22153</v>
      </c>
      <c r="J576" s="12" t="str">
        <f>VLOOKUP(Tableau1[[#This Row],[Name]],[7]Tanium!$A:$A,1,0)</f>
        <v>CMRLPT22153</v>
      </c>
      <c r="K576" s="12" t="str">
        <f>VLOOKUP(Tableau1[[#This Row],[Name]],[8]Tanium!$A:$A,1,0)</f>
        <v>CMRLPT22153</v>
      </c>
      <c r="L576" s="12" t="str">
        <f>VLOOKUP(Tableau1[[#This Row],[Name]],[9]Tanium!$A:$A,1,0)</f>
        <v>CMRLPT22153</v>
      </c>
      <c r="M576" s="12" t="str">
        <f>VLOOKUP(Tableau1[[#This Row],[Name]],[10]Tanium!$A:$A,1,0)</f>
        <v>CMRLPT22153</v>
      </c>
      <c r="N576" s="12" t="str">
        <f>VLOOKUP(Tableau1[[#This Row],[Name]],[11]Tanium!$A:$A,1,0)</f>
        <v>CMRLPT22153</v>
      </c>
      <c r="O576" s="12" t="str">
        <f>VLOOKUP(Tableau1[[#This Row],[Name]],[12]Tanium!$A:$A,1,0)</f>
        <v>CMRLPT22153</v>
      </c>
      <c r="P576" s="4" t="str">
        <f>VLOOKUP(Tableau1[[#This Row],[Name]],[41]Tanium!$A:$A,1,0)</f>
        <v>CMRLPT22153</v>
      </c>
      <c r="Q576" s="12" t="str">
        <f>VLOOKUP(Tableau1[[#This Row],[Name]],[42]Tanium!$A:$A,1,0)</f>
        <v>CMRLPT22153</v>
      </c>
      <c r="R576" s="12" t="str">
        <f>VLOOKUP(Tableau1[[#This Row],[Name]],[43]Tanium!$A:$A,1,0)</f>
        <v>CMRLPT22153</v>
      </c>
      <c r="S576" s="12" t="str">
        <f>VLOOKUP(Tableau1[[#This Row],[Name]],[44]Tanium!$A:$A,1,0)</f>
        <v>CMRLPT22153</v>
      </c>
      <c r="T576" s="12" t="str">
        <f>VLOOKUP(Tableau1[[#This Row],[Name]],[45]Tanium!$A:$A,1,0)</f>
        <v>CMRLPT22153</v>
      </c>
      <c r="U576" s="12" t="str">
        <f>VLOOKUP(Tableau1[[#This Row],[Name]],[46]Tanium!$A:$A,1,0)</f>
        <v>CMRLPT22153</v>
      </c>
      <c r="V576" s="12" t="str">
        <f>VLOOKUP(Tableau1[[#This Row],[Name]],[47]Tanium!$A:$A,1,0)</f>
        <v>CMRLPT22153</v>
      </c>
      <c r="W576" s="4" t="str">
        <f>VLOOKUP(Tableau1[[#This Row],[Name]],[48]Tanium!$A:$A,1,0)</f>
        <v>CMRLPT22153</v>
      </c>
      <c r="X576" s="4" t="str">
        <f>VLOOKUP(Tableau1[[#This Row],[Name]],[49]Tanium!$A:$A,1,0)</f>
        <v>CMRLPT22153</v>
      </c>
      <c r="Y576" s="4" t="str">
        <f>VLOOKUP(Tableau1[[#This Row],[Name]],[50]Tanium!$A:$A,1,0)</f>
        <v>CMRLPT22153</v>
      </c>
      <c r="Z576" s="4" t="str">
        <f>VLOOKUP(Tableau1[[#This Row],[Name]],[51]Tanium!$A:$A,1,0)</f>
        <v>CMRLPT22153</v>
      </c>
      <c r="AA576" s="4" t="str">
        <f>VLOOKUP(Tableau1[[#This Row],[Name]],[52]Tanium!$A:$A,1,0)</f>
        <v>CMRLPT22153</v>
      </c>
      <c r="AB576" s="4" t="str">
        <f>VLOOKUP(Tableau1[[#This Row],[Name]],[25]Tanium!$A:$A,1,0)</f>
        <v>CMRLPT22153</v>
      </c>
      <c r="AC576" s="4" t="str">
        <f>VLOOKUP(Tableau1[[#This Row],[Name]],[26]Tanium!$A:$A,1,0)</f>
        <v>CMRLPT22153</v>
      </c>
      <c r="AD576" s="1" t="str">
        <f>VLOOKUP(Tableau1[[#This Row],[Name]],[1]Tanium!$A:$A,1,0)</f>
        <v>CMRLPT22153</v>
      </c>
      <c r="AE576" s="1" t="str">
        <f>VLOOKUP(Tableau1[[#This Row],[Name]],[27]Tanium!$A:$A,1,0)</f>
        <v>CMRLPT22153</v>
      </c>
      <c r="AF576" s="1" t="str">
        <f>VLOOKUP(Tableau1[[#This Row],[Name]],[28]Tanium!$A:$A,1,0)</f>
        <v>CMRLPT22153</v>
      </c>
      <c r="AG576" s="1" t="str">
        <f>VLOOKUP(Tableau1[[#This Row],[Name]],[29]Tanium!$A:$A,1,0)</f>
        <v>CMRLPT22153</v>
      </c>
      <c r="AH576" s="1" t="str">
        <f>VLOOKUP(Tableau1[[#This Row],[Name]],[30]Tanium!$A:$A,1,0)</f>
        <v>CMRLPT22153</v>
      </c>
      <c r="AI576" s="1" t="str">
        <f>VLOOKUP(Tableau1[[#This Row],[Name]],[31]Tanium!$A:$A,1,0)</f>
        <v>CMRLPT22153</v>
      </c>
      <c r="AJ576" s="1" t="str">
        <f>VLOOKUP(Tableau1[[#This Row],[Name]],[32]Tanium!$A:$A,1,0)</f>
        <v>CMRLPT22153</v>
      </c>
      <c r="AK576" s="1" t="str">
        <f>VLOOKUP(Tableau1[[#This Row],[Name]],[33]Tanium!$A:$A,1,0)</f>
        <v>CMRLPT22153</v>
      </c>
      <c r="AL576" s="1" t="str">
        <f>VLOOKUP(Tableau1[[#This Row],[Name]],[34]Tanium!$A:$A,1,0)</f>
        <v>CMRLPT22153</v>
      </c>
      <c r="AM576" s="1" t="str">
        <f>VLOOKUP(Tableau1[[#This Row],[Name]],[35]Tanium!$A:$A,1,0)</f>
        <v>CMRLPT22153</v>
      </c>
      <c r="AN576" s="1" t="str">
        <f>VLOOKUP(Tableau1[[#This Row],[Name]],[36]Tanium!$A:$A,1,0)</f>
        <v>CMRLPT22153</v>
      </c>
      <c r="AO576" s="1" t="str">
        <f>VLOOKUP(Tableau1[[#This Row],[Name]],[37]Tanium!$A:$A,1,0)</f>
        <v>CMRLPT22153</v>
      </c>
      <c r="AP576" s="11" t="str">
        <f>VLOOKUP(Tableau1[[#This Row],[Name]],[38]Tanium!$A:$A,1,0)</f>
        <v>CMRLPT22153</v>
      </c>
      <c r="AQ576" s="1" t="str">
        <f>VLOOKUP(Tableau1[[#This Row],[Name]],[39]Tanium!$A:$A,1,0)</f>
        <v>CMRLPT22153</v>
      </c>
      <c r="AR576" s="1" t="str">
        <f>VLOOKUP(Tableau1[[#This Row],[Name]],[40]Tanium!$A:$A,1,0)</f>
        <v>CMRLPT22153</v>
      </c>
    </row>
    <row r="577" spans="1:44" x14ac:dyDescent="0.35">
      <c r="A577" s="5" t="s">
        <v>647</v>
      </c>
      <c r="B577" s="4">
        <f>VLOOKUP(Tableau1[[#This Row],[Name]],'[1]AD wk'!$A:$D,4,0)</f>
        <v>45750.392881944441</v>
      </c>
      <c r="C577" s="4" t="s">
        <v>202</v>
      </c>
      <c r="D577" s="4"/>
      <c r="E577" s="4" t="str">
        <f>VLOOKUP(Tableau1[[#This Row],[Name]],[2]Tanium!$A:$A,1,0)</f>
        <v>CMRLPT23105</v>
      </c>
      <c r="F577" s="4" t="e">
        <f>VLOOKUP(Tableau1[[#This Row],[Name]],[3]Tanium!$A:$A,1,0)</f>
        <v>#N/A</v>
      </c>
      <c r="G577" s="4" t="e">
        <f>VLOOKUP(Tableau1[[#This Row],[Name]],[4]Tanium!$A:$A,1,0)</f>
        <v>#N/A</v>
      </c>
      <c r="H577" s="4" t="e">
        <f>VLOOKUP(Tableau1[[#This Row],[Name]],[5]Tanium!$A:$A,1,0)</f>
        <v>#N/A</v>
      </c>
      <c r="I577" s="12" t="str">
        <f>VLOOKUP(Tableau1[[#This Row],[Name]],[6]Tanium!$A:$A,1,0)</f>
        <v>CMRLPT23105</v>
      </c>
      <c r="J577" s="12" t="str">
        <f>VLOOKUP(Tableau1[[#This Row],[Name]],[7]Tanium!$A:$A,1,0)</f>
        <v>CMRLPT23105</v>
      </c>
      <c r="K577" s="12" t="str">
        <f>VLOOKUP(Tableau1[[#This Row],[Name]],[8]Tanium!$A:$A,1,0)</f>
        <v>CMRLPT23105</v>
      </c>
      <c r="L577" s="12" t="str">
        <f>VLOOKUP(Tableau1[[#This Row],[Name]],[9]Tanium!$A:$A,1,0)</f>
        <v>CMRLPT23105</v>
      </c>
      <c r="M577" s="12" t="str">
        <f>VLOOKUP(Tableau1[[#This Row],[Name]],[10]Tanium!$A:$A,1,0)</f>
        <v>CMRLPT23105</v>
      </c>
      <c r="N577" s="12" t="str">
        <f>VLOOKUP(Tableau1[[#This Row],[Name]],[11]Tanium!$A:$A,1,0)</f>
        <v>CMRLPT23105</v>
      </c>
      <c r="O577" s="12" t="str">
        <f>VLOOKUP(Tableau1[[#This Row],[Name]],[12]Tanium!$A:$A,1,0)</f>
        <v>CMRLPT23105</v>
      </c>
      <c r="P577" s="4" t="str">
        <f>VLOOKUP(Tableau1[[#This Row],[Name]],[41]Tanium!$A:$A,1,0)</f>
        <v>CMRLPT23105</v>
      </c>
      <c r="Q577" s="12" t="str">
        <f>VLOOKUP(Tableau1[[#This Row],[Name]],[42]Tanium!$A:$A,1,0)</f>
        <v>CMRLPT23105</v>
      </c>
      <c r="R577" s="12" t="str">
        <f>VLOOKUP(Tableau1[[#This Row],[Name]],[43]Tanium!$A:$A,1,0)</f>
        <v>CMRLPT23105</v>
      </c>
      <c r="S577" s="12" t="str">
        <f>VLOOKUP(Tableau1[[#This Row],[Name]],[44]Tanium!$A:$A,1,0)</f>
        <v>CMRLPT23105</v>
      </c>
      <c r="T577" s="12" t="str">
        <f>VLOOKUP(Tableau1[[#This Row],[Name]],[45]Tanium!$A:$A,1,0)</f>
        <v>CMRLPT23105</v>
      </c>
      <c r="U577" s="12" t="str">
        <f>VLOOKUP(Tableau1[[#This Row],[Name]],[46]Tanium!$A:$A,1,0)</f>
        <v>CMRLPT23105</v>
      </c>
      <c r="V577" s="12" t="str">
        <f>VLOOKUP(Tableau1[[#This Row],[Name]],[47]Tanium!$A:$A,1,0)</f>
        <v>CMRLPT23105</v>
      </c>
      <c r="W577" s="4" t="str">
        <f>VLOOKUP(Tableau1[[#This Row],[Name]],[48]Tanium!$A:$A,1,0)</f>
        <v>CMRLPT23105</v>
      </c>
      <c r="X577" s="4" t="str">
        <f>VLOOKUP(Tableau1[[#This Row],[Name]],[49]Tanium!$A:$A,1,0)</f>
        <v>CMRLPT23105</v>
      </c>
      <c r="Y577" s="4" t="str">
        <f>VLOOKUP(Tableau1[[#This Row],[Name]],[50]Tanium!$A:$A,1,0)</f>
        <v>CMRLPT23105</v>
      </c>
      <c r="Z577" s="4" t="str">
        <f>VLOOKUP(Tableau1[[#This Row],[Name]],[51]Tanium!$A:$A,1,0)</f>
        <v>CMRLPT23105</v>
      </c>
      <c r="AA577" s="4" t="str">
        <f>VLOOKUP(Tableau1[[#This Row],[Name]],[52]Tanium!$A:$A,1,0)</f>
        <v>CMRLPT23105</v>
      </c>
      <c r="AB577" s="4" t="str">
        <f>VLOOKUP(Tableau1[[#This Row],[Name]],[25]Tanium!$A:$A,1,0)</f>
        <v>CMRLPT23105</v>
      </c>
      <c r="AC577" s="4" t="str">
        <f>VLOOKUP(Tableau1[[#This Row],[Name]],[26]Tanium!$A:$A,1,0)</f>
        <v>CMRLPT23105</v>
      </c>
      <c r="AD577" s="1" t="str">
        <f>VLOOKUP(Tableau1[[#This Row],[Name]],[1]Tanium!$A:$A,1,0)</f>
        <v>CMRLPT23105</v>
      </c>
      <c r="AE577" s="1" t="str">
        <f>VLOOKUP(Tableau1[[#This Row],[Name]],[27]Tanium!$A:$A,1,0)</f>
        <v>CMRLPT23105</v>
      </c>
      <c r="AF577" s="1" t="str">
        <f>VLOOKUP(Tableau1[[#This Row],[Name]],[28]Tanium!$A:$A,1,0)</f>
        <v>CMRLPT23105</v>
      </c>
      <c r="AG577" s="1" t="str">
        <f>VLOOKUP(Tableau1[[#This Row],[Name]],[29]Tanium!$A:$A,1,0)</f>
        <v>CMRLPT23105</v>
      </c>
      <c r="AH577" s="1" t="str">
        <f>VLOOKUP(Tableau1[[#This Row],[Name]],[30]Tanium!$A:$A,1,0)</f>
        <v>CMRLPT23105</v>
      </c>
      <c r="AI577" s="1" t="str">
        <f>VLOOKUP(Tableau1[[#This Row],[Name]],[31]Tanium!$A:$A,1,0)</f>
        <v>CMRLPT23105</v>
      </c>
      <c r="AJ577" s="1" t="str">
        <f>VLOOKUP(Tableau1[[#This Row],[Name]],[32]Tanium!$A:$A,1,0)</f>
        <v>CMRLPT23105</v>
      </c>
      <c r="AK577" s="1" t="str">
        <f>VLOOKUP(Tableau1[[#This Row],[Name]],[33]Tanium!$A:$A,1,0)</f>
        <v>CMRLPT23105</v>
      </c>
      <c r="AL577" s="1" t="str">
        <f>VLOOKUP(Tableau1[[#This Row],[Name]],[34]Tanium!$A:$A,1,0)</f>
        <v>CMRLPT23105</v>
      </c>
      <c r="AM577" s="1" t="str">
        <f>VLOOKUP(Tableau1[[#This Row],[Name]],[35]Tanium!$A:$A,1,0)</f>
        <v>CMRLPT23105</v>
      </c>
      <c r="AN577" s="1" t="str">
        <f>VLOOKUP(Tableau1[[#This Row],[Name]],[36]Tanium!$A:$A,1,0)</f>
        <v>CMRLPT23105</v>
      </c>
      <c r="AO577" s="1" t="str">
        <f>VLOOKUP(Tableau1[[#This Row],[Name]],[37]Tanium!$A:$A,1,0)</f>
        <v>CMRLPT23105</v>
      </c>
      <c r="AP577" s="11" t="str">
        <f>VLOOKUP(Tableau1[[#This Row],[Name]],[38]Tanium!$A:$A,1,0)</f>
        <v>CMRLPT23105</v>
      </c>
      <c r="AQ577" s="1" t="str">
        <f>VLOOKUP(Tableau1[[#This Row],[Name]],[39]Tanium!$A:$A,1,0)</f>
        <v>CMRLPT23105</v>
      </c>
      <c r="AR577" s="1" t="str">
        <f>VLOOKUP(Tableau1[[#This Row],[Name]],[40]Tanium!$A:$A,1,0)</f>
        <v>CMRLPT23105</v>
      </c>
    </row>
    <row r="578" spans="1:44" x14ac:dyDescent="0.35">
      <c r="A578" s="5" t="s">
        <v>648</v>
      </c>
      <c r="B578" s="4">
        <f>VLOOKUP(Tableau1[[#This Row],[Name]],'[1]AD wk'!$A:$D,4,0)</f>
        <v>45755.733229166668</v>
      </c>
      <c r="C578" s="4" t="s">
        <v>202</v>
      </c>
      <c r="D578" s="4"/>
      <c r="E578" s="4" t="e">
        <f>VLOOKUP(Tableau1[[#This Row],[Name]],[2]Tanium!$A:$A,1,0)</f>
        <v>#N/A</v>
      </c>
      <c r="F578" s="4" t="e">
        <f>VLOOKUP(Tableau1[[#This Row],[Name]],[3]Tanium!$A:$A,1,0)</f>
        <v>#N/A</v>
      </c>
      <c r="G578" s="4" t="e">
        <f>VLOOKUP(Tableau1[[#This Row],[Name]],[4]Tanium!$A:$A,1,0)</f>
        <v>#N/A</v>
      </c>
      <c r="H578" s="4" t="e">
        <f>VLOOKUP(Tableau1[[#This Row],[Name]],[5]Tanium!$A:$A,1,0)</f>
        <v>#N/A</v>
      </c>
      <c r="I578" s="12" t="str">
        <f>VLOOKUP(Tableau1[[#This Row],[Name]],[6]Tanium!$A:$A,1,0)</f>
        <v>CMRUCT19110</v>
      </c>
      <c r="J578" s="12" t="str">
        <f>VLOOKUP(Tableau1[[#This Row],[Name]],[7]Tanium!$A:$A,1,0)</f>
        <v>CMRUCT19110</v>
      </c>
      <c r="K578" s="12" t="str">
        <f>VLOOKUP(Tableau1[[#This Row],[Name]],[8]Tanium!$A:$A,1,0)</f>
        <v>CMRUCT19110</v>
      </c>
      <c r="L578" s="12" t="str">
        <f>VLOOKUP(Tableau1[[#This Row],[Name]],[9]Tanium!$A:$A,1,0)</f>
        <v>CMRUCT19110</v>
      </c>
      <c r="M578" s="12" t="str">
        <f>VLOOKUP(Tableau1[[#This Row],[Name]],[10]Tanium!$A:$A,1,0)</f>
        <v>CMRUCT19110</v>
      </c>
      <c r="N578" s="12" t="str">
        <f>VLOOKUP(Tableau1[[#This Row],[Name]],[11]Tanium!$A:$A,1,0)</f>
        <v>CMRUCT19110</v>
      </c>
      <c r="O578" s="12" t="str">
        <f>VLOOKUP(Tableau1[[#This Row],[Name]],[12]Tanium!$A:$A,1,0)</f>
        <v>CMRUCT19110</v>
      </c>
      <c r="P578" s="4" t="str">
        <f>VLOOKUP(Tableau1[[#This Row],[Name]],[41]Tanium!$A:$A,1,0)</f>
        <v>CMRUCT19110</v>
      </c>
      <c r="Q578" s="12" t="str">
        <f>VLOOKUP(Tableau1[[#This Row],[Name]],[42]Tanium!$A:$A,1,0)</f>
        <v>CMRUCT19110</v>
      </c>
      <c r="R578" s="12" t="str">
        <f>VLOOKUP(Tableau1[[#This Row],[Name]],[43]Tanium!$A:$A,1,0)</f>
        <v>CMRUCT19110</v>
      </c>
      <c r="S578" s="12" t="str">
        <f>VLOOKUP(Tableau1[[#This Row],[Name]],[44]Tanium!$A:$A,1,0)</f>
        <v>CMRUCT19110</v>
      </c>
      <c r="T578" s="12" t="str">
        <f>VLOOKUP(Tableau1[[#This Row],[Name]],[45]Tanium!$A:$A,1,0)</f>
        <v>CMRUCT19110</v>
      </c>
      <c r="U578" s="12" t="str">
        <f>VLOOKUP(Tableau1[[#This Row],[Name]],[46]Tanium!$A:$A,1,0)</f>
        <v>CMRUCT19110</v>
      </c>
      <c r="V578" s="12" t="str">
        <f>VLOOKUP(Tableau1[[#This Row],[Name]],[47]Tanium!$A:$A,1,0)</f>
        <v>CMRUCT19110</v>
      </c>
      <c r="W578" s="4" t="str">
        <f>VLOOKUP(Tableau1[[#This Row],[Name]],[48]Tanium!$A:$A,1,0)</f>
        <v>CMRUCT19110</v>
      </c>
      <c r="X578" s="4" t="str">
        <f>VLOOKUP(Tableau1[[#This Row],[Name]],[49]Tanium!$A:$A,1,0)</f>
        <v>CMRUCT19110</v>
      </c>
      <c r="Y578" s="4" t="str">
        <f>VLOOKUP(Tableau1[[#This Row],[Name]],[50]Tanium!$A:$A,1,0)</f>
        <v>CMRUCT19110</v>
      </c>
      <c r="Z578" s="4" t="str">
        <f>VLOOKUP(Tableau1[[#This Row],[Name]],[51]Tanium!$A:$A,1,0)</f>
        <v>CMRUCT19110</v>
      </c>
      <c r="AA578" s="4" t="str">
        <f>VLOOKUP(Tableau1[[#This Row],[Name]],[52]Tanium!$A:$A,1,0)</f>
        <v>CMRUCT19110</v>
      </c>
      <c r="AB578" s="4" t="str">
        <f>VLOOKUP(Tableau1[[#This Row],[Name]],[25]Tanium!$A:$A,1,0)</f>
        <v>CMRUCT19110</v>
      </c>
      <c r="AC578" s="4" t="str">
        <f>VLOOKUP(Tableau1[[#This Row],[Name]],[26]Tanium!$A:$A,1,0)</f>
        <v>CMRUCT19110</v>
      </c>
      <c r="AD578" s="1" t="str">
        <f>VLOOKUP(Tableau1[[#This Row],[Name]],[1]Tanium!$A:$A,1,0)</f>
        <v>CMRUCT19110</v>
      </c>
      <c r="AE578" s="1" t="str">
        <f>VLOOKUP(Tableau1[[#This Row],[Name]],[27]Tanium!$A:$A,1,0)</f>
        <v>CMRUCT19110</v>
      </c>
      <c r="AF578" s="1" t="str">
        <f>VLOOKUP(Tableau1[[#This Row],[Name]],[28]Tanium!$A:$A,1,0)</f>
        <v>CMRUCT19110</v>
      </c>
      <c r="AG578" s="1" t="str">
        <f>VLOOKUP(Tableau1[[#This Row],[Name]],[29]Tanium!$A:$A,1,0)</f>
        <v>CMRUCT19110</v>
      </c>
      <c r="AH578" s="1" t="str">
        <f>VLOOKUP(Tableau1[[#This Row],[Name]],[30]Tanium!$A:$A,1,0)</f>
        <v>CMRUCT19110</v>
      </c>
      <c r="AI578" s="1" t="str">
        <f>VLOOKUP(Tableau1[[#This Row],[Name]],[31]Tanium!$A:$A,1,0)</f>
        <v>CMRUCT19110</v>
      </c>
      <c r="AJ578" s="1" t="str">
        <f>VLOOKUP(Tableau1[[#This Row],[Name]],[32]Tanium!$A:$A,1,0)</f>
        <v>CMRUCT19110</v>
      </c>
      <c r="AK578" s="1" t="str">
        <f>VLOOKUP(Tableau1[[#This Row],[Name]],[33]Tanium!$A:$A,1,0)</f>
        <v>CMRUCT19110</v>
      </c>
      <c r="AL578" s="1" t="str">
        <f>VLOOKUP(Tableau1[[#This Row],[Name]],[34]Tanium!$A:$A,1,0)</f>
        <v>CMRUCT19110</v>
      </c>
      <c r="AM578" s="1" t="str">
        <f>VLOOKUP(Tableau1[[#This Row],[Name]],[35]Tanium!$A:$A,1,0)</f>
        <v>CMRUCT19110</v>
      </c>
      <c r="AN578" s="1" t="str">
        <f>VLOOKUP(Tableau1[[#This Row],[Name]],[36]Tanium!$A:$A,1,0)</f>
        <v>CMRUCT19110</v>
      </c>
      <c r="AO578" s="1" t="str">
        <f>VLOOKUP(Tableau1[[#This Row],[Name]],[37]Tanium!$A:$A,1,0)</f>
        <v>CMRUCT19110</v>
      </c>
      <c r="AP578" s="11" t="str">
        <f>VLOOKUP(Tableau1[[#This Row],[Name]],[38]Tanium!$A:$A,1,0)</f>
        <v>CMRUCT19110</v>
      </c>
      <c r="AQ578" s="1" t="str">
        <f>VLOOKUP(Tableau1[[#This Row],[Name]],[39]Tanium!$A:$A,1,0)</f>
        <v>CMRUCT19110</v>
      </c>
      <c r="AR578" s="1" t="str">
        <f>VLOOKUP(Tableau1[[#This Row],[Name]],[40]Tanium!$A:$A,1,0)</f>
        <v>CMRUCT19110</v>
      </c>
    </row>
    <row r="579" spans="1:44" x14ac:dyDescent="0.35">
      <c r="A579" s="5" t="s">
        <v>649</v>
      </c>
      <c r="B579" s="4">
        <f>VLOOKUP(Tableau1[[#This Row],[Name]],'[1]AD wk'!$A:$D,4,0)</f>
        <v>45746.408796296295</v>
      </c>
      <c r="C579" s="4" t="s">
        <v>202</v>
      </c>
      <c r="D579" s="4"/>
      <c r="E579" s="4" t="e">
        <f>VLOOKUP(Tableau1[[#This Row],[Name]],[2]Tanium!$A:$A,1,0)</f>
        <v>#N/A</v>
      </c>
      <c r="F579" s="4" t="e">
        <f>VLOOKUP(Tableau1[[#This Row],[Name]],[3]Tanium!$A:$A,1,0)</f>
        <v>#N/A</v>
      </c>
      <c r="G579" s="4" t="e">
        <f>VLOOKUP(Tableau1[[#This Row],[Name]],[4]Tanium!$A:$A,1,0)</f>
        <v>#N/A</v>
      </c>
      <c r="H579" s="4" t="e">
        <f>VLOOKUP(Tableau1[[#This Row],[Name]],[5]Tanium!$A:$A,1,0)</f>
        <v>#N/A</v>
      </c>
      <c r="I579" s="12" t="str">
        <f>VLOOKUP(Tableau1[[#This Row],[Name]],[6]Tanium!$A:$A,1,0)</f>
        <v>CMRUCT24161</v>
      </c>
      <c r="J579" s="12" t="str">
        <f>VLOOKUP(Tableau1[[#This Row],[Name]],[7]Tanium!$A:$A,1,0)</f>
        <v>CMRUCT24161</v>
      </c>
      <c r="K579" s="12" t="str">
        <f>VLOOKUP(Tableau1[[#This Row],[Name]],[8]Tanium!$A:$A,1,0)</f>
        <v>CMRUCT24161</v>
      </c>
      <c r="L579" s="12" t="str">
        <f>VLOOKUP(Tableau1[[#This Row],[Name]],[9]Tanium!$A:$A,1,0)</f>
        <v>CMRUCT24161</v>
      </c>
      <c r="M579" s="12" t="str">
        <f>VLOOKUP(Tableau1[[#This Row],[Name]],[10]Tanium!$A:$A,1,0)</f>
        <v>CMRUCT24161</v>
      </c>
      <c r="N579" s="12" t="str">
        <f>VLOOKUP(Tableau1[[#This Row],[Name]],[11]Tanium!$A:$A,1,0)</f>
        <v>CMRUCT24161</v>
      </c>
      <c r="O579" s="12" t="str">
        <f>VLOOKUP(Tableau1[[#This Row],[Name]],[12]Tanium!$A:$A,1,0)</f>
        <v>CMRUCT24161</v>
      </c>
      <c r="P579" s="4" t="str">
        <f>VLOOKUP(Tableau1[[#This Row],[Name]],[41]Tanium!$A:$A,1,0)</f>
        <v>CMRUCT24161</v>
      </c>
      <c r="Q579" s="12" t="str">
        <f>VLOOKUP(Tableau1[[#This Row],[Name]],[42]Tanium!$A:$A,1,0)</f>
        <v>CMRUCT24161</v>
      </c>
      <c r="R579" s="12" t="str">
        <f>VLOOKUP(Tableau1[[#This Row],[Name]],[43]Tanium!$A:$A,1,0)</f>
        <v>CMRUCT24161</v>
      </c>
      <c r="S579" s="12" t="str">
        <f>VLOOKUP(Tableau1[[#This Row],[Name]],[44]Tanium!$A:$A,1,0)</f>
        <v>CMRUCT24161</v>
      </c>
      <c r="T579" s="12" t="str">
        <f>VLOOKUP(Tableau1[[#This Row],[Name]],[45]Tanium!$A:$A,1,0)</f>
        <v>CMRUCT24161</v>
      </c>
      <c r="U579" s="12" t="str">
        <f>VLOOKUP(Tableau1[[#This Row],[Name]],[46]Tanium!$A:$A,1,0)</f>
        <v>CMRUCT24161</v>
      </c>
      <c r="V579" s="12" t="str">
        <f>VLOOKUP(Tableau1[[#This Row],[Name]],[47]Tanium!$A:$A,1,0)</f>
        <v>CMRUCT24161</v>
      </c>
      <c r="W579" s="4" t="str">
        <f>VLOOKUP(Tableau1[[#This Row],[Name]],[48]Tanium!$A:$A,1,0)</f>
        <v>CMRUCT24161</v>
      </c>
      <c r="X579" s="4" t="str">
        <f>VLOOKUP(Tableau1[[#This Row],[Name]],[49]Tanium!$A:$A,1,0)</f>
        <v>CMRUCT24161</v>
      </c>
      <c r="Y579" s="4" t="str">
        <f>VLOOKUP(Tableau1[[#This Row],[Name]],[50]Tanium!$A:$A,1,0)</f>
        <v>CMRUCT24161</v>
      </c>
      <c r="Z579" s="4" t="str">
        <f>VLOOKUP(Tableau1[[#This Row],[Name]],[51]Tanium!$A:$A,1,0)</f>
        <v>CMRUCT24161</v>
      </c>
      <c r="AA579" s="4" t="str">
        <f>VLOOKUP(Tableau1[[#This Row],[Name]],[52]Tanium!$A:$A,1,0)</f>
        <v>CMRUCT24161</v>
      </c>
      <c r="AB579" s="4" t="str">
        <f>VLOOKUP(Tableau1[[#This Row],[Name]],[25]Tanium!$A:$A,1,0)</f>
        <v>CMRUCT24161</v>
      </c>
      <c r="AC579" s="4" t="str">
        <f>VLOOKUP(Tableau1[[#This Row],[Name]],[26]Tanium!$A:$A,1,0)</f>
        <v>CMRUCT24161</v>
      </c>
      <c r="AD579" s="1" t="str">
        <f>VLOOKUP(Tableau1[[#This Row],[Name]],[1]Tanium!$A:$A,1,0)</f>
        <v>CMRUCT24161</v>
      </c>
      <c r="AE579" s="1" t="str">
        <f>VLOOKUP(Tableau1[[#This Row],[Name]],[27]Tanium!$A:$A,1,0)</f>
        <v>CMRUCT24161</v>
      </c>
      <c r="AF579" s="1" t="str">
        <f>VLOOKUP(Tableau1[[#This Row],[Name]],[28]Tanium!$A:$A,1,0)</f>
        <v>CMRUCT24161</v>
      </c>
      <c r="AG579" s="1" t="str">
        <f>VLOOKUP(Tableau1[[#This Row],[Name]],[29]Tanium!$A:$A,1,0)</f>
        <v>CMRUCT24161</v>
      </c>
      <c r="AH579" s="1" t="str">
        <f>VLOOKUP(Tableau1[[#This Row],[Name]],[30]Tanium!$A:$A,1,0)</f>
        <v>CMRUCT24161</v>
      </c>
      <c r="AI579" s="1" t="str">
        <f>VLOOKUP(Tableau1[[#This Row],[Name]],[31]Tanium!$A:$A,1,0)</f>
        <v>CMRUCT24161</v>
      </c>
      <c r="AJ579" s="1" t="str">
        <f>VLOOKUP(Tableau1[[#This Row],[Name]],[32]Tanium!$A:$A,1,0)</f>
        <v>CMRUCT24161</v>
      </c>
      <c r="AK579" s="1" t="str">
        <f>VLOOKUP(Tableau1[[#This Row],[Name]],[33]Tanium!$A:$A,1,0)</f>
        <v>CMRUCT24161</v>
      </c>
      <c r="AL579" s="1" t="str">
        <f>VLOOKUP(Tableau1[[#This Row],[Name]],[34]Tanium!$A:$A,1,0)</f>
        <v>CMRUCT24161</v>
      </c>
      <c r="AM579" s="1" t="str">
        <f>VLOOKUP(Tableau1[[#This Row],[Name]],[35]Tanium!$A:$A,1,0)</f>
        <v>CMRUCT24161</v>
      </c>
      <c r="AN579" s="1" t="str">
        <f>VLOOKUP(Tableau1[[#This Row],[Name]],[36]Tanium!$A:$A,1,0)</f>
        <v>CMRUCT24161</v>
      </c>
      <c r="AO579" s="1" t="str">
        <f>VLOOKUP(Tableau1[[#This Row],[Name]],[37]Tanium!$A:$A,1,0)</f>
        <v>CMRUCT24161</v>
      </c>
      <c r="AP579" s="11" t="str">
        <f>VLOOKUP(Tableau1[[#This Row],[Name]],[38]Tanium!$A:$A,1,0)</f>
        <v>CMRUCT24161</v>
      </c>
      <c r="AQ579" s="1" t="str">
        <f>VLOOKUP(Tableau1[[#This Row],[Name]],[39]Tanium!$A:$A,1,0)</f>
        <v>CMRUCT24161</v>
      </c>
      <c r="AR579" s="1" t="str">
        <f>VLOOKUP(Tableau1[[#This Row],[Name]],[40]Tanium!$A:$A,1,0)</f>
        <v>CMRUCT24161</v>
      </c>
    </row>
    <row r="580" spans="1:44" x14ac:dyDescent="0.35">
      <c r="A580" s="5" t="s">
        <v>650</v>
      </c>
      <c r="B580" s="4" t="e">
        <f>VLOOKUP(Tableau1[[#This Row],[Name]],'[1]AD wk'!$A:$D,4,0)</f>
        <v>#N/A</v>
      </c>
      <c r="C580" s="4" t="s">
        <v>202</v>
      </c>
      <c r="D580" s="4"/>
      <c r="E580" s="4" t="e">
        <f>VLOOKUP(Tableau1[[#This Row],[Name]],[2]Tanium!$A:$A,1,0)</f>
        <v>#N/A</v>
      </c>
      <c r="F580" s="4" t="e">
        <f>VLOOKUP(Tableau1[[#This Row],[Name]],[3]Tanium!$A:$A,1,0)</f>
        <v>#N/A</v>
      </c>
      <c r="G580" s="4" t="e">
        <f>VLOOKUP(Tableau1[[#This Row],[Name]],[4]Tanium!$A:$A,1,0)</f>
        <v>#N/A</v>
      </c>
      <c r="H580" s="4" t="e">
        <f>VLOOKUP(Tableau1[[#This Row],[Name]],[5]Tanium!$A:$A,1,0)</f>
        <v>#N/A</v>
      </c>
      <c r="I580" s="12" t="str">
        <f>VLOOKUP(Tableau1[[#This Row],[Name]],[6]Tanium!$A:$A,1,0)</f>
        <v>DESKTOP-MVK4TRB</v>
      </c>
      <c r="J580" s="12" t="str">
        <f>VLOOKUP(Tableau1[[#This Row],[Name]],[7]Tanium!$A:$A,1,0)</f>
        <v>DESKTOP-MVK4TRB</v>
      </c>
      <c r="K580" s="12" t="str">
        <f>VLOOKUP(Tableau1[[#This Row],[Name]],[8]Tanium!$A:$A,1,0)</f>
        <v>DESKTOP-MVK4TRB</v>
      </c>
      <c r="L580" s="12" t="str">
        <f>VLOOKUP(Tableau1[[#This Row],[Name]],[9]Tanium!$A:$A,1,0)</f>
        <v>DESKTOP-MVK4TRB</v>
      </c>
      <c r="M580" s="12" t="str">
        <f>VLOOKUP(Tableau1[[#This Row],[Name]],[10]Tanium!$A:$A,1,0)</f>
        <v>DESKTOP-MVK4TRB</v>
      </c>
      <c r="N580" s="12" t="e">
        <f>VLOOKUP(Tableau1[[#This Row],[Name]],[11]Tanium!$A:$A,1,0)</f>
        <v>#N/A</v>
      </c>
      <c r="O580" s="12" t="e">
        <f>VLOOKUP(Tableau1[[#This Row],[Name]],[12]Tanium!$A:$A,1,0)</f>
        <v>#N/A</v>
      </c>
      <c r="P580" s="4" t="e">
        <f>VLOOKUP(Tableau1[[#This Row],[Name]],[41]Tanium!$A:$A,1,0)</f>
        <v>#N/A</v>
      </c>
      <c r="Q580" s="12" t="e">
        <f>VLOOKUP(Tableau1[[#This Row],[Name]],[42]Tanium!$A:$A,1,0)</f>
        <v>#N/A</v>
      </c>
      <c r="R580" s="12" t="e">
        <f>VLOOKUP(Tableau1[[#This Row],[Name]],[43]Tanium!$A:$A,1,0)</f>
        <v>#N/A</v>
      </c>
      <c r="S580" s="12" t="e">
        <f>VLOOKUP(Tableau1[[#This Row],[Name]],[44]Tanium!$A:$A,1,0)</f>
        <v>#N/A</v>
      </c>
      <c r="T580" s="12" t="e">
        <f>VLOOKUP(Tableau1[[#This Row],[Name]],[45]Tanium!$A:$A,1,0)</f>
        <v>#N/A</v>
      </c>
      <c r="U580" s="12" t="e">
        <f>VLOOKUP(Tableau1[[#This Row],[Name]],[46]Tanium!$A:$A,1,0)</f>
        <v>#N/A</v>
      </c>
      <c r="V580" s="12" t="e">
        <f>VLOOKUP(Tableau1[[#This Row],[Name]],[47]Tanium!$A:$A,1,0)</f>
        <v>#N/A</v>
      </c>
      <c r="W580" s="4" t="e">
        <f>VLOOKUP(Tableau1[[#This Row],[Name]],[48]Tanium!$A:$A,1,0)</f>
        <v>#N/A</v>
      </c>
      <c r="X580" s="4" t="e">
        <f>VLOOKUP(Tableau1[[#This Row],[Name]],[49]Tanium!$A:$A,1,0)</f>
        <v>#N/A</v>
      </c>
      <c r="Y580" s="4" t="e">
        <f>VLOOKUP(Tableau1[[#This Row],[Name]],[50]Tanium!$A:$A,1,0)</f>
        <v>#N/A</v>
      </c>
      <c r="Z580" s="4" t="e">
        <f>VLOOKUP(Tableau1[[#This Row],[Name]],[51]Tanium!$A:$A,1,0)</f>
        <v>#N/A</v>
      </c>
      <c r="AA580" s="4" t="e">
        <f>VLOOKUP(Tableau1[[#This Row],[Name]],[52]Tanium!$A:$A,1,0)</f>
        <v>#N/A</v>
      </c>
      <c r="AB580" s="4" t="e">
        <f>VLOOKUP(Tableau1[[#This Row],[Name]],[25]Tanium!$A:$A,1,0)</f>
        <v>#N/A</v>
      </c>
      <c r="AC580" s="4" t="e">
        <f>VLOOKUP(Tableau1[[#This Row],[Name]],[26]Tanium!$A:$A,1,0)</f>
        <v>#N/A</v>
      </c>
      <c r="AD580" s="1" t="e">
        <f>VLOOKUP(Tableau1[[#This Row],[Name]],[1]Tanium!$A:$A,1,0)</f>
        <v>#N/A</v>
      </c>
      <c r="AE580" s="1" t="e">
        <f>VLOOKUP(Tableau1[[#This Row],[Name]],[27]Tanium!$A:$A,1,0)</f>
        <v>#N/A</v>
      </c>
      <c r="AF580" s="1" t="e">
        <f>VLOOKUP(Tableau1[[#This Row],[Name]],[28]Tanium!$A:$A,1,0)</f>
        <v>#N/A</v>
      </c>
      <c r="AG580" s="1" t="e">
        <f>VLOOKUP(Tableau1[[#This Row],[Name]],[29]Tanium!$A:$A,1,0)</f>
        <v>#N/A</v>
      </c>
      <c r="AH580" s="1" t="e">
        <f>VLOOKUP(Tableau1[[#This Row],[Name]],[30]Tanium!$A:$A,1,0)</f>
        <v>#N/A</v>
      </c>
      <c r="AI580" s="1" t="e">
        <f>VLOOKUP(Tableau1[[#This Row],[Name]],[31]Tanium!$A:$A,1,0)</f>
        <v>#N/A</v>
      </c>
      <c r="AJ580" s="1" t="e">
        <f>VLOOKUP(Tableau1[[#This Row],[Name]],[32]Tanium!$A:$A,1,0)</f>
        <v>#N/A</v>
      </c>
      <c r="AK580" s="1" t="e">
        <f>VLOOKUP(Tableau1[[#This Row],[Name]],[33]Tanium!$A:$A,1,0)</f>
        <v>#N/A</v>
      </c>
      <c r="AL580" s="1" t="e">
        <f>VLOOKUP(Tableau1[[#This Row],[Name]],[34]Tanium!$A:$A,1,0)</f>
        <v>#N/A</v>
      </c>
      <c r="AM580" s="1" t="e">
        <f>VLOOKUP(Tableau1[[#This Row],[Name]],[35]Tanium!$A:$A,1,0)</f>
        <v>#N/A</v>
      </c>
      <c r="AN580" s="1" t="e">
        <f>VLOOKUP(Tableau1[[#This Row],[Name]],[36]Tanium!$A:$A,1,0)</f>
        <v>#N/A</v>
      </c>
      <c r="AO580" s="1" t="e">
        <f>VLOOKUP(Tableau1[[#This Row],[Name]],[37]Tanium!$A:$A,1,0)</f>
        <v>#N/A</v>
      </c>
      <c r="AP580" s="11" t="e">
        <f>VLOOKUP(Tableau1[[#This Row],[Name]],[38]Tanium!$A:$A,1,0)</f>
        <v>#N/A</v>
      </c>
      <c r="AQ580" s="1" t="e">
        <f>VLOOKUP(Tableau1[[#This Row],[Name]],[39]Tanium!$A:$A,1,0)</f>
        <v>#N/A</v>
      </c>
      <c r="AR580" s="1" t="e">
        <f>VLOOKUP(Tableau1[[#This Row],[Name]],[40]Tanium!$A:$A,1,0)</f>
        <v>#N/A</v>
      </c>
    </row>
    <row r="581" spans="1:44" x14ac:dyDescent="0.35">
      <c r="A581" s="5" t="s">
        <v>654</v>
      </c>
      <c r="B581" s="4">
        <f>VLOOKUP(Tableau1[[#This Row],[Name]],'[1]AD wk'!$A:$D,4,0)</f>
        <v>45749.111608796295</v>
      </c>
      <c r="C581" s="4" t="s">
        <v>202</v>
      </c>
      <c r="D581" s="4"/>
      <c r="E581" s="4" t="e">
        <f>VLOOKUP(Tableau1[[#This Row],[Name]],[2]Tanium!$A:$A,1,0)</f>
        <v>#N/A</v>
      </c>
      <c r="F581" s="4" t="e">
        <f>VLOOKUP(Tableau1[[#This Row],[Name]],[3]Tanium!$A:$A,1,0)</f>
        <v>#N/A</v>
      </c>
      <c r="G581" s="4" t="e">
        <f>VLOOKUP(Tableau1[[#This Row],[Name]],[4]Tanium!$A:$A,1,0)</f>
        <v>#N/A</v>
      </c>
      <c r="H581" s="4" t="str">
        <f>VLOOKUP(Tableau1[[#This Row],[Name]],[5]Tanium!$A:$A,1,0)</f>
        <v>CMRUCT19139</v>
      </c>
      <c r="I581" s="12" t="str">
        <f>VLOOKUP(Tableau1[[#This Row],[Name]],[6]Tanium!$A:$A,1,0)</f>
        <v>CMRUCT19139</v>
      </c>
      <c r="J581" s="12" t="str">
        <f>VLOOKUP(Tableau1[[#This Row],[Name]],[7]Tanium!$A:$A,1,0)</f>
        <v>CMRUCT19139</v>
      </c>
      <c r="K581" s="12" t="str">
        <f>VLOOKUP(Tableau1[[#This Row],[Name]],[8]Tanium!$A:$A,1,0)</f>
        <v>CMRUCT19139</v>
      </c>
      <c r="L581" s="12" t="str">
        <f>VLOOKUP(Tableau1[[#This Row],[Name]],[9]Tanium!$A:$A,1,0)</f>
        <v>CMRUCT19139</v>
      </c>
      <c r="M581" s="12" t="str">
        <f>VLOOKUP(Tableau1[[#This Row],[Name]],[10]Tanium!$A:$A,1,0)</f>
        <v>CMRUCT19139</v>
      </c>
      <c r="N581" s="12" t="str">
        <f>VLOOKUP(Tableau1[[#This Row],[Name]],[11]Tanium!$A:$A,1,0)</f>
        <v>CMRUCT19139</v>
      </c>
      <c r="O581" s="12" t="str">
        <f>VLOOKUP(Tableau1[[#This Row],[Name]],[12]Tanium!$A:$A,1,0)</f>
        <v>CMRUCT19139</v>
      </c>
      <c r="P581" s="4" t="str">
        <f>VLOOKUP(Tableau1[[#This Row],[Name]],[41]Tanium!$A:$A,1,0)</f>
        <v>CMRUCT19139</v>
      </c>
      <c r="Q581" s="12" t="str">
        <f>VLOOKUP(Tableau1[[#This Row],[Name]],[42]Tanium!$A:$A,1,0)</f>
        <v>CMRUCT19139</v>
      </c>
      <c r="R581" s="12" t="str">
        <f>VLOOKUP(Tableau1[[#This Row],[Name]],[43]Tanium!$A:$A,1,0)</f>
        <v>CMRUCT19139</v>
      </c>
      <c r="S581" s="12" t="str">
        <f>VLOOKUP(Tableau1[[#This Row],[Name]],[44]Tanium!$A:$A,1,0)</f>
        <v>CMRUCT19139</v>
      </c>
      <c r="T581" s="12" t="str">
        <f>VLOOKUP(Tableau1[[#This Row],[Name]],[45]Tanium!$A:$A,1,0)</f>
        <v>CMRUCT19139</v>
      </c>
      <c r="U581" s="12" t="str">
        <f>VLOOKUP(Tableau1[[#This Row],[Name]],[46]Tanium!$A:$A,1,0)</f>
        <v>CMRUCT19139</v>
      </c>
      <c r="V581" s="12" t="str">
        <f>VLOOKUP(Tableau1[[#This Row],[Name]],[47]Tanium!$A:$A,1,0)</f>
        <v>CMRUCT19139</v>
      </c>
      <c r="W581" s="4" t="str">
        <f>VLOOKUP(Tableau1[[#This Row],[Name]],[48]Tanium!$A:$A,1,0)</f>
        <v>CMRUCT19139</v>
      </c>
      <c r="X581" s="4" t="str">
        <f>VLOOKUP(Tableau1[[#This Row],[Name]],[49]Tanium!$A:$A,1,0)</f>
        <v>CMRUCT19139</v>
      </c>
      <c r="Y581" s="4" t="str">
        <f>VLOOKUP(Tableau1[[#This Row],[Name]],[50]Tanium!$A:$A,1,0)</f>
        <v>CMRUCT19139</v>
      </c>
      <c r="Z581" s="4" t="str">
        <f>VLOOKUP(Tableau1[[#This Row],[Name]],[51]Tanium!$A:$A,1,0)</f>
        <v>CMRUCT19139</v>
      </c>
      <c r="AA581" s="4" t="str">
        <f>VLOOKUP(Tableau1[[#This Row],[Name]],[52]Tanium!$A:$A,1,0)</f>
        <v>CMRUCT19139</v>
      </c>
      <c r="AB581" s="4" t="str">
        <f>VLOOKUP(Tableau1[[#This Row],[Name]],[25]Tanium!$A:$A,1,0)</f>
        <v>CMRUCT19139</v>
      </c>
      <c r="AC581" s="4" t="str">
        <f>VLOOKUP(Tableau1[[#This Row],[Name]],[26]Tanium!$A:$A,1,0)</f>
        <v>CMRUCT19139</v>
      </c>
      <c r="AD581" s="1" t="str">
        <f>VLOOKUP(Tableau1[[#This Row],[Name]],[1]Tanium!$A:$A,1,0)</f>
        <v>CMRUCT19139</v>
      </c>
      <c r="AE581" s="1" t="str">
        <f>VLOOKUP(Tableau1[[#This Row],[Name]],[27]Tanium!$A:$A,1,0)</f>
        <v>CMRUCT19139</v>
      </c>
      <c r="AF581" s="1" t="str">
        <f>VLOOKUP(Tableau1[[#This Row],[Name]],[28]Tanium!$A:$A,1,0)</f>
        <v>CMRUCT19139</v>
      </c>
      <c r="AG581" s="1" t="str">
        <f>VLOOKUP(Tableau1[[#This Row],[Name]],[29]Tanium!$A:$A,1,0)</f>
        <v>CMRUCT19139</v>
      </c>
      <c r="AH581" s="1" t="str">
        <f>VLOOKUP(Tableau1[[#This Row],[Name]],[30]Tanium!$A:$A,1,0)</f>
        <v>CMRUCT19139</v>
      </c>
      <c r="AI581" s="1" t="str">
        <f>VLOOKUP(Tableau1[[#This Row],[Name]],[31]Tanium!$A:$A,1,0)</f>
        <v>CMRUCT19139</v>
      </c>
      <c r="AJ581" s="1" t="str">
        <f>VLOOKUP(Tableau1[[#This Row],[Name]],[32]Tanium!$A:$A,1,0)</f>
        <v>CMRUCT19139</v>
      </c>
      <c r="AK581" s="1" t="str">
        <f>VLOOKUP(Tableau1[[#This Row],[Name]],[33]Tanium!$A:$A,1,0)</f>
        <v>CMRUCT19139</v>
      </c>
      <c r="AL581" s="1" t="str">
        <f>VLOOKUP(Tableau1[[#This Row],[Name]],[34]Tanium!$A:$A,1,0)</f>
        <v>CMRUCT19139</v>
      </c>
      <c r="AM581" s="1" t="str">
        <f>VLOOKUP(Tableau1[[#This Row],[Name]],[35]Tanium!$A:$A,1,0)</f>
        <v>CMRUCT19139</v>
      </c>
      <c r="AN581" s="1" t="str">
        <f>VLOOKUP(Tableau1[[#This Row],[Name]],[36]Tanium!$A:$A,1,0)</f>
        <v>CMRUCT19139</v>
      </c>
      <c r="AO581" s="1" t="str">
        <f>VLOOKUP(Tableau1[[#This Row],[Name]],[37]Tanium!$A:$A,1,0)</f>
        <v>CMRUCT19139</v>
      </c>
      <c r="AP581" s="11" t="str">
        <f>VLOOKUP(Tableau1[[#This Row],[Name]],[38]Tanium!$A:$A,1,0)</f>
        <v>CMRUCT19139</v>
      </c>
      <c r="AQ581" s="1" t="str">
        <f>VLOOKUP(Tableau1[[#This Row],[Name]],[39]Tanium!$A:$A,1,0)</f>
        <v>CMRUCT19139</v>
      </c>
      <c r="AR581" s="1" t="str">
        <f>VLOOKUP(Tableau1[[#This Row],[Name]],[40]Tanium!$A:$A,1,0)</f>
        <v>CMRUCT19139</v>
      </c>
    </row>
    <row r="582" spans="1:44" x14ac:dyDescent="0.35">
      <c r="A582" s="5" t="s">
        <v>655</v>
      </c>
      <c r="B582" s="4">
        <f>VLOOKUP(Tableau1[[#This Row],[Name]],'[1]AD wk'!$A:$D,4,0)</f>
        <v>45746.341562499998</v>
      </c>
      <c r="C582" s="4" t="s">
        <v>202</v>
      </c>
      <c r="D582" s="4"/>
      <c r="E582" s="4" t="e">
        <f>VLOOKUP(Tableau1[[#This Row],[Name]],[2]Tanium!$A:$A,1,0)</f>
        <v>#N/A</v>
      </c>
      <c r="F582" s="4" t="e">
        <f>VLOOKUP(Tableau1[[#This Row],[Name]],[3]Tanium!$A:$A,1,0)</f>
        <v>#N/A</v>
      </c>
      <c r="G582" s="4" t="e">
        <f>VLOOKUP(Tableau1[[#This Row],[Name]],[4]Tanium!$A:$A,1,0)</f>
        <v>#N/A</v>
      </c>
      <c r="H582" s="4" t="str">
        <f>VLOOKUP(Tableau1[[#This Row],[Name]],[5]Tanium!$A:$A,1,0)</f>
        <v>CMRUCT19166</v>
      </c>
      <c r="I582" s="12" t="str">
        <f>VLOOKUP(Tableau1[[#This Row],[Name]],[6]Tanium!$A:$A,1,0)</f>
        <v>CMRUCT19166</v>
      </c>
      <c r="J582" s="12" t="str">
        <f>VLOOKUP(Tableau1[[#This Row],[Name]],[7]Tanium!$A:$A,1,0)</f>
        <v>CMRUCT19166</v>
      </c>
      <c r="K582" s="12" t="str">
        <f>VLOOKUP(Tableau1[[#This Row],[Name]],[8]Tanium!$A:$A,1,0)</f>
        <v>CMRUCT19166</v>
      </c>
      <c r="L582" s="12" t="str">
        <f>VLOOKUP(Tableau1[[#This Row],[Name]],[9]Tanium!$A:$A,1,0)</f>
        <v>CMRUCT19166</v>
      </c>
      <c r="M582" s="12" t="str">
        <f>VLOOKUP(Tableau1[[#This Row],[Name]],[10]Tanium!$A:$A,1,0)</f>
        <v>CMRUCT19166</v>
      </c>
      <c r="N582" s="12" t="str">
        <f>VLOOKUP(Tableau1[[#This Row],[Name]],[11]Tanium!$A:$A,1,0)</f>
        <v>CMRUCT19166</v>
      </c>
      <c r="O582" s="12" t="str">
        <f>VLOOKUP(Tableau1[[#This Row],[Name]],[12]Tanium!$A:$A,1,0)</f>
        <v>CMRUCT19166</v>
      </c>
      <c r="P582" s="4" t="str">
        <f>VLOOKUP(Tableau1[[#This Row],[Name]],[41]Tanium!$A:$A,1,0)</f>
        <v>CMRUCT19166</v>
      </c>
      <c r="Q582" s="12" t="str">
        <f>VLOOKUP(Tableau1[[#This Row],[Name]],[42]Tanium!$A:$A,1,0)</f>
        <v>CMRUCT19166</v>
      </c>
      <c r="R582" s="12" t="str">
        <f>VLOOKUP(Tableau1[[#This Row],[Name]],[43]Tanium!$A:$A,1,0)</f>
        <v>CMRUCT19166</v>
      </c>
      <c r="S582" s="12" t="str">
        <f>VLOOKUP(Tableau1[[#This Row],[Name]],[44]Tanium!$A:$A,1,0)</f>
        <v>CMRUCT19166</v>
      </c>
      <c r="T582" s="12" t="str">
        <f>VLOOKUP(Tableau1[[#This Row],[Name]],[45]Tanium!$A:$A,1,0)</f>
        <v>CMRUCT19166</v>
      </c>
      <c r="U582" s="12" t="str">
        <f>VLOOKUP(Tableau1[[#This Row],[Name]],[46]Tanium!$A:$A,1,0)</f>
        <v>CMRUCT19166</v>
      </c>
      <c r="V582" s="12" t="str">
        <f>VLOOKUP(Tableau1[[#This Row],[Name]],[47]Tanium!$A:$A,1,0)</f>
        <v>CMRUCT19166</v>
      </c>
      <c r="W582" s="4" t="str">
        <f>VLOOKUP(Tableau1[[#This Row],[Name]],[48]Tanium!$A:$A,1,0)</f>
        <v>CMRUCT19166</v>
      </c>
      <c r="X582" s="4" t="str">
        <f>VLOOKUP(Tableau1[[#This Row],[Name]],[49]Tanium!$A:$A,1,0)</f>
        <v>CMRUCT19166</v>
      </c>
      <c r="Y582" s="4" t="str">
        <f>VLOOKUP(Tableau1[[#This Row],[Name]],[50]Tanium!$A:$A,1,0)</f>
        <v>CMRUCT19166</v>
      </c>
      <c r="Z582" s="4" t="str">
        <f>VLOOKUP(Tableau1[[#This Row],[Name]],[51]Tanium!$A:$A,1,0)</f>
        <v>CMRUCT19166</v>
      </c>
      <c r="AA582" s="4" t="str">
        <f>VLOOKUP(Tableau1[[#This Row],[Name]],[52]Tanium!$A:$A,1,0)</f>
        <v>CMRUCT19166</v>
      </c>
      <c r="AB582" s="4" t="str">
        <f>VLOOKUP(Tableau1[[#This Row],[Name]],[25]Tanium!$A:$A,1,0)</f>
        <v>CMRUCT19166</v>
      </c>
      <c r="AC582" s="4" t="str">
        <f>VLOOKUP(Tableau1[[#This Row],[Name]],[26]Tanium!$A:$A,1,0)</f>
        <v>CMRUCT19166</v>
      </c>
      <c r="AD582" s="1" t="str">
        <f>VLOOKUP(Tableau1[[#This Row],[Name]],[1]Tanium!$A:$A,1,0)</f>
        <v>CMRUCT19166</v>
      </c>
      <c r="AE582" s="1" t="str">
        <f>VLOOKUP(Tableau1[[#This Row],[Name]],[27]Tanium!$A:$A,1,0)</f>
        <v>CMRUCT19166</v>
      </c>
      <c r="AF582" s="1" t="str">
        <f>VLOOKUP(Tableau1[[#This Row],[Name]],[28]Tanium!$A:$A,1,0)</f>
        <v>CMRUCT19166</v>
      </c>
      <c r="AG582" s="1" t="str">
        <f>VLOOKUP(Tableau1[[#This Row],[Name]],[29]Tanium!$A:$A,1,0)</f>
        <v>CMRUCT19166</v>
      </c>
      <c r="AH582" s="1" t="str">
        <f>VLOOKUP(Tableau1[[#This Row],[Name]],[30]Tanium!$A:$A,1,0)</f>
        <v>CMRUCT19166</v>
      </c>
      <c r="AI582" s="1" t="str">
        <f>VLOOKUP(Tableau1[[#This Row],[Name]],[31]Tanium!$A:$A,1,0)</f>
        <v>CMRUCT19166</v>
      </c>
      <c r="AJ582" s="1" t="str">
        <f>VLOOKUP(Tableau1[[#This Row],[Name]],[32]Tanium!$A:$A,1,0)</f>
        <v>CMRUCT19166</v>
      </c>
      <c r="AK582" s="1" t="str">
        <f>VLOOKUP(Tableau1[[#This Row],[Name]],[33]Tanium!$A:$A,1,0)</f>
        <v>CMRUCT19166</v>
      </c>
      <c r="AL582" s="1" t="str">
        <f>VLOOKUP(Tableau1[[#This Row],[Name]],[34]Tanium!$A:$A,1,0)</f>
        <v>CMRUCT19166</v>
      </c>
      <c r="AM582" s="1" t="str">
        <f>VLOOKUP(Tableau1[[#This Row],[Name]],[35]Tanium!$A:$A,1,0)</f>
        <v>CMRUCT19166</v>
      </c>
      <c r="AN582" s="1" t="str">
        <f>VLOOKUP(Tableau1[[#This Row],[Name]],[36]Tanium!$A:$A,1,0)</f>
        <v>CMRUCT19166</v>
      </c>
      <c r="AO582" s="1" t="str">
        <f>VLOOKUP(Tableau1[[#This Row],[Name]],[37]Tanium!$A:$A,1,0)</f>
        <v>CMRUCT19166</v>
      </c>
      <c r="AP582" s="11" t="str">
        <f>VLOOKUP(Tableau1[[#This Row],[Name]],[38]Tanium!$A:$A,1,0)</f>
        <v>CMRUCT19166</v>
      </c>
      <c r="AQ582" s="1" t="str">
        <f>VLOOKUP(Tableau1[[#This Row],[Name]],[39]Tanium!$A:$A,1,0)</f>
        <v>CMRUCT19166</v>
      </c>
      <c r="AR582" s="1" t="str">
        <f>VLOOKUP(Tableau1[[#This Row],[Name]],[40]Tanium!$A:$A,1,0)</f>
        <v>CMRUCT19166</v>
      </c>
    </row>
    <row r="583" spans="1:44" x14ac:dyDescent="0.35">
      <c r="A583" s="5" t="s">
        <v>656</v>
      </c>
      <c r="B583" s="4">
        <f>VLOOKUP(Tableau1[[#This Row],[Name]],'[1]AD wk'!$A:$D,4,0)</f>
        <v>45747.14603009259</v>
      </c>
      <c r="C583" s="4" t="s">
        <v>202</v>
      </c>
      <c r="D583" s="4"/>
      <c r="E583" s="4" t="e">
        <f>VLOOKUP(Tableau1[[#This Row],[Name]],[2]Tanium!$A:$A,1,0)</f>
        <v>#N/A</v>
      </c>
      <c r="F583" s="4" t="e">
        <f>VLOOKUP(Tableau1[[#This Row],[Name]],[3]Tanium!$A:$A,1,0)</f>
        <v>#N/A</v>
      </c>
      <c r="G583" s="4" t="e">
        <f>VLOOKUP(Tableau1[[#This Row],[Name]],[4]Tanium!$A:$A,1,0)</f>
        <v>#N/A</v>
      </c>
      <c r="H583" s="4" t="str">
        <f>VLOOKUP(Tableau1[[#This Row],[Name]],[5]Tanium!$A:$A,1,0)</f>
        <v>CMRUCT19006</v>
      </c>
      <c r="I583" s="12" t="str">
        <f>VLOOKUP(Tableau1[[#This Row],[Name]],[6]Tanium!$A:$A,1,0)</f>
        <v>CMRUCT19006</v>
      </c>
      <c r="J583" s="12" t="str">
        <f>VLOOKUP(Tableau1[[#This Row],[Name]],[7]Tanium!$A:$A,1,0)</f>
        <v>CMRUCT19006</v>
      </c>
      <c r="K583" s="12" t="str">
        <f>VLOOKUP(Tableau1[[#This Row],[Name]],[8]Tanium!$A:$A,1,0)</f>
        <v>CMRUCT19006</v>
      </c>
      <c r="L583" s="12" t="str">
        <f>VLOOKUP(Tableau1[[#This Row],[Name]],[9]Tanium!$A:$A,1,0)</f>
        <v>CMRUCT19006</v>
      </c>
      <c r="M583" s="12" t="str">
        <f>VLOOKUP(Tableau1[[#This Row],[Name]],[10]Tanium!$A:$A,1,0)</f>
        <v>CMRUCT19006</v>
      </c>
      <c r="N583" s="12" t="str">
        <f>VLOOKUP(Tableau1[[#This Row],[Name]],[11]Tanium!$A:$A,1,0)</f>
        <v>CMRUCT19006</v>
      </c>
      <c r="O583" s="12" t="str">
        <f>VLOOKUP(Tableau1[[#This Row],[Name]],[12]Tanium!$A:$A,1,0)</f>
        <v>CMRUCT19006</v>
      </c>
      <c r="P583" s="4" t="str">
        <f>VLOOKUP(Tableau1[[#This Row],[Name]],[41]Tanium!$A:$A,1,0)</f>
        <v>CMRUCT19006</v>
      </c>
      <c r="Q583" s="12" t="str">
        <f>VLOOKUP(Tableau1[[#This Row],[Name]],[42]Tanium!$A:$A,1,0)</f>
        <v>CMRUCT19006</v>
      </c>
      <c r="R583" s="12" t="str">
        <f>VLOOKUP(Tableau1[[#This Row],[Name]],[43]Tanium!$A:$A,1,0)</f>
        <v>CMRUCT19006</v>
      </c>
      <c r="S583" s="12" t="str">
        <f>VLOOKUP(Tableau1[[#This Row],[Name]],[44]Tanium!$A:$A,1,0)</f>
        <v>CMRUCT19006</v>
      </c>
      <c r="T583" s="12" t="str">
        <f>VLOOKUP(Tableau1[[#This Row],[Name]],[45]Tanium!$A:$A,1,0)</f>
        <v>CMRUCT19006</v>
      </c>
      <c r="U583" s="12" t="str">
        <f>VLOOKUP(Tableau1[[#This Row],[Name]],[46]Tanium!$A:$A,1,0)</f>
        <v>CMRUCT19006</v>
      </c>
      <c r="V583" s="12" t="str">
        <f>VLOOKUP(Tableau1[[#This Row],[Name]],[47]Tanium!$A:$A,1,0)</f>
        <v>CMRUCT19006</v>
      </c>
      <c r="W583" s="4" t="str">
        <f>VLOOKUP(Tableau1[[#This Row],[Name]],[48]Tanium!$A:$A,1,0)</f>
        <v>CMRUCT19006</v>
      </c>
      <c r="X583" s="4" t="str">
        <f>VLOOKUP(Tableau1[[#This Row],[Name]],[49]Tanium!$A:$A,1,0)</f>
        <v>CMRUCT19006</v>
      </c>
      <c r="Y583" s="4" t="str">
        <f>VLOOKUP(Tableau1[[#This Row],[Name]],[50]Tanium!$A:$A,1,0)</f>
        <v>CMRUCT19006</v>
      </c>
      <c r="Z583" s="4" t="str">
        <f>VLOOKUP(Tableau1[[#This Row],[Name]],[51]Tanium!$A:$A,1,0)</f>
        <v>CMRUCT19006</v>
      </c>
      <c r="AA583" s="4" t="str">
        <f>VLOOKUP(Tableau1[[#This Row],[Name]],[52]Tanium!$A:$A,1,0)</f>
        <v>CMRUCT19006</v>
      </c>
      <c r="AB583" s="4" t="str">
        <f>VLOOKUP(Tableau1[[#This Row],[Name]],[25]Tanium!$A:$A,1,0)</f>
        <v>CMRUCT19006</v>
      </c>
      <c r="AC583" s="4" t="str">
        <f>VLOOKUP(Tableau1[[#This Row],[Name]],[26]Tanium!$A:$A,1,0)</f>
        <v>CMRUCT19006</v>
      </c>
      <c r="AD583" s="1" t="str">
        <f>VLOOKUP(Tableau1[[#This Row],[Name]],[1]Tanium!$A:$A,1,0)</f>
        <v>CMRUCT19006</v>
      </c>
      <c r="AE583" s="1" t="str">
        <f>VLOOKUP(Tableau1[[#This Row],[Name]],[27]Tanium!$A:$A,1,0)</f>
        <v>CMRUCT19006</v>
      </c>
      <c r="AF583" s="1" t="str">
        <f>VLOOKUP(Tableau1[[#This Row],[Name]],[28]Tanium!$A:$A,1,0)</f>
        <v>CMRUCT19006</v>
      </c>
      <c r="AG583" s="1" t="str">
        <f>VLOOKUP(Tableau1[[#This Row],[Name]],[29]Tanium!$A:$A,1,0)</f>
        <v>CMRUCT19006</v>
      </c>
      <c r="AH583" s="1" t="str">
        <f>VLOOKUP(Tableau1[[#This Row],[Name]],[30]Tanium!$A:$A,1,0)</f>
        <v>CMRUCT19006</v>
      </c>
      <c r="AI583" s="1" t="str">
        <f>VLOOKUP(Tableau1[[#This Row],[Name]],[31]Tanium!$A:$A,1,0)</f>
        <v>CMRUCT19006</v>
      </c>
      <c r="AJ583" s="1" t="str">
        <f>VLOOKUP(Tableau1[[#This Row],[Name]],[32]Tanium!$A:$A,1,0)</f>
        <v>CMRUCT19006</v>
      </c>
      <c r="AK583" s="1" t="str">
        <f>VLOOKUP(Tableau1[[#This Row],[Name]],[33]Tanium!$A:$A,1,0)</f>
        <v>CMRUCT19006</v>
      </c>
      <c r="AL583" s="1" t="str">
        <f>VLOOKUP(Tableau1[[#This Row],[Name]],[34]Tanium!$A:$A,1,0)</f>
        <v>CMRUCT19006</v>
      </c>
      <c r="AM583" s="1" t="str">
        <f>VLOOKUP(Tableau1[[#This Row],[Name]],[35]Tanium!$A:$A,1,0)</f>
        <v>CMRUCT19006</v>
      </c>
      <c r="AN583" s="1" t="str">
        <f>VLOOKUP(Tableau1[[#This Row],[Name]],[36]Tanium!$A:$A,1,0)</f>
        <v>CMRUCT19006</v>
      </c>
      <c r="AO583" s="1" t="str">
        <f>VLOOKUP(Tableau1[[#This Row],[Name]],[37]Tanium!$A:$A,1,0)</f>
        <v>CMRUCT19006</v>
      </c>
      <c r="AP583" s="11" t="str">
        <f>VLOOKUP(Tableau1[[#This Row],[Name]],[38]Tanium!$A:$A,1,0)</f>
        <v>CMRUCT19006</v>
      </c>
      <c r="AQ583" s="1" t="str">
        <f>VLOOKUP(Tableau1[[#This Row],[Name]],[39]Tanium!$A:$A,1,0)</f>
        <v>CMRUCT19006</v>
      </c>
      <c r="AR583" s="1" t="str">
        <f>VLOOKUP(Tableau1[[#This Row],[Name]],[40]Tanium!$A:$A,1,0)</f>
        <v>CMRUCT19006</v>
      </c>
    </row>
    <row r="584" spans="1:44" x14ac:dyDescent="0.35">
      <c r="A584" s="5" t="s">
        <v>657</v>
      </c>
      <c r="B584" s="4">
        <f>VLOOKUP(Tableau1[[#This Row],[Name]],'[1]AD wk'!$A:$D,4,0)</f>
        <v>45754.332372685189</v>
      </c>
      <c r="C584" s="4" t="s">
        <v>202</v>
      </c>
      <c r="D584" s="4"/>
      <c r="E584" s="4" t="str">
        <f>VLOOKUP(Tableau1[[#This Row],[Name]],[2]Tanium!$A:$A,1,0)</f>
        <v>CMRLPT20086</v>
      </c>
      <c r="F584" s="4" t="str">
        <f>VLOOKUP(Tableau1[[#This Row],[Name]],[3]Tanium!$A:$A,1,0)</f>
        <v>CMRLPT20086</v>
      </c>
      <c r="G584" s="4" t="e">
        <f>VLOOKUP(Tableau1[[#This Row],[Name]],[4]Tanium!$A:$A,1,0)</f>
        <v>#N/A</v>
      </c>
      <c r="H584" s="4" t="str">
        <f>VLOOKUP(Tableau1[[#This Row],[Name]],[5]Tanium!$A:$A,1,0)</f>
        <v>CMRLPT20086</v>
      </c>
      <c r="I584" s="12" t="str">
        <f>VLOOKUP(Tableau1[[#This Row],[Name]],[6]Tanium!$A:$A,1,0)</f>
        <v>CMRLPT20086</v>
      </c>
      <c r="J584" s="12" t="str">
        <f>VLOOKUP(Tableau1[[#This Row],[Name]],[7]Tanium!$A:$A,1,0)</f>
        <v>CMRLPT20086</v>
      </c>
      <c r="K584" s="12" t="str">
        <f>VLOOKUP(Tableau1[[#This Row],[Name]],[8]Tanium!$A:$A,1,0)</f>
        <v>CMRLPT20086</v>
      </c>
      <c r="L584" s="12" t="str">
        <f>VLOOKUP(Tableau1[[#This Row],[Name]],[9]Tanium!$A:$A,1,0)</f>
        <v>CMRLPT20086</v>
      </c>
      <c r="M584" s="12" t="str">
        <f>VLOOKUP(Tableau1[[#This Row],[Name]],[10]Tanium!$A:$A,1,0)</f>
        <v>CMRLPT20086</v>
      </c>
      <c r="N584" s="12" t="str">
        <f>VLOOKUP(Tableau1[[#This Row],[Name]],[11]Tanium!$A:$A,1,0)</f>
        <v>CMRLPT20086</v>
      </c>
      <c r="O584" s="12" t="str">
        <f>VLOOKUP(Tableau1[[#This Row],[Name]],[12]Tanium!$A:$A,1,0)</f>
        <v>CMRLPT20086</v>
      </c>
      <c r="P584" s="4" t="str">
        <f>VLOOKUP(Tableau1[[#This Row],[Name]],[41]Tanium!$A:$A,1,0)</f>
        <v>CMRLPT20086</v>
      </c>
      <c r="Q584" s="12" t="str">
        <f>VLOOKUP(Tableau1[[#This Row],[Name]],[42]Tanium!$A:$A,1,0)</f>
        <v>CMRLPT20086</v>
      </c>
      <c r="R584" s="12" t="str">
        <f>VLOOKUP(Tableau1[[#This Row],[Name]],[43]Tanium!$A:$A,1,0)</f>
        <v>CMRLPT20086</v>
      </c>
      <c r="S584" s="12" t="str">
        <f>VLOOKUP(Tableau1[[#This Row],[Name]],[44]Tanium!$A:$A,1,0)</f>
        <v>CMRLPT20086</v>
      </c>
      <c r="T584" s="12" t="str">
        <f>VLOOKUP(Tableau1[[#This Row],[Name]],[45]Tanium!$A:$A,1,0)</f>
        <v>CMRLPT20086</v>
      </c>
      <c r="U584" s="12" t="str">
        <f>VLOOKUP(Tableau1[[#This Row],[Name]],[46]Tanium!$A:$A,1,0)</f>
        <v>CMRLPT20086</v>
      </c>
      <c r="V584" s="12" t="str">
        <f>VLOOKUP(Tableau1[[#This Row],[Name]],[47]Tanium!$A:$A,1,0)</f>
        <v>CMRLPT20086</v>
      </c>
      <c r="W584" s="4" t="str">
        <f>VLOOKUP(Tableau1[[#This Row],[Name]],[48]Tanium!$A:$A,1,0)</f>
        <v>CMRLPT20086</v>
      </c>
      <c r="X584" s="4" t="str">
        <f>VLOOKUP(Tableau1[[#This Row],[Name]],[49]Tanium!$A:$A,1,0)</f>
        <v>CMRLPT20086</v>
      </c>
      <c r="Y584" s="4" t="str">
        <f>VLOOKUP(Tableau1[[#This Row],[Name]],[50]Tanium!$A:$A,1,0)</f>
        <v>CMRLPT20086</v>
      </c>
      <c r="Z584" s="4" t="str">
        <f>VLOOKUP(Tableau1[[#This Row],[Name]],[51]Tanium!$A:$A,1,0)</f>
        <v>CMRLPT20086</v>
      </c>
      <c r="AA584" s="4" t="str">
        <f>VLOOKUP(Tableau1[[#This Row],[Name]],[52]Tanium!$A:$A,1,0)</f>
        <v>CMRLPT20086</v>
      </c>
      <c r="AB584" s="4" t="str">
        <f>VLOOKUP(Tableau1[[#This Row],[Name]],[25]Tanium!$A:$A,1,0)</f>
        <v>CMRLPT20086</v>
      </c>
      <c r="AC584" s="4" t="str">
        <f>VLOOKUP(Tableau1[[#This Row],[Name]],[26]Tanium!$A:$A,1,0)</f>
        <v>CMRLPT20086</v>
      </c>
      <c r="AD584" s="1" t="str">
        <f>VLOOKUP(Tableau1[[#This Row],[Name]],[1]Tanium!$A:$A,1,0)</f>
        <v>CMRLPT20086</v>
      </c>
      <c r="AE584" s="1" t="str">
        <f>VLOOKUP(Tableau1[[#This Row],[Name]],[27]Tanium!$A:$A,1,0)</f>
        <v>CMRLPT20086</v>
      </c>
      <c r="AF584" s="1" t="str">
        <f>VLOOKUP(Tableau1[[#This Row],[Name]],[28]Tanium!$A:$A,1,0)</f>
        <v>CMRLPT20086</v>
      </c>
      <c r="AG584" s="1" t="str">
        <f>VLOOKUP(Tableau1[[#This Row],[Name]],[29]Tanium!$A:$A,1,0)</f>
        <v>CMRLPT20086</v>
      </c>
      <c r="AH584" s="1" t="str">
        <f>VLOOKUP(Tableau1[[#This Row],[Name]],[30]Tanium!$A:$A,1,0)</f>
        <v>CMRLPT20086</v>
      </c>
      <c r="AI584" s="1" t="str">
        <f>VLOOKUP(Tableau1[[#This Row],[Name]],[31]Tanium!$A:$A,1,0)</f>
        <v>CMRLPT20086</v>
      </c>
      <c r="AJ584" s="1" t="str">
        <f>VLOOKUP(Tableau1[[#This Row],[Name]],[32]Tanium!$A:$A,1,0)</f>
        <v>CMRLPT20086</v>
      </c>
      <c r="AK584" s="1" t="str">
        <f>VLOOKUP(Tableau1[[#This Row],[Name]],[33]Tanium!$A:$A,1,0)</f>
        <v>CMRLPT20086</v>
      </c>
      <c r="AL584" s="1" t="str">
        <f>VLOOKUP(Tableau1[[#This Row],[Name]],[34]Tanium!$A:$A,1,0)</f>
        <v>CMRLPT20086</v>
      </c>
      <c r="AM584" s="1" t="str">
        <f>VLOOKUP(Tableau1[[#This Row],[Name]],[35]Tanium!$A:$A,1,0)</f>
        <v>CMRLPT20086</v>
      </c>
      <c r="AN584" s="1" t="str">
        <f>VLOOKUP(Tableau1[[#This Row],[Name]],[36]Tanium!$A:$A,1,0)</f>
        <v>CMRLPT20086</v>
      </c>
      <c r="AO584" s="1" t="str">
        <f>VLOOKUP(Tableau1[[#This Row],[Name]],[37]Tanium!$A:$A,1,0)</f>
        <v>CMRLPT20086</v>
      </c>
      <c r="AP584" s="11" t="str">
        <f>VLOOKUP(Tableau1[[#This Row],[Name]],[38]Tanium!$A:$A,1,0)</f>
        <v>CMRLPT20086</v>
      </c>
      <c r="AQ584" s="1" t="str">
        <f>VLOOKUP(Tableau1[[#This Row],[Name]],[39]Tanium!$A:$A,1,0)</f>
        <v>CMRLPT20086</v>
      </c>
      <c r="AR584" s="1" t="str">
        <f>VLOOKUP(Tableau1[[#This Row],[Name]],[40]Tanium!$A:$A,1,0)</f>
        <v>CMRLPT20086</v>
      </c>
    </row>
    <row r="585" spans="1:44" x14ac:dyDescent="0.35">
      <c r="A585" s="5" t="s">
        <v>658</v>
      </c>
      <c r="B585" s="4">
        <f>VLOOKUP(Tableau1[[#This Row],[Name]],'[1]AD wk'!$A:$D,4,0)</f>
        <v>45754.207754629628</v>
      </c>
      <c r="C585" s="4" t="s">
        <v>202</v>
      </c>
      <c r="D585" s="4"/>
      <c r="E585" s="4" t="e">
        <f>VLOOKUP(Tableau1[[#This Row],[Name]],[2]Tanium!$A:$A,1,0)</f>
        <v>#N/A</v>
      </c>
      <c r="F585" s="4" t="e">
        <f>VLOOKUP(Tableau1[[#This Row],[Name]],[3]Tanium!$A:$A,1,0)</f>
        <v>#N/A</v>
      </c>
      <c r="G585" s="4" t="e">
        <f>VLOOKUP(Tableau1[[#This Row],[Name]],[4]Tanium!$A:$A,1,0)</f>
        <v>#N/A</v>
      </c>
      <c r="H585" s="4" t="str">
        <f>VLOOKUP(Tableau1[[#This Row],[Name]],[5]Tanium!$A:$A,1,0)</f>
        <v>CMRUCT19144</v>
      </c>
      <c r="I585" s="12" t="str">
        <f>VLOOKUP(Tableau1[[#This Row],[Name]],[6]Tanium!$A:$A,1,0)</f>
        <v>CMRUCT19144</v>
      </c>
      <c r="J585" s="12" t="str">
        <f>VLOOKUP(Tableau1[[#This Row],[Name]],[7]Tanium!$A:$A,1,0)</f>
        <v>CMRUCT19144</v>
      </c>
      <c r="K585" s="12" t="str">
        <f>VLOOKUP(Tableau1[[#This Row],[Name]],[8]Tanium!$A:$A,1,0)</f>
        <v>CMRUCT19144</v>
      </c>
      <c r="L585" s="12" t="str">
        <f>VLOOKUP(Tableau1[[#This Row],[Name]],[9]Tanium!$A:$A,1,0)</f>
        <v>CMRUCT19144</v>
      </c>
      <c r="M585" s="12" t="str">
        <f>VLOOKUP(Tableau1[[#This Row],[Name]],[10]Tanium!$A:$A,1,0)</f>
        <v>CMRUCT19144</v>
      </c>
      <c r="N585" s="12" t="str">
        <f>VLOOKUP(Tableau1[[#This Row],[Name]],[11]Tanium!$A:$A,1,0)</f>
        <v>CMRUCT19144</v>
      </c>
      <c r="O585" s="12" t="str">
        <f>VLOOKUP(Tableau1[[#This Row],[Name]],[12]Tanium!$A:$A,1,0)</f>
        <v>CMRUCT19144</v>
      </c>
      <c r="P585" s="4" t="str">
        <f>VLOOKUP(Tableau1[[#This Row],[Name]],[41]Tanium!$A:$A,1,0)</f>
        <v>CMRUCT19144</v>
      </c>
      <c r="Q585" s="12" t="str">
        <f>VLOOKUP(Tableau1[[#This Row],[Name]],[42]Tanium!$A:$A,1,0)</f>
        <v>CMRUCT19144</v>
      </c>
      <c r="R585" s="12" t="str">
        <f>VLOOKUP(Tableau1[[#This Row],[Name]],[43]Tanium!$A:$A,1,0)</f>
        <v>CMRUCT19144</v>
      </c>
      <c r="S585" s="12" t="str">
        <f>VLOOKUP(Tableau1[[#This Row],[Name]],[44]Tanium!$A:$A,1,0)</f>
        <v>CMRUCT19144</v>
      </c>
      <c r="T585" s="12" t="str">
        <f>VLOOKUP(Tableau1[[#This Row],[Name]],[45]Tanium!$A:$A,1,0)</f>
        <v>CMRUCT19144</v>
      </c>
      <c r="U585" s="12" t="str">
        <f>VLOOKUP(Tableau1[[#This Row],[Name]],[46]Tanium!$A:$A,1,0)</f>
        <v>CMRUCT19144</v>
      </c>
      <c r="V585" s="12" t="str">
        <f>VLOOKUP(Tableau1[[#This Row],[Name]],[47]Tanium!$A:$A,1,0)</f>
        <v>CMRUCT19144</v>
      </c>
      <c r="W585" s="4" t="str">
        <f>VLOOKUP(Tableau1[[#This Row],[Name]],[48]Tanium!$A:$A,1,0)</f>
        <v>CMRUCT19144</v>
      </c>
      <c r="X585" s="4" t="str">
        <f>VLOOKUP(Tableau1[[#This Row],[Name]],[49]Tanium!$A:$A,1,0)</f>
        <v>CMRUCT19144</v>
      </c>
      <c r="Y585" s="4" t="str">
        <f>VLOOKUP(Tableau1[[#This Row],[Name]],[50]Tanium!$A:$A,1,0)</f>
        <v>CMRUCT19144</v>
      </c>
      <c r="Z585" s="4" t="str">
        <f>VLOOKUP(Tableau1[[#This Row],[Name]],[51]Tanium!$A:$A,1,0)</f>
        <v>CMRUCT19144</v>
      </c>
      <c r="AA585" s="4" t="str">
        <f>VLOOKUP(Tableau1[[#This Row],[Name]],[52]Tanium!$A:$A,1,0)</f>
        <v>CMRUCT19144</v>
      </c>
      <c r="AB585" s="4" t="str">
        <f>VLOOKUP(Tableau1[[#This Row],[Name]],[25]Tanium!$A:$A,1,0)</f>
        <v>CMRUCT19144</v>
      </c>
      <c r="AC585" s="4" t="str">
        <f>VLOOKUP(Tableau1[[#This Row],[Name]],[26]Tanium!$A:$A,1,0)</f>
        <v>CMRUCT19144</v>
      </c>
      <c r="AD585" s="1" t="str">
        <f>VLOOKUP(Tableau1[[#This Row],[Name]],[1]Tanium!$A:$A,1,0)</f>
        <v>CMRUCT19144</v>
      </c>
      <c r="AE585" s="1" t="str">
        <f>VLOOKUP(Tableau1[[#This Row],[Name]],[27]Tanium!$A:$A,1,0)</f>
        <v>CMRUCT19144</v>
      </c>
      <c r="AF585" s="1" t="str">
        <f>VLOOKUP(Tableau1[[#This Row],[Name]],[28]Tanium!$A:$A,1,0)</f>
        <v>CMRUCT19144</v>
      </c>
      <c r="AG585" s="1" t="str">
        <f>VLOOKUP(Tableau1[[#This Row],[Name]],[29]Tanium!$A:$A,1,0)</f>
        <v>CMRUCT19144</v>
      </c>
      <c r="AH585" s="1" t="str">
        <f>VLOOKUP(Tableau1[[#This Row],[Name]],[30]Tanium!$A:$A,1,0)</f>
        <v>CMRUCT19144</v>
      </c>
      <c r="AI585" s="1" t="str">
        <f>VLOOKUP(Tableau1[[#This Row],[Name]],[31]Tanium!$A:$A,1,0)</f>
        <v>CMRUCT19144</v>
      </c>
      <c r="AJ585" s="1" t="str">
        <f>VLOOKUP(Tableau1[[#This Row],[Name]],[32]Tanium!$A:$A,1,0)</f>
        <v>CMRUCT19144</v>
      </c>
      <c r="AK585" s="1" t="str">
        <f>VLOOKUP(Tableau1[[#This Row],[Name]],[33]Tanium!$A:$A,1,0)</f>
        <v>CMRUCT19144</v>
      </c>
      <c r="AL585" s="1" t="str">
        <f>VLOOKUP(Tableau1[[#This Row],[Name]],[34]Tanium!$A:$A,1,0)</f>
        <v>CMRUCT19144</v>
      </c>
      <c r="AM585" s="1" t="str">
        <f>VLOOKUP(Tableau1[[#This Row],[Name]],[35]Tanium!$A:$A,1,0)</f>
        <v>CMRUCT19144</v>
      </c>
      <c r="AN585" s="1" t="str">
        <f>VLOOKUP(Tableau1[[#This Row],[Name]],[36]Tanium!$A:$A,1,0)</f>
        <v>CMRUCT19144</v>
      </c>
      <c r="AO585" s="1" t="str">
        <f>VLOOKUP(Tableau1[[#This Row],[Name]],[37]Tanium!$A:$A,1,0)</f>
        <v>CMRUCT19144</v>
      </c>
      <c r="AP585" s="11" t="str">
        <f>VLOOKUP(Tableau1[[#This Row],[Name]],[38]Tanium!$A:$A,1,0)</f>
        <v>CMRUCT19144</v>
      </c>
      <c r="AQ585" s="1" t="str">
        <f>VLOOKUP(Tableau1[[#This Row],[Name]],[39]Tanium!$A:$A,1,0)</f>
        <v>CMRUCT19144</v>
      </c>
      <c r="AR585" s="1" t="str">
        <f>VLOOKUP(Tableau1[[#This Row],[Name]],[40]Tanium!$A:$A,1,0)</f>
        <v>CMRUCT19144</v>
      </c>
    </row>
    <row r="586" spans="1:44" x14ac:dyDescent="0.35">
      <c r="A586" s="5" t="s">
        <v>659</v>
      </c>
      <c r="B586" s="4">
        <f>VLOOKUP(Tableau1[[#This Row],[Name]],'[1]AD wk'!$A:$D,4,0)</f>
        <v>45746.600983796299</v>
      </c>
      <c r="C586" s="4" t="s">
        <v>202</v>
      </c>
      <c r="D586" s="4"/>
      <c r="E586" s="4" t="str">
        <f>VLOOKUP(Tableau1[[#This Row],[Name]],[2]Tanium!$A:$A,1,0)</f>
        <v>CMRUCT22063</v>
      </c>
      <c r="F586" s="4" t="e">
        <f>VLOOKUP(Tableau1[[#This Row],[Name]],[3]Tanium!$A:$A,1,0)</f>
        <v>#N/A</v>
      </c>
      <c r="G586" s="4" t="e">
        <f>VLOOKUP(Tableau1[[#This Row],[Name]],[4]Tanium!$A:$A,1,0)</f>
        <v>#N/A</v>
      </c>
      <c r="H586" s="4" t="str">
        <f>VLOOKUP(Tableau1[[#This Row],[Name]],[5]Tanium!$A:$A,1,0)</f>
        <v>CMRUCT22063</v>
      </c>
      <c r="I586" s="12" t="str">
        <f>VLOOKUP(Tableau1[[#This Row],[Name]],[6]Tanium!$A:$A,1,0)</f>
        <v>CMRUCT22063</v>
      </c>
      <c r="J586" s="12" t="str">
        <f>VLOOKUP(Tableau1[[#This Row],[Name]],[7]Tanium!$A:$A,1,0)</f>
        <v>CMRUCT22063</v>
      </c>
      <c r="K586" s="12" t="str">
        <f>VLOOKUP(Tableau1[[#This Row],[Name]],[8]Tanium!$A:$A,1,0)</f>
        <v>CMRUCT22063</v>
      </c>
      <c r="L586" s="12" t="str">
        <f>VLOOKUP(Tableau1[[#This Row],[Name]],[9]Tanium!$A:$A,1,0)</f>
        <v>CMRUCT22063</v>
      </c>
      <c r="M586" s="12" t="str">
        <f>VLOOKUP(Tableau1[[#This Row],[Name]],[10]Tanium!$A:$A,1,0)</f>
        <v>CMRUCT22063</v>
      </c>
      <c r="N586" s="12" t="str">
        <f>VLOOKUP(Tableau1[[#This Row],[Name]],[11]Tanium!$A:$A,1,0)</f>
        <v>CMRUCT22063</v>
      </c>
      <c r="O586" s="12" t="str">
        <f>VLOOKUP(Tableau1[[#This Row],[Name]],[12]Tanium!$A:$A,1,0)</f>
        <v>CMRUCT22063</v>
      </c>
      <c r="P586" s="4" t="str">
        <f>VLOOKUP(Tableau1[[#This Row],[Name]],[41]Tanium!$A:$A,1,0)</f>
        <v>CMRUCT22063</v>
      </c>
      <c r="Q586" s="12" t="str">
        <f>VLOOKUP(Tableau1[[#This Row],[Name]],[42]Tanium!$A:$A,1,0)</f>
        <v>CMRUCT22063</v>
      </c>
      <c r="R586" s="12" t="str">
        <f>VLOOKUP(Tableau1[[#This Row],[Name]],[43]Tanium!$A:$A,1,0)</f>
        <v>CMRUCT22063</v>
      </c>
      <c r="S586" s="12" t="str">
        <f>VLOOKUP(Tableau1[[#This Row],[Name]],[44]Tanium!$A:$A,1,0)</f>
        <v>CMRUCT22063</v>
      </c>
      <c r="T586" s="12" t="str">
        <f>VLOOKUP(Tableau1[[#This Row],[Name]],[45]Tanium!$A:$A,1,0)</f>
        <v>CMRUCT22063</v>
      </c>
      <c r="U586" s="12" t="str">
        <f>VLOOKUP(Tableau1[[#This Row],[Name]],[46]Tanium!$A:$A,1,0)</f>
        <v>CMRUCT22063</v>
      </c>
      <c r="V586" s="12" t="str">
        <f>VLOOKUP(Tableau1[[#This Row],[Name]],[47]Tanium!$A:$A,1,0)</f>
        <v>CMRUCT22063</v>
      </c>
      <c r="W586" s="4" t="str">
        <f>VLOOKUP(Tableau1[[#This Row],[Name]],[48]Tanium!$A:$A,1,0)</f>
        <v>CMRUCT22063</v>
      </c>
      <c r="X586" s="4" t="str">
        <f>VLOOKUP(Tableau1[[#This Row],[Name]],[49]Tanium!$A:$A,1,0)</f>
        <v>CMRUCT22063</v>
      </c>
      <c r="Y586" s="4" t="str">
        <f>VLOOKUP(Tableau1[[#This Row],[Name]],[50]Tanium!$A:$A,1,0)</f>
        <v>CMRUCT22063</v>
      </c>
      <c r="Z586" s="4" t="str">
        <f>VLOOKUP(Tableau1[[#This Row],[Name]],[51]Tanium!$A:$A,1,0)</f>
        <v>CMRUCT22063</v>
      </c>
      <c r="AA586" s="4" t="str">
        <f>VLOOKUP(Tableau1[[#This Row],[Name]],[52]Tanium!$A:$A,1,0)</f>
        <v>CMRUCT22063</v>
      </c>
      <c r="AB586" s="4" t="str">
        <f>VLOOKUP(Tableau1[[#This Row],[Name]],[25]Tanium!$A:$A,1,0)</f>
        <v>CMRUCT22063</v>
      </c>
      <c r="AC586" s="4" t="str">
        <f>VLOOKUP(Tableau1[[#This Row],[Name]],[26]Tanium!$A:$A,1,0)</f>
        <v>CMRUCT22063</v>
      </c>
      <c r="AD586" s="1" t="str">
        <f>VLOOKUP(Tableau1[[#This Row],[Name]],[1]Tanium!$A:$A,1,0)</f>
        <v>CMRUCT22063</v>
      </c>
      <c r="AE586" s="1" t="str">
        <f>VLOOKUP(Tableau1[[#This Row],[Name]],[27]Tanium!$A:$A,1,0)</f>
        <v>CMRUCT22063</v>
      </c>
      <c r="AF586" s="1" t="str">
        <f>VLOOKUP(Tableau1[[#This Row],[Name]],[28]Tanium!$A:$A,1,0)</f>
        <v>CMRUCT22063</v>
      </c>
      <c r="AG586" s="1" t="str">
        <f>VLOOKUP(Tableau1[[#This Row],[Name]],[29]Tanium!$A:$A,1,0)</f>
        <v>CMRUCT22063</v>
      </c>
      <c r="AH586" s="1" t="str">
        <f>VLOOKUP(Tableau1[[#This Row],[Name]],[30]Tanium!$A:$A,1,0)</f>
        <v>CMRUCT22063</v>
      </c>
      <c r="AI586" s="1" t="str">
        <f>VLOOKUP(Tableau1[[#This Row],[Name]],[31]Tanium!$A:$A,1,0)</f>
        <v>CMRUCT22063</v>
      </c>
      <c r="AJ586" s="1" t="str">
        <f>VLOOKUP(Tableau1[[#This Row],[Name]],[32]Tanium!$A:$A,1,0)</f>
        <v>CMRUCT22063</v>
      </c>
      <c r="AK586" s="1" t="str">
        <f>VLOOKUP(Tableau1[[#This Row],[Name]],[33]Tanium!$A:$A,1,0)</f>
        <v>CMRUCT22063</v>
      </c>
      <c r="AL586" s="1" t="str">
        <f>VLOOKUP(Tableau1[[#This Row],[Name]],[34]Tanium!$A:$A,1,0)</f>
        <v>CMRUCT22063</v>
      </c>
      <c r="AM586" s="1" t="str">
        <f>VLOOKUP(Tableau1[[#This Row],[Name]],[35]Tanium!$A:$A,1,0)</f>
        <v>CMRUCT22063</v>
      </c>
      <c r="AN586" s="1" t="str">
        <f>VLOOKUP(Tableau1[[#This Row],[Name]],[36]Tanium!$A:$A,1,0)</f>
        <v>CMRUCT22063</v>
      </c>
      <c r="AO586" s="1" t="str">
        <f>VLOOKUP(Tableau1[[#This Row],[Name]],[37]Tanium!$A:$A,1,0)</f>
        <v>CMRUCT22063</v>
      </c>
      <c r="AP586" s="11" t="str">
        <f>VLOOKUP(Tableau1[[#This Row],[Name]],[38]Tanium!$A:$A,1,0)</f>
        <v>CMRUCT22063</v>
      </c>
      <c r="AQ586" s="1" t="str">
        <f>VLOOKUP(Tableau1[[#This Row],[Name]],[39]Tanium!$A:$A,1,0)</f>
        <v>CMRUCT22063</v>
      </c>
      <c r="AR586" s="1" t="str">
        <f>VLOOKUP(Tableau1[[#This Row],[Name]],[40]Tanium!$A:$A,1,0)</f>
        <v>CMRUCT22063</v>
      </c>
    </row>
    <row r="587" spans="1:44" x14ac:dyDescent="0.35">
      <c r="A587" s="5" t="s">
        <v>660</v>
      </c>
      <c r="B587" s="4">
        <f>VLOOKUP(Tableau1[[#This Row],[Name]],'[1]AD wk'!$A:$D,4,0)</f>
        <v>45748.860497685186</v>
      </c>
      <c r="C587" s="4" t="s">
        <v>202</v>
      </c>
      <c r="D587" s="4"/>
      <c r="E587" s="4" t="str">
        <f>VLOOKUP(Tableau1[[#This Row],[Name]],[2]Tanium!$A:$A,1,0)</f>
        <v>CMRLPT23006</v>
      </c>
      <c r="F587" s="4" t="e">
        <f>VLOOKUP(Tableau1[[#This Row],[Name]],[3]Tanium!$A:$A,1,0)</f>
        <v>#N/A</v>
      </c>
      <c r="G587" s="4" t="e">
        <f>VLOOKUP(Tableau1[[#This Row],[Name]],[4]Tanium!$A:$A,1,0)</f>
        <v>#N/A</v>
      </c>
      <c r="H587" s="4" t="str">
        <f>VLOOKUP(Tableau1[[#This Row],[Name]],[5]Tanium!$A:$A,1,0)</f>
        <v>CMRLPT23006</v>
      </c>
      <c r="I587" s="12" t="str">
        <f>VLOOKUP(Tableau1[[#This Row],[Name]],[6]Tanium!$A:$A,1,0)</f>
        <v>CMRLPT23006</v>
      </c>
      <c r="J587" s="12" t="str">
        <f>VLOOKUP(Tableau1[[#This Row],[Name]],[7]Tanium!$A:$A,1,0)</f>
        <v>CMRLPT23006</v>
      </c>
      <c r="K587" s="12" t="str">
        <f>VLOOKUP(Tableau1[[#This Row],[Name]],[8]Tanium!$A:$A,1,0)</f>
        <v>CMRLPT23006</v>
      </c>
      <c r="L587" s="12" t="str">
        <f>VLOOKUP(Tableau1[[#This Row],[Name]],[9]Tanium!$A:$A,1,0)</f>
        <v>CMRLPT23006</v>
      </c>
      <c r="M587" s="12" t="str">
        <f>VLOOKUP(Tableau1[[#This Row],[Name]],[10]Tanium!$A:$A,1,0)</f>
        <v>CMRLPT23006</v>
      </c>
      <c r="N587" s="12" t="str">
        <f>VLOOKUP(Tableau1[[#This Row],[Name]],[11]Tanium!$A:$A,1,0)</f>
        <v>CMRLPT23006</v>
      </c>
      <c r="O587" s="12" t="str">
        <f>VLOOKUP(Tableau1[[#This Row],[Name]],[12]Tanium!$A:$A,1,0)</f>
        <v>CMRLPT23006</v>
      </c>
      <c r="P587" s="4" t="str">
        <f>VLOOKUP(Tableau1[[#This Row],[Name]],[41]Tanium!$A:$A,1,0)</f>
        <v>CMRLPT23006</v>
      </c>
      <c r="Q587" s="12" t="str">
        <f>VLOOKUP(Tableau1[[#This Row],[Name]],[42]Tanium!$A:$A,1,0)</f>
        <v>CMRLPT23006</v>
      </c>
      <c r="R587" s="12" t="str">
        <f>VLOOKUP(Tableau1[[#This Row],[Name]],[43]Tanium!$A:$A,1,0)</f>
        <v>CMRLPT23006</v>
      </c>
      <c r="S587" s="12" t="str">
        <f>VLOOKUP(Tableau1[[#This Row],[Name]],[44]Tanium!$A:$A,1,0)</f>
        <v>CMRLPT23006</v>
      </c>
      <c r="T587" s="12" t="str">
        <f>VLOOKUP(Tableau1[[#This Row],[Name]],[45]Tanium!$A:$A,1,0)</f>
        <v>CMRLPT23006</v>
      </c>
      <c r="U587" s="12" t="str">
        <f>VLOOKUP(Tableau1[[#This Row],[Name]],[46]Tanium!$A:$A,1,0)</f>
        <v>CMRLPT23006</v>
      </c>
      <c r="V587" s="12" t="str">
        <f>VLOOKUP(Tableau1[[#This Row],[Name]],[47]Tanium!$A:$A,1,0)</f>
        <v>CMRLPT23006</v>
      </c>
      <c r="W587" s="4" t="str">
        <f>VLOOKUP(Tableau1[[#This Row],[Name]],[48]Tanium!$A:$A,1,0)</f>
        <v>CMRLPT23006</v>
      </c>
      <c r="X587" s="4" t="str">
        <f>VLOOKUP(Tableau1[[#This Row],[Name]],[49]Tanium!$A:$A,1,0)</f>
        <v>CMRLPT23006</v>
      </c>
      <c r="Y587" s="4" t="str">
        <f>VLOOKUP(Tableau1[[#This Row],[Name]],[50]Tanium!$A:$A,1,0)</f>
        <v>CMRLPT23006</v>
      </c>
      <c r="Z587" s="4" t="str">
        <f>VLOOKUP(Tableau1[[#This Row],[Name]],[51]Tanium!$A:$A,1,0)</f>
        <v>CMRLPT23006</v>
      </c>
      <c r="AA587" s="4" t="str">
        <f>VLOOKUP(Tableau1[[#This Row],[Name]],[52]Tanium!$A:$A,1,0)</f>
        <v>CMRLPT23006</v>
      </c>
      <c r="AB587" s="4" t="str">
        <f>VLOOKUP(Tableau1[[#This Row],[Name]],[25]Tanium!$A:$A,1,0)</f>
        <v>CMRLPT23006</v>
      </c>
      <c r="AC587" s="4" t="str">
        <f>VLOOKUP(Tableau1[[#This Row],[Name]],[26]Tanium!$A:$A,1,0)</f>
        <v>CMRLPT23006</v>
      </c>
      <c r="AD587" s="1" t="str">
        <f>VLOOKUP(Tableau1[[#This Row],[Name]],[1]Tanium!$A:$A,1,0)</f>
        <v>CMRLPT23006</v>
      </c>
      <c r="AE587" s="1" t="str">
        <f>VLOOKUP(Tableau1[[#This Row],[Name]],[27]Tanium!$A:$A,1,0)</f>
        <v>CMRLPT23006</v>
      </c>
      <c r="AF587" s="1" t="str">
        <f>VLOOKUP(Tableau1[[#This Row],[Name]],[28]Tanium!$A:$A,1,0)</f>
        <v>CMRLPT23006</v>
      </c>
      <c r="AG587" s="1" t="str">
        <f>VLOOKUP(Tableau1[[#This Row],[Name]],[29]Tanium!$A:$A,1,0)</f>
        <v>CMRLPT23006</v>
      </c>
      <c r="AH587" s="1" t="str">
        <f>VLOOKUP(Tableau1[[#This Row],[Name]],[30]Tanium!$A:$A,1,0)</f>
        <v>CMRLPT23006</v>
      </c>
      <c r="AI587" s="1" t="str">
        <f>VLOOKUP(Tableau1[[#This Row],[Name]],[31]Tanium!$A:$A,1,0)</f>
        <v>CMRLPT23006</v>
      </c>
      <c r="AJ587" s="1" t="str">
        <f>VLOOKUP(Tableau1[[#This Row],[Name]],[32]Tanium!$A:$A,1,0)</f>
        <v>CMRLPT23006</v>
      </c>
      <c r="AK587" s="1" t="str">
        <f>VLOOKUP(Tableau1[[#This Row],[Name]],[33]Tanium!$A:$A,1,0)</f>
        <v>CMRLPT23006</v>
      </c>
      <c r="AL587" s="1" t="str">
        <f>VLOOKUP(Tableau1[[#This Row],[Name]],[34]Tanium!$A:$A,1,0)</f>
        <v>CMRLPT23006</v>
      </c>
      <c r="AM587" s="1" t="str">
        <f>VLOOKUP(Tableau1[[#This Row],[Name]],[35]Tanium!$A:$A,1,0)</f>
        <v>CMRLPT23006</v>
      </c>
      <c r="AN587" s="1" t="str">
        <f>VLOOKUP(Tableau1[[#This Row],[Name]],[36]Tanium!$A:$A,1,0)</f>
        <v>CMRLPT23006</v>
      </c>
      <c r="AO587" s="1" t="str">
        <f>VLOOKUP(Tableau1[[#This Row],[Name]],[37]Tanium!$A:$A,1,0)</f>
        <v>CMRLPT23006</v>
      </c>
      <c r="AP587" s="11" t="str">
        <f>VLOOKUP(Tableau1[[#This Row],[Name]],[38]Tanium!$A:$A,1,0)</f>
        <v>CMRLPT23006</v>
      </c>
      <c r="AQ587" s="1" t="str">
        <f>VLOOKUP(Tableau1[[#This Row],[Name]],[39]Tanium!$A:$A,1,0)</f>
        <v>CMRLPT23006</v>
      </c>
      <c r="AR587" s="1" t="str">
        <f>VLOOKUP(Tableau1[[#This Row],[Name]],[40]Tanium!$A:$A,1,0)</f>
        <v>CMRLPT23006</v>
      </c>
    </row>
    <row r="588" spans="1:44" x14ac:dyDescent="0.35">
      <c r="A588" s="5" t="s">
        <v>661</v>
      </c>
      <c r="B588" s="4">
        <f>VLOOKUP(Tableau1[[#This Row],[Name]],'[1]AD wk'!$A:$D,4,0)</f>
        <v>45750.373356481483</v>
      </c>
      <c r="C588" s="4" t="s">
        <v>202</v>
      </c>
      <c r="D588" s="4"/>
      <c r="E588" s="4" t="e">
        <f>VLOOKUP(Tableau1[[#This Row],[Name]],[2]Tanium!$A:$A,1,0)</f>
        <v>#N/A</v>
      </c>
      <c r="F588" s="4" t="e">
        <f>VLOOKUP(Tableau1[[#This Row],[Name]],[3]Tanium!$A:$A,1,0)</f>
        <v>#N/A</v>
      </c>
      <c r="G588" s="4" t="e">
        <f>VLOOKUP(Tableau1[[#This Row],[Name]],[4]Tanium!$A:$A,1,0)</f>
        <v>#N/A</v>
      </c>
      <c r="H588" s="4" t="str">
        <f>VLOOKUP(Tableau1[[#This Row],[Name]],[5]Tanium!$A:$A,1,0)</f>
        <v>CMRUCT19135</v>
      </c>
      <c r="I588" s="12" t="str">
        <f>VLOOKUP(Tableau1[[#This Row],[Name]],[6]Tanium!$A:$A,1,0)</f>
        <v>CMRUCT19135</v>
      </c>
      <c r="J588" s="12" t="str">
        <f>VLOOKUP(Tableau1[[#This Row],[Name]],[7]Tanium!$A:$A,1,0)</f>
        <v>CMRUCT19135</v>
      </c>
      <c r="K588" s="12" t="str">
        <f>VLOOKUP(Tableau1[[#This Row],[Name]],[8]Tanium!$A:$A,1,0)</f>
        <v>CMRUCT19135</v>
      </c>
      <c r="L588" s="12" t="str">
        <f>VLOOKUP(Tableau1[[#This Row],[Name]],[9]Tanium!$A:$A,1,0)</f>
        <v>CMRUCT19135</v>
      </c>
      <c r="M588" s="12" t="str">
        <f>VLOOKUP(Tableau1[[#This Row],[Name]],[10]Tanium!$A:$A,1,0)</f>
        <v>CMRUCT19135</v>
      </c>
      <c r="N588" s="12" t="str">
        <f>VLOOKUP(Tableau1[[#This Row],[Name]],[11]Tanium!$A:$A,1,0)</f>
        <v>CMRUCT19135</v>
      </c>
      <c r="O588" s="12" t="str">
        <f>VLOOKUP(Tableau1[[#This Row],[Name]],[12]Tanium!$A:$A,1,0)</f>
        <v>CMRUCT19135</v>
      </c>
      <c r="P588" s="4" t="str">
        <f>VLOOKUP(Tableau1[[#This Row],[Name]],[41]Tanium!$A:$A,1,0)</f>
        <v>CMRUCT19135</v>
      </c>
      <c r="Q588" s="12" t="str">
        <f>VLOOKUP(Tableau1[[#This Row],[Name]],[42]Tanium!$A:$A,1,0)</f>
        <v>CMRUCT19135</v>
      </c>
      <c r="R588" s="12" t="str">
        <f>VLOOKUP(Tableau1[[#This Row],[Name]],[43]Tanium!$A:$A,1,0)</f>
        <v>CMRUCT19135</v>
      </c>
      <c r="S588" s="12" t="str">
        <f>VLOOKUP(Tableau1[[#This Row],[Name]],[44]Tanium!$A:$A,1,0)</f>
        <v>CMRUCT19135</v>
      </c>
      <c r="T588" s="12" t="str">
        <f>VLOOKUP(Tableau1[[#This Row],[Name]],[45]Tanium!$A:$A,1,0)</f>
        <v>CMRUCT19135</v>
      </c>
      <c r="U588" s="12" t="str">
        <f>VLOOKUP(Tableau1[[#This Row],[Name]],[46]Tanium!$A:$A,1,0)</f>
        <v>CMRUCT19135</v>
      </c>
      <c r="V588" s="12" t="str">
        <f>VLOOKUP(Tableau1[[#This Row],[Name]],[47]Tanium!$A:$A,1,0)</f>
        <v>CMRUCT19135</v>
      </c>
      <c r="W588" s="4" t="str">
        <f>VLOOKUP(Tableau1[[#This Row],[Name]],[48]Tanium!$A:$A,1,0)</f>
        <v>CMRUCT19135</v>
      </c>
      <c r="X588" s="4" t="str">
        <f>VLOOKUP(Tableau1[[#This Row],[Name]],[49]Tanium!$A:$A,1,0)</f>
        <v>CMRUCT19135</v>
      </c>
      <c r="Y588" s="4" t="str">
        <f>VLOOKUP(Tableau1[[#This Row],[Name]],[50]Tanium!$A:$A,1,0)</f>
        <v>CMRUCT19135</v>
      </c>
      <c r="Z588" s="4" t="str">
        <f>VLOOKUP(Tableau1[[#This Row],[Name]],[51]Tanium!$A:$A,1,0)</f>
        <v>CMRUCT19135</v>
      </c>
      <c r="AA588" s="4" t="str">
        <f>VLOOKUP(Tableau1[[#This Row],[Name]],[52]Tanium!$A:$A,1,0)</f>
        <v>CMRUCT19135</v>
      </c>
      <c r="AB588" s="4" t="str">
        <f>VLOOKUP(Tableau1[[#This Row],[Name]],[25]Tanium!$A:$A,1,0)</f>
        <v>CMRUCT19135</v>
      </c>
      <c r="AC588" s="4" t="str">
        <f>VLOOKUP(Tableau1[[#This Row],[Name]],[26]Tanium!$A:$A,1,0)</f>
        <v>CMRUCT19135</v>
      </c>
      <c r="AD588" s="1" t="str">
        <f>VLOOKUP(Tableau1[[#This Row],[Name]],[1]Tanium!$A:$A,1,0)</f>
        <v>CMRUCT19135</v>
      </c>
      <c r="AE588" s="1" t="str">
        <f>VLOOKUP(Tableau1[[#This Row],[Name]],[27]Tanium!$A:$A,1,0)</f>
        <v>CMRUCT19135</v>
      </c>
      <c r="AF588" s="1" t="str">
        <f>VLOOKUP(Tableau1[[#This Row],[Name]],[28]Tanium!$A:$A,1,0)</f>
        <v>CMRUCT19135</v>
      </c>
      <c r="AG588" s="1" t="str">
        <f>VLOOKUP(Tableau1[[#This Row],[Name]],[29]Tanium!$A:$A,1,0)</f>
        <v>CMRUCT19135</v>
      </c>
      <c r="AH588" s="1" t="str">
        <f>VLOOKUP(Tableau1[[#This Row],[Name]],[30]Tanium!$A:$A,1,0)</f>
        <v>CMRUCT19135</v>
      </c>
      <c r="AI588" s="1" t="str">
        <f>VLOOKUP(Tableau1[[#This Row],[Name]],[31]Tanium!$A:$A,1,0)</f>
        <v>CMRUCT19135</v>
      </c>
      <c r="AJ588" s="1" t="str">
        <f>VLOOKUP(Tableau1[[#This Row],[Name]],[32]Tanium!$A:$A,1,0)</f>
        <v>CMRUCT19135</v>
      </c>
      <c r="AK588" s="1" t="str">
        <f>VLOOKUP(Tableau1[[#This Row],[Name]],[33]Tanium!$A:$A,1,0)</f>
        <v>CMRUCT19135</v>
      </c>
      <c r="AL588" s="1" t="str">
        <f>VLOOKUP(Tableau1[[#This Row],[Name]],[34]Tanium!$A:$A,1,0)</f>
        <v>CMRUCT19135</v>
      </c>
      <c r="AM588" s="1" t="str">
        <f>VLOOKUP(Tableau1[[#This Row],[Name]],[35]Tanium!$A:$A,1,0)</f>
        <v>CMRUCT19135</v>
      </c>
      <c r="AN588" s="1" t="str">
        <f>VLOOKUP(Tableau1[[#This Row],[Name]],[36]Tanium!$A:$A,1,0)</f>
        <v>CMRUCT19135</v>
      </c>
      <c r="AO588" s="1" t="str">
        <f>VLOOKUP(Tableau1[[#This Row],[Name]],[37]Tanium!$A:$A,1,0)</f>
        <v>CMRUCT19135</v>
      </c>
      <c r="AP588" s="11" t="str">
        <f>VLOOKUP(Tableau1[[#This Row],[Name]],[38]Tanium!$A:$A,1,0)</f>
        <v>CMRUCT19135</v>
      </c>
      <c r="AQ588" s="1" t="str">
        <f>VLOOKUP(Tableau1[[#This Row],[Name]],[39]Tanium!$A:$A,1,0)</f>
        <v>CMRUCT19135</v>
      </c>
      <c r="AR588" s="1" t="str">
        <f>VLOOKUP(Tableau1[[#This Row],[Name]],[40]Tanium!$A:$A,1,0)</f>
        <v>CMRUCT19135</v>
      </c>
    </row>
    <row r="589" spans="1:44" x14ac:dyDescent="0.35">
      <c r="A589" s="5" t="s">
        <v>662</v>
      </c>
      <c r="B589" s="4">
        <f>VLOOKUP(Tableau1[[#This Row],[Name]],'[1]AD wk'!$A:$D,4,0)</f>
        <v>45747.551377314812</v>
      </c>
      <c r="C589" s="4" t="s">
        <v>202</v>
      </c>
      <c r="D589" s="4"/>
      <c r="E589" s="4" t="str">
        <f>VLOOKUP(Tableau1[[#This Row],[Name]],[2]Tanium!$A:$A,1,0)</f>
        <v>CMRLPT19304</v>
      </c>
      <c r="F589" s="4" t="str">
        <f>VLOOKUP(Tableau1[[#This Row],[Name]],[3]Tanium!$A:$A,1,0)</f>
        <v>CMRLPT19304</v>
      </c>
      <c r="G589" s="4" t="e">
        <f>VLOOKUP(Tableau1[[#This Row],[Name]],[4]Tanium!$A:$A,1,0)</f>
        <v>#N/A</v>
      </c>
      <c r="H589" s="4" t="str">
        <f>VLOOKUP(Tableau1[[#This Row],[Name]],[5]Tanium!$A:$A,1,0)</f>
        <v>CMRLPT19304</v>
      </c>
      <c r="I589" s="12" t="str">
        <f>VLOOKUP(Tableau1[[#This Row],[Name]],[6]Tanium!$A:$A,1,0)</f>
        <v>CMRLPT19304</v>
      </c>
      <c r="J589" s="12" t="str">
        <f>VLOOKUP(Tableau1[[#This Row],[Name]],[7]Tanium!$A:$A,1,0)</f>
        <v>CMRLPT19304</v>
      </c>
      <c r="K589" s="12" t="str">
        <f>VLOOKUP(Tableau1[[#This Row],[Name]],[8]Tanium!$A:$A,1,0)</f>
        <v>CMRLPT19304</v>
      </c>
      <c r="L589" s="12" t="str">
        <f>VLOOKUP(Tableau1[[#This Row],[Name]],[9]Tanium!$A:$A,1,0)</f>
        <v>CMRLPT19304</v>
      </c>
      <c r="M589" s="12" t="str">
        <f>VLOOKUP(Tableau1[[#This Row],[Name]],[10]Tanium!$A:$A,1,0)</f>
        <v>CMRLPT19304</v>
      </c>
      <c r="N589" s="12" t="str">
        <f>VLOOKUP(Tableau1[[#This Row],[Name]],[11]Tanium!$A:$A,1,0)</f>
        <v>CMRLPT19304</v>
      </c>
      <c r="O589" s="12" t="str">
        <f>VLOOKUP(Tableau1[[#This Row],[Name]],[12]Tanium!$A:$A,1,0)</f>
        <v>CMRLPT19304</v>
      </c>
      <c r="P589" s="4" t="str">
        <f>VLOOKUP(Tableau1[[#This Row],[Name]],[41]Tanium!$A:$A,1,0)</f>
        <v>CMRLPT19304</v>
      </c>
      <c r="Q589" s="12" t="str">
        <f>VLOOKUP(Tableau1[[#This Row],[Name]],[42]Tanium!$A:$A,1,0)</f>
        <v>CMRLPT19304</v>
      </c>
      <c r="R589" s="12" t="str">
        <f>VLOOKUP(Tableau1[[#This Row],[Name]],[43]Tanium!$A:$A,1,0)</f>
        <v>CMRLPT19304</v>
      </c>
      <c r="S589" s="12" t="str">
        <f>VLOOKUP(Tableau1[[#This Row],[Name]],[44]Tanium!$A:$A,1,0)</f>
        <v>CMRLPT19304</v>
      </c>
      <c r="T589" s="12" t="str">
        <f>VLOOKUP(Tableau1[[#This Row],[Name]],[45]Tanium!$A:$A,1,0)</f>
        <v>CMRLPT19304</v>
      </c>
      <c r="U589" s="12" t="str">
        <f>VLOOKUP(Tableau1[[#This Row],[Name]],[46]Tanium!$A:$A,1,0)</f>
        <v>CMRLPT19304</v>
      </c>
      <c r="V589" s="12" t="str">
        <f>VLOOKUP(Tableau1[[#This Row],[Name]],[47]Tanium!$A:$A,1,0)</f>
        <v>CMRLPT19304</v>
      </c>
      <c r="W589" s="4" t="str">
        <f>VLOOKUP(Tableau1[[#This Row],[Name]],[48]Tanium!$A:$A,1,0)</f>
        <v>CMRLPT19304</v>
      </c>
      <c r="X589" s="4" t="str">
        <f>VLOOKUP(Tableau1[[#This Row],[Name]],[49]Tanium!$A:$A,1,0)</f>
        <v>CMRLPT19304</v>
      </c>
      <c r="Y589" s="4" t="str">
        <f>VLOOKUP(Tableau1[[#This Row],[Name]],[50]Tanium!$A:$A,1,0)</f>
        <v>CMRLPT19304</v>
      </c>
      <c r="Z589" s="4" t="str">
        <f>VLOOKUP(Tableau1[[#This Row],[Name]],[51]Tanium!$A:$A,1,0)</f>
        <v>CMRLPT19304</v>
      </c>
      <c r="AA589" s="4" t="str">
        <f>VLOOKUP(Tableau1[[#This Row],[Name]],[52]Tanium!$A:$A,1,0)</f>
        <v>CMRLPT19304</v>
      </c>
      <c r="AB589" s="4" t="str">
        <f>VLOOKUP(Tableau1[[#This Row],[Name]],[25]Tanium!$A:$A,1,0)</f>
        <v>CMRLPT19304</v>
      </c>
      <c r="AC589" s="4" t="str">
        <f>VLOOKUP(Tableau1[[#This Row],[Name]],[26]Tanium!$A:$A,1,0)</f>
        <v>CMRLPT19304</v>
      </c>
      <c r="AD589" s="1" t="str">
        <f>VLOOKUP(Tableau1[[#This Row],[Name]],[1]Tanium!$A:$A,1,0)</f>
        <v>CMRLPT19304</v>
      </c>
      <c r="AE589" s="1" t="str">
        <f>VLOOKUP(Tableau1[[#This Row],[Name]],[27]Tanium!$A:$A,1,0)</f>
        <v>CMRLPT19304</v>
      </c>
      <c r="AF589" s="1" t="str">
        <f>VLOOKUP(Tableau1[[#This Row],[Name]],[28]Tanium!$A:$A,1,0)</f>
        <v>CMRLPT19304</v>
      </c>
      <c r="AG589" s="1" t="str">
        <f>VLOOKUP(Tableau1[[#This Row],[Name]],[29]Tanium!$A:$A,1,0)</f>
        <v>CMRLPT19304</v>
      </c>
      <c r="AH589" s="1" t="str">
        <f>VLOOKUP(Tableau1[[#This Row],[Name]],[30]Tanium!$A:$A,1,0)</f>
        <v>CMRLPT19304</v>
      </c>
      <c r="AI589" s="1" t="str">
        <f>VLOOKUP(Tableau1[[#This Row],[Name]],[31]Tanium!$A:$A,1,0)</f>
        <v>CMRLPT19304</v>
      </c>
      <c r="AJ589" s="1" t="str">
        <f>VLOOKUP(Tableau1[[#This Row],[Name]],[32]Tanium!$A:$A,1,0)</f>
        <v>CMRLPT19304</v>
      </c>
      <c r="AK589" s="1" t="str">
        <f>VLOOKUP(Tableau1[[#This Row],[Name]],[33]Tanium!$A:$A,1,0)</f>
        <v>CMRLPT19304</v>
      </c>
      <c r="AL589" s="1" t="str">
        <f>VLOOKUP(Tableau1[[#This Row],[Name]],[34]Tanium!$A:$A,1,0)</f>
        <v>CMRLPT19304</v>
      </c>
      <c r="AM589" s="1" t="str">
        <f>VLOOKUP(Tableau1[[#This Row],[Name]],[35]Tanium!$A:$A,1,0)</f>
        <v>CMRLPT19304</v>
      </c>
      <c r="AN589" s="1" t="str">
        <f>VLOOKUP(Tableau1[[#This Row],[Name]],[36]Tanium!$A:$A,1,0)</f>
        <v>CMRLPT19304</v>
      </c>
      <c r="AO589" s="1" t="str">
        <f>VLOOKUP(Tableau1[[#This Row],[Name]],[37]Tanium!$A:$A,1,0)</f>
        <v>CMRLPT19304</v>
      </c>
      <c r="AP589" s="11" t="str">
        <f>VLOOKUP(Tableau1[[#This Row],[Name]],[38]Tanium!$A:$A,1,0)</f>
        <v>CMRLPT19304</v>
      </c>
      <c r="AQ589" s="1" t="str">
        <f>VLOOKUP(Tableau1[[#This Row],[Name]],[39]Tanium!$A:$A,1,0)</f>
        <v>CMRLPT19304</v>
      </c>
      <c r="AR589" s="1" t="str">
        <f>VLOOKUP(Tableau1[[#This Row],[Name]],[40]Tanium!$A:$A,1,0)</f>
        <v>CMRLPT19304</v>
      </c>
    </row>
    <row r="590" spans="1:44" x14ac:dyDescent="0.35">
      <c r="A590" s="5" t="s">
        <v>663</v>
      </c>
      <c r="B590" s="4">
        <f>VLOOKUP(Tableau1[[#This Row],[Name]],'[1]AD wk'!$A:$D,4,0)</f>
        <v>45749.397893518515</v>
      </c>
      <c r="C590" s="4" t="s">
        <v>202</v>
      </c>
      <c r="D590" s="4"/>
      <c r="E590" s="4" t="e">
        <f>VLOOKUP(Tableau1[[#This Row],[Name]],[2]Tanium!$A:$A,1,0)</f>
        <v>#N/A</v>
      </c>
      <c r="F590" s="4" t="e">
        <f>VLOOKUP(Tableau1[[#This Row],[Name]],[3]Tanium!$A:$A,1,0)</f>
        <v>#N/A</v>
      </c>
      <c r="G590" s="4" t="e">
        <f>VLOOKUP(Tableau1[[#This Row],[Name]],[4]Tanium!$A:$A,1,0)</f>
        <v>#N/A</v>
      </c>
      <c r="H590" s="4" t="str">
        <f>VLOOKUP(Tableau1[[#This Row],[Name]],[5]Tanium!$A:$A,1,0)</f>
        <v>CMRUCT19147</v>
      </c>
      <c r="I590" s="12" t="str">
        <f>VLOOKUP(Tableau1[[#This Row],[Name]],[6]Tanium!$A:$A,1,0)</f>
        <v>CMRUCT19147</v>
      </c>
      <c r="J590" s="12" t="str">
        <f>VLOOKUP(Tableau1[[#This Row],[Name]],[7]Tanium!$A:$A,1,0)</f>
        <v>CMRUCT19147</v>
      </c>
      <c r="K590" s="12" t="str">
        <f>VLOOKUP(Tableau1[[#This Row],[Name]],[8]Tanium!$A:$A,1,0)</f>
        <v>CMRUCT19147</v>
      </c>
      <c r="L590" s="12" t="str">
        <f>VLOOKUP(Tableau1[[#This Row],[Name]],[9]Tanium!$A:$A,1,0)</f>
        <v>CMRUCT19147</v>
      </c>
      <c r="M590" s="12" t="str">
        <f>VLOOKUP(Tableau1[[#This Row],[Name]],[10]Tanium!$A:$A,1,0)</f>
        <v>CMRUCT19147</v>
      </c>
      <c r="N590" s="12" t="str">
        <f>VLOOKUP(Tableau1[[#This Row],[Name]],[11]Tanium!$A:$A,1,0)</f>
        <v>CMRUCT19147</v>
      </c>
      <c r="O590" s="12" t="str">
        <f>VLOOKUP(Tableau1[[#This Row],[Name]],[12]Tanium!$A:$A,1,0)</f>
        <v>CMRUCT19147</v>
      </c>
      <c r="P590" s="4" t="str">
        <f>VLOOKUP(Tableau1[[#This Row],[Name]],[41]Tanium!$A:$A,1,0)</f>
        <v>CMRUCT19147</v>
      </c>
      <c r="Q590" s="12" t="str">
        <f>VLOOKUP(Tableau1[[#This Row],[Name]],[42]Tanium!$A:$A,1,0)</f>
        <v>CMRUCT19147</v>
      </c>
      <c r="R590" s="12" t="str">
        <f>VLOOKUP(Tableau1[[#This Row],[Name]],[43]Tanium!$A:$A,1,0)</f>
        <v>CMRUCT19147</v>
      </c>
      <c r="S590" s="12" t="str">
        <f>VLOOKUP(Tableau1[[#This Row],[Name]],[44]Tanium!$A:$A,1,0)</f>
        <v>CMRUCT19147</v>
      </c>
      <c r="T590" s="12" t="str">
        <f>VLOOKUP(Tableau1[[#This Row],[Name]],[45]Tanium!$A:$A,1,0)</f>
        <v>CMRUCT19147</v>
      </c>
      <c r="U590" s="12" t="str">
        <f>VLOOKUP(Tableau1[[#This Row],[Name]],[46]Tanium!$A:$A,1,0)</f>
        <v>CMRUCT19147</v>
      </c>
      <c r="V590" s="12" t="str">
        <f>VLOOKUP(Tableau1[[#This Row],[Name]],[47]Tanium!$A:$A,1,0)</f>
        <v>CMRUCT19147</v>
      </c>
      <c r="W590" s="4" t="str">
        <f>VLOOKUP(Tableau1[[#This Row],[Name]],[48]Tanium!$A:$A,1,0)</f>
        <v>CMRUCT19147</v>
      </c>
      <c r="X590" s="4" t="str">
        <f>VLOOKUP(Tableau1[[#This Row],[Name]],[49]Tanium!$A:$A,1,0)</f>
        <v>CMRUCT19147</v>
      </c>
      <c r="Y590" s="4" t="str">
        <f>VLOOKUP(Tableau1[[#This Row],[Name]],[50]Tanium!$A:$A,1,0)</f>
        <v>CMRUCT19147</v>
      </c>
      <c r="Z590" s="4" t="str">
        <f>VLOOKUP(Tableau1[[#This Row],[Name]],[51]Tanium!$A:$A,1,0)</f>
        <v>CMRUCT19147</v>
      </c>
      <c r="AA590" s="4" t="str">
        <f>VLOOKUP(Tableau1[[#This Row],[Name]],[52]Tanium!$A:$A,1,0)</f>
        <v>CMRUCT19147</v>
      </c>
      <c r="AB590" s="4" t="str">
        <f>VLOOKUP(Tableau1[[#This Row],[Name]],[25]Tanium!$A:$A,1,0)</f>
        <v>CMRUCT19147</v>
      </c>
      <c r="AC590" s="4" t="str">
        <f>VLOOKUP(Tableau1[[#This Row],[Name]],[26]Tanium!$A:$A,1,0)</f>
        <v>CMRUCT19147</v>
      </c>
      <c r="AD590" s="1" t="str">
        <f>VLOOKUP(Tableau1[[#This Row],[Name]],[1]Tanium!$A:$A,1,0)</f>
        <v>CMRUCT19147</v>
      </c>
      <c r="AE590" s="1" t="str">
        <f>VLOOKUP(Tableau1[[#This Row],[Name]],[27]Tanium!$A:$A,1,0)</f>
        <v>CMRUCT19147</v>
      </c>
      <c r="AF590" s="1" t="str">
        <f>VLOOKUP(Tableau1[[#This Row],[Name]],[28]Tanium!$A:$A,1,0)</f>
        <v>CMRUCT19147</v>
      </c>
      <c r="AG590" s="1" t="str">
        <f>VLOOKUP(Tableau1[[#This Row],[Name]],[29]Tanium!$A:$A,1,0)</f>
        <v>CMRUCT19147</v>
      </c>
      <c r="AH590" s="1" t="str">
        <f>VLOOKUP(Tableau1[[#This Row],[Name]],[30]Tanium!$A:$A,1,0)</f>
        <v>CMRUCT19147</v>
      </c>
      <c r="AI590" s="1" t="str">
        <f>VLOOKUP(Tableau1[[#This Row],[Name]],[31]Tanium!$A:$A,1,0)</f>
        <v>CMRUCT19147</v>
      </c>
      <c r="AJ590" s="1" t="str">
        <f>VLOOKUP(Tableau1[[#This Row],[Name]],[32]Tanium!$A:$A,1,0)</f>
        <v>CMRUCT19147</v>
      </c>
      <c r="AK590" s="1" t="str">
        <f>VLOOKUP(Tableau1[[#This Row],[Name]],[33]Tanium!$A:$A,1,0)</f>
        <v>CMRUCT19147</v>
      </c>
      <c r="AL590" s="1" t="str">
        <f>VLOOKUP(Tableau1[[#This Row],[Name]],[34]Tanium!$A:$A,1,0)</f>
        <v>CMRUCT19147</v>
      </c>
      <c r="AM590" s="1" t="str">
        <f>VLOOKUP(Tableau1[[#This Row],[Name]],[35]Tanium!$A:$A,1,0)</f>
        <v>CMRUCT19147</v>
      </c>
      <c r="AN590" s="1" t="str">
        <f>VLOOKUP(Tableau1[[#This Row],[Name]],[36]Tanium!$A:$A,1,0)</f>
        <v>CMRUCT19147</v>
      </c>
      <c r="AO590" s="1" t="str">
        <f>VLOOKUP(Tableau1[[#This Row],[Name]],[37]Tanium!$A:$A,1,0)</f>
        <v>CMRUCT19147</v>
      </c>
      <c r="AP590" s="11" t="str">
        <f>VLOOKUP(Tableau1[[#This Row],[Name]],[38]Tanium!$A:$A,1,0)</f>
        <v>CMRUCT19147</v>
      </c>
      <c r="AQ590" s="1" t="str">
        <f>VLOOKUP(Tableau1[[#This Row],[Name]],[39]Tanium!$A:$A,1,0)</f>
        <v>CMRUCT19147</v>
      </c>
      <c r="AR590" s="1" t="str">
        <f>VLOOKUP(Tableau1[[#This Row],[Name]],[40]Tanium!$A:$A,1,0)</f>
        <v>CMRUCT19147</v>
      </c>
    </row>
    <row r="591" spans="1:44" x14ac:dyDescent="0.35">
      <c r="A591" s="5" t="s">
        <v>664</v>
      </c>
      <c r="B591" s="4">
        <f>VLOOKUP(Tableau1[[#This Row],[Name]],'[1]AD wk'!$A:$D,4,0)</f>
        <v>45635.645972222221</v>
      </c>
      <c r="C591" s="4" t="s">
        <v>202</v>
      </c>
      <c r="D591" s="4"/>
      <c r="E591" s="4" t="e">
        <f>VLOOKUP(Tableau1[[#This Row],[Name]],[2]Tanium!$A:$A,1,0)</f>
        <v>#N/A</v>
      </c>
      <c r="F591" s="4" t="e">
        <f>VLOOKUP(Tableau1[[#This Row],[Name]],[3]Tanium!$A:$A,1,0)</f>
        <v>#N/A</v>
      </c>
      <c r="G591" s="4" t="e">
        <f>VLOOKUP(Tableau1[[#This Row],[Name]],[4]Tanium!$A:$A,1,0)</f>
        <v>#N/A</v>
      </c>
      <c r="H591" s="4" t="str">
        <f>VLOOKUP(Tableau1[[#This Row],[Name]],[5]Tanium!$A:$A,1,0)</f>
        <v>CMRUCT19163</v>
      </c>
      <c r="I591" s="12" t="str">
        <f>VLOOKUP(Tableau1[[#This Row],[Name]],[6]Tanium!$A:$A,1,0)</f>
        <v>CMRUCT19163</v>
      </c>
      <c r="J591" s="12" t="str">
        <f>VLOOKUP(Tableau1[[#This Row],[Name]],[7]Tanium!$A:$A,1,0)</f>
        <v>CMRUCT19163</v>
      </c>
      <c r="K591" s="12" t="str">
        <f>VLOOKUP(Tableau1[[#This Row],[Name]],[8]Tanium!$A:$A,1,0)</f>
        <v>CMRUCT19163</v>
      </c>
      <c r="L591" s="12" t="str">
        <f>VLOOKUP(Tableau1[[#This Row],[Name]],[9]Tanium!$A:$A,1,0)</f>
        <v>CMRUCT19163</v>
      </c>
      <c r="M591" s="12" t="str">
        <f>VLOOKUP(Tableau1[[#This Row],[Name]],[10]Tanium!$A:$A,1,0)</f>
        <v>CMRUCT19163</v>
      </c>
      <c r="N591" s="12" t="str">
        <f>VLOOKUP(Tableau1[[#This Row],[Name]],[11]Tanium!$A:$A,1,0)</f>
        <v>CMRUCT19163</v>
      </c>
      <c r="O591" s="12" t="str">
        <f>VLOOKUP(Tableau1[[#This Row],[Name]],[12]Tanium!$A:$A,1,0)</f>
        <v>CMRUCT19163</v>
      </c>
      <c r="P591" s="4" t="str">
        <f>VLOOKUP(Tableau1[[#This Row],[Name]],[41]Tanium!$A:$A,1,0)</f>
        <v>CMRUCT19163</v>
      </c>
      <c r="Q591" s="12" t="str">
        <f>VLOOKUP(Tableau1[[#This Row],[Name]],[42]Tanium!$A:$A,1,0)</f>
        <v>CMRUCT19163</v>
      </c>
      <c r="R591" s="12" t="str">
        <f>VLOOKUP(Tableau1[[#This Row],[Name]],[43]Tanium!$A:$A,1,0)</f>
        <v>CMRUCT19163</v>
      </c>
      <c r="S591" s="12" t="str">
        <f>VLOOKUP(Tableau1[[#This Row],[Name]],[44]Tanium!$A:$A,1,0)</f>
        <v>CMRUCT19163</v>
      </c>
      <c r="T591" s="12" t="str">
        <f>VLOOKUP(Tableau1[[#This Row],[Name]],[45]Tanium!$A:$A,1,0)</f>
        <v>CMRUCT19163</v>
      </c>
      <c r="U591" s="12" t="str">
        <f>VLOOKUP(Tableau1[[#This Row],[Name]],[46]Tanium!$A:$A,1,0)</f>
        <v>CMRUCT19163</v>
      </c>
      <c r="V591" s="12" t="str">
        <f>VLOOKUP(Tableau1[[#This Row],[Name]],[47]Tanium!$A:$A,1,0)</f>
        <v>CMRUCT19163</v>
      </c>
      <c r="W591" s="4" t="str">
        <f>VLOOKUP(Tableau1[[#This Row],[Name]],[48]Tanium!$A:$A,1,0)</f>
        <v>CMRUCT19163</v>
      </c>
      <c r="X591" s="4" t="str">
        <f>VLOOKUP(Tableau1[[#This Row],[Name]],[49]Tanium!$A:$A,1,0)</f>
        <v>CMRUCT19163</v>
      </c>
      <c r="Y591" s="4" t="str">
        <f>VLOOKUP(Tableau1[[#This Row],[Name]],[50]Tanium!$A:$A,1,0)</f>
        <v>CMRUCT19163</v>
      </c>
      <c r="Z591" s="4" t="str">
        <f>VLOOKUP(Tableau1[[#This Row],[Name]],[51]Tanium!$A:$A,1,0)</f>
        <v>CMRUCT19163</v>
      </c>
      <c r="AA591" s="4" t="str">
        <f>VLOOKUP(Tableau1[[#This Row],[Name]],[52]Tanium!$A:$A,1,0)</f>
        <v>CMRUCT19163</v>
      </c>
      <c r="AB591" s="4" t="str">
        <f>VLOOKUP(Tableau1[[#This Row],[Name]],[25]Tanium!$A:$A,1,0)</f>
        <v>CMRUCT19163</v>
      </c>
      <c r="AC591" s="4" t="str">
        <f>VLOOKUP(Tableau1[[#This Row],[Name]],[26]Tanium!$A:$A,1,0)</f>
        <v>CMRUCT19163</v>
      </c>
      <c r="AD591" s="1" t="str">
        <f>VLOOKUP(Tableau1[[#This Row],[Name]],[1]Tanium!$A:$A,1,0)</f>
        <v>CMRUCT19163</v>
      </c>
      <c r="AE591" s="1" t="str">
        <f>VLOOKUP(Tableau1[[#This Row],[Name]],[27]Tanium!$A:$A,1,0)</f>
        <v>CMRUCT19163</v>
      </c>
      <c r="AF591" s="1" t="str">
        <f>VLOOKUP(Tableau1[[#This Row],[Name]],[28]Tanium!$A:$A,1,0)</f>
        <v>CMRUCT19163</v>
      </c>
      <c r="AG591" s="1" t="str">
        <f>VLOOKUP(Tableau1[[#This Row],[Name]],[29]Tanium!$A:$A,1,0)</f>
        <v>CMRUCT19163</v>
      </c>
      <c r="AH591" s="1" t="str">
        <f>VLOOKUP(Tableau1[[#This Row],[Name]],[30]Tanium!$A:$A,1,0)</f>
        <v>CMRUCT19163</v>
      </c>
      <c r="AI591" s="1" t="str">
        <f>VLOOKUP(Tableau1[[#This Row],[Name]],[31]Tanium!$A:$A,1,0)</f>
        <v>CMRUCT19163</v>
      </c>
      <c r="AJ591" s="1" t="str">
        <f>VLOOKUP(Tableau1[[#This Row],[Name]],[32]Tanium!$A:$A,1,0)</f>
        <v>CMRUCT19163</v>
      </c>
      <c r="AK591" s="1" t="str">
        <f>VLOOKUP(Tableau1[[#This Row],[Name]],[33]Tanium!$A:$A,1,0)</f>
        <v>CMRUCT19163</v>
      </c>
      <c r="AL591" s="1" t="str">
        <f>VLOOKUP(Tableau1[[#This Row],[Name]],[34]Tanium!$A:$A,1,0)</f>
        <v>CMRUCT19163</v>
      </c>
      <c r="AM591" s="1" t="str">
        <f>VLOOKUP(Tableau1[[#This Row],[Name]],[35]Tanium!$A:$A,1,0)</f>
        <v>CMRUCT19163</v>
      </c>
      <c r="AN591" s="1" t="str">
        <f>VLOOKUP(Tableau1[[#This Row],[Name]],[36]Tanium!$A:$A,1,0)</f>
        <v>CMRUCT19163</v>
      </c>
      <c r="AO591" s="1" t="str">
        <f>VLOOKUP(Tableau1[[#This Row],[Name]],[37]Tanium!$A:$A,1,0)</f>
        <v>CMRUCT19163</v>
      </c>
      <c r="AP591" s="11" t="str">
        <f>VLOOKUP(Tableau1[[#This Row],[Name]],[38]Tanium!$A:$A,1,0)</f>
        <v>CMRUCT19163</v>
      </c>
      <c r="AQ591" s="1" t="str">
        <f>VLOOKUP(Tableau1[[#This Row],[Name]],[39]Tanium!$A:$A,1,0)</f>
        <v>CMRUCT19163</v>
      </c>
      <c r="AR591" s="1" t="str">
        <f>VLOOKUP(Tableau1[[#This Row],[Name]],[40]Tanium!$A:$A,1,0)</f>
        <v>CMRUCT19163</v>
      </c>
    </row>
    <row r="592" spans="1:44" x14ac:dyDescent="0.35">
      <c r="A592" s="5" t="s">
        <v>665</v>
      </c>
      <c r="B592" s="4">
        <f>VLOOKUP(Tableau1[[#This Row],[Name]],'[1]AD wk'!$A:$D,4,0)</f>
        <v>45748.289097222223</v>
      </c>
      <c r="C592" s="4" t="s">
        <v>202</v>
      </c>
      <c r="D592" s="4"/>
      <c r="E592" s="4" t="e">
        <f>VLOOKUP(Tableau1[[#This Row],[Name]],[2]Tanium!$A:$A,1,0)</f>
        <v>#N/A</v>
      </c>
      <c r="F592" s="4" t="e">
        <f>VLOOKUP(Tableau1[[#This Row],[Name]],[3]Tanium!$A:$A,1,0)</f>
        <v>#N/A</v>
      </c>
      <c r="G592" s="4" t="e">
        <f>VLOOKUP(Tableau1[[#This Row],[Name]],[4]Tanium!$A:$A,1,0)</f>
        <v>#N/A</v>
      </c>
      <c r="H592" s="4" t="str">
        <f>VLOOKUP(Tableau1[[#This Row],[Name]],[5]Tanium!$A:$A,1,0)</f>
        <v>CMRLPT19186</v>
      </c>
      <c r="I592" s="12" t="str">
        <f>VLOOKUP(Tableau1[[#This Row],[Name]],[6]Tanium!$A:$A,1,0)</f>
        <v>CMRLPT19186</v>
      </c>
      <c r="J592" s="12" t="str">
        <f>VLOOKUP(Tableau1[[#This Row],[Name]],[7]Tanium!$A:$A,1,0)</f>
        <v>CMRLPT19186</v>
      </c>
      <c r="K592" s="12" t="str">
        <f>VLOOKUP(Tableau1[[#This Row],[Name]],[8]Tanium!$A:$A,1,0)</f>
        <v>CMRLPT19186</v>
      </c>
      <c r="L592" s="12" t="str">
        <f>VLOOKUP(Tableau1[[#This Row],[Name]],[9]Tanium!$A:$A,1,0)</f>
        <v>CMRLPT19186</v>
      </c>
      <c r="M592" s="12" t="str">
        <f>VLOOKUP(Tableau1[[#This Row],[Name]],[10]Tanium!$A:$A,1,0)</f>
        <v>CMRLPT19186</v>
      </c>
      <c r="N592" s="12" t="str">
        <f>VLOOKUP(Tableau1[[#This Row],[Name]],[11]Tanium!$A:$A,1,0)</f>
        <v>CMRLPT19186</v>
      </c>
      <c r="O592" s="12" t="str">
        <f>VLOOKUP(Tableau1[[#This Row],[Name]],[12]Tanium!$A:$A,1,0)</f>
        <v>CMRLPT19186</v>
      </c>
      <c r="P592" s="4" t="str">
        <f>VLOOKUP(Tableau1[[#This Row],[Name]],[41]Tanium!$A:$A,1,0)</f>
        <v>CMRLPT19186</v>
      </c>
      <c r="Q592" s="12" t="str">
        <f>VLOOKUP(Tableau1[[#This Row],[Name]],[42]Tanium!$A:$A,1,0)</f>
        <v>CMRLPT19186</v>
      </c>
      <c r="R592" s="12" t="str">
        <f>VLOOKUP(Tableau1[[#This Row],[Name]],[43]Tanium!$A:$A,1,0)</f>
        <v>CMRLPT19186</v>
      </c>
      <c r="S592" s="12" t="str">
        <f>VLOOKUP(Tableau1[[#This Row],[Name]],[44]Tanium!$A:$A,1,0)</f>
        <v>CMRLPT19186</v>
      </c>
      <c r="T592" s="12" t="str">
        <f>VLOOKUP(Tableau1[[#This Row],[Name]],[45]Tanium!$A:$A,1,0)</f>
        <v>CMRLPT19186</v>
      </c>
      <c r="U592" s="12" t="str">
        <f>VLOOKUP(Tableau1[[#This Row],[Name]],[46]Tanium!$A:$A,1,0)</f>
        <v>CMRLPT19186</v>
      </c>
      <c r="V592" s="12" t="str">
        <f>VLOOKUP(Tableau1[[#This Row],[Name]],[47]Tanium!$A:$A,1,0)</f>
        <v>CMRLPT19186</v>
      </c>
      <c r="W592" s="4" t="str">
        <f>VLOOKUP(Tableau1[[#This Row],[Name]],[48]Tanium!$A:$A,1,0)</f>
        <v>CMRLPT19186</v>
      </c>
      <c r="X592" s="4" t="str">
        <f>VLOOKUP(Tableau1[[#This Row],[Name]],[49]Tanium!$A:$A,1,0)</f>
        <v>CMRLPT19186</v>
      </c>
      <c r="Y592" s="4" t="str">
        <f>VLOOKUP(Tableau1[[#This Row],[Name]],[50]Tanium!$A:$A,1,0)</f>
        <v>CMRLPT19186</v>
      </c>
      <c r="Z592" s="4" t="str">
        <f>VLOOKUP(Tableau1[[#This Row],[Name]],[51]Tanium!$A:$A,1,0)</f>
        <v>CMRLPT19186</v>
      </c>
      <c r="AA592" s="4" t="str">
        <f>VLOOKUP(Tableau1[[#This Row],[Name]],[52]Tanium!$A:$A,1,0)</f>
        <v>CMRLPT19186</v>
      </c>
      <c r="AB592" s="4" t="str">
        <f>VLOOKUP(Tableau1[[#This Row],[Name]],[25]Tanium!$A:$A,1,0)</f>
        <v>CMRLPT19186</v>
      </c>
      <c r="AC592" s="4" t="str">
        <f>VLOOKUP(Tableau1[[#This Row],[Name]],[26]Tanium!$A:$A,1,0)</f>
        <v>CMRLPT19186</v>
      </c>
      <c r="AD592" s="1" t="str">
        <f>VLOOKUP(Tableau1[[#This Row],[Name]],[1]Tanium!$A:$A,1,0)</f>
        <v>CMRLPT19186</v>
      </c>
      <c r="AE592" s="1" t="str">
        <f>VLOOKUP(Tableau1[[#This Row],[Name]],[27]Tanium!$A:$A,1,0)</f>
        <v>CMRLPT19186</v>
      </c>
      <c r="AF592" s="1" t="str">
        <f>VLOOKUP(Tableau1[[#This Row],[Name]],[28]Tanium!$A:$A,1,0)</f>
        <v>CMRLPT19186</v>
      </c>
      <c r="AG592" s="1" t="str">
        <f>VLOOKUP(Tableau1[[#This Row],[Name]],[29]Tanium!$A:$A,1,0)</f>
        <v>CMRLPT19186</v>
      </c>
      <c r="AH592" s="1" t="str">
        <f>VLOOKUP(Tableau1[[#This Row],[Name]],[30]Tanium!$A:$A,1,0)</f>
        <v>CMRLPT19186</v>
      </c>
      <c r="AI592" s="1" t="str">
        <f>VLOOKUP(Tableau1[[#This Row],[Name]],[31]Tanium!$A:$A,1,0)</f>
        <v>CMRLPT19186</v>
      </c>
      <c r="AJ592" s="1" t="str">
        <f>VLOOKUP(Tableau1[[#This Row],[Name]],[32]Tanium!$A:$A,1,0)</f>
        <v>CMRLPT19186</v>
      </c>
      <c r="AK592" s="1" t="str">
        <f>VLOOKUP(Tableau1[[#This Row],[Name]],[33]Tanium!$A:$A,1,0)</f>
        <v>CMRLPT19186</v>
      </c>
      <c r="AL592" s="1" t="str">
        <f>VLOOKUP(Tableau1[[#This Row],[Name]],[34]Tanium!$A:$A,1,0)</f>
        <v>CMRLPT19186</v>
      </c>
      <c r="AM592" s="1" t="str">
        <f>VLOOKUP(Tableau1[[#This Row],[Name]],[35]Tanium!$A:$A,1,0)</f>
        <v>CMRLPT19186</v>
      </c>
      <c r="AN592" s="1" t="str">
        <f>VLOOKUP(Tableau1[[#This Row],[Name]],[36]Tanium!$A:$A,1,0)</f>
        <v>CMRLPT19186</v>
      </c>
      <c r="AO592" s="1" t="str">
        <f>VLOOKUP(Tableau1[[#This Row],[Name]],[37]Tanium!$A:$A,1,0)</f>
        <v>CMRLPT19186</v>
      </c>
      <c r="AP592" s="11" t="str">
        <f>VLOOKUP(Tableau1[[#This Row],[Name]],[38]Tanium!$A:$A,1,0)</f>
        <v>CMRLPT19186</v>
      </c>
      <c r="AQ592" s="1" t="str">
        <f>VLOOKUP(Tableau1[[#This Row],[Name]],[39]Tanium!$A:$A,1,0)</f>
        <v>CMRLPT19186</v>
      </c>
      <c r="AR592" s="1" t="str">
        <f>VLOOKUP(Tableau1[[#This Row],[Name]],[40]Tanium!$A:$A,1,0)</f>
        <v>CMRLPT19186</v>
      </c>
    </row>
    <row r="593" spans="1:44" x14ac:dyDescent="0.35">
      <c r="A593" s="5" t="s">
        <v>666</v>
      </c>
      <c r="B593" s="4">
        <f>VLOOKUP(Tableau1[[#This Row],[Name]],'[1]AD wk'!$A:$D,4,0)</f>
        <v>45750.306030092594</v>
      </c>
      <c r="C593" s="4" t="s">
        <v>202</v>
      </c>
      <c r="D593" s="4"/>
      <c r="E593" s="4" t="e">
        <f>VLOOKUP(Tableau1[[#This Row],[Name]],[2]Tanium!$A:$A,1,0)</f>
        <v>#N/A</v>
      </c>
      <c r="F593" s="4" t="e">
        <f>VLOOKUP(Tableau1[[#This Row],[Name]],[3]Tanium!$A:$A,1,0)</f>
        <v>#N/A</v>
      </c>
      <c r="G593" s="4" t="e">
        <f>VLOOKUP(Tableau1[[#This Row],[Name]],[4]Tanium!$A:$A,1,0)</f>
        <v>#N/A</v>
      </c>
      <c r="H593" s="4" t="str">
        <f>VLOOKUP(Tableau1[[#This Row],[Name]],[5]Tanium!$A:$A,1,0)</f>
        <v>CMRUCT23315</v>
      </c>
      <c r="I593" s="12" t="str">
        <f>VLOOKUP(Tableau1[[#This Row],[Name]],[6]Tanium!$A:$A,1,0)</f>
        <v>CMRUCT23315</v>
      </c>
      <c r="J593" s="12" t="str">
        <f>VLOOKUP(Tableau1[[#This Row],[Name]],[7]Tanium!$A:$A,1,0)</f>
        <v>CMRUCT23315</v>
      </c>
      <c r="K593" s="12" t="str">
        <f>VLOOKUP(Tableau1[[#This Row],[Name]],[8]Tanium!$A:$A,1,0)</f>
        <v>CMRUCT23315</v>
      </c>
      <c r="L593" s="12" t="str">
        <f>VLOOKUP(Tableau1[[#This Row],[Name]],[9]Tanium!$A:$A,1,0)</f>
        <v>CMRUCT23315</v>
      </c>
      <c r="M593" s="12" t="str">
        <f>VLOOKUP(Tableau1[[#This Row],[Name]],[10]Tanium!$A:$A,1,0)</f>
        <v>CMRUCT23315</v>
      </c>
      <c r="N593" s="12" t="str">
        <f>VLOOKUP(Tableau1[[#This Row],[Name]],[11]Tanium!$A:$A,1,0)</f>
        <v>CMRUCT23315</v>
      </c>
      <c r="O593" s="12" t="str">
        <f>VLOOKUP(Tableau1[[#This Row],[Name]],[12]Tanium!$A:$A,1,0)</f>
        <v>CMRUCT23315</v>
      </c>
      <c r="P593" s="4" t="str">
        <f>VLOOKUP(Tableau1[[#This Row],[Name]],[41]Tanium!$A:$A,1,0)</f>
        <v>CMRUCT23315</v>
      </c>
      <c r="Q593" s="12" t="str">
        <f>VLOOKUP(Tableau1[[#This Row],[Name]],[42]Tanium!$A:$A,1,0)</f>
        <v>CMRUCT23315</v>
      </c>
      <c r="R593" s="12" t="str">
        <f>VLOOKUP(Tableau1[[#This Row],[Name]],[43]Tanium!$A:$A,1,0)</f>
        <v>CMRUCT23315</v>
      </c>
      <c r="S593" s="12" t="str">
        <f>VLOOKUP(Tableau1[[#This Row],[Name]],[44]Tanium!$A:$A,1,0)</f>
        <v>CMRUCT23315</v>
      </c>
      <c r="T593" s="12" t="str">
        <f>VLOOKUP(Tableau1[[#This Row],[Name]],[45]Tanium!$A:$A,1,0)</f>
        <v>CMRUCT23315</v>
      </c>
      <c r="U593" s="12" t="str">
        <f>VLOOKUP(Tableau1[[#This Row],[Name]],[46]Tanium!$A:$A,1,0)</f>
        <v>CMRUCT23315</v>
      </c>
      <c r="V593" s="12" t="str">
        <f>VLOOKUP(Tableau1[[#This Row],[Name]],[47]Tanium!$A:$A,1,0)</f>
        <v>CMRUCT23315</v>
      </c>
      <c r="W593" s="4" t="str">
        <f>VLOOKUP(Tableau1[[#This Row],[Name]],[48]Tanium!$A:$A,1,0)</f>
        <v>CMRUCT23315</v>
      </c>
      <c r="X593" s="4" t="str">
        <f>VLOOKUP(Tableau1[[#This Row],[Name]],[49]Tanium!$A:$A,1,0)</f>
        <v>CMRUCT23315</v>
      </c>
      <c r="Y593" s="4" t="str">
        <f>VLOOKUP(Tableau1[[#This Row],[Name]],[50]Tanium!$A:$A,1,0)</f>
        <v>CMRUCT23315</v>
      </c>
      <c r="Z593" s="4" t="str">
        <f>VLOOKUP(Tableau1[[#This Row],[Name]],[51]Tanium!$A:$A,1,0)</f>
        <v>CMRUCT23315</v>
      </c>
      <c r="AA593" s="4" t="str">
        <f>VLOOKUP(Tableau1[[#This Row],[Name]],[52]Tanium!$A:$A,1,0)</f>
        <v>CMRUCT23315</v>
      </c>
      <c r="AB593" s="4" t="str">
        <f>VLOOKUP(Tableau1[[#This Row],[Name]],[25]Tanium!$A:$A,1,0)</f>
        <v>CMRUCT23315</v>
      </c>
      <c r="AC593" s="4" t="str">
        <f>VLOOKUP(Tableau1[[#This Row],[Name]],[26]Tanium!$A:$A,1,0)</f>
        <v>CMRUCT23315</v>
      </c>
      <c r="AD593" s="1" t="str">
        <f>VLOOKUP(Tableau1[[#This Row],[Name]],[1]Tanium!$A:$A,1,0)</f>
        <v>CMRUCT23315</v>
      </c>
      <c r="AE593" s="1" t="str">
        <f>VLOOKUP(Tableau1[[#This Row],[Name]],[27]Tanium!$A:$A,1,0)</f>
        <v>CMRUCT23315</v>
      </c>
      <c r="AF593" s="1" t="str">
        <f>VLOOKUP(Tableau1[[#This Row],[Name]],[28]Tanium!$A:$A,1,0)</f>
        <v>CMRUCT23315</v>
      </c>
      <c r="AG593" s="1" t="str">
        <f>VLOOKUP(Tableau1[[#This Row],[Name]],[29]Tanium!$A:$A,1,0)</f>
        <v>CMRUCT23315</v>
      </c>
      <c r="AH593" s="1" t="str">
        <f>VLOOKUP(Tableau1[[#This Row],[Name]],[30]Tanium!$A:$A,1,0)</f>
        <v>CMRUCT23315</v>
      </c>
      <c r="AI593" s="1" t="e">
        <f>VLOOKUP(Tableau1[[#This Row],[Name]],[31]Tanium!$A:$A,1,0)</f>
        <v>#N/A</v>
      </c>
      <c r="AJ593" s="1" t="e">
        <f>VLOOKUP(Tableau1[[#This Row],[Name]],[32]Tanium!$A:$A,1,0)</f>
        <v>#N/A</v>
      </c>
      <c r="AK593" s="1" t="e">
        <f>VLOOKUP(Tableau1[[#This Row],[Name]],[33]Tanium!$A:$A,1,0)</f>
        <v>#N/A</v>
      </c>
      <c r="AL593" s="1" t="e">
        <f>VLOOKUP(Tableau1[[#This Row],[Name]],[34]Tanium!$A:$A,1,0)</f>
        <v>#N/A</v>
      </c>
      <c r="AM593" s="1" t="e">
        <f>VLOOKUP(Tableau1[[#This Row],[Name]],[35]Tanium!$A:$A,1,0)</f>
        <v>#N/A</v>
      </c>
      <c r="AN593" s="1" t="e">
        <f>VLOOKUP(Tableau1[[#This Row],[Name]],[36]Tanium!$A:$A,1,0)</f>
        <v>#N/A</v>
      </c>
      <c r="AO593" s="1" t="e">
        <f>VLOOKUP(Tableau1[[#This Row],[Name]],[37]Tanium!$A:$A,1,0)</f>
        <v>#N/A</v>
      </c>
      <c r="AP593" s="11" t="e">
        <f>VLOOKUP(Tableau1[[#This Row],[Name]],[38]Tanium!$A:$A,1,0)</f>
        <v>#N/A</v>
      </c>
      <c r="AQ593" s="1" t="e">
        <f>VLOOKUP(Tableau1[[#This Row],[Name]],[39]Tanium!$A:$A,1,0)</f>
        <v>#N/A</v>
      </c>
      <c r="AR593" s="1" t="e">
        <f>VLOOKUP(Tableau1[[#This Row],[Name]],[40]Tanium!$A:$A,1,0)</f>
        <v>#N/A</v>
      </c>
    </row>
    <row r="594" spans="1:44" x14ac:dyDescent="0.35">
      <c r="A594" s="5" t="s">
        <v>667</v>
      </c>
      <c r="B594" s="4">
        <f>VLOOKUP(Tableau1[[#This Row],[Name]],'[1]AD wk'!$A:$D,4,0)</f>
        <v>45746.736400462964</v>
      </c>
      <c r="C594" s="4" t="s">
        <v>202</v>
      </c>
      <c r="D594" s="4"/>
      <c r="E594" s="4" t="str">
        <f>VLOOKUP(Tableau1[[#This Row],[Name]],[2]Tanium!$A:$A,1,0)</f>
        <v>CMRUCT24110</v>
      </c>
      <c r="F594" s="4" t="str">
        <f>VLOOKUP(Tableau1[[#This Row],[Name]],[3]Tanium!$A:$A,1,0)</f>
        <v>CMRUCT24110</v>
      </c>
      <c r="G594" s="4" t="e">
        <f>VLOOKUP(Tableau1[[#This Row],[Name]],[4]Tanium!$A:$A,1,0)</f>
        <v>#N/A</v>
      </c>
      <c r="H594" s="4" t="str">
        <f>VLOOKUP(Tableau1[[#This Row],[Name]],[5]Tanium!$A:$A,1,0)</f>
        <v>CMRUCT24110</v>
      </c>
      <c r="I594" s="12" t="str">
        <f>VLOOKUP(Tableau1[[#This Row],[Name]],[6]Tanium!$A:$A,1,0)</f>
        <v>CMRUCT24110</v>
      </c>
      <c r="J594" s="12" t="str">
        <f>VLOOKUP(Tableau1[[#This Row],[Name]],[7]Tanium!$A:$A,1,0)</f>
        <v>CMRUCT24110</v>
      </c>
      <c r="K594" s="12" t="str">
        <f>VLOOKUP(Tableau1[[#This Row],[Name]],[8]Tanium!$A:$A,1,0)</f>
        <v>CMRUCT24110</v>
      </c>
      <c r="L594" s="12" t="str">
        <f>VLOOKUP(Tableau1[[#This Row],[Name]],[9]Tanium!$A:$A,1,0)</f>
        <v>CMRUCT24110</v>
      </c>
      <c r="M594" s="12" t="str">
        <f>VLOOKUP(Tableau1[[#This Row],[Name]],[10]Tanium!$A:$A,1,0)</f>
        <v>CMRUCT24110</v>
      </c>
      <c r="N594" s="12" t="str">
        <f>VLOOKUP(Tableau1[[#This Row],[Name]],[11]Tanium!$A:$A,1,0)</f>
        <v>CMRUCT24110</v>
      </c>
      <c r="O594" s="12" t="str">
        <f>VLOOKUP(Tableau1[[#This Row],[Name]],[12]Tanium!$A:$A,1,0)</f>
        <v>CMRUCT24110</v>
      </c>
      <c r="P594" s="4" t="str">
        <f>VLOOKUP(Tableau1[[#This Row],[Name]],[41]Tanium!$A:$A,1,0)</f>
        <v>CMRUCT24110</v>
      </c>
      <c r="Q594" s="12" t="str">
        <f>VLOOKUP(Tableau1[[#This Row],[Name]],[42]Tanium!$A:$A,1,0)</f>
        <v>CMRUCT24110</v>
      </c>
      <c r="R594" s="12" t="str">
        <f>VLOOKUP(Tableau1[[#This Row],[Name]],[43]Tanium!$A:$A,1,0)</f>
        <v>CMRUCT24110</v>
      </c>
      <c r="S594" s="12" t="str">
        <f>VLOOKUP(Tableau1[[#This Row],[Name]],[44]Tanium!$A:$A,1,0)</f>
        <v>CMRUCT24110</v>
      </c>
      <c r="T594" s="12" t="str">
        <f>VLOOKUP(Tableau1[[#This Row],[Name]],[45]Tanium!$A:$A,1,0)</f>
        <v>CMRUCT24110</v>
      </c>
      <c r="U594" s="12" t="str">
        <f>VLOOKUP(Tableau1[[#This Row],[Name]],[46]Tanium!$A:$A,1,0)</f>
        <v>CMRUCT24110</v>
      </c>
      <c r="V594" s="12" t="str">
        <f>VLOOKUP(Tableau1[[#This Row],[Name]],[47]Tanium!$A:$A,1,0)</f>
        <v>CMRUCT24110</v>
      </c>
      <c r="W594" s="4" t="str">
        <f>VLOOKUP(Tableau1[[#This Row],[Name]],[48]Tanium!$A:$A,1,0)</f>
        <v>CMRUCT24110</v>
      </c>
      <c r="X594" s="4" t="str">
        <f>VLOOKUP(Tableau1[[#This Row],[Name]],[49]Tanium!$A:$A,1,0)</f>
        <v>CMRUCT24110</v>
      </c>
      <c r="Y594" s="4" t="str">
        <f>VLOOKUP(Tableau1[[#This Row],[Name]],[50]Tanium!$A:$A,1,0)</f>
        <v>CMRUCT24110</v>
      </c>
      <c r="Z594" s="4" t="str">
        <f>VLOOKUP(Tableau1[[#This Row],[Name]],[51]Tanium!$A:$A,1,0)</f>
        <v>CMRUCT24110</v>
      </c>
      <c r="AA594" s="4" t="str">
        <f>VLOOKUP(Tableau1[[#This Row],[Name]],[52]Tanium!$A:$A,1,0)</f>
        <v>CMRUCT24110</v>
      </c>
      <c r="AB594" s="4" t="str">
        <f>VLOOKUP(Tableau1[[#This Row],[Name]],[25]Tanium!$A:$A,1,0)</f>
        <v>CMRUCT24110</v>
      </c>
      <c r="AC594" s="4" t="str">
        <f>VLOOKUP(Tableau1[[#This Row],[Name]],[26]Tanium!$A:$A,1,0)</f>
        <v>CMRUCT24110</v>
      </c>
      <c r="AD594" s="1" t="str">
        <f>VLOOKUP(Tableau1[[#This Row],[Name]],[1]Tanium!$A:$A,1,0)</f>
        <v>CMRUCT24110</v>
      </c>
      <c r="AE594" s="1" t="str">
        <f>VLOOKUP(Tableau1[[#This Row],[Name]],[27]Tanium!$A:$A,1,0)</f>
        <v>CMRUCT24110</v>
      </c>
      <c r="AF594" s="1" t="str">
        <f>VLOOKUP(Tableau1[[#This Row],[Name]],[28]Tanium!$A:$A,1,0)</f>
        <v>CMRUCT24110</v>
      </c>
      <c r="AG594" s="1" t="str">
        <f>VLOOKUP(Tableau1[[#This Row],[Name]],[29]Tanium!$A:$A,1,0)</f>
        <v>CMRUCT24110</v>
      </c>
      <c r="AH594" s="1" t="str">
        <f>VLOOKUP(Tableau1[[#This Row],[Name]],[30]Tanium!$A:$A,1,0)</f>
        <v>CMRUCT24110</v>
      </c>
      <c r="AI594" s="1" t="str">
        <f>VLOOKUP(Tableau1[[#This Row],[Name]],[31]Tanium!$A:$A,1,0)</f>
        <v>CMRUCT24110</v>
      </c>
      <c r="AJ594" s="1" t="str">
        <f>VLOOKUP(Tableau1[[#This Row],[Name]],[32]Tanium!$A:$A,1,0)</f>
        <v>CMRUCT24110</v>
      </c>
      <c r="AK594" s="1" t="str">
        <f>VLOOKUP(Tableau1[[#This Row],[Name]],[33]Tanium!$A:$A,1,0)</f>
        <v>CMRUCT24110</v>
      </c>
      <c r="AL594" s="1" t="str">
        <f>VLOOKUP(Tableau1[[#This Row],[Name]],[34]Tanium!$A:$A,1,0)</f>
        <v>CMRUCT24110</v>
      </c>
      <c r="AM594" s="1" t="str">
        <f>VLOOKUP(Tableau1[[#This Row],[Name]],[35]Tanium!$A:$A,1,0)</f>
        <v>CMRUCT24110</v>
      </c>
      <c r="AN594" s="1" t="str">
        <f>VLOOKUP(Tableau1[[#This Row],[Name]],[36]Tanium!$A:$A,1,0)</f>
        <v>CMRUCT24110</v>
      </c>
      <c r="AO594" s="1" t="str">
        <f>VLOOKUP(Tableau1[[#This Row],[Name]],[37]Tanium!$A:$A,1,0)</f>
        <v>CMRUCT24110</v>
      </c>
      <c r="AP594" s="11" t="str">
        <f>VLOOKUP(Tableau1[[#This Row],[Name]],[38]Tanium!$A:$A,1,0)</f>
        <v>CMRUCT24110</v>
      </c>
      <c r="AQ594" s="1" t="str">
        <f>VLOOKUP(Tableau1[[#This Row],[Name]],[39]Tanium!$A:$A,1,0)</f>
        <v>CMRUCT24110</v>
      </c>
      <c r="AR594" s="1" t="str">
        <f>VLOOKUP(Tableau1[[#This Row],[Name]],[40]Tanium!$A:$A,1,0)</f>
        <v>CMRUCT24110</v>
      </c>
    </row>
    <row r="595" spans="1:44" x14ac:dyDescent="0.35">
      <c r="A595" s="5" t="s">
        <v>668</v>
      </c>
      <c r="B595" s="4">
        <f>VLOOKUP(Tableau1[[#This Row],[Name]],'[1]AD wk'!$A:$D,4,0)</f>
        <v>45726.351782407408</v>
      </c>
      <c r="C595" s="4" t="s">
        <v>202</v>
      </c>
      <c r="D595" s="4"/>
      <c r="E595" s="4" t="e">
        <f>VLOOKUP(Tableau1[[#This Row],[Name]],[2]Tanium!$A:$A,1,0)</f>
        <v>#N/A</v>
      </c>
      <c r="F595" s="4" t="e">
        <f>VLOOKUP(Tableau1[[#This Row],[Name]],[3]Tanium!$A:$A,1,0)</f>
        <v>#N/A</v>
      </c>
      <c r="G595" s="4" t="e">
        <f>VLOOKUP(Tableau1[[#This Row],[Name]],[4]Tanium!$A:$A,1,0)</f>
        <v>#N/A</v>
      </c>
      <c r="H595" s="4" t="str">
        <f>VLOOKUP(Tableau1[[#This Row],[Name]],[5]Tanium!$A:$A,1,0)</f>
        <v>CMRLPT19183</v>
      </c>
      <c r="I595" s="12" t="str">
        <f>VLOOKUP(Tableau1[[#This Row],[Name]],[6]Tanium!$A:$A,1,0)</f>
        <v>CMRLPT19183</v>
      </c>
      <c r="J595" s="12" t="str">
        <f>VLOOKUP(Tableau1[[#This Row],[Name]],[7]Tanium!$A:$A,1,0)</f>
        <v>CMRLPT19183</v>
      </c>
      <c r="K595" s="12" t="str">
        <f>VLOOKUP(Tableau1[[#This Row],[Name]],[8]Tanium!$A:$A,1,0)</f>
        <v>CMRLPT19183</v>
      </c>
      <c r="L595" s="12" t="str">
        <f>VLOOKUP(Tableau1[[#This Row],[Name]],[9]Tanium!$A:$A,1,0)</f>
        <v>CMRLPT19183</v>
      </c>
      <c r="M595" s="12" t="str">
        <f>VLOOKUP(Tableau1[[#This Row],[Name]],[10]Tanium!$A:$A,1,0)</f>
        <v>CMRLPT19183</v>
      </c>
      <c r="N595" s="12" t="str">
        <f>VLOOKUP(Tableau1[[#This Row],[Name]],[11]Tanium!$A:$A,1,0)</f>
        <v>CMRLPT19183</v>
      </c>
      <c r="O595" s="12" t="str">
        <f>VLOOKUP(Tableau1[[#This Row],[Name]],[12]Tanium!$A:$A,1,0)</f>
        <v>CMRLPT19183</v>
      </c>
      <c r="P595" s="4" t="str">
        <f>VLOOKUP(Tableau1[[#This Row],[Name]],[41]Tanium!$A:$A,1,0)</f>
        <v>CMRLPT19183</v>
      </c>
      <c r="Q595" s="12" t="str">
        <f>VLOOKUP(Tableau1[[#This Row],[Name]],[42]Tanium!$A:$A,1,0)</f>
        <v>CMRLPT19183</v>
      </c>
      <c r="R595" s="12" t="str">
        <f>VLOOKUP(Tableau1[[#This Row],[Name]],[43]Tanium!$A:$A,1,0)</f>
        <v>CMRLPT19183</v>
      </c>
      <c r="S595" s="12" t="str">
        <f>VLOOKUP(Tableau1[[#This Row],[Name]],[44]Tanium!$A:$A,1,0)</f>
        <v>CMRLPT19183</v>
      </c>
      <c r="T595" s="12" t="str">
        <f>VLOOKUP(Tableau1[[#This Row],[Name]],[45]Tanium!$A:$A,1,0)</f>
        <v>CMRLPT19183</v>
      </c>
      <c r="U595" s="12" t="str">
        <f>VLOOKUP(Tableau1[[#This Row],[Name]],[46]Tanium!$A:$A,1,0)</f>
        <v>CMRLPT19183</v>
      </c>
      <c r="V595" s="12" t="str">
        <f>VLOOKUP(Tableau1[[#This Row],[Name]],[47]Tanium!$A:$A,1,0)</f>
        <v>CMRLPT19183</v>
      </c>
      <c r="W595" s="4" t="str">
        <f>VLOOKUP(Tableau1[[#This Row],[Name]],[48]Tanium!$A:$A,1,0)</f>
        <v>CMRLPT19183</v>
      </c>
      <c r="X595" s="4" t="str">
        <f>VLOOKUP(Tableau1[[#This Row],[Name]],[49]Tanium!$A:$A,1,0)</f>
        <v>CMRLPT19183</v>
      </c>
      <c r="Y595" s="4" t="str">
        <f>VLOOKUP(Tableau1[[#This Row],[Name]],[50]Tanium!$A:$A,1,0)</f>
        <v>CMRLPT19183</v>
      </c>
      <c r="Z595" s="4" t="str">
        <f>VLOOKUP(Tableau1[[#This Row],[Name]],[51]Tanium!$A:$A,1,0)</f>
        <v>CMRLPT19183</v>
      </c>
      <c r="AA595" s="4" t="str">
        <f>VLOOKUP(Tableau1[[#This Row],[Name]],[52]Tanium!$A:$A,1,0)</f>
        <v>CMRLPT19183</v>
      </c>
      <c r="AB595" s="4" t="str">
        <f>VLOOKUP(Tableau1[[#This Row],[Name]],[25]Tanium!$A:$A,1,0)</f>
        <v>CMRLPT19183</v>
      </c>
      <c r="AC595" s="4" t="str">
        <f>VLOOKUP(Tableau1[[#This Row],[Name]],[26]Tanium!$A:$A,1,0)</f>
        <v>CMRLPT19183</v>
      </c>
      <c r="AD595" s="1" t="str">
        <f>VLOOKUP(Tableau1[[#This Row],[Name]],[1]Tanium!$A:$A,1,0)</f>
        <v>CMRLPT19183</v>
      </c>
      <c r="AE595" s="1" t="str">
        <f>VLOOKUP(Tableau1[[#This Row],[Name]],[27]Tanium!$A:$A,1,0)</f>
        <v>CMRLPT19183</v>
      </c>
      <c r="AF595" s="1" t="str">
        <f>VLOOKUP(Tableau1[[#This Row],[Name]],[28]Tanium!$A:$A,1,0)</f>
        <v>CMRLPT19183</v>
      </c>
      <c r="AG595" s="1" t="str">
        <f>VLOOKUP(Tableau1[[#This Row],[Name]],[29]Tanium!$A:$A,1,0)</f>
        <v>CMRLPT19183</v>
      </c>
      <c r="AH595" s="1" t="str">
        <f>VLOOKUP(Tableau1[[#This Row],[Name]],[30]Tanium!$A:$A,1,0)</f>
        <v>CMRLPT19183</v>
      </c>
      <c r="AI595" s="1" t="str">
        <f>VLOOKUP(Tableau1[[#This Row],[Name]],[31]Tanium!$A:$A,1,0)</f>
        <v>CMRLPT19183</v>
      </c>
      <c r="AJ595" s="1" t="str">
        <f>VLOOKUP(Tableau1[[#This Row],[Name]],[32]Tanium!$A:$A,1,0)</f>
        <v>CMRLPT19183</v>
      </c>
      <c r="AK595" s="1" t="str">
        <f>VLOOKUP(Tableau1[[#This Row],[Name]],[33]Tanium!$A:$A,1,0)</f>
        <v>CMRLPT19183</v>
      </c>
      <c r="AL595" s="1" t="str">
        <f>VLOOKUP(Tableau1[[#This Row],[Name]],[34]Tanium!$A:$A,1,0)</f>
        <v>CMRLPT19183</v>
      </c>
      <c r="AM595" s="1" t="str">
        <f>VLOOKUP(Tableau1[[#This Row],[Name]],[35]Tanium!$A:$A,1,0)</f>
        <v>CMRLPT19183</v>
      </c>
      <c r="AN595" s="1" t="str">
        <f>VLOOKUP(Tableau1[[#This Row],[Name]],[36]Tanium!$A:$A,1,0)</f>
        <v>CMRLPT19183</v>
      </c>
      <c r="AO595" s="1" t="str">
        <f>VLOOKUP(Tableau1[[#This Row],[Name]],[37]Tanium!$A:$A,1,0)</f>
        <v>CMRLPT19183</v>
      </c>
      <c r="AP595" s="11" t="str">
        <f>VLOOKUP(Tableau1[[#This Row],[Name]],[38]Tanium!$A:$A,1,0)</f>
        <v>CMRLPT19183</v>
      </c>
      <c r="AQ595" s="1" t="str">
        <f>VLOOKUP(Tableau1[[#This Row],[Name]],[39]Tanium!$A:$A,1,0)</f>
        <v>CMRLPT19183</v>
      </c>
      <c r="AR595" s="1" t="str">
        <f>VLOOKUP(Tableau1[[#This Row],[Name]],[40]Tanium!$A:$A,1,0)</f>
        <v>CMRLPT19183</v>
      </c>
    </row>
    <row r="596" spans="1:44" x14ac:dyDescent="0.35">
      <c r="A596" s="5" t="s">
        <v>669</v>
      </c>
      <c r="B596" s="4">
        <f>VLOOKUP(Tableau1[[#This Row],[Name]],'[1]AD wk'!$A:$D,4,0)</f>
        <v>45751.534826388888</v>
      </c>
      <c r="C596" s="4" t="s">
        <v>202</v>
      </c>
      <c r="D596" s="4"/>
      <c r="E596" s="4" t="e">
        <f>VLOOKUP(Tableau1[[#This Row],[Name]],[2]Tanium!$A:$A,1,0)</f>
        <v>#N/A</v>
      </c>
      <c r="F596" s="4" t="e">
        <f>VLOOKUP(Tableau1[[#This Row],[Name]],[3]Tanium!$A:$A,1,0)</f>
        <v>#N/A</v>
      </c>
      <c r="G596" s="4" t="e">
        <f>VLOOKUP(Tableau1[[#This Row],[Name]],[4]Tanium!$A:$A,1,0)</f>
        <v>#N/A</v>
      </c>
      <c r="H596" s="4" t="str">
        <f>VLOOKUP(Tableau1[[#This Row],[Name]],[5]Tanium!$A:$A,1,0)</f>
        <v>CMRUCT20036</v>
      </c>
      <c r="I596" s="12" t="str">
        <f>VLOOKUP(Tableau1[[#This Row],[Name]],[6]Tanium!$A:$A,1,0)</f>
        <v>CMRUCT20036</v>
      </c>
      <c r="J596" s="12" t="str">
        <f>VLOOKUP(Tableau1[[#This Row],[Name]],[7]Tanium!$A:$A,1,0)</f>
        <v>CMRUCT20036</v>
      </c>
      <c r="K596" s="12" t="str">
        <f>VLOOKUP(Tableau1[[#This Row],[Name]],[8]Tanium!$A:$A,1,0)</f>
        <v>CMRUCT20036</v>
      </c>
      <c r="L596" s="12" t="str">
        <f>VLOOKUP(Tableau1[[#This Row],[Name]],[9]Tanium!$A:$A,1,0)</f>
        <v>CMRUCT20036</v>
      </c>
      <c r="M596" s="12" t="str">
        <f>VLOOKUP(Tableau1[[#This Row],[Name]],[10]Tanium!$A:$A,1,0)</f>
        <v>CMRUCT20036</v>
      </c>
      <c r="N596" s="12" t="str">
        <f>VLOOKUP(Tableau1[[#This Row],[Name]],[11]Tanium!$A:$A,1,0)</f>
        <v>CMRUCT20036</v>
      </c>
      <c r="O596" s="12" t="str">
        <f>VLOOKUP(Tableau1[[#This Row],[Name]],[12]Tanium!$A:$A,1,0)</f>
        <v>CMRUCT20036</v>
      </c>
      <c r="P596" s="4" t="str">
        <f>VLOOKUP(Tableau1[[#This Row],[Name]],[41]Tanium!$A:$A,1,0)</f>
        <v>CMRUCT20036</v>
      </c>
      <c r="Q596" s="12" t="str">
        <f>VLOOKUP(Tableau1[[#This Row],[Name]],[42]Tanium!$A:$A,1,0)</f>
        <v>CMRUCT20036</v>
      </c>
      <c r="R596" s="12" t="str">
        <f>VLOOKUP(Tableau1[[#This Row],[Name]],[43]Tanium!$A:$A,1,0)</f>
        <v>CMRUCT20036</v>
      </c>
      <c r="S596" s="12" t="str">
        <f>VLOOKUP(Tableau1[[#This Row],[Name]],[44]Tanium!$A:$A,1,0)</f>
        <v>CMRUCT20036</v>
      </c>
      <c r="T596" s="12" t="str">
        <f>VLOOKUP(Tableau1[[#This Row],[Name]],[45]Tanium!$A:$A,1,0)</f>
        <v>CMRUCT20036</v>
      </c>
      <c r="U596" s="12" t="str">
        <f>VLOOKUP(Tableau1[[#This Row],[Name]],[46]Tanium!$A:$A,1,0)</f>
        <v>CMRUCT20036</v>
      </c>
      <c r="V596" s="12" t="str">
        <f>VLOOKUP(Tableau1[[#This Row],[Name]],[47]Tanium!$A:$A,1,0)</f>
        <v>CMRUCT20036</v>
      </c>
      <c r="W596" s="4" t="str">
        <f>VLOOKUP(Tableau1[[#This Row],[Name]],[48]Tanium!$A:$A,1,0)</f>
        <v>CMRUCT20036</v>
      </c>
      <c r="X596" s="4" t="str">
        <f>VLOOKUP(Tableau1[[#This Row],[Name]],[49]Tanium!$A:$A,1,0)</f>
        <v>CMRUCT20036</v>
      </c>
      <c r="Y596" s="4" t="str">
        <f>VLOOKUP(Tableau1[[#This Row],[Name]],[50]Tanium!$A:$A,1,0)</f>
        <v>CMRUCT20036</v>
      </c>
      <c r="Z596" s="4" t="str">
        <f>VLOOKUP(Tableau1[[#This Row],[Name]],[51]Tanium!$A:$A,1,0)</f>
        <v>CMRUCT20036</v>
      </c>
      <c r="AA596" s="4" t="str">
        <f>VLOOKUP(Tableau1[[#This Row],[Name]],[52]Tanium!$A:$A,1,0)</f>
        <v>CMRUCT20036</v>
      </c>
      <c r="AB596" s="4" t="str">
        <f>VLOOKUP(Tableau1[[#This Row],[Name]],[25]Tanium!$A:$A,1,0)</f>
        <v>CMRUCT20036</v>
      </c>
      <c r="AC596" s="4" t="str">
        <f>VLOOKUP(Tableau1[[#This Row],[Name]],[26]Tanium!$A:$A,1,0)</f>
        <v>CMRUCT20036</v>
      </c>
      <c r="AD596" s="1" t="str">
        <f>VLOOKUP(Tableau1[[#This Row],[Name]],[1]Tanium!$A:$A,1,0)</f>
        <v>CMRUCT20036</v>
      </c>
      <c r="AE596" s="1" t="str">
        <f>VLOOKUP(Tableau1[[#This Row],[Name]],[27]Tanium!$A:$A,1,0)</f>
        <v>CMRUCT20036</v>
      </c>
      <c r="AF596" s="1" t="e">
        <f>VLOOKUP(Tableau1[[#This Row],[Name]],[28]Tanium!$A:$A,1,0)</f>
        <v>#N/A</v>
      </c>
      <c r="AG596" s="1" t="e">
        <f>VLOOKUP(Tableau1[[#This Row],[Name]],[29]Tanium!$A:$A,1,0)</f>
        <v>#N/A</v>
      </c>
      <c r="AH596" s="1" t="e">
        <f>VLOOKUP(Tableau1[[#This Row],[Name]],[30]Tanium!$A:$A,1,0)</f>
        <v>#N/A</v>
      </c>
      <c r="AI596" s="1" t="e">
        <f>VLOOKUP(Tableau1[[#This Row],[Name]],[31]Tanium!$A:$A,1,0)</f>
        <v>#N/A</v>
      </c>
      <c r="AJ596" s="1" t="e">
        <f>VLOOKUP(Tableau1[[#This Row],[Name]],[32]Tanium!$A:$A,1,0)</f>
        <v>#N/A</v>
      </c>
      <c r="AK596" s="1" t="e">
        <f>VLOOKUP(Tableau1[[#This Row],[Name]],[33]Tanium!$A:$A,1,0)</f>
        <v>#N/A</v>
      </c>
      <c r="AL596" s="1" t="e">
        <f>VLOOKUP(Tableau1[[#This Row],[Name]],[34]Tanium!$A:$A,1,0)</f>
        <v>#N/A</v>
      </c>
      <c r="AM596" s="1" t="e">
        <f>VLOOKUP(Tableau1[[#This Row],[Name]],[35]Tanium!$A:$A,1,0)</f>
        <v>#N/A</v>
      </c>
      <c r="AN596" s="1" t="e">
        <f>VLOOKUP(Tableau1[[#This Row],[Name]],[36]Tanium!$A:$A,1,0)</f>
        <v>#N/A</v>
      </c>
      <c r="AO596" s="1" t="e">
        <f>VLOOKUP(Tableau1[[#This Row],[Name]],[37]Tanium!$A:$A,1,0)</f>
        <v>#N/A</v>
      </c>
      <c r="AP596" s="11" t="e">
        <f>VLOOKUP(Tableau1[[#This Row],[Name]],[38]Tanium!$A:$A,1,0)</f>
        <v>#N/A</v>
      </c>
      <c r="AQ596" s="1" t="e">
        <f>VLOOKUP(Tableau1[[#This Row],[Name]],[39]Tanium!$A:$A,1,0)</f>
        <v>#N/A</v>
      </c>
      <c r="AR596" s="1" t="e">
        <f>VLOOKUP(Tableau1[[#This Row],[Name]],[40]Tanium!$A:$A,1,0)</f>
        <v>#N/A</v>
      </c>
    </row>
    <row r="597" spans="1:44" x14ac:dyDescent="0.35">
      <c r="A597" s="5" t="s">
        <v>670</v>
      </c>
      <c r="B597" s="4">
        <f>VLOOKUP(Tableau1[[#This Row],[Name]],'[1]AD wk'!$A:$D,4,0)</f>
        <v>45743.599340277775</v>
      </c>
      <c r="C597" s="4" t="s">
        <v>202</v>
      </c>
      <c r="D597" s="4"/>
      <c r="E597" s="4" t="e">
        <f>VLOOKUP(Tableau1[[#This Row],[Name]],[2]Tanium!$A:$A,1,0)</f>
        <v>#N/A</v>
      </c>
      <c r="F597" s="4" t="e">
        <f>VLOOKUP(Tableau1[[#This Row],[Name]],[3]Tanium!$A:$A,1,0)</f>
        <v>#N/A</v>
      </c>
      <c r="G597" s="4" t="e">
        <f>VLOOKUP(Tableau1[[#This Row],[Name]],[4]Tanium!$A:$A,1,0)</f>
        <v>#N/A</v>
      </c>
      <c r="H597" s="4" t="str">
        <f>VLOOKUP(Tableau1[[#This Row],[Name]],[5]Tanium!$A:$A,1,0)</f>
        <v>CMRUCT20021</v>
      </c>
      <c r="I597" s="12" t="str">
        <f>VLOOKUP(Tableau1[[#This Row],[Name]],[6]Tanium!$A:$A,1,0)</f>
        <v>CMRUCT20021</v>
      </c>
      <c r="J597" s="12" t="str">
        <f>VLOOKUP(Tableau1[[#This Row],[Name]],[7]Tanium!$A:$A,1,0)</f>
        <v>CMRUCT20021</v>
      </c>
      <c r="K597" s="12" t="str">
        <f>VLOOKUP(Tableau1[[#This Row],[Name]],[8]Tanium!$A:$A,1,0)</f>
        <v>CMRUCT20021</v>
      </c>
      <c r="L597" s="12" t="str">
        <f>VLOOKUP(Tableau1[[#This Row],[Name]],[9]Tanium!$A:$A,1,0)</f>
        <v>CMRUCT20021</v>
      </c>
      <c r="M597" s="12" t="str">
        <f>VLOOKUP(Tableau1[[#This Row],[Name]],[10]Tanium!$A:$A,1,0)</f>
        <v>CMRUCT20021</v>
      </c>
      <c r="N597" s="12" t="str">
        <f>VLOOKUP(Tableau1[[#This Row],[Name]],[11]Tanium!$A:$A,1,0)</f>
        <v>CMRUCT20021</v>
      </c>
      <c r="O597" s="12" t="str">
        <f>VLOOKUP(Tableau1[[#This Row],[Name]],[12]Tanium!$A:$A,1,0)</f>
        <v>CMRUCT20021</v>
      </c>
      <c r="P597" s="4" t="str">
        <f>VLOOKUP(Tableau1[[#This Row],[Name]],[41]Tanium!$A:$A,1,0)</f>
        <v>CMRUCT20021</v>
      </c>
      <c r="Q597" s="12" t="str">
        <f>VLOOKUP(Tableau1[[#This Row],[Name]],[42]Tanium!$A:$A,1,0)</f>
        <v>CMRUCT20021</v>
      </c>
      <c r="R597" s="12" t="str">
        <f>VLOOKUP(Tableau1[[#This Row],[Name]],[43]Tanium!$A:$A,1,0)</f>
        <v>CMRUCT20021</v>
      </c>
      <c r="S597" s="12" t="str">
        <f>VLOOKUP(Tableau1[[#This Row],[Name]],[44]Tanium!$A:$A,1,0)</f>
        <v>CMRUCT20021</v>
      </c>
      <c r="T597" s="12" t="str">
        <f>VLOOKUP(Tableau1[[#This Row],[Name]],[45]Tanium!$A:$A,1,0)</f>
        <v>CMRUCT20021</v>
      </c>
      <c r="U597" s="12" t="str">
        <f>VLOOKUP(Tableau1[[#This Row],[Name]],[46]Tanium!$A:$A,1,0)</f>
        <v>CMRUCT20021</v>
      </c>
      <c r="V597" s="12" t="str">
        <f>VLOOKUP(Tableau1[[#This Row],[Name]],[47]Tanium!$A:$A,1,0)</f>
        <v>CMRUCT20021</v>
      </c>
      <c r="W597" s="4" t="str">
        <f>VLOOKUP(Tableau1[[#This Row],[Name]],[48]Tanium!$A:$A,1,0)</f>
        <v>CMRUCT20021</v>
      </c>
      <c r="X597" s="4" t="str">
        <f>VLOOKUP(Tableau1[[#This Row],[Name]],[49]Tanium!$A:$A,1,0)</f>
        <v>CMRUCT20021</v>
      </c>
      <c r="Y597" s="4" t="str">
        <f>VLOOKUP(Tableau1[[#This Row],[Name]],[50]Tanium!$A:$A,1,0)</f>
        <v>CMRUCT20021</v>
      </c>
      <c r="Z597" s="4" t="str">
        <f>VLOOKUP(Tableau1[[#This Row],[Name]],[51]Tanium!$A:$A,1,0)</f>
        <v>CMRUCT20021</v>
      </c>
      <c r="AA597" s="4" t="str">
        <f>VLOOKUP(Tableau1[[#This Row],[Name]],[52]Tanium!$A:$A,1,0)</f>
        <v>CMRUCT20021</v>
      </c>
      <c r="AB597" s="4" t="str">
        <f>VLOOKUP(Tableau1[[#This Row],[Name]],[25]Tanium!$A:$A,1,0)</f>
        <v>CMRUCT20021</v>
      </c>
      <c r="AC597" s="4" t="str">
        <f>VLOOKUP(Tableau1[[#This Row],[Name]],[26]Tanium!$A:$A,1,0)</f>
        <v>CMRUCT20021</v>
      </c>
      <c r="AD597" s="1" t="str">
        <f>VLOOKUP(Tableau1[[#This Row],[Name]],[1]Tanium!$A:$A,1,0)</f>
        <v>CMRUCT20021</v>
      </c>
      <c r="AE597" s="1" t="str">
        <f>VLOOKUP(Tableau1[[#This Row],[Name]],[27]Tanium!$A:$A,1,0)</f>
        <v>CMRUCT20021</v>
      </c>
      <c r="AF597" s="1" t="str">
        <f>VLOOKUP(Tableau1[[#This Row],[Name]],[28]Tanium!$A:$A,1,0)</f>
        <v>CMRUCT20021</v>
      </c>
      <c r="AG597" s="1" t="str">
        <f>VLOOKUP(Tableau1[[#This Row],[Name]],[29]Tanium!$A:$A,1,0)</f>
        <v>CMRUCT20021</v>
      </c>
      <c r="AH597" s="1" t="str">
        <f>VLOOKUP(Tableau1[[#This Row],[Name]],[30]Tanium!$A:$A,1,0)</f>
        <v>CMRUCT20021</v>
      </c>
      <c r="AI597" s="1" t="str">
        <f>VLOOKUP(Tableau1[[#This Row],[Name]],[31]Tanium!$A:$A,1,0)</f>
        <v>CMRUCT20021</v>
      </c>
      <c r="AJ597" s="1" t="e">
        <f>VLOOKUP(Tableau1[[#This Row],[Name]],[32]Tanium!$A:$A,1,0)</f>
        <v>#N/A</v>
      </c>
      <c r="AK597" s="1" t="e">
        <f>VLOOKUP(Tableau1[[#This Row],[Name]],[33]Tanium!$A:$A,1,0)</f>
        <v>#N/A</v>
      </c>
      <c r="AL597" s="1" t="e">
        <f>VLOOKUP(Tableau1[[#This Row],[Name]],[34]Tanium!$A:$A,1,0)</f>
        <v>#N/A</v>
      </c>
      <c r="AM597" s="1" t="e">
        <f>VLOOKUP(Tableau1[[#This Row],[Name]],[35]Tanium!$A:$A,1,0)</f>
        <v>#N/A</v>
      </c>
      <c r="AN597" s="1" t="e">
        <f>VLOOKUP(Tableau1[[#This Row],[Name]],[36]Tanium!$A:$A,1,0)</f>
        <v>#N/A</v>
      </c>
      <c r="AO597" s="1" t="e">
        <f>VLOOKUP(Tableau1[[#This Row],[Name]],[37]Tanium!$A:$A,1,0)</f>
        <v>#N/A</v>
      </c>
      <c r="AP597" s="11" t="e">
        <f>VLOOKUP(Tableau1[[#This Row],[Name]],[38]Tanium!$A:$A,1,0)</f>
        <v>#N/A</v>
      </c>
      <c r="AQ597" s="1" t="e">
        <f>VLOOKUP(Tableau1[[#This Row],[Name]],[39]Tanium!$A:$A,1,0)</f>
        <v>#N/A</v>
      </c>
      <c r="AR597" s="1" t="e">
        <f>VLOOKUP(Tableau1[[#This Row],[Name]],[40]Tanium!$A:$A,1,0)</f>
        <v>#N/A</v>
      </c>
    </row>
    <row r="598" spans="1:44" x14ac:dyDescent="0.35">
      <c r="A598" s="5" t="s">
        <v>671</v>
      </c>
      <c r="B598" s="4">
        <f>VLOOKUP(Tableau1[[#This Row],[Name]],'[1]AD wk'!$A:$D,4,0)</f>
        <v>45748.499293981484</v>
      </c>
      <c r="C598" s="4" t="s">
        <v>202</v>
      </c>
      <c r="D598" s="4"/>
      <c r="E598" s="4" t="e">
        <f>VLOOKUP(Tableau1[[#This Row],[Name]],[2]Tanium!$A:$A,1,0)</f>
        <v>#N/A</v>
      </c>
      <c r="F598" s="4" t="e">
        <f>VLOOKUP(Tableau1[[#This Row],[Name]],[3]Tanium!$A:$A,1,0)</f>
        <v>#N/A</v>
      </c>
      <c r="G598" s="4" t="e">
        <f>VLOOKUP(Tableau1[[#This Row],[Name]],[4]Tanium!$A:$A,1,0)</f>
        <v>#N/A</v>
      </c>
      <c r="H598" s="4" t="str">
        <f>VLOOKUP(Tableau1[[#This Row],[Name]],[5]Tanium!$A:$A,1,0)</f>
        <v>CMRUCT19136</v>
      </c>
      <c r="I598" s="12" t="str">
        <f>VLOOKUP(Tableau1[[#This Row],[Name]],[6]Tanium!$A:$A,1,0)</f>
        <v>CMRUCT19136</v>
      </c>
      <c r="J598" s="12" t="str">
        <f>VLOOKUP(Tableau1[[#This Row],[Name]],[7]Tanium!$A:$A,1,0)</f>
        <v>CMRUCT19136</v>
      </c>
      <c r="K598" s="12" t="str">
        <f>VLOOKUP(Tableau1[[#This Row],[Name]],[8]Tanium!$A:$A,1,0)</f>
        <v>CMRUCT19136</v>
      </c>
      <c r="L598" s="12" t="str">
        <f>VLOOKUP(Tableau1[[#This Row],[Name]],[9]Tanium!$A:$A,1,0)</f>
        <v>CMRUCT19136</v>
      </c>
      <c r="M598" s="12" t="str">
        <f>VLOOKUP(Tableau1[[#This Row],[Name]],[10]Tanium!$A:$A,1,0)</f>
        <v>CMRUCT19136</v>
      </c>
      <c r="N598" s="12" t="str">
        <f>VLOOKUP(Tableau1[[#This Row],[Name]],[11]Tanium!$A:$A,1,0)</f>
        <v>CMRUCT19136</v>
      </c>
      <c r="O598" s="12" t="str">
        <f>VLOOKUP(Tableau1[[#This Row],[Name]],[12]Tanium!$A:$A,1,0)</f>
        <v>CMRUCT19136</v>
      </c>
      <c r="P598" s="4" t="str">
        <f>VLOOKUP(Tableau1[[#This Row],[Name]],[41]Tanium!$A:$A,1,0)</f>
        <v>CMRUCT19136</v>
      </c>
      <c r="Q598" s="12" t="str">
        <f>VLOOKUP(Tableau1[[#This Row],[Name]],[42]Tanium!$A:$A,1,0)</f>
        <v>CMRUCT19136</v>
      </c>
      <c r="R598" s="12" t="str">
        <f>VLOOKUP(Tableau1[[#This Row],[Name]],[43]Tanium!$A:$A,1,0)</f>
        <v>CMRUCT19136</v>
      </c>
      <c r="S598" s="12" t="str">
        <f>VLOOKUP(Tableau1[[#This Row],[Name]],[44]Tanium!$A:$A,1,0)</f>
        <v>CMRUCT19136</v>
      </c>
      <c r="T598" s="12" t="str">
        <f>VLOOKUP(Tableau1[[#This Row],[Name]],[45]Tanium!$A:$A,1,0)</f>
        <v>CMRUCT19136</v>
      </c>
      <c r="U598" s="12" t="str">
        <f>VLOOKUP(Tableau1[[#This Row],[Name]],[46]Tanium!$A:$A,1,0)</f>
        <v>CMRUCT19136</v>
      </c>
      <c r="V598" s="12" t="str">
        <f>VLOOKUP(Tableau1[[#This Row],[Name]],[47]Tanium!$A:$A,1,0)</f>
        <v>CMRUCT19136</v>
      </c>
      <c r="W598" s="4" t="str">
        <f>VLOOKUP(Tableau1[[#This Row],[Name]],[48]Tanium!$A:$A,1,0)</f>
        <v>CMRUCT19136</v>
      </c>
      <c r="X598" s="4" t="str">
        <f>VLOOKUP(Tableau1[[#This Row],[Name]],[49]Tanium!$A:$A,1,0)</f>
        <v>CMRUCT19136</v>
      </c>
      <c r="Y598" s="4" t="str">
        <f>VLOOKUP(Tableau1[[#This Row],[Name]],[50]Tanium!$A:$A,1,0)</f>
        <v>CMRUCT19136</v>
      </c>
      <c r="Z598" s="4" t="str">
        <f>VLOOKUP(Tableau1[[#This Row],[Name]],[51]Tanium!$A:$A,1,0)</f>
        <v>CMRUCT19136</v>
      </c>
      <c r="AA598" s="4" t="str">
        <f>VLOOKUP(Tableau1[[#This Row],[Name]],[52]Tanium!$A:$A,1,0)</f>
        <v>CMRUCT19136</v>
      </c>
      <c r="AB598" s="4" t="str">
        <f>VLOOKUP(Tableau1[[#This Row],[Name]],[25]Tanium!$A:$A,1,0)</f>
        <v>CMRUCT19136</v>
      </c>
      <c r="AC598" s="4" t="str">
        <f>VLOOKUP(Tableau1[[#This Row],[Name]],[26]Tanium!$A:$A,1,0)</f>
        <v>CMRUCT19136</v>
      </c>
      <c r="AD598" s="1" t="str">
        <f>VLOOKUP(Tableau1[[#This Row],[Name]],[1]Tanium!$A:$A,1,0)</f>
        <v>CMRUCT19136</v>
      </c>
      <c r="AE598" s="1" t="str">
        <f>VLOOKUP(Tableau1[[#This Row],[Name]],[27]Tanium!$A:$A,1,0)</f>
        <v>CMRUCT19136</v>
      </c>
      <c r="AF598" s="1" t="str">
        <f>VLOOKUP(Tableau1[[#This Row],[Name]],[28]Tanium!$A:$A,1,0)</f>
        <v>CMRUCT19136</v>
      </c>
      <c r="AG598" s="1" t="str">
        <f>VLOOKUP(Tableau1[[#This Row],[Name]],[29]Tanium!$A:$A,1,0)</f>
        <v>CMRUCT19136</v>
      </c>
      <c r="AH598" s="1" t="str">
        <f>VLOOKUP(Tableau1[[#This Row],[Name]],[30]Tanium!$A:$A,1,0)</f>
        <v>CMRUCT19136</v>
      </c>
      <c r="AI598" s="1" t="str">
        <f>VLOOKUP(Tableau1[[#This Row],[Name]],[31]Tanium!$A:$A,1,0)</f>
        <v>CMRUCT19136</v>
      </c>
      <c r="AJ598" s="1" t="str">
        <f>VLOOKUP(Tableau1[[#This Row],[Name]],[32]Tanium!$A:$A,1,0)</f>
        <v>CMRUCT19136</v>
      </c>
      <c r="AK598" s="1" t="str">
        <f>VLOOKUP(Tableau1[[#This Row],[Name]],[33]Tanium!$A:$A,1,0)</f>
        <v>CMRUCT19136</v>
      </c>
      <c r="AL598" s="1" t="str">
        <f>VLOOKUP(Tableau1[[#This Row],[Name]],[34]Tanium!$A:$A,1,0)</f>
        <v>CMRUCT19136</v>
      </c>
      <c r="AM598" s="1" t="str">
        <f>VLOOKUP(Tableau1[[#This Row],[Name]],[35]Tanium!$A:$A,1,0)</f>
        <v>CMRUCT19136</v>
      </c>
      <c r="AN598" s="1" t="str">
        <f>VLOOKUP(Tableau1[[#This Row],[Name]],[36]Tanium!$A:$A,1,0)</f>
        <v>CMRUCT19136</v>
      </c>
      <c r="AO598" s="1" t="str">
        <f>VLOOKUP(Tableau1[[#This Row],[Name]],[37]Tanium!$A:$A,1,0)</f>
        <v>CMRUCT19136</v>
      </c>
      <c r="AP598" s="11" t="str">
        <f>VLOOKUP(Tableau1[[#This Row],[Name]],[38]Tanium!$A:$A,1,0)</f>
        <v>CMRUCT19136</v>
      </c>
      <c r="AQ598" s="1" t="str">
        <f>VLOOKUP(Tableau1[[#This Row],[Name]],[39]Tanium!$A:$A,1,0)</f>
        <v>CMRUCT19136</v>
      </c>
      <c r="AR598" s="1" t="str">
        <f>VLOOKUP(Tableau1[[#This Row],[Name]],[40]Tanium!$A:$A,1,0)</f>
        <v>CMRUCT19136</v>
      </c>
    </row>
    <row r="599" spans="1:44" x14ac:dyDescent="0.35">
      <c r="A599" s="5" t="s">
        <v>672</v>
      </c>
      <c r="B599" s="4">
        <f>VLOOKUP(Tableau1[[#This Row],[Name]],'[1]AD wk'!$A:$D,4,0)</f>
        <v>45750.472210648149</v>
      </c>
      <c r="C599" s="4" t="s">
        <v>202</v>
      </c>
      <c r="D599" s="4"/>
      <c r="E599" s="4" t="e">
        <f>VLOOKUP(Tableau1[[#This Row],[Name]],[2]Tanium!$A:$A,1,0)</f>
        <v>#N/A</v>
      </c>
      <c r="F599" s="4" t="e">
        <f>VLOOKUP(Tableau1[[#This Row],[Name]],[3]Tanium!$A:$A,1,0)</f>
        <v>#N/A</v>
      </c>
      <c r="G599" s="4" t="e">
        <f>VLOOKUP(Tableau1[[#This Row],[Name]],[4]Tanium!$A:$A,1,0)</f>
        <v>#N/A</v>
      </c>
      <c r="H599" s="4" t="str">
        <f>VLOOKUP(Tableau1[[#This Row],[Name]],[5]Tanium!$A:$A,1,0)</f>
        <v>CMRUCT23155</v>
      </c>
      <c r="I599" s="12" t="str">
        <f>VLOOKUP(Tableau1[[#This Row],[Name]],[6]Tanium!$A:$A,1,0)</f>
        <v>CMRUCT23155</v>
      </c>
      <c r="J599" s="12" t="str">
        <f>VLOOKUP(Tableau1[[#This Row],[Name]],[7]Tanium!$A:$A,1,0)</f>
        <v>CMRUCT23155</v>
      </c>
      <c r="K599" s="12" t="str">
        <f>VLOOKUP(Tableau1[[#This Row],[Name]],[8]Tanium!$A:$A,1,0)</f>
        <v>CMRUCT23155</v>
      </c>
      <c r="L599" s="12" t="str">
        <f>VLOOKUP(Tableau1[[#This Row],[Name]],[9]Tanium!$A:$A,1,0)</f>
        <v>CMRUCT23155</v>
      </c>
      <c r="M599" s="12" t="str">
        <f>VLOOKUP(Tableau1[[#This Row],[Name]],[10]Tanium!$A:$A,1,0)</f>
        <v>CMRUCT23155</v>
      </c>
      <c r="N599" s="12" t="str">
        <f>VLOOKUP(Tableau1[[#This Row],[Name]],[11]Tanium!$A:$A,1,0)</f>
        <v>CMRUCT23155</v>
      </c>
      <c r="O599" s="12" t="str">
        <f>VLOOKUP(Tableau1[[#This Row],[Name]],[12]Tanium!$A:$A,1,0)</f>
        <v>CMRUCT23155</v>
      </c>
      <c r="P599" s="4" t="str">
        <f>VLOOKUP(Tableau1[[#This Row],[Name]],[41]Tanium!$A:$A,1,0)</f>
        <v>CMRUCT23155</v>
      </c>
      <c r="Q599" s="12" t="str">
        <f>VLOOKUP(Tableau1[[#This Row],[Name]],[42]Tanium!$A:$A,1,0)</f>
        <v>CMRUCT23155</v>
      </c>
      <c r="R599" s="12" t="str">
        <f>VLOOKUP(Tableau1[[#This Row],[Name]],[43]Tanium!$A:$A,1,0)</f>
        <v>CMRUCT23155</v>
      </c>
      <c r="S599" s="12" t="str">
        <f>VLOOKUP(Tableau1[[#This Row],[Name]],[44]Tanium!$A:$A,1,0)</f>
        <v>CMRUCT23155</v>
      </c>
      <c r="T599" s="12" t="str">
        <f>VLOOKUP(Tableau1[[#This Row],[Name]],[45]Tanium!$A:$A,1,0)</f>
        <v>CMRUCT23155</v>
      </c>
      <c r="U599" s="12" t="str">
        <f>VLOOKUP(Tableau1[[#This Row],[Name]],[46]Tanium!$A:$A,1,0)</f>
        <v>CMRUCT23155</v>
      </c>
      <c r="V599" s="12" t="str">
        <f>VLOOKUP(Tableau1[[#This Row],[Name]],[47]Tanium!$A:$A,1,0)</f>
        <v>CMRUCT23155</v>
      </c>
      <c r="W599" s="4" t="str">
        <f>VLOOKUP(Tableau1[[#This Row],[Name]],[48]Tanium!$A:$A,1,0)</f>
        <v>CMRUCT23155</v>
      </c>
      <c r="X599" s="4" t="str">
        <f>VLOOKUP(Tableau1[[#This Row],[Name]],[49]Tanium!$A:$A,1,0)</f>
        <v>CMRUCT23155</v>
      </c>
      <c r="Y599" s="4" t="str">
        <f>VLOOKUP(Tableau1[[#This Row],[Name]],[50]Tanium!$A:$A,1,0)</f>
        <v>CMRUCT23155</v>
      </c>
      <c r="Z599" s="4" t="str">
        <f>VLOOKUP(Tableau1[[#This Row],[Name]],[51]Tanium!$A:$A,1,0)</f>
        <v>CMRUCT23155</v>
      </c>
      <c r="AA599" s="4" t="str">
        <f>VLOOKUP(Tableau1[[#This Row],[Name]],[52]Tanium!$A:$A,1,0)</f>
        <v>CMRUCT23155</v>
      </c>
      <c r="AB599" s="4" t="str">
        <f>VLOOKUP(Tableau1[[#This Row],[Name]],[25]Tanium!$A:$A,1,0)</f>
        <v>CMRUCT23155</v>
      </c>
      <c r="AC599" s="4" t="str">
        <f>VLOOKUP(Tableau1[[#This Row],[Name]],[26]Tanium!$A:$A,1,0)</f>
        <v>CMRUCT23155</v>
      </c>
      <c r="AD599" s="1" t="str">
        <f>VLOOKUP(Tableau1[[#This Row],[Name]],[1]Tanium!$A:$A,1,0)</f>
        <v>CMRUCT23155</v>
      </c>
      <c r="AE599" s="1" t="str">
        <f>VLOOKUP(Tableau1[[#This Row],[Name]],[27]Tanium!$A:$A,1,0)</f>
        <v>CMRUCT23155</v>
      </c>
      <c r="AF599" s="1" t="str">
        <f>VLOOKUP(Tableau1[[#This Row],[Name]],[28]Tanium!$A:$A,1,0)</f>
        <v>CMRUCT23155</v>
      </c>
      <c r="AG599" s="1" t="str">
        <f>VLOOKUP(Tableau1[[#This Row],[Name]],[29]Tanium!$A:$A,1,0)</f>
        <v>CMRUCT23155</v>
      </c>
      <c r="AH599" s="1" t="str">
        <f>VLOOKUP(Tableau1[[#This Row],[Name]],[30]Tanium!$A:$A,1,0)</f>
        <v>CMRUCT23155</v>
      </c>
      <c r="AI599" s="1" t="str">
        <f>VLOOKUP(Tableau1[[#This Row],[Name]],[31]Tanium!$A:$A,1,0)</f>
        <v>CMRUCT23155</v>
      </c>
      <c r="AJ599" s="1" t="str">
        <f>VLOOKUP(Tableau1[[#This Row],[Name]],[32]Tanium!$A:$A,1,0)</f>
        <v>CMRUCT23155</v>
      </c>
      <c r="AK599" s="1" t="str">
        <f>VLOOKUP(Tableau1[[#This Row],[Name]],[33]Tanium!$A:$A,1,0)</f>
        <v>CMRUCT23155</v>
      </c>
      <c r="AL599" s="1" t="e">
        <f>VLOOKUP(Tableau1[[#This Row],[Name]],[34]Tanium!$A:$A,1,0)</f>
        <v>#N/A</v>
      </c>
      <c r="AM599" s="1" t="e">
        <f>VLOOKUP(Tableau1[[#This Row],[Name]],[35]Tanium!$A:$A,1,0)</f>
        <v>#N/A</v>
      </c>
      <c r="AN599" s="1" t="e">
        <f>VLOOKUP(Tableau1[[#This Row],[Name]],[36]Tanium!$A:$A,1,0)</f>
        <v>#N/A</v>
      </c>
      <c r="AO599" s="1" t="e">
        <f>VLOOKUP(Tableau1[[#This Row],[Name]],[37]Tanium!$A:$A,1,0)</f>
        <v>#N/A</v>
      </c>
      <c r="AP599" s="11" t="e">
        <f>VLOOKUP(Tableau1[[#This Row],[Name]],[38]Tanium!$A:$A,1,0)</f>
        <v>#N/A</v>
      </c>
      <c r="AQ599" s="1" t="e">
        <f>VLOOKUP(Tableau1[[#This Row],[Name]],[39]Tanium!$A:$A,1,0)</f>
        <v>#N/A</v>
      </c>
      <c r="AR599" s="1" t="e">
        <f>VLOOKUP(Tableau1[[#This Row],[Name]],[40]Tanium!$A:$A,1,0)</f>
        <v>#N/A</v>
      </c>
    </row>
    <row r="600" spans="1:44" x14ac:dyDescent="0.35">
      <c r="A600" s="5" t="s">
        <v>675</v>
      </c>
      <c r="B600" s="4">
        <f>VLOOKUP(Tableau1[[#This Row],[Name]],'[1]AD wk'!$A:$D,4,0)</f>
        <v>45754.293506944443</v>
      </c>
      <c r="C600" s="4" t="s">
        <v>202</v>
      </c>
      <c r="D600" s="4"/>
      <c r="E600" s="4" t="e">
        <f>VLOOKUP(Tableau1[[#This Row],[Name]],[2]Tanium!$A:$A,1,0)</f>
        <v>#N/A</v>
      </c>
      <c r="F600" s="4" t="e">
        <f>VLOOKUP(Tableau1[[#This Row],[Name]],[3]Tanium!$A:$A,1,0)</f>
        <v>#N/A</v>
      </c>
      <c r="G600" s="4" t="str">
        <f>VLOOKUP(Tableau1[[#This Row],[Name]],[4]Tanium!$A:$A,1,0)</f>
        <v>CMRUCT19140</v>
      </c>
      <c r="H600" s="4" t="str">
        <f>VLOOKUP(Tableau1[[#This Row],[Name]],[5]Tanium!$A:$A,1,0)</f>
        <v>CMRUCT19140</v>
      </c>
      <c r="I600" s="12" t="str">
        <f>VLOOKUP(Tableau1[[#This Row],[Name]],[6]Tanium!$A:$A,1,0)</f>
        <v>CMRUCT19140</v>
      </c>
      <c r="J600" s="12" t="str">
        <f>VLOOKUP(Tableau1[[#This Row],[Name]],[7]Tanium!$A:$A,1,0)</f>
        <v>CMRUCT19140</v>
      </c>
      <c r="K600" s="12" t="str">
        <f>VLOOKUP(Tableau1[[#This Row],[Name]],[8]Tanium!$A:$A,1,0)</f>
        <v>CMRUCT19140</v>
      </c>
      <c r="L600" s="12" t="str">
        <f>VLOOKUP(Tableau1[[#This Row],[Name]],[9]Tanium!$A:$A,1,0)</f>
        <v>CMRUCT19140</v>
      </c>
      <c r="M600" s="12" t="str">
        <f>VLOOKUP(Tableau1[[#This Row],[Name]],[10]Tanium!$A:$A,1,0)</f>
        <v>CMRUCT19140</v>
      </c>
      <c r="N600" s="12" t="str">
        <f>VLOOKUP(Tableau1[[#This Row],[Name]],[11]Tanium!$A:$A,1,0)</f>
        <v>CMRUCT19140</v>
      </c>
      <c r="O600" s="12" t="str">
        <f>VLOOKUP(Tableau1[[#This Row],[Name]],[12]Tanium!$A:$A,1,0)</f>
        <v>CMRUCT19140</v>
      </c>
      <c r="P600" s="4" t="str">
        <f>VLOOKUP(Tableau1[[#This Row],[Name]],[41]Tanium!$A:$A,1,0)</f>
        <v>CMRUCT19140</v>
      </c>
      <c r="Q600" s="12" t="str">
        <f>VLOOKUP(Tableau1[[#This Row],[Name]],[42]Tanium!$A:$A,1,0)</f>
        <v>CMRUCT19140</v>
      </c>
      <c r="R600" s="12" t="str">
        <f>VLOOKUP(Tableau1[[#This Row],[Name]],[43]Tanium!$A:$A,1,0)</f>
        <v>CMRUCT19140</v>
      </c>
      <c r="S600" s="12" t="str">
        <f>VLOOKUP(Tableau1[[#This Row],[Name]],[44]Tanium!$A:$A,1,0)</f>
        <v>CMRUCT19140</v>
      </c>
      <c r="T600" s="12" t="str">
        <f>VLOOKUP(Tableau1[[#This Row],[Name]],[45]Tanium!$A:$A,1,0)</f>
        <v>CMRUCT19140</v>
      </c>
      <c r="U600" s="12" t="str">
        <f>VLOOKUP(Tableau1[[#This Row],[Name]],[46]Tanium!$A:$A,1,0)</f>
        <v>CMRUCT19140</v>
      </c>
      <c r="V600" s="12" t="str">
        <f>VLOOKUP(Tableau1[[#This Row],[Name]],[47]Tanium!$A:$A,1,0)</f>
        <v>CMRUCT19140</v>
      </c>
      <c r="W600" s="4" t="str">
        <f>VLOOKUP(Tableau1[[#This Row],[Name]],[48]Tanium!$A:$A,1,0)</f>
        <v>CMRUCT19140</v>
      </c>
      <c r="X600" s="4" t="str">
        <f>VLOOKUP(Tableau1[[#This Row],[Name]],[49]Tanium!$A:$A,1,0)</f>
        <v>CMRUCT19140</v>
      </c>
      <c r="Y600" s="4" t="str">
        <f>VLOOKUP(Tableau1[[#This Row],[Name]],[50]Tanium!$A:$A,1,0)</f>
        <v>CMRUCT19140</v>
      </c>
      <c r="Z600" s="4" t="str">
        <f>VLOOKUP(Tableau1[[#This Row],[Name]],[51]Tanium!$A:$A,1,0)</f>
        <v>CMRUCT19140</v>
      </c>
      <c r="AA600" s="4" t="str">
        <f>VLOOKUP(Tableau1[[#This Row],[Name]],[52]Tanium!$A:$A,1,0)</f>
        <v>CMRUCT19140</v>
      </c>
      <c r="AB600" s="4" t="str">
        <f>VLOOKUP(Tableau1[[#This Row],[Name]],[25]Tanium!$A:$A,1,0)</f>
        <v>CMRUCT19140</v>
      </c>
      <c r="AC600" s="4" t="str">
        <f>VLOOKUP(Tableau1[[#This Row],[Name]],[26]Tanium!$A:$A,1,0)</f>
        <v>CMRUCT19140</v>
      </c>
      <c r="AD600" s="1" t="str">
        <f>VLOOKUP(Tableau1[[#This Row],[Name]],[1]Tanium!$A:$A,1,0)</f>
        <v>CMRUCT19140</v>
      </c>
      <c r="AE600" s="1" t="str">
        <f>VLOOKUP(Tableau1[[#This Row],[Name]],[27]Tanium!$A:$A,1,0)</f>
        <v>CMRUCT19140</v>
      </c>
      <c r="AF600" s="1" t="str">
        <f>VLOOKUP(Tableau1[[#This Row],[Name]],[28]Tanium!$A:$A,1,0)</f>
        <v>CMRUCT19140</v>
      </c>
      <c r="AG600" s="1" t="str">
        <f>VLOOKUP(Tableau1[[#This Row],[Name]],[29]Tanium!$A:$A,1,0)</f>
        <v>CMRUCT19140</v>
      </c>
      <c r="AH600" s="1" t="str">
        <f>VLOOKUP(Tableau1[[#This Row],[Name]],[30]Tanium!$A:$A,1,0)</f>
        <v>CMRUCT19140</v>
      </c>
      <c r="AI600" s="1" t="str">
        <f>VLOOKUP(Tableau1[[#This Row],[Name]],[31]Tanium!$A:$A,1,0)</f>
        <v>CMRUCT19140</v>
      </c>
      <c r="AJ600" s="1" t="str">
        <f>VLOOKUP(Tableau1[[#This Row],[Name]],[32]Tanium!$A:$A,1,0)</f>
        <v>CMRUCT19140</v>
      </c>
      <c r="AK600" s="1" t="str">
        <f>VLOOKUP(Tableau1[[#This Row],[Name]],[33]Tanium!$A:$A,1,0)</f>
        <v>CMRUCT19140</v>
      </c>
      <c r="AL600" s="1" t="str">
        <f>VLOOKUP(Tableau1[[#This Row],[Name]],[34]Tanium!$A:$A,1,0)</f>
        <v>CMRUCT19140</v>
      </c>
      <c r="AM600" s="1" t="str">
        <f>VLOOKUP(Tableau1[[#This Row],[Name]],[35]Tanium!$A:$A,1,0)</f>
        <v>CMRUCT19140</v>
      </c>
      <c r="AN600" s="1" t="str">
        <f>VLOOKUP(Tableau1[[#This Row],[Name]],[36]Tanium!$A:$A,1,0)</f>
        <v>CMRUCT19140</v>
      </c>
      <c r="AO600" s="1" t="str">
        <f>VLOOKUP(Tableau1[[#This Row],[Name]],[37]Tanium!$A:$A,1,0)</f>
        <v>CMRUCT19140</v>
      </c>
      <c r="AP600" s="11" t="str">
        <f>VLOOKUP(Tableau1[[#This Row],[Name]],[38]Tanium!$A:$A,1,0)</f>
        <v>CMRUCT19140</v>
      </c>
      <c r="AQ600" s="1" t="str">
        <f>VLOOKUP(Tableau1[[#This Row],[Name]],[39]Tanium!$A:$A,1,0)</f>
        <v>CMRUCT19140</v>
      </c>
      <c r="AR600" s="1" t="str">
        <f>VLOOKUP(Tableau1[[#This Row],[Name]],[40]Tanium!$A:$A,1,0)</f>
        <v>CMRUCT19140</v>
      </c>
    </row>
    <row r="601" spans="1:44" x14ac:dyDescent="0.35">
      <c r="A601" s="5" t="s">
        <v>676</v>
      </c>
      <c r="B601" s="4">
        <f>VLOOKUP(Tableau1[[#This Row],[Name]],'[1]AD wk'!$A:$D,4,0)</f>
        <v>45752.441874999997</v>
      </c>
      <c r="C601" s="4" t="s">
        <v>202</v>
      </c>
      <c r="D601" s="4"/>
      <c r="E601" s="4" t="e">
        <f>VLOOKUP(Tableau1[[#This Row],[Name]],[2]Tanium!$A:$A,1,0)</f>
        <v>#N/A</v>
      </c>
      <c r="F601" s="4" t="str">
        <f>VLOOKUP(Tableau1[[#This Row],[Name]],[3]Tanium!$A:$A,1,0)</f>
        <v>CMRUCT19169</v>
      </c>
      <c r="G601" s="4" t="str">
        <f>VLOOKUP(Tableau1[[#This Row],[Name]],[4]Tanium!$A:$A,1,0)</f>
        <v>CMRUCT19169</v>
      </c>
      <c r="H601" s="4" t="str">
        <f>VLOOKUP(Tableau1[[#This Row],[Name]],[5]Tanium!$A:$A,1,0)</f>
        <v>CMRUCT19169</v>
      </c>
      <c r="I601" s="12" t="str">
        <f>VLOOKUP(Tableau1[[#This Row],[Name]],[6]Tanium!$A:$A,1,0)</f>
        <v>CMRUCT19169</v>
      </c>
      <c r="J601" s="12" t="str">
        <f>VLOOKUP(Tableau1[[#This Row],[Name]],[7]Tanium!$A:$A,1,0)</f>
        <v>CMRUCT19169</v>
      </c>
      <c r="K601" s="12" t="str">
        <f>VLOOKUP(Tableau1[[#This Row],[Name]],[8]Tanium!$A:$A,1,0)</f>
        <v>CMRUCT19169</v>
      </c>
      <c r="L601" s="12" t="str">
        <f>VLOOKUP(Tableau1[[#This Row],[Name]],[9]Tanium!$A:$A,1,0)</f>
        <v>CMRUCT19169</v>
      </c>
      <c r="M601" s="12" t="str">
        <f>VLOOKUP(Tableau1[[#This Row],[Name]],[10]Tanium!$A:$A,1,0)</f>
        <v>CMRUCT19169</v>
      </c>
      <c r="N601" s="12" t="str">
        <f>VLOOKUP(Tableau1[[#This Row],[Name]],[11]Tanium!$A:$A,1,0)</f>
        <v>CMRUCT19169</v>
      </c>
      <c r="O601" s="12" t="str">
        <f>VLOOKUP(Tableau1[[#This Row],[Name]],[12]Tanium!$A:$A,1,0)</f>
        <v>CMRUCT19169</v>
      </c>
      <c r="P601" s="4" t="str">
        <f>VLOOKUP(Tableau1[[#This Row],[Name]],[41]Tanium!$A:$A,1,0)</f>
        <v>CMRUCT19169</v>
      </c>
      <c r="Q601" s="12" t="str">
        <f>VLOOKUP(Tableau1[[#This Row],[Name]],[42]Tanium!$A:$A,1,0)</f>
        <v>CMRUCT19169</v>
      </c>
      <c r="R601" s="12" t="str">
        <f>VLOOKUP(Tableau1[[#This Row],[Name]],[43]Tanium!$A:$A,1,0)</f>
        <v>CMRUCT19169</v>
      </c>
      <c r="S601" s="12" t="str">
        <f>VLOOKUP(Tableau1[[#This Row],[Name]],[44]Tanium!$A:$A,1,0)</f>
        <v>CMRUCT19169</v>
      </c>
      <c r="T601" s="12" t="str">
        <f>VLOOKUP(Tableau1[[#This Row],[Name]],[45]Tanium!$A:$A,1,0)</f>
        <v>CMRUCT19169</v>
      </c>
      <c r="U601" s="12" t="str">
        <f>VLOOKUP(Tableau1[[#This Row],[Name]],[46]Tanium!$A:$A,1,0)</f>
        <v>CMRUCT19169</v>
      </c>
      <c r="V601" s="12" t="str">
        <f>VLOOKUP(Tableau1[[#This Row],[Name]],[47]Tanium!$A:$A,1,0)</f>
        <v>CMRUCT19169</v>
      </c>
      <c r="W601" s="4" t="str">
        <f>VLOOKUP(Tableau1[[#This Row],[Name]],[48]Tanium!$A:$A,1,0)</f>
        <v>CMRUCT19169</v>
      </c>
      <c r="X601" s="4" t="str">
        <f>VLOOKUP(Tableau1[[#This Row],[Name]],[49]Tanium!$A:$A,1,0)</f>
        <v>CMRUCT19169</v>
      </c>
      <c r="Y601" s="4" t="str">
        <f>VLOOKUP(Tableau1[[#This Row],[Name]],[50]Tanium!$A:$A,1,0)</f>
        <v>CMRUCT19169</v>
      </c>
      <c r="Z601" s="4" t="str">
        <f>VLOOKUP(Tableau1[[#This Row],[Name]],[51]Tanium!$A:$A,1,0)</f>
        <v>CMRUCT19169</v>
      </c>
      <c r="AA601" s="4" t="str">
        <f>VLOOKUP(Tableau1[[#This Row],[Name]],[52]Tanium!$A:$A,1,0)</f>
        <v>CMRUCT19169</v>
      </c>
      <c r="AB601" s="4" t="str">
        <f>VLOOKUP(Tableau1[[#This Row],[Name]],[25]Tanium!$A:$A,1,0)</f>
        <v>CMRUCT19169</v>
      </c>
      <c r="AC601" s="4" t="str">
        <f>VLOOKUP(Tableau1[[#This Row],[Name]],[26]Tanium!$A:$A,1,0)</f>
        <v>CMRUCT19169</v>
      </c>
      <c r="AD601" s="1" t="str">
        <f>VLOOKUP(Tableau1[[#This Row],[Name]],[1]Tanium!$A:$A,1,0)</f>
        <v>CMRUCT19169</v>
      </c>
      <c r="AE601" s="1" t="str">
        <f>VLOOKUP(Tableau1[[#This Row],[Name]],[27]Tanium!$A:$A,1,0)</f>
        <v>CMRUCT19169</v>
      </c>
      <c r="AF601" s="1" t="str">
        <f>VLOOKUP(Tableau1[[#This Row],[Name]],[28]Tanium!$A:$A,1,0)</f>
        <v>CMRUCT19169</v>
      </c>
      <c r="AG601" s="1" t="str">
        <f>VLOOKUP(Tableau1[[#This Row],[Name]],[29]Tanium!$A:$A,1,0)</f>
        <v>CMRUCT19169</v>
      </c>
      <c r="AH601" s="1" t="str">
        <f>VLOOKUP(Tableau1[[#This Row],[Name]],[30]Tanium!$A:$A,1,0)</f>
        <v>CMRUCT19169</v>
      </c>
      <c r="AI601" s="1" t="str">
        <f>VLOOKUP(Tableau1[[#This Row],[Name]],[31]Tanium!$A:$A,1,0)</f>
        <v>CMRUCT19169</v>
      </c>
      <c r="AJ601" s="1" t="str">
        <f>VLOOKUP(Tableau1[[#This Row],[Name]],[32]Tanium!$A:$A,1,0)</f>
        <v>CMRUCT19169</v>
      </c>
      <c r="AK601" s="1" t="str">
        <f>VLOOKUP(Tableau1[[#This Row],[Name]],[33]Tanium!$A:$A,1,0)</f>
        <v>CMRUCT19169</v>
      </c>
      <c r="AL601" s="1" t="str">
        <f>VLOOKUP(Tableau1[[#This Row],[Name]],[34]Tanium!$A:$A,1,0)</f>
        <v>CMRUCT19169</v>
      </c>
      <c r="AM601" s="1" t="str">
        <f>VLOOKUP(Tableau1[[#This Row],[Name]],[35]Tanium!$A:$A,1,0)</f>
        <v>CMRUCT19169</v>
      </c>
      <c r="AN601" s="1" t="str">
        <f>VLOOKUP(Tableau1[[#This Row],[Name]],[36]Tanium!$A:$A,1,0)</f>
        <v>CMRUCT19169</v>
      </c>
      <c r="AO601" s="1" t="str">
        <f>VLOOKUP(Tableau1[[#This Row],[Name]],[37]Tanium!$A:$A,1,0)</f>
        <v>CMRUCT19169</v>
      </c>
      <c r="AP601" s="11" t="str">
        <f>VLOOKUP(Tableau1[[#This Row],[Name]],[38]Tanium!$A:$A,1,0)</f>
        <v>CMRUCT19169</v>
      </c>
      <c r="AQ601" s="1" t="str">
        <f>VLOOKUP(Tableau1[[#This Row],[Name]],[39]Tanium!$A:$A,1,0)</f>
        <v>CMRUCT19169</v>
      </c>
      <c r="AR601" s="1" t="str">
        <f>VLOOKUP(Tableau1[[#This Row],[Name]],[40]Tanium!$A:$A,1,0)</f>
        <v>CMRUCT19169</v>
      </c>
    </row>
    <row r="602" spans="1:44" x14ac:dyDescent="0.35">
      <c r="A602" s="5" t="s">
        <v>677</v>
      </c>
      <c r="B602" s="4">
        <f>VLOOKUP(Tableau1[[#This Row],[Name]],'[1]AD wk'!$A:$D,4,0)</f>
        <v>45750.316377314812</v>
      </c>
      <c r="C602" s="4" t="s">
        <v>202</v>
      </c>
      <c r="D602" s="4"/>
      <c r="E602" s="4" t="e">
        <f>VLOOKUP(Tableau1[[#This Row],[Name]],[2]Tanium!$A:$A,1,0)</f>
        <v>#N/A</v>
      </c>
      <c r="F602" s="4" t="str">
        <f>VLOOKUP(Tableau1[[#This Row],[Name]],[3]Tanium!$A:$A,1,0)</f>
        <v>CMRUCT19130</v>
      </c>
      <c r="G602" s="4" t="str">
        <f>VLOOKUP(Tableau1[[#This Row],[Name]],[4]Tanium!$A:$A,1,0)</f>
        <v>CMRUCT19130</v>
      </c>
      <c r="H602" s="4" t="str">
        <f>VLOOKUP(Tableau1[[#This Row],[Name]],[5]Tanium!$A:$A,1,0)</f>
        <v>CMRUCT19130</v>
      </c>
      <c r="I602" s="12" t="str">
        <f>VLOOKUP(Tableau1[[#This Row],[Name]],[6]Tanium!$A:$A,1,0)</f>
        <v>CMRUCT19130</v>
      </c>
      <c r="J602" s="12" t="str">
        <f>VLOOKUP(Tableau1[[#This Row],[Name]],[7]Tanium!$A:$A,1,0)</f>
        <v>CMRUCT19130</v>
      </c>
      <c r="K602" s="12" t="str">
        <f>VLOOKUP(Tableau1[[#This Row],[Name]],[8]Tanium!$A:$A,1,0)</f>
        <v>CMRUCT19130</v>
      </c>
      <c r="L602" s="12" t="str">
        <f>VLOOKUP(Tableau1[[#This Row],[Name]],[9]Tanium!$A:$A,1,0)</f>
        <v>CMRUCT19130</v>
      </c>
      <c r="M602" s="12" t="str">
        <f>VLOOKUP(Tableau1[[#This Row],[Name]],[10]Tanium!$A:$A,1,0)</f>
        <v>CMRUCT19130</v>
      </c>
      <c r="N602" s="12" t="str">
        <f>VLOOKUP(Tableau1[[#This Row],[Name]],[11]Tanium!$A:$A,1,0)</f>
        <v>CMRUCT19130</v>
      </c>
      <c r="O602" s="12" t="str">
        <f>VLOOKUP(Tableau1[[#This Row],[Name]],[12]Tanium!$A:$A,1,0)</f>
        <v>CMRUCT19130</v>
      </c>
      <c r="P602" s="4" t="str">
        <f>VLOOKUP(Tableau1[[#This Row],[Name]],[41]Tanium!$A:$A,1,0)</f>
        <v>CMRUCT19130</v>
      </c>
      <c r="Q602" s="12" t="str">
        <f>VLOOKUP(Tableau1[[#This Row],[Name]],[42]Tanium!$A:$A,1,0)</f>
        <v>CMRUCT19130</v>
      </c>
      <c r="R602" s="12" t="str">
        <f>VLOOKUP(Tableau1[[#This Row],[Name]],[43]Tanium!$A:$A,1,0)</f>
        <v>CMRUCT19130</v>
      </c>
      <c r="S602" s="12" t="str">
        <f>VLOOKUP(Tableau1[[#This Row],[Name]],[44]Tanium!$A:$A,1,0)</f>
        <v>CMRUCT19130</v>
      </c>
      <c r="T602" s="12" t="str">
        <f>VLOOKUP(Tableau1[[#This Row],[Name]],[45]Tanium!$A:$A,1,0)</f>
        <v>CMRUCT19130</v>
      </c>
      <c r="U602" s="12" t="str">
        <f>VLOOKUP(Tableau1[[#This Row],[Name]],[46]Tanium!$A:$A,1,0)</f>
        <v>CMRUCT19130</v>
      </c>
      <c r="V602" s="12" t="str">
        <f>VLOOKUP(Tableau1[[#This Row],[Name]],[47]Tanium!$A:$A,1,0)</f>
        <v>CMRUCT19130</v>
      </c>
      <c r="W602" s="4" t="str">
        <f>VLOOKUP(Tableau1[[#This Row],[Name]],[48]Tanium!$A:$A,1,0)</f>
        <v>CMRUCT19130</v>
      </c>
      <c r="X602" s="4" t="str">
        <f>VLOOKUP(Tableau1[[#This Row],[Name]],[49]Tanium!$A:$A,1,0)</f>
        <v>CMRUCT19130</v>
      </c>
      <c r="Y602" s="4" t="str">
        <f>VLOOKUP(Tableau1[[#This Row],[Name]],[50]Tanium!$A:$A,1,0)</f>
        <v>CMRUCT19130</v>
      </c>
      <c r="Z602" s="4" t="str">
        <f>VLOOKUP(Tableau1[[#This Row],[Name]],[51]Tanium!$A:$A,1,0)</f>
        <v>CMRUCT19130</v>
      </c>
      <c r="AA602" s="4" t="str">
        <f>VLOOKUP(Tableau1[[#This Row],[Name]],[52]Tanium!$A:$A,1,0)</f>
        <v>CMRUCT19130</v>
      </c>
      <c r="AB602" s="4" t="str">
        <f>VLOOKUP(Tableau1[[#This Row],[Name]],[25]Tanium!$A:$A,1,0)</f>
        <v>CMRUCT19130</v>
      </c>
      <c r="AC602" s="4" t="str">
        <f>VLOOKUP(Tableau1[[#This Row],[Name]],[26]Tanium!$A:$A,1,0)</f>
        <v>CMRUCT19130</v>
      </c>
      <c r="AD602" s="1" t="str">
        <f>VLOOKUP(Tableau1[[#This Row],[Name]],[1]Tanium!$A:$A,1,0)</f>
        <v>CMRUCT19130</v>
      </c>
      <c r="AE602" s="1" t="str">
        <f>VLOOKUP(Tableau1[[#This Row],[Name]],[27]Tanium!$A:$A,1,0)</f>
        <v>CMRUCT19130</v>
      </c>
      <c r="AF602" s="1" t="str">
        <f>VLOOKUP(Tableau1[[#This Row],[Name]],[28]Tanium!$A:$A,1,0)</f>
        <v>CMRUCT19130</v>
      </c>
      <c r="AG602" s="1" t="str">
        <f>VLOOKUP(Tableau1[[#This Row],[Name]],[29]Tanium!$A:$A,1,0)</f>
        <v>CMRUCT19130</v>
      </c>
      <c r="AH602" s="1" t="str">
        <f>VLOOKUP(Tableau1[[#This Row],[Name]],[30]Tanium!$A:$A,1,0)</f>
        <v>CMRUCT19130</v>
      </c>
      <c r="AI602" s="1" t="str">
        <f>VLOOKUP(Tableau1[[#This Row],[Name]],[31]Tanium!$A:$A,1,0)</f>
        <v>CMRUCT19130</v>
      </c>
      <c r="AJ602" s="1" t="str">
        <f>VLOOKUP(Tableau1[[#This Row],[Name]],[32]Tanium!$A:$A,1,0)</f>
        <v>CMRUCT19130</v>
      </c>
      <c r="AK602" s="1" t="str">
        <f>VLOOKUP(Tableau1[[#This Row],[Name]],[33]Tanium!$A:$A,1,0)</f>
        <v>CMRUCT19130</v>
      </c>
      <c r="AL602" s="1" t="str">
        <f>VLOOKUP(Tableau1[[#This Row],[Name]],[34]Tanium!$A:$A,1,0)</f>
        <v>CMRUCT19130</v>
      </c>
      <c r="AM602" s="1" t="str">
        <f>VLOOKUP(Tableau1[[#This Row],[Name]],[35]Tanium!$A:$A,1,0)</f>
        <v>CMRUCT19130</v>
      </c>
      <c r="AN602" s="1" t="str">
        <f>VLOOKUP(Tableau1[[#This Row],[Name]],[36]Tanium!$A:$A,1,0)</f>
        <v>CMRUCT19130</v>
      </c>
      <c r="AO602" s="1" t="str">
        <f>VLOOKUP(Tableau1[[#This Row],[Name]],[37]Tanium!$A:$A,1,0)</f>
        <v>CMRUCT19130</v>
      </c>
      <c r="AP602" s="11" t="str">
        <f>VLOOKUP(Tableau1[[#This Row],[Name]],[38]Tanium!$A:$A,1,0)</f>
        <v>CMRUCT19130</v>
      </c>
      <c r="AQ602" s="1" t="str">
        <f>VLOOKUP(Tableau1[[#This Row],[Name]],[39]Tanium!$A:$A,1,0)</f>
        <v>CMRUCT19130</v>
      </c>
      <c r="AR602" s="1" t="str">
        <f>VLOOKUP(Tableau1[[#This Row],[Name]],[40]Tanium!$A:$A,1,0)</f>
        <v>CMRUCT19130</v>
      </c>
    </row>
    <row r="603" spans="1:44" x14ac:dyDescent="0.35">
      <c r="A603" s="5" t="s">
        <v>678</v>
      </c>
      <c r="B603" s="4">
        <f>VLOOKUP(Tableau1[[#This Row],[Name]],'[1]AD wk'!$A:$D,4,0)</f>
        <v>45747.540520833332</v>
      </c>
      <c r="C603" s="4" t="s">
        <v>202</v>
      </c>
      <c r="D603" s="4"/>
      <c r="E603" s="4" t="e">
        <f>VLOOKUP(Tableau1[[#This Row],[Name]],[2]Tanium!$A:$A,1,0)</f>
        <v>#N/A</v>
      </c>
      <c r="F603" s="4" t="e">
        <f>VLOOKUP(Tableau1[[#This Row],[Name]],[3]Tanium!$A:$A,1,0)</f>
        <v>#N/A</v>
      </c>
      <c r="G603" s="4" t="str">
        <f>VLOOKUP(Tableau1[[#This Row],[Name]],[4]Tanium!$A:$A,1,0)</f>
        <v>CMRUCT19126</v>
      </c>
      <c r="H603" s="4" t="str">
        <f>VLOOKUP(Tableau1[[#This Row],[Name]],[5]Tanium!$A:$A,1,0)</f>
        <v>CMRUCT19126</v>
      </c>
      <c r="I603" s="12" t="str">
        <f>VLOOKUP(Tableau1[[#This Row],[Name]],[6]Tanium!$A:$A,1,0)</f>
        <v>CMRUCT19126</v>
      </c>
      <c r="J603" s="12" t="str">
        <f>VLOOKUP(Tableau1[[#This Row],[Name]],[7]Tanium!$A:$A,1,0)</f>
        <v>CMRUCT19126</v>
      </c>
      <c r="K603" s="12" t="str">
        <f>VLOOKUP(Tableau1[[#This Row],[Name]],[8]Tanium!$A:$A,1,0)</f>
        <v>CMRUCT19126</v>
      </c>
      <c r="L603" s="12" t="str">
        <f>VLOOKUP(Tableau1[[#This Row],[Name]],[9]Tanium!$A:$A,1,0)</f>
        <v>CMRUCT19126</v>
      </c>
      <c r="M603" s="12" t="str">
        <f>VLOOKUP(Tableau1[[#This Row],[Name]],[10]Tanium!$A:$A,1,0)</f>
        <v>CMRUCT19126</v>
      </c>
      <c r="N603" s="12" t="str">
        <f>VLOOKUP(Tableau1[[#This Row],[Name]],[11]Tanium!$A:$A,1,0)</f>
        <v>CMRUCT19126</v>
      </c>
      <c r="O603" s="12" t="str">
        <f>VLOOKUP(Tableau1[[#This Row],[Name]],[12]Tanium!$A:$A,1,0)</f>
        <v>CMRUCT19126</v>
      </c>
      <c r="P603" s="4" t="str">
        <f>VLOOKUP(Tableau1[[#This Row],[Name]],[41]Tanium!$A:$A,1,0)</f>
        <v>CMRUCT19126</v>
      </c>
      <c r="Q603" s="12" t="str">
        <f>VLOOKUP(Tableau1[[#This Row],[Name]],[42]Tanium!$A:$A,1,0)</f>
        <v>CMRUCT19126</v>
      </c>
      <c r="R603" s="12" t="str">
        <f>VLOOKUP(Tableau1[[#This Row],[Name]],[43]Tanium!$A:$A,1,0)</f>
        <v>CMRUCT19126</v>
      </c>
      <c r="S603" s="12" t="str">
        <f>VLOOKUP(Tableau1[[#This Row],[Name]],[44]Tanium!$A:$A,1,0)</f>
        <v>CMRUCT19126</v>
      </c>
      <c r="T603" s="12" t="str">
        <f>VLOOKUP(Tableau1[[#This Row],[Name]],[45]Tanium!$A:$A,1,0)</f>
        <v>CMRUCT19126</v>
      </c>
      <c r="U603" s="12" t="str">
        <f>VLOOKUP(Tableau1[[#This Row],[Name]],[46]Tanium!$A:$A,1,0)</f>
        <v>CMRUCT19126</v>
      </c>
      <c r="V603" s="12" t="str">
        <f>VLOOKUP(Tableau1[[#This Row],[Name]],[47]Tanium!$A:$A,1,0)</f>
        <v>CMRUCT19126</v>
      </c>
      <c r="W603" s="4" t="str">
        <f>VLOOKUP(Tableau1[[#This Row],[Name]],[48]Tanium!$A:$A,1,0)</f>
        <v>CMRUCT19126</v>
      </c>
      <c r="X603" s="4" t="str">
        <f>VLOOKUP(Tableau1[[#This Row],[Name]],[49]Tanium!$A:$A,1,0)</f>
        <v>CMRUCT19126</v>
      </c>
      <c r="Y603" s="4" t="str">
        <f>VLOOKUP(Tableau1[[#This Row],[Name]],[50]Tanium!$A:$A,1,0)</f>
        <v>CMRUCT19126</v>
      </c>
      <c r="Z603" s="4" t="str">
        <f>VLOOKUP(Tableau1[[#This Row],[Name]],[51]Tanium!$A:$A,1,0)</f>
        <v>CMRUCT19126</v>
      </c>
      <c r="AA603" s="4" t="str">
        <f>VLOOKUP(Tableau1[[#This Row],[Name]],[52]Tanium!$A:$A,1,0)</f>
        <v>CMRUCT19126</v>
      </c>
      <c r="AB603" s="4" t="str">
        <f>VLOOKUP(Tableau1[[#This Row],[Name]],[25]Tanium!$A:$A,1,0)</f>
        <v>CMRUCT19126</v>
      </c>
      <c r="AC603" s="4" t="str">
        <f>VLOOKUP(Tableau1[[#This Row],[Name]],[26]Tanium!$A:$A,1,0)</f>
        <v>CMRUCT19126</v>
      </c>
      <c r="AD603" s="1" t="str">
        <f>VLOOKUP(Tableau1[[#This Row],[Name]],[1]Tanium!$A:$A,1,0)</f>
        <v>CMRUCT19126</v>
      </c>
      <c r="AE603" s="1" t="str">
        <f>VLOOKUP(Tableau1[[#This Row],[Name]],[27]Tanium!$A:$A,1,0)</f>
        <v>CMRUCT19126</v>
      </c>
      <c r="AF603" s="1" t="str">
        <f>VLOOKUP(Tableau1[[#This Row],[Name]],[28]Tanium!$A:$A,1,0)</f>
        <v>CMRUCT19126</v>
      </c>
      <c r="AG603" s="1" t="str">
        <f>VLOOKUP(Tableau1[[#This Row],[Name]],[29]Tanium!$A:$A,1,0)</f>
        <v>CMRUCT19126</v>
      </c>
      <c r="AH603" s="1" t="str">
        <f>VLOOKUP(Tableau1[[#This Row],[Name]],[30]Tanium!$A:$A,1,0)</f>
        <v>CMRUCT19126</v>
      </c>
      <c r="AI603" s="1" t="str">
        <f>VLOOKUP(Tableau1[[#This Row],[Name]],[31]Tanium!$A:$A,1,0)</f>
        <v>CMRUCT19126</v>
      </c>
      <c r="AJ603" s="1" t="str">
        <f>VLOOKUP(Tableau1[[#This Row],[Name]],[32]Tanium!$A:$A,1,0)</f>
        <v>CMRUCT19126</v>
      </c>
      <c r="AK603" s="1" t="str">
        <f>VLOOKUP(Tableau1[[#This Row],[Name]],[33]Tanium!$A:$A,1,0)</f>
        <v>CMRUCT19126</v>
      </c>
      <c r="AL603" s="1" t="str">
        <f>VLOOKUP(Tableau1[[#This Row],[Name]],[34]Tanium!$A:$A,1,0)</f>
        <v>CMRUCT19126</v>
      </c>
      <c r="AM603" s="1" t="str">
        <f>VLOOKUP(Tableau1[[#This Row],[Name]],[35]Tanium!$A:$A,1,0)</f>
        <v>CMRUCT19126</v>
      </c>
      <c r="AN603" s="1" t="str">
        <f>VLOOKUP(Tableau1[[#This Row],[Name]],[36]Tanium!$A:$A,1,0)</f>
        <v>CMRUCT19126</v>
      </c>
      <c r="AO603" s="1" t="str">
        <f>VLOOKUP(Tableau1[[#This Row],[Name]],[37]Tanium!$A:$A,1,0)</f>
        <v>CMRUCT19126</v>
      </c>
      <c r="AP603" s="11" t="str">
        <f>VLOOKUP(Tableau1[[#This Row],[Name]],[38]Tanium!$A:$A,1,0)</f>
        <v>CMRUCT19126</v>
      </c>
      <c r="AQ603" s="1" t="str">
        <f>VLOOKUP(Tableau1[[#This Row],[Name]],[39]Tanium!$A:$A,1,0)</f>
        <v>CMRUCT19126</v>
      </c>
      <c r="AR603" s="1" t="str">
        <f>VLOOKUP(Tableau1[[#This Row],[Name]],[40]Tanium!$A:$A,1,0)</f>
        <v>CMRUCT19126</v>
      </c>
    </row>
    <row r="604" spans="1:44" x14ac:dyDescent="0.35">
      <c r="A604" s="5" t="s">
        <v>679</v>
      </c>
      <c r="B604" s="4">
        <f>VLOOKUP(Tableau1[[#This Row],[Name]],'[1]AD wk'!$A:$D,4,0)</f>
        <v>45749.342581018522</v>
      </c>
      <c r="C604" s="4" t="s">
        <v>202</v>
      </c>
      <c r="D604" s="4"/>
      <c r="E604" s="4" t="e">
        <f>VLOOKUP(Tableau1[[#This Row],[Name]],[2]Tanium!$A:$A,1,0)</f>
        <v>#N/A</v>
      </c>
      <c r="F604" s="4" t="e">
        <f>VLOOKUP(Tableau1[[#This Row],[Name]],[3]Tanium!$A:$A,1,0)</f>
        <v>#N/A</v>
      </c>
      <c r="G604" s="4" t="str">
        <f>VLOOKUP(Tableau1[[#This Row],[Name]],[4]Tanium!$A:$A,1,0)</f>
        <v>CMRUCT20058</v>
      </c>
      <c r="H604" s="4" t="str">
        <f>VLOOKUP(Tableau1[[#This Row],[Name]],[5]Tanium!$A:$A,1,0)</f>
        <v>CMRUCT20058</v>
      </c>
      <c r="I604" s="12" t="str">
        <f>VLOOKUP(Tableau1[[#This Row],[Name]],[6]Tanium!$A:$A,1,0)</f>
        <v>CMRUCT20058</v>
      </c>
      <c r="J604" s="12" t="str">
        <f>VLOOKUP(Tableau1[[#This Row],[Name]],[7]Tanium!$A:$A,1,0)</f>
        <v>CMRUCT20058</v>
      </c>
      <c r="K604" s="12" t="str">
        <f>VLOOKUP(Tableau1[[#This Row],[Name]],[8]Tanium!$A:$A,1,0)</f>
        <v>CMRUCT20058</v>
      </c>
      <c r="L604" s="12" t="str">
        <f>VLOOKUP(Tableau1[[#This Row],[Name]],[9]Tanium!$A:$A,1,0)</f>
        <v>CMRUCT20058</v>
      </c>
      <c r="M604" s="12" t="str">
        <f>VLOOKUP(Tableau1[[#This Row],[Name]],[10]Tanium!$A:$A,1,0)</f>
        <v>CMRUCT20058</v>
      </c>
      <c r="N604" s="12" t="str">
        <f>VLOOKUP(Tableau1[[#This Row],[Name]],[11]Tanium!$A:$A,1,0)</f>
        <v>CMRUCT20058</v>
      </c>
      <c r="O604" s="12" t="str">
        <f>VLOOKUP(Tableau1[[#This Row],[Name]],[12]Tanium!$A:$A,1,0)</f>
        <v>CMRUCT20058</v>
      </c>
      <c r="P604" s="4" t="str">
        <f>VLOOKUP(Tableau1[[#This Row],[Name]],[41]Tanium!$A:$A,1,0)</f>
        <v>CMRUCT20058</v>
      </c>
      <c r="Q604" s="12" t="str">
        <f>VLOOKUP(Tableau1[[#This Row],[Name]],[42]Tanium!$A:$A,1,0)</f>
        <v>CMRUCT20058</v>
      </c>
      <c r="R604" s="12" t="str">
        <f>VLOOKUP(Tableau1[[#This Row],[Name]],[43]Tanium!$A:$A,1,0)</f>
        <v>CMRUCT20058</v>
      </c>
      <c r="S604" s="12" t="str">
        <f>VLOOKUP(Tableau1[[#This Row],[Name]],[44]Tanium!$A:$A,1,0)</f>
        <v>CMRUCT20058</v>
      </c>
      <c r="T604" s="12" t="str">
        <f>VLOOKUP(Tableau1[[#This Row],[Name]],[45]Tanium!$A:$A,1,0)</f>
        <v>CMRUCT20058</v>
      </c>
      <c r="U604" s="12" t="str">
        <f>VLOOKUP(Tableau1[[#This Row],[Name]],[46]Tanium!$A:$A,1,0)</f>
        <v>CMRUCT20058</v>
      </c>
      <c r="V604" s="12" t="str">
        <f>VLOOKUP(Tableau1[[#This Row],[Name]],[47]Tanium!$A:$A,1,0)</f>
        <v>CMRUCT20058</v>
      </c>
      <c r="W604" s="4" t="str">
        <f>VLOOKUP(Tableau1[[#This Row],[Name]],[48]Tanium!$A:$A,1,0)</f>
        <v>CMRUCT20058</v>
      </c>
      <c r="X604" s="4" t="str">
        <f>VLOOKUP(Tableau1[[#This Row],[Name]],[49]Tanium!$A:$A,1,0)</f>
        <v>CMRUCT20058</v>
      </c>
      <c r="Y604" s="4" t="str">
        <f>VLOOKUP(Tableau1[[#This Row],[Name]],[50]Tanium!$A:$A,1,0)</f>
        <v>CMRUCT20058</v>
      </c>
      <c r="Z604" s="4" t="str">
        <f>VLOOKUP(Tableau1[[#This Row],[Name]],[51]Tanium!$A:$A,1,0)</f>
        <v>CMRUCT20058</v>
      </c>
      <c r="AA604" s="4" t="str">
        <f>VLOOKUP(Tableau1[[#This Row],[Name]],[52]Tanium!$A:$A,1,0)</f>
        <v>CMRUCT20058</v>
      </c>
      <c r="AB604" s="4" t="str">
        <f>VLOOKUP(Tableau1[[#This Row],[Name]],[25]Tanium!$A:$A,1,0)</f>
        <v>CMRUCT20058</v>
      </c>
      <c r="AC604" s="4" t="str">
        <f>VLOOKUP(Tableau1[[#This Row],[Name]],[26]Tanium!$A:$A,1,0)</f>
        <v>CMRUCT20058</v>
      </c>
      <c r="AD604" s="1" t="str">
        <f>VLOOKUP(Tableau1[[#This Row],[Name]],[1]Tanium!$A:$A,1,0)</f>
        <v>CMRUCT20058</v>
      </c>
      <c r="AE604" s="1" t="str">
        <f>VLOOKUP(Tableau1[[#This Row],[Name]],[27]Tanium!$A:$A,1,0)</f>
        <v>CMRUCT20058</v>
      </c>
      <c r="AF604" s="1" t="str">
        <f>VLOOKUP(Tableau1[[#This Row],[Name]],[28]Tanium!$A:$A,1,0)</f>
        <v>CMRUCT20058</v>
      </c>
      <c r="AG604" s="1" t="str">
        <f>VLOOKUP(Tableau1[[#This Row],[Name]],[29]Tanium!$A:$A,1,0)</f>
        <v>CMRUCT20058</v>
      </c>
      <c r="AH604" s="1" t="str">
        <f>VLOOKUP(Tableau1[[#This Row],[Name]],[30]Tanium!$A:$A,1,0)</f>
        <v>CMRUCT20058</v>
      </c>
      <c r="AI604" s="1" t="str">
        <f>VLOOKUP(Tableau1[[#This Row],[Name]],[31]Tanium!$A:$A,1,0)</f>
        <v>CMRUCT20058</v>
      </c>
      <c r="AJ604" s="1" t="str">
        <f>VLOOKUP(Tableau1[[#This Row],[Name]],[32]Tanium!$A:$A,1,0)</f>
        <v>CMRUCT20058</v>
      </c>
      <c r="AK604" s="1" t="str">
        <f>VLOOKUP(Tableau1[[#This Row],[Name]],[33]Tanium!$A:$A,1,0)</f>
        <v>CMRUCT20058</v>
      </c>
      <c r="AL604" s="1" t="str">
        <f>VLOOKUP(Tableau1[[#This Row],[Name]],[34]Tanium!$A:$A,1,0)</f>
        <v>CMRUCT20058</v>
      </c>
      <c r="AM604" s="1" t="str">
        <f>VLOOKUP(Tableau1[[#This Row],[Name]],[35]Tanium!$A:$A,1,0)</f>
        <v>CMRUCT20058</v>
      </c>
      <c r="AN604" s="1" t="str">
        <f>VLOOKUP(Tableau1[[#This Row],[Name]],[36]Tanium!$A:$A,1,0)</f>
        <v>CMRUCT20058</v>
      </c>
      <c r="AO604" s="1" t="str">
        <f>VLOOKUP(Tableau1[[#This Row],[Name]],[37]Tanium!$A:$A,1,0)</f>
        <v>CMRUCT20058</v>
      </c>
      <c r="AP604" s="11" t="str">
        <f>VLOOKUP(Tableau1[[#This Row],[Name]],[38]Tanium!$A:$A,1,0)</f>
        <v>CMRUCT20058</v>
      </c>
      <c r="AQ604" s="1" t="str">
        <f>VLOOKUP(Tableau1[[#This Row],[Name]],[39]Tanium!$A:$A,1,0)</f>
        <v>CMRUCT20058</v>
      </c>
      <c r="AR604" s="1" t="str">
        <f>VLOOKUP(Tableau1[[#This Row],[Name]],[40]Tanium!$A:$A,1,0)</f>
        <v>CMRUCT20058</v>
      </c>
    </row>
    <row r="605" spans="1:44" x14ac:dyDescent="0.35">
      <c r="A605" s="5" t="s">
        <v>680</v>
      </c>
      <c r="B605" s="4">
        <f>VLOOKUP(Tableau1[[#This Row],[Name]],'[1]AD wk'!$A:$D,4,0)</f>
        <v>45750.418842592589</v>
      </c>
      <c r="C605" s="4" t="s">
        <v>202</v>
      </c>
      <c r="D605" s="4"/>
      <c r="E605" s="4" t="e">
        <f>VLOOKUP(Tableau1[[#This Row],[Name]],[2]Tanium!$A:$A,1,0)</f>
        <v>#N/A</v>
      </c>
      <c r="F605" s="4" t="str">
        <f>VLOOKUP(Tableau1[[#This Row],[Name]],[3]Tanium!$A:$A,1,0)</f>
        <v>CMRLPT20078</v>
      </c>
      <c r="G605" s="4" t="str">
        <f>VLOOKUP(Tableau1[[#This Row],[Name]],[4]Tanium!$A:$A,1,0)</f>
        <v>CMRLPT20078</v>
      </c>
      <c r="H605" s="4" t="str">
        <f>VLOOKUP(Tableau1[[#This Row],[Name]],[5]Tanium!$A:$A,1,0)</f>
        <v>CMRLPT20078</v>
      </c>
      <c r="I605" s="12" t="str">
        <f>VLOOKUP(Tableau1[[#This Row],[Name]],[6]Tanium!$A:$A,1,0)</f>
        <v>CMRLPT20078</v>
      </c>
      <c r="J605" s="12" t="str">
        <f>VLOOKUP(Tableau1[[#This Row],[Name]],[7]Tanium!$A:$A,1,0)</f>
        <v>CMRLPT20078</v>
      </c>
      <c r="K605" s="12" t="str">
        <f>VLOOKUP(Tableau1[[#This Row],[Name]],[8]Tanium!$A:$A,1,0)</f>
        <v>CMRLPT20078</v>
      </c>
      <c r="L605" s="12" t="str">
        <f>VLOOKUP(Tableau1[[#This Row],[Name]],[9]Tanium!$A:$A,1,0)</f>
        <v>CMRLPT20078</v>
      </c>
      <c r="M605" s="12" t="str">
        <f>VLOOKUP(Tableau1[[#This Row],[Name]],[10]Tanium!$A:$A,1,0)</f>
        <v>CMRLPT20078</v>
      </c>
      <c r="N605" s="12" t="str">
        <f>VLOOKUP(Tableau1[[#This Row],[Name]],[11]Tanium!$A:$A,1,0)</f>
        <v>CMRLPT20078</v>
      </c>
      <c r="O605" s="12" t="str">
        <f>VLOOKUP(Tableau1[[#This Row],[Name]],[12]Tanium!$A:$A,1,0)</f>
        <v>CMRLPT20078</v>
      </c>
      <c r="P605" s="4" t="str">
        <f>VLOOKUP(Tableau1[[#This Row],[Name]],[41]Tanium!$A:$A,1,0)</f>
        <v>CMRLPT20078</v>
      </c>
      <c r="Q605" s="12" t="str">
        <f>VLOOKUP(Tableau1[[#This Row],[Name]],[42]Tanium!$A:$A,1,0)</f>
        <v>CMRLPT20078</v>
      </c>
      <c r="R605" s="12" t="str">
        <f>VLOOKUP(Tableau1[[#This Row],[Name]],[43]Tanium!$A:$A,1,0)</f>
        <v>CMRLPT20078</v>
      </c>
      <c r="S605" s="12" t="str">
        <f>VLOOKUP(Tableau1[[#This Row],[Name]],[44]Tanium!$A:$A,1,0)</f>
        <v>CMRLPT20078</v>
      </c>
      <c r="T605" s="12" t="str">
        <f>VLOOKUP(Tableau1[[#This Row],[Name]],[45]Tanium!$A:$A,1,0)</f>
        <v>CMRLPT20078</v>
      </c>
      <c r="U605" s="12" t="str">
        <f>VLOOKUP(Tableau1[[#This Row],[Name]],[46]Tanium!$A:$A,1,0)</f>
        <v>CMRLPT20078</v>
      </c>
      <c r="V605" s="12" t="str">
        <f>VLOOKUP(Tableau1[[#This Row],[Name]],[47]Tanium!$A:$A,1,0)</f>
        <v>CMRLPT20078</v>
      </c>
      <c r="W605" s="4" t="str">
        <f>VLOOKUP(Tableau1[[#This Row],[Name]],[48]Tanium!$A:$A,1,0)</f>
        <v>CMRLPT20078</v>
      </c>
      <c r="X605" s="4" t="str">
        <f>VLOOKUP(Tableau1[[#This Row],[Name]],[49]Tanium!$A:$A,1,0)</f>
        <v>CMRLPT20078</v>
      </c>
      <c r="Y605" s="4" t="str">
        <f>VLOOKUP(Tableau1[[#This Row],[Name]],[50]Tanium!$A:$A,1,0)</f>
        <v>CMRLPT20078</v>
      </c>
      <c r="Z605" s="4" t="str">
        <f>VLOOKUP(Tableau1[[#This Row],[Name]],[51]Tanium!$A:$A,1,0)</f>
        <v>CMRLPT20078</v>
      </c>
      <c r="AA605" s="4" t="str">
        <f>VLOOKUP(Tableau1[[#This Row],[Name]],[52]Tanium!$A:$A,1,0)</f>
        <v>CMRLPT20078</v>
      </c>
      <c r="AB605" s="4" t="str">
        <f>VLOOKUP(Tableau1[[#This Row],[Name]],[25]Tanium!$A:$A,1,0)</f>
        <v>CMRLPT20078</v>
      </c>
      <c r="AC605" s="4" t="str">
        <f>VLOOKUP(Tableau1[[#This Row],[Name]],[26]Tanium!$A:$A,1,0)</f>
        <v>CMRLPT20078</v>
      </c>
      <c r="AD605" s="1" t="str">
        <f>VLOOKUP(Tableau1[[#This Row],[Name]],[1]Tanium!$A:$A,1,0)</f>
        <v>CMRLPT20078</v>
      </c>
      <c r="AE605" s="1" t="str">
        <f>VLOOKUP(Tableau1[[#This Row],[Name]],[27]Tanium!$A:$A,1,0)</f>
        <v>CMRLPT20078</v>
      </c>
      <c r="AF605" s="1" t="str">
        <f>VLOOKUP(Tableau1[[#This Row],[Name]],[28]Tanium!$A:$A,1,0)</f>
        <v>CMRLPT20078</v>
      </c>
      <c r="AG605" s="1" t="str">
        <f>VLOOKUP(Tableau1[[#This Row],[Name]],[29]Tanium!$A:$A,1,0)</f>
        <v>CMRLPT20078</v>
      </c>
      <c r="AH605" s="1" t="str">
        <f>VLOOKUP(Tableau1[[#This Row],[Name]],[30]Tanium!$A:$A,1,0)</f>
        <v>CMRLPT20078</v>
      </c>
      <c r="AI605" s="1" t="str">
        <f>VLOOKUP(Tableau1[[#This Row],[Name]],[31]Tanium!$A:$A,1,0)</f>
        <v>CMRLPT20078</v>
      </c>
      <c r="AJ605" s="1" t="str">
        <f>VLOOKUP(Tableau1[[#This Row],[Name]],[32]Tanium!$A:$A,1,0)</f>
        <v>CMRLPT20078</v>
      </c>
      <c r="AK605" s="1" t="str">
        <f>VLOOKUP(Tableau1[[#This Row],[Name]],[33]Tanium!$A:$A,1,0)</f>
        <v>CMRLPT20078</v>
      </c>
      <c r="AL605" s="1" t="str">
        <f>VLOOKUP(Tableau1[[#This Row],[Name]],[34]Tanium!$A:$A,1,0)</f>
        <v>CMRLPT20078</v>
      </c>
      <c r="AM605" s="1" t="str">
        <f>VLOOKUP(Tableau1[[#This Row],[Name]],[35]Tanium!$A:$A,1,0)</f>
        <v>CMRLPT20078</v>
      </c>
      <c r="AN605" s="1" t="str">
        <f>VLOOKUP(Tableau1[[#This Row],[Name]],[36]Tanium!$A:$A,1,0)</f>
        <v>CMRLPT20078</v>
      </c>
      <c r="AO605" s="1" t="str">
        <f>VLOOKUP(Tableau1[[#This Row],[Name]],[37]Tanium!$A:$A,1,0)</f>
        <v>CMRLPT20078</v>
      </c>
      <c r="AP605" s="11" t="str">
        <f>VLOOKUP(Tableau1[[#This Row],[Name]],[38]Tanium!$A:$A,1,0)</f>
        <v>CMRLPT20078</v>
      </c>
      <c r="AQ605" s="1" t="str">
        <f>VLOOKUP(Tableau1[[#This Row],[Name]],[39]Tanium!$A:$A,1,0)</f>
        <v>CMRLPT20078</v>
      </c>
      <c r="AR605" s="1" t="str">
        <f>VLOOKUP(Tableau1[[#This Row],[Name]],[40]Tanium!$A:$A,1,0)</f>
        <v>CMRLPT20078</v>
      </c>
    </row>
    <row r="606" spans="1:44" x14ac:dyDescent="0.35">
      <c r="A606" s="5" t="s">
        <v>681</v>
      </c>
      <c r="B606" s="4">
        <f>VLOOKUP(Tableau1[[#This Row],[Name]],'[1]AD wk'!$A:$D,4,0)</f>
        <v>45754.295636574076</v>
      </c>
      <c r="C606" s="4" t="s">
        <v>202</v>
      </c>
      <c r="D606" s="4"/>
      <c r="E606" s="4" t="e">
        <f>VLOOKUP(Tableau1[[#This Row],[Name]],[2]Tanium!$A:$A,1,0)</f>
        <v>#N/A</v>
      </c>
      <c r="F606" s="4" t="e">
        <f>VLOOKUP(Tableau1[[#This Row],[Name]],[3]Tanium!$A:$A,1,0)</f>
        <v>#N/A</v>
      </c>
      <c r="G606" s="4" t="str">
        <f>VLOOKUP(Tableau1[[#This Row],[Name]],[4]Tanium!$A:$A,1,0)</f>
        <v>CMRLPT20076</v>
      </c>
      <c r="H606" s="4" t="str">
        <f>VLOOKUP(Tableau1[[#This Row],[Name]],[5]Tanium!$A:$A,1,0)</f>
        <v>CMRLPT20076</v>
      </c>
      <c r="I606" s="12" t="str">
        <f>VLOOKUP(Tableau1[[#This Row],[Name]],[6]Tanium!$A:$A,1,0)</f>
        <v>CMRLPT20076</v>
      </c>
      <c r="J606" s="12" t="str">
        <f>VLOOKUP(Tableau1[[#This Row],[Name]],[7]Tanium!$A:$A,1,0)</f>
        <v>CMRLPT20076</v>
      </c>
      <c r="K606" s="12" t="str">
        <f>VLOOKUP(Tableau1[[#This Row],[Name]],[8]Tanium!$A:$A,1,0)</f>
        <v>CMRLPT20076</v>
      </c>
      <c r="L606" s="12" t="str">
        <f>VLOOKUP(Tableau1[[#This Row],[Name]],[9]Tanium!$A:$A,1,0)</f>
        <v>CMRLPT20076</v>
      </c>
      <c r="M606" s="12" t="str">
        <f>VLOOKUP(Tableau1[[#This Row],[Name]],[10]Tanium!$A:$A,1,0)</f>
        <v>CMRLPT20076</v>
      </c>
      <c r="N606" s="12" t="str">
        <f>VLOOKUP(Tableau1[[#This Row],[Name]],[11]Tanium!$A:$A,1,0)</f>
        <v>CMRLPT20076</v>
      </c>
      <c r="O606" s="12" t="str">
        <f>VLOOKUP(Tableau1[[#This Row],[Name]],[12]Tanium!$A:$A,1,0)</f>
        <v>CMRLPT20076</v>
      </c>
      <c r="P606" s="4" t="str">
        <f>VLOOKUP(Tableau1[[#This Row],[Name]],[41]Tanium!$A:$A,1,0)</f>
        <v>CMRLPT20076</v>
      </c>
      <c r="Q606" s="12" t="str">
        <f>VLOOKUP(Tableau1[[#This Row],[Name]],[42]Tanium!$A:$A,1,0)</f>
        <v>CMRLPT20076</v>
      </c>
      <c r="R606" s="12" t="str">
        <f>VLOOKUP(Tableau1[[#This Row],[Name]],[43]Tanium!$A:$A,1,0)</f>
        <v>CMRLPT20076</v>
      </c>
      <c r="S606" s="12" t="str">
        <f>VLOOKUP(Tableau1[[#This Row],[Name]],[44]Tanium!$A:$A,1,0)</f>
        <v>CMRLPT20076</v>
      </c>
      <c r="T606" s="12" t="str">
        <f>VLOOKUP(Tableau1[[#This Row],[Name]],[45]Tanium!$A:$A,1,0)</f>
        <v>CMRLPT20076</v>
      </c>
      <c r="U606" s="12" t="str">
        <f>VLOOKUP(Tableau1[[#This Row],[Name]],[46]Tanium!$A:$A,1,0)</f>
        <v>CMRLPT20076</v>
      </c>
      <c r="V606" s="12" t="str">
        <f>VLOOKUP(Tableau1[[#This Row],[Name]],[47]Tanium!$A:$A,1,0)</f>
        <v>CMRLPT20076</v>
      </c>
      <c r="W606" s="4" t="str">
        <f>VLOOKUP(Tableau1[[#This Row],[Name]],[48]Tanium!$A:$A,1,0)</f>
        <v>CMRLPT20076</v>
      </c>
      <c r="X606" s="4" t="str">
        <f>VLOOKUP(Tableau1[[#This Row],[Name]],[49]Tanium!$A:$A,1,0)</f>
        <v>CMRLPT20076</v>
      </c>
      <c r="Y606" s="4" t="str">
        <f>VLOOKUP(Tableau1[[#This Row],[Name]],[50]Tanium!$A:$A,1,0)</f>
        <v>CMRLPT20076</v>
      </c>
      <c r="Z606" s="4" t="str">
        <f>VLOOKUP(Tableau1[[#This Row],[Name]],[51]Tanium!$A:$A,1,0)</f>
        <v>CMRLPT20076</v>
      </c>
      <c r="AA606" s="4" t="str">
        <f>VLOOKUP(Tableau1[[#This Row],[Name]],[52]Tanium!$A:$A,1,0)</f>
        <v>CMRLPT20076</v>
      </c>
      <c r="AB606" s="4" t="str">
        <f>VLOOKUP(Tableau1[[#This Row],[Name]],[25]Tanium!$A:$A,1,0)</f>
        <v>CMRLPT20076</v>
      </c>
      <c r="AC606" s="4" t="str">
        <f>VLOOKUP(Tableau1[[#This Row],[Name]],[26]Tanium!$A:$A,1,0)</f>
        <v>CMRLPT20076</v>
      </c>
      <c r="AD606" s="1" t="str">
        <f>VLOOKUP(Tableau1[[#This Row],[Name]],[1]Tanium!$A:$A,1,0)</f>
        <v>CMRLPT20076</v>
      </c>
      <c r="AE606" s="1" t="str">
        <f>VLOOKUP(Tableau1[[#This Row],[Name]],[27]Tanium!$A:$A,1,0)</f>
        <v>CMRLPT20076</v>
      </c>
      <c r="AF606" s="1" t="str">
        <f>VLOOKUP(Tableau1[[#This Row],[Name]],[28]Tanium!$A:$A,1,0)</f>
        <v>CMRLPT20076</v>
      </c>
      <c r="AG606" s="1" t="str">
        <f>VLOOKUP(Tableau1[[#This Row],[Name]],[29]Tanium!$A:$A,1,0)</f>
        <v>CMRLPT20076</v>
      </c>
      <c r="AH606" s="1" t="str">
        <f>VLOOKUP(Tableau1[[#This Row],[Name]],[30]Tanium!$A:$A,1,0)</f>
        <v>CMRLPT20076</v>
      </c>
      <c r="AI606" s="1" t="str">
        <f>VLOOKUP(Tableau1[[#This Row],[Name]],[31]Tanium!$A:$A,1,0)</f>
        <v>CMRLPT20076</v>
      </c>
      <c r="AJ606" s="1" t="str">
        <f>VLOOKUP(Tableau1[[#This Row],[Name]],[32]Tanium!$A:$A,1,0)</f>
        <v>CMRLPT20076</v>
      </c>
      <c r="AK606" s="1" t="str">
        <f>VLOOKUP(Tableau1[[#This Row],[Name]],[33]Tanium!$A:$A,1,0)</f>
        <v>CMRLPT20076</v>
      </c>
      <c r="AL606" s="1" t="str">
        <f>VLOOKUP(Tableau1[[#This Row],[Name]],[34]Tanium!$A:$A,1,0)</f>
        <v>CMRLPT20076</v>
      </c>
      <c r="AM606" s="1" t="str">
        <f>VLOOKUP(Tableau1[[#This Row],[Name]],[35]Tanium!$A:$A,1,0)</f>
        <v>CMRLPT20076</v>
      </c>
      <c r="AN606" s="1" t="str">
        <f>VLOOKUP(Tableau1[[#This Row],[Name]],[36]Tanium!$A:$A,1,0)</f>
        <v>CMRLPT20076</v>
      </c>
      <c r="AO606" s="1" t="str">
        <f>VLOOKUP(Tableau1[[#This Row],[Name]],[37]Tanium!$A:$A,1,0)</f>
        <v>CMRLPT20076</v>
      </c>
      <c r="AP606" s="11" t="str">
        <f>VLOOKUP(Tableau1[[#This Row],[Name]],[38]Tanium!$A:$A,1,0)</f>
        <v>CMRLPT20076</v>
      </c>
      <c r="AQ606" s="1" t="str">
        <f>VLOOKUP(Tableau1[[#This Row],[Name]],[39]Tanium!$A:$A,1,0)</f>
        <v>CMRLPT20076</v>
      </c>
      <c r="AR606" s="1" t="str">
        <f>VLOOKUP(Tableau1[[#This Row],[Name]],[40]Tanium!$A:$A,1,0)</f>
        <v>CMRLPT20076</v>
      </c>
    </row>
    <row r="607" spans="1:44" x14ac:dyDescent="0.35">
      <c r="A607" s="5" t="s">
        <v>682</v>
      </c>
      <c r="B607" s="4">
        <f>VLOOKUP(Tableau1[[#This Row],[Name]],'[1]AD wk'!$A:$D,4,0)</f>
        <v>45751.488067129627</v>
      </c>
      <c r="C607" s="4" t="s">
        <v>202</v>
      </c>
      <c r="D607" s="4"/>
      <c r="E607" s="4" t="e">
        <f>VLOOKUP(Tableau1[[#This Row],[Name]],[2]Tanium!$A:$A,1,0)</f>
        <v>#N/A</v>
      </c>
      <c r="F607" s="4" t="str">
        <f>VLOOKUP(Tableau1[[#This Row],[Name]],[3]Tanium!$A:$A,1,0)</f>
        <v>CMRLPT21109</v>
      </c>
      <c r="G607" s="4" t="str">
        <f>VLOOKUP(Tableau1[[#This Row],[Name]],[4]Tanium!$A:$A,1,0)</f>
        <v>CMRLPT21109</v>
      </c>
      <c r="H607" s="4" t="str">
        <f>VLOOKUP(Tableau1[[#This Row],[Name]],[5]Tanium!$A:$A,1,0)</f>
        <v>CMRLPT21109</v>
      </c>
      <c r="I607" s="12" t="str">
        <f>VLOOKUP(Tableau1[[#This Row],[Name]],[6]Tanium!$A:$A,1,0)</f>
        <v>CMRLPT21109</v>
      </c>
      <c r="J607" s="12" t="str">
        <f>VLOOKUP(Tableau1[[#This Row],[Name]],[7]Tanium!$A:$A,1,0)</f>
        <v>CMRLPT21109</v>
      </c>
      <c r="K607" s="12" t="str">
        <f>VLOOKUP(Tableau1[[#This Row],[Name]],[8]Tanium!$A:$A,1,0)</f>
        <v>CMRLPT21109</v>
      </c>
      <c r="L607" s="12" t="str">
        <f>VLOOKUP(Tableau1[[#This Row],[Name]],[9]Tanium!$A:$A,1,0)</f>
        <v>CMRLPT21109</v>
      </c>
      <c r="M607" s="12" t="str">
        <f>VLOOKUP(Tableau1[[#This Row],[Name]],[10]Tanium!$A:$A,1,0)</f>
        <v>CMRLPT21109</v>
      </c>
      <c r="N607" s="12" t="str">
        <f>VLOOKUP(Tableau1[[#This Row],[Name]],[11]Tanium!$A:$A,1,0)</f>
        <v>CMRLPT21109</v>
      </c>
      <c r="O607" s="12" t="str">
        <f>VLOOKUP(Tableau1[[#This Row],[Name]],[12]Tanium!$A:$A,1,0)</f>
        <v>CMRLPT21109</v>
      </c>
      <c r="P607" s="4" t="str">
        <f>VLOOKUP(Tableau1[[#This Row],[Name]],[41]Tanium!$A:$A,1,0)</f>
        <v>CMRLPT21109</v>
      </c>
      <c r="Q607" s="12" t="str">
        <f>VLOOKUP(Tableau1[[#This Row],[Name]],[42]Tanium!$A:$A,1,0)</f>
        <v>CMRLPT21109</v>
      </c>
      <c r="R607" s="12" t="str">
        <f>VLOOKUP(Tableau1[[#This Row],[Name]],[43]Tanium!$A:$A,1,0)</f>
        <v>CMRLPT21109</v>
      </c>
      <c r="S607" s="12" t="str">
        <f>VLOOKUP(Tableau1[[#This Row],[Name]],[44]Tanium!$A:$A,1,0)</f>
        <v>CMRLPT21109</v>
      </c>
      <c r="T607" s="12" t="str">
        <f>VLOOKUP(Tableau1[[#This Row],[Name]],[45]Tanium!$A:$A,1,0)</f>
        <v>CMRLPT21109</v>
      </c>
      <c r="U607" s="12" t="str">
        <f>VLOOKUP(Tableau1[[#This Row],[Name]],[46]Tanium!$A:$A,1,0)</f>
        <v>CMRLPT21109</v>
      </c>
      <c r="V607" s="12" t="str">
        <f>VLOOKUP(Tableau1[[#This Row],[Name]],[47]Tanium!$A:$A,1,0)</f>
        <v>CMRLPT21109</v>
      </c>
      <c r="W607" s="4" t="str">
        <f>VLOOKUP(Tableau1[[#This Row],[Name]],[48]Tanium!$A:$A,1,0)</f>
        <v>CMRLPT21109</v>
      </c>
      <c r="X607" s="4" t="str">
        <f>VLOOKUP(Tableau1[[#This Row],[Name]],[49]Tanium!$A:$A,1,0)</f>
        <v>CMRLPT21109</v>
      </c>
      <c r="Y607" s="4" t="str">
        <f>VLOOKUP(Tableau1[[#This Row],[Name]],[50]Tanium!$A:$A,1,0)</f>
        <v>CMRLPT21109</v>
      </c>
      <c r="Z607" s="4" t="str">
        <f>VLOOKUP(Tableau1[[#This Row],[Name]],[51]Tanium!$A:$A,1,0)</f>
        <v>CMRLPT21109</v>
      </c>
      <c r="AA607" s="4" t="str">
        <f>VLOOKUP(Tableau1[[#This Row],[Name]],[52]Tanium!$A:$A,1,0)</f>
        <v>CMRLPT21109</v>
      </c>
      <c r="AB607" s="4" t="str">
        <f>VLOOKUP(Tableau1[[#This Row],[Name]],[25]Tanium!$A:$A,1,0)</f>
        <v>CMRLPT21109</v>
      </c>
      <c r="AC607" s="4" t="str">
        <f>VLOOKUP(Tableau1[[#This Row],[Name]],[26]Tanium!$A:$A,1,0)</f>
        <v>CMRLPT21109</v>
      </c>
      <c r="AD607" s="1" t="str">
        <f>VLOOKUP(Tableau1[[#This Row],[Name]],[1]Tanium!$A:$A,1,0)</f>
        <v>CMRLPT21109</v>
      </c>
      <c r="AE607" s="1" t="str">
        <f>VLOOKUP(Tableau1[[#This Row],[Name]],[27]Tanium!$A:$A,1,0)</f>
        <v>CMRLPT21109</v>
      </c>
      <c r="AF607" s="1" t="str">
        <f>VLOOKUP(Tableau1[[#This Row],[Name]],[28]Tanium!$A:$A,1,0)</f>
        <v>CMRLPT21109</v>
      </c>
      <c r="AG607" s="1" t="str">
        <f>VLOOKUP(Tableau1[[#This Row],[Name]],[29]Tanium!$A:$A,1,0)</f>
        <v>CMRLPT21109</v>
      </c>
      <c r="AH607" s="1" t="str">
        <f>VLOOKUP(Tableau1[[#This Row],[Name]],[30]Tanium!$A:$A,1,0)</f>
        <v>CMRLPT21109</v>
      </c>
      <c r="AI607" s="1" t="str">
        <f>VLOOKUP(Tableau1[[#This Row],[Name]],[31]Tanium!$A:$A,1,0)</f>
        <v>CMRLPT21109</v>
      </c>
      <c r="AJ607" s="1" t="str">
        <f>VLOOKUP(Tableau1[[#This Row],[Name]],[32]Tanium!$A:$A,1,0)</f>
        <v>CMRLPT21109</v>
      </c>
      <c r="AK607" s="1" t="str">
        <f>VLOOKUP(Tableau1[[#This Row],[Name]],[33]Tanium!$A:$A,1,0)</f>
        <v>CMRLPT21109</v>
      </c>
      <c r="AL607" s="1" t="str">
        <f>VLOOKUP(Tableau1[[#This Row],[Name]],[34]Tanium!$A:$A,1,0)</f>
        <v>CMRLPT21109</v>
      </c>
      <c r="AM607" s="1" t="str">
        <f>VLOOKUP(Tableau1[[#This Row],[Name]],[35]Tanium!$A:$A,1,0)</f>
        <v>CMRLPT21109</v>
      </c>
      <c r="AN607" s="1" t="str">
        <f>VLOOKUP(Tableau1[[#This Row],[Name]],[36]Tanium!$A:$A,1,0)</f>
        <v>CMRLPT21109</v>
      </c>
      <c r="AO607" s="1" t="str">
        <f>VLOOKUP(Tableau1[[#This Row],[Name]],[37]Tanium!$A:$A,1,0)</f>
        <v>CMRLPT21109</v>
      </c>
      <c r="AP607" s="11" t="str">
        <f>VLOOKUP(Tableau1[[#This Row],[Name]],[38]Tanium!$A:$A,1,0)</f>
        <v>CMRLPT21109</v>
      </c>
      <c r="AQ607" s="1" t="str">
        <f>VLOOKUP(Tableau1[[#This Row],[Name]],[39]Tanium!$A:$A,1,0)</f>
        <v>CMRLPT21109</v>
      </c>
      <c r="AR607" s="1" t="str">
        <f>VLOOKUP(Tableau1[[#This Row],[Name]],[40]Tanium!$A:$A,1,0)</f>
        <v>CMRLPT21109</v>
      </c>
    </row>
    <row r="608" spans="1:44" x14ac:dyDescent="0.35">
      <c r="A608" s="5" t="s">
        <v>683</v>
      </c>
      <c r="B608" s="4">
        <f>VLOOKUP(Tableau1[[#This Row],[Name]],'[1]AD wk'!$A:$D,4,0)</f>
        <v>45753.491354166668</v>
      </c>
      <c r="C608" s="4" t="s">
        <v>202</v>
      </c>
      <c r="D608" s="4"/>
      <c r="E608" s="4" t="e">
        <f>VLOOKUP(Tableau1[[#This Row],[Name]],[2]Tanium!$A:$A,1,0)</f>
        <v>#N/A</v>
      </c>
      <c r="F608" s="4" t="str">
        <f>VLOOKUP(Tableau1[[#This Row],[Name]],[3]Tanium!$A:$A,1,0)</f>
        <v>CMRLPT23040</v>
      </c>
      <c r="G608" s="4" t="str">
        <f>VLOOKUP(Tableau1[[#This Row],[Name]],[4]Tanium!$A:$A,1,0)</f>
        <v>CMRLPT23040</v>
      </c>
      <c r="H608" s="4" t="str">
        <f>VLOOKUP(Tableau1[[#This Row],[Name]],[5]Tanium!$A:$A,1,0)</f>
        <v>CMRLPT23040</v>
      </c>
      <c r="I608" s="12" t="str">
        <f>VLOOKUP(Tableau1[[#This Row],[Name]],[6]Tanium!$A:$A,1,0)</f>
        <v>CMRLPT23040</v>
      </c>
      <c r="J608" s="12" t="str">
        <f>VLOOKUP(Tableau1[[#This Row],[Name]],[7]Tanium!$A:$A,1,0)</f>
        <v>CMRLPT23040</v>
      </c>
      <c r="K608" s="12" t="str">
        <f>VLOOKUP(Tableau1[[#This Row],[Name]],[8]Tanium!$A:$A,1,0)</f>
        <v>CMRLPT23040</v>
      </c>
      <c r="L608" s="12" t="str">
        <f>VLOOKUP(Tableau1[[#This Row],[Name]],[9]Tanium!$A:$A,1,0)</f>
        <v>CMRLPT23040</v>
      </c>
      <c r="M608" s="12" t="str">
        <f>VLOOKUP(Tableau1[[#This Row],[Name]],[10]Tanium!$A:$A,1,0)</f>
        <v>CMRLPT23040</v>
      </c>
      <c r="N608" s="12" t="str">
        <f>VLOOKUP(Tableau1[[#This Row],[Name]],[11]Tanium!$A:$A,1,0)</f>
        <v>CMRLPT23040</v>
      </c>
      <c r="O608" s="12" t="str">
        <f>VLOOKUP(Tableau1[[#This Row],[Name]],[12]Tanium!$A:$A,1,0)</f>
        <v>CMRLPT23040</v>
      </c>
      <c r="P608" s="4" t="str">
        <f>VLOOKUP(Tableau1[[#This Row],[Name]],[41]Tanium!$A:$A,1,0)</f>
        <v>CMRLPT23040</v>
      </c>
      <c r="Q608" s="12" t="str">
        <f>VLOOKUP(Tableau1[[#This Row],[Name]],[42]Tanium!$A:$A,1,0)</f>
        <v>CMRLPT23040</v>
      </c>
      <c r="R608" s="12" t="str">
        <f>VLOOKUP(Tableau1[[#This Row],[Name]],[43]Tanium!$A:$A,1,0)</f>
        <v>CMRLPT23040</v>
      </c>
      <c r="S608" s="12" t="str">
        <f>VLOOKUP(Tableau1[[#This Row],[Name]],[44]Tanium!$A:$A,1,0)</f>
        <v>CMRLPT23040</v>
      </c>
      <c r="T608" s="12" t="str">
        <f>VLOOKUP(Tableau1[[#This Row],[Name]],[45]Tanium!$A:$A,1,0)</f>
        <v>CMRLPT23040</v>
      </c>
      <c r="U608" s="12" t="str">
        <f>VLOOKUP(Tableau1[[#This Row],[Name]],[46]Tanium!$A:$A,1,0)</f>
        <v>CMRLPT23040</v>
      </c>
      <c r="V608" s="12" t="str">
        <f>VLOOKUP(Tableau1[[#This Row],[Name]],[47]Tanium!$A:$A,1,0)</f>
        <v>CMRLPT23040</v>
      </c>
      <c r="W608" s="4" t="str">
        <f>VLOOKUP(Tableau1[[#This Row],[Name]],[48]Tanium!$A:$A,1,0)</f>
        <v>CMRLPT23040</v>
      </c>
      <c r="X608" s="4" t="str">
        <f>VLOOKUP(Tableau1[[#This Row],[Name]],[49]Tanium!$A:$A,1,0)</f>
        <v>CMRLPT23040</v>
      </c>
      <c r="Y608" s="4" t="str">
        <f>VLOOKUP(Tableau1[[#This Row],[Name]],[50]Tanium!$A:$A,1,0)</f>
        <v>CMRLPT23040</v>
      </c>
      <c r="Z608" s="4" t="str">
        <f>VLOOKUP(Tableau1[[#This Row],[Name]],[51]Tanium!$A:$A,1,0)</f>
        <v>CMRLPT23040</v>
      </c>
      <c r="AA608" s="4" t="str">
        <f>VLOOKUP(Tableau1[[#This Row],[Name]],[52]Tanium!$A:$A,1,0)</f>
        <v>CMRLPT23040</v>
      </c>
      <c r="AB608" s="4" t="str">
        <f>VLOOKUP(Tableau1[[#This Row],[Name]],[25]Tanium!$A:$A,1,0)</f>
        <v>CMRLPT23040</v>
      </c>
      <c r="AC608" s="4" t="str">
        <f>VLOOKUP(Tableau1[[#This Row],[Name]],[26]Tanium!$A:$A,1,0)</f>
        <v>CMRLPT23040</v>
      </c>
      <c r="AD608" s="1" t="str">
        <f>VLOOKUP(Tableau1[[#This Row],[Name]],[1]Tanium!$A:$A,1,0)</f>
        <v>CMRLPT23040</v>
      </c>
      <c r="AE608" s="1" t="str">
        <f>VLOOKUP(Tableau1[[#This Row],[Name]],[27]Tanium!$A:$A,1,0)</f>
        <v>CMRLPT23040</v>
      </c>
      <c r="AF608" s="1" t="str">
        <f>VLOOKUP(Tableau1[[#This Row],[Name]],[28]Tanium!$A:$A,1,0)</f>
        <v>CMRLPT23040</v>
      </c>
      <c r="AG608" s="1" t="str">
        <f>VLOOKUP(Tableau1[[#This Row],[Name]],[29]Tanium!$A:$A,1,0)</f>
        <v>CMRLPT23040</v>
      </c>
      <c r="AH608" s="1" t="str">
        <f>VLOOKUP(Tableau1[[#This Row],[Name]],[30]Tanium!$A:$A,1,0)</f>
        <v>CMRLPT23040</v>
      </c>
      <c r="AI608" s="1" t="str">
        <f>VLOOKUP(Tableau1[[#This Row],[Name]],[31]Tanium!$A:$A,1,0)</f>
        <v>CMRLPT23040</v>
      </c>
      <c r="AJ608" s="1" t="str">
        <f>VLOOKUP(Tableau1[[#This Row],[Name]],[32]Tanium!$A:$A,1,0)</f>
        <v>CMRLPT23040</v>
      </c>
      <c r="AK608" s="1" t="str">
        <f>VLOOKUP(Tableau1[[#This Row],[Name]],[33]Tanium!$A:$A,1,0)</f>
        <v>CMRLPT23040</v>
      </c>
      <c r="AL608" s="1" t="str">
        <f>VLOOKUP(Tableau1[[#This Row],[Name]],[34]Tanium!$A:$A,1,0)</f>
        <v>CMRLPT23040</v>
      </c>
      <c r="AM608" s="1" t="str">
        <f>VLOOKUP(Tableau1[[#This Row],[Name]],[35]Tanium!$A:$A,1,0)</f>
        <v>CMRLPT23040</v>
      </c>
      <c r="AN608" s="1" t="str">
        <f>VLOOKUP(Tableau1[[#This Row],[Name]],[36]Tanium!$A:$A,1,0)</f>
        <v>CMRLPT23040</v>
      </c>
      <c r="AO608" s="1" t="str">
        <f>VLOOKUP(Tableau1[[#This Row],[Name]],[37]Tanium!$A:$A,1,0)</f>
        <v>CMRLPT23040</v>
      </c>
      <c r="AP608" s="11" t="str">
        <f>VLOOKUP(Tableau1[[#This Row],[Name]],[38]Tanium!$A:$A,1,0)</f>
        <v>CMRLPT23040</v>
      </c>
      <c r="AQ608" s="1" t="str">
        <f>VLOOKUP(Tableau1[[#This Row],[Name]],[39]Tanium!$A:$A,1,0)</f>
        <v>CMRLPT23040</v>
      </c>
      <c r="AR608" s="1" t="str">
        <f>VLOOKUP(Tableau1[[#This Row],[Name]],[40]Tanium!$A:$A,1,0)</f>
        <v>CMRLPT23040</v>
      </c>
    </row>
    <row r="609" spans="1:44" x14ac:dyDescent="0.35">
      <c r="A609" s="5" t="s">
        <v>684</v>
      </c>
      <c r="B609" s="4">
        <f>VLOOKUP(Tableau1[[#This Row],[Name]],'[1]AD wk'!$A:$D,4,0)</f>
        <v>45754.282824074071</v>
      </c>
      <c r="C609" s="4" t="s">
        <v>202</v>
      </c>
      <c r="D609" s="4"/>
      <c r="E609" s="4" t="e">
        <f>VLOOKUP(Tableau1[[#This Row],[Name]],[2]Tanium!$A:$A,1,0)</f>
        <v>#N/A</v>
      </c>
      <c r="F609" s="4" t="str">
        <f>VLOOKUP(Tableau1[[#This Row],[Name]],[3]Tanium!$A:$A,1,0)</f>
        <v>CMRLPT19238</v>
      </c>
      <c r="G609" s="4" t="str">
        <f>VLOOKUP(Tableau1[[#This Row],[Name]],[4]Tanium!$A:$A,1,0)</f>
        <v>CMRLPT19238</v>
      </c>
      <c r="H609" s="4" t="str">
        <f>VLOOKUP(Tableau1[[#This Row],[Name]],[5]Tanium!$A:$A,1,0)</f>
        <v>CMRLPT19238</v>
      </c>
      <c r="I609" s="12" t="str">
        <f>VLOOKUP(Tableau1[[#This Row],[Name]],[6]Tanium!$A:$A,1,0)</f>
        <v>CMRLPT19238</v>
      </c>
      <c r="J609" s="12" t="str">
        <f>VLOOKUP(Tableau1[[#This Row],[Name]],[7]Tanium!$A:$A,1,0)</f>
        <v>CMRLPT19238</v>
      </c>
      <c r="K609" s="12" t="str">
        <f>VLOOKUP(Tableau1[[#This Row],[Name]],[8]Tanium!$A:$A,1,0)</f>
        <v>CMRLPT19238</v>
      </c>
      <c r="L609" s="12" t="str">
        <f>VLOOKUP(Tableau1[[#This Row],[Name]],[9]Tanium!$A:$A,1,0)</f>
        <v>CMRLPT19238</v>
      </c>
      <c r="M609" s="12" t="str">
        <f>VLOOKUP(Tableau1[[#This Row],[Name]],[10]Tanium!$A:$A,1,0)</f>
        <v>CMRLPT19238</v>
      </c>
      <c r="N609" s="12" t="str">
        <f>VLOOKUP(Tableau1[[#This Row],[Name]],[11]Tanium!$A:$A,1,0)</f>
        <v>CMRLPT19238</v>
      </c>
      <c r="O609" s="12" t="str">
        <f>VLOOKUP(Tableau1[[#This Row],[Name]],[12]Tanium!$A:$A,1,0)</f>
        <v>CMRLPT19238</v>
      </c>
      <c r="P609" s="4" t="str">
        <f>VLOOKUP(Tableau1[[#This Row],[Name]],[41]Tanium!$A:$A,1,0)</f>
        <v>CMRLPT19238</v>
      </c>
      <c r="Q609" s="12" t="str">
        <f>VLOOKUP(Tableau1[[#This Row],[Name]],[42]Tanium!$A:$A,1,0)</f>
        <v>CMRLPT19238</v>
      </c>
      <c r="R609" s="12" t="str">
        <f>VLOOKUP(Tableau1[[#This Row],[Name]],[43]Tanium!$A:$A,1,0)</f>
        <v>CMRLPT19238</v>
      </c>
      <c r="S609" s="12" t="str">
        <f>VLOOKUP(Tableau1[[#This Row],[Name]],[44]Tanium!$A:$A,1,0)</f>
        <v>CMRLPT19238</v>
      </c>
      <c r="T609" s="12" t="str">
        <f>VLOOKUP(Tableau1[[#This Row],[Name]],[45]Tanium!$A:$A,1,0)</f>
        <v>CMRLPT19238</v>
      </c>
      <c r="U609" s="12" t="str">
        <f>VLOOKUP(Tableau1[[#This Row],[Name]],[46]Tanium!$A:$A,1,0)</f>
        <v>CMRLPT19238</v>
      </c>
      <c r="V609" s="12" t="str">
        <f>VLOOKUP(Tableau1[[#This Row],[Name]],[47]Tanium!$A:$A,1,0)</f>
        <v>CMRLPT19238</v>
      </c>
      <c r="W609" s="4" t="str">
        <f>VLOOKUP(Tableau1[[#This Row],[Name]],[48]Tanium!$A:$A,1,0)</f>
        <v>CMRLPT19238</v>
      </c>
      <c r="X609" s="4" t="str">
        <f>VLOOKUP(Tableau1[[#This Row],[Name]],[49]Tanium!$A:$A,1,0)</f>
        <v>CMRLPT19238</v>
      </c>
      <c r="Y609" s="4" t="str">
        <f>VLOOKUP(Tableau1[[#This Row],[Name]],[50]Tanium!$A:$A,1,0)</f>
        <v>CMRLPT19238</v>
      </c>
      <c r="Z609" s="4" t="str">
        <f>VLOOKUP(Tableau1[[#This Row],[Name]],[51]Tanium!$A:$A,1,0)</f>
        <v>CMRLPT19238</v>
      </c>
      <c r="AA609" s="4" t="str">
        <f>VLOOKUP(Tableau1[[#This Row],[Name]],[52]Tanium!$A:$A,1,0)</f>
        <v>CMRLPT19238</v>
      </c>
      <c r="AB609" s="4" t="str">
        <f>VLOOKUP(Tableau1[[#This Row],[Name]],[25]Tanium!$A:$A,1,0)</f>
        <v>CMRLPT19238</v>
      </c>
      <c r="AC609" s="4" t="str">
        <f>VLOOKUP(Tableau1[[#This Row],[Name]],[26]Tanium!$A:$A,1,0)</f>
        <v>CMRLPT19238</v>
      </c>
      <c r="AD609" s="1" t="str">
        <f>VLOOKUP(Tableau1[[#This Row],[Name]],[1]Tanium!$A:$A,1,0)</f>
        <v>CMRLPT19238</v>
      </c>
      <c r="AE609" s="1" t="str">
        <f>VLOOKUP(Tableau1[[#This Row],[Name]],[27]Tanium!$A:$A,1,0)</f>
        <v>CMRLPT19238</v>
      </c>
      <c r="AF609" s="1" t="str">
        <f>VLOOKUP(Tableau1[[#This Row],[Name]],[28]Tanium!$A:$A,1,0)</f>
        <v>CMRLPT19238</v>
      </c>
      <c r="AG609" s="1" t="str">
        <f>VLOOKUP(Tableau1[[#This Row],[Name]],[29]Tanium!$A:$A,1,0)</f>
        <v>CMRLPT19238</v>
      </c>
      <c r="AH609" s="1" t="str">
        <f>VLOOKUP(Tableau1[[#This Row],[Name]],[30]Tanium!$A:$A,1,0)</f>
        <v>CMRLPT19238</v>
      </c>
      <c r="AI609" s="1" t="str">
        <f>VLOOKUP(Tableau1[[#This Row],[Name]],[31]Tanium!$A:$A,1,0)</f>
        <v>CMRLPT19238</v>
      </c>
      <c r="AJ609" s="1" t="str">
        <f>VLOOKUP(Tableau1[[#This Row],[Name]],[32]Tanium!$A:$A,1,0)</f>
        <v>CMRLPT19238</v>
      </c>
      <c r="AK609" s="1" t="str">
        <f>VLOOKUP(Tableau1[[#This Row],[Name]],[33]Tanium!$A:$A,1,0)</f>
        <v>CMRLPT19238</v>
      </c>
      <c r="AL609" s="1" t="str">
        <f>VLOOKUP(Tableau1[[#This Row],[Name]],[34]Tanium!$A:$A,1,0)</f>
        <v>CMRLPT19238</v>
      </c>
      <c r="AM609" s="1" t="str">
        <f>VLOOKUP(Tableau1[[#This Row],[Name]],[35]Tanium!$A:$A,1,0)</f>
        <v>CMRLPT19238</v>
      </c>
      <c r="AN609" s="1" t="str">
        <f>VLOOKUP(Tableau1[[#This Row],[Name]],[36]Tanium!$A:$A,1,0)</f>
        <v>CMRLPT19238</v>
      </c>
      <c r="AO609" s="1" t="str">
        <f>VLOOKUP(Tableau1[[#This Row],[Name]],[37]Tanium!$A:$A,1,0)</f>
        <v>CMRLPT19238</v>
      </c>
      <c r="AP609" s="11" t="str">
        <f>VLOOKUP(Tableau1[[#This Row],[Name]],[38]Tanium!$A:$A,1,0)</f>
        <v>CMRLPT19238</v>
      </c>
      <c r="AQ609" s="1" t="str">
        <f>VLOOKUP(Tableau1[[#This Row],[Name]],[39]Tanium!$A:$A,1,0)</f>
        <v>CMRLPT19238</v>
      </c>
      <c r="AR609" s="1" t="str">
        <f>VLOOKUP(Tableau1[[#This Row],[Name]],[40]Tanium!$A:$A,1,0)</f>
        <v>CMRLPT19238</v>
      </c>
    </row>
    <row r="610" spans="1:44" x14ac:dyDescent="0.35">
      <c r="A610" s="5" t="s">
        <v>685</v>
      </c>
      <c r="B610" s="4">
        <f>VLOOKUP(Tableau1[[#This Row],[Name]],'[1]AD wk'!$A:$D,4,0)</f>
        <v>45750.496863425928</v>
      </c>
      <c r="C610" s="4" t="s">
        <v>202</v>
      </c>
      <c r="D610" s="4"/>
      <c r="E610" s="4" t="e">
        <f>VLOOKUP(Tableau1[[#This Row],[Name]],[2]Tanium!$A:$A,1,0)</f>
        <v>#N/A</v>
      </c>
      <c r="F610" s="4" t="str">
        <f>VLOOKUP(Tableau1[[#This Row],[Name]],[3]Tanium!$A:$A,1,0)</f>
        <v>CMRLPT21105</v>
      </c>
      <c r="G610" s="4" t="str">
        <f>VLOOKUP(Tableau1[[#This Row],[Name]],[4]Tanium!$A:$A,1,0)</f>
        <v>CMRLPT21105</v>
      </c>
      <c r="H610" s="4" t="str">
        <f>VLOOKUP(Tableau1[[#This Row],[Name]],[5]Tanium!$A:$A,1,0)</f>
        <v>CMRLPT21105</v>
      </c>
      <c r="I610" s="12" t="str">
        <f>VLOOKUP(Tableau1[[#This Row],[Name]],[6]Tanium!$A:$A,1,0)</f>
        <v>CMRLPT21105</v>
      </c>
      <c r="J610" s="12" t="str">
        <f>VLOOKUP(Tableau1[[#This Row],[Name]],[7]Tanium!$A:$A,1,0)</f>
        <v>CMRLPT21105</v>
      </c>
      <c r="K610" s="12" t="str">
        <f>VLOOKUP(Tableau1[[#This Row],[Name]],[8]Tanium!$A:$A,1,0)</f>
        <v>CMRLPT21105</v>
      </c>
      <c r="L610" s="12" t="str">
        <f>VLOOKUP(Tableau1[[#This Row],[Name]],[9]Tanium!$A:$A,1,0)</f>
        <v>CMRLPT21105</v>
      </c>
      <c r="M610" s="12" t="str">
        <f>VLOOKUP(Tableau1[[#This Row],[Name]],[10]Tanium!$A:$A,1,0)</f>
        <v>CMRLPT21105</v>
      </c>
      <c r="N610" s="12" t="str">
        <f>VLOOKUP(Tableau1[[#This Row],[Name]],[11]Tanium!$A:$A,1,0)</f>
        <v>CMRLPT21105</v>
      </c>
      <c r="O610" s="12" t="str">
        <f>VLOOKUP(Tableau1[[#This Row],[Name]],[12]Tanium!$A:$A,1,0)</f>
        <v>CMRLPT21105</v>
      </c>
      <c r="P610" s="4" t="str">
        <f>VLOOKUP(Tableau1[[#This Row],[Name]],[41]Tanium!$A:$A,1,0)</f>
        <v>CMRLPT21105</v>
      </c>
      <c r="Q610" s="12" t="str">
        <f>VLOOKUP(Tableau1[[#This Row],[Name]],[42]Tanium!$A:$A,1,0)</f>
        <v>CMRLPT21105</v>
      </c>
      <c r="R610" s="12" t="str">
        <f>VLOOKUP(Tableau1[[#This Row],[Name]],[43]Tanium!$A:$A,1,0)</f>
        <v>CMRLPT21105</v>
      </c>
      <c r="S610" s="12" t="str">
        <f>VLOOKUP(Tableau1[[#This Row],[Name]],[44]Tanium!$A:$A,1,0)</f>
        <v>CMRLPT21105</v>
      </c>
      <c r="T610" s="12" t="str">
        <f>VLOOKUP(Tableau1[[#This Row],[Name]],[45]Tanium!$A:$A,1,0)</f>
        <v>CMRLPT21105</v>
      </c>
      <c r="U610" s="12" t="str">
        <f>VLOOKUP(Tableau1[[#This Row],[Name]],[46]Tanium!$A:$A,1,0)</f>
        <v>CMRLPT21105</v>
      </c>
      <c r="V610" s="12" t="str">
        <f>VLOOKUP(Tableau1[[#This Row],[Name]],[47]Tanium!$A:$A,1,0)</f>
        <v>CMRLPT21105</v>
      </c>
      <c r="W610" s="4" t="str">
        <f>VLOOKUP(Tableau1[[#This Row],[Name]],[48]Tanium!$A:$A,1,0)</f>
        <v>CMRLPT21105</v>
      </c>
      <c r="X610" s="4" t="str">
        <f>VLOOKUP(Tableau1[[#This Row],[Name]],[49]Tanium!$A:$A,1,0)</f>
        <v>CMRLPT21105</v>
      </c>
      <c r="Y610" s="4" t="str">
        <f>VLOOKUP(Tableau1[[#This Row],[Name]],[50]Tanium!$A:$A,1,0)</f>
        <v>CMRLPT21105</v>
      </c>
      <c r="Z610" s="4" t="str">
        <f>VLOOKUP(Tableau1[[#This Row],[Name]],[51]Tanium!$A:$A,1,0)</f>
        <v>CMRLPT21105</v>
      </c>
      <c r="AA610" s="4" t="str">
        <f>VLOOKUP(Tableau1[[#This Row],[Name]],[52]Tanium!$A:$A,1,0)</f>
        <v>CMRLPT21105</v>
      </c>
      <c r="AB610" s="4" t="str">
        <f>VLOOKUP(Tableau1[[#This Row],[Name]],[25]Tanium!$A:$A,1,0)</f>
        <v>CMRLPT21105</v>
      </c>
      <c r="AC610" s="4" t="str">
        <f>VLOOKUP(Tableau1[[#This Row],[Name]],[26]Tanium!$A:$A,1,0)</f>
        <v>CMRLPT21105</v>
      </c>
      <c r="AD610" s="1" t="str">
        <f>VLOOKUP(Tableau1[[#This Row],[Name]],[1]Tanium!$A:$A,1,0)</f>
        <v>CMRLPT21105</v>
      </c>
      <c r="AE610" s="1" t="str">
        <f>VLOOKUP(Tableau1[[#This Row],[Name]],[27]Tanium!$A:$A,1,0)</f>
        <v>CMRLPT21105</v>
      </c>
      <c r="AF610" s="1" t="str">
        <f>VLOOKUP(Tableau1[[#This Row],[Name]],[28]Tanium!$A:$A,1,0)</f>
        <v>CMRLPT21105</v>
      </c>
      <c r="AG610" s="1" t="str">
        <f>VLOOKUP(Tableau1[[#This Row],[Name]],[29]Tanium!$A:$A,1,0)</f>
        <v>CMRLPT21105</v>
      </c>
      <c r="AH610" s="1" t="str">
        <f>VLOOKUP(Tableau1[[#This Row],[Name]],[30]Tanium!$A:$A,1,0)</f>
        <v>CMRLPT21105</v>
      </c>
      <c r="AI610" s="1" t="str">
        <f>VLOOKUP(Tableau1[[#This Row],[Name]],[31]Tanium!$A:$A,1,0)</f>
        <v>CMRLPT21105</v>
      </c>
      <c r="AJ610" s="1" t="str">
        <f>VLOOKUP(Tableau1[[#This Row],[Name]],[32]Tanium!$A:$A,1,0)</f>
        <v>CMRLPT21105</v>
      </c>
      <c r="AK610" s="1" t="str">
        <f>VLOOKUP(Tableau1[[#This Row],[Name]],[33]Tanium!$A:$A,1,0)</f>
        <v>CMRLPT21105</v>
      </c>
      <c r="AL610" s="1" t="str">
        <f>VLOOKUP(Tableau1[[#This Row],[Name]],[34]Tanium!$A:$A,1,0)</f>
        <v>CMRLPT21105</v>
      </c>
      <c r="AM610" s="1" t="str">
        <f>VLOOKUP(Tableau1[[#This Row],[Name]],[35]Tanium!$A:$A,1,0)</f>
        <v>CMRLPT21105</v>
      </c>
      <c r="AN610" s="1" t="str">
        <f>VLOOKUP(Tableau1[[#This Row],[Name]],[36]Tanium!$A:$A,1,0)</f>
        <v>CMRLPT21105</v>
      </c>
      <c r="AO610" s="1" t="str">
        <f>VLOOKUP(Tableau1[[#This Row],[Name]],[37]Tanium!$A:$A,1,0)</f>
        <v>CMRLPT21105</v>
      </c>
      <c r="AP610" s="11" t="str">
        <f>VLOOKUP(Tableau1[[#This Row],[Name]],[38]Tanium!$A:$A,1,0)</f>
        <v>CMRLPT21105</v>
      </c>
      <c r="AQ610" s="1" t="str">
        <f>VLOOKUP(Tableau1[[#This Row],[Name]],[39]Tanium!$A:$A,1,0)</f>
        <v>CMRLPT21105</v>
      </c>
      <c r="AR610" s="1" t="str">
        <f>VLOOKUP(Tableau1[[#This Row],[Name]],[40]Tanium!$A:$A,1,0)</f>
        <v>CMRLPT21105</v>
      </c>
    </row>
    <row r="611" spans="1:44" x14ac:dyDescent="0.35">
      <c r="A611" s="5" t="s">
        <v>686</v>
      </c>
      <c r="B611" s="4">
        <f>VLOOKUP(Tableau1[[#This Row],[Name]],'[1]AD wk'!$A:$D,4,0)</f>
        <v>45748.280243055553</v>
      </c>
      <c r="C611" s="4" t="s">
        <v>202</v>
      </c>
      <c r="D611" s="4"/>
      <c r="E611" s="4" t="e">
        <f>VLOOKUP(Tableau1[[#This Row],[Name]],[2]Tanium!$A:$A,1,0)</f>
        <v>#N/A</v>
      </c>
      <c r="F611" s="4" t="e">
        <f>VLOOKUP(Tableau1[[#This Row],[Name]],[3]Tanium!$A:$A,1,0)</f>
        <v>#N/A</v>
      </c>
      <c r="G611" s="4" t="str">
        <f>VLOOKUP(Tableau1[[#This Row],[Name]],[4]Tanium!$A:$A,1,0)</f>
        <v>CMRLPT23024</v>
      </c>
      <c r="H611" s="4" t="str">
        <f>VLOOKUP(Tableau1[[#This Row],[Name]],[5]Tanium!$A:$A,1,0)</f>
        <v>CMRLPT23024</v>
      </c>
      <c r="I611" s="12" t="str">
        <f>VLOOKUP(Tableau1[[#This Row],[Name]],[6]Tanium!$A:$A,1,0)</f>
        <v>CMRLPT23024</v>
      </c>
      <c r="J611" s="12" t="str">
        <f>VLOOKUP(Tableau1[[#This Row],[Name]],[7]Tanium!$A:$A,1,0)</f>
        <v>CMRLPT23024</v>
      </c>
      <c r="K611" s="12" t="str">
        <f>VLOOKUP(Tableau1[[#This Row],[Name]],[8]Tanium!$A:$A,1,0)</f>
        <v>CMRLPT23024</v>
      </c>
      <c r="L611" s="12" t="str">
        <f>VLOOKUP(Tableau1[[#This Row],[Name]],[9]Tanium!$A:$A,1,0)</f>
        <v>CMRLPT23024</v>
      </c>
      <c r="M611" s="12" t="str">
        <f>VLOOKUP(Tableau1[[#This Row],[Name]],[10]Tanium!$A:$A,1,0)</f>
        <v>CMRLPT23024</v>
      </c>
      <c r="N611" s="12" t="str">
        <f>VLOOKUP(Tableau1[[#This Row],[Name]],[11]Tanium!$A:$A,1,0)</f>
        <v>CMRLPT23024</v>
      </c>
      <c r="O611" s="12" t="str">
        <f>VLOOKUP(Tableau1[[#This Row],[Name]],[12]Tanium!$A:$A,1,0)</f>
        <v>CMRLPT23024</v>
      </c>
      <c r="P611" s="4" t="str">
        <f>VLOOKUP(Tableau1[[#This Row],[Name]],[41]Tanium!$A:$A,1,0)</f>
        <v>CMRLPT23024</v>
      </c>
      <c r="Q611" s="12" t="str">
        <f>VLOOKUP(Tableau1[[#This Row],[Name]],[42]Tanium!$A:$A,1,0)</f>
        <v>CMRLPT23024</v>
      </c>
      <c r="R611" s="12" t="str">
        <f>VLOOKUP(Tableau1[[#This Row],[Name]],[43]Tanium!$A:$A,1,0)</f>
        <v>CMRLPT23024</v>
      </c>
      <c r="S611" s="12" t="str">
        <f>VLOOKUP(Tableau1[[#This Row],[Name]],[44]Tanium!$A:$A,1,0)</f>
        <v>CMRLPT23024</v>
      </c>
      <c r="T611" s="12" t="str">
        <f>VLOOKUP(Tableau1[[#This Row],[Name]],[45]Tanium!$A:$A,1,0)</f>
        <v>CMRLPT23024</v>
      </c>
      <c r="U611" s="12" t="str">
        <f>VLOOKUP(Tableau1[[#This Row],[Name]],[46]Tanium!$A:$A,1,0)</f>
        <v>CMRLPT23024</v>
      </c>
      <c r="V611" s="12" t="str">
        <f>VLOOKUP(Tableau1[[#This Row],[Name]],[47]Tanium!$A:$A,1,0)</f>
        <v>CMRLPT23024</v>
      </c>
      <c r="W611" s="4" t="str">
        <f>VLOOKUP(Tableau1[[#This Row],[Name]],[48]Tanium!$A:$A,1,0)</f>
        <v>CMRLPT23024</v>
      </c>
      <c r="X611" s="4" t="str">
        <f>VLOOKUP(Tableau1[[#This Row],[Name]],[49]Tanium!$A:$A,1,0)</f>
        <v>CMRLPT23024</v>
      </c>
      <c r="Y611" s="4" t="str">
        <f>VLOOKUP(Tableau1[[#This Row],[Name]],[50]Tanium!$A:$A,1,0)</f>
        <v>CMRLPT23024</v>
      </c>
      <c r="Z611" s="4" t="str">
        <f>VLOOKUP(Tableau1[[#This Row],[Name]],[51]Tanium!$A:$A,1,0)</f>
        <v>CMRLPT23024</v>
      </c>
      <c r="AA611" s="4" t="str">
        <f>VLOOKUP(Tableau1[[#This Row],[Name]],[52]Tanium!$A:$A,1,0)</f>
        <v>CMRLPT23024</v>
      </c>
      <c r="AB611" s="4" t="str">
        <f>VLOOKUP(Tableau1[[#This Row],[Name]],[25]Tanium!$A:$A,1,0)</f>
        <v>CMRLPT23024</v>
      </c>
      <c r="AC611" s="4" t="str">
        <f>VLOOKUP(Tableau1[[#This Row],[Name]],[26]Tanium!$A:$A,1,0)</f>
        <v>CMRLPT23024</v>
      </c>
      <c r="AD611" s="1" t="str">
        <f>VLOOKUP(Tableau1[[#This Row],[Name]],[1]Tanium!$A:$A,1,0)</f>
        <v>CMRLPT23024</v>
      </c>
      <c r="AE611" s="1" t="str">
        <f>VLOOKUP(Tableau1[[#This Row],[Name]],[27]Tanium!$A:$A,1,0)</f>
        <v>CMRLPT23024</v>
      </c>
      <c r="AF611" s="1" t="str">
        <f>VLOOKUP(Tableau1[[#This Row],[Name]],[28]Tanium!$A:$A,1,0)</f>
        <v>CMRLPT23024</v>
      </c>
      <c r="AG611" s="1" t="str">
        <f>VLOOKUP(Tableau1[[#This Row],[Name]],[29]Tanium!$A:$A,1,0)</f>
        <v>CMRLPT23024</v>
      </c>
      <c r="AH611" s="1" t="str">
        <f>VLOOKUP(Tableau1[[#This Row],[Name]],[30]Tanium!$A:$A,1,0)</f>
        <v>CMRLPT23024</v>
      </c>
      <c r="AI611" s="1" t="str">
        <f>VLOOKUP(Tableau1[[#This Row],[Name]],[31]Tanium!$A:$A,1,0)</f>
        <v>CMRLPT23024</v>
      </c>
      <c r="AJ611" s="1" t="str">
        <f>VLOOKUP(Tableau1[[#This Row],[Name]],[32]Tanium!$A:$A,1,0)</f>
        <v>CMRLPT23024</v>
      </c>
      <c r="AK611" s="1" t="str">
        <f>VLOOKUP(Tableau1[[#This Row],[Name]],[33]Tanium!$A:$A,1,0)</f>
        <v>CMRLPT23024</v>
      </c>
      <c r="AL611" s="1" t="str">
        <f>VLOOKUP(Tableau1[[#This Row],[Name]],[34]Tanium!$A:$A,1,0)</f>
        <v>CMRLPT23024</v>
      </c>
      <c r="AM611" s="1" t="str">
        <f>VLOOKUP(Tableau1[[#This Row],[Name]],[35]Tanium!$A:$A,1,0)</f>
        <v>CMRLPT23024</v>
      </c>
      <c r="AN611" s="1" t="str">
        <f>VLOOKUP(Tableau1[[#This Row],[Name]],[36]Tanium!$A:$A,1,0)</f>
        <v>CMRLPT23024</v>
      </c>
      <c r="AO611" s="1" t="str">
        <f>VLOOKUP(Tableau1[[#This Row],[Name]],[37]Tanium!$A:$A,1,0)</f>
        <v>CMRLPT23024</v>
      </c>
      <c r="AP611" s="11" t="str">
        <f>VLOOKUP(Tableau1[[#This Row],[Name]],[38]Tanium!$A:$A,1,0)</f>
        <v>CMRLPT23024</v>
      </c>
      <c r="AQ611" s="1" t="str">
        <f>VLOOKUP(Tableau1[[#This Row],[Name]],[39]Tanium!$A:$A,1,0)</f>
        <v>CMRLPT23024</v>
      </c>
      <c r="AR611" s="1" t="str">
        <f>VLOOKUP(Tableau1[[#This Row],[Name]],[40]Tanium!$A:$A,1,0)</f>
        <v>CMRLPT23024</v>
      </c>
    </row>
    <row r="612" spans="1:44" x14ac:dyDescent="0.35">
      <c r="A612" s="5" t="s">
        <v>687</v>
      </c>
      <c r="B612" s="4">
        <f>VLOOKUP(Tableau1[[#This Row],[Name]],'[1]AD wk'!$A:$D,4,0)</f>
        <v>45750.316099537034</v>
      </c>
      <c r="C612" s="4" t="s">
        <v>202</v>
      </c>
      <c r="D612" s="4"/>
      <c r="E612" s="4" t="e">
        <f>VLOOKUP(Tableau1[[#This Row],[Name]],[2]Tanium!$A:$A,1,0)</f>
        <v>#N/A</v>
      </c>
      <c r="F612" s="4" t="e">
        <f>VLOOKUP(Tableau1[[#This Row],[Name]],[3]Tanium!$A:$A,1,0)</f>
        <v>#N/A</v>
      </c>
      <c r="G612" s="4" t="str">
        <f>VLOOKUP(Tableau1[[#This Row],[Name]],[4]Tanium!$A:$A,1,0)</f>
        <v>CMRUCT23238</v>
      </c>
      <c r="H612" s="4" t="str">
        <f>VLOOKUP(Tableau1[[#This Row],[Name]],[5]Tanium!$A:$A,1,0)</f>
        <v>CMRUCT23238</v>
      </c>
      <c r="I612" s="12" t="str">
        <f>VLOOKUP(Tableau1[[#This Row],[Name]],[6]Tanium!$A:$A,1,0)</f>
        <v>CMRUCT23238</v>
      </c>
      <c r="J612" s="12" t="str">
        <f>VLOOKUP(Tableau1[[#This Row],[Name]],[7]Tanium!$A:$A,1,0)</f>
        <v>CMRUCT23238</v>
      </c>
      <c r="K612" s="12" t="str">
        <f>VLOOKUP(Tableau1[[#This Row],[Name]],[8]Tanium!$A:$A,1,0)</f>
        <v>CMRUCT23238</v>
      </c>
      <c r="L612" s="12" t="str">
        <f>VLOOKUP(Tableau1[[#This Row],[Name]],[9]Tanium!$A:$A,1,0)</f>
        <v>CMRUCT23238</v>
      </c>
      <c r="M612" s="12" t="str">
        <f>VLOOKUP(Tableau1[[#This Row],[Name]],[10]Tanium!$A:$A,1,0)</f>
        <v>CMRUCT23238</v>
      </c>
      <c r="N612" s="12" t="str">
        <f>VLOOKUP(Tableau1[[#This Row],[Name]],[11]Tanium!$A:$A,1,0)</f>
        <v>CMRUCT23238</v>
      </c>
      <c r="O612" s="12" t="str">
        <f>VLOOKUP(Tableau1[[#This Row],[Name]],[12]Tanium!$A:$A,1,0)</f>
        <v>CMRUCT23238</v>
      </c>
      <c r="P612" s="4" t="str">
        <f>VLOOKUP(Tableau1[[#This Row],[Name]],[41]Tanium!$A:$A,1,0)</f>
        <v>CMRUCT23238</v>
      </c>
      <c r="Q612" s="12" t="str">
        <f>VLOOKUP(Tableau1[[#This Row],[Name]],[42]Tanium!$A:$A,1,0)</f>
        <v>CMRUCT23238</v>
      </c>
      <c r="R612" s="12" t="str">
        <f>VLOOKUP(Tableau1[[#This Row],[Name]],[43]Tanium!$A:$A,1,0)</f>
        <v>CMRUCT23238</v>
      </c>
      <c r="S612" s="12" t="str">
        <f>VLOOKUP(Tableau1[[#This Row],[Name]],[44]Tanium!$A:$A,1,0)</f>
        <v>CMRUCT23238</v>
      </c>
      <c r="T612" s="12" t="str">
        <f>VLOOKUP(Tableau1[[#This Row],[Name]],[45]Tanium!$A:$A,1,0)</f>
        <v>CMRUCT23238</v>
      </c>
      <c r="U612" s="12" t="str">
        <f>VLOOKUP(Tableau1[[#This Row],[Name]],[46]Tanium!$A:$A,1,0)</f>
        <v>CMRUCT23238</v>
      </c>
      <c r="V612" s="12" t="str">
        <f>VLOOKUP(Tableau1[[#This Row],[Name]],[47]Tanium!$A:$A,1,0)</f>
        <v>CMRUCT23238</v>
      </c>
      <c r="W612" s="4" t="str">
        <f>VLOOKUP(Tableau1[[#This Row],[Name]],[48]Tanium!$A:$A,1,0)</f>
        <v>CMRUCT23238</v>
      </c>
      <c r="X612" s="4" t="str">
        <f>VLOOKUP(Tableau1[[#This Row],[Name]],[49]Tanium!$A:$A,1,0)</f>
        <v>CMRUCT23238</v>
      </c>
      <c r="Y612" s="4" t="str">
        <f>VLOOKUP(Tableau1[[#This Row],[Name]],[50]Tanium!$A:$A,1,0)</f>
        <v>CMRUCT23238</v>
      </c>
      <c r="Z612" s="4" t="str">
        <f>VLOOKUP(Tableau1[[#This Row],[Name]],[51]Tanium!$A:$A,1,0)</f>
        <v>CMRUCT23238</v>
      </c>
      <c r="AA612" s="4" t="str">
        <f>VLOOKUP(Tableau1[[#This Row],[Name]],[52]Tanium!$A:$A,1,0)</f>
        <v>CMRUCT23238</v>
      </c>
      <c r="AB612" s="4" t="str">
        <f>VLOOKUP(Tableau1[[#This Row],[Name]],[25]Tanium!$A:$A,1,0)</f>
        <v>CMRUCT23238</v>
      </c>
      <c r="AC612" s="4" t="str">
        <f>VLOOKUP(Tableau1[[#This Row],[Name]],[26]Tanium!$A:$A,1,0)</f>
        <v>CMRUCT23238</v>
      </c>
      <c r="AD612" s="1" t="str">
        <f>VLOOKUP(Tableau1[[#This Row],[Name]],[1]Tanium!$A:$A,1,0)</f>
        <v>CMRUCT23238</v>
      </c>
      <c r="AE612" s="1" t="str">
        <f>VLOOKUP(Tableau1[[#This Row],[Name]],[27]Tanium!$A:$A,1,0)</f>
        <v>CMRUCT23238</v>
      </c>
      <c r="AF612" s="1" t="str">
        <f>VLOOKUP(Tableau1[[#This Row],[Name]],[28]Tanium!$A:$A,1,0)</f>
        <v>CMRUCT23238</v>
      </c>
      <c r="AG612" s="1" t="str">
        <f>VLOOKUP(Tableau1[[#This Row],[Name]],[29]Tanium!$A:$A,1,0)</f>
        <v>CMRUCT23238</v>
      </c>
      <c r="AH612" s="1" t="str">
        <f>VLOOKUP(Tableau1[[#This Row],[Name]],[30]Tanium!$A:$A,1,0)</f>
        <v>CMRUCT23238</v>
      </c>
      <c r="AI612" s="1" t="str">
        <f>VLOOKUP(Tableau1[[#This Row],[Name]],[31]Tanium!$A:$A,1,0)</f>
        <v>CMRUCT23238</v>
      </c>
      <c r="AJ612" s="1" t="str">
        <f>VLOOKUP(Tableau1[[#This Row],[Name]],[32]Tanium!$A:$A,1,0)</f>
        <v>CMRUCT23238</v>
      </c>
      <c r="AK612" s="1" t="str">
        <f>VLOOKUP(Tableau1[[#This Row],[Name]],[33]Tanium!$A:$A,1,0)</f>
        <v>CMRUCT23238</v>
      </c>
      <c r="AL612" s="1" t="str">
        <f>VLOOKUP(Tableau1[[#This Row],[Name]],[34]Tanium!$A:$A,1,0)</f>
        <v>CMRUCT23238</v>
      </c>
      <c r="AM612" s="1" t="str">
        <f>VLOOKUP(Tableau1[[#This Row],[Name]],[35]Tanium!$A:$A,1,0)</f>
        <v>CMRUCT23238</v>
      </c>
      <c r="AN612" s="1" t="str">
        <f>VLOOKUP(Tableau1[[#This Row],[Name]],[36]Tanium!$A:$A,1,0)</f>
        <v>CMRUCT23238</v>
      </c>
      <c r="AO612" s="1" t="str">
        <f>VLOOKUP(Tableau1[[#This Row],[Name]],[37]Tanium!$A:$A,1,0)</f>
        <v>CMRUCT23238</v>
      </c>
      <c r="AP612" s="11" t="str">
        <f>VLOOKUP(Tableau1[[#This Row],[Name]],[38]Tanium!$A:$A,1,0)</f>
        <v>CMRUCT23238</v>
      </c>
      <c r="AQ612" s="1" t="str">
        <f>VLOOKUP(Tableau1[[#This Row],[Name]],[39]Tanium!$A:$A,1,0)</f>
        <v>CMRUCT23238</v>
      </c>
      <c r="AR612" s="1" t="str">
        <f>VLOOKUP(Tableau1[[#This Row],[Name]],[40]Tanium!$A:$A,1,0)</f>
        <v>CMRUCT23238</v>
      </c>
    </row>
    <row r="613" spans="1:44" x14ac:dyDescent="0.35">
      <c r="A613" s="5" t="s">
        <v>688</v>
      </c>
      <c r="B613" s="4">
        <f>VLOOKUP(Tableau1[[#This Row],[Name]],'[1]AD wk'!$A:$D,4,0)</f>
        <v>45747.365613425929</v>
      </c>
      <c r="C613" s="4" t="s">
        <v>202</v>
      </c>
      <c r="D613" s="4"/>
      <c r="E613" s="4" t="e">
        <f>VLOOKUP(Tableau1[[#This Row],[Name]],[2]Tanium!$A:$A,1,0)</f>
        <v>#N/A</v>
      </c>
      <c r="F613" s="4" t="e">
        <f>VLOOKUP(Tableau1[[#This Row],[Name]],[3]Tanium!$A:$A,1,0)</f>
        <v>#N/A</v>
      </c>
      <c r="G613" s="4" t="str">
        <f>VLOOKUP(Tableau1[[#This Row],[Name]],[4]Tanium!$A:$A,1,0)</f>
        <v>CMRUCT19002</v>
      </c>
      <c r="H613" s="4" t="str">
        <f>VLOOKUP(Tableau1[[#This Row],[Name]],[5]Tanium!$A:$A,1,0)</f>
        <v>CMRUCT19002</v>
      </c>
      <c r="I613" s="12" t="str">
        <f>VLOOKUP(Tableau1[[#This Row],[Name]],[6]Tanium!$A:$A,1,0)</f>
        <v>CMRUCT19002</v>
      </c>
      <c r="J613" s="12" t="str">
        <f>VLOOKUP(Tableau1[[#This Row],[Name]],[7]Tanium!$A:$A,1,0)</f>
        <v>CMRUCT19002</v>
      </c>
      <c r="K613" s="12" t="str">
        <f>VLOOKUP(Tableau1[[#This Row],[Name]],[8]Tanium!$A:$A,1,0)</f>
        <v>CMRUCT19002</v>
      </c>
      <c r="L613" s="12" t="str">
        <f>VLOOKUP(Tableau1[[#This Row],[Name]],[9]Tanium!$A:$A,1,0)</f>
        <v>CMRUCT19002</v>
      </c>
      <c r="M613" s="12" t="str">
        <f>VLOOKUP(Tableau1[[#This Row],[Name]],[10]Tanium!$A:$A,1,0)</f>
        <v>CMRUCT19002</v>
      </c>
      <c r="N613" s="12" t="str">
        <f>VLOOKUP(Tableau1[[#This Row],[Name]],[11]Tanium!$A:$A,1,0)</f>
        <v>CMRUCT19002</v>
      </c>
      <c r="O613" s="12" t="str">
        <f>VLOOKUP(Tableau1[[#This Row],[Name]],[12]Tanium!$A:$A,1,0)</f>
        <v>CMRUCT19002</v>
      </c>
      <c r="P613" s="4" t="str">
        <f>VLOOKUP(Tableau1[[#This Row],[Name]],[41]Tanium!$A:$A,1,0)</f>
        <v>CMRUCT19002</v>
      </c>
      <c r="Q613" s="12" t="str">
        <f>VLOOKUP(Tableau1[[#This Row],[Name]],[42]Tanium!$A:$A,1,0)</f>
        <v>CMRUCT19002</v>
      </c>
      <c r="R613" s="12" t="str">
        <f>VLOOKUP(Tableau1[[#This Row],[Name]],[43]Tanium!$A:$A,1,0)</f>
        <v>CMRUCT19002</v>
      </c>
      <c r="S613" s="12" t="str">
        <f>VLOOKUP(Tableau1[[#This Row],[Name]],[44]Tanium!$A:$A,1,0)</f>
        <v>CMRUCT19002</v>
      </c>
      <c r="T613" s="12" t="str">
        <f>VLOOKUP(Tableau1[[#This Row],[Name]],[45]Tanium!$A:$A,1,0)</f>
        <v>CMRUCT19002</v>
      </c>
      <c r="U613" s="12" t="str">
        <f>VLOOKUP(Tableau1[[#This Row],[Name]],[46]Tanium!$A:$A,1,0)</f>
        <v>CMRUCT19002</v>
      </c>
      <c r="V613" s="12" t="str">
        <f>VLOOKUP(Tableau1[[#This Row],[Name]],[47]Tanium!$A:$A,1,0)</f>
        <v>CMRUCT19002</v>
      </c>
      <c r="W613" s="4" t="str">
        <f>VLOOKUP(Tableau1[[#This Row],[Name]],[48]Tanium!$A:$A,1,0)</f>
        <v>CMRUCT19002</v>
      </c>
      <c r="X613" s="4" t="str">
        <f>VLOOKUP(Tableau1[[#This Row],[Name]],[49]Tanium!$A:$A,1,0)</f>
        <v>CMRUCT19002</v>
      </c>
      <c r="Y613" s="4" t="str">
        <f>VLOOKUP(Tableau1[[#This Row],[Name]],[50]Tanium!$A:$A,1,0)</f>
        <v>CMRUCT19002</v>
      </c>
      <c r="Z613" s="4" t="str">
        <f>VLOOKUP(Tableau1[[#This Row],[Name]],[51]Tanium!$A:$A,1,0)</f>
        <v>CMRUCT19002</v>
      </c>
      <c r="AA613" s="4" t="str">
        <f>VLOOKUP(Tableau1[[#This Row],[Name]],[52]Tanium!$A:$A,1,0)</f>
        <v>CMRUCT19002</v>
      </c>
      <c r="AB613" s="4" t="str">
        <f>VLOOKUP(Tableau1[[#This Row],[Name]],[25]Tanium!$A:$A,1,0)</f>
        <v>CMRUCT19002</v>
      </c>
      <c r="AC613" s="4" t="str">
        <f>VLOOKUP(Tableau1[[#This Row],[Name]],[26]Tanium!$A:$A,1,0)</f>
        <v>CMRUCT19002</v>
      </c>
      <c r="AD613" s="1" t="str">
        <f>VLOOKUP(Tableau1[[#This Row],[Name]],[1]Tanium!$A:$A,1,0)</f>
        <v>CMRUCT19002</v>
      </c>
      <c r="AE613" s="1" t="str">
        <f>VLOOKUP(Tableau1[[#This Row],[Name]],[27]Tanium!$A:$A,1,0)</f>
        <v>CMRUCT19002</v>
      </c>
      <c r="AF613" s="1" t="str">
        <f>VLOOKUP(Tableau1[[#This Row],[Name]],[28]Tanium!$A:$A,1,0)</f>
        <v>CMRUCT19002</v>
      </c>
      <c r="AG613" s="1" t="str">
        <f>VLOOKUP(Tableau1[[#This Row],[Name]],[29]Tanium!$A:$A,1,0)</f>
        <v>CMRUCT19002</v>
      </c>
      <c r="AH613" s="1" t="str">
        <f>VLOOKUP(Tableau1[[#This Row],[Name]],[30]Tanium!$A:$A,1,0)</f>
        <v>CMRUCT19002</v>
      </c>
      <c r="AI613" s="1" t="str">
        <f>VLOOKUP(Tableau1[[#This Row],[Name]],[31]Tanium!$A:$A,1,0)</f>
        <v>CMRUCT19002</v>
      </c>
      <c r="AJ613" s="1" t="str">
        <f>VLOOKUP(Tableau1[[#This Row],[Name]],[32]Tanium!$A:$A,1,0)</f>
        <v>CMRUCT19002</v>
      </c>
      <c r="AK613" s="1" t="str">
        <f>VLOOKUP(Tableau1[[#This Row],[Name]],[33]Tanium!$A:$A,1,0)</f>
        <v>CMRUCT19002</v>
      </c>
      <c r="AL613" s="1" t="str">
        <f>VLOOKUP(Tableau1[[#This Row],[Name]],[34]Tanium!$A:$A,1,0)</f>
        <v>CMRUCT19002</v>
      </c>
      <c r="AM613" s="1" t="str">
        <f>VLOOKUP(Tableau1[[#This Row],[Name]],[35]Tanium!$A:$A,1,0)</f>
        <v>CMRUCT19002</v>
      </c>
      <c r="AN613" s="1" t="str">
        <f>VLOOKUP(Tableau1[[#This Row],[Name]],[36]Tanium!$A:$A,1,0)</f>
        <v>CMRUCT19002</v>
      </c>
      <c r="AO613" s="1" t="str">
        <f>VLOOKUP(Tableau1[[#This Row],[Name]],[37]Tanium!$A:$A,1,0)</f>
        <v>CMRUCT19002</v>
      </c>
      <c r="AP613" s="11" t="str">
        <f>VLOOKUP(Tableau1[[#This Row],[Name]],[38]Tanium!$A:$A,1,0)</f>
        <v>CMRUCT19002</v>
      </c>
      <c r="AQ613" s="1" t="str">
        <f>VLOOKUP(Tableau1[[#This Row],[Name]],[39]Tanium!$A:$A,1,0)</f>
        <v>CMRUCT19002</v>
      </c>
      <c r="AR613" s="1" t="str">
        <f>VLOOKUP(Tableau1[[#This Row],[Name]],[40]Tanium!$A:$A,1,0)</f>
        <v>CMRUCT19002</v>
      </c>
    </row>
    <row r="614" spans="1:44" x14ac:dyDescent="0.35">
      <c r="A614" s="5" t="s">
        <v>689</v>
      </c>
      <c r="B614" s="4">
        <f>VLOOKUP(Tableau1[[#This Row],[Name]],'[1]AD wk'!$A:$D,4,0)</f>
        <v>45754.28197916667</v>
      </c>
      <c r="C614" s="4" t="s">
        <v>202</v>
      </c>
      <c r="D614" s="4"/>
      <c r="E614" s="4" t="e">
        <f>VLOOKUP(Tableau1[[#This Row],[Name]],[2]Tanium!$A:$A,1,0)</f>
        <v>#N/A</v>
      </c>
      <c r="F614" s="4" t="str">
        <f>VLOOKUP(Tableau1[[#This Row],[Name]],[3]Tanium!$A:$A,1,0)</f>
        <v>CMRLPT20093</v>
      </c>
      <c r="G614" s="4" t="str">
        <f>VLOOKUP(Tableau1[[#This Row],[Name]],[4]Tanium!$A:$A,1,0)</f>
        <v>CMRLPT20093</v>
      </c>
      <c r="H614" s="4" t="str">
        <f>VLOOKUP(Tableau1[[#This Row],[Name]],[5]Tanium!$A:$A,1,0)</f>
        <v>CMRLPT20093</v>
      </c>
      <c r="I614" s="12" t="str">
        <f>VLOOKUP(Tableau1[[#This Row],[Name]],[6]Tanium!$A:$A,1,0)</f>
        <v>CMRLPT20093</v>
      </c>
      <c r="J614" s="12" t="str">
        <f>VLOOKUP(Tableau1[[#This Row],[Name]],[7]Tanium!$A:$A,1,0)</f>
        <v>CMRLPT20093</v>
      </c>
      <c r="K614" s="12" t="str">
        <f>VLOOKUP(Tableau1[[#This Row],[Name]],[8]Tanium!$A:$A,1,0)</f>
        <v>CMRLPT20093</v>
      </c>
      <c r="L614" s="12" t="str">
        <f>VLOOKUP(Tableau1[[#This Row],[Name]],[9]Tanium!$A:$A,1,0)</f>
        <v>CMRLPT20093</v>
      </c>
      <c r="M614" s="12" t="str">
        <f>VLOOKUP(Tableau1[[#This Row],[Name]],[10]Tanium!$A:$A,1,0)</f>
        <v>CMRLPT20093</v>
      </c>
      <c r="N614" s="12" t="str">
        <f>VLOOKUP(Tableau1[[#This Row],[Name]],[11]Tanium!$A:$A,1,0)</f>
        <v>CMRLPT20093</v>
      </c>
      <c r="O614" s="12" t="str">
        <f>VLOOKUP(Tableau1[[#This Row],[Name]],[12]Tanium!$A:$A,1,0)</f>
        <v>CMRLPT20093</v>
      </c>
      <c r="P614" s="4" t="str">
        <f>VLOOKUP(Tableau1[[#This Row],[Name]],[41]Tanium!$A:$A,1,0)</f>
        <v>CMRLPT20093</v>
      </c>
      <c r="Q614" s="12" t="str">
        <f>VLOOKUP(Tableau1[[#This Row],[Name]],[42]Tanium!$A:$A,1,0)</f>
        <v>CMRLPT20093</v>
      </c>
      <c r="R614" s="12" t="str">
        <f>VLOOKUP(Tableau1[[#This Row],[Name]],[43]Tanium!$A:$A,1,0)</f>
        <v>CMRLPT20093</v>
      </c>
      <c r="S614" s="12" t="str">
        <f>VLOOKUP(Tableau1[[#This Row],[Name]],[44]Tanium!$A:$A,1,0)</f>
        <v>CMRLPT20093</v>
      </c>
      <c r="T614" s="12" t="str">
        <f>VLOOKUP(Tableau1[[#This Row],[Name]],[45]Tanium!$A:$A,1,0)</f>
        <v>CMRLPT20093</v>
      </c>
      <c r="U614" s="12" t="str">
        <f>VLOOKUP(Tableau1[[#This Row],[Name]],[46]Tanium!$A:$A,1,0)</f>
        <v>CMRLPT20093</v>
      </c>
      <c r="V614" s="12" t="str">
        <f>VLOOKUP(Tableau1[[#This Row],[Name]],[47]Tanium!$A:$A,1,0)</f>
        <v>CMRLPT20093</v>
      </c>
      <c r="W614" s="4" t="str">
        <f>VLOOKUP(Tableau1[[#This Row],[Name]],[48]Tanium!$A:$A,1,0)</f>
        <v>CMRLPT20093</v>
      </c>
      <c r="X614" s="4" t="str">
        <f>VLOOKUP(Tableau1[[#This Row],[Name]],[49]Tanium!$A:$A,1,0)</f>
        <v>CMRLPT20093</v>
      </c>
      <c r="Y614" s="4" t="str">
        <f>VLOOKUP(Tableau1[[#This Row],[Name]],[50]Tanium!$A:$A,1,0)</f>
        <v>CMRLPT20093</v>
      </c>
      <c r="Z614" s="4" t="str">
        <f>VLOOKUP(Tableau1[[#This Row],[Name]],[51]Tanium!$A:$A,1,0)</f>
        <v>CMRLPT20093</v>
      </c>
      <c r="AA614" s="4" t="str">
        <f>VLOOKUP(Tableau1[[#This Row],[Name]],[52]Tanium!$A:$A,1,0)</f>
        <v>CMRLPT20093</v>
      </c>
      <c r="AB614" s="4" t="str">
        <f>VLOOKUP(Tableau1[[#This Row],[Name]],[25]Tanium!$A:$A,1,0)</f>
        <v>CMRLPT20093</v>
      </c>
      <c r="AC614" s="4" t="str">
        <f>VLOOKUP(Tableau1[[#This Row],[Name]],[26]Tanium!$A:$A,1,0)</f>
        <v>CMRLPT20093</v>
      </c>
      <c r="AD614" s="1" t="str">
        <f>VLOOKUP(Tableau1[[#This Row],[Name]],[1]Tanium!$A:$A,1,0)</f>
        <v>CMRLPT20093</v>
      </c>
      <c r="AE614" s="1" t="str">
        <f>VLOOKUP(Tableau1[[#This Row],[Name]],[27]Tanium!$A:$A,1,0)</f>
        <v>CMRLPT20093</v>
      </c>
      <c r="AF614" s="1" t="str">
        <f>VLOOKUP(Tableau1[[#This Row],[Name]],[28]Tanium!$A:$A,1,0)</f>
        <v>CMRLPT20093</v>
      </c>
      <c r="AG614" s="1" t="str">
        <f>VLOOKUP(Tableau1[[#This Row],[Name]],[29]Tanium!$A:$A,1,0)</f>
        <v>CMRLPT20093</v>
      </c>
      <c r="AH614" s="1" t="str">
        <f>VLOOKUP(Tableau1[[#This Row],[Name]],[30]Tanium!$A:$A,1,0)</f>
        <v>CMRLPT20093</v>
      </c>
      <c r="AI614" s="1" t="str">
        <f>VLOOKUP(Tableau1[[#This Row],[Name]],[31]Tanium!$A:$A,1,0)</f>
        <v>CMRLPT20093</v>
      </c>
      <c r="AJ614" s="1" t="str">
        <f>VLOOKUP(Tableau1[[#This Row],[Name]],[32]Tanium!$A:$A,1,0)</f>
        <v>CMRLPT20093</v>
      </c>
      <c r="AK614" s="1" t="str">
        <f>VLOOKUP(Tableau1[[#This Row],[Name]],[33]Tanium!$A:$A,1,0)</f>
        <v>CMRLPT20093</v>
      </c>
      <c r="AL614" s="1" t="str">
        <f>VLOOKUP(Tableau1[[#This Row],[Name]],[34]Tanium!$A:$A,1,0)</f>
        <v>CMRLPT20093</v>
      </c>
      <c r="AM614" s="1" t="str">
        <f>VLOOKUP(Tableau1[[#This Row],[Name]],[35]Tanium!$A:$A,1,0)</f>
        <v>CMRLPT20093</v>
      </c>
      <c r="AN614" s="1" t="str">
        <f>VLOOKUP(Tableau1[[#This Row],[Name]],[36]Tanium!$A:$A,1,0)</f>
        <v>CMRLPT20093</v>
      </c>
      <c r="AO614" s="1" t="str">
        <f>VLOOKUP(Tableau1[[#This Row],[Name]],[37]Tanium!$A:$A,1,0)</f>
        <v>CMRLPT20093</v>
      </c>
      <c r="AP614" s="11" t="str">
        <f>VLOOKUP(Tableau1[[#This Row],[Name]],[38]Tanium!$A:$A,1,0)</f>
        <v>CMRLPT20093</v>
      </c>
      <c r="AQ614" s="1" t="str">
        <f>VLOOKUP(Tableau1[[#This Row],[Name]],[39]Tanium!$A:$A,1,0)</f>
        <v>CMRLPT20093</v>
      </c>
      <c r="AR614" s="1" t="str">
        <f>VLOOKUP(Tableau1[[#This Row],[Name]],[40]Tanium!$A:$A,1,0)</f>
        <v>CMRLPT20093</v>
      </c>
    </row>
    <row r="615" spans="1:44" x14ac:dyDescent="0.35">
      <c r="A615" s="5" t="s">
        <v>690</v>
      </c>
      <c r="B615" s="4">
        <f>VLOOKUP(Tableau1[[#This Row],[Name]],'[1]AD wk'!$A:$D,4,0)</f>
        <v>45747.682835648149</v>
      </c>
      <c r="C615" s="4" t="s">
        <v>202</v>
      </c>
      <c r="D615" s="4"/>
      <c r="E615" s="4" t="e">
        <f>VLOOKUP(Tableau1[[#This Row],[Name]],[2]Tanium!$A:$A,1,0)</f>
        <v>#N/A</v>
      </c>
      <c r="F615" s="4" t="e">
        <f>VLOOKUP(Tableau1[[#This Row],[Name]],[3]Tanium!$A:$A,1,0)</f>
        <v>#N/A</v>
      </c>
      <c r="G615" s="4" t="str">
        <f>VLOOKUP(Tableau1[[#This Row],[Name]],[4]Tanium!$A:$A,1,0)</f>
        <v>CMRUCT20163</v>
      </c>
      <c r="H615" s="4" t="str">
        <f>VLOOKUP(Tableau1[[#This Row],[Name]],[5]Tanium!$A:$A,1,0)</f>
        <v>CMRUCT20163</v>
      </c>
      <c r="I615" s="12" t="str">
        <f>VLOOKUP(Tableau1[[#This Row],[Name]],[6]Tanium!$A:$A,1,0)</f>
        <v>CMRUCT20163</v>
      </c>
      <c r="J615" s="12" t="str">
        <f>VLOOKUP(Tableau1[[#This Row],[Name]],[7]Tanium!$A:$A,1,0)</f>
        <v>CMRUCT20163</v>
      </c>
      <c r="K615" s="12" t="str">
        <f>VLOOKUP(Tableau1[[#This Row],[Name]],[8]Tanium!$A:$A,1,0)</f>
        <v>CMRUCT20163</v>
      </c>
      <c r="L615" s="12" t="str">
        <f>VLOOKUP(Tableau1[[#This Row],[Name]],[9]Tanium!$A:$A,1,0)</f>
        <v>CMRUCT20163</v>
      </c>
      <c r="M615" s="12" t="str">
        <f>VLOOKUP(Tableau1[[#This Row],[Name]],[10]Tanium!$A:$A,1,0)</f>
        <v>CMRUCT20163</v>
      </c>
      <c r="N615" s="12" t="str">
        <f>VLOOKUP(Tableau1[[#This Row],[Name]],[11]Tanium!$A:$A,1,0)</f>
        <v>CMRUCT20163</v>
      </c>
      <c r="O615" s="12" t="str">
        <f>VLOOKUP(Tableau1[[#This Row],[Name]],[12]Tanium!$A:$A,1,0)</f>
        <v>CMRUCT20163</v>
      </c>
      <c r="P615" s="4" t="str">
        <f>VLOOKUP(Tableau1[[#This Row],[Name]],[41]Tanium!$A:$A,1,0)</f>
        <v>CMRUCT20163</v>
      </c>
      <c r="Q615" s="12" t="str">
        <f>VLOOKUP(Tableau1[[#This Row],[Name]],[42]Tanium!$A:$A,1,0)</f>
        <v>CMRUCT20163</v>
      </c>
      <c r="R615" s="12" t="str">
        <f>VLOOKUP(Tableau1[[#This Row],[Name]],[43]Tanium!$A:$A,1,0)</f>
        <v>CMRUCT20163</v>
      </c>
      <c r="S615" s="12" t="str">
        <f>VLOOKUP(Tableau1[[#This Row],[Name]],[44]Tanium!$A:$A,1,0)</f>
        <v>CMRUCT20163</v>
      </c>
      <c r="T615" s="12" t="str">
        <f>VLOOKUP(Tableau1[[#This Row],[Name]],[45]Tanium!$A:$A,1,0)</f>
        <v>CMRUCT20163</v>
      </c>
      <c r="U615" s="12" t="str">
        <f>VLOOKUP(Tableau1[[#This Row],[Name]],[46]Tanium!$A:$A,1,0)</f>
        <v>CMRUCT20163</v>
      </c>
      <c r="V615" s="12" t="str">
        <f>VLOOKUP(Tableau1[[#This Row],[Name]],[47]Tanium!$A:$A,1,0)</f>
        <v>CMRUCT20163</v>
      </c>
      <c r="W615" s="4" t="str">
        <f>VLOOKUP(Tableau1[[#This Row],[Name]],[48]Tanium!$A:$A,1,0)</f>
        <v>CMRUCT20163</v>
      </c>
      <c r="X615" s="4" t="str">
        <f>VLOOKUP(Tableau1[[#This Row],[Name]],[49]Tanium!$A:$A,1,0)</f>
        <v>CMRUCT20163</v>
      </c>
      <c r="Y615" s="4" t="str">
        <f>VLOOKUP(Tableau1[[#This Row],[Name]],[50]Tanium!$A:$A,1,0)</f>
        <v>CMRUCT20163</v>
      </c>
      <c r="Z615" s="4" t="str">
        <f>VLOOKUP(Tableau1[[#This Row],[Name]],[51]Tanium!$A:$A,1,0)</f>
        <v>CMRUCT20163</v>
      </c>
      <c r="AA615" s="4" t="str">
        <f>VLOOKUP(Tableau1[[#This Row],[Name]],[52]Tanium!$A:$A,1,0)</f>
        <v>CMRUCT20163</v>
      </c>
      <c r="AB615" s="4" t="str">
        <f>VLOOKUP(Tableau1[[#This Row],[Name]],[25]Tanium!$A:$A,1,0)</f>
        <v>CMRUCT20163</v>
      </c>
      <c r="AC615" s="4" t="str">
        <f>VLOOKUP(Tableau1[[#This Row],[Name]],[26]Tanium!$A:$A,1,0)</f>
        <v>CMRUCT20163</v>
      </c>
      <c r="AD615" s="1" t="str">
        <f>VLOOKUP(Tableau1[[#This Row],[Name]],[1]Tanium!$A:$A,1,0)</f>
        <v>CMRUCT20163</v>
      </c>
      <c r="AE615" s="1" t="str">
        <f>VLOOKUP(Tableau1[[#This Row],[Name]],[27]Tanium!$A:$A,1,0)</f>
        <v>CMRUCT20163</v>
      </c>
      <c r="AF615" s="1" t="str">
        <f>VLOOKUP(Tableau1[[#This Row],[Name]],[28]Tanium!$A:$A,1,0)</f>
        <v>CMRUCT20163</v>
      </c>
      <c r="AG615" s="1" t="str">
        <f>VLOOKUP(Tableau1[[#This Row],[Name]],[29]Tanium!$A:$A,1,0)</f>
        <v>CMRUCT20163</v>
      </c>
      <c r="AH615" s="1" t="str">
        <f>VLOOKUP(Tableau1[[#This Row],[Name]],[30]Tanium!$A:$A,1,0)</f>
        <v>CMRUCT20163</v>
      </c>
      <c r="AI615" s="1" t="str">
        <f>VLOOKUP(Tableau1[[#This Row],[Name]],[31]Tanium!$A:$A,1,0)</f>
        <v>CMRUCT20163</v>
      </c>
      <c r="AJ615" s="1" t="str">
        <f>VLOOKUP(Tableau1[[#This Row],[Name]],[32]Tanium!$A:$A,1,0)</f>
        <v>CMRUCT20163</v>
      </c>
      <c r="AK615" s="1" t="str">
        <f>VLOOKUP(Tableau1[[#This Row],[Name]],[33]Tanium!$A:$A,1,0)</f>
        <v>CMRUCT20163</v>
      </c>
      <c r="AL615" s="1" t="str">
        <f>VLOOKUP(Tableau1[[#This Row],[Name]],[34]Tanium!$A:$A,1,0)</f>
        <v>CMRUCT20163</v>
      </c>
      <c r="AM615" s="1" t="str">
        <f>VLOOKUP(Tableau1[[#This Row],[Name]],[35]Tanium!$A:$A,1,0)</f>
        <v>CMRUCT20163</v>
      </c>
      <c r="AN615" s="1" t="str">
        <f>VLOOKUP(Tableau1[[#This Row],[Name]],[36]Tanium!$A:$A,1,0)</f>
        <v>CMRUCT20163</v>
      </c>
      <c r="AO615" s="1" t="str">
        <f>VLOOKUP(Tableau1[[#This Row],[Name]],[37]Tanium!$A:$A,1,0)</f>
        <v>CMRUCT20163</v>
      </c>
      <c r="AP615" s="11" t="str">
        <f>VLOOKUP(Tableau1[[#This Row],[Name]],[38]Tanium!$A:$A,1,0)</f>
        <v>CMRUCT20163</v>
      </c>
      <c r="AQ615" s="1" t="str">
        <f>VLOOKUP(Tableau1[[#This Row],[Name]],[39]Tanium!$A:$A,1,0)</f>
        <v>CMRUCT20163</v>
      </c>
      <c r="AR615" s="1" t="str">
        <f>VLOOKUP(Tableau1[[#This Row],[Name]],[40]Tanium!$A:$A,1,0)</f>
        <v>CMRUCT20163</v>
      </c>
    </row>
    <row r="616" spans="1:44" x14ac:dyDescent="0.35">
      <c r="A616" s="5" t="s">
        <v>691</v>
      </c>
      <c r="B616" s="4">
        <f>VLOOKUP(Tableau1[[#This Row],[Name]],'[1]AD wk'!$A:$D,4,0)</f>
        <v>45749.474791666667</v>
      </c>
      <c r="C616" s="4" t="s">
        <v>202</v>
      </c>
      <c r="D616" s="4"/>
      <c r="E616" s="4" t="e">
        <f>VLOOKUP(Tableau1[[#This Row],[Name]],[2]Tanium!$A:$A,1,0)</f>
        <v>#N/A</v>
      </c>
      <c r="F616" s="4" t="e">
        <f>VLOOKUP(Tableau1[[#This Row],[Name]],[3]Tanium!$A:$A,1,0)</f>
        <v>#N/A</v>
      </c>
      <c r="G616" s="4" t="str">
        <f>VLOOKUP(Tableau1[[#This Row],[Name]],[4]Tanium!$A:$A,1,0)</f>
        <v>CMRLPT21043</v>
      </c>
      <c r="H616" s="4" t="str">
        <f>VLOOKUP(Tableau1[[#This Row],[Name]],[5]Tanium!$A:$A,1,0)</f>
        <v>CMRLPT21043</v>
      </c>
      <c r="I616" s="12" t="str">
        <f>VLOOKUP(Tableau1[[#This Row],[Name]],[6]Tanium!$A:$A,1,0)</f>
        <v>CMRLPT21043</v>
      </c>
      <c r="J616" s="12" t="str">
        <f>VLOOKUP(Tableau1[[#This Row],[Name]],[7]Tanium!$A:$A,1,0)</f>
        <v>CMRLPT21043</v>
      </c>
      <c r="K616" s="12" t="str">
        <f>VLOOKUP(Tableau1[[#This Row],[Name]],[8]Tanium!$A:$A,1,0)</f>
        <v>CMRLPT21043</v>
      </c>
      <c r="L616" s="12" t="str">
        <f>VLOOKUP(Tableau1[[#This Row],[Name]],[9]Tanium!$A:$A,1,0)</f>
        <v>CMRLPT21043</v>
      </c>
      <c r="M616" s="12" t="str">
        <f>VLOOKUP(Tableau1[[#This Row],[Name]],[10]Tanium!$A:$A,1,0)</f>
        <v>CMRLPT21043</v>
      </c>
      <c r="N616" s="12" t="str">
        <f>VLOOKUP(Tableau1[[#This Row],[Name]],[11]Tanium!$A:$A,1,0)</f>
        <v>CMRLPT21043</v>
      </c>
      <c r="O616" s="12" t="str">
        <f>VLOOKUP(Tableau1[[#This Row],[Name]],[12]Tanium!$A:$A,1,0)</f>
        <v>CMRLPT21043</v>
      </c>
      <c r="P616" s="4" t="str">
        <f>VLOOKUP(Tableau1[[#This Row],[Name]],[41]Tanium!$A:$A,1,0)</f>
        <v>CMRLPT21043</v>
      </c>
      <c r="Q616" s="12" t="str">
        <f>VLOOKUP(Tableau1[[#This Row],[Name]],[42]Tanium!$A:$A,1,0)</f>
        <v>CMRLPT21043</v>
      </c>
      <c r="R616" s="12" t="str">
        <f>VLOOKUP(Tableau1[[#This Row],[Name]],[43]Tanium!$A:$A,1,0)</f>
        <v>CMRLPT21043</v>
      </c>
      <c r="S616" s="12" t="str">
        <f>VLOOKUP(Tableau1[[#This Row],[Name]],[44]Tanium!$A:$A,1,0)</f>
        <v>CMRLPT21043</v>
      </c>
      <c r="T616" s="12" t="str">
        <f>VLOOKUP(Tableau1[[#This Row],[Name]],[45]Tanium!$A:$A,1,0)</f>
        <v>CMRLPT21043</v>
      </c>
      <c r="U616" s="12" t="str">
        <f>VLOOKUP(Tableau1[[#This Row],[Name]],[46]Tanium!$A:$A,1,0)</f>
        <v>CMRLPT21043</v>
      </c>
      <c r="V616" s="12" t="str">
        <f>VLOOKUP(Tableau1[[#This Row],[Name]],[47]Tanium!$A:$A,1,0)</f>
        <v>CMRLPT21043</v>
      </c>
      <c r="W616" s="4" t="str">
        <f>VLOOKUP(Tableau1[[#This Row],[Name]],[48]Tanium!$A:$A,1,0)</f>
        <v>CMRLPT21043</v>
      </c>
      <c r="X616" s="4" t="str">
        <f>VLOOKUP(Tableau1[[#This Row],[Name]],[49]Tanium!$A:$A,1,0)</f>
        <v>CMRLPT21043</v>
      </c>
      <c r="Y616" s="4" t="str">
        <f>VLOOKUP(Tableau1[[#This Row],[Name]],[50]Tanium!$A:$A,1,0)</f>
        <v>CMRLPT21043</v>
      </c>
      <c r="Z616" s="4" t="str">
        <f>VLOOKUP(Tableau1[[#This Row],[Name]],[51]Tanium!$A:$A,1,0)</f>
        <v>CMRLPT21043</v>
      </c>
      <c r="AA616" s="4" t="str">
        <f>VLOOKUP(Tableau1[[#This Row],[Name]],[52]Tanium!$A:$A,1,0)</f>
        <v>CMRLPT21043</v>
      </c>
      <c r="AB616" s="4" t="str">
        <f>VLOOKUP(Tableau1[[#This Row],[Name]],[25]Tanium!$A:$A,1,0)</f>
        <v>CMRLPT21043</v>
      </c>
      <c r="AC616" s="4" t="str">
        <f>VLOOKUP(Tableau1[[#This Row],[Name]],[26]Tanium!$A:$A,1,0)</f>
        <v>CMRLPT21043</v>
      </c>
      <c r="AD616" s="1" t="str">
        <f>VLOOKUP(Tableau1[[#This Row],[Name]],[1]Tanium!$A:$A,1,0)</f>
        <v>CMRLPT21043</v>
      </c>
      <c r="AE616" s="1" t="str">
        <f>VLOOKUP(Tableau1[[#This Row],[Name]],[27]Tanium!$A:$A,1,0)</f>
        <v>CMRLPT21043</v>
      </c>
      <c r="AF616" s="1" t="str">
        <f>VLOOKUP(Tableau1[[#This Row],[Name]],[28]Tanium!$A:$A,1,0)</f>
        <v>CMRLPT21043</v>
      </c>
      <c r="AG616" s="1" t="str">
        <f>VLOOKUP(Tableau1[[#This Row],[Name]],[29]Tanium!$A:$A,1,0)</f>
        <v>CMRLPT21043</v>
      </c>
      <c r="AH616" s="1" t="str">
        <f>VLOOKUP(Tableau1[[#This Row],[Name]],[30]Tanium!$A:$A,1,0)</f>
        <v>CMRLPT21043</v>
      </c>
      <c r="AI616" s="1" t="str">
        <f>VLOOKUP(Tableau1[[#This Row],[Name]],[31]Tanium!$A:$A,1,0)</f>
        <v>CMRLPT21043</v>
      </c>
      <c r="AJ616" s="1" t="str">
        <f>VLOOKUP(Tableau1[[#This Row],[Name]],[32]Tanium!$A:$A,1,0)</f>
        <v>CMRLPT21043</v>
      </c>
      <c r="AK616" s="1" t="str">
        <f>VLOOKUP(Tableau1[[#This Row],[Name]],[33]Tanium!$A:$A,1,0)</f>
        <v>CMRLPT21043</v>
      </c>
      <c r="AL616" s="1" t="str">
        <f>VLOOKUP(Tableau1[[#This Row],[Name]],[34]Tanium!$A:$A,1,0)</f>
        <v>CMRLPT21043</v>
      </c>
      <c r="AM616" s="1" t="str">
        <f>VLOOKUP(Tableau1[[#This Row],[Name]],[35]Tanium!$A:$A,1,0)</f>
        <v>CMRLPT21043</v>
      </c>
      <c r="AN616" s="1" t="e">
        <f>VLOOKUP(Tableau1[[#This Row],[Name]],[36]Tanium!$A:$A,1,0)</f>
        <v>#N/A</v>
      </c>
      <c r="AO616" s="1" t="e">
        <f>VLOOKUP(Tableau1[[#This Row],[Name]],[37]Tanium!$A:$A,1,0)</f>
        <v>#N/A</v>
      </c>
      <c r="AP616" s="11" t="str">
        <f>VLOOKUP(Tableau1[[#This Row],[Name]],[38]Tanium!$A:$A,1,0)</f>
        <v>CMRLPT21043</v>
      </c>
      <c r="AQ616" s="1" t="str">
        <f>VLOOKUP(Tableau1[[#This Row],[Name]],[39]Tanium!$A:$A,1,0)</f>
        <v>CMRLPT21043</v>
      </c>
      <c r="AR616" s="1" t="str">
        <f>VLOOKUP(Tableau1[[#This Row],[Name]],[40]Tanium!$A:$A,1,0)</f>
        <v>CMRLPT21043</v>
      </c>
    </row>
    <row r="617" spans="1:44" x14ac:dyDescent="0.35">
      <c r="A617" s="5" t="s">
        <v>692</v>
      </c>
      <c r="B617" s="4">
        <f>VLOOKUP(Tableau1[[#This Row],[Name]],'[1]AD wk'!$A:$D,4,0)</f>
        <v>45754.315625000003</v>
      </c>
      <c r="C617" s="4" t="s">
        <v>202</v>
      </c>
      <c r="D617" s="4"/>
      <c r="E617" s="4" t="e">
        <f>VLOOKUP(Tableau1[[#This Row],[Name]],[2]Tanium!$A:$A,1,0)</f>
        <v>#N/A</v>
      </c>
      <c r="F617" s="4" t="e">
        <f>VLOOKUP(Tableau1[[#This Row],[Name]],[3]Tanium!$A:$A,1,0)</f>
        <v>#N/A</v>
      </c>
      <c r="G617" s="4" t="str">
        <f>VLOOKUP(Tableau1[[#This Row],[Name]],[4]Tanium!$A:$A,1,0)</f>
        <v>CMRLPT23300</v>
      </c>
      <c r="H617" s="4" t="str">
        <f>VLOOKUP(Tableau1[[#This Row],[Name]],[5]Tanium!$A:$A,1,0)</f>
        <v>CMRLPT23300</v>
      </c>
      <c r="I617" s="12" t="str">
        <f>VLOOKUP(Tableau1[[#This Row],[Name]],[6]Tanium!$A:$A,1,0)</f>
        <v>CMRLPT23300</v>
      </c>
      <c r="J617" s="12" t="str">
        <f>VLOOKUP(Tableau1[[#This Row],[Name]],[7]Tanium!$A:$A,1,0)</f>
        <v>CMRLPT23300</v>
      </c>
      <c r="K617" s="12" t="str">
        <f>VLOOKUP(Tableau1[[#This Row],[Name]],[8]Tanium!$A:$A,1,0)</f>
        <v>CMRLPT23300</v>
      </c>
      <c r="L617" s="12" t="str">
        <f>VLOOKUP(Tableau1[[#This Row],[Name]],[9]Tanium!$A:$A,1,0)</f>
        <v>CMRLPT23300</v>
      </c>
      <c r="M617" s="12" t="str">
        <f>VLOOKUP(Tableau1[[#This Row],[Name]],[10]Tanium!$A:$A,1,0)</f>
        <v>CMRLPT23300</v>
      </c>
      <c r="N617" s="12" t="str">
        <f>VLOOKUP(Tableau1[[#This Row],[Name]],[11]Tanium!$A:$A,1,0)</f>
        <v>CMRLPT23300</v>
      </c>
      <c r="O617" s="12" t="str">
        <f>VLOOKUP(Tableau1[[#This Row],[Name]],[12]Tanium!$A:$A,1,0)</f>
        <v>CMRLPT23300</v>
      </c>
      <c r="P617" s="4" t="str">
        <f>VLOOKUP(Tableau1[[#This Row],[Name]],[41]Tanium!$A:$A,1,0)</f>
        <v>CMRLPT23300</v>
      </c>
      <c r="Q617" s="12" t="str">
        <f>VLOOKUP(Tableau1[[#This Row],[Name]],[42]Tanium!$A:$A,1,0)</f>
        <v>CMRLPT23300</v>
      </c>
      <c r="R617" s="12" t="str">
        <f>VLOOKUP(Tableau1[[#This Row],[Name]],[43]Tanium!$A:$A,1,0)</f>
        <v>CMRLPT23300</v>
      </c>
      <c r="S617" s="12" t="str">
        <f>VLOOKUP(Tableau1[[#This Row],[Name]],[44]Tanium!$A:$A,1,0)</f>
        <v>CMRLPT23300</v>
      </c>
      <c r="T617" s="12" t="str">
        <f>VLOOKUP(Tableau1[[#This Row],[Name]],[45]Tanium!$A:$A,1,0)</f>
        <v>CMRLPT23300</v>
      </c>
      <c r="U617" s="12" t="str">
        <f>VLOOKUP(Tableau1[[#This Row],[Name]],[46]Tanium!$A:$A,1,0)</f>
        <v>CMRLPT23300</v>
      </c>
      <c r="V617" s="12" t="str">
        <f>VLOOKUP(Tableau1[[#This Row],[Name]],[47]Tanium!$A:$A,1,0)</f>
        <v>CMRLPT23300</v>
      </c>
      <c r="W617" s="4" t="str">
        <f>VLOOKUP(Tableau1[[#This Row],[Name]],[48]Tanium!$A:$A,1,0)</f>
        <v>CMRLPT23300</v>
      </c>
      <c r="X617" s="4" t="str">
        <f>VLOOKUP(Tableau1[[#This Row],[Name]],[49]Tanium!$A:$A,1,0)</f>
        <v>CMRLPT23300</v>
      </c>
      <c r="Y617" s="4" t="str">
        <f>VLOOKUP(Tableau1[[#This Row],[Name]],[50]Tanium!$A:$A,1,0)</f>
        <v>CMRLPT23300</v>
      </c>
      <c r="Z617" s="4" t="str">
        <f>VLOOKUP(Tableau1[[#This Row],[Name]],[51]Tanium!$A:$A,1,0)</f>
        <v>CMRLPT23300</v>
      </c>
      <c r="AA617" s="4" t="str">
        <f>VLOOKUP(Tableau1[[#This Row],[Name]],[52]Tanium!$A:$A,1,0)</f>
        <v>CMRLPT23300</v>
      </c>
      <c r="AB617" s="4" t="str">
        <f>VLOOKUP(Tableau1[[#This Row],[Name]],[25]Tanium!$A:$A,1,0)</f>
        <v>CMRLPT23300</v>
      </c>
      <c r="AC617" s="4" t="str">
        <f>VLOOKUP(Tableau1[[#This Row],[Name]],[26]Tanium!$A:$A,1,0)</f>
        <v>CMRLPT23300</v>
      </c>
      <c r="AD617" s="1" t="str">
        <f>VLOOKUP(Tableau1[[#This Row],[Name]],[1]Tanium!$A:$A,1,0)</f>
        <v>CMRLPT23300</v>
      </c>
      <c r="AE617" s="1" t="str">
        <f>VLOOKUP(Tableau1[[#This Row],[Name]],[27]Tanium!$A:$A,1,0)</f>
        <v>CMRLPT23300</v>
      </c>
      <c r="AF617" s="1" t="str">
        <f>VLOOKUP(Tableau1[[#This Row],[Name]],[28]Tanium!$A:$A,1,0)</f>
        <v>CMRLPT23300</v>
      </c>
      <c r="AG617" s="1" t="str">
        <f>VLOOKUP(Tableau1[[#This Row],[Name]],[29]Tanium!$A:$A,1,0)</f>
        <v>CMRLPT23300</v>
      </c>
      <c r="AH617" s="1" t="str">
        <f>VLOOKUP(Tableau1[[#This Row],[Name]],[30]Tanium!$A:$A,1,0)</f>
        <v>CMRLPT23300</v>
      </c>
      <c r="AI617" s="1" t="str">
        <f>VLOOKUP(Tableau1[[#This Row],[Name]],[31]Tanium!$A:$A,1,0)</f>
        <v>CMRLPT23300</v>
      </c>
      <c r="AJ617" s="1" t="str">
        <f>VLOOKUP(Tableau1[[#This Row],[Name]],[32]Tanium!$A:$A,1,0)</f>
        <v>CMRLPT23300</v>
      </c>
      <c r="AK617" s="1" t="str">
        <f>VLOOKUP(Tableau1[[#This Row],[Name]],[33]Tanium!$A:$A,1,0)</f>
        <v>CMRLPT23300</v>
      </c>
      <c r="AL617" s="1" t="str">
        <f>VLOOKUP(Tableau1[[#This Row],[Name]],[34]Tanium!$A:$A,1,0)</f>
        <v>CMRLPT23300</v>
      </c>
      <c r="AM617" s="1" t="str">
        <f>VLOOKUP(Tableau1[[#This Row],[Name]],[35]Tanium!$A:$A,1,0)</f>
        <v>CMRLPT23300</v>
      </c>
      <c r="AN617" s="1" t="str">
        <f>VLOOKUP(Tableau1[[#This Row],[Name]],[36]Tanium!$A:$A,1,0)</f>
        <v>CMRLPT23300</v>
      </c>
      <c r="AO617" s="1" t="str">
        <f>VLOOKUP(Tableau1[[#This Row],[Name]],[37]Tanium!$A:$A,1,0)</f>
        <v>CMRLPT23300</v>
      </c>
      <c r="AP617" s="11" t="str">
        <f>VLOOKUP(Tableau1[[#This Row],[Name]],[38]Tanium!$A:$A,1,0)</f>
        <v>CMRLPT23300</v>
      </c>
      <c r="AQ617" s="1" t="str">
        <f>VLOOKUP(Tableau1[[#This Row],[Name]],[39]Tanium!$A:$A,1,0)</f>
        <v>CMRLPT23300</v>
      </c>
      <c r="AR617" s="1" t="str">
        <f>VLOOKUP(Tableau1[[#This Row],[Name]],[40]Tanium!$A:$A,1,0)</f>
        <v>CMRLPT23300</v>
      </c>
    </row>
    <row r="618" spans="1:44" x14ac:dyDescent="0.35">
      <c r="A618" s="5" t="s">
        <v>693</v>
      </c>
      <c r="B618" s="4">
        <f>VLOOKUP(Tableau1[[#This Row],[Name]],'[1]AD wk'!$A:$D,4,0)</f>
        <v>45747.37128472222</v>
      </c>
      <c r="C618" s="4" t="s">
        <v>202</v>
      </c>
      <c r="D618" s="4"/>
      <c r="E618" s="4" t="e">
        <f>VLOOKUP(Tableau1[[#This Row],[Name]],[2]Tanium!$A:$A,1,0)</f>
        <v>#N/A</v>
      </c>
      <c r="F618" s="4" t="e">
        <f>VLOOKUP(Tableau1[[#This Row],[Name]],[3]Tanium!$A:$A,1,0)</f>
        <v>#N/A</v>
      </c>
      <c r="G618" s="4" t="str">
        <f>VLOOKUP(Tableau1[[#This Row],[Name]],[4]Tanium!$A:$A,1,0)</f>
        <v>CMRUCT19080</v>
      </c>
      <c r="H618" s="4" t="str">
        <f>VLOOKUP(Tableau1[[#This Row],[Name]],[5]Tanium!$A:$A,1,0)</f>
        <v>CMRUCT19080</v>
      </c>
      <c r="I618" s="12" t="str">
        <f>VLOOKUP(Tableau1[[#This Row],[Name]],[6]Tanium!$A:$A,1,0)</f>
        <v>CMRUCT19080</v>
      </c>
      <c r="J618" s="12" t="str">
        <f>VLOOKUP(Tableau1[[#This Row],[Name]],[7]Tanium!$A:$A,1,0)</f>
        <v>CMRUCT19080</v>
      </c>
      <c r="K618" s="12" t="str">
        <f>VLOOKUP(Tableau1[[#This Row],[Name]],[8]Tanium!$A:$A,1,0)</f>
        <v>CMRUCT19080</v>
      </c>
      <c r="L618" s="12" t="str">
        <f>VLOOKUP(Tableau1[[#This Row],[Name]],[9]Tanium!$A:$A,1,0)</f>
        <v>CMRUCT19080</v>
      </c>
      <c r="M618" s="12" t="str">
        <f>VLOOKUP(Tableau1[[#This Row],[Name]],[10]Tanium!$A:$A,1,0)</f>
        <v>CMRUCT19080</v>
      </c>
      <c r="N618" s="12" t="str">
        <f>VLOOKUP(Tableau1[[#This Row],[Name]],[11]Tanium!$A:$A,1,0)</f>
        <v>CMRUCT19080</v>
      </c>
      <c r="O618" s="12" t="str">
        <f>VLOOKUP(Tableau1[[#This Row],[Name]],[12]Tanium!$A:$A,1,0)</f>
        <v>CMRUCT19080</v>
      </c>
      <c r="P618" s="4" t="str">
        <f>VLOOKUP(Tableau1[[#This Row],[Name]],[41]Tanium!$A:$A,1,0)</f>
        <v>CMRUCT19080</v>
      </c>
      <c r="Q618" s="12" t="str">
        <f>VLOOKUP(Tableau1[[#This Row],[Name]],[42]Tanium!$A:$A,1,0)</f>
        <v>CMRUCT19080</v>
      </c>
      <c r="R618" s="12" t="str">
        <f>VLOOKUP(Tableau1[[#This Row],[Name]],[43]Tanium!$A:$A,1,0)</f>
        <v>CMRUCT19080</v>
      </c>
      <c r="S618" s="12" t="str">
        <f>VLOOKUP(Tableau1[[#This Row],[Name]],[44]Tanium!$A:$A,1,0)</f>
        <v>CMRUCT19080</v>
      </c>
      <c r="T618" s="12" t="str">
        <f>VLOOKUP(Tableau1[[#This Row],[Name]],[45]Tanium!$A:$A,1,0)</f>
        <v>CMRUCT19080</v>
      </c>
      <c r="U618" s="12" t="str">
        <f>VLOOKUP(Tableau1[[#This Row],[Name]],[46]Tanium!$A:$A,1,0)</f>
        <v>CMRUCT19080</v>
      </c>
      <c r="V618" s="12" t="str">
        <f>VLOOKUP(Tableau1[[#This Row],[Name]],[47]Tanium!$A:$A,1,0)</f>
        <v>CMRUCT19080</v>
      </c>
      <c r="W618" s="4" t="str">
        <f>VLOOKUP(Tableau1[[#This Row],[Name]],[48]Tanium!$A:$A,1,0)</f>
        <v>CMRUCT19080</v>
      </c>
      <c r="X618" s="4" t="str">
        <f>VLOOKUP(Tableau1[[#This Row],[Name]],[49]Tanium!$A:$A,1,0)</f>
        <v>CMRUCT19080</v>
      </c>
      <c r="Y618" s="4" t="str">
        <f>VLOOKUP(Tableau1[[#This Row],[Name]],[50]Tanium!$A:$A,1,0)</f>
        <v>CMRUCT19080</v>
      </c>
      <c r="Z618" s="4" t="str">
        <f>VLOOKUP(Tableau1[[#This Row],[Name]],[51]Tanium!$A:$A,1,0)</f>
        <v>CMRUCT19080</v>
      </c>
      <c r="AA618" s="4" t="str">
        <f>VLOOKUP(Tableau1[[#This Row],[Name]],[52]Tanium!$A:$A,1,0)</f>
        <v>CMRUCT19080</v>
      </c>
      <c r="AB618" s="4" t="str">
        <f>VLOOKUP(Tableau1[[#This Row],[Name]],[25]Tanium!$A:$A,1,0)</f>
        <v>CMRUCT19080</v>
      </c>
      <c r="AC618" s="4" t="str">
        <f>VLOOKUP(Tableau1[[#This Row],[Name]],[26]Tanium!$A:$A,1,0)</f>
        <v>CMRUCT19080</v>
      </c>
      <c r="AD618" s="1" t="str">
        <f>VLOOKUP(Tableau1[[#This Row],[Name]],[1]Tanium!$A:$A,1,0)</f>
        <v>CMRUCT19080</v>
      </c>
      <c r="AE618" s="1" t="str">
        <f>VLOOKUP(Tableau1[[#This Row],[Name]],[27]Tanium!$A:$A,1,0)</f>
        <v>CMRUCT19080</v>
      </c>
      <c r="AF618" s="1" t="str">
        <f>VLOOKUP(Tableau1[[#This Row],[Name]],[28]Tanium!$A:$A,1,0)</f>
        <v>CMRUCT19080</v>
      </c>
      <c r="AG618" s="1" t="str">
        <f>VLOOKUP(Tableau1[[#This Row],[Name]],[29]Tanium!$A:$A,1,0)</f>
        <v>CMRUCT19080</v>
      </c>
      <c r="AH618" s="1" t="str">
        <f>VLOOKUP(Tableau1[[#This Row],[Name]],[30]Tanium!$A:$A,1,0)</f>
        <v>CMRUCT19080</v>
      </c>
      <c r="AI618" s="1" t="str">
        <f>VLOOKUP(Tableau1[[#This Row],[Name]],[31]Tanium!$A:$A,1,0)</f>
        <v>CMRUCT19080</v>
      </c>
      <c r="AJ618" s="1" t="str">
        <f>VLOOKUP(Tableau1[[#This Row],[Name]],[32]Tanium!$A:$A,1,0)</f>
        <v>CMRUCT19080</v>
      </c>
      <c r="AK618" s="1" t="str">
        <f>VLOOKUP(Tableau1[[#This Row],[Name]],[33]Tanium!$A:$A,1,0)</f>
        <v>CMRUCT19080</v>
      </c>
      <c r="AL618" s="1" t="str">
        <f>VLOOKUP(Tableau1[[#This Row],[Name]],[34]Tanium!$A:$A,1,0)</f>
        <v>CMRUCT19080</v>
      </c>
      <c r="AM618" s="1" t="str">
        <f>VLOOKUP(Tableau1[[#This Row],[Name]],[35]Tanium!$A:$A,1,0)</f>
        <v>CMRUCT19080</v>
      </c>
      <c r="AN618" s="1" t="str">
        <f>VLOOKUP(Tableau1[[#This Row],[Name]],[36]Tanium!$A:$A,1,0)</f>
        <v>CMRUCT19080</v>
      </c>
      <c r="AO618" s="1" t="str">
        <f>VLOOKUP(Tableau1[[#This Row],[Name]],[37]Tanium!$A:$A,1,0)</f>
        <v>CMRUCT19080</v>
      </c>
      <c r="AP618" s="11" t="str">
        <f>VLOOKUP(Tableau1[[#This Row],[Name]],[38]Tanium!$A:$A,1,0)</f>
        <v>CMRUCT19080</v>
      </c>
      <c r="AQ618" s="1" t="str">
        <f>VLOOKUP(Tableau1[[#This Row],[Name]],[39]Tanium!$A:$A,1,0)</f>
        <v>CMRUCT19080</v>
      </c>
      <c r="AR618" s="1" t="str">
        <f>VLOOKUP(Tableau1[[#This Row],[Name]],[40]Tanium!$A:$A,1,0)</f>
        <v>CMRUCT19080</v>
      </c>
    </row>
    <row r="619" spans="1:44" x14ac:dyDescent="0.35">
      <c r="A619" s="5" t="s">
        <v>694</v>
      </c>
      <c r="B619" s="4">
        <f>VLOOKUP(Tableau1[[#This Row],[Name]],'[1]AD wk'!$A:$D,4,0)</f>
        <v>45754.519791666666</v>
      </c>
      <c r="C619" s="4" t="s">
        <v>202</v>
      </c>
      <c r="D619" s="4"/>
      <c r="E619" s="4" t="e">
        <f>VLOOKUP(Tableau1[[#This Row],[Name]],[2]Tanium!$A:$A,1,0)</f>
        <v>#N/A</v>
      </c>
      <c r="F619" s="4" t="e">
        <f>VLOOKUP(Tableau1[[#This Row],[Name]],[3]Tanium!$A:$A,1,0)</f>
        <v>#N/A</v>
      </c>
      <c r="G619" s="4" t="str">
        <f>VLOOKUP(Tableau1[[#This Row],[Name]],[4]Tanium!$A:$A,1,0)</f>
        <v>CMRLPT24148</v>
      </c>
      <c r="H619" s="4" t="str">
        <f>VLOOKUP(Tableau1[[#This Row],[Name]],[5]Tanium!$A:$A,1,0)</f>
        <v>CMRLPT24148</v>
      </c>
      <c r="I619" s="12" t="str">
        <f>VLOOKUP(Tableau1[[#This Row],[Name]],[6]Tanium!$A:$A,1,0)</f>
        <v>CMRLPT24148</v>
      </c>
      <c r="J619" s="12" t="str">
        <f>VLOOKUP(Tableau1[[#This Row],[Name]],[7]Tanium!$A:$A,1,0)</f>
        <v>CMRLPT24148</v>
      </c>
      <c r="K619" s="12" t="str">
        <f>VLOOKUP(Tableau1[[#This Row],[Name]],[8]Tanium!$A:$A,1,0)</f>
        <v>CMRLPT24148</v>
      </c>
      <c r="L619" s="12" t="str">
        <f>VLOOKUP(Tableau1[[#This Row],[Name]],[9]Tanium!$A:$A,1,0)</f>
        <v>CMRLPT24148</v>
      </c>
      <c r="M619" s="12" t="str">
        <f>VLOOKUP(Tableau1[[#This Row],[Name]],[10]Tanium!$A:$A,1,0)</f>
        <v>CMRLPT24148</v>
      </c>
      <c r="N619" s="12" t="str">
        <f>VLOOKUP(Tableau1[[#This Row],[Name]],[11]Tanium!$A:$A,1,0)</f>
        <v>CMRLPT24148</v>
      </c>
      <c r="O619" s="12" t="str">
        <f>VLOOKUP(Tableau1[[#This Row],[Name]],[12]Tanium!$A:$A,1,0)</f>
        <v>CMRLPT24148</v>
      </c>
      <c r="P619" s="4" t="str">
        <f>VLOOKUP(Tableau1[[#This Row],[Name]],[41]Tanium!$A:$A,1,0)</f>
        <v>CMRLPT24148</v>
      </c>
      <c r="Q619" s="12" t="str">
        <f>VLOOKUP(Tableau1[[#This Row],[Name]],[42]Tanium!$A:$A,1,0)</f>
        <v>CMRLPT24148</v>
      </c>
      <c r="R619" s="12" t="str">
        <f>VLOOKUP(Tableau1[[#This Row],[Name]],[43]Tanium!$A:$A,1,0)</f>
        <v>CMRLPT24148</v>
      </c>
      <c r="S619" s="12" t="str">
        <f>VLOOKUP(Tableau1[[#This Row],[Name]],[44]Tanium!$A:$A,1,0)</f>
        <v>CMRLPT24148</v>
      </c>
      <c r="T619" s="12" t="str">
        <f>VLOOKUP(Tableau1[[#This Row],[Name]],[45]Tanium!$A:$A,1,0)</f>
        <v>CMRLPT24148</v>
      </c>
      <c r="U619" s="12" t="str">
        <f>VLOOKUP(Tableau1[[#This Row],[Name]],[46]Tanium!$A:$A,1,0)</f>
        <v>CMRLPT24148</v>
      </c>
      <c r="V619" s="12" t="str">
        <f>VLOOKUP(Tableau1[[#This Row],[Name]],[47]Tanium!$A:$A,1,0)</f>
        <v>CMRLPT24148</v>
      </c>
      <c r="W619" s="4" t="str">
        <f>VLOOKUP(Tableau1[[#This Row],[Name]],[48]Tanium!$A:$A,1,0)</f>
        <v>CMRLPT24148</v>
      </c>
      <c r="X619" s="4" t="str">
        <f>VLOOKUP(Tableau1[[#This Row],[Name]],[49]Tanium!$A:$A,1,0)</f>
        <v>CMRLPT24148</v>
      </c>
      <c r="Y619" s="4" t="str">
        <f>VLOOKUP(Tableau1[[#This Row],[Name]],[50]Tanium!$A:$A,1,0)</f>
        <v>CMRLPT24148</v>
      </c>
      <c r="Z619" s="4" t="str">
        <f>VLOOKUP(Tableau1[[#This Row],[Name]],[51]Tanium!$A:$A,1,0)</f>
        <v>CMRLPT24148</v>
      </c>
      <c r="AA619" s="4" t="str">
        <f>VLOOKUP(Tableau1[[#This Row],[Name]],[52]Tanium!$A:$A,1,0)</f>
        <v>CMRLPT24148</v>
      </c>
      <c r="AB619" s="4" t="str">
        <f>VLOOKUP(Tableau1[[#This Row],[Name]],[25]Tanium!$A:$A,1,0)</f>
        <v>CMRLPT24148</v>
      </c>
      <c r="AC619" s="4" t="str">
        <f>VLOOKUP(Tableau1[[#This Row],[Name]],[26]Tanium!$A:$A,1,0)</f>
        <v>CMRLPT24148</v>
      </c>
      <c r="AD619" s="1" t="str">
        <f>VLOOKUP(Tableau1[[#This Row],[Name]],[1]Tanium!$A:$A,1,0)</f>
        <v>CMRLPT24148</v>
      </c>
      <c r="AE619" s="1" t="str">
        <f>VLOOKUP(Tableau1[[#This Row],[Name]],[27]Tanium!$A:$A,1,0)</f>
        <v>CMRLPT24148</v>
      </c>
      <c r="AF619" s="1" t="str">
        <f>VLOOKUP(Tableau1[[#This Row],[Name]],[28]Tanium!$A:$A,1,0)</f>
        <v>CMRLPT24148</v>
      </c>
      <c r="AG619" s="1" t="str">
        <f>VLOOKUP(Tableau1[[#This Row],[Name]],[29]Tanium!$A:$A,1,0)</f>
        <v>CMRLPT24148</v>
      </c>
      <c r="AH619" s="1" t="str">
        <f>VLOOKUP(Tableau1[[#This Row],[Name]],[30]Tanium!$A:$A,1,0)</f>
        <v>CMRLPT24148</v>
      </c>
      <c r="AI619" s="1" t="str">
        <f>VLOOKUP(Tableau1[[#This Row],[Name]],[31]Tanium!$A:$A,1,0)</f>
        <v>CMRLPT24148</v>
      </c>
      <c r="AJ619" s="1" t="str">
        <f>VLOOKUP(Tableau1[[#This Row],[Name]],[32]Tanium!$A:$A,1,0)</f>
        <v>CMRLPT24148</v>
      </c>
      <c r="AK619" s="1" t="str">
        <f>VLOOKUP(Tableau1[[#This Row],[Name]],[33]Tanium!$A:$A,1,0)</f>
        <v>CMRLPT24148</v>
      </c>
      <c r="AL619" s="1" t="str">
        <f>VLOOKUP(Tableau1[[#This Row],[Name]],[34]Tanium!$A:$A,1,0)</f>
        <v>CMRLPT24148</v>
      </c>
      <c r="AM619" s="1" t="str">
        <f>VLOOKUP(Tableau1[[#This Row],[Name]],[35]Tanium!$A:$A,1,0)</f>
        <v>CMRLPT24148</v>
      </c>
      <c r="AN619" s="1" t="str">
        <f>VLOOKUP(Tableau1[[#This Row],[Name]],[36]Tanium!$A:$A,1,0)</f>
        <v>CMRLPT24148</v>
      </c>
      <c r="AO619" s="1" t="str">
        <f>VLOOKUP(Tableau1[[#This Row],[Name]],[37]Tanium!$A:$A,1,0)</f>
        <v>CMRLPT24148</v>
      </c>
      <c r="AP619" s="11" t="str">
        <f>VLOOKUP(Tableau1[[#This Row],[Name]],[38]Tanium!$A:$A,1,0)</f>
        <v>CMRLPT24148</v>
      </c>
      <c r="AQ619" s="1" t="str">
        <f>VLOOKUP(Tableau1[[#This Row],[Name]],[39]Tanium!$A:$A,1,0)</f>
        <v>CMRLPT24148</v>
      </c>
      <c r="AR619" s="1" t="str">
        <f>VLOOKUP(Tableau1[[#This Row],[Name]],[40]Tanium!$A:$A,1,0)</f>
        <v>CMRLPT24148</v>
      </c>
    </row>
    <row r="620" spans="1:44" x14ac:dyDescent="0.35">
      <c r="A620" s="5" t="s">
        <v>695</v>
      </c>
      <c r="B620" s="4">
        <f>VLOOKUP(Tableau1[[#This Row],[Name]],'[1]AD wk'!$A:$D,4,0)</f>
        <v>45740.537245370368</v>
      </c>
      <c r="C620" s="4" t="s">
        <v>202</v>
      </c>
      <c r="D620" s="4"/>
      <c r="E620" s="4" t="e">
        <f>VLOOKUP(Tableau1[[#This Row],[Name]],[2]Tanium!$A:$A,1,0)</f>
        <v>#N/A</v>
      </c>
      <c r="F620" s="4" t="e">
        <f>VLOOKUP(Tableau1[[#This Row],[Name]],[3]Tanium!$A:$A,1,0)</f>
        <v>#N/A</v>
      </c>
      <c r="G620" s="4" t="str">
        <f>VLOOKUP(Tableau1[[#This Row],[Name]],[4]Tanium!$A:$A,1,0)</f>
        <v>CMRUCT20020</v>
      </c>
      <c r="H620" s="4" t="str">
        <f>VLOOKUP(Tableau1[[#This Row],[Name]],[5]Tanium!$A:$A,1,0)</f>
        <v>CMRUCT20020</v>
      </c>
      <c r="I620" s="12" t="str">
        <f>VLOOKUP(Tableau1[[#This Row],[Name]],[6]Tanium!$A:$A,1,0)</f>
        <v>CMRUCT20020</v>
      </c>
      <c r="J620" s="12" t="str">
        <f>VLOOKUP(Tableau1[[#This Row],[Name]],[7]Tanium!$A:$A,1,0)</f>
        <v>CMRUCT20020</v>
      </c>
      <c r="K620" s="12" t="str">
        <f>VLOOKUP(Tableau1[[#This Row],[Name]],[8]Tanium!$A:$A,1,0)</f>
        <v>CMRUCT20020</v>
      </c>
      <c r="L620" s="12" t="str">
        <f>VLOOKUP(Tableau1[[#This Row],[Name]],[9]Tanium!$A:$A,1,0)</f>
        <v>CMRUCT20020</v>
      </c>
      <c r="M620" s="12" t="str">
        <f>VLOOKUP(Tableau1[[#This Row],[Name]],[10]Tanium!$A:$A,1,0)</f>
        <v>CMRUCT20020</v>
      </c>
      <c r="N620" s="12" t="str">
        <f>VLOOKUP(Tableau1[[#This Row],[Name]],[11]Tanium!$A:$A,1,0)</f>
        <v>CMRUCT20020</v>
      </c>
      <c r="O620" s="12" t="str">
        <f>VLOOKUP(Tableau1[[#This Row],[Name]],[12]Tanium!$A:$A,1,0)</f>
        <v>CMRUCT20020</v>
      </c>
      <c r="P620" s="4" t="str">
        <f>VLOOKUP(Tableau1[[#This Row],[Name]],[41]Tanium!$A:$A,1,0)</f>
        <v>CMRUCT20020</v>
      </c>
      <c r="Q620" s="12" t="str">
        <f>VLOOKUP(Tableau1[[#This Row],[Name]],[42]Tanium!$A:$A,1,0)</f>
        <v>CMRUCT20020</v>
      </c>
      <c r="R620" s="12" t="str">
        <f>VLOOKUP(Tableau1[[#This Row],[Name]],[43]Tanium!$A:$A,1,0)</f>
        <v>CMRUCT20020</v>
      </c>
      <c r="S620" s="12" t="str">
        <f>VLOOKUP(Tableau1[[#This Row],[Name]],[44]Tanium!$A:$A,1,0)</f>
        <v>CMRUCT20020</v>
      </c>
      <c r="T620" s="12" t="str">
        <f>VLOOKUP(Tableau1[[#This Row],[Name]],[45]Tanium!$A:$A,1,0)</f>
        <v>CMRUCT20020</v>
      </c>
      <c r="U620" s="12" t="str">
        <f>VLOOKUP(Tableau1[[#This Row],[Name]],[46]Tanium!$A:$A,1,0)</f>
        <v>CMRUCT20020</v>
      </c>
      <c r="V620" s="12" t="str">
        <f>VLOOKUP(Tableau1[[#This Row],[Name]],[47]Tanium!$A:$A,1,0)</f>
        <v>CMRUCT20020</v>
      </c>
      <c r="W620" s="4" t="str">
        <f>VLOOKUP(Tableau1[[#This Row],[Name]],[48]Tanium!$A:$A,1,0)</f>
        <v>CMRUCT20020</v>
      </c>
      <c r="X620" s="4" t="str">
        <f>VLOOKUP(Tableau1[[#This Row],[Name]],[49]Tanium!$A:$A,1,0)</f>
        <v>CMRUCT20020</v>
      </c>
      <c r="Y620" s="4" t="str">
        <f>VLOOKUP(Tableau1[[#This Row],[Name]],[50]Tanium!$A:$A,1,0)</f>
        <v>CMRUCT20020</v>
      </c>
      <c r="Z620" s="4" t="str">
        <f>VLOOKUP(Tableau1[[#This Row],[Name]],[51]Tanium!$A:$A,1,0)</f>
        <v>CMRUCT20020</v>
      </c>
      <c r="AA620" s="4" t="str">
        <f>VLOOKUP(Tableau1[[#This Row],[Name]],[52]Tanium!$A:$A,1,0)</f>
        <v>CMRUCT20020</v>
      </c>
      <c r="AB620" s="4" t="str">
        <f>VLOOKUP(Tableau1[[#This Row],[Name]],[25]Tanium!$A:$A,1,0)</f>
        <v>CMRUCT20020</v>
      </c>
      <c r="AC620" s="4" t="str">
        <f>VLOOKUP(Tableau1[[#This Row],[Name]],[26]Tanium!$A:$A,1,0)</f>
        <v>CMRUCT20020</v>
      </c>
      <c r="AD620" s="1" t="str">
        <f>VLOOKUP(Tableau1[[#This Row],[Name]],[1]Tanium!$A:$A,1,0)</f>
        <v>CMRUCT20020</v>
      </c>
      <c r="AE620" s="1" t="str">
        <f>VLOOKUP(Tableau1[[#This Row],[Name]],[27]Tanium!$A:$A,1,0)</f>
        <v>CMRUCT20020</v>
      </c>
      <c r="AF620" s="1" t="str">
        <f>VLOOKUP(Tableau1[[#This Row],[Name]],[28]Tanium!$A:$A,1,0)</f>
        <v>CMRUCT20020</v>
      </c>
      <c r="AG620" s="1" t="str">
        <f>VLOOKUP(Tableau1[[#This Row],[Name]],[29]Tanium!$A:$A,1,0)</f>
        <v>CMRUCT20020</v>
      </c>
      <c r="AH620" s="1" t="str">
        <f>VLOOKUP(Tableau1[[#This Row],[Name]],[30]Tanium!$A:$A,1,0)</f>
        <v>CMRUCT20020</v>
      </c>
      <c r="AI620" s="1" t="e">
        <f>VLOOKUP(Tableau1[[#This Row],[Name]],[31]Tanium!$A:$A,1,0)</f>
        <v>#N/A</v>
      </c>
      <c r="AJ620" s="1" t="e">
        <f>VLOOKUP(Tableau1[[#This Row],[Name]],[32]Tanium!$A:$A,1,0)</f>
        <v>#N/A</v>
      </c>
      <c r="AK620" s="1" t="e">
        <f>VLOOKUP(Tableau1[[#This Row],[Name]],[33]Tanium!$A:$A,1,0)</f>
        <v>#N/A</v>
      </c>
      <c r="AL620" s="1" t="e">
        <f>VLOOKUP(Tableau1[[#This Row],[Name]],[34]Tanium!$A:$A,1,0)</f>
        <v>#N/A</v>
      </c>
      <c r="AM620" s="1" t="e">
        <f>VLOOKUP(Tableau1[[#This Row],[Name]],[35]Tanium!$A:$A,1,0)</f>
        <v>#N/A</v>
      </c>
      <c r="AN620" s="1" t="e">
        <f>VLOOKUP(Tableau1[[#This Row],[Name]],[36]Tanium!$A:$A,1,0)</f>
        <v>#N/A</v>
      </c>
      <c r="AO620" s="1" t="e">
        <f>VLOOKUP(Tableau1[[#This Row],[Name]],[37]Tanium!$A:$A,1,0)</f>
        <v>#N/A</v>
      </c>
      <c r="AP620" s="11" t="e">
        <f>VLOOKUP(Tableau1[[#This Row],[Name]],[38]Tanium!$A:$A,1,0)</f>
        <v>#N/A</v>
      </c>
      <c r="AQ620" s="1" t="e">
        <f>VLOOKUP(Tableau1[[#This Row],[Name]],[39]Tanium!$A:$A,1,0)</f>
        <v>#N/A</v>
      </c>
      <c r="AR620" s="1" t="e">
        <f>VLOOKUP(Tableau1[[#This Row],[Name]],[40]Tanium!$A:$A,1,0)</f>
        <v>#N/A</v>
      </c>
    </row>
    <row r="621" spans="1:44" x14ac:dyDescent="0.35">
      <c r="A621" s="5" t="s">
        <v>696</v>
      </c>
      <c r="B621" s="4">
        <f>VLOOKUP(Tableau1[[#This Row],[Name]],'[1]AD wk'!$A:$D,4,0)</f>
        <v>45751.568402777775</v>
      </c>
      <c r="C621" s="4" t="s">
        <v>202</v>
      </c>
      <c r="D621" s="4"/>
      <c r="E621" s="4" t="e">
        <f>VLOOKUP(Tableau1[[#This Row],[Name]],[2]Tanium!$A:$A,1,0)</f>
        <v>#N/A</v>
      </c>
      <c r="F621" s="4" t="e">
        <f>VLOOKUP(Tableau1[[#This Row],[Name]],[3]Tanium!$A:$A,1,0)</f>
        <v>#N/A</v>
      </c>
      <c r="G621" s="4" t="str">
        <f>VLOOKUP(Tableau1[[#This Row],[Name]],[4]Tanium!$A:$A,1,0)</f>
        <v>CMRUCT20008</v>
      </c>
      <c r="H621" s="4" t="str">
        <f>VLOOKUP(Tableau1[[#This Row],[Name]],[5]Tanium!$A:$A,1,0)</f>
        <v>CMRUCT20008</v>
      </c>
      <c r="I621" s="12" t="str">
        <f>VLOOKUP(Tableau1[[#This Row],[Name]],[6]Tanium!$A:$A,1,0)</f>
        <v>CMRUCT20008</v>
      </c>
      <c r="J621" s="12" t="str">
        <f>VLOOKUP(Tableau1[[#This Row],[Name]],[7]Tanium!$A:$A,1,0)</f>
        <v>CMRUCT20008</v>
      </c>
      <c r="K621" s="12" t="str">
        <f>VLOOKUP(Tableau1[[#This Row],[Name]],[8]Tanium!$A:$A,1,0)</f>
        <v>CMRUCT20008</v>
      </c>
      <c r="L621" s="12" t="str">
        <f>VLOOKUP(Tableau1[[#This Row],[Name]],[9]Tanium!$A:$A,1,0)</f>
        <v>CMRUCT20008</v>
      </c>
      <c r="M621" s="12" t="str">
        <f>VLOOKUP(Tableau1[[#This Row],[Name]],[10]Tanium!$A:$A,1,0)</f>
        <v>CMRUCT20008</v>
      </c>
      <c r="N621" s="12" t="str">
        <f>VLOOKUP(Tableau1[[#This Row],[Name]],[11]Tanium!$A:$A,1,0)</f>
        <v>CMRUCT20008</v>
      </c>
      <c r="O621" s="12" t="str">
        <f>VLOOKUP(Tableau1[[#This Row],[Name]],[12]Tanium!$A:$A,1,0)</f>
        <v>CMRUCT20008</v>
      </c>
      <c r="P621" s="4" t="str">
        <f>VLOOKUP(Tableau1[[#This Row],[Name]],[41]Tanium!$A:$A,1,0)</f>
        <v>CMRUCT20008</v>
      </c>
      <c r="Q621" s="12" t="str">
        <f>VLOOKUP(Tableau1[[#This Row],[Name]],[42]Tanium!$A:$A,1,0)</f>
        <v>CMRUCT20008</v>
      </c>
      <c r="R621" s="12" t="str">
        <f>VLOOKUP(Tableau1[[#This Row],[Name]],[43]Tanium!$A:$A,1,0)</f>
        <v>CMRUCT20008</v>
      </c>
      <c r="S621" s="12" t="str">
        <f>VLOOKUP(Tableau1[[#This Row],[Name]],[44]Tanium!$A:$A,1,0)</f>
        <v>CMRUCT20008</v>
      </c>
      <c r="T621" s="12" t="str">
        <f>VLOOKUP(Tableau1[[#This Row],[Name]],[45]Tanium!$A:$A,1,0)</f>
        <v>CMRUCT20008</v>
      </c>
      <c r="U621" s="12" t="str">
        <f>VLOOKUP(Tableau1[[#This Row],[Name]],[46]Tanium!$A:$A,1,0)</f>
        <v>CMRUCT20008</v>
      </c>
      <c r="V621" s="12" t="str">
        <f>VLOOKUP(Tableau1[[#This Row],[Name]],[47]Tanium!$A:$A,1,0)</f>
        <v>CMRUCT20008</v>
      </c>
      <c r="W621" s="4" t="str">
        <f>VLOOKUP(Tableau1[[#This Row],[Name]],[48]Tanium!$A:$A,1,0)</f>
        <v>CMRUCT20008</v>
      </c>
      <c r="X621" s="4" t="str">
        <f>VLOOKUP(Tableau1[[#This Row],[Name]],[49]Tanium!$A:$A,1,0)</f>
        <v>CMRUCT20008</v>
      </c>
      <c r="Y621" s="4" t="str">
        <f>VLOOKUP(Tableau1[[#This Row],[Name]],[50]Tanium!$A:$A,1,0)</f>
        <v>CMRUCT20008</v>
      </c>
      <c r="Z621" s="4" t="str">
        <f>VLOOKUP(Tableau1[[#This Row],[Name]],[51]Tanium!$A:$A,1,0)</f>
        <v>CMRUCT20008</v>
      </c>
      <c r="AA621" s="4" t="str">
        <f>VLOOKUP(Tableau1[[#This Row],[Name]],[52]Tanium!$A:$A,1,0)</f>
        <v>CMRUCT20008</v>
      </c>
      <c r="AB621" s="4" t="str">
        <f>VLOOKUP(Tableau1[[#This Row],[Name]],[25]Tanium!$A:$A,1,0)</f>
        <v>CMRUCT20008</v>
      </c>
      <c r="AC621" s="4" t="str">
        <f>VLOOKUP(Tableau1[[#This Row],[Name]],[26]Tanium!$A:$A,1,0)</f>
        <v>CMRUCT20008</v>
      </c>
      <c r="AD621" s="1" t="str">
        <f>VLOOKUP(Tableau1[[#This Row],[Name]],[1]Tanium!$A:$A,1,0)</f>
        <v>CMRUCT20008</v>
      </c>
      <c r="AE621" s="1" t="str">
        <f>VLOOKUP(Tableau1[[#This Row],[Name]],[27]Tanium!$A:$A,1,0)</f>
        <v>CMRUCT20008</v>
      </c>
      <c r="AF621" s="1" t="str">
        <f>VLOOKUP(Tableau1[[#This Row],[Name]],[28]Tanium!$A:$A,1,0)</f>
        <v>CMRUCT20008</v>
      </c>
      <c r="AG621" s="1" t="str">
        <f>VLOOKUP(Tableau1[[#This Row],[Name]],[29]Tanium!$A:$A,1,0)</f>
        <v>CMRUCT20008</v>
      </c>
      <c r="AH621" s="1" t="str">
        <f>VLOOKUP(Tableau1[[#This Row],[Name]],[30]Tanium!$A:$A,1,0)</f>
        <v>CMRUCT20008</v>
      </c>
      <c r="AI621" s="1" t="e">
        <f>VLOOKUP(Tableau1[[#This Row],[Name]],[31]Tanium!$A:$A,1,0)</f>
        <v>#N/A</v>
      </c>
      <c r="AJ621" s="1" t="e">
        <f>VLOOKUP(Tableau1[[#This Row],[Name]],[32]Tanium!$A:$A,1,0)</f>
        <v>#N/A</v>
      </c>
      <c r="AK621" s="1" t="e">
        <f>VLOOKUP(Tableau1[[#This Row],[Name]],[33]Tanium!$A:$A,1,0)</f>
        <v>#N/A</v>
      </c>
      <c r="AL621" s="1" t="e">
        <f>VLOOKUP(Tableau1[[#This Row],[Name]],[34]Tanium!$A:$A,1,0)</f>
        <v>#N/A</v>
      </c>
      <c r="AM621" s="1" t="e">
        <f>VLOOKUP(Tableau1[[#This Row],[Name]],[35]Tanium!$A:$A,1,0)</f>
        <v>#N/A</v>
      </c>
      <c r="AN621" s="1" t="e">
        <f>VLOOKUP(Tableau1[[#This Row],[Name]],[36]Tanium!$A:$A,1,0)</f>
        <v>#N/A</v>
      </c>
      <c r="AO621" s="1" t="e">
        <f>VLOOKUP(Tableau1[[#This Row],[Name]],[37]Tanium!$A:$A,1,0)</f>
        <v>#N/A</v>
      </c>
      <c r="AP621" s="11" t="e">
        <f>VLOOKUP(Tableau1[[#This Row],[Name]],[38]Tanium!$A:$A,1,0)</f>
        <v>#N/A</v>
      </c>
      <c r="AQ621" s="1" t="e">
        <f>VLOOKUP(Tableau1[[#This Row],[Name]],[39]Tanium!$A:$A,1,0)</f>
        <v>#N/A</v>
      </c>
      <c r="AR621" s="1" t="e">
        <f>VLOOKUP(Tableau1[[#This Row],[Name]],[40]Tanium!$A:$A,1,0)</f>
        <v>#N/A</v>
      </c>
    </row>
    <row r="622" spans="1:44" x14ac:dyDescent="0.35">
      <c r="A622" s="5" t="s">
        <v>697</v>
      </c>
      <c r="B622" s="4">
        <f>VLOOKUP(Tableau1[[#This Row],[Name]],'[1]AD wk'!$A:$D,4,0)</f>
        <v>45750.720543981479</v>
      </c>
      <c r="C622" s="4" t="s">
        <v>202</v>
      </c>
      <c r="D622" s="4"/>
      <c r="E622" s="4" t="e">
        <f>VLOOKUP(Tableau1[[#This Row],[Name]],[2]Tanium!$A:$A,1,0)</f>
        <v>#N/A</v>
      </c>
      <c r="F622" s="4" t="str">
        <f>VLOOKUP(Tableau1[[#This Row],[Name]],[3]Tanium!$A:$A,1,0)</f>
        <v>CMRUCT20016</v>
      </c>
      <c r="G622" s="4" t="str">
        <f>VLOOKUP(Tableau1[[#This Row],[Name]],[4]Tanium!$A:$A,1,0)</f>
        <v>CMRUCT20016</v>
      </c>
      <c r="H622" s="4" t="str">
        <f>VLOOKUP(Tableau1[[#This Row],[Name]],[5]Tanium!$A:$A,1,0)</f>
        <v>CMRUCT20016</v>
      </c>
      <c r="I622" s="12" t="str">
        <f>VLOOKUP(Tableau1[[#This Row],[Name]],[6]Tanium!$A:$A,1,0)</f>
        <v>CMRUCT20016</v>
      </c>
      <c r="J622" s="12" t="str">
        <f>VLOOKUP(Tableau1[[#This Row],[Name]],[7]Tanium!$A:$A,1,0)</f>
        <v>CMRUCT20016</v>
      </c>
      <c r="K622" s="12" t="str">
        <f>VLOOKUP(Tableau1[[#This Row],[Name]],[8]Tanium!$A:$A,1,0)</f>
        <v>CMRUCT20016</v>
      </c>
      <c r="L622" s="12" t="str">
        <f>VLOOKUP(Tableau1[[#This Row],[Name]],[9]Tanium!$A:$A,1,0)</f>
        <v>CMRUCT20016</v>
      </c>
      <c r="M622" s="12" t="str">
        <f>VLOOKUP(Tableau1[[#This Row],[Name]],[10]Tanium!$A:$A,1,0)</f>
        <v>CMRUCT20016</v>
      </c>
      <c r="N622" s="12" t="str">
        <f>VLOOKUP(Tableau1[[#This Row],[Name]],[11]Tanium!$A:$A,1,0)</f>
        <v>CMRUCT20016</v>
      </c>
      <c r="O622" s="12" t="str">
        <f>VLOOKUP(Tableau1[[#This Row],[Name]],[12]Tanium!$A:$A,1,0)</f>
        <v>CMRUCT20016</v>
      </c>
      <c r="P622" s="4" t="str">
        <f>VLOOKUP(Tableau1[[#This Row],[Name]],[41]Tanium!$A:$A,1,0)</f>
        <v>CMRUCT20016</v>
      </c>
      <c r="Q622" s="12" t="str">
        <f>VLOOKUP(Tableau1[[#This Row],[Name]],[42]Tanium!$A:$A,1,0)</f>
        <v>CMRUCT20016</v>
      </c>
      <c r="R622" s="12" t="str">
        <f>VLOOKUP(Tableau1[[#This Row],[Name]],[43]Tanium!$A:$A,1,0)</f>
        <v>CMRUCT20016</v>
      </c>
      <c r="S622" s="12" t="str">
        <f>VLOOKUP(Tableau1[[#This Row],[Name]],[44]Tanium!$A:$A,1,0)</f>
        <v>CMRUCT20016</v>
      </c>
      <c r="T622" s="12" t="str">
        <f>VLOOKUP(Tableau1[[#This Row],[Name]],[45]Tanium!$A:$A,1,0)</f>
        <v>CMRUCT20016</v>
      </c>
      <c r="U622" s="12" t="str">
        <f>VLOOKUP(Tableau1[[#This Row],[Name]],[46]Tanium!$A:$A,1,0)</f>
        <v>CMRUCT20016</v>
      </c>
      <c r="V622" s="12" t="str">
        <f>VLOOKUP(Tableau1[[#This Row],[Name]],[47]Tanium!$A:$A,1,0)</f>
        <v>CMRUCT20016</v>
      </c>
      <c r="W622" s="4" t="str">
        <f>VLOOKUP(Tableau1[[#This Row],[Name]],[48]Tanium!$A:$A,1,0)</f>
        <v>CMRUCT20016</v>
      </c>
      <c r="X622" s="4" t="str">
        <f>VLOOKUP(Tableau1[[#This Row],[Name]],[49]Tanium!$A:$A,1,0)</f>
        <v>CMRUCT20016</v>
      </c>
      <c r="Y622" s="4" t="str">
        <f>VLOOKUP(Tableau1[[#This Row],[Name]],[50]Tanium!$A:$A,1,0)</f>
        <v>CMRUCT20016</v>
      </c>
      <c r="Z622" s="4" t="str">
        <f>VLOOKUP(Tableau1[[#This Row],[Name]],[51]Tanium!$A:$A,1,0)</f>
        <v>CMRUCT20016</v>
      </c>
      <c r="AA622" s="4" t="str">
        <f>VLOOKUP(Tableau1[[#This Row],[Name]],[52]Tanium!$A:$A,1,0)</f>
        <v>CMRUCT20016</v>
      </c>
      <c r="AB622" s="4" t="str">
        <f>VLOOKUP(Tableau1[[#This Row],[Name]],[25]Tanium!$A:$A,1,0)</f>
        <v>CMRUCT20016</v>
      </c>
      <c r="AC622" s="4" t="str">
        <f>VLOOKUP(Tableau1[[#This Row],[Name]],[26]Tanium!$A:$A,1,0)</f>
        <v>CMRUCT20016</v>
      </c>
      <c r="AD622" s="1" t="str">
        <f>VLOOKUP(Tableau1[[#This Row],[Name]],[1]Tanium!$A:$A,1,0)</f>
        <v>CMRUCT20016</v>
      </c>
      <c r="AE622" s="1" t="str">
        <f>VLOOKUP(Tableau1[[#This Row],[Name]],[27]Tanium!$A:$A,1,0)</f>
        <v>CMRUCT20016</v>
      </c>
      <c r="AF622" s="1" t="str">
        <f>VLOOKUP(Tableau1[[#This Row],[Name]],[28]Tanium!$A:$A,1,0)</f>
        <v>CMRUCT20016</v>
      </c>
      <c r="AG622" s="1" t="str">
        <f>VLOOKUP(Tableau1[[#This Row],[Name]],[29]Tanium!$A:$A,1,0)</f>
        <v>CMRUCT20016</v>
      </c>
      <c r="AH622" s="1" t="str">
        <f>VLOOKUP(Tableau1[[#This Row],[Name]],[30]Tanium!$A:$A,1,0)</f>
        <v>CMRUCT20016</v>
      </c>
      <c r="AI622" s="1" t="e">
        <f>VLOOKUP(Tableau1[[#This Row],[Name]],[31]Tanium!$A:$A,1,0)</f>
        <v>#N/A</v>
      </c>
      <c r="AJ622" s="1" t="e">
        <f>VLOOKUP(Tableau1[[#This Row],[Name]],[32]Tanium!$A:$A,1,0)</f>
        <v>#N/A</v>
      </c>
      <c r="AK622" s="1" t="e">
        <f>VLOOKUP(Tableau1[[#This Row],[Name]],[33]Tanium!$A:$A,1,0)</f>
        <v>#N/A</v>
      </c>
      <c r="AL622" s="1" t="e">
        <f>VLOOKUP(Tableau1[[#This Row],[Name]],[34]Tanium!$A:$A,1,0)</f>
        <v>#N/A</v>
      </c>
      <c r="AM622" s="1" t="e">
        <f>VLOOKUP(Tableau1[[#This Row],[Name]],[35]Tanium!$A:$A,1,0)</f>
        <v>#N/A</v>
      </c>
      <c r="AN622" s="1" t="e">
        <f>VLOOKUP(Tableau1[[#This Row],[Name]],[36]Tanium!$A:$A,1,0)</f>
        <v>#N/A</v>
      </c>
      <c r="AO622" s="1" t="e">
        <f>VLOOKUP(Tableau1[[#This Row],[Name]],[37]Tanium!$A:$A,1,0)</f>
        <v>#N/A</v>
      </c>
      <c r="AP622" s="11" t="str">
        <f>VLOOKUP(Tableau1[[#This Row],[Name]],[38]Tanium!$A:$A,1,0)</f>
        <v>CMRUCT20016</v>
      </c>
      <c r="AQ622" s="1" t="str">
        <f>VLOOKUP(Tableau1[[#This Row],[Name]],[39]Tanium!$A:$A,1,0)</f>
        <v>CMRUCT20016</v>
      </c>
      <c r="AR622" s="1" t="str">
        <f>VLOOKUP(Tableau1[[#This Row],[Name]],[40]Tanium!$A:$A,1,0)</f>
        <v>CMRUCT20016</v>
      </c>
    </row>
    <row r="623" spans="1:44" x14ac:dyDescent="0.35">
      <c r="A623" s="5" t="s">
        <v>698</v>
      </c>
      <c r="B623" s="4">
        <f>VLOOKUP(Tableau1[[#This Row],[Name]],'[1]AD wk'!$A:$D,4,0)</f>
        <v>45754.353252314817</v>
      </c>
      <c r="C623" s="4" t="s">
        <v>202</v>
      </c>
      <c r="D623" s="4"/>
      <c r="E623" s="4" t="e">
        <f>VLOOKUP(Tableau1[[#This Row],[Name]],[2]Tanium!$A:$A,1,0)</f>
        <v>#N/A</v>
      </c>
      <c r="F623" s="4" t="e">
        <f>VLOOKUP(Tableau1[[#This Row],[Name]],[3]Tanium!$A:$A,1,0)</f>
        <v>#N/A</v>
      </c>
      <c r="G623" s="4" t="str">
        <f>VLOOKUP(Tableau1[[#This Row],[Name]],[4]Tanium!$A:$A,1,0)</f>
        <v>CMRLPT23257</v>
      </c>
      <c r="H623" s="4" t="str">
        <f>VLOOKUP(Tableau1[[#This Row],[Name]],[5]Tanium!$A:$A,1,0)</f>
        <v>CMRLPT23257</v>
      </c>
      <c r="I623" s="12" t="str">
        <f>VLOOKUP(Tableau1[[#This Row],[Name]],[6]Tanium!$A:$A,1,0)</f>
        <v>CMRLPT23257</v>
      </c>
      <c r="J623" s="12" t="str">
        <f>VLOOKUP(Tableau1[[#This Row],[Name]],[7]Tanium!$A:$A,1,0)</f>
        <v>CMRLPT23257</v>
      </c>
      <c r="K623" s="12" t="str">
        <f>VLOOKUP(Tableau1[[#This Row],[Name]],[8]Tanium!$A:$A,1,0)</f>
        <v>CMRLPT23257</v>
      </c>
      <c r="L623" s="12" t="str">
        <f>VLOOKUP(Tableau1[[#This Row],[Name]],[9]Tanium!$A:$A,1,0)</f>
        <v>CMRLPT23257</v>
      </c>
      <c r="M623" s="12" t="str">
        <f>VLOOKUP(Tableau1[[#This Row],[Name]],[10]Tanium!$A:$A,1,0)</f>
        <v>CMRLPT23257</v>
      </c>
      <c r="N623" s="12" t="str">
        <f>VLOOKUP(Tableau1[[#This Row],[Name]],[11]Tanium!$A:$A,1,0)</f>
        <v>CMRLPT23257</v>
      </c>
      <c r="O623" s="12" t="str">
        <f>VLOOKUP(Tableau1[[#This Row],[Name]],[12]Tanium!$A:$A,1,0)</f>
        <v>CMRLPT23257</v>
      </c>
      <c r="P623" s="4" t="str">
        <f>VLOOKUP(Tableau1[[#This Row],[Name]],[41]Tanium!$A:$A,1,0)</f>
        <v>CMRLPT23257</v>
      </c>
      <c r="Q623" s="12" t="str">
        <f>VLOOKUP(Tableau1[[#This Row],[Name]],[42]Tanium!$A:$A,1,0)</f>
        <v>CMRLPT23257</v>
      </c>
      <c r="R623" s="12" t="str">
        <f>VLOOKUP(Tableau1[[#This Row],[Name]],[43]Tanium!$A:$A,1,0)</f>
        <v>CMRLPT23257</v>
      </c>
      <c r="S623" s="12" t="str">
        <f>VLOOKUP(Tableau1[[#This Row],[Name]],[44]Tanium!$A:$A,1,0)</f>
        <v>CMRLPT23257</v>
      </c>
      <c r="T623" s="12" t="str">
        <f>VLOOKUP(Tableau1[[#This Row],[Name]],[45]Tanium!$A:$A,1,0)</f>
        <v>CMRLPT23257</v>
      </c>
      <c r="U623" s="12" t="str">
        <f>VLOOKUP(Tableau1[[#This Row],[Name]],[46]Tanium!$A:$A,1,0)</f>
        <v>CMRLPT23257</v>
      </c>
      <c r="V623" s="12" t="str">
        <f>VLOOKUP(Tableau1[[#This Row],[Name]],[47]Tanium!$A:$A,1,0)</f>
        <v>CMRLPT23257</v>
      </c>
      <c r="W623" s="4" t="str">
        <f>VLOOKUP(Tableau1[[#This Row],[Name]],[48]Tanium!$A:$A,1,0)</f>
        <v>CMRLPT23257</v>
      </c>
      <c r="X623" s="4" t="str">
        <f>VLOOKUP(Tableau1[[#This Row],[Name]],[49]Tanium!$A:$A,1,0)</f>
        <v>CMRLPT23257</v>
      </c>
      <c r="Y623" s="4" t="str">
        <f>VLOOKUP(Tableau1[[#This Row],[Name]],[50]Tanium!$A:$A,1,0)</f>
        <v>CMRLPT23257</v>
      </c>
      <c r="Z623" s="4" t="str">
        <f>VLOOKUP(Tableau1[[#This Row],[Name]],[51]Tanium!$A:$A,1,0)</f>
        <v>CMRLPT23257</v>
      </c>
      <c r="AA623" s="4" t="str">
        <f>VLOOKUP(Tableau1[[#This Row],[Name]],[52]Tanium!$A:$A,1,0)</f>
        <v>CMRLPT23257</v>
      </c>
      <c r="AB623" s="4" t="str">
        <f>VLOOKUP(Tableau1[[#This Row],[Name]],[25]Tanium!$A:$A,1,0)</f>
        <v>CMRLPT23257</v>
      </c>
      <c r="AC623" s="4" t="str">
        <f>VLOOKUP(Tableau1[[#This Row],[Name]],[26]Tanium!$A:$A,1,0)</f>
        <v>CMRLPT23257</v>
      </c>
      <c r="AD623" s="1" t="str">
        <f>VLOOKUP(Tableau1[[#This Row],[Name]],[1]Tanium!$A:$A,1,0)</f>
        <v>CMRLPT23257</v>
      </c>
      <c r="AE623" s="1" t="str">
        <f>VLOOKUP(Tableau1[[#This Row],[Name]],[27]Tanium!$A:$A,1,0)</f>
        <v>CMRLPT23257</v>
      </c>
      <c r="AF623" s="1" t="str">
        <f>VLOOKUP(Tableau1[[#This Row],[Name]],[28]Tanium!$A:$A,1,0)</f>
        <v>CMRLPT23257</v>
      </c>
      <c r="AG623" s="1" t="str">
        <f>VLOOKUP(Tableau1[[#This Row],[Name]],[29]Tanium!$A:$A,1,0)</f>
        <v>CMRLPT23257</v>
      </c>
      <c r="AH623" s="1" t="str">
        <f>VLOOKUP(Tableau1[[#This Row],[Name]],[30]Tanium!$A:$A,1,0)</f>
        <v>CMRLPT23257</v>
      </c>
      <c r="AI623" s="1" t="str">
        <f>VLOOKUP(Tableau1[[#This Row],[Name]],[31]Tanium!$A:$A,1,0)</f>
        <v>CMRLPT23257</v>
      </c>
      <c r="AJ623" s="1" t="str">
        <f>VLOOKUP(Tableau1[[#This Row],[Name]],[32]Tanium!$A:$A,1,0)</f>
        <v>CMRLPT23257</v>
      </c>
      <c r="AK623" s="1" t="str">
        <f>VLOOKUP(Tableau1[[#This Row],[Name]],[33]Tanium!$A:$A,1,0)</f>
        <v>CMRLPT23257</v>
      </c>
      <c r="AL623" s="1" t="str">
        <f>VLOOKUP(Tableau1[[#This Row],[Name]],[34]Tanium!$A:$A,1,0)</f>
        <v>CMRLPT23257</v>
      </c>
      <c r="AM623" s="1" t="str">
        <f>VLOOKUP(Tableau1[[#This Row],[Name]],[35]Tanium!$A:$A,1,0)</f>
        <v>CMRLPT23257</v>
      </c>
      <c r="AN623" s="1" t="str">
        <f>VLOOKUP(Tableau1[[#This Row],[Name]],[36]Tanium!$A:$A,1,0)</f>
        <v>CMRLPT23257</v>
      </c>
      <c r="AO623" s="1" t="str">
        <f>VLOOKUP(Tableau1[[#This Row],[Name]],[37]Tanium!$A:$A,1,0)</f>
        <v>CMRLPT23257</v>
      </c>
      <c r="AP623" s="11" t="str">
        <f>VLOOKUP(Tableau1[[#This Row],[Name]],[38]Tanium!$A:$A,1,0)</f>
        <v>CMRLPT23257</v>
      </c>
      <c r="AQ623" s="1" t="str">
        <f>VLOOKUP(Tableau1[[#This Row],[Name]],[39]Tanium!$A:$A,1,0)</f>
        <v>CMRLPT23257</v>
      </c>
      <c r="AR623" s="1" t="e">
        <f>VLOOKUP(Tableau1[[#This Row],[Name]],[40]Tanium!$A:$A,1,0)</f>
        <v>#N/A</v>
      </c>
    </row>
    <row r="624" spans="1:44" x14ac:dyDescent="0.35">
      <c r="A624" s="5" t="s">
        <v>699</v>
      </c>
      <c r="B624" s="4">
        <f>VLOOKUP(Tableau1[[#This Row],[Name]],'[1]AD wk'!$A:$D,4,0)</f>
        <v>45751.733587962961</v>
      </c>
      <c r="C624" s="4" t="s">
        <v>202</v>
      </c>
      <c r="D624" s="4"/>
      <c r="E624" s="4" t="e">
        <f>VLOOKUP(Tableau1[[#This Row],[Name]],[2]Tanium!$A:$A,1,0)</f>
        <v>#N/A</v>
      </c>
      <c r="F624" s="4" t="e">
        <f>VLOOKUP(Tableau1[[#This Row],[Name]],[3]Tanium!$A:$A,1,0)</f>
        <v>#N/A</v>
      </c>
      <c r="G624" s="4" t="str">
        <f>VLOOKUP(Tableau1[[#This Row],[Name]],[4]Tanium!$A:$A,1,0)</f>
        <v>CMRLPT24167</v>
      </c>
      <c r="H624" s="4" t="str">
        <f>VLOOKUP(Tableau1[[#This Row],[Name]],[5]Tanium!$A:$A,1,0)</f>
        <v>CMRLPT24167</v>
      </c>
      <c r="I624" s="12" t="str">
        <f>VLOOKUP(Tableau1[[#This Row],[Name]],[6]Tanium!$A:$A,1,0)</f>
        <v>CMRLPT24167</v>
      </c>
      <c r="J624" s="12" t="str">
        <f>VLOOKUP(Tableau1[[#This Row],[Name]],[7]Tanium!$A:$A,1,0)</f>
        <v>CMRLPT24167</v>
      </c>
      <c r="K624" s="12" t="str">
        <f>VLOOKUP(Tableau1[[#This Row],[Name]],[8]Tanium!$A:$A,1,0)</f>
        <v>CMRLPT24167</v>
      </c>
      <c r="L624" s="12" t="str">
        <f>VLOOKUP(Tableau1[[#This Row],[Name]],[9]Tanium!$A:$A,1,0)</f>
        <v>CMRLPT24167</v>
      </c>
      <c r="M624" s="12" t="str">
        <f>VLOOKUP(Tableau1[[#This Row],[Name]],[10]Tanium!$A:$A,1,0)</f>
        <v>CMRLPT24167</v>
      </c>
      <c r="N624" s="12" t="str">
        <f>VLOOKUP(Tableau1[[#This Row],[Name]],[11]Tanium!$A:$A,1,0)</f>
        <v>CMRLPT24167</v>
      </c>
      <c r="O624" s="12" t="str">
        <f>VLOOKUP(Tableau1[[#This Row],[Name]],[12]Tanium!$A:$A,1,0)</f>
        <v>CMRLPT24167</v>
      </c>
      <c r="P624" s="4" t="str">
        <f>VLOOKUP(Tableau1[[#This Row],[Name]],[41]Tanium!$A:$A,1,0)</f>
        <v>CMRLPT24167</v>
      </c>
      <c r="Q624" s="12" t="str">
        <f>VLOOKUP(Tableau1[[#This Row],[Name]],[42]Tanium!$A:$A,1,0)</f>
        <v>CMRLPT24167</v>
      </c>
      <c r="R624" s="12" t="str">
        <f>VLOOKUP(Tableau1[[#This Row],[Name]],[43]Tanium!$A:$A,1,0)</f>
        <v>CMRLPT24167</v>
      </c>
      <c r="S624" s="12" t="str">
        <f>VLOOKUP(Tableau1[[#This Row],[Name]],[44]Tanium!$A:$A,1,0)</f>
        <v>CMRLPT24167</v>
      </c>
      <c r="T624" s="12" t="str">
        <f>VLOOKUP(Tableau1[[#This Row],[Name]],[45]Tanium!$A:$A,1,0)</f>
        <v>CMRLPT24167</v>
      </c>
      <c r="U624" s="12" t="str">
        <f>VLOOKUP(Tableau1[[#This Row],[Name]],[46]Tanium!$A:$A,1,0)</f>
        <v>CMRLPT24167</v>
      </c>
      <c r="V624" s="12" t="str">
        <f>VLOOKUP(Tableau1[[#This Row],[Name]],[47]Tanium!$A:$A,1,0)</f>
        <v>CMRLPT24167</v>
      </c>
      <c r="W624" s="4" t="str">
        <f>VLOOKUP(Tableau1[[#This Row],[Name]],[48]Tanium!$A:$A,1,0)</f>
        <v>CMRLPT24167</v>
      </c>
      <c r="X624" s="4" t="str">
        <f>VLOOKUP(Tableau1[[#This Row],[Name]],[49]Tanium!$A:$A,1,0)</f>
        <v>CMRLPT24167</v>
      </c>
      <c r="Y624" s="4" t="str">
        <f>VLOOKUP(Tableau1[[#This Row],[Name]],[50]Tanium!$A:$A,1,0)</f>
        <v>CMRLPT24167</v>
      </c>
      <c r="Z624" s="4" t="str">
        <f>VLOOKUP(Tableau1[[#This Row],[Name]],[51]Tanium!$A:$A,1,0)</f>
        <v>CMRLPT24167</v>
      </c>
      <c r="AA624" s="4" t="str">
        <f>VLOOKUP(Tableau1[[#This Row],[Name]],[52]Tanium!$A:$A,1,0)</f>
        <v>CMRLPT24167</v>
      </c>
      <c r="AB624" s="4" t="str">
        <f>VLOOKUP(Tableau1[[#This Row],[Name]],[25]Tanium!$A:$A,1,0)</f>
        <v>CMRLPT24167</v>
      </c>
      <c r="AC624" s="4" t="str">
        <f>VLOOKUP(Tableau1[[#This Row],[Name]],[26]Tanium!$A:$A,1,0)</f>
        <v>CMRLPT24167</v>
      </c>
      <c r="AD624" s="1" t="str">
        <f>VLOOKUP(Tableau1[[#This Row],[Name]],[1]Tanium!$A:$A,1,0)</f>
        <v>CMRLPT24167</v>
      </c>
      <c r="AE624" s="1" t="str">
        <f>VLOOKUP(Tableau1[[#This Row],[Name]],[27]Tanium!$A:$A,1,0)</f>
        <v>CMRLPT24167</v>
      </c>
      <c r="AF624" s="1" t="str">
        <f>VLOOKUP(Tableau1[[#This Row],[Name]],[28]Tanium!$A:$A,1,0)</f>
        <v>CMRLPT24167</v>
      </c>
      <c r="AG624" s="1" t="str">
        <f>VLOOKUP(Tableau1[[#This Row],[Name]],[29]Tanium!$A:$A,1,0)</f>
        <v>CMRLPT24167</v>
      </c>
      <c r="AH624" s="1" t="str">
        <f>VLOOKUP(Tableau1[[#This Row],[Name]],[30]Tanium!$A:$A,1,0)</f>
        <v>CMRLPT24167</v>
      </c>
      <c r="AI624" s="1" t="e">
        <f>VLOOKUP(Tableau1[[#This Row],[Name]],[31]Tanium!$A:$A,1,0)</f>
        <v>#N/A</v>
      </c>
      <c r="AJ624" s="1" t="e">
        <f>VLOOKUP(Tableau1[[#This Row],[Name]],[32]Tanium!$A:$A,1,0)</f>
        <v>#N/A</v>
      </c>
      <c r="AK624" s="1" t="e">
        <f>VLOOKUP(Tableau1[[#This Row],[Name]],[33]Tanium!$A:$A,1,0)</f>
        <v>#N/A</v>
      </c>
      <c r="AL624" s="1" t="e">
        <f>VLOOKUP(Tableau1[[#This Row],[Name]],[34]Tanium!$A:$A,1,0)</f>
        <v>#N/A</v>
      </c>
      <c r="AM624" s="1" t="e">
        <f>VLOOKUP(Tableau1[[#This Row],[Name]],[35]Tanium!$A:$A,1,0)</f>
        <v>#N/A</v>
      </c>
      <c r="AN624" s="1" t="e">
        <f>VLOOKUP(Tableau1[[#This Row],[Name]],[36]Tanium!$A:$A,1,0)</f>
        <v>#N/A</v>
      </c>
      <c r="AO624" s="1" t="e">
        <f>VLOOKUP(Tableau1[[#This Row],[Name]],[37]Tanium!$A:$A,1,0)</f>
        <v>#N/A</v>
      </c>
      <c r="AP624" s="11" t="e">
        <f>VLOOKUP(Tableau1[[#This Row],[Name]],[38]Tanium!$A:$A,1,0)</f>
        <v>#N/A</v>
      </c>
      <c r="AQ624" s="1" t="e">
        <f>VLOOKUP(Tableau1[[#This Row],[Name]],[39]Tanium!$A:$A,1,0)</f>
        <v>#N/A</v>
      </c>
      <c r="AR624" s="1" t="e">
        <f>VLOOKUP(Tableau1[[#This Row],[Name]],[40]Tanium!$A:$A,1,0)</f>
        <v>#N/A</v>
      </c>
    </row>
    <row r="625" spans="1:44" x14ac:dyDescent="0.35">
      <c r="A625" s="5" t="s">
        <v>700</v>
      </c>
      <c r="B625" s="4">
        <f>VLOOKUP(Tableau1[[#This Row],[Name]],'[1]AD wk'!$A:$D,4,0)</f>
        <v>45750.610578703701</v>
      </c>
      <c r="C625" s="4" t="s">
        <v>202</v>
      </c>
      <c r="D625" s="4"/>
      <c r="E625" s="4" t="e">
        <f>VLOOKUP(Tableau1[[#This Row],[Name]],[2]Tanium!$A:$A,1,0)</f>
        <v>#N/A</v>
      </c>
      <c r="F625" s="4" t="str">
        <f>VLOOKUP(Tableau1[[#This Row],[Name]],[3]Tanium!$A:$A,1,0)</f>
        <v>CMRLPT21135</v>
      </c>
      <c r="G625" s="4" t="str">
        <f>VLOOKUP(Tableau1[[#This Row],[Name]],[4]Tanium!$A:$A,1,0)</f>
        <v>CMRLPT21135</v>
      </c>
      <c r="H625" s="4" t="str">
        <f>VLOOKUP(Tableau1[[#This Row],[Name]],[5]Tanium!$A:$A,1,0)</f>
        <v>CMRLPT21135</v>
      </c>
      <c r="I625" s="12" t="str">
        <f>VLOOKUP(Tableau1[[#This Row],[Name]],[6]Tanium!$A:$A,1,0)</f>
        <v>CMRLPT21135</v>
      </c>
      <c r="J625" s="12" t="str">
        <f>VLOOKUP(Tableau1[[#This Row],[Name]],[7]Tanium!$A:$A,1,0)</f>
        <v>CMRLPT21135</v>
      </c>
      <c r="K625" s="12" t="str">
        <f>VLOOKUP(Tableau1[[#This Row],[Name]],[8]Tanium!$A:$A,1,0)</f>
        <v>CMRLPT21135</v>
      </c>
      <c r="L625" s="12" t="str">
        <f>VLOOKUP(Tableau1[[#This Row],[Name]],[9]Tanium!$A:$A,1,0)</f>
        <v>CMRLPT21135</v>
      </c>
      <c r="M625" s="12" t="str">
        <f>VLOOKUP(Tableau1[[#This Row],[Name]],[10]Tanium!$A:$A,1,0)</f>
        <v>CMRLPT21135</v>
      </c>
      <c r="N625" s="12" t="str">
        <f>VLOOKUP(Tableau1[[#This Row],[Name]],[11]Tanium!$A:$A,1,0)</f>
        <v>CMRLPT21135</v>
      </c>
      <c r="O625" s="12" t="str">
        <f>VLOOKUP(Tableau1[[#This Row],[Name]],[12]Tanium!$A:$A,1,0)</f>
        <v>CMRLPT21135</v>
      </c>
      <c r="P625" s="4" t="str">
        <f>VLOOKUP(Tableau1[[#This Row],[Name]],[41]Tanium!$A:$A,1,0)</f>
        <v>CMRLPT21135</v>
      </c>
      <c r="Q625" s="12" t="str">
        <f>VLOOKUP(Tableau1[[#This Row],[Name]],[42]Tanium!$A:$A,1,0)</f>
        <v>CMRLPT21135</v>
      </c>
      <c r="R625" s="12" t="str">
        <f>VLOOKUP(Tableau1[[#This Row],[Name]],[43]Tanium!$A:$A,1,0)</f>
        <v>CMRLPT21135</v>
      </c>
      <c r="S625" s="12" t="str">
        <f>VLOOKUP(Tableau1[[#This Row],[Name]],[44]Tanium!$A:$A,1,0)</f>
        <v>CMRLPT21135</v>
      </c>
      <c r="T625" s="12" t="str">
        <f>VLOOKUP(Tableau1[[#This Row],[Name]],[45]Tanium!$A:$A,1,0)</f>
        <v>CMRLPT21135</v>
      </c>
      <c r="U625" s="12" t="str">
        <f>VLOOKUP(Tableau1[[#This Row],[Name]],[46]Tanium!$A:$A,1,0)</f>
        <v>CMRLPT21135</v>
      </c>
      <c r="V625" s="12" t="str">
        <f>VLOOKUP(Tableau1[[#This Row],[Name]],[47]Tanium!$A:$A,1,0)</f>
        <v>CMRLPT21135</v>
      </c>
      <c r="W625" s="4" t="str">
        <f>VLOOKUP(Tableau1[[#This Row],[Name]],[48]Tanium!$A:$A,1,0)</f>
        <v>CMRLPT21135</v>
      </c>
      <c r="X625" s="4" t="str">
        <f>VLOOKUP(Tableau1[[#This Row],[Name]],[49]Tanium!$A:$A,1,0)</f>
        <v>CMRLPT21135</v>
      </c>
      <c r="Y625" s="4" t="str">
        <f>VLOOKUP(Tableau1[[#This Row],[Name]],[50]Tanium!$A:$A,1,0)</f>
        <v>CMRLPT21135</v>
      </c>
      <c r="Z625" s="4" t="str">
        <f>VLOOKUP(Tableau1[[#This Row],[Name]],[51]Tanium!$A:$A,1,0)</f>
        <v>CMRLPT21135</v>
      </c>
      <c r="AA625" s="4" t="str">
        <f>VLOOKUP(Tableau1[[#This Row],[Name]],[52]Tanium!$A:$A,1,0)</f>
        <v>CMRLPT21135</v>
      </c>
      <c r="AB625" s="4" t="str">
        <f>VLOOKUP(Tableau1[[#This Row],[Name]],[25]Tanium!$A:$A,1,0)</f>
        <v>CMRLPT21135</v>
      </c>
      <c r="AC625" s="4" t="str">
        <f>VLOOKUP(Tableau1[[#This Row],[Name]],[26]Tanium!$A:$A,1,0)</f>
        <v>CMRLPT21135</v>
      </c>
      <c r="AD625" s="1" t="str">
        <f>VLOOKUP(Tableau1[[#This Row],[Name]],[1]Tanium!$A:$A,1,0)</f>
        <v>CMRLPT21135</v>
      </c>
      <c r="AE625" s="1" t="str">
        <f>VLOOKUP(Tableau1[[#This Row],[Name]],[27]Tanium!$A:$A,1,0)</f>
        <v>CMRLPT21135</v>
      </c>
      <c r="AF625" s="1" t="str">
        <f>VLOOKUP(Tableau1[[#This Row],[Name]],[28]Tanium!$A:$A,1,0)</f>
        <v>CMRLPT21135</v>
      </c>
      <c r="AG625" s="1" t="str">
        <f>VLOOKUP(Tableau1[[#This Row],[Name]],[29]Tanium!$A:$A,1,0)</f>
        <v>CMRLPT21135</v>
      </c>
      <c r="AH625" s="1" t="str">
        <f>VLOOKUP(Tableau1[[#This Row],[Name]],[30]Tanium!$A:$A,1,0)</f>
        <v>CMRLPT21135</v>
      </c>
      <c r="AI625" s="1" t="e">
        <f>VLOOKUP(Tableau1[[#This Row],[Name]],[31]Tanium!$A:$A,1,0)</f>
        <v>#N/A</v>
      </c>
      <c r="AJ625" s="1" t="e">
        <f>VLOOKUP(Tableau1[[#This Row],[Name]],[32]Tanium!$A:$A,1,0)</f>
        <v>#N/A</v>
      </c>
      <c r="AK625" s="1" t="e">
        <f>VLOOKUP(Tableau1[[#This Row],[Name]],[33]Tanium!$A:$A,1,0)</f>
        <v>#N/A</v>
      </c>
      <c r="AL625" s="1" t="e">
        <f>VLOOKUP(Tableau1[[#This Row],[Name]],[34]Tanium!$A:$A,1,0)</f>
        <v>#N/A</v>
      </c>
      <c r="AM625" s="1" t="e">
        <f>VLOOKUP(Tableau1[[#This Row],[Name]],[35]Tanium!$A:$A,1,0)</f>
        <v>#N/A</v>
      </c>
      <c r="AN625" s="1" t="e">
        <f>VLOOKUP(Tableau1[[#This Row],[Name]],[36]Tanium!$A:$A,1,0)</f>
        <v>#N/A</v>
      </c>
      <c r="AO625" s="1" t="e">
        <f>VLOOKUP(Tableau1[[#This Row],[Name]],[37]Tanium!$A:$A,1,0)</f>
        <v>#N/A</v>
      </c>
      <c r="AP625" s="11" t="e">
        <f>VLOOKUP(Tableau1[[#This Row],[Name]],[38]Tanium!$A:$A,1,0)</f>
        <v>#N/A</v>
      </c>
      <c r="AQ625" s="1" t="e">
        <f>VLOOKUP(Tableau1[[#This Row],[Name]],[39]Tanium!$A:$A,1,0)</f>
        <v>#N/A</v>
      </c>
      <c r="AR625" s="1" t="e">
        <f>VLOOKUP(Tableau1[[#This Row],[Name]],[40]Tanium!$A:$A,1,0)</f>
        <v>#N/A</v>
      </c>
    </row>
    <row r="626" spans="1:44" x14ac:dyDescent="0.35">
      <c r="A626" s="5" t="s">
        <v>701</v>
      </c>
      <c r="B626" s="4" t="e">
        <f>VLOOKUP(Tableau1[[#This Row],[Name]],'[1]AD wk'!$A:$D,4,0)</f>
        <v>#N/A</v>
      </c>
      <c r="C626" s="4" t="s">
        <v>202</v>
      </c>
      <c r="D626" s="4"/>
      <c r="E626" s="4" t="e">
        <f>VLOOKUP(Tableau1[[#This Row],[Name]],[2]Tanium!$A:$A,1,0)</f>
        <v>#N/A</v>
      </c>
      <c r="F626" s="4" t="e">
        <f>VLOOKUP(Tableau1[[#This Row],[Name]],[3]Tanium!$A:$A,1,0)</f>
        <v>#N/A</v>
      </c>
      <c r="G626" s="4" t="str">
        <f>VLOOKUP(Tableau1[[#This Row],[Name]],[4]Tanium!$A:$A,1,0)</f>
        <v>CMRUCT20029</v>
      </c>
      <c r="H626" s="4" t="str">
        <f>VLOOKUP(Tableau1[[#This Row],[Name]],[5]Tanium!$A:$A,1,0)</f>
        <v>CMRUCT20029</v>
      </c>
      <c r="I626" s="12" t="str">
        <f>VLOOKUP(Tableau1[[#This Row],[Name]],[6]Tanium!$A:$A,1,0)</f>
        <v>CMRUCT20029</v>
      </c>
      <c r="J626" s="12" t="str">
        <f>VLOOKUP(Tableau1[[#This Row],[Name]],[7]Tanium!$A:$A,1,0)</f>
        <v>CMRUCT20029</v>
      </c>
      <c r="K626" s="12" t="str">
        <f>VLOOKUP(Tableau1[[#This Row],[Name]],[8]Tanium!$A:$A,1,0)</f>
        <v>CMRUCT20029</v>
      </c>
      <c r="L626" s="12" t="str">
        <f>VLOOKUP(Tableau1[[#This Row],[Name]],[9]Tanium!$A:$A,1,0)</f>
        <v>CMRUCT20029</v>
      </c>
      <c r="M626" s="12" t="str">
        <f>VLOOKUP(Tableau1[[#This Row],[Name]],[10]Tanium!$A:$A,1,0)</f>
        <v>CMRUCT20029</v>
      </c>
      <c r="N626" s="12" t="str">
        <f>VLOOKUP(Tableau1[[#This Row],[Name]],[11]Tanium!$A:$A,1,0)</f>
        <v>CMRUCT20029</v>
      </c>
      <c r="O626" s="12" t="str">
        <f>VLOOKUP(Tableau1[[#This Row],[Name]],[12]Tanium!$A:$A,1,0)</f>
        <v>CMRUCT20029</v>
      </c>
      <c r="P626" s="4" t="str">
        <f>VLOOKUP(Tableau1[[#This Row],[Name]],[41]Tanium!$A:$A,1,0)</f>
        <v>CMRUCT20029</v>
      </c>
      <c r="Q626" s="12" t="str">
        <f>VLOOKUP(Tableau1[[#This Row],[Name]],[42]Tanium!$A:$A,1,0)</f>
        <v>CMRUCT20029</v>
      </c>
      <c r="R626" s="12" t="str">
        <f>VLOOKUP(Tableau1[[#This Row],[Name]],[43]Tanium!$A:$A,1,0)</f>
        <v>CMRUCT20029</v>
      </c>
      <c r="S626" s="12" t="str">
        <f>VLOOKUP(Tableau1[[#This Row],[Name]],[44]Tanium!$A:$A,1,0)</f>
        <v>CMRUCT20029</v>
      </c>
      <c r="T626" s="12" t="str">
        <f>VLOOKUP(Tableau1[[#This Row],[Name]],[45]Tanium!$A:$A,1,0)</f>
        <v>CMRUCT20029</v>
      </c>
      <c r="U626" s="12" t="str">
        <f>VLOOKUP(Tableau1[[#This Row],[Name]],[46]Tanium!$A:$A,1,0)</f>
        <v>CMRUCT20029</v>
      </c>
      <c r="V626" s="12" t="str">
        <f>VLOOKUP(Tableau1[[#This Row],[Name]],[47]Tanium!$A:$A,1,0)</f>
        <v>CMRUCT20029</v>
      </c>
      <c r="W626" s="4" t="str">
        <f>VLOOKUP(Tableau1[[#This Row],[Name]],[48]Tanium!$A:$A,1,0)</f>
        <v>CMRUCT20029</v>
      </c>
      <c r="X626" s="4" t="str">
        <f>VLOOKUP(Tableau1[[#This Row],[Name]],[49]Tanium!$A:$A,1,0)</f>
        <v>CMRUCT20029</v>
      </c>
      <c r="Y626" s="4" t="str">
        <f>VLOOKUP(Tableau1[[#This Row],[Name]],[50]Tanium!$A:$A,1,0)</f>
        <v>CMRUCT20029</v>
      </c>
      <c r="Z626" s="4" t="str">
        <f>VLOOKUP(Tableau1[[#This Row],[Name]],[51]Tanium!$A:$A,1,0)</f>
        <v>CMRUCT20029</v>
      </c>
      <c r="AA626" s="4" t="str">
        <f>VLOOKUP(Tableau1[[#This Row],[Name]],[52]Tanium!$A:$A,1,0)</f>
        <v>CMRUCT20029</v>
      </c>
      <c r="AB626" s="4" t="str">
        <f>VLOOKUP(Tableau1[[#This Row],[Name]],[25]Tanium!$A:$A,1,0)</f>
        <v>CMRUCT20029</v>
      </c>
      <c r="AC626" s="4" t="str">
        <f>VLOOKUP(Tableau1[[#This Row],[Name]],[26]Tanium!$A:$A,1,0)</f>
        <v>CMRUCT20029</v>
      </c>
      <c r="AD626" s="1" t="str">
        <f>VLOOKUP(Tableau1[[#This Row],[Name]],[1]Tanium!$A:$A,1,0)</f>
        <v>CMRUCT20029</v>
      </c>
      <c r="AE626" s="1" t="str">
        <f>VLOOKUP(Tableau1[[#This Row],[Name]],[27]Tanium!$A:$A,1,0)</f>
        <v>CMRUCT20029</v>
      </c>
      <c r="AF626" s="1" t="str">
        <f>VLOOKUP(Tableau1[[#This Row],[Name]],[28]Tanium!$A:$A,1,0)</f>
        <v>CMRUCT20029</v>
      </c>
      <c r="AG626" s="1" t="str">
        <f>VLOOKUP(Tableau1[[#This Row],[Name]],[29]Tanium!$A:$A,1,0)</f>
        <v>CMRUCT20029</v>
      </c>
      <c r="AH626" s="1" t="str">
        <f>VLOOKUP(Tableau1[[#This Row],[Name]],[30]Tanium!$A:$A,1,0)</f>
        <v>CMRUCT20029</v>
      </c>
      <c r="AI626" s="1" t="str">
        <f>VLOOKUP(Tableau1[[#This Row],[Name]],[31]Tanium!$A:$A,1,0)</f>
        <v>CMRUCT20029</v>
      </c>
      <c r="AJ626" s="1" t="e">
        <f>VLOOKUP(Tableau1[[#This Row],[Name]],[32]Tanium!$A:$A,1,0)</f>
        <v>#N/A</v>
      </c>
      <c r="AK626" s="1" t="e">
        <f>VLOOKUP(Tableau1[[#This Row],[Name]],[33]Tanium!$A:$A,1,0)</f>
        <v>#N/A</v>
      </c>
      <c r="AL626" s="1" t="e">
        <f>VLOOKUP(Tableau1[[#This Row],[Name]],[34]Tanium!$A:$A,1,0)</f>
        <v>#N/A</v>
      </c>
      <c r="AM626" s="1" t="e">
        <f>VLOOKUP(Tableau1[[#This Row],[Name]],[35]Tanium!$A:$A,1,0)</f>
        <v>#N/A</v>
      </c>
      <c r="AN626" s="1" t="e">
        <f>VLOOKUP(Tableau1[[#This Row],[Name]],[36]Tanium!$A:$A,1,0)</f>
        <v>#N/A</v>
      </c>
      <c r="AO626" s="1" t="e">
        <f>VLOOKUP(Tableau1[[#This Row],[Name]],[37]Tanium!$A:$A,1,0)</f>
        <v>#N/A</v>
      </c>
      <c r="AP626" s="11" t="e">
        <f>VLOOKUP(Tableau1[[#This Row],[Name]],[38]Tanium!$A:$A,1,0)</f>
        <v>#N/A</v>
      </c>
      <c r="AQ626" s="1" t="e">
        <f>VLOOKUP(Tableau1[[#This Row],[Name]],[39]Tanium!$A:$A,1,0)</f>
        <v>#N/A</v>
      </c>
      <c r="AR626" s="1" t="e">
        <f>VLOOKUP(Tableau1[[#This Row],[Name]],[40]Tanium!$A:$A,1,0)</f>
        <v>#N/A</v>
      </c>
    </row>
    <row r="627" spans="1:44" x14ac:dyDescent="0.35">
      <c r="A627" s="5" t="s">
        <v>702</v>
      </c>
      <c r="B627" s="4" t="e">
        <f>VLOOKUP(Tableau1[[#This Row],[Name]],'[1]AD wk'!$A:$D,4,0)</f>
        <v>#N/A</v>
      </c>
      <c r="C627" s="4" t="s">
        <v>202</v>
      </c>
      <c r="D627" s="4"/>
      <c r="E627" s="4" t="e">
        <f>VLOOKUP(Tableau1[[#This Row],[Name]],[2]Tanium!$A:$A,1,0)</f>
        <v>#N/A</v>
      </c>
      <c r="F627" s="4" t="e">
        <f>VLOOKUP(Tableau1[[#This Row],[Name]],[3]Tanium!$A:$A,1,0)</f>
        <v>#N/A</v>
      </c>
      <c r="G627" s="4" t="str">
        <f>VLOOKUP(Tableau1[[#This Row],[Name]],[4]Tanium!$A:$A,1,0)</f>
        <v>CMRLPT19252</v>
      </c>
      <c r="H627" s="4" t="str">
        <f>VLOOKUP(Tableau1[[#This Row],[Name]],[5]Tanium!$A:$A,1,0)</f>
        <v>CMRLPT19252</v>
      </c>
      <c r="I627" s="12" t="str">
        <f>VLOOKUP(Tableau1[[#This Row],[Name]],[6]Tanium!$A:$A,1,0)</f>
        <v>CMRLPT19252</v>
      </c>
      <c r="J627" s="12" t="str">
        <f>VLOOKUP(Tableau1[[#This Row],[Name]],[7]Tanium!$A:$A,1,0)</f>
        <v>CMRLPT19252</v>
      </c>
      <c r="K627" s="12" t="str">
        <f>VLOOKUP(Tableau1[[#This Row],[Name]],[8]Tanium!$A:$A,1,0)</f>
        <v>CMRLPT19252</v>
      </c>
      <c r="L627" s="12" t="str">
        <f>VLOOKUP(Tableau1[[#This Row],[Name]],[9]Tanium!$A:$A,1,0)</f>
        <v>CMRLPT19252</v>
      </c>
      <c r="M627" s="12" t="str">
        <f>VLOOKUP(Tableau1[[#This Row],[Name]],[10]Tanium!$A:$A,1,0)</f>
        <v>CMRLPT19252</v>
      </c>
      <c r="N627" s="12" t="str">
        <f>VLOOKUP(Tableau1[[#This Row],[Name]],[11]Tanium!$A:$A,1,0)</f>
        <v>CMRLPT19252</v>
      </c>
      <c r="O627" s="12" t="str">
        <f>VLOOKUP(Tableau1[[#This Row],[Name]],[12]Tanium!$A:$A,1,0)</f>
        <v>CMRLPT19252</v>
      </c>
      <c r="P627" s="4" t="str">
        <f>VLOOKUP(Tableau1[[#This Row],[Name]],[41]Tanium!$A:$A,1,0)</f>
        <v>CMRLPT19252</v>
      </c>
      <c r="Q627" s="12" t="str">
        <f>VLOOKUP(Tableau1[[#This Row],[Name]],[42]Tanium!$A:$A,1,0)</f>
        <v>CMRLPT19252</v>
      </c>
      <c r="R627" s="12" t="str">
        <f>VLOOKUP(Tableau1[[#This Row],[Name]],[43]Tanium!$A:$A,1,0)</f>
        <v>CMRLPT19252</v>
      </c>
      <c r="S627" s="12" t="str">
        <f>VLOOKUP(Tableau1[[#This Row],[Name]],[44]Tanium!$A:$A,1,0)</f>
        <v>CMRLPT19252</v>
      </c>
      <c r="T627" s="12" t="str">
        <f>VLOOKUP(Tableau1[[#This Row],[Name]],[45]Tanium!$A:$A,1,0)</f>
        <v>CMRLPT19252</v>
      </c>
      <c r="U627" s="12" t="str">
        <f>VLOOKUP(Tableau1[[#This Row],[Name]],[46]Tanium!$A:$A,1,0)</f>
        <v>CMRLPT19252</v>
      </c>
      <c r="V627" s="12" t="str">
        <f>VLOOKUP(Tableau1[[#This Row],[Name]],[47]Tanium!$A:$A,1,0)</f>
        <v>CMRLPT19252</v>
      </c>
      <c r="W627" s="4" t="str">
        <f>VLOOKUP(Tableau1[[#This Row],[Name]],[48]Tanium!$A:$A,1,0)</f>
        <v>CMRLPT19252</v>
      </c>
      <c r="X627" s="4" t="e">
        <f>VLOOKUP(Tableau1[[#This Row],[Name]],[49]Tanium!$A:$A,1,0)</f>
        <v>#N/A</v>
      </c>
      <c r="Y627" s="4" t="e">
        <f>VLOOKUP(Tableau1[[#This Row],[Name]],[50]Tanium!$A:$A,1,0)</f>
        <v>#N/A</v>
      </c>
      <c r="Z627" s="4" t="e">
        <f>VLOOKUP(Tableau1[[#This Row],[Name]],[51]Tanium!$A:$A,1,0)</f>
        <v>#N/A</v>
      </c>
      <c r="AA627" s="4" t="e">
        <f>VLOOKUP(Tableau1[[#This Row],[Name]],[52]Tanium!$A:$A,1,0)</f>
        <v>#N/A</v>
      </c>
      <c r="AB627" s="4" t="e">
        <f>VLOOKUP(Tableau1[[#This Row],[Name]],[25]Tanium!$A:$A,1,0)</f>
        <v>#N/A</v>
      </c>
      <c r="AC627" s="4" t="e">
        <f>VLOOKUP(Tableau1[[#This Row],[Name]],[26]Tanium!$A:$A,1,0)</f>
        <v>#N/A</v>
      </c>
      <c r="AD627" s="1" t="e">
        <f>VLOOKUP(Tableau1[[#This Row],[Name]],[1]Tanium!$A:$A,1,0)</f>
        <v>#N/A</v>
      </c>
      <c r="AE627" s="1" t="e">
        <f>VLOOKUP(Tableau1[[#This Row],[Name]],[27]Tanium!$A:$A,1,0)</f>
        <v>#N/A</v>
      </c>
      <c r="AF627" s="1" t="e">
        <f>VLOOKUP(Tableau1[[#This Row],[Name]],[28]Tanium!$A:$A,1,0)</f>
        <v>#N/A</v>
      </c>
      <c r="AG627" s="1" t="e">
        <f>VLOOKUP(Tableau1[[#This Row],[Name]],[29]Tanium!$A:$A,1,0)</f>
        <v>#N/A</v>
      </c>
      <c r="AH627" s="1" t="e">
        <f>VLOOKUP(Tableau1[[#This Row],[Name]],[30]Tanium!$A:$A,1,0)</f>
        <v>#N/A</v>
      </c>
      <c r="AI627" s="1" t="e">
        <f>VLOOKUP(Tableau1[[#This Row],[Name]],[31]Tanium!$A:$A,1,0)</f>
        <v>#N/A</v>
      </c>
      <c r="AJ627" s="1" t="e">
        <f>VLOOKUP(Tableau1[[#This Row],[Name]],[32]Tanium!$A:$A,1,0)</f>
        <v>#N/A</v>
      </c>
      <c r="AK627" s="1" t="e">
        <f>VLOOKUP(Tableau1[[#This Row],[Name]],[33]Tanium!$A:$A,1,0)</f>
        <v>#N/A</v>
      </c>
      <c r="AL627" s="1" t="e">
        <f>VLOOKUP(Tableau1[[#This Row],[Name]],[34]Tanium!$A:$A,1,0)</f>
        <v>#N/A</v>
      </c>
      <c r="AM627" s="1" t="e">
        <f>VLOOKUP(Tableau1[[#This Row],[Name]],[35]Tanium!$A:$A,1,0)</f>
        <v>#N/A</v>
      </c>
      <c r="AN627" s="1" t="e">
        <f>VLOOKUP(Tableau1[[#This Row],[Name]],[36]Tanium!$A:$A,1,0)</f>
        <v>#N/A</v>
      </c>
      <c r="AO627" s="1" t="e">
        <f>VLOOKUP(Tableau1[[#This Row],[Name]],[37]Tanium!$A:$A,1,0)</f>
        <v>#N/A</v>
      </c>
      <c r="AP627" s="11" t="e">
        <f>VLOOKUP(Tableau1[[#This Row],[Name]],[38]Tanium!$A:$A,1,0)</f>
        <v>#N/A</v>
      </c>
      <c r="AQ627" s="1" t="e">
        <f>VLOOKUP(Tableau1[[#This Row],[Name]],[39]Tanium!$A:$A,1,0)</f>
        <v>#N/A</v>
      </c>
      <c r="AR627" s="1" t="e">
        <f>VLOOKUP(Tableau1[[#This Row],[Name]],[40]Tanium!$A:$A,1,0)</f>
        <v>#N/A</v>
      </c>
    </row>
    <row r="628" spans="1:44" x14ac:dyDescent="0.35">
      <c r="A628" s="5" t="s">
        <v>703</v>
      </c>
      <c r="B628" s="4">
        <f>VLOOKUP(Tableau1[[#This Row],[Name]],'[1]AD wk'!$A:$D,4,0)</f>
        <v>45747.669861111113</v>
      </c>
      <c r="C628" s="4" t="s">
        <v>202</v>
      </c>
      <c r="D628" s="4"/>
      <c r="E628" s="4" t="e">
        <f>VLOOKUP(Tableau1[[#This Row],[Name]],[2]Tanium!$A:$A,1,0)</f>
        <v>#N/A</v>
      </c>
      <c r="F628" s="4" t="str">
        <f>VLOOKUP(Tableau1[[#This Row],[Name]],[3]Tanium!$A:$A,1,0)</f>
        <v>CMRUCT19128</v>
      </c>
      <c r="G628" s="4" t="str">
        <f>VLOOKUP(Tableau1[[#This Row],[Name]],[4]Tanium!$A:$A,1,0)</f>
        <v>CMRUCT19128</v>
      </c>
      <c r="H628" s="4" t="str">
        <f>VLOOKUP(Tableau1[[#This Row],[Name]],[5]Tanium!$A:$A,1,0)</f>
        <v>CMRUCT19128</v>
      </c>
      <c r="I628" s="12" t="str">
        <f>VLOOKUP(Tableau1[[#This Row],[Name]],[6]Tanium!$A:$A,1,0)</f>
        <v>CMRUCT19128</v>
      </c>
      <c r="J628" s="12" t="str">
        <f>VLOOKUP(Tableau1[[#This Row],[Name]],[7]Tanium!$A:$A,1,0)</f>
        <v>CMRUCT19128</v>
      </c>
      <c r="K628" s="12" t="str">
        <f>VLOOKUP(Tableau1[[#This Row],[Name]],[8]Tanium!$A:$A,1,0)</f>
        <v>CMRUCT19128</v>
      </c>
      <c r="L628" s="12" t="str">
        <f>VLOOKUP(Tableau1[[#This Row],[Name]],[9]Tanium!$A:$A,1,0)</f>
        <v>CMRUCT19128</v>
      </c>
      <c r="M628" s="12" t="str">
        <f>VLOOKUP(Tableau1[[#This Row],[Name]],[10]Tanium!$A:$A,1,0)</f>
        <v>CMRUCT19128</v>
      </c>
      <c r="N628" s="12" t="str">
        <f>VLOOKUP(Tableau1[[#This Row],[Name]],[11]Tanium!$A:$A,1,0)</f>
        <v>CMRUCT19128</v>
      </c>
      <c r="O628" s="12" t="str">
        <f>VLOOKUP(Tableau1[[#This Row],[Name]],[12]Tanium!$A:$A,1,0)</f>
        <v>CMRUCT19128</v>
      </c>
      <c r="P628" s="4" t="str">
        <f>VLOOKUP(Tableau1[[#This Row],[Name]],[41]Tanium!$A:$A,1,0)</f>
        <v>CMRUCT19128</v>
      </c>
      <c r="Q628" s="12" t="str">
        <f>VLOOKUP(Tableau1[[#This Row],[Name]],[42]Tanium!$A:$A,1,0)</f>
        <v>CMRUCT19128</v>
      </c>
      <c r="R628" s="12" t="str">
        <f>VLOOKUP(Tableau1[[#This Row],[Name]],[43]Tanium!$A:$A,1,0)</f>
        <v>CMRUCT19128</v>
      </c>
      <c r="S628" s="12" t="str">
        <f>VLOOKUP(Tableau1[[#This Row],[Name]],[44]Tanium!$A:$A,1,0)</f>
        <v>CMRUCT19128</v>
      </c>
      <c r="T628" s="12" t="str">
        <f>VLOOKUP(Tableau1[[#This Row],[Name]],[45]Tanium!$A:$A,1,0)</f>
        <v>CMRUCT19128</v>
      </c>
      <c r="U628" s="12" t="str">
        <f>VLOOKUP(Tableau1[[#This Row],[Name]],[46]Tanium!$A:$A,1,0)</f>
        <v>CMRUCT19128</v>
      </c>
      <c r="V628" s="12" t="str">
        <f>VLOOKUP(Tableau1[[#This Row],[Name]],[47]Tanium!$A:$A,1,0)</f>
        <v>CMRUCT19128</v>
      </c>
      <c r="W628" s="4" t="str">
        <f>VLOOKUP(Tableau1[[#This Row],[Name]],[48]Tanium!$A:$A,1,0)</f>
        <v>CMRUCT19128</v>
      </c>
      <c r="X628" s="4" t="str">
        <f>VLOOKUP(Tableau1[[#This Row],[Name]],[49]Tanium!$A:$A,1,0)</f>
        <v>CMRUCT19128</v>
      </c>
      <c r="Y628" s="4" t="str">
        <f>VLOOKUP(Tableau1[[#This Row],[Name]],[50]Tanium!$A:$A,1,0)</f>
        <v>CMRUCT19128</v>
      </c>
      <c r="Z628" s="4" t="str">
        <f>VLOOKUP(Tableau1[[#This Row],[Name]],[51]Tanium!$A:$A,1,0)</f>
        <v>CMRUCT19128</v>
      </c>
      <c r="AA628" s="4" t="str">
        <f>VLOOKUP(Tableau1[[#This Row],[Name]],[52]Tanium!$A:$A,1,0)</f>
        <v>CMRUCT19128</v>
      </c>
      <c r="AB628" s="4" t="str">
        <f>VLOOKUP(Tableau1[[#This Row],[Name]],[25]Tanium!$A:$A,1,0)</f>
        <v>CMRUCT19128</v>
      </c>
      <c r="AC628" s="4" t="str">
        <f>VLOOKUP(Tableau1[[#This Row],[Name]],[26]Tanium!$A:$A,1,0)</f>
        <v>CMRUCT19128</v>
      </c>
      <c r="AD628" s="1" t="str">
        <f>VLOOKUP(Tableau1[[#This Row],[Name]],[1]Tanium!$A:$A,1,0)</f>
        <v>CMRUCT19128</v>
      </c>
      <c r="AE628" s="1" t="str">
        <f>VLOOKUP(Tableau1[[#This Row],[Name]],[27]Tanium!$A:$A,1,0)</f>
        <v>CMRUCT19128</v>
      </c>
      <c r="AF628" s="1" t="str">
        <f>VLOOKUP(Tableau1[[#This Row],[Name]],[28]Tanium!$A:$A,1,0)</f>
        <v>CMRUCT19128</v>
      </c>
      <c r="AG628" s="1" t="str">
        <f>VLOOKUP(Tableau1[[#This Row],[Name]],[29]Tanium!$A:$A,1,0)</f>
        <v>CMRUCT19128</v>
      </c>
      <c r="AH628" s="1" t="str">
        <f>VLOOKUP(Tableau1[[#This Row],[Name]],[30]Tanium!$A:$A,1,0)</f>
        <v>CMRUCT19128</v>
      </c>
      <c r="AI628" s="1" t="str">
        <f>VLOOKUP(Tableau1[[#This Row],[Name]],[31]Tanium!$A:$A,1,0)</f>
        <v>CMRUCT19128</v>
      </c>
      <c r="AJ628" s="1" t="str">
        <f>VLOOKUP(Tableau1[[#This Row],[Name]],[32]Tanium!$A:$A,1,0)</f>
        <v>CMRUCT19128</v>
      </c>
      <c r="AK628" s="1" t="str">
        <f>VLOOKUP(Tableau1[[#This Row],[Name]],[33]Tanium!$A:$A,1,0)</f>
        <v>CMRUCT19128</v>
      </c>
      <c r="AL628" s="1" t="str">
        <f>VLOOKUP(Tableau1[[#This Row],[Name]],[34]Tanium!$A:$A,1,0)</f>
        <v>CMRUCT19128</v>
      </c>
      <c r="AM628" s="1" t="str">
        <f>VLOOKUP(Tableau1[[#This Row],[Name]],[35]Tanium!$A:$A,1,0)</f>
        <v>CMRUCT19128</v>
      </c>
      <c r="AN628" s="1" t="str">
        <f>VLOOKUP(Tableau1[[#This Row],[Name]],[36]Tanium!$A:$A,1,0)</f>
        <v>CMRUCT19128</v>
      </c>
      <c r="AO628" s="1" t="str">
        <f>VLOOKUP(Tableau1[[#This Row],[Name]],[37]Tanium!$A:$A,1,0)</f>
        <v>CMRUCT19128</v>
      </c>
      <c r="AP628" s="11" t="str">
        <f>VLOOKUP(Tableau1[[#This Row],[Name]],[38]Tanium!$A:$A,1,0)</f>
        <v>CMRUCT19128</v>
      </c>
      <c r="AQ628" s="1" t="str">
        <f>VLOOKUP(Tableau1[[#This Row],[Name]],[39]Tanium!$A:$A,1,0)</f>
        <v>CMRUCT19128</v>
      </c>
      <c r="AR628" s="1" t="str">
        <f>VLOOKUP(Tableau1[[#This Row],[Name]],[40]Tanium!$A:$A,1,0)</f>
        <v>CMRUCT19128</v>
      </c>
    </row>
    <row r="629" spans="1:44" x14ac:dyDescent="0.35">
      <c r="A629" s="5" t="s">
        <v>704</v>
      </c>
      <c r="B629" s="4" t="e">
        <f>VLOOKUP(Tableau1[[#This Row],[Name]],'[1]AD wk'!$A:$D,4,0)</f>
        <v>#N/A</v>
      </c>
      <c r="C629" s="4" t="s">
        <v>202</v>
      </c>
      <c r="D629" s="4"/>
      <c r="E629" s="4" t="e">
        <f>VLOOKUP(Tableau1[[#This Row],[Name]],[2]Tanium!$A:$A,1,0)</f>
        <v>#N/A</v>
      </c>
      <c r="F629" s="4" t="str">
        <f>VLOOKUP(Tableau1[[#This Row],[Name]],[3]Tanium!$A:$A,1,0)</f>
        <v>CMRLP19216</v>
      </c>
      <c r="G629" s="4" t="str">
        <f>VLOOKUP(Tableau1[[#This Row],[Name]],[4]Tanium!$A:$A,1,0)</f>
        <v>CMRLP19216</v>
      </c>
      <c r="H629" s="4" t="str">
        <f>VLOOKUP(Tableau1[[#This Row],[Name]],[5]Tanium!$A:$A,1,0)</f>
        <v>CMRLP19216</v>
      </c>
      <c r="I629" s="12" t="str">
        <f>VLOOKUP(Tableau1[[#This Row],[Name]],[6]Tanium!$A:$A,1,0)</f>
        <v>CMRLP19216</v>
      </c>
      <c r="J629" s="12" t="str">
        <f>VLOOKUP(Tableau1[[#This Row],[Name]],[7]Tanium!$A:$A,1,0)</f>
        <v>CMRLP19216</v>
      </c>
      <c r="K629" s="12" t="str">
        <f>VLOOKUP(Tableau1[[#This Row],[Name]],[8]Tanium!$A:$A,1,0)</f>
        <v>CMRLP19216</v>
      </c>
      <c r="L629" s="12" t="str">
        <f>VLOOKUP(Tableau1[[#This Row],[Name]],[9]Tanium!$A:$A,1,0)</f>
        <v>CMRLP19216</v>
      </c>
      <c r="M629" s="12" t="str">
        <f>VLOOKUP(Tableau1[[#This Row],[Name]],[10]Tanium!$A:$A,1,0)</f>
        <v>CMRLP19216</v>
      </c>
      <c r="N629" s="12" t="str">
        <f>VLOOKUP(Tableau1[[#This Row],[Name]],[11]Tanium!$A:$A,1,0)</f>
        <v>CMRLP19216</v>
      </c>
      <c r="O629" s="12" t="str">
        <f>VLOOKUP(Tableau1[[#This Row],[Name]],[12]Tanium!$A:$A,1,0)</f>
        <v>CMRLP19216</v>
      </c>
      <c r="P629" s="4" t="str">
        <f>VLOOKUP(Tableau1[[#This Row],[Name]],[41]Tanium!$A:$A,1,0)</f>
        <v>CMRLP19216</v>
      </c>
      <c r="Q629" s="12" t="str">
        <f>VLOOKUP(Tableau1[[#This Row],[Name]],[42]Tanium!$A:$A,1,0)</f>
        <v>CMRLP19216</v>
      </c>
      <c r="R629" s="12" t="str">
        <f>VLOOKUP(Tableau1[[#This Row],[Name]],[43]Tanium!$A:$A,1,0)</f>
        <v>CMRLP19216</v>
      </c>
      <c r="S629" s="12" t="str">
        <f>VLOOKUP(Tableau1[[#This Row],[Name]],[44]Tanium!$A:$A,1,0)</f>
        <v>CMRLP19216</v>
      </c>
      <c r="T629" s="12" t="e">
        <f>VLOOKUP(Tableau1[[#This Row],[Name]],[45]Tanium!$A:$A,1,0)</f>
        <v>#N/A</v>
      </c>
      <c r="U629" s="12" t="e">
        <f>VLOOKUP(Tableau1[[#This Row],[Name]],[46]Tanium!$A:$A,1,0)</f>
        <v>#N/A</v>
      </c>
      <c r="V629" s="12" t="e">
        <f>VLOOKUP(Tableau1[[#This Row],[Name]],[47]Tanium!$A:$A,1,0)</f>
        <v>#N/A</v>
      </c>
      <c r="W629" s="4" t="e">
        <f>VLOOKUP(Tableau1[[#This Row],[Name]],[48]Tanium!$A:$A,1,0)</f>
        <v>#N/A</v>
      </c>
      <c r="X629" s="4" t="e">
        <f>VLOOKUP(Tableau1[[#This Row],[Name]],[49]Tanium!$A:$A,1,0)</f>
        <v>#N/A</v>
      </c>
      <c r="Y629" s="4" t="e">
        <f>VLOOKUP(Tableau1[[#This Row],[Name]],[50]Tanium!$A:$A,1,0)</f>
        <v>#N/A</v>
      </c>
      <c r="Z629" s="4" t="e">
        <f>VLOOKUP(Tableau1[[#This Row],[Name]],[51]Tanium!$A:$A,1,0)</f>
        <v>#N/A</v>
      </c>
      <c r="AA629" s="4" t="e">
        <f>VLOOKUP(Tableau1[[#This Row],[Name]],[52]Tanium!$A:$A,1,0)</f>
        <v>#N/A</v>
      </c>
      <c r="AB629" s="4" t="e">
        <f>VLOOKUP(Tableau1[[#This Row],[Name]],[25]Tanium!$A:$A,1,0)</f>
        <v>#N/A</v>
      </c>
      <c r="AC629" s="4" t="e">
        <f>VLOOKUP(Tableau1[[#This Row],[Name]],[26]Tanium!$A:$A,1,0)</f>
        <v>#N/A</v>
      </c>
      <c r="AD629" s="1" t="e">
        <f>VLOOKUP(Tableau1[[#This Row],[Name]],[1]Tanium!$A:$A,1,0)</f>
        <v>#N/A</v>
      </c>
      <c r="AE629" s="1" t="e">
        <f>VLOOKUP(Tableau1[[#This Row],[Name]],[27]Tanium!$A:$A,1,0)</f>
        <v>#N/A</v>
      </c>
      <c r="AF629" s="1" t="e">
        <f>VLOOKUP(Tableau1[[#This Row],[Name]],[28]Tanium!$A:$A,1,0)</f>
        <v>#N/A</v>
      </c>
      <c r="AG629" s="1" t="e">
        <f>VLOOKUP(Tableau1[[#This Row],[Name]],[29]Tanium!$A:$A,1,0)</f>
        <v>#N/A</v>
      </c>
      <c r="AH629" s="1" t="e">
        <f>VLOOKUP(Tableau1[[#This Row],[Name]],[30]Tanium!$A:$A,1,0)</f>
        <v>#N/A</v>
      </c>
      <c r="AI629" s="1" t="e">
        <f>VLOOKUP(Tableau1[[#This Row],[Name]],[31]Tanium!$A:$A,1,0)</f>
        <v>#N/A</v>
      </c>
      <c r="AJ629" s="1" t="e">
        <f>VLOOKUP(Tableau1[[#This Row],[Name]],[32]Tanium!$A:$A,1,0)</f>
        <v>#N/A</v>
      </c>
      <c r="AK629" s="1" t="e">
        <f>VLOOKUP(Tableau1[[#This Row],[Name]],[33]Tanium!$A:$A,1,0)</f>
        <v>#N/A</v>
      </c>
      <c r="AL629" s="1" t="e">
        <f>VLOOKUP(Tableau1[[#This Row],[Name]],[34]Tanium!$A:$A,1,0)</f>
        <v>#N/A</v>
      </c>
      <c r="AM629" s="1" t="e">
        <f>VLOOKUP(Tableau1[[#This Row],[Name]],[35]Tanium!$A:$A,1,0)</f>
        <v>#N/A</v>
      </c>
      <c r="AN629" s="1" t="e">
        <f>VLOOKUP(Tableau1[[#This Row],[Name]],[36]Tanium!$A:$A,1,0)</f>
        <v>#N/A</v>
      </c>
      <c r="AO629" s="1" t="e">
        <f>VLOOKUP(Tableau1[[#This Row],[Name]],[37]Tanium!$A:$A,1,0)</f>
        <v>#N/A</v>
      </c>
      <c r="AP629" s="11" t="e">
        <f>VLOOKUP(Tableau1[[#This Row],[Name]],[38]Tanium!$A:$A,1,0)</f>
        <v>#N/A</v>
      </c>
      <c r="AQ629" s="1" t="e">
        <f>VLOOKUP(Tableau1[[#This Row],[Name]],[39]Tanium!$A:$A,1,0)</f>
        <v>#N/A</v>
      </c>
      <c r="AR629" s="1" t="e">
        <f>VLOOKUP(Tableau1[[#This Row],[Name]],[40]Tanium!$A:$A,1,0)</f>
        <v>#N/A</v>
      </c>
    </row>
    <row r="630" spans="1:44" x14ac:dyDescent="0.35">
      <c r="A630" s="5" t="s">
        <v>705</v>
      </c>
      <c r="B630" s="4" t="e">
        <f>VLOOKUP(Tableau1[[#This Row],[Name]],'[1]AD wk'!$A:$D,4,0)</f>
        <v>#N/A</v>
      </c>
      <c r="C630" s="4" t="s">
        <v>202</v>
      </c>
      <c r="D630" s="4"/>
      <c r="E630" s="4" t="e">
        <f>VLOOKUP(Tableau1[[#This Row],[Name]],[2]Tanium!$A:$A,1,0)</f>
        <v>#N/A</v>
      </c>
      <c r="F630" s="4" t="str">
        <f>VLOOKUP(Tableau1[[#This Row],[Name]],[3]Tanium!$A:$A,1,0)</f>
        <v>CMRTAB20295</v>
      </c>
      <c r="G630" s="4" t="str">
        <f>VLOOKUP(Tableau1[[#This Row],[Name]],[4]Tanium!$A:$A,1,0)</f>
        <v>CMRTAB20295</v>
      </c>
      <c r="H630" s="4" t="str">
        <f>VLOOKUP(Tableau1[[#This Row],[Name]],[5]Tanium!$A:$A,1,0)</f>
        <v>CMRTAB20295</v>
      </c>
      <c r="I630" s="12" t="str">
        <f>VLOOKUP(Tableau1[[#This Row],[Name]],[6]Tanium!$A:$A,1,0)</f>
        <v>CMRTAB20295</v>
      </c>
      <c r="J630" s="12" t="str">
        <f>VLOOKUP(Tableau1[[#This Row],[Name]],[7]Tanium!$A:$A,1,0)</f>
        <v>CMRTAB20295</v>
      </c>
      <c r="K630" s="12" t="str">
        <f>VLOOKUP(Tableau1[[#This Row],[Name]],[8]Tanium!$A:$A,1,0)</f>
        <v>CMRTAB20295</v>
      </c>
      <c r="L630" s="12" t="str">
        <f>VLOOKUP(Tableau1[[#This Row],[Name]],[9]Tanium!$A:$A,1,0)</f>
        <v>CMRTAB20295</v>
      </c>
      <c r="M630" s="12" t="str">
        <f>VLOOKUP(Tableau1[[#This Row],[Name]],[10]Tanium!$A:$A,1,0)</f>
        <v>CMRTAB20295</v>
      </c>
      <c r="N630" s="12" t="str">
        <f>VLOOKUP(Tableau1[[#This Row],[Name]],[11]Tanium!$A:$A,1,0)</f>
        <v>CMRTAB20295</v>
      </c>
      <c r="O630" s="12" t="str">
        <f>VLOOKUP(Tableau1[[#This Row],[Name]],[12]Tanium!$A:$A,1,0)</f>
        <v>CMRTAB20295</v>
      </c>
      <c r="P630" s="4" t="str">
        <f>VLOOKUP(Tableau1[[#This Row],[Name]],[41]Tanium!$A:$A,1,0)</f>
        <v>CMRTAB20295</v>
      </c>
      <c r="Q630" s="12" t="str">
        <f>VLOOKUP(Tableau1[[#This Row],[Name]],[42]Tanium!$A:$A,1,0)</f>
        <v>CMRTAB20295</v>
      </c>
      <c r="R630" s="12" t="str">
        <f>VLOOKUP(Tableau1[[#This Row],[Name]],[43]Tanium!$A:$A,1,0)</f>
        <v>CMRTAB20295</v>
      </c>
      <c r="S630" s="12" t="str">
        <f>VLOOKUP(Tableau1[[#This Row],[Name]],[44]Tanium!$A:$A,1,0)</f>
        <v>CMRTAB20295</v>
      </c>
      <c r="T630" s="12" t="e">
        <f>VLOOKUP(Tableau1[[#This Row],[Name]],[45]Tanium!$A:$A,1,0)</f>
        <v>#N/A</v>
      </c>
      <c r="U630" s="12" t="e">
        <f>VLOOKUP(Tableau1[[#This Row],[Name]],[46]Tanium!$A:$A,1,0)</f>
        <v>#N/A</v>
      </c>
      <c r="V630" s="12" t="e">
        <f>VLOOKUP(Tableau1[[#This Row],[Name]],[47]Tanium!$A:$A,1,0)</f>
        <v>#N/A</v>
      </c>
      <c r="W630" s="4" t="e">
        <f>VLOOKUP(Tableau1[[#This Row],[Name]],[48]Tanium!$A:$A,1,0)</f>
        <v>#N/A</v>
      </c>
      <c r="X630" s="4" t="e">
        <f>VLOOKUP(Tableau1[[#This Row],[Name]],[49]Tanium!$A:$A,1,0)</f>
        <v>#N/A</v>
      </c>
      <c r="Y630" s="4" t="e">
        <f>VLOOKUP(Tableau1[[#This Row],[Name]],[50]Tanium!$A:$A,1,0)</f>
        <v>#N/A</v>
      </c>
      <c r="Z630" s="4" t="e">
        <f>VLOOKUP(Tableau1[[#This Row],[Name]],[51]Tanium!$A:$A,1,0)</f>
        <v>#N/A</v>
      </c>
      <c r="AA630" s="4" t="e">
        <f>VLOOKUP(Tableau1[[#This Row],[Name]],[52]Tanium!$A:$A,1,0)</f>
        <v>#N/A</v>
      </c>
      <c r="AB630" s="4" t="e">
        <f>VLOOKUP(Tableau1[[#This Row],[Name]],[25]Tanium!$A:$A,1,0)</f>
        <v>#N/A</v>
      </c>
      <c r="AC630" s="4" t="e">
        <f>VLOOKUP(Tableau1[[#This Row],[Name]],[26]Tanium!$A:$A,1,0)</f>
        <v>#N/A</v>
      </c>
      <c r="AD630" s="1" t="e">
        <f>VLOOKUP(Tableau1[[#This Row],[Name]],[1]Tanium!$A:$A,1,0)</f>
        <v>#N/A</v>
      </c>
      <c r="AE630" s="1" t="e">
        <f>VLOOKUP(Tableau1[[#This Row],[Name]],[27]Tanium!$A:$A,1,0)</f>
        <v>#N/A</v>
      </c>
      <c r="AF630" s="1" t="e">
        <f>VLOOKUP(Tableau1[[#This Row],[Name]],[28]Tanium!$A:$A,1,0)</f>
        <v>#N/A</v>
      </c>
      <c r="AG630" s="1" t="e">
        <f>VLOOKUP(Tableau1[[#This Row],[Name]],[29]Tanium!$A:$A,1,0)</f>
        <v>#N/A</v>
      </c>
      <c r="AH630" s="1" t="e">
        <f>VLOOKUP(Tableau1[[#This Row],[Name]],[30]Tanium!$A:$A,1,0)</f>
        <v>#N/A</v>
      </c>
      <c r="AI630" s="1" t="e">
        <f>VLOOKUP(Tableau1[[#This Row],[Name]],[31]Tanium!$A:$A,1,0)</f>
        <v>#N/A</v>
      </c>
      <c r="AJ630" s="1" t="e">
        <f>VLOOKUP(Tableau1[[#This Row],[Name]],[32]Tanium!$A:$A,1,0)</f>
        <v>#N/A</v>
      </c>
      <c r="AK630" s="1" t="e">
        <f>VLOOKUP(Tableau1[[#This Row],[Name]],[33]Tanium!$A:$A,1,0)</f>
        <v>#N/A</v>
      </c>
      <c r="AL630" s="1" t="e">
        <f>VLOOKUP(Tableau1[[#This Row],[Name]],[34]Tanium!$A:$A,1,0)</f>
        <v>#N/A</v>
      </c>
      <c r="AM630" s="1" t="e">
        <f>VLOOKUP(Tableau1[[#This Row],[Name]],[35]Tanium!$A:$A,1,0)</f>
        <v>#N/A</v>
      </c>
      <c r="AN630" s="1" t="e">
        <f>VLOOKUP(Tableau1[[#This Row],[Name]],[36]Tanium!$A:$A,1,0)</f>
        <v>#N/A</v>
      </c>
      <c r="AO630" s="1" t="e">
        <f>VLOOKUP(Tableau1[[#This Row],[Name]],[37]Tanium!$A:$A,1,0)</f>
        <v>#N/A</v>
      </c>
      <c r="AP630" s="11" t="e">
        <f>VLOOKUP(Tableau1[[#This Row],[Name]],[38]Tanium!$A:$A,1,0)</f>
        <v>#N/A</v>
      </c>
      <c r="AQ630" s="1" t="e">
        <f>VLOOKUP(Tableau1[[#This Row],[Name]],[39]Tanium!$A:$A,1,0)</f>
        <v>#N/A</v>
      </c>
      <c r="AR630" s="1" t="e">
        <f>VLOOKUP(Tableau1[[#This Row],[Name]],[40]Tanium!$A:$A,1,0)</f>
        <v>#N/A</v>
      </c>
    </row>
    <row r="631" spans="1:44" x14ac:dyDescent="0.35">
      <c r="A631" s="5" t="s">
        <v>706</v>
      </c>
      <c r="B631" s="4" t="e">
        <f>VLOOKUP(Tableau1[[#This Row],[Name]],'[1]AD wk'!$A:$D,4,0)</f>
        <v>#N/A</v>
      </c>
      <c r="C631" s="4" t="s">
        <v>22</v>
      </c>
      <c r="D631" s="4"/>
      <c r="E631" s="4" t="e">
        <f>VLOOKUP(Tableau1[[#This Row],[Name]],[2]Tanium!$A:$A,1,0)</f>
        <v>#N/A</v>
      </c>
      <c r="F631" s="4" t="e">
        <f>VLOOKUP(Tableau1[[#This Row],[Name]],[3]Tanium!$A:$A,1,0)</f>
        <v>#N/A</v>
      </c>
      <c r="G631" s="4" t="e">
        <f>VLOOKUP(Tableau1[[#This Row],[Name]],[4]Tanium!$A:$A,1,0)</f>
        <v>#N/A</v>
      </c>
      <c r="H631" s="4" t="e">
        <f>VLOOKUP(Tableau1[[#This Row],[Name]],[5]Tanium!$A:$A,1,0)</f>
        <v>#N/A</v>
      </c>
      <c r="I631" s="12" t="e">
        <f>VLOOKUP(Tableau1[[#This Row],[Name]],[6]Tanium!$A:$A,1,0)</f>
        <v>#N/A</v>
      </c>
      <c r="J631" s="12" t="e">
        <f>VLOOKUP(Tableau1[[#This Row],[Name]],[7]Tanium!$A:$A,1,0)</f>
        <v>#N/A</v>
      </c>
      <c r="K631" s="12" t="e">
        <f>VLOOKUP(Tableau1[[#This Row],[Name]],[8]Tanium!$A:$A,1,0)</f>
        <v>#N/A</v>
      </c>
      <c r="L631" s="12" t="e">
        <f>VLOOKUP(Tableau1[[#This Row],[Name]],[9]Tanium!$A:$A,1,0)</f>
        <v>#N/A</v>
      </c>
      <c r="M631" s="12" t="e">
        <f>VLOOKUP(Tableau1[[#This Row],[Name]],[10]Tanium!$A:$A,1,0)</f>
        <v>#N/A</v>
      </c>
      <c r="N631" s="12" t="e">
        <f>VLOOKUP(Tableau1[[#This Row],[Name]],[11]Tanium!$A:$A,1,0)</f>
        <v>#N/A</v>
      </c>
      <c r="O631" s="12" t="e">
        <f>VLOOKUP(Tableau1[[#This Row],[Name]],[12]Tanium!$A:$A,1,0)</f>
        <v>#N/A</v>
      </c>
      <c r="P631" s="4" t="e">
        <f>VLOOKUP(Tableau1[[#This Row],[Name]],[41]Tanium!$A:$A,1,0)</f>
        <v>#N/A</v>
      </c>
      <c r="Q631" s="12" t="e">
        <f>VLOOKUP(Tableau1[[#This Row],[Name]],[42]Tanium!$A:$A,1,0)</f>
        <v>#N/A</v>
      </c>
      <c r="R631" s="12" t="e">
        <f>VLOOKUP(Tableau1[[#This Row],[Name]],[43]Tanium!$A:$A,1,0)</f>
        <v>#N/A</v>
      </c>
      <c r="S631" s="12" t="e">
        <f>VLOOKUP(Tableau1[[#This Row],[Name]],[44]Tanium!$A:$A,1,0)</f>
        <v>#N/A</v>
      </c>
      <c r="T631" s="12" t="e">
        <f>VLOOKUP(Tableau1[[#This Row],[Name]],[45]Tanium!$A:$A,1,0)</f>
        <v>#N/A</v>
      </c>
      <c r="U631" s="12" t="e">
        <f>VLOOKUP(Tableau1[[#This Row],[Name]],[46]Tanium!$A:$A,1,0)</f>
        <v>#N/A</v>
      </c>
      <c r="V631" s="12" t="e">
        <f>VLOOKUP(Tableau1[[#This Row],[Name]],[47]Tanium!$A:$A,1,0)</f>
        <v>#N/A</v>
      </c>
      <c r="W631" s="4" t="e">
        <f>VLOOKUP(Tableau1[[#This Row],[Name]],[48]Tanium!$A:$A,1,0)</f>
        <v>#N/A</v>
      </c>
      <c r="X631" s="4" t="e">
        <f>VLOOKUP(Tableau1[[#This Row],[Name]],[49]Tanium!$A:$A,1,0)</f>
        <v>#N/A</v>
      </c>
      <c r="Y631" s="4" t="e">
        <f>VLOOKUP(Tableau1[[#This Row],[Name]],[50]Tanium!$A:$A,1,0)</f>
        <v>#N/A</v>
      </c>
      <c r="Z631" s="4" t="e">
        <f>VLOOKUP(Tableau1[[#This Row],[Name]],[51]Tanium!$A:$A,1,0)</f>
        <v>#N/A</v>
      </c>
      <c r="AA631" s="4" t="e">
        <f>VLOOKUP(Tableau1[[#This Row],[Name]],[52]Tanium!$A:$A,1,0)</f>
        <v>#N/A</v>
      </c>
      <c r="AB631" s="4" t="e">
        <f>VLOOKUP(Tableau1[[#This Row],[Name]],[25]Tanium!$A:$A,1,0)</f>
        <v>#N/A</v>
      </c>
      <c r="AC631" s="4" t="e">
        <f>VLOOKUP(Tableau1[[#This Row],[Name]],[26]Tanium!$A:$A,1,0)</f>
        <v>#N/A</v>
      </c>
      <c r="AD631" s="1" t="e">
        <f>VLOOKUP(Tableau1[[#This Row],[Name]],[1]Tanium!$A:$A,1,0)</f>
        <v>#N/A</v>
      </c>
      <c r="AE631" s="1" t="e">
        <f>VLOOKUP(Tableau1[[#This Row],[Name]],[27]Tanium!$A:$A,1,0)</f>
        <v>#N/A</v>
      </c>
      <c r="AF631" s="1" t="e">
        <f>VLOOKUP(Tableau1[[#This Row],[Name]],[28]Tanium!$A:$A,1,0)</f>
        <v>#N/A</v>
      </c>
      <c r="AG631" s="1" t="e">
        <f>VLOOKUP(Tableau1[[#This Row],[Name]],[29]Tanium!$A:$A,1,0)</f>
        <v>#N/A</v>
      </c>
      <c r="AH631" s="1" t="e">
        <f>VLOOKUP(Tableau1[[#This Row],[Name]],[30]Tanium!$A:$A,1,0)</f>
        <v>#N/A</v>
      </c>
      <c r="AI631" s="1" t="e">
        <f>VLOOKUP(Tableau1[[#This Row],[Name]],[31]Tanium!$A:$A,1,0)</f>
        <v>#N/A</v>
      </c>
      <c r="AJ631" s="1" t="e">
        <f>VLOOKUP(Tableau1[[#This Row],[Name]],[32]Tanium!$A:$A,1,0)</f>
        <v>#N/A</v>
      </c>
      <c r="AK631" s="1" t="e">
        <f>VLOOKUP(Tableau1[[#This Row],[Name]],[33]Tanium!$A:$A,1,0)</f>
        <v>#N/A</v>
      </c>
      <c r="AL631" s="1" t="e">
        <f>VLOOKUP(Tableau1[[#This Row],[Name]],[34]Tanium!$A:$A,1,0)</f>
        <v>#N/A</v>
      </c>
      <c r="AM631" s="1" t="e">
        <f>VLOOKUP(Tableau1[[#This Row],[Name]],[35]Tanium!$A:$A,1,0)</f>
        <v>#N/A</v>
      </c>
      <c r="AN631" s="1" t="e">
        <f>VLOOKUP(Tableau1[[#This Row],[Name]],[36]Tanium!$A:$A,1,0)</f>
        <v>#N/A</v>
      </c>
      <c r="AO631" s="1" t="e">
        <f>VLOOKUP(Tableau1[[#This Row],[Name]],[37]Tanium!$A:$A,1,0)</f>
        <v>#N/A</v>
      </c>
      <c r="AP631" s="11" t="e">
        <f>VLOOKUP(Tableau1[[#This Row],[Name]],[38]Tanium!$A:$A,1,0)</f>
        <v>#N/A</v>
      </c>
      <c r="AQ631" s="1" t="e">
        <f>VLOOKUP(Tableau1[[#This Row],[Name]],[39]Tanium!$A:$A,1,0)</f>
        <v>#N/A</v>
      </c>
      <c r="AR631" s="1" t="e">
        <f>VLOOKUP(Tableau1[[#This Row],[Name]],[40]Tanium!$A:$A,1,0)</f>
        <v>#N/A</v>
      </c>
    </row>
    <row r="632" spans="1:44" x14ac:dyDescent="0.35">
      <c r="A632" s="5" t="s">
        <v>707</v>
      </c>
      <c r="B632" s="4" t="e">
        <f>VLOOKUP(Tableau1[[#This Row],[Name]],'[1]AD wk'!$A:$D,4,0)</f>
        <v>#N/A</v>
      </c>
      <c r="C632" s="4" t="s">
        <v>202</v>
      </c>
      <c r="D632" s="4"/>
      <c r="E632" s="4" t="e">
        <f>VLOOKUP(Tableau1[[#This Row],[Name]],[2]Tanium!$A:$A,1,0)</f>
        <v>#N/A</v>
      </c>
      <c r="F632" s="4" t="e">
        <f>VLOOKUP(Tableau1[[#This Row],[Name]],[3]Tanium!$A:$A,1,0)</f>
        <v>#N/A</v>
      </c>
      <c r="G632" s="4" t="str">
        <f>VLOOKUP(Tableau1[[#This Row],[Name]],[4]Tanium!$A:$A,1,0)</f>
        <v>CMRTAB20282</v>
      </c>
      <c r="H632" s="4" t="e">
        <f>VLOOKUP(Tableau1[[#This Row],[Name]],[5]Tanium!$A:$A,1,0)</f>
        <v>#N/A</v>
      </c>
      <c r="I632" s="12" t="e">
        <f>VLOOKUP(Tableau1[[#This Row],[Name]],[6]Tanium!$A:$A,1,0)</f>
        <v>#N/A</v>
      </c>
      <c r="J632" s="12" t="e">
        <f>VLOOKUP(Tableau1[[#This Row],[Name]],[7]Tanium!$A:$A,1,0)</f>
        <v>#N/A</v>
      </c>
      <c r="K632" s="12" t="e">
        <f>VLOOKUP(Tableau1[[#This Row],[Name]],[8]Tanium!$A:$A,1,0)</f>
        <v>#N/A</v>
      </c>
      <c r="L632" s="12" t="e">
        <f>VLOOKUP(Tableau1[[#This Row],[Name]],[9]Tanium!$A:$A,1,0)</f>
        <v>#N/A</v>
      </c>
      <c r="M632" s="12" t="e">
        <f>VLOOKUP(Tableau1[[#This Row],[Name]],[10]Tanium!$A:$A,1,0)</f>
        <v>#N/A</v>
      </c>
      <c r="N632" s="12" t="e">
        <f>VLOOKUP(Tableau1[[#This Row],[Name]],[11]Tanium!$A:$A,1,0)</f>
        <v>#N/A</v>
      </c>
      <c r="O632" s="12" t="e">
        <f>VLOOKUP(Tableau1[[#This Row],[Name]],[12]Tanium!$A:$A,1,0)</f>
        <v>#N/A</v>
      </c>
      <c r="P632" s="4" t="e">
        <f>VLOOKUP(Tableau1[[#This Row],[Name]],[41]Tanium!$A:$A,1,0)</f>
        <v>#N/A</v>
      </c>
      <c r="Q632" s="12" t="e">
        <f>VLOOKUP(Tableau1[[#This Row],[Name]],[42]Tanium!$A:$A,1,0)</f>
        <v>#N/A</v>
      </c>
      <c r="R632" s="12" t="e">
        <f>VLOOKUP(Tableau1[[#This Row],[Name]],[43]Tanium!$A:$A,1,0)</f>
        <v>#N/A</v>
      </c>
      <c r="S632" s="12" t="e">
        <f>VLOOKUP(Tableau1[[#This Row],[Name]],[44]Tanium!$A:$A,1,0)</f>
        <v>#N/A</v>
      </c>
      <c r="T632" s="12" t="e">
        <f>VLOOKUP(Tableau1[[#This Row],[Name]],[45]Tanium!$A:$A,1,0)</f>
        <v>#N/A</v>
      </c>
      <c r="U632" s="12" t="e">
        <f>VLOOKUP(Tableau1[[#This Row],[Name]],[46]Tanium!$A:$A,1,0)</f>
        <v>#N/A</v>
      </c>
      <c r="V632" s="12" t="e">
        <f>VLOOKUP(Tableau1[[#This Row],[Name]],[47]Tanium!$A:$A,1,0)</f>
        <v>#N/A</v>
      </c>
      <c r="W632" s="4" t="e">
        <f>VLOOKUP(Tableau1[[#This Row],[Name]],[48]Tanium!$A:$A,1,0)</f>
        <v>#N/A</v>
      </c>
      <c r="X632" s="4" t="e">
        <f>VLOOKUP(Tableau1[[#This Row],[Name]],[49]Tanium!$A:$A,1,0)</f>
        <v>#N/A</v>
      </c>
      <c r="Y632" s="4" t="e">
        <f>VLOOKUP(Tableau1[[#This Row],[Name]],[50]Tanium!$A:$A,1,0)</f>
        <v>#N/A</v>
      </c>
      <c r="Z632" s="4" t="e">
        <f>VLOOKUP(Tableau1[[#This Row],[Name]],[51]Tanium!$A:$A,1,0)</f>
        <v>#N/A</v>
      </c>
      <c r="AA632" s="4" t="e">
        <f>VLOOKUP(Tableau1[[#This Row],[Name]],[52]Tanium!$A:$A,1,0)</f>
        <v>#N/A</v>
      </c>
      <c r="AB632" s="4" t="e">
        <f>VLOOKUP(Tableau1[[#This Row],[Name]],[25]Tanium!$A:$A,1,0)</f>
        <v>#N/A</v>
      </c>
      <c r="AC632" s="4" t="e">
        <f>VLOOKUP(Tableau1[[#This Row],[Name]],[26]Tanium!$A:$A,1,0)</f>
        <v>#N/A</v>
      </c>
      <c r="AD632" s="1" t="e">
        <f>VLOOKUP(Tableau1[[#This Row],[Name]],[1]Tanium!$A:$A,1,0)</f>
        <v>#N/A</v>
      </c>
      <c r="AE632" s="1" t="e">
        <f>VLOOKUP(Tableau1[[#This Row],[Name]],[27]Tanium!$A:$A,1,0)</f>
        <v>#N/A</v>
      </c>
      <c r="AF632" s="1" t="e">
        <f>VLOOKUP(Tableau1[[#This Row],[Name]],[28]Tanium!$A:$A,1,0)</f>
        <v>#N/A</v>
      </c>
      <c r="AG632" s="1" t="e">
        <f>VLOOKUP(Tableau1[[#This Row],[Name]],[29]Tanium!$A:$A,1,0)</f>
        <v>#N/A</v>
      </c>
      <c r="AH632" s="1" t="e">
        <f>VLOOKUP(Tableau1[[#This Row],[Name]],[30]Tanium!$A:$A,1,0)</f>
        <v>#N/A</v>
      </c>
      <c r="AI632" s="1" t="e">
        <f>VLOOKUP(Tableau1[[#This Row],[Name]],[31]Tanium!$A:$A,1,0)</f>
        <v>#N/A</v>
      </c>
      <c r="AJ632" s="1" t="e">
        <f>VLOOKUP(Tableau1[[#This Row],[Name]],[32]Tanium!$A:$A,1,0)</f>
        <v>#N/A</v>
      </c>
      <c r="AK632" s="1" t="e">
        <f>VLOOKUP(Tableau1[[#This Row],[Name]],[33]Tanium!$A:$A,1,0)</f>
        <v>#N/A</v>
      </c>
      <c r="AL632" s="1" t="e">
        <f>VLOOKUP(Tableau1[[#This Row],[Name]],[34]Tanium!$A:$A,1,0)</f>
        <v>#N/A</v>
      </c>
      <c r="AM632" s="1" t="e">
        <f>VLOOKUP(Tableau1[[#This Row],[Name]],[35]Tanium!$A:$A,1,0)</f>
        <v>#N/A</v>
      </c>
      <c r="AN632" s="1" t="e">
        <f>VLOOKUP(Tableau1[[#This Row],[Name]],[36]Tanium!$A:$A,1,0)</f>
        <v>#N/A</v>
      </c>
      <c r="AO632" s="1" t="e">
        <f>VLOOKUP(Tableau1[[#This Row],[Name]],[37]Tanium!$A:$A,1,0)</f>
        <v>#N/A</v>
      </c>
      <c r="AP632" s="11" t="e">
        <f>VLOOKUP(Tableau1[[#This Row],[Name]],[38]Tanium!$A:$A,1,0)</f>
        <v>#N/A</v>
      </c>
      <c r="AQ632" s="1" t="e">
        <f>VLOOKUP(Tableau1[[#This Row],[Name]],[39]Tanium!$A:$A,1,0)</f>
        <v>#N/A</v>
      </c>
      <c r="AR632" s="1" t="e">
        <f>VLOOKUP(Tableau1[[#This Row],[Name]],[40]Tanium!$A:$A,1,0)</f>
        <v>#N/A</v>
      </c>
    </row>
    <row r="633" spans="1:44" x14ac:dyDescent="0.35">
      <c r="A633" s="5" t="s">
        <v>708</v>
      </c>
      <c r="B633" s="4" t="e">
        <f>VLOOKUP(Tableau1[[#This Row],[Name]],'[1]AD wk'!$A:$D,4,0)</f>
        <v>#N/A</v>
      </c>
      <c r="C633" s="4" t="s">
        <v>22</v>
      </c>
      <c r="D633" s="4"/>
      <c r="E633" s="4" t="e">
        <f>VLOOKUP(Tableau1[[#This Row],[Name]],[2]Tanium!$A:$A,1,0)</f>
        <v>#N/A</v>
      </c>
      <c r="F633" s="4" t="e">
        <f>VLOOKUP(Tableau1[[#This Row],[Name]],[3]Tanium!$A:$A,1,0)</f>
        <v>#N/A</v>
      </c>
      <c r="G633" s="4" t="e">
        <f>VLOOKUP(Tableau1[[#This Row],[Name]],[4]Tanium!$A:$A,1,0)</f>
        <v>#N/A</v>
      </c>
      <c r="H633" s="4" t="e">
        <f>VLOOKUP(Tableau1[[#This Row],[Name]],[5]Tanium!$A:$A,1,0)</f>
        <v>#N/A</v>
      </c>
      <c r="I633" s="12" t="e">
        <f>VLOOKUP(Tableau1[[#This Row],[Name]],[6]Tanium!$A:$A,1,0)</f>
        <v>#N/A</v>
      </c>
      <c r="J633" s="12" t="e">
        <f>VLOOKUP(Tableau1[[#This Row],[Name]],[7]Tanium!$A:$A,1,0)</f>
        <v>#N/A</v>
      </c>
      <c r="K633" s="12" t="e">
        <f>VLOOKUP(Tableau1[[#This Row],[Name]],[8]Tanium!$A:$A,1,0)</f>
        <v>#N/A</v>
      </c>
      <c r="L633" s="12" t="e">
        <f>VLOOKUP(Tableau1[[#This Row],[Name]],[9]Tanium!$A:$A,1,0)</f>
        <v>#N/A</v>
      </c>
      <c r="M633" s="12" t="e">
        <f>VLOOKUP(Tableau1[[#This Row],[Name]],[10]Tanium!$A:$A,1,0)</f>
        <v>#N/A</v>
      </c>
      <c r="N633" s="12" t="e">
        <f>VLOOKUP(Tableau1[[#This Row],[Name]],[11]Tanium!$A:$A,1,0)</f>
        <v>#N/A</v>
      </c>
      <c r="O633" s="12" t="e">
        <f>VLOOKUP(Tableau1[[#This Row],[Name]],[12]Tanium!$A:$A,1,0)</f>
        <v>#N/A</v>
      </c>
      <c r="P633" s="4" t="e">
        <f>VLOOKUP(Tableau1[[#This Row],[Name]],[41]Tanium!$A:$A,1,0)</f>
        <v>#N/A</v>
      </c>
      <c r="Q633" s="12" t="e">
        <f>VLOOKUP(Tableau1[[#This Row],[Name]],[42]Tanium!$A:$A,1,0)</f>
        <v>#N/A</v>
      </c>
      <c r="R633" s="12" t="e">
        <f>VLOOKUP(Tableau1[[#This Row],[Name]],[43]Tanium!$A:$A,1,0)</f>
        <v>#N/A</v>
      </c>
      <c r="S633" s="12" t="e">
        <f>VLOOKUP(Tableau1[[#This Row],[Name]],[44]Tanium!$A:$A,1,0)</f>
        <v>#N/A</v>
      </c>
      <c r="T633" s="12" t="e">
        <f>VLOOKUP(Tableau1[[#This Row],[Name]],[45]Tanium!$A:$A,1,0)</f>
        <v>#N/A</v>
      </c>
      <c r="U633" s="12" t="e">
        <f>VLOOKUP(Tableau1[[#This Row],[Name]],[46]Tanium!$A:$A,1,0)</f>
        <v>#N/A</v>
      </c>
      <c r="V633" s="12" t="e">
        <f>VLOOKUP(Tableau1[[#This Row],[Name]],[47]Tanium!$A:$A,1,0)</f>
        <v>#N/A</v>
      </c>
      <c r="W633" s="4" t="e">
        <f>VLOOKUP(Tableau1[[#This Row],[Name]],[48]Tanium!$A:$A,1,0)</f>
        <v>#N/A</v>
      </c>
      <c r="X633" s="4" t="e">
        <f>VLOOKUP(Tableau1[[#This Row],[Name]],[49]Tanium!$A:$A,1,0)</f>
        <v>#N/A</v>
      </c>
      <c r="Y633" s="4" t="e">
        <f>VLOOKUP(Tableau1[[#This Row],[Name]],[50]Tanium!$A:$A,1,0)</f>
        <v>#N/A</v>
      </c>
      <c r="Z633" s="4" t="e">
        <f>VLOOKUP(Tableau1[[#This Row],[Name]],[51]Tanium!$A:$A,1,0)</f>
        <v>#N/A</v>
      </c>
      <c r="AA633" s="4" t="e">
        <f>VLOOKUP(Tableau1[[#This Row],[Name]],[52]Tanium!$A:$A,1,0)</f>
        <v>#N/A</v>
      </c>
      <c r="AB633" s="4" t="e">
        <f>VLOOKUP(Tableau1[[#This Row],[Name]],[25]Tanium!$A:$A,1,0)</f>
        <v>#N/A</v>
      </c>
      <c r="AC633" s="4" t="e">
        <f>VLOOKUP(Tableau1[[#This Row],[Name]],[26]Tanium!$A:$A,1,0)</f>
        <v>#N/A</v>
      </c>
      <c r="AD633" s="1" t="e">
        <f>VLOOKUP(Tableau1[[#This Row],[Name]],[1]Tanium!$A:$A,1,0)</f>
        <v>#N/A</v>
      </c>
      <c r="AE633" s="1" t="e">
        <f>VLOOKUP(Tableau1[[#This Row],[Name]],[27]Tanium!$A:$A,1,0)</f>
        <v>#N/A</v>
      </c>
      <c r="AF633" s="1" t="e">
        <f>VLOOKUP(Tableau1[[#This Row],[Name]],[28]Tanium!$A:$A,1,0)</f>
        <v>#N/A</v>
      </c>
      <c r="AG633" s="1" t="e">
        <f>VLOOKUP(Tableau1[[#This Row],[Name]],[29]Tanium!$A:$A,1,0)</f>
        <v>#N/A</v>
      </c>
      <c r="AH633" s="1" t="e">
        <f>VLOOKUP(Tableau1[[#This Row],[Name]],[30]Tanium!$A:$A,1,0)</f>
        <v>#N/A</v>
      </c>
      <c r="AI633" s="1" t="e">
        <f>VLOOKUP(Tableau1[[#This Row],[Name]],[31]Tanium!$A:$A,1,0)</f>
        <v>#N/A</v>
      </c>
      <c r="AJ633" s="1" t="e">
        <f>VLOOKUP(Tableau1[[#This Row],[Name]],[32]Tanium!$A:$A,1,0)</f>
        <v>#N/A</v>
      </c>
      <c r="AK633" s="1" t="e">
        <f>VLOOKUP(Tableau1[[#This Row],[Name]],[33]Tanium!$A:$A,1,0)</f>
        <v>#N/A</v>
      </c>
      <c r="AL633" s="1" t="e">
        <f>VLOOKUP(Tableau1[[#This Row],[Name]],[34]Tanium!$A:$A,1,0)</f>
        <v>#N/A</v>
      </c>
      <c r="AM633" s="1" t="e">
        <f>VLOOKUP(Tableau1[[#This Row],[Name]],[35]Tanium!$A:$A,1,0)</f>
        <v>#N/A</v>
      </c>
      <c r="AN633" s="1" t="e">
        <f>VLOOKUP(Tableau1[[#This Row],[Name]],[36]Tanium!$A:$A,1,0)</f>
        <v>#N/A</v>
      </c>
      <c r="AO633" s="1" t="e">
        <f>VLOOKUP(Tableau1[[#This Row],[Name]],[37]Tanium!$A:$A,1,0)</f>
        <v>#N/A</v>
      </c>
      <c r="AP633" s="11" t="e">
        <f>VLOOKUP(Tableau1[[#This Row],[Name]],[38]Tanium!$A:$A,1,0)</f>
        <v>#N/A</v>
      </c>
      <c r="AQ633" s="1" t="e">
        <f>VLOOKUP(Tableau1[[#This Row],[Name]],[39]Tanium!$A:$A,1,0)</f>
        <v>#N/A</v>
      </c>
      <c r="AR633" s="1" t="e">
        <f>VLOOKUP(Tableau1[[#This Row],[Name]],[40]Tanium!$A:$A,1,0)</f>
        <v>#N/A</v>
      </c>
    </row>
    <row r="634" spans="1:44" x14ac:dyDescent="0.35">
      <c r="A634" s="5" t="s">
        <v>709</v>
      </c>
      <c r="B634" s="4" t="e">
        <f>VLOOKUP(Tableau1[[#This Row],[Name]],'[1]AD wk'!$A:$D,4,0)</f>
        <v>#N/A</v>
      </c>
      <c r="C634" s="4" t="s">
        <v>22</v>
      </c>
      <c r="D634" s="4"/>
      <c r="E634" s="4" t="e">
        <f>VLOOKUP(Tableau1[[#This Row],[Name]],[2]Tanium!$A:$A,1,0)</f>
        <v>#N/A</v>
      </c>
      <c r="F634" s="4" t="e">
        <f>VLOOKUP(Tableau1[[#This Row],[Name]],[3]Tanium!$A:$A,1,0)</f>
        <v>#N/A</v>
      </c>
      <c r="G634" s="4" t="e">
        <f>VLOOKUP(Tableau1[[#This Row],[Name]],[4]Tanium!$A:$A,1,0)</f>
        <v>#N/A</v>
      </c>
      <c r="H634" s="4" t="e">
        <f>VLOOKUP(Tableau1[[#This Row],[Name]],[5]Tanium!$A:$A,1,0)</f>
        <v>#N/A</v>
      </c>
      <c r="I634" s="12" t="e">
        <f>VLOOKUP(Tableau1[[#This Row],[Name]],[6]Tanium!$A:$A,1,0)</f>
        <v>#N/A</v>
      </c>
      <c r="J634" s="12" t="e">
        <f>VLOOKUP(Tableau1[[#This Row],[Name]],[7]Tanium!$A:$A,1,0)</f>
        <v>#N/A</v>
      </c>
      <c r="K634" s="12" t="e">
        <f>VLOOKUP(Tableau1[[#This Row],[Name]],[8]Tanium!$A:$A,1,0)</f>
        <v>#N/A</v>
      </c>
      <c r="L634" s="12" t="e">
        <f>VLOOKUP(Tableau1[[#This Row],[Name]],[9]Tanium!$A:$A,1,0)</f>
        <v>#N/A</v>
      </c>
      <c r="M634" s="12" t="e">
        <f>VLOOKUP(Tableau1[[#This Row],[Name]],[10]Tanium!$A:$A,1,0)</f>
        <v>#N/A</v>
      </c>
      <c r="N634" s="12" t="e">
        <f>VLOOKUP(Tableau1[[#This Row],[Name]],[11]Tanium!$A:$A,1,0)</f>
        <v>#N/A</v>
      </c>
      <c r="O634" s="12" t="e">
        <f>VLOOKUP(Tableau1[[#This Row],[Name]],[12]Tanium!$A:$A,1,0)</f>
        <v>#N/A</v>
      </c>
      <c r="P634" s="4" t="e">
        <f>VLOOKUP(Tableau1[[#This Row],[Name]],[41]Tanium!$A:$A,1,0)</f>
        <v>#N/A</v>
      </c>
      <c r="Q634" s="12" t="e">
        <f>VLOOKUP(Tableau1[[#This Row],[Name]],[42]Tanium!$A:$A,1,0)</f>
        <v>#N/A</v>
      </c>
      <c r="R634" s="12" t="e">
        <f>VLOOKUP(Tableau1[[#This Row],[Name]],[43]Tanium!$A:$A,1,0)</f>
        <v>#N/A</v>
      </c>
      <c r="S634" s="12" t="e">
        <f>VLOOKUP(Tableau1[[#This Row],[Name]],[44]Tanium!$A:$A,1,0)</f>
        <v>#N/A</v>
      </c>
      <c r="T634" s="12" t="e">
        <f>VLOOKUP(Tableau1[[#This Row],[Name]],[45]Tanium!$A:$A,1,0)</f>
        <v>#N/A</v>
      </c>
      <c r="U634" s="12" t="e">
        <f>VLOOKUP(Tableau1[[#This Row],[Name]],[46]Tanium!$A:$A,1,0)</f>
        <v>#N/A</v>
      </c>
      <c r="V634" s="12" t="e">
        <f>VLOOKUP(Tableau1[[#This Row],[Name]],[47]Tanium!$A:$A,1,0)</f>
        <v>#N/A</v>
      </c>
      <c r="W634" s="4" t="e">
        <f>VLOOKUP(Tableau1[[#This Row],[Name]],[48]Tanium!$A:$A,1,0)</f>
        <v>#N/A</v>
      </c>
      <c r="X634" s="4" t="e">
        <f>VLOOKUP(Tableau1[[#This Row],[Name]],[49]Tanium!$A:$A,1,0)</f>
        <v>#N/A</v>
      </c>
      <c r="Y634" s="4" t="e">
        <f>VLOOKUP(Tableau1[[#This Row],[Name]],[50]Tanium!$A:$A,1,0)</f>
        <v>#N/A</v>
      </c>
      <c r="Z634" s="4" t="e">
        <f>VLOOKUP(Tableau1[[#This Row],[Name]],[51]Tanium!$A:$A,1,0)</f>
        <v>#N/A</v>
      </c>
      <c r="AA634" s="4" t="e">
        <f>VLOOKUP(Tableau1[[#This Row],[Name]],[52]Tanium!$A:$A,1,0)</f>
        <v>#N/A</v>
      </c>
      <c r="AB634" s="4" t="e">
        <f>VLOOKUP(Tableau1[[#This Row],[Name]],[25]Tanium!$A:$A,1,0)</f>
        <v>#N/A</v>
      </c>
      <c r="AC634" s="4" t="e">
        <f>VLOOKUP(Tableau1[[#This Row],[Name]],[26]Tanium!$A:$A,1,0)</f>
        <v>#N/A</v>
      </c>
      <c r="AD634" s="1" t="e">
        <f>VLOOKUP(Tableau1[[#This Row],[Name]],[1]Tanium!$A:$A,1,0)</f>
        <v>#N/A</v>
      </c>
      <c r="AE634" s="1" t="e">
        <f>VLOOKUP(Tableau1[[#This Row],[Name]],[27]Tanium!$A:$A,1,0)</f>
        <v>#N/A</v>
      </c>
      <c r="AF634" s="1" t="e">
        <f>VLOOKUP(Tableau1[[#This Row],[Name]],[28]Tanium!$A:$A,1,0)</f>
        <v>#N/A</v>
      </c>
      <c r="AG634" s="1" t="e">
        <f>VLOOKUP(Tableau1[[#This Row],[Name]],[29]Tanium!$A:$A,1,0)</f>
        <v>#N/A</v>
      </c>
      <c r="AH634" s="1" t="e">
        <f>VLOOKUP(Tableau1[[#This Row],[Name]],[30]Tanium!$A:$A,1,0)</f>
        <v>#N/A</v>
      </c>
      <c r="AI634" s="1" t="e">
        <f>VLOOKUP(Tableau1[[#This Row],[Name]],[31]Tanium!$A:$A,1,0)</f>
        <v>#N/A</v>
      </c>
      <c r="AJ634" s="1" t="e">
        <f>VLOOKUP(Tableau1[[#This Row],[Name]],[32]Tanium!$A:$A,1,0)</f>
        <v>#N/A</v>
      </c>
      <c r="AK634" s="1" t="e">
        <f>VLOOKUP(Tableau1[[#This Row],[Name]],[33]Tanium!$A:$A,1,0)</f>
        <v>#N/A</v>
      </c>
      <c r="AL634" s="1" t="e">
        <f>VLOOKUP(Tableau1[[#This Row],[Name]],[34]Tanium!$A:$A,1,0)</f>
        <v>#N/A</v>
      </c>
      <c r="AM634" s="1" t="e">
        <f>VLOOKUP(Tableau1[[#This Row],[Name]],[35]Tanium!$A:$A,1,0)</f>
        <v>#N/A</v>
      </c>
      <c r="AN634" s="1" t="e">
        <f>VLOOKUP(Tableau1[[#This Row],[Name]],[36]Tanium!$A:$A,1,0)</f>
        <v>#N/A</v>
      </c>
      <c r="AO634" s="1" t="e">
        <f>VLOOKUP(Tableau1[[#This Row],[Name]],[37]Tanium!$A:$A,1,0)</f>
        <v>#N/A</v>
      </c>
      <c r="AP634" s="11" t="e">
        <f>VLOOKUP(Tableau1[[#This Row],[Name]],[38]Tanium!$A:$A,1,0)</f>
        <v>#N/A</v>
      </c>
      <c r="AQ634" s="1" t="e">
        <f>VLOOKUP(Tableau1[[#This Row],[Name]],[39]Tanium!$A:$A,1,0)</f>
        <v>#N/A</v>
      </c>
      <c r="AR634" s="1" t="e">
        <f>VLOOKUP(Tableau1[[#This Row],[Name]],[40]Tanium!$A:$A,1,0)</f>
        <v>#N/A</v>
      </c>
    </row>
    <row r="635" spans="1:44" x14ac:dyDescent="0.35">
      <c r="A635" s="13" t="s">
        <v>712</v>
      </c>
      <c r="B635" s="4">
        <f>VLOOKUP(Tableau1[[#This Row],[Name]],'[1]AD wk'!$A:$D,4,0)</f>
        <v>45754.317812499998</v>
      </c>
      <c r="C635" s="4" t="s">
        <v>202</v>
      </c>
      <c r="D635" s="4"/>
      <c r="E635" s="4" t="str">
        <f>VLOOKUP(Tableau1[[#This Row],[Name]],[2]Tanium!$A:$A,1,0)</f>
        <v>CMRLPT20038</v>
      </c>
      <c r="F635" s="4" t="str">
        <f>VLOOKUP(Tableau1[[#This Row],[Name]],[3]Tanium!$A:$A,1,0)</f>
        <v>CMRLPT20038</v>
      </c>
      <c r="G635" s="4" t="str">
        <f>VLOOKUP(Tableau1[[#This Row],[Name]],[4]Tanium!$A:$A,1,0)</f>
        <v>CMRLPT20038</v>
      </c>
      <c r="H635" s="4" t="str">
        <f>VLOOKUP(Tableau1[[#This Row],[Name]],[5]Tanium!$A:$A,1,0)</f>
        <v>CMRLPT20038</v>
      </c>
      <c r="I635" s="12" t="str">
        <f>VLOOKUP(Tableau1[[#This Row],[Name]],[6]Tanium!$A:$A,1,0)</f>
        <v>CMRLPT20038</v>
      </c>
      <c r="J635" s="12" t="str">
        <f>VLOOKUP(Tableau1[[#This Row],[Name]],[7]Tanium!$A:$A,1,0)</f>
        <v>CMRLPT20038</v>
      </c>
      <c r="K635" s="12" t="str">
        <f>VLOOKUP(Tableau1[[#This Row],[Name]],[8]Tanium!$A:$A,1,0)</f>
        <v>CMRLPT20038</v>
      </c>
      <c r="L635" s="12" t="str">
        <f>VLOOKUP(Tableau1[[#This Row],[Name]],[9]Tanium!$A:$A,1,0)</f>
        <v>CMRLPT20038</v>
      </c>
      <c r="M635" s="12" t="str">
        <f>VLOOKUP(Tableau1[[#This Row],[Name]],[10]Tanium!$A:$A,1,0)</f>
        <v>CMRLPT20038</v>
      </c>
      <c r="N635" s="12" t="str">
        <f>VLOOKUP(Tableau1[[#This Row],[Name]],[11]Tanium!$A:$A,1,0)</f>
        <v>CMRLPT20038</v>
      </c>
      <c r="O635" s="12" t="str">
        <f>VLOOKUP(Tableau1[[#This Row],[Name]],[12]Tanium!$A:$A,1,0)</f>
        <v>CMRLPT20038</v>
      </c>
      <c r="P635" s="4" t="str">
        <f>VLOOKUP(Tableau1[[#This Row],[Name]],[41]Tanium!$A:$A,1,0)</f>
        <v>CMRLPT20038</v>
      </c>
      <c r="Q635" s="12" t="str">
        <f>VLOOKUP(Tableau1[[#This Row],[Name]],[42]Tanium!$A:$A,1,0)</f>
        <v>CMRLPT20038</v>
      </c>
      <c r="R635" s="12" t="str">
        <f>VLOOKUP(Tableau1[[#This Row],[Name]],[43]Tanium!$A:$A,1,0)</f>
        <v>CMRLPT20038</v>
      </c>
      <c r="S635" s="12" t="str">
        <f>VLOOKUP(Tableau1[[#This Row],[Name]],[44]Tanium!$A:$A,1,0)</f>
        <v>CMRLPT20038</v>
      </c>
      <c r="T635" s="12" t="str">
        <f>VLOOKUP(Tableau1[[#This Row],[Name]],[45]Tanium!$A:$A,1,0)</f>
        <v>CMRLPT20038</v>
      </c>
      <c r="U635" s="12" t="str">
        <f>VLOOKUP(Tableau1[[#This Row],[Name]],[46]Tanium!$A:$A,1,0)</f>
        <v>CMRLPT20038</v>
      </c>
      <c r="V635" s="12" t="str">
        <f>VLOOKUP(Tableau1[[#This Row],[Name]],[47]Tanium!$A:$A,1,0)</f>
        <v>CMRLPT20038</v>
      </c>
      <c r="W635" s="4" t="str">
        <f>VLOOKUP(Tableau1[[#This Row],[Name]],[48]Tanium!$A:$A,1,0)</f>
        <v>CMRLPT20038</v>
      </c>
      <c r="X635" s="4" t="str">
        <f>VLOOKUP(Tableau1[[#This Row],[Name]],[49]Tanium!$A:$A,1,0)</f>
        <v>CMRLPT20038</v>
      </c>
      <c r="Y635" s="4" t="str">
        <f>VLOOKUP(Tableau1[[#This Row],[Name]],[50]Tanium!$A:$A,1,0)</f>
        <v>CMRLPT20038</v>
      </c>
      <c r="Z635" s="4" t="str">
        <f>VLOOKUP(Tableau1[[#This Row],[Name]],[51]Tanium!$A:$A,1,0)</f>
        <v>CMRLPT20038</v>
      </c>
      <c r="AA635" s="4" t="str">
        <f>VLOOKUP(Tableau1[[#This Row],[Name]],[52]Tanium!$A:$A,1,0)</f>
        <v>CMRLPT20038</v>
      </c>
      <c r="AB635" s="4" t="str">
        <f>VLOOKUP(Tableau1[[#This Row],[Name]],[25]Tanium!$A:$A,1,0)</f>
        <v>CMRLPT20038</v>
      </c>
      <c r="AC635" s="4" t="str">
        <f>VLOOKUP(Tableau1[[#This Row],[Name]],[26]Tanium!$A:$A,1,0)</f>
        <v>CMRLPT20038</v>
      </c>
      <c r="AD635" s="1" t="str">
        <f>VLOOKUP(Tableau1[[#This Row],[Name]],[1]Tanium!$A:$A,1,0)</f>
        <v>CMRLPT20038</v>
      </c>
      <c r="AE635" s="1" t="str">
        <f>VLOOKUP(Tableau1[[#This Row],[Name]],[27]Tanium!$A:$A,1,0)</f>
        <v>CMRLPT20038</v>
      </c>
      <c r="AF635" s="1" t="str">
        <f>VLOOKUP(Tableau1[[#This Row],[Name]],[28]Tanium!$A:$A,1,0)</f>
        <v>CMRLPT20038</v>
      </c>
      <c r="AG635" s="1" t="str">
        <f>VLOOKUP(Tableau1[[#This Row],[Name]],[29]Tanium!$A:$A,1,0)</f>
        <v>CMRLPT20038</v>
      </c>
      <c r="AH635" s="1" t="str">
        <f>VLOOKUP(Tableau1[[#This Row],[Name]],[30]Tanium!$A:$A,1,0)</f>
        <v>CMRLPT20038</v>
      </c>
      <c r="AI635" s="1" t="str">
        <f>VLOOKUP(Tableau1[[#This Row],[Name]],[31]Tanium!$A:$A,1,0)</f>
        <v>CMRLPT20038</v>
      </c>
      <c r="AJ635" s="1" t="str">
        <f>VLOOKUP(Tableau1[[#This Row],[Name]],[32]Tanium!$A:$A,1,0)</f>
        <v>CMRLPT20038</v>
      </c>
      <c r="AK635" s="1" t="str">
        <f>VLOOKUP(Tableau1[[#This Row],[Name]],[33]Tanium!$A:$A,1,0)</f>
        <v>CMRLPT20038</v>
      </c>
      <c r="AL635" s="1" t="str">
        <f>VLOOKUP(Tableau1[[#This Row],[Name]],[34]Tanium!$A:$A,1,0)</f>
        <v>CMRLPT20038</v>
      </c>
      <c r="AM635" s="1" t="str">
        <f>VLOOKUP(Tableau1[[#This Row],[Name]],[35]Tanium!$A:$A,1,0)</f>
        <v>CMRLPT20038</v>
      </c>
      <c r="AN635" s="1" t="str">
        <f>VLOOKUP(Tableau1[[#This Row],[Name]],[36]Tanium!$A:$A,1,0)</f>
        <v>CMRLPT20038</v>
      </c>
      <c r="AO635" s="1" t="str">
        <f>VLOOKUP(Tableau1[[#This Row],[Name]],[37]Tanium!$A:$A,1,0)</f>
        <v>CMRLPT20038</v>
      </c>
      <c r="AP635" s="11" t="str">
        <f>VLOOKUP(Tableau1[[#This Row],[Name]],[38]Tanium!$A:$A,1,0)</f>
        <v>CMRLPT20038</v>
      </c>
      <c r="AQ635" s="1" t="str">
        <f>VLOOKUP(Tableau1[[#This Row],[Name]],[39]Tanium!$A:$A,1,0)</f>
        <v>CMRLPT20038</v>
      </c>
      <c r="AR635" s="1" t="str">
        <f>VLOOKUP(Tableau1[[#This Row],[Name]],[40]Tanium!$A:$A,1,0)</f>
        <v>CMRLPT20038</v>
      </c>
    </row>
    <row r="636" spans="1:44" x14ac:dyDescent="0.35">
      <c r="A636" s="13" t="s">
        <v>713</v>
      </c>
      <c r="B636" s="4">
        <f>VLOOKUP(Tableau1[[#This Row],[Name]],'[1]AD wk'!$A:$D,4,0)</f>
        <v>45754.294340277775</v>
      </c>
      <c r="C636" s="4" t="s">
        <v>202</v>
      </c>
      <c r="D636" s="4"/>
      <c r="E636" s="4" t="str">
        <f>VLOOKUP(Tableau1[[#This Row],[Name]],[2]Tanium!$A:$A,1,0)</f>
        <v>CMRUCT21061</v>
      </c>
      <c r="F636" s="4" t="str">
        <f>VLOOKUP(Tableau1[[#This Row],[Name]],[3]Tanium!$A:$A,1,0)</f>
        <v>CMRUCT21061</v>
      </c>
      <c r="G636" s="4" t="str">
        <f>VLOOKUP(Tableau1[[#This Row],[Name]],[4]Tanium!$A:$A,1,0)</f>
        <v>CMRUCT21061</v>
      </c>
      <c r="H636" s="4" t="str">
        <f>VLOOKUP(Tableau1[[#This Row],[Name]],[5]Tanium!$A:$A,1,0)</f>
        <v>CMRUCT21061</v>
      </c>
      <c r="I636" s="12" t="str">
        <f>VLOOKUP(Tableau1[[#This Row],[Name]],[6]Tanium!$A:$A,1,0)</f>
        <v>CMRUCT21061</v>
      </c>
      <c r="J636" s="12" t="str">
        <f>VLOOKUP(Tableau1[[#This Row],[Name]],[7]Tanium!$A:$A,1,0)</f>
        <v>CMRUCT21061</v>
      </c>
      <c r="K636" s="12" t="str">
        <f>VLOOKUP(Tableau1[[#This Row],[Name]],[8]Tanium!$A:$A,1,0)</f>
        <v>CMRUCT21061</v>
      </c>
      <c r="L636" s="12" t="str">
        <f>VLOOKUP(Tableau1[[#This Row],[Name]],[9]Tanium!$A:$A,1,0)</f>
        <v>CMRUCT21061</v>
      </c>
      <c r="M636" s="12" t="str">
        <f>VLOOKUP(Tableau1[[#This Row],[Name]],[10]Tanium!$A:$A,1,0)</f>
        <v>CMRUCT21061</v>
      </c>
      <c r="N636" s="12" t="str">
        <f>VLOOKUP(Tableau1[[#This Row],[Name]],[11]Tanium!$A:$A,1,0)</f>
        <v>CMRUCT21061</v>
      </c>
      <c r="O636" s="12" t="str">
        <f>VLOOKUP(Tableau1[[#This Row],[Name]],[12]Tanium!$A:$A,1,0)</f>
        <v>CMRUCT21061</v>
      </c>
      <c r="P636" s="4" t="str">
        <f>VLOOKUP(Tableau1[[#This Row],[Name]],[41]Tanium!$A:$A,1,0)</f>
        <v>CMRUCT21061</v>
      </c>
      <c r="Q636" s="12" t="str">
        <f>VLOOKUP(Tableau1[[#This Row],[Name]],[42]Tanium!$A:$A,1,0)</f>
        <v>CMRUCT21061</v>
      </c>
      <c r="R636" s="12" t="str">
        <f>VLOOKUP(Tableau1[[#This Row],[Name]],[43]Tanium!$A:$A,1,0)</f>
        <v>CMRUCT21061</v>
      </c>
      <c r="S636" s="12" t="str">
        <f>VLOOKUP(Tableau1[[#This Row],[Name]],[44]Tanium!$A:$A,1,0)</f>
        <v>CMRUCT21061</v>
      </c>
      <c r="T636" s="12" t="str">
        <f>VLOOKUP(Tableau1[[#This Row],[Name]],[45]Tanium!$A:$A,1,0)</f>
        <v>CMRUCT21061</v>
      </c>
      <c r="U636" s="12" t="str">
        <f>VLOOKUP(Tableau1[[#This Row],[Name]],[46]Tanium!$A:$A,1,0)</f>
        <v>CMRUCT21061</v>
      </c>
      <c r="V636" s="12" t="str">
        <f>VLOOKUP(Tableau1[[#This Row],[Name]],[47]Tanium!$A:$A,1,0)</f>
        <v>CMRUCT21061</v>
      </c>
      <c r="W636" s="4" t="str">
        <f>VLOOKUP(Tableau1[[#This Row],[Name]],[48]Tanium!$A:$A,1,0)</f>
        <v>CMRUCT21061</v>
      </c>
      <c r="X636" s="4" t="str">
        <f>VLOOKUP(Tableau1[[#This Row],[Name]],[49]Tanium!$A:$A,1,0)</f>
        <v>CMRUCT21061</v>
      </c>
      <c r="Y636" s="4" t="str">
        <f>VLOOKUP(Tableau1[[#This Row],[Name]],[50]Tanium!$A:$A,1,0)</f>
        <v>CMRUCT21061</v>
      </c>
      <c r="Z636" s="4" t="str">
        <f>VLOOKUP(Tableau1[[#This Row],[Name]],[51]Tanium!$A:$A,1,0)</f>
        <v>CMRUCT21061</v>
      </c>
      <c r="AA636" s="4" t="str">
        <f>VLOOKUP(Tableau1[[#This Row],[Name]],[52]Tanium!$A:$A,1,0)</f>
        <v>CMRUCT21061</v>
      </c>
      <c r="AB636" s="4" t="str">
        <f>VLOOKUP(Tableau1[[#This Row],[Name]],[25]Tanium!$A:$A,1,0)</f>
        <v>CMRUCT21061</v>
      </c>
      <c r="AC636" s="4" t="str">
        <f>VLOOKUP(Tableau1[[#This Row],[Name]],[26]Tanium!$A:$A,1,0)</f>
        <v>CMRUCT21061</v>
      </c>
      <c r="AD636" s="1" t="str">
        <f>VLOOKUP(Tableau1[[#This Row],[Name]],[1]Tanium!$A:$A,1,0)</f>
        <v>CMRUCT21061</v>
      </c>
      <c r="AE636" s="1" t="str">
        <f>VLOOKUP(Tableau1[[#This Row],[Name]],[27]Tanium!$A:$A,1,0)</f>
        <v>CMRUCT21061</v>
      </c>
      <c r="AF636" s="1" t="str">
        <f>VLOOKUP(Tableau1[[#This Row],[Name]],[28]Tanium!$A:$A,1,0)</f>
        <v>CMRUCT21061</v>
      </c>
      <c r="AG636" s="1" t="str">
        <f>VLOOKUP(Tableau1[[#This Row],[Name]],[29]Tanium!$A:$A,1,0)</f>
        <v>CMRUCT21061</v>
      </c>
      <c r="AH636" s="1" t="str">
        <f>VLOOKUP(Tableau1[[#This Row],[Name]],[30]Tanium!$A:$A,1,0)</f>
        <v>CMRUCT21061</v>
      </c>
      <c r="AI636" s="1" t="str">
        <f>VLOOKUP(Tableau1[[#This Row],[Name]],[31]Tanium!$A:$A,1,0)</f>
        <v>CMRUCT21061</v>
      </c>
      <c r="AJ636" s="1" t="str">
        <f>VLOOKUP(Tableau1[[#This Row],[Name]],[32]Tanium!$A:$A,1,0)</f>
        <v>CMRUCT21061</v>
      </c>
      <c r="AK636" s="1" t="str">
        <f>VLOOKUP(Tableau1[[#This Row],[Name]],[33]Tanium!$A:$A,1,0)</f>
        <v>CMRUCT21061</v>
      </c>
      <c r="AL636" s="1" t="str">
        <f>VLOOKUP(Tableau1[[#This Row],[Name]],[34]Tanium!$A:$A,1,0)</f>
        <v>CMRUCT21061</v>
      </c>
      <c r="AM636" s="1" t="str">
        <f>VLOOKUP(Tableau1[[#This Row],[Name]],[35]Tanium!$A:$A,1,0)</f>
        <v>CMRUCT21061</v>
      </c>
      <c r="AN636" s="1" t="str">
        <f>VLOOKUP(Tableau1[[#This Row],[Name]],[36]Tanium!$A:$A,1,0)</f>
        <v>CMRUCT21061</v>
      </c>
      <c r="AO636" s="1" t="str">
        <f>VLOOKUP(Tableau1[[#This Row],[Name]],[37]Tanium!$A:$A,1,0)</f>
        <v>CMRUCT21061</v>
      </c>
      <c r="AP636" s="11" t="str">
        <f>VLOOKUP(Tableau1[[#This Row],[Name]],[38]Tanium!$A:$A,1,0)</f>
        <v>CMRUCT21061</v>
      </c>
      <c r="AQ636" s="1" t="str">
        <f>VLOOKUP(Tableau1[[#This Row],[Name]],[39]Tanium!$A:$A,1,0)</f>
        <v>CMRUCT21061</v>
      </c>
      <c r="AR636" s="1" t="str">
        <f>VLOOKUP(Tableau1[[#This Row],[Name]],[40]Tanium!$A:$A,1,0)</f>
        <v>CMRUCT21061</v>
      </c>
    </row>
    <row r="637" spans="1:44" x14ac:dyDescent="0.35">
      <c r="A637" s="13" t="s">
        <v>714</v>
      </c>
      <c r="B637" s="4">
        <f>VLOOKUP(Tableau1[[#This Row],[Name]],'[1]AD wk'!$A:$D,4,0)</f>
        <v>45753.382951388892</v>
      </c>
      <c r="C637" s="4" t="s">
        <v>202</v>
      </c>
      <c r="D637" s="4"/>
      <c r="E637" s="4" t="str">
        <f>VLOOKUP(Tableau1[[#This Row],[Name]],[2]Tanium!$A:$A,1,0)</f>
        <v>CMRLPT19187</v>
      </c>
      <c r="F637" s="4" t="str">
        <f>VLOOKUP(Tableau1[[#This Row],[Name]],[3]Tanium!$A:$A,1,0)</f>
        <v>CMRLPT19187</v>
      </c>
      <c r="G637" s="4" t="str">
        <f>VLOOKUP(Tableau1[[#This Row],[Name]],[4]Tanium!$A:$A,1,0)</f>
        <v>CMRLPT19187</v>
      </c>
      <c r="H637" s="4" t="str">
        <f>VLOOKUP(Tableau1[[#This Row],[Name]],[5]Tanium!$A:$A,1,0)</f>
        <v>CMRLPT19187</v>
      </c>
      <c r="I637" s="12" t="str">
        <f>VLOOKUP(Tableau1[[#This Row],[Name]],[6]Tanium!$A:$A,1,0)</f>
        <v>CMRLPT19187</v>
      </c>
      <c r="J637" s="12" t="str">
        <f>VLOOKUP(Tableau1[[#This Row],[Name]],[7]Tanium!$A:$A,1,0)</f>
        <v>CMRLPT19187</v>
      </c>
      <c r="K637" s="12" t="str">
        <f>VLOOKUP(Tableau1[[#This Row],[Name]],[8]Tanium!$A:$A,1,0)</f>
        <v>CMRLPT19187</v>
      </c>
      <c r="L637" s="12" t="str">
        <f>VLOOKUP(Tableau1[[#This Row],[Name]],[9]Tanium!$A:$A,1,0)</f>
        <v>CMRLPT19187</v>
      </c>
      <c r="M637" s="12" t="str">
        <f>VLOOKUP(Tableau1[[#This Row],[Name]],[10]Tanium!$A:$A,1,0)</f>
        <v>CMRLPT19187</v>
      </c>
      <c r="N637" s="12" t="str">
        <f>VLOOKUP(Tableau1[[#This Row],[Name]],[11]Tanium!$A:$A,1,0)</f>
        <v>CMRLPT19187</v>
      </c>
      <c r="O637" s="12" t="str">
        <f>VLOOKUP(Tableau1[[#This Row],[Name]],[12]Tanium!$A:$A,1,0)</f>
        <v>CMRLPT19187</v>
      </c>
      <c r="P637" s="4" t="str">
        <f>VLOOKUP(Tableau1[[#This Row],[Name]],[41]Tanium!$A:$A,1,0)</f>
        <v>CMRLPT19187</v>
      </c>
      <c r="Q637" s="12" t="str">
        <f>VLOOKUP(Tableau1[[#This Row],[Name]],[42]Tanium!$A:$A,1,0)</f>
        <v>CMRLPT19187</v>
      </c>
      <c r="R637" s="12" t="str">
        <f>VLOOKUP(Tableau1[[#This Row],[Name]],[43]Tanium!$A:$A,1,0)</f>
        <v>CMRLPT19187</v>
      </c>
      <c r="S637" s="12" t="str">
        <f>VLOOKUP(Tableau1[[#This Row],[Name]],[44]Tanium!$A:$A,1,0)</f>
        <v>CMRLPT19187</v>
      </c>
      <c r="T637" s="12" t="str">
        <f>VLOOKUP(Tableau1[[#This Row],[Name]],[45]Tanium!$A:$A,1,0)</f>
        <v>CMRLPT19187</v>
      </c>
      <c r="U637" s="12" t="str">
        <f>VLOOKUP(Tableau1[[#This Row],[Name]],[46]Tanium!$A:$A,1,0)</f>
        <v>CMRLPT19187</v>
      </c>
      <c r="V637" s="12" t="str">
        <f>VLOOKUP(Tableau1[[#This Row],[Name]],[47]Tanium!$A:$A,1,0)</f>
        <v>CMRLPT19187</v>
      </c>
      <c r="W637" s="4" t="str">
        <f>VLOOKUP(Tableau1[[#This Row],[Name]],[48]Tanium!$A:$A,1,0)</f>
        <v>CMRLPT19187</v>
      </c>
      <c r="X637" s="4" t="str">
        <f>VLOOKUP(Tableau1[[#This Row],[Name]],[49]Tanium!$A:$A,1,0)</f>
        <v>CMRLPT19187</v>
      </c>
      <c r="Y637" s="4" t="str">
        <f>VLOOKUP(Tableau1[[#This Row],[Name]],[50]Tanium!$A:$A,1,0)</f>
        <v>CMRLPT19187</v>
      </c>
      <c r="Z637" s="4" t="str">
        <f>VLOOKUP(Tableau1[[#This Row],[Name]],[51]Tanium!$A:$A,1,0)</f>
        <v>CMRLPT19187</v>
      </c>
      <c r="AA637" s="4" t="str">
        <f>VLOOKUP(Tableau1[[#This Row],[Name]],[52]Tanium!$A:$A,1,0)</f>
        <v>CMRLPT19187</v>
      </c>
      <c r="AB637" s="4" t="str">
        <f>VLOOKUP(Tableau1[[#This Row],[Name]],[25]Tanium!$A:$A,1,0)</f>
        <v>CMRLPT19187</v>
      </c>
      <c r="AC637" s="4" t="str">
        <f>VLOOKUP(Tableau1[[#This Row],[Name]],[26]Tanium!$A:$A,1,0)</f>
        <v>CMRLPT19187</v>
      </c>
      <c r="AD637" s="1" t="str">
        <f>VLOOKUP(Tableau1[[#This Row],[Name]],[1]Tanium!$A:$A,1,0)</f>
        <v>CMRLPT19187</v>
      </c>
      <c r="AE637" s="1" t="str">
        <f>VLOOKUP(Tableau1[[#This Row],[Name]],[27]Tanium!$A:$A,1,0)</f>
        <v>CMRLPT19187</v>
      </c>
      <c r="AF637" s="1" t="str">
        <f>VLOOKUP(Tableau1[[#This Row],[Name]],[28]Tanium!$A:$A,1,0)</f>
        <v>CMRLPT19187</v>
      </c>
      <c r="AG637" s="1" t="str">
        <f>VLOOKUP(Tableau1[[#This Row],[Name]],[29]Tanium!$A:$A,1,0)</f>
        <v>CMRLPT19187</v>
      </c>
      <c r="AH637" s="1" t="str">
        <f>VLOOKUP(Tableau1[[#This Row],[Name]],[30]Tanium!$A:$A,1,0)</f>
        <v>CMRLPT19187</v>
      </c>
      <c r="AI637" s="1" t="str">
        <f>VLOOKUP(Tableau1[[#This Row],[Name]],[31]Tanium!$A:$A,1,0)</f>
        <v>CMRLPT19187</v>
      </c>
      <c r="AJ637" s="1" t="str">
        <f>VLOOKUP(Tableau1[[#This Row],[Name]],[32]Tanium!$A:$A,1,0)</f>
        <v>CMRLPT19187</v>
      </c>
      <c r="AK637" s="1" t="str">
        <f>VLOOKUP(Tableau1[[#This Row],[Name]],[33]Tanium!$A:$A,1,0)</f>
        <v>CMRLPT19187</v>
      </c>
      <c r="AL637" s="1" t="str">
        <f>VLOOKUP(Tableau1[[#This Row],[Name]],[34]Tanium!$A:$A,1,0)</f>
        <v>CMRLPT19187</v>
      </c>
      <c r="AM637" s="1" t="str">
        <f>VLOOKUP(Tableau1[[#This Row],[Name]],[35]Tanium!$A:$A,1,0)</f>
        <v>CMRLPT19187</v>
      </c>
      <c r="AN637" s="1" t="str">
        <f>VLOOKUP(Tableau1[[#This Row],[Name]],[36]Tanium!$A:$A,1,0)</f>
        <v>CMRLPT19187</v>
      </c>
      <c r="AO637" s="1" t="str">
        <f>VLOOKUP(Tableau1[[#This Row],[Name]],[37]Tanium!$A:$A,1,0)</f>
        <v>CMRLPT19187</v>
      </c>
      <c r="AP637" s="11" t="str">
        <f>VLOOKUP(Tableau1[[#This Row],[Name]],[38]Tanium!$A:$A,1,0)</f>
        <v>CMRLPT19187</v>
      </c>
      <c r="AQ637" s="1" t="str">
        <f>VLOOKUP(Tableau1[[#This Row],[Name]],[39]Tanium!$A:$A,1,0)</f>
        <v>CMRLPT19187</v>
      </c>
      <c r="AR637" s="1" t="str">
        <f>VLOOKUP(Tableau1[[#This Row],[Name]],[40]Tanium!$A:$A,1,0)</f>
        <v>CMRLPT19187</v>
      </c>
    </row>
    <row r="638" spans="1:44" x14ac:dyDescent="0.35">
      <c r="A638" s="13" t="s">
        <v>715</v>
      </c>
      <c r="B638" s="4">
        <f>VLOOKUP(Tableau1[[#This Row],[Name]],'[1]AD wk'!$A:$D,4,0)</f>
        <v>45754.296435185184</v>
      </c>
      <c r="C638" s="4" t="s">
        <v>202</v>
      </c>
      <c r="D638" s="4"/>
      <c r="E638" s="4" t="str">
        <f>VLOOKUP(Tableau1[[#This Row],[Name]],[2]Tanium!$A:$A,1,0)</f>
        <v>CMRUCT23188</v>
      </c>
      <c r="F638" s="4" t="str">
        <f>VLOOKUP(Tableau1[[#This Row],[Name]],[3]Tanium!$A:$A,1,0)</f>
        <v>CMRUCT23188</v>
      </c>
      <c r="G638" s="4" t="str">
        <f>VLOOKUP(Tableau1[[#This Row],[Name]],[4]Tanium!$A:$A,1,0)</f>
        <v>CMRUCT23188</v>
      </c>
      <c r="H638" s="4" t="str">
        <f>VLOOKUP(Tableau1[[#This Row],[Name]],[5]Tanium!$A:$A,1,0)</f>
        <v>CMRUCT23188</v>
      </c>
      <c r="I638" s="12" t="str">
        <f>VLOOKUP(Tableau1[[#This Row],[Name]],[6]Tanium!$A:$A,1,0)</f>
        <v>CMRUCT23188</v>
      </c>
      <c r="J638" s="12" t="str">
        <f>VLOOKUP(Tableau1[[#This Row],[Name]],[7]Tanium!$A:$A,1,0)</f>
        <v>CMRUCT23188</v>
      </c>
      <c r="K638" s="12" t="str">
        <f>VLOOKUP(Tableau1[[#This Row],[Name]],[8]Tanium!$A:$A,1,0)</f>
        <v>CMRUCT23188</v>
      </c>
      <c r="L638" s="12" t="str">
        <f>VLOOKUP(Tableau1[[#This Row],[Name]],[9]Tanium!$A:$A,1,0)</f>
        <v>CMRUCT23188</v>
      </c>
      <c r="M638" s="12" t="str">
        <f>VLOOKUP(Tableau1[[#This Row],[Name]],[10]Tanium!$A:$A,1,0)</f>
        <v>CMRUCT23188</v>
      </c>
      <c r="N638" s="12" t="str">
        <f>VLOOKUP(Tableau1[[#This Row],[Name]],[11]Tanium!$A:$A,1,0)</f>
        <v>CMRUCT23188</v>
      </c>
      <c r="O638" s="12" t="str">
        <f>VLOOKUP(Tableau1[[#This Row],[Name]],[12]Tanium!$A:$A,1,0)</f>
        <v>CMRUCT23188</v>
      </c>
      <c r="P638" s="4" t="str">
        <f>VLOOKUP(Tableau1[[#This Row],[Name]],[41]Tanium!$A:$A,1,0)</f>
        <v>CMRUCT23188</v>
      </c>
      <c r="Q638" s="12" t="str">
        <f>VLOOKUP(Tableau1[[#This Row],[Name]],[42]Tanium!$A:$A,1,0)</f>
        <v>CMRUCT23188</v>
      </c>
      <c r="R638" s="12" t="str">
        <f>VLOOKUP(Tableau1[[#This Row],[Name]],[43]Tanium!$A:$A,1,0)</f>
        <v>CMRUCT23188</v>
      </c>
      <c r="S638" s="12" t="str">
        <f>VLOOKUP(Tableau1[[#This Row],[Name]],[44]Tanium!$A:$A,1,0)</f>
        <v>CMRUCT23188</v>
      </c>
      <c r="T638" s="12" t="str">
        <f>VLOOKUP(Tableau1[[#This Row],[Name]],[45]Tanium!$A:$A,1,0)</f>
        <v>CMRUCT23188</v>
      </c>
      <c r="U638" s="12" t="str">
        <f>VLOOKUP(Tableau1[[#This Row],[Name]],[46]Tanium!$A:$A,1,0)</f>
        <v>CMRUCT23188</v>
      </c>
      <c r="V638" s="12" t="str">
        <f>VLOOKUP(Tableau1[[#This Row],[Name]],[47]Tanium!$A:$A,1,0)</f>
        <v>CMRUCT23188</v>
      </c>
      <c r="W638" s="4" t="str">
        <f>VLOOKUP(Tableau1[[#This Row],[Name]],[48]Tanium!$A:$A,1,0)</f>
        <v>CMRUCT23188</v>
      </c>
      <c r="X638" s="4" t="str">
        <f>VLOOKUP(Tableau1[[#This Row],[Name]],[49]Tanium!$A:$A,1,0)</f>
        <v>CMRUCT23188</v>
      </c>
      <c r="Y638" s="4" t="str">
        <f>VLOOKUP(Tableau1[[#This Row],[Name]],[50]Tanium!$A:$A,1,0)</f>
        <v>CMRUCT23188</v>
      </c>
      <c r="Z638" s="4" t="str">
        <f>VLOOKUP(Tableau1[[#This Row],[Name]],[51]Tanium!$A:$A,1,0)</f>
        <v>CMRUCT23188</v>
      </c>
      <c r="AA638" s="4" t="str">
        <f>VLOOKUP(Tableau1[[#This Row],[Name]],[52]Tanium!$A:$A,1,0)</f>
        <v>CMRUCT23188</v>
      </c>
      <c r="AB638" s="4" t="str">
        <f>VLOOKUP(Tableau1[[#This Row],[Name]],[25]Tanium!$A:$A,1,0)</f>
        <v>CMRUCT23188</v>
      </c>
      <c r="AC638" s="4" t="str">
        <f>VLOOKUP(Tableau1[[#This Row],[Name]],[26]Tanium!$A:$A,1,0)</f>
        <v>CMRUCT23188</v>
      </c>
      <c r="AD638" s="1" t="str">
        <f>VLOOKUP(Tableau1[[#This Row],[Name]],[1]Tanium!$A:$A,1,0)</f>
        <v>CMRUCT23188</v>
      </c>
      <c r="AE638" s="1" t="str">
        <f>VLOOKUP(Tableau1[[#This Row],[Name]],[27]Tanium!$A:$A,1,0)</f>
        <v>CMRUCT23188</v>
      </c>
      <c r="AF638" s="1" t="str">
        <f>VLOOKUP(Tableau1[[#This Row],[Name]],[28]Tanium!$A:$A,1,0)</f>
        <v>CMRUCT23188</v>
      </c>
      <c r="AG638" s="1" t="str">
        <f>VLOOKUP(Tableau1[[#This Row],[Name]],[29]Tanium!$A:$A,1,0)</f>
        <v>CMRUCT23188</v>
      </c>
      <c r="AH638" s="1" t="str">
        <f>VLOOKUP(Tableau1[[#This Row],[Name]],[30]Tanium!$A:$A,1,0)</f>
        <v>CMRUCT23188</v>
      </c>
      <c r="AI638" s="1" t="str">
        <f>VLOOKUP(Tableau1[[#This Row],[Name]],[31]Tanium!$A:$A,1,0)</f>
        <v>CMRUCT23188</v>
      </c>
      <c r="AJ638" s="1" t="str">
        <f>VLOOKUP(Tableau1[[#This Row],[Name]],[32]Tanium!$A:$A,1,0)</f>
        <v>CMRUCT23188</v>
      </c>
      <c r="AK638" s="1" t="str">
        <f>VLOOKUP(Tableau1[[#This Row],[Name]],[33]Tanium!$A:$A,1,0)</f>
        <v>CMRUCT23188</v>
      </c>
      <c r="AL638" s="1" t="str">
        <f>VLOOKUP(Tableau1[[#This Row],[Name]],[34]Tanium!$A:$A,1,0)</f>
        <v>CMRUCT23188</v>
      </c>
      <c r="AM638" s="1" t="str">
        <f>VLOOKUP(Tableau1[[#This Row],[Name]],[35]Tanium!$A:$A,1,0)</f>
        <v>CMRUCT23188</v>
      </c>
      <c r="AN638" s="1" t="str">
        <f>VLOOKUP(Tableau1[[#This Row],[Name]],[36]Tanium!$A:$A,1,0)</f>
        <v>CMRUCT23188</v>
      </c>
      <c r="AO638" s="1" t="str">
        <f>VLOOKUP(Tableau1[[#This Row],[Name]],[37]Tanium!$A:$A,1,0)</f>
        <v>CMRUCT23188</v>
      </c>
      <c r="AP638" s="11" t="str">
        <f>VLOOKUP(Tableau1[[#This Row],[Name]],[38]Tanium!$A:$A,1,0)</f>
        <v>CMRUCT23188</v>
      </c>
      <c r="AQ638" s="1" t="str">
        <f>VLOOKUP(Tableau1[[#This Row],[Name]],[39]Tanium!$A:$A,1,0)</f>
        <v>CMRUCT23188</v>
      </c>
      <c r="AR638" s="1" t="str">
        <f>VLOOKUP(Tableau1[[#This Row],[Name]],[40]Tanium!$A:$A,1,0)</f>
        <v>CMRUCT23188</v>
      </c>
    </row>
    <row r="639" spans="1:44" x14ac:dyDescent="0.35">
      <c r="A639" s="13" t="s">
        <v>716</v>
      </c>
      <c r="B639" s="4">
        <f>VLOOKUP(Tableau1[[#This Row],[Name]],'[1]AD wk'!$A:$D,4,0)</f>
        <v>45737.658946759257</v>
      </c>
      <c r="C639" s="4" t="s">
        <v>202</v>
      </c>
      <c r="D639" s="4"/>
      <c r="E639" s="4" t="str">
        <f>VLOOKUP(Tableau1[[#This Row],[Name]],[2]Tanium!$A:$A,1,0)</f>
        <v>CMRLPT23217</v>
      </c>
      <c r="F639" s="4" t="str">
        <f>VLOOKUP(Tableau1[[#This Row],[Name]],[3]Tanium!$A:$A,1,0)</f>
        <v>CMRLPT23217</v>
      </c>
      <c r="G639" s="4" t="str">
        <f>VLOOKUP(Tableau1[[#This Row],[Name]],[4]Tanium!$A:$A,1,0)</f>
        <v>CMRLPT23217</v>
      </c>
      <c r="H639" s="4" t="str">
        <f>VLOOKUP(Tableau1[[#This Row],[Name]],[5]Tanium!$A:$A,1,0)</f>
        <v>CMRLPT23217</v>
      </c>
      <c r="I639" s="12" t="str">
        <f>VLOOKUP(Tableau1[[#This Row],[Name]],[6]Tanium!$A:$A,1,0)</f>
        <v>CMRLPT23217</v>
      </c>
      <c r="J639" s="12" t="str">
        <f>VLOOKUP(Tableau1[[#This Row],[Name]],[7]Tanium!$A:$A,1,0)</f>
        <v>CMRLPT23217</v>
      </c>
      <c r="K639" s="12" t="str">
        <f>VLOOKUP(Tableau1[[#This Row],[Name]],[8]Tanium!$A:$A,1,0)</f>
        <v>CMRLPT23217</v>
      </c>
      <c r="L639" s="12" t="str">
        <f>VLOOKUP(Tableau1[[#This Row],[Name]],[9]Tanium!$A:$A,1,0)</f>
        <v>CMRLPT23217</v>
      </c>
      <c r="M639" s="12" t="str">
        <f>VLOOKUP(Tableau1[[#This Row],[Name]],[10]Tanium!$A:$A,1,0)</f>
        <v>CMRLPT23217</v>
      </c>
      <c r="N639" s="12" t="str">
        <f>VLOOKUP(Tableau1[[#This Row],[Name]],[11]Tanium!$A:$A,1,0)</f>
        <v>CMRLPT23217</v>
      </c>
      <c r="O639" s="12" t="str">
        <f>VLOOKUP(Tableau1[[#This Row],[Name]],[12]Tanium!$A:$A,1,0)</f>
        <v>CMRLPT23217</v>
      </c>
      <c r="P639" s="4" t="str">
        <f>VLOOKUP(Tableau1[[#This Row],[Name]],[41]Tanium!$A:$A,1,0)</f>
        <v>CMRLPT23217</v>
      </c>
      <c r="Q639" s="12" t="str">
        <f>VLOOKUP(Tableau1[[#This Row],[Name]],[42]Tanium!$A:$A,1,0)</f>
        <v>CMRLPT23217</v>
      </c>
      <c r="R639" s="12" t="str">
        <f>VLOOKUP(Tableau1[[#This Row],[Name]],[43]Tanium!$A:$A,1,0)</f>
        <v>CMRLPT23217</v>
      </c>
      <c r="S639" s="12" t="str">
        <f>VLOOKUP(Tableau1[[#This Row],[Name]],[44]Tanium!$A:$A,1,0)</f>
        <v>CMRLPT23217</v>
      </c>
      <c r="T639" s="12" t="str">
        <f>VLOOKUP(Tableau1[[#This Row],[Name]],[45]Tanium!$A:$A,1,0)</f>
        <v>CMRLPT23217</v>
      </c>
      <c r="U639" s="12" t="str">
        <f>VLOOKUP(Tableau1[[#This Row],[Name]],[46]Tanium!$A:$A,1,0)</f>
        <v>CMRLPT23217</v>
      </c>
      <c r="V639" s="12" t="str">
        <f>VLOOKUP(Tableau1[[#This Row],[Name]],[47]Tanium!$A:$A,1,0)</f>
        <v>CMRLPT23217</v>
      </c>
      <c r="W639" s="4" t="str">
        <f>VLOOKUP(Tableau1[[#This Row],[Name]],[48]Tanium!$A:$A,1,0)</f>
        <v>CMRLPT23217</v>
      </c>
      <c r="X639" s="4" t="str">
        <f>VLOOKUP(Tableau1[[#This Row],[Name]],[49]Tanium!$A:$A,1,0)</f>
        <v>CMRLPT23217</v>
      </c>
      <c r="Y639" s="4" t="str">
        <f>VLOOKUP(Tableau1[[#This Row],[Name]],[50]Tanium!$A:$A,1,0)</f>
        <v>CMRLPT23217</v>
      </c>
      <c r="Z639" s="4" t="str">
        <f>VLOOKUP(Tableau1[[#This Row],[Name]],[51]Tanium!$A:$A,1,0)</f>
        <v>CMRLPT23217</v>
      </c>
      <c r="AA639" s="4" t="str">
        <f>VLOOKUP(Tableau1[[#This Row],[Name]],[52]Tanium!$A:$A,1,0)</f>
        <v>CMRLPT23217</v>
      </c>
      <c r="AB639" s="4" t="str">
        <f>VLOOKUP(Tableau1[[#This Row],[Name]],[25]Tanium!$A:$A,1,0)</f>
        <v>CMRLPT23217</v>
      </c>
      <c r="AC639" s="4" t="str">
        <f>VLOOKUP(Tableau1[[#This Row],[Name]],[26]Tanium!$A:$A,1,0)</f>
        <v>CMRLPT23217</v>
      </c>
      <c r="AD639" s="1" t="str">
        <f>VLOOKUP(Tableau1[[#This Row],[Name]],[1]Tanium!$A:$A,1,0)</f>
        <v>CMRLPT23217</v>
      </c>
      <c r="AE639" s="1" t="str">
        <f>VLOOKUP(Tableau1[[#This Row],[Name]],[27]Tanium!$A:$A,1,0)</f>
        <v>CMRLPT23217</v>
      </c>
      <c r="AF639" s="1" t="str">
        <f>VLOOKUP(Tableau1[[#This Row],[Name]],[28]Tanium!$A:$A,1,0)</f>
        <v>CMRLPT23217</v>
      </c>
      <c r="AG639" s="1" t="str">
        <f>VLOOKUP(Tableau1[[#This Row],[Name]],[29]Tanium!$A:$A,1,0)</f>
        <v>CMRLPT23217</v>
      </c>
      <c r="AH639" s="1" t="str">
        <f>VLOOKUP(Tableau1[[#This Row],[Name]],[30]Tanium!$A:$A,1,0)</f>
        <v>CMRLPT23217</v>
      </c>
      <c r="AI639" s="1" t="str">
        <f>VLOOKUP(Tableau1[[#This Row],[Name]],[31]Tanium!$A:$A,1,0)</f>
        <v>CMRLPT23217</v>
      </c>
      <c r="AJ639" s="1" t="str">
        <f>VLOOKUP(Tableau1[[#This Row],[Name]],[32]Tanium!$A:$A,1,0)</f>
        <v>CMRLPT23217</v>
      </c>
      <c r="AK639" s="1" t="str">
        <f>VLOOKUP(Tableau1[[#This Row],[Name]],[33]Tanium!$A:$A,1,0)</f>
        <v>CMRLPT23217</v>
      </c>
      <c r="AL639" s="1" t="str">
        <f>VLOOKUP(Tableau1[[#This Row],[Name]],[34]Tanium!$A:$A,1,0)</f>
        <v>CMRLPT23217</v>
      </c>
      <c r="AM639" s="1" t="str">
        <f>VLOOKUP(Tableau1[[#This Row],[Name]],[35]Tanium!$A:$A,1,0)</f>
        <v>CMRLPT23217</v>
      </c>
      <c r="AN639" s="1" t="str">
        <f>VLOOKUP(Tableau1[[#This Row],[Name]],[36]Tanium!$A:$A,1,0)</f>
        <v>CMRLPT23217</v>
      </c>
      <c r="AO639" s="1" t="str">
        <f>VLOOKUP(Tableau1[[#This Row],[Name]],[37]Tanium!$A:$A,1,0)</f>
        <v>CMRLPT23217</v>
      </c>
      <c r="AP639" s="11" t="str">
        <f>VLOOKUP(Tableau1[[#This Row],[Name]],[38]Tanium!$A:$A,1,0)</f>
        <v>CMRLPT23217</v>
      </c>
      <c r="AQ639" s="1" t="str">
        <f>VLOOKUP(Tableau1[[#This Row],[Name]],[39]Tanium!$A:$A,1,0)</f>
        <v>CMRLPT23217</v>
      </c>
      <c r="AR639" s="1" t="str">
        <f>VLOOKUP(Tableau1[[#This Row],[Name]],[40]Tanium!$A:$A,1,0)</f>
        <v>CMRLPT23217</v>
      </c>
    </row>
    <row r="640" spans="1:44" x14ac:dyDescent="0.35">
      <c r="A640" s="13" t="s">
        <v>717</v>
      </c>
      <c r="B640" s="4">
        <f>VLOOKUP(Tableau1[[#This Row],[Name]],'[1]AD wk'!$A:$D,4,0)</f>
        <v>45754.318379629629</v>
      </c>
      <c r="C640" s="4" t="s">
        <v>202</v>
      </c>
      <c r="D640" s="4"/>
      <c r="E640" s="4" t="str">
        <f>VLOOKUP(Tableau1[[#This Row],[Name]],[2]Tanium!$A:$A,1,0)</f>
        <v>CMRLPT21101</v>
      </c>
      <c r="F640" s="4" t="str">
        <f>VLOOKUP(Tableau1[[#This Row],[Name]],[3]Tanium!$A:$A,1,0)</f>
        <v>CMRLPT21101</v>
      </c>
      <c r="G640" s="4" t="str">
        <f>VLOOKUP(Tableau1[[#This Row],[Name]],[4]Tanium!$A:$A,1,0)</f>
        <v>CMRLPT21101</v>
      </c>
      <c r="H640" s="4" t="str">
        <f>VLOOKUP(Tableau1[[#This Row],[Name]],[5]Tanium!$A:$A,1,0)</f>
        <v>CMRLPT21101</v>
      </c>
      <c r="I640" s="12" t="str">
        <f>VLOOKUP(Tableau1[[#This Row],[Name]],[6]Tanium!$A:$A,1,0)</f>
        <v>CMRLPT21101</v>
      </c>
      <c r="J640" s="12" t="str">
        <f>VLOOKUP(Tableau1[[#This Row],[Name]],[7]Tanium!$A:$A,1,0)</f>
        <v>CMRLPT21101</v>
      </c>
      <c r="K640" s="12" t="str">
        <f>VLOOKUP(Tableau1[[#This Row],[Name]],[8]Tanium!$A:$A,1,0)</f>
        <v>CMRLPT21101</v>
      </c>
      <c r="L640" s="12" t="str">
        <f>VLOOKUP(Tableau1[[#This Row],[Name]],[9]Tanium!$A:$A,1,0)</f>
        <v>CMRLPT21101</v>
      </c>
      <c r="M640" s="12" t="str">
        <f>VLOOKUP(Tableau1[[#This Row],[Name]],[10]Tanium!$A:$A,1,0)</f>
        <v>CMRLPT21101</v>
      </c>
      <c r="N640" s="12" t="str">
        <f>VLOOKUP(Tableau1[[#This Row],[Name]],[11]Tanium!$A:$A,1,0)</f>
        <v>CMRLPT21101</v>
      </c>
      <c r="O640" s="12" t="str">
        <f>VLOOKUP(Tableau1[[#This Row],[Name]],[12]Tanium!$A:$A,1,0)</f>
        <v>CMRLPT21101</v>
      </c>
      <c r="P640" s="4" t="str">
        <f>VLOOKUP(Tableau1[[#This Row],[Name]],[41]Tanium!$A:$A,1,0)</f>
        <v>CMRLPT21101</v>
      </c>
      <c r="Q640" s="12" t="str">
        <f>VLOOKUP(Tableau1[[#This Row],[Name]],[42]Tanium!$A:$A,1,0)</f>
        <v>CMRLPT21101</v>
      </c>
      <c r="R640" s="12" t="str">
        <f>VLOOKUP(Tableau1[[#This Row],[Name]],[43]Tanium!$A:$A,1,0)</f>
        <v>CMRLPT21101</v>
      </c>
      <c r="S640" s="12" t="str">
        <f>VLOOKUP(Tableau1[[#This Row],[Name]],[44]Tanium!$A:$A,1,0)</f>
        <v>CMRLPT21101</v>
      </c>
      <c r="T640" s="12" t="str">
        <f>VLOOKUP(Tableau1[[#This Row],[Name]],[45]Tanium!$A:$A,1,0)</f>
        <v>CMRLPT21101</v>
      </c>
      <c r="U640" s="12" t="str">
        <f>VLOOKUP(Tableau1[[#This Row],[Name]],[46]Tanium!$A:$A,1,0)</f>
        <v>CMRLPT21101</v>
      </c>
      <c r="V640" s="12" t="str">
        <f>VLOOKUP(Tableau1[[#This Row],[Name]],[47]Tanium!$A:$A,1,0)</f>
        <v>CMRLPT21101</v>
      </c>
      <c r="W640" s="4" t="str">
        <f>VLOOKUP(Tableau1[[#This Row],[Name]],[48]Tanium!$A:$A,1,0)</f>
        <v>CMRLPT21101</v>
      </c>
      <c r="X640" s="4" t="str">
        <f>VLOOKUP(Tableau1[[#This Row],[Name]],[49]Tanium!$A:$A,1,0)</f>
        <v>CMRLPT21101</v>
      </c>
      <c r="Y640" s="4" t="str">
        <f>VLOOKUP(Tableau1[[#This Row],[Name]],[50]Tanium!$A:$A,1,0)</f>
        <v>CMRLPT21101</v>
      </c>
      <c r="Z640" s="4" t="str">
        <f>VLOOKUP(Tableau1[[#This Row],[Name]],[51]Tanium!$A:$A,1,0)</f>
        <v>CMRLPT21101</v>
      </c>
      <c r="AA640" s="4" t="str">
        <f>VLOOKUP(Tableau1[[#This Row],[Name]],[52]Tanium!$A:$A,1,0)</f>
        <v>CMRLPT21101</v>
      </c>
      <c r="AB640" s="4" t="str">
        <f>VLOOKUP(Tableau1[[#This Row],[Name]],[25]Tanium!$A:$A,1,0)</f>
        <v>CMRLPT21101</v>
      </c>
      <c r="AC640" s="4" t="str">
        <f>VLOOKUP(Tableau1[[#This Row],[Name]],[26]Tanium!$A:$A,1,0)</f>
        <v>CMRLPT21101</v>
      </c>
      <c r="AD640" s="1" t="str">
        <f>VLOOKUP(Tableau1[[#This Row],[Name]],[1]Tanium!$A:$A,1,0)</f>
        <v>CMRLPT21101</v>
      </c>
      <c r="AE640" s="1" t="str">
        <f>VLOOKUP(Tableau1[[#This Row],[Name]],[27]Tanium!$A:$A,1,0)</f>
        <v>CMRLPT21101</v>
      </c>
      <c r="AF640" s="1" t="str">
        <f>VLOOKUP(Tableau1[[#This Row],[Name]],[28]Tanium!$A:$A,1,0)</f>
        <v>CMRLPT21101</v>
      </c>
      <c r="AG640" s="1" t="str">
        <f>VLOOKUP(Tableau1[[#This Row],[Name]],[29]Tanium!$A:$A,1,0)</f>
        <v>CMRLPT21101</v>
      </c>
      <c r="AH640" s="1" t="str">
        <f>VLOOKUP(Tableau1[[#This Row],[Name]],[30]Tanium!$A:$A,1,0)</f>
        <v>CMRLPT21101</v>
      </c>
      <c r="AI640" s="1" t="str">
        <f>VLOOKUP(Tableau1[[#This Row],[Name]],[31]Tanium!$A:$A,1,0)</f>
        <v>CMRLPT21101</v>
      </c>
      <c r="AJ640" s="1" t="str">
        <f>VLOOKUP(Tableau1[[#This Row],[Name]],[32]Tanium!$A:$A,1,0)</f>
        <v>CMRLPT21101</v>
      </c>
      <c r="AK640" s="1" t="str">
        <f>VLOOKUP(Tableau1[[#This Row],[Name]],[33]Tanium!$A:$A,1,0)</f>
        <v>CMRLPT21101</v>
      </c>
      <c r="AL640" s="1" t="str">
        <f>VLOOKUP(Tableau1[[#This Row],[Name]],[34]Tanium!$A:$A,1,0)</f>
        <v>CMRLPT21101</v>
      </c>
      <c r="AM640" s="1" t="str">
        <f>VLOOKUP(Tableau1[[#This Row],[Name]],[35]Tanium!$A:$A,1,0)</f>
        <v>CMRLPT21101</v>
      </c>
      <c r="AN640" s="1" t="str">
        <f>VLOOKUP(Tableau1[[#This Row],[Name]],[36]Tanium!$A:$A,1,0)</f>
        <v>CMRLPT21101</v>
      </c>
      <c r="AO640" s="1" t="str">
        <f>VLOOKUP(Tableau1[[#This Row],[Name]],[37]Tanium!$A:$A,1,0)</f>
        <v>CMRLPT21101</v>
      </c>
      <c r="AP640" s="11" t="str">
        <f>VLOOKUP(Tableau1[[#This Row],[Name]],[38]Tanium!$A:$A,1,0)</f>
        <v>CMRLPT21101</v>
      </c>
      <c r="AQ640" s="1" t="str">
        <f>VLOOKUP(Tableau1[[#This Row],[Name]],[39]Tanium!$A:$A,1,0)</f>
        <v>CMRLPT21101</v>
      </c>
      <c r="AR640" s="1" t="str">
        <f>VLOOKUP(Tableau1[[#This Row],[Name]],[40]Tanium!$A:$A,1,0)</f>
        <v>CMRLPT21101</v>
      </c>
    </row>
    <row r="641" spans="1:44" x14ac:dyDescent="0.35">
      <c r="A641" s="13" t="s">
        <v>718</v>
      </c>
      <c r="B641" s="4">
        <f>VLOOKUP(Tableau1[[#This Row],[Name]],'[1]AD wk'!$A:$D,4,0)</f>
        <v>45754.31753472222</v>
      </c>
      <c r="C641" s="4" t="s">
        <v>202</v>
      </c>
      <c r="D641" s="4"/>
      <c r="E641" s="4" t="str">
        <f>VLOOKUP(Tableau1[[#This Row],[Name]],[2]Tanium!$A:$A,1,0)</f>
        <v>CMRLPT24094</v>
      </c>
      <c r="F641" s="4" t="str">
        <f>VLOOKUP(Tableau1[[#This Row],[Name]],[3]Tanium!$A:$A,1,0)</f>
        <v>CMRLPT24094</v>
      </c>
      <c r="G641" s="4" t="str">
        <f>VLOOKUP(Tableau1[[#This Row],[Name]],[4]Tanium!$A:$A,1,0)</f>
        <v>CMRLPT24094</v>
      </c>
      <c r="H641" s="4" t="str">
        <f>VLOOKUP(Tableau1[[#This Row],[Name]],[5]Tanium!$A:$A,1,0)</f>
        <v>CMRLPT24094</v>
      </c>
      <c r="I641" s="12" t="str">
        <f>VLOOKUP(Tableau1[[#This Row],[Name]],[6]Tanium!$A:$A,1,0)</f>
        <v>CMRLPT24094</v>
      </c>
      <c r="J641" s="12" t="str">
        <f>VLOOKUP(Tableau1[[#This Row],[Name]],[7]Tanium!$A:$A,1,0)</f>
        <v>CMRLPT24094</v>
      </c>
      <c r="K641" s="12" t="str">
        <f>VLOOKUP(Tableau1[[#This Row],[Name]],[8]Tanium!$A:$A,1,0)</f>
        <v>CMRLPT24094</v>
      </c>
      <c r="L641" s="12" t="str">
        <f>VLOOKUP(Tableau1[[#This Row],[Name]],[9]Tanium!$A:$A,1,0)</f>
        <v>CMRLPT24094</v>
      </c>
      <c r="M641" s="12" t="str">
        <f>VLOOKUP(Tableau1[[#This Row],[Name]],[10]Tanium!$A:$A,1,0)</f>
        <v>CMRLPT24094</v>
      </c>
      <c r="N641" s="12" t="str">
        <f>VLOOKUP(Tableau1[[#This Row],[Name]],[11]Tanium!$A:$A,1,0)</f>
        <v>CMRLPT24094</v>
      </c>
      <c r="O641" s="12" t="str">
        <f>VLOOKUP(Tableau1[[#This Row],[Name]],[12]Tanium!$A:$A,1,0)</f>
        <v>CMRLPT24094</v>
      </c>
      <c r="P641" s="4" t="str">
        <f>VLOOKUP(Tableau1[[#This Row],[Name]],[41]Tanium!$A:$A,1,0)</f>
        <v>CMRLPT24094</v>
      </c>
      <c r="Q641" s="12" t="str">
        <f>VLOOKUP(Tableau1[[#This Row],[Name]],[42]Tanium!$A:$A,1,0)</f>
        <v>CMRLPT24094</v>
      </c>
      <c r="R641" s="12" t="str">
        <f>VLOOKUP(Tableau1[[#This Row],[Name]],[43]Tanium!$A:$A,1,0)</f>
        <v>CMRLPT24094</v>
      </c>
      <c r="S641" s="12" t="str">
        <f>VLOOKUP(Tableau1[[#This Row],[Name]],[44]Tanium!$A:$A,1,0)</f>
        <v>CMRLPT24094</v>
      </c>
      <c r="T641" s="12" t="str">
        <f>VLOOKUP(Tableau1[[#This Row],[Name]],[45]Tanium!$A:$A,1,0)</f>
        <v>CMRLPT24094</v>
      </c>
      <c r="U641" s="12" t="str">
        <f>VLOOKUP(Tableau1[[#This Row],[Name]],[46]Tanium!$A:$A,1,0)</f>
        <v>CMRLPT24094</v>
      </c>
      <c r="V641" s="12" t="str">
        <f>VLOOKUP(Tableau1[[#This Row],[Name]],[47]Tanium!$A:$A,1,0)</f>
        <v>CMRLPT24094</v>
      </c>
      <c r="W641" s="4" t="str">
        <f>VLOOKUP(Tableau1[[#This Row],[Name]],[48]Tanium!$A:$A,1,0)</f>
        <v>CMRLPT24094</v>
      </c>
      <c r="X641" s="4" t="str">
        <f>VLOOKUP(Tableau1[[#This Row],[Name]],[49]Tanium!$A:$A,1,0)</f>
        <v>CMRLPT24094</v>
      </c>
      <c r="Y641" s="4" t="str">
        <f>VLOOKUP(Tableau1[[#This Row],[Name]],[50]Tanium!$A:$A,1,0)</f>
        <v>CMRLPT24094</v>
      </c>
      <c r="Z641" s="4" t="str">
        <f>VLOOKUP(Tableau1[[#This Row],[Name]],[51]Tanium!$A:$A,1,0)</f>
        <v>CMRLPT24094</v>
      </c>
      <c r="AA641" s="4" t="str">
        <f>VLOOKUP(Tableau1[[#This Row],[Name]],[52]Tanium!$A:$A,1,0)</f>
        <v>CMRLPT24094</v>
      </c>
      <c r="AB641" s="4" t="str">
        <f>VLOOKUP(Tableau1[[#This Row],[Name]],[25]Tanium!$A:$A,1,0)</f>
        <v>CMRLPT24094</v>
      </c>
      <c r="AC641" s="4" t="str">
        <f>VLOOKUP(Tableau1[[#This Row],[Name]],[26]Tanium!$A:$A,1,0)</f>
        <v>CMRLPT24094</v>
      </c>
      <c r="AD641" s="1" t="str">
        <f>VLOOKUP(Tableau1[[#This Row],[Name]],[1]Tanium!$A:$A,1,0)</f>
        <v>CMRLPT24094</v>
      </c>
      <c r="AE641" s="1" t="str">
        <f>VLOOKUP(Tableau1[[#This Row],[Name]],[27]Tanium!$A:$A,1,0)</f>
        <v>CMRLPT24094</v>
      </c>
      <c r="AF641" s="1" t="str">
        <f>VLOOKUP(Tableau1[[#This Row],[Name]],[28]Tanium!$A:$A,1,0)</f>
        <v>CMRLPT24094</v>
      </c>
      <c r="AG641" s="1" t="str">
        <f>VLOOKUP(Tableau1[[#This Row],[Name]],[29]Tanium!$A:$A,1,0)</f>
        <v>CMRLPT24094</v>
      </c>
      <c r="AH641" s="1" t="str">
        <f>VLOOKUP(Tableau1[[#This Row],[Name]],[30]Tanium!$A:$A,1,0)</f>
        <v>CMRLPT24094</v>
      </c>
      <c r="AI641" s="1" t="str">
        <f>VLOOKUP(Tableau1[[#This Row],[Name]],[31]Tanium!$A:$A,1,0)</f>
        <v>CMRLPT24094</v>
      </c>
      <c r="AJ641" s="1" t="str">
        <f>VLOOKUP(Tableau1[[#This Row],[Name]],[32]Tanium!$A:$A,1,0)</f>
        <v>CMRLPT24094</v>
      </c>
      <c r="AK641" s="1" t="str">
        <f>VLOOKUP(Tableau1[[#This Row],[Name]],[33]Tanium!$A:$A,1,0)</f>
        <v>CMRLPT24094</v>
      </c>
      <c r="AL641" s="1" t="str">
        <f>VLOOKUP(Tableau1[[#This Row],[Name]],[34]Tanium!$A:$A,1,0)</f>
        <v>CMRLPT24094</v>
      </c>
      <c r="AM641" s="1" t="str">
        <f>VLOOKUP(Tableau1[[#This Row],[Name]],[35]Tanium!$A:$A,1,0)</f>
        <v>CMRLPT24094</v>
      </c>
      <c r="AN641" s="1" t="str">
        <f>VLOOKUP(Tableau1[[#This Row],[Name]],[36]Tanium!$A:$A,1,0)</f>
        <v>CMRLPT24094</v>
      </c>
      <c r="AO641" s="1" t="str">
        <f>VLOOKUP(Tableau1[[#This Row],[Name]],[37]Tanium!$A:$A,1,0)</f>
        <v>CMRLPT24094</v>
      </c>
      <c r="AP641" s="11" t="str">
        <f>VLOOKUP(Tableau1[[#This Row],[Name]],[38]Tanium!$A:$A,1,0)</f>
        <v>CMRLPT24094</v>
      </c>
      <c r="AQ641" s="1" t="str">
        <f>VLOOKUP(Tableau1[[#This Row],[Name]],[39]Tanium!$A:$A,1,0)</f>
        <v>CMRLPT24094</v>
      </c>
      <c r="AR641" s="1" t="str">
        <f>VLOOKUP(Tableau1[[#This Row],[Name]],[40]Tanium!$A:$A,1,0)</f>
        <v>CMRLPT24094</v>
      </c>
    </row>
    <row r="642" spans="1:44" x14ac:dyDescent="0.35">
      <c r="A642" s="13" t="s">
        <v>719</v>
      </c>
      <c r="B642" s="4">
        <f>VLOOKUP(Tableau1[[#This Row],[Name]],'[1]AD wk'!$A:$D,4,0)</f>
        <v>45754.337372685186</v>
      </c>
      <c r="C642" s="4" t="s">
        <v>202</v>
      </c>
      <c r="D642" s="4"/>
      <c r="E642" s="4" t="str">
        <f>VLOOKUP(Tableau1[[#This Row],[Name]],[2]Tanium!$A:$A,1,0)</f>
        <v>CMRLPT24120</v>
      </c>
      <c r="F642" s="4" t="str">
        <f>VLOOKUP(Tableau1[[#This Row],[Name]],[3]Tanium!$A:$A,1,0)</f>
        <v>CMRLPT24120</v>
      </c>
      <c r="G642" s="4" t="str">
        <f>VLOOKUP(Tableau1[[#This Row],[Name]],[4]Tanium!$A:$A,1,0)</f>
        <v>CMRLPT24120</v>
      </c>
      <c r="H642" s="4" t="str">
        <f>VLOOKUP(Tableau1[[#This Row],[Name]],[5]Tanium!$A:$A,1,0)</f>
        <v>CMRLPT24120</v>
      </c>
      <c r="I642" s="12" t="str">
        <f>VLOOKUP(Tableau1[[#This Row],[Name]],[6]Tanium!$A:$A,1,0)</f>
        <v>CMRLPT24120</v>
      </c>
      <c r="J642" s="12" t="str">
        <f>VLOOKUP(Tableau1[[#This Row],[Name]],[7]Tanium!$A:$A,1,0)</f>
        <v>CMRLPT24120</v>
      </c>
      <c r="K642" s="12" t="str">
        <f>VLOOKUP(Tableau1[[#This Row],[Name]],[8]Tanium!$A:$A,1,0)</f>
        <v>CMRLPT24120</v>
      </c>
      <c r="L642" s="12" t="str">
        <f>VLOOKUP(Tableau1[[#This Row],[Name]],[9]Tanium!$A:$A,1,0)</f>
        <v>CMRLPT24120</v>
      </c>
      <c r="M642" s="12" t="str">
        <f>VLOOKUP(Tableau1[[#This Row],[Name]],[10]Tanium!$A:$A,1,0)</f>
        <v>CMRLPT24120</v>
      </c>
      <c r="N642" s="12" t="str">
        <f>VLOOKUP(Tableau1[[#This Row],[Name]],[11]Tanium!$A:$A,1,0)</f>
        <v>CMRLPT24120</v>
      </c>
      <c r="O642" s="12" t="str">
        <f>VLOOKUP(Tableau1[[#This Row],[Name]],[12]Tanium!$A:$A,1,0)</f>
        <v>CMRLPT24120</v>
      </c>
      <c r="P642" s="4" t="str">
        <f>VLOOKUP(Tableau1[[#This Row],[Name]],[41]Tanium!$A:$A,1,0)</f>
        <v>CMRLPT24120</v>
      </c>
      <c r="Q642" s="12" t="str">
        <f>VLOOKUP(Tableau1[[#This Row],[Name]],[42]Tanium!$A:$A,1,0)</f>
        <v>CMRLPT24120</v>
      </c>
      <c r="R642" s="12" t="str">
        <f>VLOOKUP(Tableau1[[#This Row],[Name]],[43]Tanium!$A:$A,1,0)</f>
        <v>CMRLPT24120</v>
      </c>
      <c r="S642" s="12" t="str">
        <f>VLOOKUP(Tableau1[[#This Row],[Name]],[44]Tanium!$A:$A,1,0)</f>
        <v>CMRLPT24120</v>
      </c>
      <c r="T642" s="12" t="str">
        <f>VLOOKUP(Tableau1[[#This Row],[Name]],[45]Tanium!$A:$A,1,0)</f>
        <v>CMRLPT24120</v>
      </c>
      <c r="U642" s="12" t="str">
        <f>VLOOKUP(Tableau1[[#This Row],[Name]],[46]Tanium!$A:$A,1,0)</f>
        <v>CMRLPT24120</v>
      </c>
      <c r="V642" s="12" t="str">
        <f>VLOOKUP(Tableau1[[#This Row],[Name]],[47]Tanium!$A:$A,1,0)</f>
        <v>CMRLPT24120</v>
      </c>
      <c r="W642" s="4" t="str">
        <f>VLOOKUP(Tableau1[[#This Row],[Name]],[48]Tanium!$A:$A,1,0)</f>
        <v>CMRLPT24120</v>
      </c>
      <c r="X642" s="4" t="str">
        <f>VLOOKUP(Tableau1[[#This Row],[Name]],[49]Tanium!$A:$A,1,0)</f>
        <v>CMRLPT24120</v>
      </c>
      <c r="Y642" s="4" t="str">
        <f>VLOOKUP(Tableau1[[#This Row],[Name]],[50]Tanium!$A:$A,1,0)</f>
        <v>CMRLPT24120</v>
      </c>
      <c r="Z642" s="4" t="str">
        <f>VLOOKUP(Tableau1[[#This Row],[Name]],[51]Tanium!$A:$A,1,0)</f>
        <v>CMRLPT24120</v>
      </c>
      <c r="AA642" s="4" t="str">
        <f>VLOOKUP(Tableau1[[#This Row],[Name]],[52]Tanium!$A:$A,1,0)</f>
        <v>CMRLPT24120</v>
      </c>
      <c r="AB642" s="4" t="str">
        <f>VLOOKUP(Tableau1[[#This Row],[Name]],[25]Tanium!$A:$A,1,0)</f>
        <v>CMRLPT24120</v>
      </c>
      <c r="AC642" s="4" t="str">
        <f>VLOOKUP(Tableau1[[#This Row],[Name]],[26]Tanium!$A:$A,1,0)</f>
        <v>CMRLPT24120</v>
      </c>
      <c r="AD642" s="1" t="str">
        <f>VLOOKUP(Tableau1[[#This Row],[Name]],[1]Tanium!$A:$A,1,0)</f>
        <v>CMRLPT24120</v>
      </c>
      <c r="AE642" s="1" t="str">
        <f>VLOOKUP(Tableau1[[#This Row],[Name]],[27]Tanium!$A:$A,1,0)</f>
        <v>CMRLPT24120</v>
      </c>
      <c r="AF642" s="1" t="str">
        <f>VLOOKUP(Tableau1[[#This Row],[Name]],[28]Tanium!$A:$A,1,0)</f>
        <v>CMRLPT24120</v>
      </c>
      <c r="AG642" s="1" t="str">
        <f>VLOOKUP(Tableau1[[#This Row],[Name]],[29]Tanium!$A:$A,1,0)</f>
        <v>CMRLPT24120</v>
      </c>
      <c r="AH642" s="1" t="str">
        <f>VLOOKUP(Tableau1[[#This Row],[Name]],[30]Tanium!$A:$A,1,0)</f>
        <v>CMRLPT24120</v>
      </c>
      <c r="AI642" s="1" t="str">
        <f>VLOOKUP(Tableau1[[#This Row],[Name]],[31]Tanium!$A:$A,1,0)</f>
        <v>CMRLPT24120</v>
      </c>
      <c r="AJ642" s="1" t="str">
        <f>VLOOKUP(Tableau1[[#This Row],[Name]],[32]Tanium!$A:$A,1,0)</f>
        <v>CMRLPT24120</v>
      </c>
      <c r="AK642" s="1" t="str">
        <f>VLOOKUP(Tableau1[[#This Row],[Name]],[33]Tanium!$A:$A,1,0)</f>
        <v>CMRLPT24120</v>
      </c>
      <c r="AL642" s="1" t="str">
        <f>VLOOKUP(Tableau1[[#This Row],[Name]],[34]Tanium!$A:$A,1,0)</f>
        <v>CMRLPT24120</v>
      </c>
      <c r="AM642" s="1" t="str">
        <f>VLOOKUP(Tableau1[[#This Row],[Name]],[35]Tanium!$A:$A,1,0)</f>
        <v>CMRLPT24120</v>
      </c>
      <c r="AN642" s="1" t="str">
        <f>VLOOKUP(Tableau1[[#This Row],[Name]],[36]Tanium!$A:$A,1,0)</f>
        <v>CMRLPT24120</v>
      </c>
      <c r="AO642" s="1" t="str">
        <f>VLOOKUP(Tableau1[[#This Row],[Name]],[37]Tanium!$A:$A,1,0)</f>
        <v>CMRLPT24120</v>
      </c>
      <c r="AP642" s="11" t="str">
        <f>VLOOKUP(Tableau1[[#This Row],[Name]],[38]Tanium!$A:$A,1,0)</f>
        <v>CMRLPT24120</v>
      </c>
      <c r="AQ642" s="1" t="str">
        <f>VLOOKUP(Tableau1[[#This Row],[Name]],[39]Tanium!$A:$A,1,0)</f>
        <v>CMRLPT24120</v>
      </c>
      <c r="AR642" s="1" t="str">
        <f>VLOOKUP(Tableau1[[#This Row],[Name]],[40]Tanium!$A:$A,1,0)</f>
        <v>CMRLPT24120</v>
      </c>
    </row>
    <row r="643" spans="1:44" x14ac:dyDescent="0.35">
      <c r="A643" s="13" t="s">
        <v>720</v>
      </c>
      <c r="B643" s="4">
        <f>VLOOKUP(Tableau1[[#This Row],[Name]],'[1]AD wk'!$A:$D,4,0)</f>
        <v>45750.403726851851</v>
      </c>
      <c r="C643" s="4" t="s">
        <v>202</v>
      </c>
      <c r="D643" s="4"/>
      <c r="E643" s="4" t="str">
        <f>VLOOKUP(Tableau1[[#This Row],[Name]],[2]Tanium!$A:$A,1,0)</f>
        <v>CMRLPT24085</v>
      </c>
      <c r="F643" s="4" t="str">
        <f>VLOOKUP(Tableau1[[#This Row],[Name]],[3]Tanium!$A:$A,1,0)</f>
        <v>CMRLPT24085</v>
      </c>
      <c r="G643" s="4" t="str">
        <f>VLOOKUP(Tableau1[[#This Row],[Name]],[4]Tanium!$A:$A,1,0)</f>
        <v>CMRLPT24085</v>
      </c>
      <c r="H643" s="4" t="str">
        <f>VLOOKUP(Tableau1[[#This Row],[Name]],[5]Tanium!$A:$A,1,0)</f>
        <v>CMRLPT24085</v>
      </c>
      <c r="I643" s="12" t="str">
        <f>VLOOKUP(Tableau1[[#This Row],[Name]],[6]Tanium!$A:$A,1,0)</f>
        <v>CMRLPT24085</v>
      </c>
      <c r="J643" s="12" t="str">
        <f>VLOOKUP(Tableau1[[#This Row],[Name]],[7]Tanium!$A:$A,1,0)</f>
        <v>CMRLPT24085</v>
      </c>
      <c r="K643" s="12" t="str">
        <f>VLOOKUP(Tableau1[[#This Row],[Name]],[8]Tanium!$A:$A,1,0)</f>
        <v>CMRLPT24085</v>
      </c>
      <c r="L643" s="12" t="str">
        <f>VLOOKUP(Tableau1[[#This Row],[Name]],[9]Tanium!$A:$A,1,0)</f>
        <v>CMRLPT24085</v>
      </c>
      <c r="M643" s="12" t="str">
        <f>VLOOKUP(Tableau1[[#This Row],[Name]],[10]Tanium!$A:$A,1,0)</f>
        <v>CMRLPT24085</v>
      </c>
      <c r="N643" s="12" t="str">
        <f>VLOOKUP(Tableau1[[#This Row],[Name]],[11]Tanium!$A:$A,1,0)</f>
        <v>CMRLPT24085</v>
      </c>
      <c r="O643" s="12" t="str">
        <f>VLOOKUP(Tableau1[[#This Row],[Name]],[12]Tanium!$A:$A,1,0)</f>
        <v>CMRLPT24085</v>
      </c>
      <c r="P643" s="4" t="str">
        <f>VLOOKUP(Tableau1[[#This Row],[Name]],[41]Tanium!$A:$A,1,0)</f>
        <v>CMRLPT24085</v>
      </c>
      <c r="Q643" s="12" t="str">
        <f>VLOOKUP(Tableau1[[#This Row],[Name]],[42]Tanium!$A:$A,1,0)</f>
        <v>CMRLPT24085</v>
      </c>
      <c r="R643" s="12" t="str">
        <f>VLOOKUP(Tableau1[[#This Row],[Name]],[43]Tanium!$A:$A,1,0)</f>
        <v>CMRLPT24085</v>
      </c>
      <c r="S643" s="12" t="str">
        <f>VLOOKUP(Tableau1[[#This Row],[Name]],[44]Tanium!$A:$A,1,0)</f>
        <v>CMRLPT24085</v>
      </c>
      <c r="T643" s="12" t="str">
        <f>VLOOKUP(Tableau1[[#This Row],[Name]],[45]Tanium!$A:$A,1,0)</f>
        <v>CMRLPT24085</v>
      </c>
      <c r="U643" s="12" t="str">
        <f>VLOOKUP(Tableau1[[#This Row],[Name]],[46]Tanium!$A:$A,1,0)</f>
        <v>CMRLPT24085</v>
      </c>
      <c r="V643" s="12" t="str">
        <f>VLOOKUP(Tableau1[[#This Row],[Name]],[47]Tanium!$A:$A,1,0)</f>
        <v>CMRLPT24085</v>
      </c>
      <c r="W643" s="4" t="str">
        <f>VLOOKUP(Tableau1[[#This Row],[Name]],[48]Tanium!$A:$A,1,0)</f>
        <v>CMRLPT24085</v>
      </c>
      <c r="X643" s="4" t="str">
        <f>VLOOKUP(Tableau1[[#This Row],[Name]],[49]Tanium!$A:$A,1,0)</f>
        <v>CMRLPT24085</v>
      </c>
      <c r="Y643" s="4" t="str">
        <f>VLOOKUP(Tableau1[[#This Row],[Name]],[50]Tanium!$A:$A,1,0)</f>
        <v>CMRLPT24085</v>
      </c>
      <c r="Z643" s="4" t="str">
        <f>VLOOKUP(Tableau1[[#This Row],[Name]],[51]Tanium!$A:$A,1,0)</f>
        <v>CMRLPT24085</v>
      </c>
      <c r="AA643" s="4" t="str">
        <f>VLOOKUP(Tableau1[[#This Row],[Name]],[52]Tanium!$A:$A,1,0)</f>
        <v>CMRLPT24085</v>
      </c>
      <c r="AB643" s="4" t="str">
        <f>VLOOKUP(Tableau1[[#This Row],[Name]],[25]Tanium!$A:$A,1,0)</f>
        <v>CMRLPT24085</v>
      </c>
      <c r="AC643" s="4" t="str">
        <f>VLOOKUP(Tableau1[[#This Row],[Name]],[26]Tanium!$A:$A,1,0)</f>
        <v>CMRLPT24085</v>
      </c>
      <c r="AD643" s="1" t="str">
        <f>VLOOKUP(Tableau1[[#This Row],[Name]],[1]Tanium!$A:$A,1,0)</f>
        <v>CMRLPT24085</v>
      </c>
      <c r="AE643" s="1" t="str">
        <f>VLOOKUP(Tableau1[[#This Row],[Name]],[27]Tanium!$A:$A,1,0)</f>
        <v>CMRLPT24085</v>
      </c>
      <c r="AF643" s="1" t="str">
        <f>VLOOKUP(Tableau1[[#This Row],[Name]],[28]Tanium!$A:$A,1,0)</f>
        <v>CMRLPT24085</v>
      </c>
      <c r="AG643" s="1" t="str">
        <f>VLOOKUP(Tableau1[[#This Row],[Name]],[29]Tanium!$A:$A,1,0)</f>
        <v>CMRLPT24085</v>
      </c>
      <c r="AH643" s="1" t="str">
        <f>VLOOKUP(Tableau1[[#This Row],[Name]],[30]Tanium!$A:$A,1,0)</f>
        <v>CMRLPT24085</v>
      </c>
      <c r="AI643" s="1" t="str">
        <f>VLOOKUP(Tableau1[[#This Row],[Name]],[31]Tanium!$A:$A,1,0)</f>
        <v>CMRLPT24085</v>
      </c>
      <c r="AJ643" s="1" t="str">
        <f>VLOOKUP(Tableau1[[#This Row],[Name]],[32]Tanium!$A:$A,1,0)</f>
        <v>CMRLPT24085</v>
      </c>
      <c r="AK643" s="1" t="str">
        <f>VLOOKUP(Tableau1[[#This Row],[Name]],[33]Tanium!$A:$A,1,0)</f>
        <v>CMRLPT24085</v>
      </c>
      <c r="AL643" s="1" t="str">
        <f>VLOOKUP(Tableau1[[#This Row],[Name]],[34]Tanium!$A:$A,1,0)</f>
        <v>CMRLPT24085</v>
      </c>
      <c r="AM643" s="1" t="str">
        <f>VLOOKUP(Tableau1[[#This Row],[Name]],[35]Tanium!$A:$A,1,0)</f>
        <v>CMRLPT24085</v>
      </c>
      <c r="AN643" s="1" t="str">
        <f>VLOOKUP(Tableau1[[#This Row],[Name]],[36]Tanium!$A:$A,1,0)</f>
        <v>CMRLPT24085</v>
      </c>
      <c r="AO643" s="1" t="str">
        <f>VLOOKUP(Tableau1[[#This Row],[Name]],[37]Tanium!$A:$A,1,0)</f>
        <v>CMRLPT24085</v>
      </c>
      <c r="AP643" s="11" t="str">
        <f>VLOOKUP(Tableau1[[#This Row],[Name]],[38]Tanium!$A:$A,1,0)</f>
        <v>CMRLPT24085</v>
      </c>
      <c r="AQ643" s="1" t="str">
        <f>VLOOKUP(Tableau1[[#This Row],[Name]],[39]Tanium!$A:$A,1,0)</f>
        <v>CMRLPT24085</v>
      </c>
      <c r="AR643" s="1" t="str">
        <f>VLOOKUP(Tableau1[[#This Row],[Name]],[40]Tanium!$A:$A,1,0)</f>
        <v>CMRLPT24085</v>
      </c>
    </row>
    <row r="644" spans="1:44" x14ac:dyDescent="0.35">
      <c r="A644" s="13" t="s">
        <v>721</v>
      </c>
      <c r="B644" s="4">
        <f>VLOOKUP(Tableau1[[#This Row],[Name]],'[1]AD wk'!$A:$D,4,0)</f>
        <v>45746.624583333331</v>
      </c>
      <c r="C644" s="4" t="s">
        <v>202</v>
      </c>
      <c r="D644" s="4"/>
      <c r="E644" s="4" t="str">
        <f>VLOOKUP(Tableau1[[#This Row],[Name]],[2]Tanium!$A:$A,1,0)</f>
        <v>CMRLPT19316</v>
      </c>
      <c r="F644" s="4" t="str">
        <f>VLOOKUP(Tableau1[[#This Row],[Name]],[3]Tanium!$A:$A,1,0)</f>
        <v>CMRLPT19316</v>
      </c>
      <c r="G644" s="4" t="str">
        <f>VLOOKUP(Tableau1[[#This Row],[Name]],[4]Tanium!$A:$A,1,0)</f>
        <v>CMRLPT19316</v>
      </c>
      <c r="H644" s="4" t="str">
        <f>VLOOKUP(Tableau1[[#This Row],[Name]],[5]Tanium!$A:$A,1,0)</f>
        <v>CMRLPT19316</v>
      </c>
      <c r="I644" s="12" t="str">
        <f>VLOOKUP(Tableau1[[#This Row],[Name]],[6]Tanium!$A:$A,1,0)</f>
        <v>CMRLPT19316</v>
      </c>
      <c r="J644" s="12" t="str">
        <f>VLOOKUP(Tableau1[[#This Row],[Name]],[7]Tanium!$A:$A,1,0)</f>
        <v>CMRLPT19316</v>
      </c>
      <c r="K644" s="12" t="str">
        <f>VLOOKUP(Tableau1[[#This Row],[Name]],[8]Tanium!$A:$A,1,0)</f>
        <v>CMRLPT19316</v>
      </c>
      <c r="L644" s="12" t="str">
        <f>VLOOKUP(Tableau1[[#This Row],[Name]],[9]Tanium!$A:$A,1,0)</f>
        <v>CMRLPT19316</v>
      </c>
      <c r="M644" s="12" t="str">
        <f>VLOOKUP(Tableau1[[#This Row],[Name]],[10]Tanium!$A:$A,1,0)</f>
        <v>CMRLPT19316</v>
      </c>
      <c r="N644" s="12" t="str">
        <f>VLOOKUP(Tableau1[[#This Row],[Name]],[11]Tanium!$A:$A,1,0)</f>
        <v>CMRLPT19316</v>
      </c>
      <c r="O644" s="12" t="str">
        <f>VLOOKUP(Tableau1[[#This Row],[Name]],[12]Tanium!$A:$A,1,0)</f>
        <v>CMRLPT19316</v>
      </c>
      <c r="P644" s="4" t="str">
        <f>VLOOKUP(Tableau1[[#This Row],[Name]],[41]Tanium!$A:$A,1,0)</f>
        <v>CMRLPT19316</v>
      </c>
      <c r="Q644" s="12" t="str">
        <f>VLOOKUP(Tableau1[[#This Row],[Name]],[42]Tanium!$A:$A,1,0)</f>
        <v>CMRLPT19316</v>
      </c>
      <c r="R644" s="12" t="str">
        <f>VLOOKUP(Tableau1[[#This Row],[Name]],[43]Tanium!$A:$A,1,0)</f>
        <v>CMRLPT19316</v>
      </c>
      <c r="S644" s="12" t="str">
        <f>VLOOKUP(Tableau1[[#This Row],[Name]],[44]Tanium!$A:$A,1,0)</f>
        <v>CMRLPT19316</v>
      </c>
      <c r="T644" s="12" t="str">
        <f>VLOOKUP(Tableau1[[#This Row],[Name]],[45]Tanium!$A:$A,1,0)</f>
        <v>CMRLPT19316</v>
      </c>
      <c r="U644" s="12" t="str">
        <f>VLOOKUP(Tableau1[[#This Row],[Name]],[46]Tanium!$A:$A,1,0)</f>
        <v>CMRLPT19316</v>
      </c>
      <c r="V644" s="12" t="str">
        <f>VLOOKUP(Tableau1[[#This Row],[Name]],[47]Tanium!$A:$A,1,0)</f>
        <v>CMRLPT19316</v>
      </c>
      <c r="W644" s="4" t="str">
        <f>VLOOKUP(Tableau1[[#This Row],[Name]],[48]Tanium!$A:$A,1,0)</f>
        <v>CMRLPT19316</v>
      </c>
      <c r="X644" s="4" t="str">
        <f>VLOOKUP(Tableau1[[#This Row],[Name]],[49]Tanium!$A:$A,1,0)</f>
        <v>CMRLPT19316</v>
      </c>
      <c r="Y644" s="4" t="str">
        <f>VLOOKUP(Tableau1[[#This Row],[Name]],[50]Tanium!$A:$A,1,0)</f>
        <v>CMRLPT19316</v>
      </c>
      <c r="Z644" s="4" t="str">
        <f>VLOOKUP(Tableau1[[#This Row],[Name]],[51]Tanium!$A:$A,1,0)</f>
        <v>CMRLPT19316</v>
      </c>
      <c r="AA644" s="4" t="str">
        <f>VLOOKUP(Tableau1[[#This Row],[Name]],[52]Tanium!$A:$A,1,0)</f>
        <v>CMRLPT19316</v>
      </c>
      <c r="AB644" s="4" t="str">
        <f>VLOOKUP(Tableau1[[#This Row],[Name]],[25]Tanium!$A:$A,1,0)</f>
        <v>CMRLPT19316</v>
      </c>
      <c r="AC644" s="4" t="str">
        <f>VLOOKUP(Tableau1[[#This Row],[Name]],[26]Tanium!$A:$A,1,0)</f>
        <v>CMRLPT19316</v>
      </c>
      <c r="AD644" s="1" t="str">
        <f>VLOOKUP(Tableau1[[#This Row],[Name]],[1]Tanium!$A:$A,1,0)</f>
        <v>CMRLPT19316</v>
      </c>
      <c r="AE644" s="1" t="str">
        <f>VLOOKUP(Tableau1[[#This Row],[Name]],[27]Tanium!$A:$A,1,0)</f>
        <v>CMRLPT19316</v>
      </c>
      <c r="AF644" s="1" t="str">
        <f>VLOOKUP(Tableau1[[#This Row],[Name]],[28]Tanium!$A:$A,1,0)</f>
        <v>CMRLPT19316</v>
      </c>
      <c r="AG644" s="1" t="str">
        <f>VLOOKUP(Tableau1[[#This Row],[Name]],[29]Tanium!$A:$A,1,0)</f>
        <v>CMRLPT19316</v>
      </c>
      <c r="AH644" s="1" t="str">
        <f>VLOOKUP(Tableau1[[#This Row],[Name]],[30]Tanium!$A:$A,1,0)</f>
        <v>CMRLPT19316</v>
      </c>
      <c r="AI644" s="1" t="str">
        <f>VLOOKUP(Tableau1[[#This Row],[Name]],[31]Tanium!$A:$A,1,0)</f>
        <v>CMRLPT19316</v>
      </c>
      <c r="AJ644" s="1" t="str">
        <f>VLOOKUP(Tableau1[[#This Row],[Name]],[32]Tanium!$A:$A,1,0)</f>
        <v>CMRLPT19316</v>
      </c>
      <c r="AK644" s="1" t="str">
        <f>VLOOKUP(Tableau1[[#This Row],[Name]],[33]Tanium!$A:$A,1,0)</f>
        <v>CMRLPT19316</v>
      </c>
      <c r="AL644" s="1" t="str">
        <f>VLOOKUP(Tableau1[[#This Row],[Name]],[34]Tanium!$A:$A,1,0)</f>
        <v>CMRLPT19316</v>
      </c>
      <c r="AM644" s="1" t="str">
        <f>VLOOKUP(Tableau1[[#This Row],[Name]],[35]Tanium!$A:$A,1,0)</f>
        <v>CMRLPT19316</v>
      </c>
      <c r="AN644" s="1" t="str">
        <f>VLOOKUP(Tableau1[[#This Row],[Name]],[36]Tanium!$A:$A,1,0)</f>
        <v>CMRLPT19316</v>
      </c>
      <c r="AO644" s="1" t="str">
        <f>VLOOKUP(Tableau1[[#This Row],[Name]],[37]Tanium!$A:$A,1,0)</f>
        <v>CMRLPT19316</v>
      </c>
      <c r="AP644" s="11" t="str">
        <f>VLOOKUP(Tableau1[[#This Row],[Name]],[38]Tanium!$A:$A,1,0)</f>
        <v>CMRLPT19316</v>
      </c>
      <c r="AQ644" s="1" t="str">
        <f>VLOOKUP(Tableau1[[#This Row],[Name]],[39]Tanium!$A:$A,1,0)</f>
        <v>CMRLPT19316</v>
      </c>
      <c r="AR644" s="1" t="str">
        <f>VLOOKUP(Tableau1[[#This Row],[Name]],[40]Tanium!$A:$A,1,0)</f>
        <v>CMRLPT19316</v>
      </c>
    </row>
    <row r="645" spans="1:44" x14ac:dyDescent="0.35">
      <c r="A645" s="13" t="s">
        <v>722</v>
      </c>
      <c r="B645" s="4">
        <f>VLOOKUP(Tableau1[[#This Row],[Name]],'[1]AD wk'!$A:$D,4,0)</f>
        <v>45748.338888888888</v>
      </c>
      <c r="C645" s="4" t="s">
        <v>202</v>
      </c>
      <c r="D645" s="4"/>
      <c r="E645" s="4" t="str">
        <f>VLOOKUP(Tableau1[[#This Row],[Name]],[2]Tanium!$A:$A,1,0)</f>
        <v>CMRUCT24181</v>
      </c>
      <c r="F645" s="4" t="str">
        <f>VLOOKUP(Tableau1[[#This Row],[Name]],[3]Tanium!$A:$A,1,0)</f>
        <v>CMRUCT24181</v>
      </c>
      <c r="G645" s="4" t="str">
        <f>VLOOKUP(Tableau1[[#This Row],[Name]],[4]Tanium!$A:$A,1,0)</f>
        <v>CMRUCT24181</v>
      </c>
      <c r="H645" s="4" t="str">
        <f>VLOOKUP(Tableau1[[#This Row],[Name]],[5]Tanium!$A:$A,1,0)</f>
        <v>CMRUCT24181</v>
      </c>
      <c r="I645" s="12" t="str">
        <f>VLOOKUP(Tableau1[[#This Row],[Name]],[6]Tanium!$A:$A,1,0)</f>
        <v>CMRUCT24181</v>
      </c>
      <c r="J645" s="12" t="str">
        <f>VLOOKUP(Tableau1[[#This Row],[Name]],[7]Tanium!$A:$A,1,0)</f>
        <v>CMRUCT24181</v>
      </c>
      <c r="K645" s="12" t="str">
        <f>VLOOKUP(Tableau1[[#This Row],[Name]],[8]Tanium!$A:$A,1,0)</f>
        <v>CMRUCT24181</v>
      </c>
      <c r="L645" s="12" t="str">
        <f>VLOOKUP(Tableau1[[#This Row],[Name]],[9]Tanium!$A:$A,1,0)</f>
        <v>CMRUCT24181</v>
      </c>
      <c r="M645" s="12" t="str">
        <f>VLOOKUP(Tableau1[[#This Row],[Name]],[10]Tanium!$A:$A,1,0)</f>
        <v>CMRUCT24181</v>
      </c>
      <c r="N645" s="12" t="str">
        <f>VLOOKUP(Tableau1[[#This Row],[Name]],[11]Tanium!$A:$A,1,0)</f>
        <v>CMRUCT24181</v>
      </c>
      <c r="O645" s="12" t="str">
        <f>VLOOKUP(Tableau1[[#This Row],[Name]],[12]Tanium!$A:$A,1,0)</f>
        <v>CMRUCT24181</v>
      </c>
      <c r="P645" s="4" t="str">
        <f>VLOOKUP(Tableau1[[#This Row],[Name]],[41]Tanium!$A:$A,1,0)</f>
        <v>CMRUCT24181</v>
      </c>
      <c r="Q645" s="12" t="str">
        <f>VLOOKUP(Tableau1[[#This Row],[Name]],[42]Tanium!$A:$A,1,0)</f>
        <v>CMRUCT24181</v>
      </c>
      <c r="R645" s="12" t="str">
        <f>VLOOKUP(Tableau1[[#This Row],[Name]],[43]Tanium!$A:$A,1,0)</f>
        <v>CMRUCT24181</v>
      </c>
      <c r="S645" s="12" t="str">
        <f>VLOOKUP(Tableau1[[#This Row],[Name]],[44]Tanium!$A:$A,1,0)</f>
        <v>CMRUCT24181</v>
      </c>
      <c r="T645" s="12" t="str">
        <f>VLOOKUP(Tableau1[[#This Row],[Name]],[45]Tanium!$A:$A,1,0)</f>
        <v>CMRUCT24181</v>
      </c>
      <c r="U645" s="12" t="str">
        <f>VLOOKUP(Tableau1[[#This Row],[Name]],[46]Tanium!$A:$A,1,0)</f>
        <v>CMRUCT24181</v>
      </c>
      <c r="V645" s="12" t="str">
        <f>VLOOKUP(Tableau1[[#This Row],[Name]],[47]Tanium!$A:$A,1,0)</f>
        <v>CMRUCT24181</v>
      </c>
      <c r="W645" s="4" t="str">
        <f>VLOOKUP(Tableau1[[#This Row],[Name]],[48]Tanium!$A:$A,1,0)</f>
        <v>CMRUCT24181</v>
      </c>
      <c r="X645" s="4" t="str">
        <f>VLOOKUP(Tableau1[[#This Row],[Name]],[49]Tanium!$A:$A,1,0)</f>
        <v>CMRUCT24181</v>
      </c>
      <c r="Y645" s="4" t="str">
        <f>VLOOKUP(Tableau1[[#This Row],[Name]],[50]Tanium!$A:$A,1,0)</f>
        <v>CMRUCT24181</v>
      </c>
      <c r="Z645" s="4" t="str">
        <f>VLOOKUP(Tableau1[[#This Row],[Name]],[51]Tanium!$A:$A,1,0)</f>
        <v>CMRUCT24181</v>
      </c>
      <c r="AA645" s="4" t="str">
        <f>VLOOKUP(Tableau1[[#This Row],[Name]],[52]Tanium!$A:$A,1,0)</f>
        <v>CMRUCT24181</v>
      </c>
      <c r="AB645" s="4" t="str">
        <f>VLOOKUP(Tableau1[[#This Row],[Name]],[25]Tanium!$A:$A,1,0)</f>
        <v>CMRUCT24181</v>
      </c>
      <c r="AC645" s="4" t="str">
        <f>VLOOKUP(Tableau1[[#This Row],[Name]],[26]Tanium!$A:$A,1,0)</f>
        <v>CMRUCT24181</v>
      </c>
      <c r="AD645" s="1" t="str">
        <f>VLOOKUP(Tableau1[[#This Row],[Name]],[1]Tanium!$A:$A,1,0)</f>
        <v>CMRUCT24181</v>
      </c>
      <c r="AE645" s="1" t="str">
        <f>VLOOKUP(Tableau1[[#This Row],[Name]],[27]Tanium!$A:$A,1,0)</f>
        <v>CMRUCT24181</v>
      </c>
      <c r="AF645" s="1" t="str">
        <f>VLOOKUP(Tableau1[[#This Row],[Name]],[28]Tanium!$A:$A,1,0)</f>
        <v>CMRUCT24181</v>
      </c>
      <c r="AG645" s="1" t="str">
        <f>VLOOKUP(Tableau1[[#This Row],[Name]],[29]Tanium!$A:$A,1,0)</f>
        <v>CMRUCT24181</v>
      </c>
      <c r="AH645" s="1" t="str">
        <f>VLOOKUP(Tableau1[[#This Row],[Name]],[30]Tanium!$A:$A,1,0)</f>
        <v>CMRUCT24181</v>
      </c>
      <c r="AI645" s="1" t="str">
        <f>VLOOKUP(Tableau1[[#This Row],[Name]],[31]Tanium!$A:$A,1,0)</f>
        <v>CMRUCT24181</v>
      </c>
      <c r="AJ645" s="1" t="str">
        <f>VLOOKUP(Tableau1[[#This Row],[Name]],[32]Tanium!$A:$A,1,0)</f>
        <v>CMRUCT24181</v>
      </c>
      <c r="AK645" s="1" t="str">
        <f>VLOOKUP(Tableau1[[#This Row],[Name]],[33]Tanium!$A:$A,1,0)</f>
        <v>CMRUCT24181</v>
      </c>
      <c r="AL645" s="1" t="e">
        <f>VLOOKUP(Tableau1[[#This Row],[Name]],[34]Tanium!$A:$A,1,0)</f>
        <v>#N/A</v>
      </c>
      <c r="AM645" s="1" t="e">
        <f>VLOOKUP(Tableau1[[#This Row],[Name]],[35]Tanium!$A:$A,1,0)</f>
        <v>#N/A</v>
      </c>
      <c r="AN645" s="1" t="e">
        <f>VLOOKUP(Tableau1[[#This Row],[Name]],[36]Tanium!$A:$A,1,0)</f>
        <v>#N/A</v>
      </c>
      <c r="AO645" s="1" t="e">
        <f>VLOOKUP(Tableau1[[#This Row],[Name]],[37]Tanium!$A:$A,1,0)</f>
        <v>#N/A</v>
      </c>
      <c r="AP645" s="11" t="e">
        <f>VLOOKUP(Tableau1[[#This Row],[Name]],[38]Tanium!$A:$A,1,0)</f>
        <v>#N/A</v>
      </c>
      <c r="AQ645" s="1" t="e">
        <f>VLOOKUP(Tableau1[[#This Row],[Name]],[39]Tanium!$A:$A,1,0)</f>
        <v>#N/A</v>
      </c>
      <c r="AR645" s="1" t="e">
        <f>VLOOKUP(Tableau1[[#This Row],[Name]],[40]Tanium!$A:$A,1,0)</f>
        <v>#N/A</v>
      </c>
    </row>
    <row r="646" spans="1:44" x14ac:dyDescent="0.35">
      <c r="A646" s="13" t="s">
        <v>723</v>
      </c>
      <c r="B646" s="4" t="e">
        <f>VLOOKUP(Tableau1[[#This Row],[Name]],'[1]AD wk'!$A:$D,4,0)</f>
        <v>#N/A</v>
      </c>
      <c r="C646" s="4" t="s">
        <v>202</v>
      </c>
      <c r="D646" s="4"/>
      <c r="E646" s="4" t="str">
        <f>VLOOKUP(Tableau1[[#This Row],[Name]],[2]Tanium!$A:$A,1,0)</f>
        <v>CMRLPT24164</v>
      </c>
      <c r="F646" s="4" t="str">
        <f>VLOOKUP(Tableau1[[#This Row],[Name]],[3]Tanium!$A:$A,1,0)</f>
        <v>CMRLPT24164</v>
      </c>
      <c r="G646" s="4" t="str">
        <f>VLOOKUP(Tableau1[[#This Row],[Name]],[4]Tanium!$A:$A,1,0)</f>
        <v>CMRLPT24164</v>
      </c>
      <c r="H646" s="4" t="str">
        <f>VLOOKUP(Tableau1[[#This Row],[Name]],[5]Tanium!$A:$A,1,0)</f>
        <v>CMRLPT24164</v>
      </c>
      <c r="I646" s="12" t="str">
        <f>VLOOKUP(Tableau1[[#This Row],[Name]],[6]Tanium!$A:$A,1,0)</f>
        <v>CMRLPT24164</v>
      </c>
      <c r="J646" s="12" t="str">
        <f>VLOOKUP(Tableau1[[#This Row],[Name]],[7]Tanium!$A:$A,1,0)</f>
        <v>CMRLPT24164</v>
      </c>
      <c r="K646" s="12" t="str">
        <f>VLOOKUP(Tableau1[[#This Row],[Name]],[8]Tanium!$A:$A,1,0)</f>
        <v>CMRLPT24164</v>
      </c>
      <c r="L646" s="12" t="str">
        <f>VLOOKUP(Tableau1[[#This Row],[Name]],[9]Tanium!$A:$A,1,0)</f>
        <v>CMRLPT24164</v>
      </c>
      <c r="M646" s="12" t="str">
        <f>VLOOKUP(Tableau1[[#This Row],[Name]],[10]Tanium!$A:$A,1,0)</f>
        <v>CMRLPT24164</v>
      </c>
      <c r="N646" s="12" t="str">
        <f>VLOOKUP(Tableau1[[#This Row],[Name]],[11]Tanium!$A:$A,1,0)</f>
        <v>CMRLPT24164</v>
      </c>
      <c r="O646" s="12" t="str">
        <f>VLOOKUP(Tableau1[[#This Row],[Name]],[12]Tanium!$A:$A,1,0)</f>
        <v>CMRLPT24164</v>
      </c>
      <c r="P646" s="4" t="str">
        <f>VLOOKUP(Tableau1[[#This Row],[Name]],[41]Tanium!$A:$A,1,0)</f>
        <v>CMRLPT24164</v>
      </c>
      <c r="Q646" s="12" t="str">
        <f>VLOOKUP(Tableau1[[#This Row],[Name]],[42]Tanium!$A:$A,1,0)</f>
        <v>CMRLPT24164</v>
      </c>
      <c r="R646" s="12" t="str">
        <f>VLOOKUP(Tableau1[[#This Row],[Name]],[43]Tanium!$A:$A,1,0)</f>
        <v>CMRLPT24164</v>
      </c>
      <c r="S646" s="12" t="str">
        <f>VLOOKUP(Tableau1[[#This Row],[Name]],[44]Tanium!$A:$A,1,0)</f>
        <v>CMRLPT24164</v>
      </c>
      <c r="T646" s="12" t="str">
        <f>VLOOKUP(Tableau1[[#This Row],[Name]],[45]Tanium!$A:$A,1,0)</f>
        <v>CMRLPT24164</v>
      </c>
      <c r="U646" s="12" t="str">
        <f>VLOOKUP(Tableau1[[#This Row],[Name]],[46]Tanium!$A:$A,1,0)</f>
        <v>CMRLPT24164</v>
      </c>
      <c r="V646" s="12" t="str">
        <f>VLOOKUP(Tableau1[[#This Row],[Name]],[47]Tanium!$A:$A,1,0)</f>
        <v>CMRLPT24164</v>
      </c>
      <c r="W646" s="4" t="str">
        <f>VLOOKUP(Tableau1[[#This Row],[Name]],[48]Tanium!$A:$A,1,0)</f>
        <v>CMRLPT24164</v>
      </c>
      <c r="X646" s="4" t="str">
        <f>VLOOKUP(Tableau1[[#This Row],[Name]],[49]Tanium!$A:$A,1,0)</f>
        <v>CMRLPT24164</v>
      </c>
      <c r="Y646" s="4" t="str">
        <f>VLOOKUP(Tableau1[[#This Row],[Name]],[50]Tanium!$A:$A,1,0)</f>
        <v>CMRLPT24164</v>
      </c>
      <c r="Z646" s="4" t="str">
        <f>VLOOKUP(Tableau1[[#This Row],[Name]],[51]Tanium!$A:$A,1,0)</f>
        <v>CMRLPT24164</v>
      </c>
      <c r="AA646" s="4" t="str">
        <f>VLOOKUP(Tableau1[[#This Row],[Name]],[52]Tanium!$A:$A,1,0)</f>
        <v>CMRLPT24164</v>
      </c>
      <c r="AB646" s="4" t="str">
        <f>VLOOKUP(Tableau1[[#This Row],[Name]],[25]Tanium!$A:$A,1,0)</f>
        <v>CMRLPT24164</v>
      </c>
      <c r="AC646" s="4" t="e">
        <f>VLOOKUP(Tableau1[[#This Row],[Name]],[26]Tanium!$A:$A,1,0)</f>
        <v>#N/A</v>
      </c>
      <c r="AD646" s="1" t="e">
        <f>VLOOKUP(Tableau1[[#This Row],[Name]],[1]Tanium!$A:$A,1,0)</f>
        <v>#N/A</v>
      </c>
      <c r="AE646" s="1" t="e">
        <f>VLOOKUP(Tableau1[[#This Row],[Name]],[27]Tanium!$A:$A,1,0)</f>
        <v>#N/A</v>
      </c>
      <c r="AF646" s="1" t="e">
        <f>VLOOKUP(Tableau1[[#This Row],[Name]],[28]Tanium!$A:$A,1,0)</f>
        <v>#N/A</v>
      </c>
      <c r="AG646" s="1" t="e">
        <f>VLOOKUP(Tableau1[[#This Row],[Name]],[29]Tanium!$A:$A,1,0)</f>
        <v>#N/A</v>
      </c>
      <c r="AH646" s="1" t="e">
        <f>VLOOKUP(Tableau1[[#This Row],[Name]],[30]Tanium!$A:$A,1,0)</f>
        <v>#N/A</v>
      </c>
      <c r="AI646" s="1" t="e">
        <f>VLOOKUP(Tableau1[[#This Row],[Name]],[31]Tanium!$A:$A,1,0)</f>
        <v>#N/A</v>
      </c>
      <c r="AJ646" s="1" t="e">
        <f>VLOOKUP(Tableau1[[#This Row],[Name]],[32]Tanium!$A:$A,1,0)</f>
        <v>#N/A</v>
      </c>
      <c r="AK646" s="1" t="e">
        <f>VLOOKUP(Tableau1[[#This Row],[Name]],[33]Tanium!$A:$A,1,0)</f>
        <v>#N/A</v>
      </c>
      <c r="AL646" s="1" t="e">
        <f>VLOOKUP(Tableau1[[#This Row],[Name]],[34]Tanium!$A:$A,1,0)</f>
        <v>#N/A</v>
      </c>
      <c r="AM646" s="1" t="e">
        <f>VLOOKUP(Tableau1[[#This Row],[Name]],[35]Tanium!$A:$A,1,0)</f>
        <v>#N/A</v>
      </c>
      <c r="AN646" s="1" t="e">
        <f>VLOOKUP(Tableau1[[#This Row],[Name]],[36]Tanium!$A:$A,1,0)</f>
        <v>#N/A</v>
      </c>
      <c r="AO646" s="1" t="e">
        <f>VLOOKUP(Tableau1[[#This Row],[Name]],[37]Tanium!$A:$A,1,0)</f>
        <v>#N/A</v>
      </c>
      <c r="AP646" s="11" t="e">
        <f>VLOOKUP(Tableau1[[#This Row],[Name]],[38]Tanium!$A:$A,1,0)</f>
        <v>#N/A</v>
      </c>
      <c r="AQ646" s="1" t="e">
        <f>VLOOKUP(Tableau1[[#This Row],[Name]],[39]Tanium!$A:$A,1,0)</f>
        <v>#N/A</v>
      </c>
      <c r="AR646" s="1" t="e">
        <f>VLOOKUP(Tableau1[[#This Row],[Name]],[40]Tanium!$A:$A,1,0)</f>
        <v>#N/A</v>
      </c>
    </row>
    <row r="647" spans="1:44" x14ac:dyDescent="0.35">
      <c r="A647" s="13" t="s">
        <v>724</v>
      </c>
      <c r="B647" s="4" t="e">
        <f>VLOOKUP(Tableau1[[#This Row],[Name]],'[1]AD wk'!$A:$D,4,0)</f>
        <v>#N/A</v>
      </c>
      <c r="C647" s="4" t="s">
        <v>202</v>
      </c>
      <c r="D647" s="4"/>
      <c r="E647" s="4" t="str">
        <f>VLOOKUP(Tableau1[[#This Row],[Name]],[2]Tanium!$A:$A,1,0)</f>
        <v>CMRUCT24140</v>
      </c>
      <c r="F647" s="4" t="str">
        <f>VLOOKUP(Tableau1[[#This Row],[Name]],[3]Tanium!$A:$A,1,0)</f>
        <v>CMRUCT24140</v>
      </c>
      <c r="G647" s="4" t="str">
        <f>VLOOKUP(Tableau1[[#This Row],[Name]],[4]Tanium!$A:$A,1,0)</f>
        <v>CMRUCT24140</v>
      </c>
      <c r="H647" s="4" t="str">
        <f>VLOOKUP(Tableau1[[#This Row],[Name]],[5]Tanium!$A:$A,1,0)</f>
        <v>CMRUCT24140</v>
      </c>
      <c r="I647" s="12" t="str">
        <f>VLOOKUP(Tableau1[[#This Row],[Name]],[6]Tanium!$A:$A,1,0)</f>
        <v>CMRUCT24140</v>
      </c>
      <c r="J647" s="12" t="str">
        <f>VLOOKUP(Tableau1[[#This Row],[Name]],[7]Tanium!$A:$A,1,0)</f>
        <v>CMRUCT24140</v>
      </c>
      <c r="K647" s="12" t="str">
        <f>VLOOKUP(Tableau1[[#This Row],[Name]],[8]Tanium!$A:$A,1,0)</f>
        <v>CMRUCT24140</v>
      </c>
      <c r="L647" s="12" t="str">
        <f>VLOOKUP(Tableau1[[#This Row],[Name]],[9]Tanium!$A:$A,1,0)</f>
        <v>CMRUCT24140</v>
      </c>
      <c r="M647" s="12" t="str">
        <f>VLOOKUP(Tableau1[[#This Row],[Name]],[10]Tanium!$A:$A,1,0)</f>
        <v>CMRUCT24140</v>
      </c>
      <c r="N647" s="12" t="str">
        <f>VLOOKUP(Tableau1[[#This Row],[Name]],[11]Tanium!$A:$A,1,0)</f>
        <v>CMRUCT24140</v>
      </c>
      <c r="O647" s="12" t="str">
        <f>VLOOKUP(Tableau1[[#This Row],[Name]],[12]Tanium!$A:$A,1,0)</f>
        <v>CMRUCT24140</v>
      </c>
      <c r="P647" s="4" t="str">
        <f>VLOOKUP(Tableau1[[#This Row],[Name]],[41]Tanium!$A:$A,1,0)</f>
        <v>CMRUCT24140</v>
      </c>
      <c r="Q647" s="12" t="str">
        <f>VLOOKUP(Tableau1[[#This Row],[Name]],[42]Tanium!$A:$A,1,0)</f>
        <v>CMRUCT24140</v>
      </c>
      <c r="R647" s="12" t="str">
        <f>VLOOKUP(Tableau1[[#This Row],[Name]],[43]Tanium!$A:$A,1,0)</f>
        <v>CMRUCT24140</v>
      </c>
      <c r="S647" s="12" t="str">
        <f>VLOOKUP(Tableau1[[#This Row],[Name]],[44]Tanium!$A:$A,1,0)</f>
        <v>CMRUCT24140</v>
      </c>
      <c r="T647" s="12" t="str">
        <f>VLOOKUP(Tableau1[[#This Row],[Name]],[45]Tanium!$A:$A,1,0)</f>
        <v>CMRUCT24140</v>
      </c>
      <c r="U647" s="12" t="str">
        <f>VLOOKUP(Tableau1[[#This Row],[Name]],[46]Tanium!$A:$A,1,0)</f>
        <v>CMRUCT24140</v>
      </c>
      <c r="V647" s="12" t="e">
        <f>VLOOKUP(Tableau1[[#This Row],[Name]],[47]Tanium!$A:$A,1,0)</f>
        <v>#N/A</v>
      </c>
      <c r="W647" s="4" t="e">
        <f>VLOOKUP(Tableau1[[#This Row],[Name]],[48]Tanium!$A:$A,1,0)</f>
        <v>#N/A</v>
      </c>
      <c r="X647" s="4" t="e">
        <f>VLOOKUP(Tableau1[[#This Row],[Name]],[49]Tanium!$A:$A,1,0)</f>
        <v>#N/A</v>
      </c>
      <c r="Y647" s="4" t="e">
        <f>VLOOKUP(Tableau1[[#This Row],[Name]],[50]Tanium!$A:$A,1,0)</f>
        <v>#N/A</v>
      </c>
      <c r="Z647" s="4" t="e">
        <f>VLOOKUP(Tableau1[[#This Row],[Name]],[51]Tanium!$A:$A,1,0)</f>
        <v>#N/A</v>
      </c>
      <c r="AA647" s="4" t="e">
        <f>VLOOKUP(Tableau1[[#This Row],[Name]],[52]Tanium!$A:$A,1,0)</f>
        <v>#N/A</v>
      </c>
      <c r="AB647" s="4" t="e">
        <f>VLOOKUP(Tableau1[[#This Row],[Name]],[25]Tanium!$A:$A,1,0)</f>
        <v>#N/A</v>
      </c>
      <c r="AC647" s="4" t="e">
        <f>VLOOKUP(Tableau1[[#This Row],[Name]],[26]Tanium!$A:$A,1,0)</f>
        <v>#N/A</v>
      </c>
      <c r="AD647" s="1" t="e">
        <f>VLOOKUP(Tableau1[[#This Row],[Name]],[1]Tanium!$A:$A,1,0)</f>
        <v>#N/A</v>
      </c>
      <c r="AE647" s="1" t="e">
        <f>VLOOKUP(Tableau1[[#This Row],[Name]],[27]Tanium!$A:$A,1,0)</f>
        <v>#N/A</v>
      </c>
      <c r="AF647" s="1" t="e">
        <f>VLOOKUP(Tableau1[[#This Row],[Name]],[28]Tanium!$A:$A,1,0)</f>
        <v>#N/A</v>
      </c>
      <c r="AG647" s="1" t="e">
        <f>VLOOKUP(Tableau1[[#This Row],[Name]],[29]Tanium!$A:$A,1,0)</f>
        <v>#N/A</v>
      </c>
      <c r="AH647" s="1" t="e">
        <f>VLOOKUP(Tableau1[[#This Row],[Name]],[30]Tanium!$A:$A,1,0)</f>
        <v>#N/A</v>
      </c>
      <c r="AI647" s="1" t="e">
        <f>VLOOKUP(Tableau1[[#This Row],[Name]],[31]Tanium!$A:$A,1,0)</f>
        <v>#N/A</v>
      </c>
      <c r="AJ647" s="1" t="e">
        <f>VLOOKUP(Tableau1[[#This Row],[Name]],[32]Tanium!$A:$A,1,0)</f>
        <v>#N/A</v>
      </c>
      <c r="AK647" s="1" t="e">
        <f>VLOOKUP(Tableau1[[#This Row],[Name]],[33]Tanium!$A:$A,1,0)</f>
        <v>#N/A</v>
      </c>
      <c r="AL647" s="1" t="e">
        <f>VLOOKUP(Tableau1[[#This Row],[Name]],[34]Tanium!$A:$A,1,0)</f>
        <v>#N/A</v>
      </c>
      <c r="AM647" s="1" t="e">
        <f>VLOOKUP(Tableau1[[#This Row],[Name]],[35]Tanium!$A:$A,1,0)</f>
        <v>#N/A</v>
      </c>
      <c r="AN647" s="1" t="e">
        <f>VLOOKUP(Tableau1[[#This Row],[Name]],[36]Tanium!$A:$A,1,0)</f>
        <v>#N/A</v>
      </c>
      <c r="AO647" s="1" t="e">
        <f>VLOOKUP(Tableau1[[#This Row],[Name]],[37]Tanium!$A:$A,1,0)</f>
        <v>#N/A</v>
      </c>
      <c r="AP647" s="11" t="e">
        <f>VLOOKUP(Tableau1[[#This Row],[Name]],[38]Tanium!$A:$A,1,0)</f>
        <v>#N/A</v>
      </c>
      <c r="AQ647" s="1" t="e">
        <f>VLOOKUP(Tableau1[[#This Row],[Name]],[39]Tanium!$A:$A,1,0)</f>
        <v>#N/A</v>
      </c>
      <c r="AR647" s="1" t="e">
        <f>VLOOKUP(Tableau1[[#This Row],[Name]],[40]Tanium!$A:$A,1,0)</f>
        <v>#N/A</v>
      </c>
    </row>
    <row r="648" spans="1:44" x14ac:dyDescent="0.35">
      <c r="A648" s="13" t="s">
        <v>725</v>
      </c>
      <c r="B648" s="4" t="e">
        <f>VLOOKUP(Tableau1[[#This Row],[Name]],'[1]AD wk'!$A:$D,4,0)</f>
        <v>#N/A</v>
      </c>
      <c r="C648" s="4" t="s">
        <v>202</v>
      </c>
      <c r="D648" s="4"/>
      <c r="E648" s="4" t="str">
        <f>VLOOKUP(Tableau1[[#This Row],[Name]],[2]Tanium!$A:$A,1,0)</f>
        <v>CMRUCT24132</v>
      </c>
      <c r="F648" s="4" t="str">
        <f>VLOOKUP(Tableau1[[#This Row],[Name]],[3]Tanium!$A:$A,1,0)</f>
        <v>CMRUCT24132</v>
      </c>
      <c r="G648" s="4" t="str">
        <f>VLOOKUP(Tableau1[[#This Row],[Name]],[4]Tanium!$A:$A,1,0)</f>
        <v>CMRUCT24132</v>
      </c>
      <c r="H648" s="4" t="str">
        <f>VLOOKUP(Tableau1[[#This Row],[Name]],[5]Tanium!$A:$A,1,0)</f>
        <v>CMRUCT24132</v>
      </c>
      <c r="I648" s="12" t="str">
        <f>VLOOKUP(Tableau1[[#This Row],[Name]],[6]Tanium!$A:$A,1,0)</f>
        <v>CMRUCT24132</v>
      </c>
      <c r="J648" s="12" t="str">
        <f>VLOOKUP(Tableau1[[#This Row],[Name]],[7]Tanium!$A:$A,1,0)</f>
        <v>CMRUCT24132</v>
      </c>
      <c r="K648" s="12" t="str">
        <f>VLOOKUP(Tableau1[[#This Row],[Name]],[8]Tanium!$A:$A,1,0)</f>
        <v>CMRUCT24132</v>
      </c>
      <c r="L648" s="12" t="str">
        <f>VLOOKUP(Tableau1[[#This Row],[Name]],[9]Tanium!$A:$A,1,0)</f>
        <v>CMRUCT24132</v>
      </c>
      <c r="M648" s="12" t="str">
        <f>VLOOKUP(Tableau1[[#This Row],[Name]],[10]Tanium!$A:$A,1,0)</f>
        <v>CMRUCT24132</v>
      </c>
      <c r="N648" s="12" t="str">
        <f>VLOOKUP(Tableau1[[#This Row],[Name]],[11]Tanium!$A:$A,1,0)</f>
        <v>CMRUCT24132</v>
      </c>
      <c r="O648" s="12" t="str">
        <f>VLOOKUP(Tableau1[[#This Row],[Name]],[12]Tanium!$A:$A,1,0)</f>
        <v>CMRUCT24132</v>
      </c>
      <c r="P648" s="4" t="str">
        <f>VLOOKUP(Tableau1[[#This Row],[Name]],[41]Tanium!$A:$A,1,0)</f>
        <v>CMRUCT24132</v>
      </c>
      <c r="Q648" s="12" t="str">
        <f>VLOOKUP(Tableau1[[#This Row],[Name]],[42]Tanium!$A:$A,1,0)</f>
        <v>CMRUCT24132</v>
      </c>
      <c r="R648" s="12" t="str">
        <f>VLOOKUP(Tableau1[[#This Row],[Name]],[43]Tanium!$A:$A,1,0)</f>
        <v>CMRUCT24132</v>
      </c>
      <c r="S648" s="12" t="str">
        <f>VLOOKUP(Tableau1[[#This Row],[Name]],[44]Tanium!$A:$A,1,0)</f>
        <v>CMRUCT24132</v>
      </c>
      <c r="T648" s="12" t="str">
        <f>VLOOKUP(Tableau1[[#This Row],[Name]],[45]Tanium!$A:$A,1,0)</f>
        <v>CMRUCT24132</v>
      </c>
      <c r="U648" s="12" t="str">
        <f>VLOOKUP(Tableau1[[#This Row],[Name]],[46]Tanium!$A:$A,1,0)</f>
        <v>CMRUCT24132</v>
      </c>
      <c r="V648" s="12" t="e">
        <f>VLOOKUP(Tableau1[[#This Row],[Name]],[47]Tanium!$A:$A,1,0)</f>
        <v>#N/A</v>
      </c>
      <c r="W648" s="4" t="e">
        <f>VLOOKUP(Tableau1[[#This Row],[Name]],[48]Tanium!$A:$A,1,0)</f>
        <v>#N/A</v>
      </c>
      <c r="X648" s="4" t="e">
        <f>VLOOKUP(Tableau1[[#This Row],[Name]],[49]Tanium!$A:$A,1,0)</f>
        <v>#N/A</v>
      </c>
      <c r="Y648" s="4" t="e">
        <f>VLOOKUP(Tableau1[[#This Row],[Name]],[50]Tanium!$A:$A,1,0)</f>
        <v>#N/A</v>
      </c>
      <c r="Z648" s="4" t="e">
        <f>VLOOKUP(Tableau1[[#This Row],[Name]],[51]Tanium!$A:$A,1,0)</f>
        <v>#N/A</v>
      </c>
      <c r="AA648" s="4" t="e">
        <f>VLOOKUP(Tableau1[[#This Row],[Name]],[52]Tanium!$A:$A,1,0)</f>
        <v>#N/A</v>
      </c>
      <c r="AB648" s="4" t="e">
        <f>VLOOKUP(Tableau1[[#This Row],[Name]],[25]Tanium!$A:$A,1,0)</f>
        <v>#N/A</v>
      </c>
      <c r="AC648" s="4" t="e">
        <f>VLOOKUP(Tableau1[[#This Row],[Name]],[26]Tanium!$A:$A,1,0)</f>
        <v>#N/A</v>
      </c>
      <c r="AD648" s="1" t="e">
        <f>VLOOKUP(Tableau1[[#This Row],[Name]],[1]Tanium!$A:$A,1,0)</f>
        <v>#N/A</v>
      </c>
      <c r="AE648" s="1" t="e">
        <f>VLOOKUP(Tableau1[[#This Row],[Name]],[27]Tanium!$A:$A,1,0)</f>
        <v>#N/A</v>
      </c>
      <c r="AF648" s="1" t="e">
        <f>VLOOKUP(Tableau1[[#This Row],[Name]],[28]Tanium!$A:$A,1,0)</f>
        <v>#N/A</v>
      </c>
      <c r="AG648" s="1" t="e">
        <f>VLOOKUP(Tableau1[[#This Row],[Name]],[29]Tanium!$A:$A,1,0)</f>
        <v>#N/A</v>
      </c>
      <c r="AH648" s="1" t="e">
        <f>VLOOKUP(Tableau1[[#This Row],[Name]],[30]Tanium!$A:$A,1,0)</f>
        <v>#N/A</v>
      </c>
      <c r="AI648" s="1" t="e">
        <f>VLOOKUP(Tableau1[[#This Row],[Name]],[31]Tanium!$A:$A,1,0)</f>
        <v>#N/A</v>
      </c>
      <c r="AJ648" s="1" t="e">
        <f>VLOOKUP(Tableau1[[#This Row],[Name]],[32]Tanium!$A:$A,1,0)</f>
        <v>#N/A</v>
      </c>
      <c r="AK648" s="1" t="e">
        <f>VLOOKUP(Tableau1[[#This Row],[Name]],[33]Tanium!$A:$A,1,0)</f>
        <v>#N/A</v>
      </c>
      <c r="AL648" s="1" t="e">
        <f>VLOOKUP(Tableau1[[#This Row],[Name]],[34]Tanium!$A:$A,1,0)</f>
        <v>#N/A</v>
      </c>
      <c r="AM648" s="1" t="e">
        <f>VLOOKUP(Tableau1[[#This Row],[Name]],[35]Tanium!$A:$A,1,0)</f>
        <v>#N/A</v>
      </c>
      <c r="AN648" s="1" t="e">
        <f>VLOOKUP(Tableau1[[#This Row],[Name]],[36]Tanium!$A:$A,1,0)</f>
        <v>#N/A</v>
      </c>
      <c r="AO648" s="1" t="e">
        <f>VLOOKUP(Tableau1[[#This Row],[Name]],[37]Tanium!$A:$A,1,0)</f>
        <v>#N/A</v>
      </c>
      <c r="AP648" s="11" t="e">
        <f>VLOOKUP(Tableau1[[#This Row],[Name]],[38]Tanium!$A:$A,1,0)</f>
        <v>#N/A</v>
      </c>
      <c r="AQ648" s="1" t="e">
        <f>VLOOKUP(Tableau1[[#This Row],[Name]],[39]Tanium!$A:$A,1,0)</f>
        <v>#N/A</v>
      </c>
      <c r="AR648" s="1" t="e">
        <f>VLOOKUP(Tableau1[[#This Row],[Name]],[40]Tanium!$A:$A,1,0)</f>
        <v>#N/A</v>
      </c>
    </row>
  </sheetData>
  <phoneticPr fontId="1" type="noConversion"/>
  <conditionalFormatting sqref="A1:A243 A324:A417 A440:A520 A537:A634 A649:A1048576">
    <cfRule type="duplicateValues" dxfId="18" priority="2"/>
    <cfRule type="duplicateValues" dxfId="17" priority="3"/>
  </conditionalFormatting>
  <conditionalFormatting sqref="A1:A1048576">
    <cfRule type="duplicateValues" dxfId="16" priority="1"/>
  </conditionalFormatting>
  <conditionalFormatting sqref="A324:A417 A440:A520 A537:A634 A649:A1048576">
    <cfRule type="duplicateValues" dxfId="15" priority="4"/>
    <cfRule type="duplicateValues" dxfId="14" priority="670"/>
    <cfRule type="duplicateValues" dxfId="13" priority="671"/>
    <cfRule type="duplicateValues" dxfId="12" priority="677"/>
    <cfRule type="duplicateValues" dxfId="11" priority="678"/>
    <cfRule type="duplicateValues" dxfId="10" priority="679"/>
    <cfRule type="duplicateValues" dxfId="9" priority="680"/>
    <cfRule type="duplicateValues" dxfId="8" priority="681"/>
    <cfRule type="duplicateValues" dxfId="7" priority="687"/>
  </conditionalFormatting>
  <conditionalFormatting sqref="W197:AC277 A324:B417 U346:Z1048576 V303:AA345 W278:AB302 B197:B323 A440:B520 B418:B439 A537:B634 B521:B536 A649:B1048576 B635:B648">
    <cfRule type="duplicateValues" dxfId="6" priority="67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A800-815B-4A7F-A0A0-370797372627}">
  <dimension ref="A1:Z30"/>
  <sheetViews>
    <sheetView zoomScale="70" zoomScaleNormal="70" workbookViewId="0">
      <selection activeCell="D2" sqref="D2:D30"/>
    </sheetView>
  </sheetViews>
  <sheetFormatPr baseColWidth="10" defaultRowHeight="14.5" x14ac:dyDescent="0.35"/>
  <cols>
    <col min="1" max="1" width="17.7265625" bestFit="1" customWidth="1"/>
    <col min="2" max="2" width="17" bestFit="1" customWidth="1"/>
    <col min="3" max="3" width="13.81640625" customWidth="1"/>
    <col min="4" max="5" width="13.1796875" bestFit="1" customWidth="1"/>
    <col min="6" max="6" width="11.81640625" customWidth="1"/>
    <col min="7" max="9" width="11.26953125" bestFit="1" customWidth="1"/>
    <col min="10" max="13" width="12.36328125" bestFit="1" customWidth="1"/>
    <col min="14" max="15" width="11.1796875" bestFit="1" customWidth="1"/>
    <col min="16" max="16" width="6" bestFit="1" customWidth="1"/>
    <col min="18" max="19" width="13.1796875" bestFit="1" customWidth="1"/>
    <col min="20" max="20" width="12" customWidth="1"/>
    <col min="21" max="21" width="13.1796875" bestFit="1" customWidth="1"/>
    <col min="22" max="24" width="15.36328125" bestFit="1" customWidth="1"/>
    <col min="25" max="26" width="13.1796875" bestFit="1" customWidth="1"/>
  </cols>
  <sheetData>
    <row r="1" spans="1:26" x14ac:dyDescent="0.35">
      <c r="A1" t="s">
        <v>0</v>
      </c>
      <c r="B1" t="s">
        <v>18</v>
      </c>
      <c r="C1" t="s">
        <v>1</v>
      </c>
      <c r="D1" t="s">
        <v>711</v>
      </c>
      <c r="E1" t="s">
        <v>674</v>
      </c>
      <c r="F1" t="s">
        <v>673</v>
      </c>
      <c r="G1" t="s">
        <v>651</v>
      </c>
      <c r="H1" t="s">
        <v>640</v>
      </c>
      <c r="I1" t="s">
        <v>619</v>
      </c>
      <c r="J1" t="s">
        <v>600</v>
      </c>
      <c r="K1" t="s">
        <v>581</v>
      </c>
      <c r="L1" t="s">
        <v>533</v>
      </c>
      <c r="M1" t="s">
        <v>531</v>
      </c>
      <c r="N1" t="s">
        <v>474</v>
      </c>
      <c r="O1" t="s">
        <v>453</v>
      </c>
      <c r="P1" t="s">
        <v>442</v>
      </c>
      <c r="Q1" t="s">
        <v>408</v>
      </c>
      <c r="R1" t="s">
        <v>388</v>
      </c>
      <c r="S1" t="s">
        <v>375</v>
      </c>
      <c r="T1" t="s">
        <v>359</v>
      </c>
      <c r="U1" t="s">
        <v>358</v>
      </c>
      <c r="V1" t="s">
        <v>328</v>
      </c>
      <c r="W1" t="s">
        <v>327</v>
      </c>
      <c r="X1" t="s">
        <v>301</v>
      </c>
      <c r="Y1" t="s">
        <v>300</v>
      </c>
      <c r="Z1" t="s">
        <v>299</v>
      </c>
    </row>
    <row r="2" spans="1:26" hidden="1" x14ac:dyDescent="0.35">
      <c r="A2" t="s">
        <v>421</v>
      </c>
      <c r="B2" t="str">
        <f>VLOOKUP(Tableau2[[#This Row],[Name]],'[53]NOK TANIUM'!$A:$G,7,0)</f>
        <v>21/07/2025 07:46:11</v>
      </c>
      <c r="C2" t="s">
        <v>202</v>
      </c>
      <c r="D2" t="e">
        <f>VLOOKUP(Tableau2[[#This Row],[Name]],[86]Tanium!$A:$A,1,0)</f>
        <v>#N/A</v>
      </c>
      <c r="E2" t="e">
        <f>VLOOKUP(Tableau2[[#This Row],[Name]],[54]Tanium!$A:$A,1,0)</f>
        <v>#N/A</v>
      </c>
      <c r="F2" t="e">
        <f>VLOOKUP(Tableau2[[#This Row],[Name]],[55]Tanium!$A:$A,1,0)</f>
        <v>#N/A</v>
      </c>
      <c r="G2" t="e">
        <f>VLOOKUP(Tableau2[[#This Row],[Name]],[56]Tanium!$A:$A,1,0)</f>
        <v>#N/A</v>
      </c>
      <c r="H2" t="e">
        <f>VLOOKUP(Tableau2[[#This Row],[Name]],[57]Tanium!$A:$A,1,0)</f>
        <v>#N/A</v>
      </c>
      <c r="I2" t="e">
        <f>VLOOKUP(Tableau2[[#This Row],[Name]],[58]Tanium!$A:$A,1,0)</f>
        <v>#N/A</v>
      </c>
      <c r="J2" t="e">
        <f>VLOOKUP(Tableau2[[#This Row],[Name]],[59]Tanium!$A:$A,1,0)</f>
        <v>#N/A</v>
      </c>
      <c r="K2" t="e">
        <f>VLOOKUP(Tableau2[[#This Row],[Name]],[60]Tanium!$A:$A,1,0)</f>
        <v>#N/A</v>
      </c>
      <c r="L2" t="e">
        <f>VLOOKUP(Tableau2[[#This Row],[Name]],[61]Tanium!$A:$A,1,0)</f>
        <v>#N/A</v>
      </c>
      <c r="M2" t="e">
        <f>VLOOKUP(Tableau2[[#This Row],[Name]],[62]Tanium!$A:$A,1,0)</f>
        <v>#N/A</v>
      </c>
      <c r="N2" t="e">
        <f>VLOOKUP(Tableau2[[#This Row],[Name]],[63]Tanium!$A:$A,1,0)</f>
        <v>#N/A</v>
      </c>
      <c r="O2" t="e">
        <f>VLOOKUP(Tableau2[[#This Row],[Name]],[64]Tanium!$A:$A,1,0)</f>
        <v>#N/A</v>
      </c>
      <c r="P2" t="e">
        <f>VLOOKUP(Tableau2[[#This Row],[Name]],[53]Tanium!$A:$A,1,0)</f>
        <v>#N/A</v>
      </c>
      <c r="Q2" t="str">
        <f>VLOOKUP(Tableau2[[#This Row],[Name]],[65]Tanium!$A:$A,1,0)</f>
        <v>SABCTSEL101</v>
      </c>
      <c r="R2" t="str">
        <f>VLOOKUP(Tableau2[[#This Row],[Name]],[66]Tanium!$A:$A,1,0)</f>
        <v>SABCTSEL101</v>
      </c>
      <c r="S2" t="str">
        <f>VLOOKUP(Tableau2[[#This Row],[Name]],[67]Tanium!$A:$A,1,0)</f>
        <v>SABCTSEL101</v>
      </c>
      <c r="T2" t="str">
        <f>VLOOKUP(Tableau2[[#This Row],[Name]],[68]Tanium!$A:$A,1,0)</f>
        <v>SABCTSEL101</v>
      </c>
      <c r="U2" t="str">
        <f>VLOOKUP(Tableau2[[#This Row],[Name]],[69]Tanium!$A:$A,1,0)</f>
        <v>SABCTSEL101</v>
      </c>
      <c r="V2" t="str">
        <f>VLOOKUP(Tableau2[[#This Row],[Name]],[70]Tanium!$A:$A,1,0)</f>
        <v>SABCTSEL101</v>
      </c>
      <c r="W2" t="str">
        <f>VLOOKUP(Tableau2[[#This Row],[Name]],[71]Tanium!$A:$A,1,0)</f>
        <v>SABCTSEL101</v>
      </c>
      <c r="X2" t="str">
        <f>VLOOKUP(Tableau2[[#This Row],[Name]],[72]Tanium!$A:$A,1,0)</f>
        <v>SABCTSEL101</v>
      </c>
      <c r="Y2" t="str">
        <f>VLOOKUP(Tableau2[[#This Row],[Name]],[73]Tanium!$A:$A,1,0)</f>
        <v>SABCTSEL101</v>
      </c>
      <c r="Z2" t="str">
        <f>VLOOKUP(Tableau2[[#This Row],[Name]],[74]Tanium!$A:$A,1,0)</f>
        <v>SABCTSEL101</v>
      </c>
    </row>
    <row r="3" spans="1:26" hidden="1" x14ac:dyDescent="0.35">
      <c r="A3" t="s">
        <v>422</v>
      </c>
      <c r="B3" t="str">
        <f>VLOOKUP(Tableau2[[#This Row],[Name]],'[53]NOK TANIUM'!$A:$G,7,0)</f>
        <v>16/07/2025 18:53:34</v>
      </c>
      <c r="C3" t="s">
        <v>202</v>
      </c>
      <c r="D3" t="str">
        <f>VLOOKUP(Tableau2[[#This Row],[Name]],[86]Tanium!$A:$A,1,0)</f>
        <v>YAOUBACK101</v>
      </c>
      <c r="E3" t="str">
        <f>VLOOKUP(Tableau2[[#This Row],[Name]],[54]Tanium!$A:$A,1,0)</f>
        <v>YAOUBACK101</v>
      </c>
      <c r="F3" t="e">
        <f>VLOOKUP(Tableau2[[#This Row],[Name]],[55]Tanium!$A:$A,1,0)</f>
        <v>#N/A</v>
      </c>
      <c r="G3" t="e">
        <f>VLOOKUP(Tableau2[[#This Row],[Name]],[56]Tanium!$A:$A,1,0)</f>
        <v>#N/A</v>
      </c>
      <c r="H3" t="e">
        <f>VLOOKUP(Tableau2[[#This Row],[Name]],[57]Tanium!$A:$A,1,0)</f>
        <v>#N/A</v>
      </c>
      <c r="I3" t="e">
        <f>VLOOKUP(Tableau2[[#This Row],[Name]],[58]Tanium!$A:$A,1,0)</f>
        <v>#N/A</v>
      </c>
      <c r="J3" t="e">
        <f>VLOOKUP(Tableau2[[#This Row],[Name]],[59]Tanium!$A:$A,1,0)</f>
        <v>#N/A</v>
      </c>
      <c r="K3" t="e">
        <f>VLOOKUP(Tableau2[[#This Row],[Name]],[60]Tanium!$A:$A,1,0)</f>
        <v>#N/A</v>
      </c>
      <c r="L3" t="e">
        <f>VLOOKUP(Tableau2[[#This Row],[Name]],[61]Tanium!$A:$A,1,0)</f>
        <v>#N/A</v>
      </c>
      <c r="M3" t="e">
        <f>VLOOKUP(Tableau2[[#This Row],[Name]],[62]Tanium!$A:$A,1,0)</f>
        <v>#N/A</v>
      </c>
      <c r="N3" t="e">
        <f>VLOOKUP(Tableau2[[#This Row],[Name]],[63]Tanium!$A:$A,1,0)</f>
        <v>#N/A</v>
      </c>
      <c r="O3" t="e">
        <f>VLOOKUP(Tableau2[[#This Row],[Name]],[64]Tanium!$A:$A,1,0)</f>
        <v>#N/A</v>
      </c>
      <c r="P3" t="e">
        <f>VLOOKUP(Tableau2[[#This Row],[Name]],[53]Tanium!$A:$A,1,0)</f>
        <v>#N/A</v>
      </c>
      <c r="Q3" t="e">
        <f>VLOOKUP(Tableau2[[#This Row],[Name]],[65]Tanium!$A:$A,1,0)</f>
        <v>#N/A</v>
      </c>
      <c r="R3" t="e">
        <f>VLOOKUP(Tableau2[[#This Row],[Name]],[66]Tanium!$A:$A,1,0)</f>
        <v>#N/A</v>
      </c>
      <c r="S3" t="e">
        <f>VLOOKUP(Tableau2[[#This Row],[Name]],[67]Tanium!$A:$A,1,0)</f>
        <v>#N/A</v>
      </c>
      <c r="T3" t="e">
        <f>VLOOKUP(Tableau2[[#This Row],[Name]],[68]Tanium!$A:$A,1,0)</f>
        <v>#N/A</v>
      </c>
      <c r="U3" t="e">
        <f>VLOOKUP(Tableau2[[#This Row],[Name]],[69]Tanium!$A:$A,1,0)</f>
        <v>#N/A</v>
      </c>
      <c r="V3" t="e">
        <f>VLOOKUP(Tableau2[[#This Row],[Name]],[70]Tanium!$A:$A,1,0)</f>
        <v>#N/A</v>
      </c>
      <c r="W3" t="e">
        <f>VLOOKUP(Tableau2[[#This Row],[Name]],[71]Tanium!$A:$A,1,0)</f>
        <v>#N/A</v>
      </c>
      <c r="X3" t="e">
        <f>VLOOKUP(Tableau2[[#This Row],[Name]],[72]Tanium!$A:$A,1,0)</f>
        <v>#N/A</v>
      </c>
      <c r="Y3" t="e">
        <f>VLOOKUP(Tableau2[[#This Row],[Name]],[73]Tanium!$A:$A,1,0)</f>
        <v>#N/A</v>
      </c>
      <c r="Z3" t="e">
        <f>VLOOKUP(Tableau2[[#This Row],[Name]],[74]Tanium!$A:$A,1,0)</f>
        <v>#N/A</v>
      </c>
    </row>
    <row r="4" spans="1:26" hidden="1" x14ac:dyDescent="0.35">
      <c r="A4" t="s">
        <v>423</v>
      </c>
      <c r="B4" t="str">
        <f>VLOOKUP(Tableau2[[#This Row],[Name]],'[53]NOK TANIUM'!$A:$G,7,0)</f>
        <v>18/07/2025 05:46:34</v>
      </c>
      <c r="C4" t="s">
        <v>202</v>
      </c>
      <c r="D4" t="str">
        <f>VLOOKUP(Tableau2[[#This Row],[Name]],[86]Tanium!$A:$A,1,0)</f>
        <v>SABCKCP102</v>
      </c>
      <c r="E4" t="str">
        <f>VLOOKUP(Tableau2[[#This Row],[Name]],[54]Tanium!$A:$A,1,0)</f>
        <v>SABCKCP102</v>
      </c>
      <c r="F4" t="e">
        <f>VLOOKUP(Tableau2[[#This Row],[Name]],[55]Tanium!$A:$A,1,0)</f>
        <v>#N/A</v>
      </c>
      <c r="G4" t="e">
        <f>VLOOKUP(Tableau2[[#This Row],[Name]],[56]Tanium!$A:$A,1,0)</f>
        <v>#N/A</v>
      </c>
      <c r="H4" t="e">
        <f>VLOOKUP(Tableau2[[#This Row],[Name]],[57]Tanium!$A:$A,1,0)</f>
        <v>#N/A</v>
      </c>
      <c r="I4" t="e">
        <f>VLOOKUP(Tableau2[[#This Row],[Name]],[58]Tanium!$A:$A,1,0)</f>
        <v>#N/A</v>
      </c>
      <c r="J4" t="e">
        <f>VLOOKUP(Tableau2[[#This Row],[Name]],[59]Tanium!$A:$A,1,0)</f>
        <v>#N/A</v>
      </c>
      <c r="K4" t="str">
        <f>VLOOKUP(Tableau2[[#This Row],[Name]],[60]Tanium!$A:$A,1,0)</f>
        <v>SABCKCP102</v>
      </c>
      <c r="L4" t="str">
        <f>VLOOKUP(Tableau2[[#This Row],[Name]],[61]Tanium!$A:$A,1,0)</f>
        <v>SABCKCP102</v>
      </c>
      <c r="M4" t="str">
        <f>VLOOKUP(Tableau2[[#This Row],[Name]],[62]Tanium!$A:$A,1,0)</f>
        <v>SABCKCP102</v>
      </c>
      <c r="N4" t="str">
        <f>VLOOKUP(Tableau2[[#This Row],[Name]],[63]Tanium!$A:$A,1,0)</f>
        <v>SABCKCP102</v>
      </c>
      <c r="O4" t="str">
        <f>VLOOKUP(Tableau2[[#This Row],[Name]],[64]Tanium!$A:$A,1,0)</f>
        <v>SABCKCP102</v>
      </c>
      <c r="P4" t="e">
        <f>VLOOKUP(Tableau2[[#This Row],[Name]],[53]Tanium!$A:$A,1,0)</f>
        <v>#N/A</v>
      </c>
      <c r="Q4" t="e">
        <f>VLOOKUP(Tableau2[[#This Row],[Name]],[65]Tanium!$A:$A,1,0)</f>
        <v>#N/A</v>
      </c>
      <c r="R4" t="e">
        <f>VLOOKUP(Tableau2[[#This Row],[Name]],[66]Tanium!$A:$A,1,0)</f>
        <v>#N/A</v>
      </c>
      <c r="S4" t="e">
        <f>VLOOKUP(Tableau2[[#This Row],[Name]],[67]Tanium!$A:$A,1,0)</f>
        <v>#N/A</v>
      </c>
      <c r="T4" t="e">
        <f>VLOOKUP(Tableau2[[#This Row],[Name]],[68]Tanium!$A:$A,1,0)</f>
        <v>#N/A</v>
      </c>
      <c r="U4" t="e">
        <f>VLOOKUP(Tableau2[[#This Row],[Name]],[69]Tanium!$A:$A,1,0)</f>
        <v>#N/A</v>
      </c>
      <c r="V4" t="e">
        <f>VLOOKUP(Tableau2[[#This Row],[Name]],[70]Tanium!$A:$A,1,0)</f>
        <v>#N/A</v>
      </c>
      <c r="W4" t="e">
        <f>VLOOKUP(Tableau2[[#This Row],[Name]],[71]Tanium!$A:$A,1,0)</f>
        <v>#N/A</v>
      </c>
      <c r="X4" t="e">
        <f>VLOOKUP(Tableau2[[#This Row],[Name]],[72]Tanium!$A:$A,1,0)</f>
        <v>#N/A</v>
      </c>
      <c r="Y4" t="e">
        <f>VLOOKUP(Tableau2[[#This Row],[Name]],[73]Tanium!$A:$A,1,0)</f>
        <v>#N/A</v>
      </c>
      <c r="Z4" t="e">
        <f>VLOOKUP(Tableau2[[#This Row],[Name]],[74]Tanium!$A:$A,1,0)</f>
        <v>#N/A</v>
      </c>
    </row>
    <row r="5" spans="1:26" hidden="1" x14ac:dyDescent="0.35">
      <c r="A5" t="s">
        <v>424</v>
      </c>
      <c r="B5" t="str">
        <f>VLOOKUP(Tableau2[[#This Row],[Name]],'[53]NOK TANIUM'!$A:$G,7,0)</f>
        <v>14/07/2025 19:41:00</v>
      </c>
      <c r="C5" t="s">
        <v>202</v>
      </c>
      <c r="D5" t="e">
        <f>VLOOKUP(Tableau2[[#This Row],[Name]],[86]Tanium!$A:$A,1,0)</f>
        <v>#N/A</v>
      </c>
      <c r="E5" t="e">
        <f>VLOOKUP(Tableau2[[#This Row],[Name]],[54]Tanium!$A:$A,1,0)</f>
        <v>#N/A</v>
      </c>
      <c r="F5" t="e">
        <f>VLOOKUP(Tableau2[[#This Row],[Name]],[55]Tanium!$A:$A,1,0)</f>
        <v>#N/A</v>
      </c>
      <c r="G5" t="e">
        <f>VLOOKUP(Tableau2[[#This Row],[Name]],[56]Tanium!$A:$A,1,0)</f>
        <v>#N/A</v>
      </c>
      <c r="H5" t="e">
        <f>VLOOKUP(Tableau2[[#This Row],[Name]],[57]Tanium!$A:$A,1,0)</f>
        <v>#N/A</v>
      </c>
      <c r="I5" t="e">
        <f>VLOOKUP(Tableau2[[#This Row],[Name]],[58]Tanium!$A:$A,1,0)</f>
        <v>#N/A</v>
      </c>
      <c r="J5" t="e">
        <f>VLOOKUP(Tableau2[[#This Row],[Name]],[59]Tanium!$A:$A,1,0)</f>
        <v>#N/A</v>
      </c>
      <c r="K5" t="e">
        <f>VLOOKUP(Tableau2[[#This Row],[Name]],[60]Tanium!$A:$A,1,0)</f>
        <v>#N/A</v>
      </c>
      <c r="L5" t="e">
        <f>VLOOKUP(Tableau2[[#This Row],[Name]],[61]Tanium!$A:$A,1,0)</f>
        <v>#N/A</v>
      </c>
      <c r="M5" t="e">
        <f>VLOOKUP(Tableau2[[#This Row],[Name]],[62]Tanium!$A:$A,1,0)</f>
        <v>#N/A</v>
      </c>
      <c r="N5" t="e">
        <f>VLOOKUP(Tableau2[[#This Row],[Name]],[63]Tanium!$A:$A,1,0)</f>
        <v>#N/A</v>
      </c>
      <c r="O5" t="e">
        <f>VLOOKUP(Tableau2[[#This Row],[Name]],[64]Tanium!$A:$A,1,0)</f>
        <v>#N/A</v>
      </c>
      <c r="P5" t="e">
        <f>VLOOKUP(Tableau2[[#This Row],[Name]],[53]Tanium!$A:$A,1,0)</f>
        <v>#N/A</v>
      </c>
      <c r="Q5" t="str">
        <f>VLOOKUP(Tableau2[[#This Row],[Name]],[65]Tanium!$A:$A,1,0)</f>
        <v>SABCTSEL102</v>
      </c>
      <c r="R5" t="str">
        <f>VLOOKUP(Tableau2[[#This Row],[Name]],[66]Tanium!$A:$A,1,0)</f>
        <v>SABCTSEL102</v>
      </c>
      <c r="S5" t="str">
        <f>VLOOKUP(Tableau2[[#This Row],[Name]],[67]Tanium!$A:$A,1,0)</f>
        <v>SABCTSEL102</v>
      </c>
      <c r="T5" t="str">
        <f>VLOOKUP(Tableau2[[#This Row],[Name]],[68]Tanium!$A:$A,1,0)</f>
        <v>SABCTSEL102</v>
      </c>
      <c r="U5" t="str">
        <f>VLOOKUP(Tableau2[[#This Row],[Name]],[69]Tanium!$A:$A,1,0)</f>
        <v>SABCTSEL102</v>
      </c>
      <c r="V5" t="str">
        <f>VLOOKUP(Tableau2[[#This Row],[Name]],[70]Tanium!$A:$A,1,0)</f>
        <v>SABCTSEL102</v>
      </c>
      <c r="W5" t="str">
        <f>VLOOKUP(Tableau2[[#This Row],[Name]],[71]Tanium!$A:$A,1,0)</f>
        <v>SABCTSEL102</v>
      </c>
      <c r="X5" t="str">
        <f>VLOOKUP(Tableau2[[#This Row],[Name]],[72]Tanium!$A:$A,1,0)</f>
        <v>SABCTSEL102</v>
      </c>
      <c r="Y5" t="str">
        <f>VLOOKUP(Tableau2[[#This Row],[Name]],[73]Tanium!$A:$A,1,0)</f>
        <v>SABCTSEL102</v>
      </c>
      <c r="Z5" t="str">
        <f>VLOOKUP(Tableau2[[#This Row],[Name]],[74]Tanium!$A:$A,1,0)</f>
        <v>SABCTSEL102</v>
      </c>
    </row>
    <row r="6" spans="1:26" x14ac:dyDescent="0.35">
      <c r="A6" t="s">
        <v>425</v>
      </c>
      <c r="B6" t="str">
        <f>VLOOKUP(Tableau2[[#This Row],[Name]],'[53]NOK TANIUM'!$A:$G,7,0)</f>
        <v>21/07/2025 13:55:19</v>
      </c>
      <c r="C6" t="s">
        <v>22</v>
      </c>
      <c r="D6" t="e">
        <f>VLOOKUP(Tableau2[[#This Row],[Name]],[86]Tanium!$A:$A,1,0)</f>
        <v>#N/A</v>
      </c>
      <c r="E6" t="e">
        <f>VLOOKUP(Tableau2[[#This Row],[Name]],[54]Tanium!$A:$A,1,0)</f>
        <v>#N/A</v>
      </c>
      <c r="F6" t="e">
        <f>VLOOKUP(Tableau2[[#This Row],[Name]],[55]Tanium!$A:$A,1,0)</f>
        <v>#N/A</v>
      </c>
      <c r="G6" t="e">
        <f>VLOOKUP(Tableau2[[#This Row],[Name]],[56]Tanium!$A:$A,1,0)</f>
        <v>#N/A</v>
      </c>
      <c r="H6" t="e">
        <f>VLOOKUP(Tableau2[[#This Row],[Name]],[57]Tanium!$A:$A,1,0)</f>
        <v>#N/A</v>
      </c>
      <c r="I6" t="e">
        <f>VLOOKUP(Tableau2[[#This Row],[Name]],[58]Tanium!$A:$A,1,0)</f>
        <v>#N/A</v>
      </c>
      <c r="J6" t="e">
        <f>VLOOKUP(Tableau2[[#This Row],[Name]],[59]Tanium!$A:$A,1,0)</f>
        <v>#N/A</v>
      </c>
      <c r="K6" t="e">
        <f>VLOOKUP(Tableau2[[#This Row],[Name]],[60]Tanium!$A:$A,1,0)</f>
        <v>#N/A</v>
      </c>
      <c r="L6" t="e">
        <f>VLOOKUP(Tableau2[[#This Row],[Name]],[61]Tanium!$A:$A,1,0)</f>
        <v>#N/A</v>
      </c>
      <c r="M6" t="e">
        <f>VLOOKUP(Tableau2[[#This Row],[Name]],[62]Tanium!$A:$A,1,0)</f>
        <v>#N/A</v>
      </c>
      <c r="N6" t="e">
        <f>VLOOKUP(Tableau2[[#This Row],[Name]],[63]Tanium!$A:$A,1,0)</f>
        <v>#N/A</v>
      </c>
      <c r="O6" t="e">
        <f>VLOOKUP(Tableau2[[#This Row],[Name]],[64]Tanium!$A:$A,1,0)</f>
        <v>#N/A</v>
      </c>
      <c r="P6" t="e">
        <f>VLOOKUP(Tableau2[[#This Row],[Name]],[53]Tanium!$A:$A,1,0)</f>
        <v>#N/A</v>
      </c>
      <c r="Q6" t="e">
        <f>VLOOKUP(Tableau2[[#This Row],[Name]],[65]Tanium!$A:$A,1,0)</f>
        <v>#N/A</v>
      </c>
      <c r="R6" t="e">
        <f>VLOOKUP(Tableau2[[#This Row],[Name]],[66]Tanium!$A:$A,1,0)</f>
        <v>#N/A</v>
      </c>
      <c r="S6" t="e">
        <f>VLOOKUP(Tableau2[[#This Row],[Name]],[67]Tanium!$A:$A,1,0)</f>
        <v>#N/A</v>
      </c>
      <c r="T6" t="e">
        <f>VLOOKUP(Tableau2[[#This Row],[Name]],[68]Tanium!$A:$A,1,0)</f>
        <v>#N/A</v>
      </c>
      <c r="U6" t="e">
        <f>VLOOKUP(Tableau2[[#This Row],[Name]],[69]Tanium!$A:$A,1,0)</f>
        <v>#N/A</v>
      </c>
      <c r="V6" t="e">
        <f>VLOOKUP(Tableau2[[#This Row],[Name]],[70]Tanium!$A:$A,1,0)</f>
        <v>#N/A</v>
      </c>
      <c r="W6" t="e">
        <f>VLOOKUP(Tableau2[[#This Row],[Name]],[71]Tanium!$A:$A,1,0)</f>
        <v>#N/A</v>
      </c>
      <c r="X6" t="e">
        <f>VLOOKUP(Tableau2[[#This Row],[Name]],[72]Tanium!$A:$A,1,0)</f>
        <v>#N/A</v>
      </c>
      <c r="Y6" t="e">
        <f>VLOOKUP(Tableau2[[#This Row],[Name]],[73]Tanium!$A:$A,1,0)</f>
        <v>#N/A</v>
      </c>
      <c r="Z6" t="e">
        <f>VLOOKUP(Tableau2[[#This Row],[Name]],[74]Tanium!$A:$A,1,0)</f>
        <v>#N/A</v>
      </c>
    </row>
    <row r="7" spans="1:26" hidden="1" x14ac:dyDescent="0.35">
      <c r="A7" t="s">
        <v>426</v>
      </c>
      <c r="B7" t="str">
        <f>VLOOKUP(Tableau2[[#This Row],[Name]],'[53]NOK TANIUM'!$A:$G,7,0)</f>
        <v>16/07/2025 23:32:20</v>
      </c>
      <c r="C7" t="s">
        <v>202</v>
      </c>
      <c r="D7" t="str">
        <f>VLOOKUP(Tableau2[[#This Row],[Name]],[86]Tanium!$A:$A,1,0)</f>
        <v>mescavesbaf</v>
      </c>
      <c r="E7" t="str">
        <f>VLOOKUP(Tableau2[[#This Row],[Name]],[54]Tanium!$A:$A,1,0)</f>
        <v>mescavesbaf</v>
      </c>
      <c r="F7" t="str">
        <f>VLOOKUP(Tableau2[[#This Row],[Name]],[55]Tanium!$A:$A,1,0)</f>
        <v>mescavesbaf</v>
      </c>
      <c r="G7" t="e">
        <f>VLOOKUP(Tableau2[[#This Row],[Name]],[56]Tanium!$A:$A,1,0)</f>
        <v>#N/A</v>
      </c>
      <c r="H7" t="e">
        <f>VLOOKUP(Tableau2[[#This Row],[Name]],[57]Tanium!$A:$A,1,0)</f>
        <v>#N/A</v>
      </c>
      <c r="I7" t="e">
        <f>VLOOKUP(Tableau2[[#This Row],[Name]],[58]Tanium!$A:$A,1,0)</f>
        <v>#N/A</v>
      </c>
      <c r="J7" t="e">
        <f>VLOOKUP(Tableau2[[#This Row],[Name]],[59]Tanium!$A:$A,1,0)</f>
        <v>#N/A</v>
      </c>
      <c r="K7" t="e">
        <f>VLOOKUP(Tableau2[[#This Row],[Name]],[60]Tanium!$A:$A,1,0)</f>
        <v>#N/A</v>
      </c>
      <c r="L7" t="e">
        <f>VLOOKUP(Tableau2[[#This Row],[Name]],[61]Tanium!$A:$A,1,0)</f>
        <v>#N/A</v>
      </c>
      <c r="M7" t="e">
        <f>VLOOKUP(Tableau2[[#This Row],[Name]],[62]Tanium!$A:$A,1,0)</f>
        <v>#N/A</v>
      </c>
      <c r="N7" t="e">
        <f>VLOOKUP(Tableau2[[#This Row],[Name]],[63]Tanium!$A:$A,1,0)</f>
        <v>#N/A</v>
      </c>
      <c r="O7" t="e">
        <f>VLOOKUP(Tableau2[[#This Row],[Name]],[64]Tanium!$A:$A,1,0)</f>
        <v>#N/A</v>
      </c>
      <c r="P7" t="e">
        <f>VLOOKUP(Tableau2[[#This Row],[Name]],[53]Tanium!$A:$A,1,0)</f>
        <v>#N/A</v>
      </c>
      <c r="Q7" t="e">
        <f>VLOOKUP(Tableau2[[#This Row],[Name]],[65]Tanium!$A:$A,1,0)</f>
        <v>#N/A</v>
      </c>
      <c r="R7" t="e">
        <f>VLOOKUP(Tableau2[[#This Row],[Name]],[66]Tanium!$A:$A,1,0)</f>
        <v>#N/A</v>
      </c>
      <c r="S7" t="e">
        <f>VLOOKUP(Tableau2[[#This Row],[Name]],[67]Tanium!$A:$A,1,0)</f>
        <v>#N/A</v>
      </c>
      <c r="T7" t="e">
        <f>VLOOKUP(Tableau2[[#This Row],[Name]],[68]Tanium!$A:$A,1,0)</f>
        <v>#N/A</v>
      </c>
      <c r="U7" t="e">
        <f>VLOOKUP(Tableau2[[#This Row],[Name]],[69]Tanium!$A:$A,1,0)</f>
        <v>#N/A</v>
      </c>
      <c r="V7" t="e">
        <f>VLOOKUP(Tableau2[[#This Row],[Name]],[70]Tanium!$A:$A,1,0)</f>
        <v>#N/A</v>
      </c>
      <c r="W7" t="e">
        <f>VLOOKUP(Tableau2[[#This Row],[Name]],[71]Tanium!$A:$A,1,0)</f>
        <v>#N/A</v>
      </c>
      <c r="X7" t="e">
        <f>VLOOKUP(Tableau2[[#This Row],[Name]],[72]Tanium!$A:$A,1,0)</f>
        <v>#N/A</v>
      </c>
      <c r="Y7" t="e">
        <f>VLOOKUP(Tableau2[[#This Row],[Name]],[73]Tanium!$A:$A,1,0)</f>
        <v>#N/A</v>
      </c>
      <c r="Z7" t="e">
        <f>VLOOKUP(Tableau2[[#This Row],[Name]],[74]Tanium!$A:$A,1,0)</f>
        <v>#N/A</v>
      </c>
    </row>
    <row r="8" spans="1:26" hidden="1" x14ac:dyDescent="0.35">
      <c r="A8" t="s">
        <v>427</v>
      </c>
      <c r="B8" t="str">
        <f>VLOOKUP(Tableau2[[#This Row],[Name]],'[53]NOK TANIUM'!$A:$G,7,0)</f>
        <v>14/06/2025 06:20:04</v>
      </c>
      <c r="C8" t="s">
        <v>202</v>
      </c>
      <c r="D8" t="e">
        <f>VLOOKUP(Tableau2[[#This Row],[Name]],[86]Tanium!$A:$A,1,0)</f>
        <v>#N/A</v>
      </c>
      <c r="E8" t="e">
        <f>VLOOKUP(Tableau2[[#This Row],[Name]],[54]Tanium!$A:$A,1,0)</f>
        <v>#N/A</v>
      </c>
      <c r="F8" t="e">
        <f>VLOOKUP(Tableau2[[#This Row],[Name]],[55]Tanium!$A:$A,1,0)</f>
        <v>#N/A</v>
      </c>
      <c r="G8" t="e">
        <f>VLOOKUP(Tableau2[[#This Row],[Name]],[56]Tanium!$A:$A,1,0)</f>
        <v>#N/A</v>
      </c>
      <c r="H8" t="e">
        <f>VLOOKUP(Tableau2[[#This Row],[Name]],[57]Tanium!$A:$A,1,0)</f>
        <v>#N/A</v>
      </c>
      <c r="I8" t="e">
        <f>VLOOKUP(Tableau2[[#This Row],[Name]],[58]Tanium!$A:$A,1,0)</f>
        <v>#N/A</v>
      </c>
      <c r="J8" t="e">
        <f>VLOOKUP(Tableau2[[#This Row],[Name]],[59]Tanium!$A:$A,1,0)</f>
        <v>#N/A</v>
      </c>
      <c r="K8" t="e">
        <f>VLOOKUP(Tableau2[[#This Row],[Name]],[60]Tanium!$A:$A,1,0)</f>
        <v>#N/A</v>
      </c>
      <c r="L8" t="e">
        <f>VLOOKUP(Tableau2[[#This Row],[Name]],[61]Tanium!$A:$A,1,0)</f>
        <v>#N/A</v>
      </c>
      <c r="M8" t="e">
        <f>VLOOKUP(Tableau2[[#This Row],[Name]],[62]Tanium!$A:$A,1,0)</f>
        <v>#N/A</v>
      </c>
      <c r="N8" t="e">
        <f>VLOOKUP(Tableau2[[#This Row],[Name]],[63]Tanium!$A:$A,1,0)</f>
        <v>#N/A</v>
      </c>
      <c r="O8" t="e">
        <f>VLOOKUP(Tableau2[[#This Row],[Name]],[64]Tanium!$A:$A,1,0)</f>
        <v>#N/A</v>
      </c>
      <c r="P8" t="e">
        <f>VLOOKUP(Tableau2[[#This Row],[Name]],[53]Tanium!$A:$A,1,0)</f>
        <v>#N/A</v>
      </c>
      <c r="Q8" t="e">
        <f>VLOOKUP(Tableau2[[#This Row],[Name]],[65]Tanium!$A:$A,1,0)</f>
        <v>#N/A</v>
      </c>
      <c r="R8" t="e">
        <f>VLOOKUP(Tableau2[[#This Row],[Name]],[66]Tanium!$A:$A,1,0)</f>
        <v>#N/A</v>
      </c>
      <c r="S8" t="e">
        <f>VLOOKUP(Tableau2[[#This Row],[Name]],[67]Tanium!$A:$A,1,0)</f>
        <v>#N/A</v>
      </c>
      <c r="T8" t="e">
        <f>VLOOKUP(Tableau2[[#This Row],[Name]],[68]Tanium!$A:$A,1,0)</f>
        <v>#N/A</v>
      </c>
      <c r="U8" t="str">
        <f>VLOOKUP(Tableau2[[#This Row],[Name]],[69]Tanium!$A:$A,1,0)</f>
        <v>mestteydeubg</v>
      </c>
      <c r="V8" t="str">
        <f>VLOOKUP(Tableau2[[#This Row],[Name]],[70]Tanium!$A:$A,1,0)</f>
        <v>mestteydeubg</v>
      </c>
      <c r="W8" t="str">
        <f>VLOOKUP(Tableau2[[#This Row],[Name]],[71]Tanium!$A:$A,1,0)</f>
        <v>mestteydeubg</v>
      </c>
      <c r="X8" t="str">
        <f>VLOOKUP(Tableau2[[#This Row],[Name]],[72]Tanium!$A:$A,1,0)</f>
        <v>mestteydeubg</v>
      </c>
      <c r="Y8" t="str">
        <f>VLOOKUP(Tableau2[[#This Row],[Name]],[73]Tanium!$A:$A,1,0)</f>
        <v>mestteydeubg</v>
      </c>
      <c r="Z8" t="str">
        <f>VLOOKUP(Tableau2[[#This Row],[Name]],[74]Tanium!$A:$A,1,0)</f>
        <v>mestteydeubg</v>
      </c>
    </row>
    <row r="9" spans="1:26" hidden="1" x14ac:dyDescent="0.35">
      <c r="A9" t="s">
        <v>428</v>
      </c>
      <c r="B9" t="str">
        <f>VLOOKUP(Tableau2[[#This Row],[Name]],'[53]NOK TANIUM'!$A:$G,7,0)</f>
        <v>20/04/2025 10:19:22</v>
      </c>
      <c r="C9" t="s">
        <v>202</v>
      </c>
      <c r="D9" t="e">
        <f>VLOOKUP(Tableau2[[#This Row],[Name]],[86]Tanium!$A:$A,1,0)</f>
        <v>#N/A</v>
      </c>
      <c r="E9" t="e">
        <f>VLOOKUP(Tableau2[[#This Row],[Name]],[54]Tanium!$A:$A,1,0)</f>
        <v>#N/A</v>
      </c>
      <c r="F9" t="e">
        <f>VLOOKUP(Tableau2[[#This Row],[Name]],[55]Tanium!$A:$A,1,0)</f>
        <v>#N/A</v>
      </c>
      <c r="G9" t="e">
        <f>VLOOKUP(Tableau2[[#This Row],[Name]],[56]Tanium!$A:$A,1,0)</f>
        <v>#N/A</v>
      </c>
      <c r="H9" t="e">
        <f>VLOOKUP(Tableau2[[#This Row],[Name]],[57]Tanium!$A:$A,1,0)</f>
        <v>#N/A</v>
      </c>
      <c r="I9" t="e">
        <f>VLOOKUP(Tableau2[[#This Row],[Name]],[58]Tanium!$A:$A,1,0)</f>
        <v>#N/A</v>
      </c>
      <c r="J9" t="e">
        <f>VLOOKUP(Tableau2[[#This Row],[Name]],[59]Tanium!$A:$A,1,0)</f>
        <v>#N/A</v>
      </c>
      <c r="K9" t="e">
        <f>VLOOKUP(Tableau2[[#This Row],[Name]],[60]Tanium!$A:$A,1,0)</f>
        <v>#N/A</v>
      </c>
      <c r="L9" t="e">
        <f>VLOOKUP(Tableau2[[#This Row],[Name]],[61]Tanium!$A:$A,1,0)</f>
        <v>#N/A</v>
      </c>
      <c r="M9" t="e">
        <f>VLOOKUP(Tableau2[[#This Row],[Name]],[62]Tanium!$A:$A,1,0)</f>
        <v>#N/A</v>
      </c>
      <c r="N9" t="e">
        <f>VLOOKUP(Tableau2[[#This Row],[Name]],[63]Tanium!$A:$A,1,0)</f>
        <v>#N/A</v>
      </c>
      <c r="O9" t="e">
        <f>VLOOKUP(Tableau2[[#This Row],[Name]],[64]Tanium!$A:$A,1,0)</f>
        <v>#N/A</v>
      </c>
      <c r="P9" t="e">
        <f>VLOOKUP(Tableau2[[#This Row],[Name]],[53]Tanium!$A:$A,1,0)</f>
        <v>#N/A</v>
      </c>
      <c r="Q9" t="e">
        <f>VLOOKUP(Tableau2[[#This Row],[Name]],[65]Tanium!$A:$A,1,0)</f>
        <v>#N/A</v>
      </c>
      <c r="R9" t="e">
        <f>VLOOKUP(Tableau2[[#This Row],[Name]],[66]Tanium!$A:$A,1,0)</f>
        <v>#N/A</v>
      </c>
      <c r="S9" t="e">
        <f>VLOOKUP(Tableau2[[#This Row],[Name]],[67]Tanium!$A:$A,1,0)</f>
        <v>#N/A</v>
      </c>
      <c r="T9" t="e">
        <f>VLOOKUP(Tableau2[[#This Row],[Name]],[68]Tanium!$A:$A,1,0)</f>
        <v>#N/A</v>
      </c>
      <c r="U9" t="e">
        <f>VLOOKUP(Tableau2[[#This Row],[Name]],[69]Tanium!$A:$A,1,0)</f>
        <v>#N/A</v>
      </c>
      <c r="V9" t="e">
        <f>VLOOKUP(Tableau2[[#This Row],[Name]],[70]Tanium!$A:$A,1,0)</f>
        <v>#N/A</v>
      </c>
      <c r="W9" t="e">
        <f>VLOOKUP(Tableau2[[#This Row],[Name]],[71]Tanium!$A:$A,1,0)</f>
        <v>#N/A</v>
      </c>
      <c r="X9" t="e">
        <f>VLOOKUP(Tableau2[[#This Row],[Name]],[72]Tanium!$A:$A,1,0)</f>
        <v>#N/A</v>
      </c>
      <c r="Y9" t="str">
        <f>VLOOKUP(Tableau2[[#This Row],[Name]],[73]Tanium!$A:$A,1,0)</f>
        <v>mescondydetc</v>
      </c>
      <c r="Z9" t="str">
        <f>VLOOKUP(Tableau2[[#This Row],[Name]],[74]Tanium!$A:$A,1,0)</f>
        <v>mescondydetc</v>
      </c>
    </row>
    <row r="10" spans="1:26" hidden="1" x14ac:dyDescent="0.35">
      <c r="A10" t="s">
        <v>429</v>
      </c>
      <c r="B10" t="str">
        <f>VLOOKUP(Tableau2[[#This Row],[Name]],'[53]NOK TANIUM'!$A:$G,7,0)</f>
        <v>21/07/2025 18:57:51</v>
      </c>
      <c r="C10" t="s">
        <v>202</v>
      </c>
      <c r="D10" t="str">
        <f>VLOOKUP(Tableau2[[#This Row],[Name]],[86]Tanium!$A:$A,1,0)</f>
        <v>sabcenerg01</v>
      </c>
      <c r="E10" t="str">
        <f>VLOOKUP(Tableau2[[#This Row],[Name]],[54]Tanium!$A:$A,1,0)</f>
        <v>sabcenerg01</v>
      </c>
      <c r="F10" t="str">
        <f>VLOOKUP(Tableau2[[#This Row],[Name]],[55]Tanium!$A:$A,1,0)</f>
        <v>sabcenerg01</v>
      </c>
      <c r="G10" t="str">
        <f>VLOOKUP(Tableau2[[#This Row],[Name]],[56]Tanium!$A:$A,1,0)</f>
        <v>sabcenerg01</v>
      </c>
      <c r="H10" t="str">
        <f>VLOOKUP(Tableau2[[#This Row],[Name]],[57]Tanium!$A:$A,1,0)</f>
        <v>sabcenerg01</v>
      </c>
      <c r="I10" t="str">
        <f>VLOOKUP(Tableau2[[#This Row],[Name]],[58]Tanium!$A:$A,1,0)</f>
        <v>sabcenerg01</v>
      </c>
      <c r="J10" t="str">
        <f>VLOOKUP(Tableau2[[#This Row],[Name]],[59]Tanium!$A:$A,1,0)</f>
        <v>sabcenerg01</v>
      </c>
      <c r="K10" t="e">
        <f>VLOOKUP(Tableau2[[#This Row],[Name]],[60]Tanium!$A:$A,1,0)</f>
        <v>#N/A</v>
      </c>
      <c r="L10" t="e">
        <f>VLOOKUP(Tableau2[[#This Row],[Name]],[61]Tanium!$A:$A,1,0)</f>
        <v>#N/A</v>
      </c>
      <c r="M10" t="e">
        <f>VLOOKUP(Tableau2[[#This Row],[Name]],[62]Tanium!$A:$A,1,0)</f>
        <v>#N/A</v>
      </c>
      <c r="N10" t="e">
        <f>VLOOKUP(Tableau2[[#This Row],[Name]],[63]Tanium!$A:$A,1,0)</f>
        <v>#N/A</v>
      </c>
      <c r="O10" t="e">
        <f>VLOOKUP(Tableau2[[#This Row],[Name]],[64]Tanium!$A:$A,1,0)</f>
        <v>#N/A</v>
      </c>
      <c r="P10" t="e">
        <f>VLOOKUP(Tableau2[[#This Row],[Name]],[53]Tanium!$A:$A,1,0)</f>
        <v>#N/A</v>
      </c>
      <c r="Q10" t="e">
        <f>VLOOKUP(Tableau2[[#This Row],[Name]],[65]Tanium!$A:$A,1,0)</f>
        <v>#N/A</v>
      </c>
      <c r="R10" t="e">
        <f>VLOOKUP(Tableau2[[#This Row],[Name]],[66]Tanium!$A:$A,1,0)</f>
        <v>#N/A</v>
      </c>
      <c r="S10" t="e">
        <f>VLOOKUP(Tableau2[[#This Row],[Name]],[67]Tanium!$A:$A,1,0)</f>
        <v>#N/A</v>
      </c>
      <c r="T10" t="e">
        <f>VLOOKUP(Tableau2[[#This Row],[Name]],[68]Tanium!$A:$A,1,0)</f>
        <v>#N/A</v>
      </c>
      <c r="U10" t="e">
        <f>VLOOKUP(Tableau2[[#This Row],[Name]],[69]Tanium!$A:$A,1,0)</f>
        <v>#N/A</v>
      </c>
      <c r="V10" t="e">
        <f>VLOOKUP(Tableau2[[#This Row],[Name]],[70]Tanium!$A:$A,1,0)</f>
        <v>#N/A</v>
      </c>
      <c r="W10" t="e">
        <f>VLOOKUP(Tableau2[[#This Row],[Name]],[71]Tanium!$A:$A,1,0)</f>
        <v>#N/A</v>
      </c>
      <c r="X10" t="e">
        <f>VLOOKUP(Tableau2[[#This Row],[Name]],[72]Tanium!$A:$A,1,0)</f>
        <v>#N/A</v>
      </c>
      <c r="Y10" t="e">
        <f>VLOOKUP(Tableau2[[#This Row],[Name]],[73]Tanium!$A:$A,1,0)</f>
        <v>#N/A</v>
      </c>
      <c r="Z10" t="e">
        <f>VLOOKUP(Tableau2[[#This Row],[Name]],[74]Tanium!$A:$A,1,0)</f>
        <v>#N/A</v>
      </c>
    </row>
    <row r="11" spans="1:26" hidden="1" x14ac:dyDescent="0.35">
      <c r="A11" t="s">
        <v>430</v>
      </c>
      <c r="B11" t="str">
        <f>VLOOKUP(Tableau2[[#This Row],[Name]],'[53]NOK TANIUM'!$A:$G,7,0)</f>
        <v>20/07/2025 07:39:50</v>
      </c>
      <c r="C11" t="s">
        <v>202</v>
      </c>
      <c r="D11" t="e">
        <f>VLOOKUP(Tableau2[[#This Row],[Name]],[86]Tanium!$A:$A,1,0)</f>
        <v>#N/A</v>
      </c>
      <c r="E11" t="e">
        <f>VLOOKUP(Tableau2[[#This Row],[Name]],[54]Tanium!$A:$A,1,0)</f>
        <v>#N/A</v>
      </c>
      <c r="F11" t="e">
        <f>VLOOKUP(Tableau2[[#This Row],[Name]],[55]Tanium!$A:$A,1,0)</f>
        <v>#N/A</v>
      </c>
      <c r="G11" t="e">
        <f>VLOOKUP(Tableau2[[#This Row],[Name]],[56]Tanium!$A:$A,1,0)</f>
        <v>#N/A</v>
      </c>
      <c r="H11" t="e">
        <f>VLOOKUP(Tableau2[[#This Row],[Name]],[57]Tanium!$A:$A,1,0)</f>
        <v>#N/A</v>
      </c>
      <c r="I11" t="e">
        <f>VLOOKUP(Tableau2[[#This Row],[Name]],[58]Tanium!$A:$A,1,0)</f>
        <v>#N/A</v>
      </c>
      <c r="J11" t="e">
        <f>VLOOKUP(Tableau2[[#This Row],[Name]],[59]Tanium!$A:$A,1,0)</f>
        <v>#N/A</v>
      </c>
      <c r="K11" t="e">
        <f>VLOOKUP(Tableau2[[#This Row],[Name]],[60]Tanium!$A:$A,1,0)</f>
        <v>#N/A</v>
      </c>
      <c r="L11" t="e">
        <f>VLOOKUP(Tableau2[[#This Row],[Name]],[61]Tanium!$A:$A,1,0)</f>
        <v>#N/A</v>
      </c>
      <c r="M11" t="e">
        <f>VLOOKUP(Tableau2[[#This Row],[Name]],[62]Tanium!$A:$A,1,0)</f>
        <v>#N/A</v>
      </c>
      <c r="N11" t="e">
        <f>VLOOKUP(Tableau2[[#This Row],[Name]],[63]Tanium!$A:$A,1,0)</f>
        <v>#N/A</v>
      </c>
      <c r="O11" t="e">
        <f>VLOOKUP(Tableau2[[#This Row],[Name]],[64]Tanium!$A:$A,1,0)</f>
        <v>#N/A</v>
      </c>
      <c r="P11" t="e">
        <f>VLOOKUP(Tableau2[[#This Row],[Name]],[53]Tanium!$A:$A,1,0)</f>
        <v>#N/A</v>
      </c>
      <c r="Q11" t="str">
        <f>VLOOKUP(Tableau2[[#This Row],[Name]],[65]Tanium!$A:$A,1,0)</f>
        <v>BALIDOMC006</v>
      </c>
      <c r="R11" t="str">
        <f>VLOOKUP(Tableau2[[#This Row],[Name]],[66]Tanium!$A:$A,1,0)</f>
        <v>BALIDOMC006</v>
      </c>
      <c r="S11" t="str">
        <f>VLOOKUP(Tableau2[[#This Row],[Name]],[67]Tanium!$A:$A,1,0)</f>
        <v>BALIDOMC006</v>
      </c>
      <c r="T11" t="str">
        <f>VLOOKUP(Tableau2[[#This Row],[Name]],[68]Tanium!$A:$A,1,0)</f>
        <v>BALIDOMC006</v>
      </c>
      <c r="U11" t="str">
        <f>VLOOKUP(Tableau2[[#This Row],[Name]],[69]Tanium!$A:$A,1,0)</f>
        <v>BALIDOMC006</v>
      </c>
      <c r="V11" t="str">
        <f>VLOOKUP(Tableau2[[#This Row],[Name]],[70]Tanium!$A:$A,1,0)</f>
        <v>BALIDOMC006</v>
      </c>
      <c r="W11" t="str">
        <f>VLOOKUP(Tableau2[[#This Row],[Name]],[71]Tanium!$A:$A,1,0)</f>
        <v>BALIDOMC006</v>
      </c>
      <c r="X11" t="str">
        <f>VLOOKUP(Tableau2[[#This Row],[Name]],[72]Tanium!$A:$A,1,0)</f>
        <v>BALIDOMC006</v>
      </c>
      <c r="Y11" t="str">
        <f>VLOOKUP(Tableau2[[#This Row],[Name]],[73]Tanium!$A:$A,1,0)</f>
        <v>BALIDOMC006</v>
      </c>
      <c r="Z11" t="str">
        <f>VLOOKUP(Tableau2[[#This Row],[Name]],[74]Tanium!$A:$A,1,0)</f>
        <v>BALIDOMC006</v>
      </c>
    </row>
    <row r="12" spans="1:26" hidden="1" x14ac:dyDescent="0.35">
      <c r="A12" t="s">
        <v>431</v>
      </c>
      <c r="B12" t="str">
        <f>VLOOKUP(Tableau2[[#This Row],[Name]],'[53]NOK TANIUM'!$A:$G,7,0)</f>
        <v>19/07/2025 07:11:53</v>
      </c>
      <c r="C12" t="s">
        <v>202</v>
      </c>
      <c r="D12" t="e">
        <f>VLOOKUP(Tableau2[[#This Row],[Name]],[86]Tanium!$A:$A,1,0)</f>
        <v>#N/A</v>
      </c>
      <c r="E12" t="e">
        <f>VLOOKUP(Tableau2[[#This Row],[Name]],[54]Tanium!$A:$A,1,0)</f>
        <v>#N/A</v>
      </c>
      <c r="F12" t="e">
        <f>VLOOKUP(Tableau2[[#This Row],[Name]],[55]Tanium!$A:$A,1,0)</f>
        <v>#N/A</v>
      </c>
      <c r="G12" t="e">
        <f>VLOOKUP(Tableau2[[#This Row],[Name]],[56]Tanium!$A:$A,1,0)</f>
        <v>#N/A</v>
      </c>
      <c r="H12" t="e">
        <f>VLOOKUP(Tableau2[[#This Row],[Name]],[57]Tanium!$A:$A,1,0)</f>
        <v>#N/A</v>
      </c>
      <c r="I12" t="e">
        <f>VLOOKUP(Tableau2[[#This Row],[Name]],[58]Tanium!$A:$A,1,0)</f>
        <v>#N/A</v>
      </c>
      <c r="J12" t="e">
        <f>VLOOKUP(Tableau2[[#This Row],[Name]],[59]Tanium!$A:$A,1,0)</f>
        <v>#N/A</v>
      </c>
      <c r="K12" t="e">
        <f>VLOOKUP(Tableau2[[#This Row],[Name]],[60]Tanium!$A:$A,1,0)</f>
        <v>#N/A</v>
      </c>
      <c r="L12" t="e">
        <f>VLOOKUP(Tableau2[[#This Row],[Name]],[61]Tanium!$A:$A,1,0)</f>
        <v>#N/A</v>
      </c>
      <c r="M12" t="e">
        <f>VLOOKUP(Tableau2[[#This Row],[Name]],[62]Tanium!$A:$A,1,0)</f>
        <v>#N/A</v>
      </c>
      <c r="N12" t="e">
        <f>VLOOKUP(Tableau2[[#This Row],[Name]],[63]Tanium!$A:$A,1,0)</f>
        <v>#N/A</v>
      </c>
      <c r="O12" t="e">
        <f>VLOOKUP(Tableau2[[#This Row],[Name]],[64]Tanium!$A:$A,1,0)</f>
        <v>#N/A</v>
      </c>
      <c r="P12" t="e">
        <f>VLOOKUP(Tableau2[[#This Row],[Name]],[53]Tanium!$A:$A,1,0)</f>
        <v>#N/A</v>
      </c>
      <c r="Q12" t="str">
        <f>VLOOKUP(Tableau2[[#This Row],[Name]],[65]Tanium!$A:$A,1,0)</f>
        <v>BALIDOMC007</v>
      </c>
      <c r="R12" t="str">
        <f>VLOOKUP(Tableau2[[#This Row],[Name]],[66]Tanium!$A:$A,1,0)</f>
        <v>BALIDOMC007</v>
      </c>
      <c r="S12" t="str">
        <f>VLOOKUP(Tableau2[[#This Row],[Name]],[67]Tanium!$A:$A,1,0)</f>
        <v>BALIDOMC007</v>
      </c>
      <c r="T12" t="str">
        <f>VLOOKUP(Tableau2[[#This Row],[Name]],[68]Tanium!$A:$A,1,0)</f>
        <v>BALIDOMC007</v>
      </c>
      <c r="U12" t="str">
        <f>VLOOKUP(Tableau2[[#This Row],[Name]],[69]Tanium!$A:$A,1,0)</f>
        <v>BALIDOMC007</v>
      </c>
      <c r="V12" t="str">
        <f>VLOOKUP(Tableau2[[#This Row],[Name]],[70]Tanium!$A:$A,1,0)</f>
        <v>BALIDOMC007</v>
      </c>
      <c r="W12" t="str">
        <f>VLOOKUP(Tableau2[[#This Row],[Name]],[71]Tanium!$A:$A,1,0)</f>
        <v>BALIDOMC007</v>
      </c>
      <c r="X12" t="str">
        <f>VLOOKUP(Tableau2[[#This Row],[Name]],[72]Tanium!$A:$A,1,0)</f>
        <v>BALIDOMC007</v>
      </c>
      <c r="Y12" t="str">
        <f>VLOOKUP(Tableau2[[#This Row],[Name]],[73]Tanium!$A:$A,1,0)</f>
        <v>BALIDOMC007</v>
      </c>
      <c r="Z12" t="str">
        <f>VLOOKUP(Tableau2[[#This Row],[Name]],[74]Tanium!$A:$A,1,0)</f>
        <v>BALIDOMC007</v>
      </c>
    </row>
    <row r="13" spans="1:26" hidden="1" x14ac:dyDescent="0.35">
      <c r="A13" t="s">
        <v>432</v>
      </c>
      <c r="B13" t="str">
        <f>VLOOKUP(Tableau2[[#This Row],[Name]],'[53]NOK TANIUM'!$A:$G,7,0)</f>
        <v>24/05/2025 16:22:17</v>
      </c>
      <c r="C13" t="s">
        <v>202</v>
      </c>
      <c r="D13" t="e">
        <f>VLOOKUP(Tableau2[[#This Row],[Name]],[86]Tanium!$A:$A,1,0)</f>
        <v>#N/A</v>
      </c>
      <c r="E13" t="e">
        <f>VLOOKUP(Tableau2[[#This Row],[Name]],[54]Tanium!$A:$A,1,0)</f>
        <v>#N/A</v>
      </c>
      <c r="F13" t="e">
        <f>VLOOKUP(Tableau2[[#This Row],[Name]],[55]Tanium!$A:$A,1,0)</f>
        <v>#N/A</v>
      </c>
      <c r="G13" t="e">
        <f>VLOOKUP(Tableau2[[#This Row],[Name]],[56]Tanium!$A:$A,1,0)</f>
        <v>#N/A</v>
      </c>
      <c r="H13" t="e">
        <f>VLOOKUP(Tableau2[[#This Row],[Name]],[57]Tanium!$A:$A,1,0)</f>
        <v>#N/A</v>
      </c>
      <c r="I13" t="e">
        <f>VLOOKUP(Tableau2[[#This Row],[Name]],[58]Tanium!$A:$A,1,0)</f>
        <v>#N/A</v>
      </c>
      <c r="J13" t="e">
        <f>VLOOKUP(Tableau2[[#This Row],[Name]],[59]Tanium!$A:$A,1,0)</f>
        <v>#N/A</v>
      </c>
      <c r="K13" t="e">
        <f>VLOOKUP(Tableau2[[#This Row],[Name]],[60]Tanium!$A:$A,1,0)</f>
        <v>#N/A</v>
      </c>
      <c r="L13" t="e">
        <f>VLOOKUP(Tableau2[[#This Row],[Name]],[61]Tanium!$A:$A,1,0)</f>
        <v>#N/A</v>
      </c>
      <c r="M13" t="e">
        <f>VLOOKUP(Tableau2[[#This Row],[Name]],[62]Tanium!$A:$A,1,0)</f>
        <v>#N/A</v>
      </c>
      <c r="N13" t="e">
        <f>VLOOKUP(Tableau2[[#This Row],[Name]],[63]Tanium!$A:$A,1,0)</f>
        <v>#N/A</v>
      </c>
      <c r="O13" t="e">
        <f>VLOOKUP(Tableau2[[#This Row],[Name]],[64]Tanium!$A:$A,1,0)</f>
        <v>#N/A</v>
      </c>
      <c r="P13" t="e">
        <f>VLOOKUP(Tableau2[[#This Row],[Name]],[53]Tanium!$A:$A,1,0)</f>
        <v>#N/A</v>
      </c>
      <c r="Q13" t="e">
        <f>VLOOKUP(Tableau2[[#This Row],[Name]],[65]Tanium!$A:$A,1,0)</f>
        <v>#N/A</v>
      </c>
      <c r="R13" t="e">
        <f>VLOOKUP(Tableau2[[#This Row],[Name]],[66]Tanium!$A:$A,1,0)</f>
        <v>#N/A</v>
      </c>
      <c r="S13" t="str">
        <f>VLOOKUP(Tableau2[[#This Row],[Name]],[67]Tanium!$A:$A,1,0)</f>
        <v>SABCDIMO103</v>
      </c>
      <c r="T13" t="str">
        <f>VLOOKUP(Tableau2[[#This Row],[Name]],[68]Tanium!$A:$A,1,0)</f>
        <v>SABCDIMO103</v>
      </c>
      <c r="U13" t="str">
        <f>VLOOKUP(Tableau2[[#This Row],[Name]],[69]Tanium!$A:$A,1,0)</f>
        <v>SABCDIMO103</v>
      </c>
      <c r="V13" t="str">
        <f>VLOOKUP(Tableau2[[#This Row],[Name]],[70]Tanium!$A:$A,1,0)</f>
        <v>SABCDIMO103</v>
      </c>
      <c r="W13" t="str">
        <f>VLOOKUP(Tableau2[[#This Row],[Name]],[71]Tanium!$A:$A,1,0)</f>
        <v>SABCDIMO103</v>
      </c>
      <c r="X13" t="str">
        <f>VLOOKUP(Tableau2[[#This Row],[Name]],[72]Tanium!$A:$A,1,0)</f>
        <v>SABCDIMO103</v>
      </c>
      <c r="Y13" t="str">
        <f>VLOOKUP(Tableau2[[#This Row],[Name]],[73]Tanium!$A:$A,1,0)</f>
        <v>SABCDIMO103</v>
      </c>
      <c r="Z13" t="str">
        <f>VLOOKUP(Tableau2[[#This Row],[Name]],[74]Tanium!$A:$A,1,0)</f>
        <v>SABCDIMO103</v>
      </c>
    </row>
    <row r="14" spans="1:26" x14ac:dyDescent="0.35">
      <c r="A14" t="s">
        <v>433</v>
      </c>
      <c r="B14" t="str">
        <f>VLOOKUP(Tableau2[[#This Row],[Name]],'[53]NOK TANIUM'!$A:$G,7,0)</f>
        <v>13/07/2025 16:38:56</v>
      </c>
      <c r="C14" t="s">
        <v>22</v>
      </c>
      <c r="D14" t="e">
        <f>VLOOKUP(Tableau2[[#This Row],[Name]],[86]Tanium!$A:$A,1,0)</f>
        <v>#N/A</v>
      </c>
      <c r="E14" t="e">
        <f>VLOOKUP(Tableau2[[#This Row],[Name]],[54]Tanium!$A:$A,1,0)</f>
        <v>#N/A</v>
      </c>
      <c r="F14" t="e">
        <f>VLOOKUP(Tableau2[[#This Row],[Name]],[55]Tanium!$A:$A,1,0)</f>
        <v>#N/A</v>
      </c>
      <c r="G14" t="e">
        <f>VLOOKUP(Tableau2[[#This Row],[Name]],[56]Tanium!$A:$A,1,0)</f>
        <v>#N/A</v>
      </c>
      <c r="H14" t="e">
        <f>VLOOKUP(Tableau2[[#This Row],[Name]],[57]Tanium!$A:$A,1,0)</f>
        <v>#N/A</v>
      </c>
      <c r="I14" t="e">
        <f>VLOOKUP(Tableau2[[#This Row],[Name]],[58]Tanium!$A:$A,1,0)</f>
        <v>#N/A</v>
      </c>
      <c r="J14" t="e">
        <f>VLOOKUP(Tableau2[[#This Row],[Name]],[59]Tanium!$A:$A,1,0)</f>
        <v>#N/A</v>
      </c>
      <c r="K14" t="e">
        <f>VLOOKUP(Tableau2[[#This Row],[Name]],[60]Tanium!$A:$A,1,0)</f>
        <v>#N/A</v>
      </c>
      <c r="L14" t="e">
        <f>VLOOKUP(Tableau2[[#This Row],[Name]],[61]Tanium!$A:$A,1,0)</f>
        <v>#N/A</v>
      </c>
      <c r="M14" t="e">
        <f>VLOOKUP(Tableau2[[#This Row],[Name]],[62]Tanium!$A:$A,1,0)</f>
        <v>#N/A</v>
      </c>
      <c r="N14" t="e">
        <f>VLOOKUP(Tableau2[[#This Row],[Name]],[63]Tanium!$A:$A,1,0)</f>
        <v>#N/A</v>
      </c>
      <c r="O14" t="e">
        <f>VLOOKUP(Tableau2[[#This Row],[Name]],[64]Tanium!$A:$A,1,0)</f>
        <v>#N/A</v>
      </c>
      <c r="P14" t="e">
        <f>VLOOKUP(Tableau2[[#This Row],[Name]],[53]Tanium!$A:$A,1,0)</f>
        <v>#N/A</v>
      </c>
      <c r="Q14" t="e">
        <f>VLOOKUP(Tableau2[[#This Row],[Name]],[65]Tanium!$A:$A,1,0)</f>
        <v>#N/A</v>
      </c>
      <c r="R14" t="e">
        <f>VLOOKUP(Tableau2[[#This Row],[Name]],[66]Tanium!$A:$A,1,0)</f>
        <v>#N/A</v>
      </c>
      <c r="S14" t="e">
        <f>VLOOKUP(Tableau2[[#This Row],[Name]],[67]Tanium!$A:$A,1,0)</f>
        <v>#N/A</v>
      </c>
      <c r="T14" t="e">
        <f>VLOOKUP(Tableau2[[#This Row],[Name]],[68]Tanium!$A:$A,1,0)</f>
        <v>#N/A</v>
      </c>
      <c r="U14" t="e">
        <f>VLOOKUP(Tableau2[[#This Row],[Name]],[69]Tanium!$A:$A,1,0)</f>
        <v>#N/A</v>
      </c>
      <c r="V14" t="e">
        <f>VLOOKUP(Tableau2[[#This Row],[Name]],[70]Tanium!$A:$A,1,0)</f>
        <v>#N/A</v>
      </c>
      <c r="W14" t="e">
        <f>VLOOKUP(Tableau2[[#This Row],[Name]],[71]Tanium!$A:$A,1,0)</f>
        <v>#N/A</v>
      </c>
      <c r="X14" t="e">
        <f>VLOOKUP(Tableau2[[#This Row],[Name]],[72]Tanium!$A:$A,1,0)</f>
        <v>#N/A</v>
      </c>
      <c r="Y14" t="e">
        <f>VLOOKUP(Tableau2[[#This Row],[Name]],[73]Tanium!$A:$A,1,0)</f>
        <v>#N/A</v>
      </c>
      <c r="Z14" t="e">
        <f>VLOOKUP(Tableau2[[#This Row],[Name]],[74]Tanium!$A:$A,1,0)</f>
        <v>#N/A</v>
      </c>
    </row>
    <row r="15" spans="1:26" hidden="1" x14ac:dyDescent="0.35">
      <c r="A15" t="s">
        <v>434</v>
      </c>
      <c r="B15" t="str">
        <f>VLOOKUP(Tableau2[[#This Row],[Name]],'[53]NOK TANIUM'!$A:$G,7,0)</f>
        <v>07/06/2025 11:24:54</v>
      </c>
      <c r="C15" t="s">
        <v>202</v>
      </c>
      <c r="D15" t="e">
        <f>VLOOKUP(Tableau2[[#This Row],[Name]],[86]Tanium!$A:$A,1,0)</f>
        <v>#N/A</v>
      </c>
      <c r="E15" t="e">
        <f>VLOOKUP(Tableau2[[#This Row],[Name]],[54]Tanium!$A:$A,1,0)</f>
        <v>#N/A</v>
      </c>
      <c r="F15" t="e">
        <f>VLOOKUP(Tableau2[[#This Row],[Name]],[55]Tanium!$A:$A,1,0)</f>
        <v>#N/A</v>
      </c>
      <c r="G15" t="e">
        <f>VLOOKUP(Tableau2[[#This Row],[Name]],[56]Tanium!$A:$A,1,0)</f>
        <v>#N/A</v>
      </c>
      <c r="H15" t="e">
        <f>VLOOKUP(Tableau2[[#This Row],[Name]],[57]Tanium!$A:$A,1,0)</f>
        <v>#N/A</v>
      </c>
      <c r="I15" t="e">
        <f>VLOOKUP(Tableau2[[#This Row],[Name]],[58]Tanium!$A:$A,1,0)</f>
        <v>#N/A</v>
      </c>
      <c r="J15" t="e">
        <f>VLOOKUP(Tableau2[[#This Row],[Name]],[59]Tanium!$A:$A,1,0)</f>
        <v>#N/A</v>
      </c>
      <c r="K15" t="e">
        <f>VLOOKUP(Tableau2[[#This Row],[Name]],[60]Tanium!$A:$A,1,0)</f>
        <v>#N/A</v>
      </c>
      <c r="L15" t="e">
        <f>VLOOKUP(Tableau2[[#This Row],[Name]],[61]Tanium!$A:$A,1,0)</f>
        <v>#N/A</v>
      </c>
      <c r="M15" t="e">
        <f>VLOOKUP(Tableau2[[#This Row],[Name]],[62]Tanium!$A:$A,1,0)</f>
        <v>#N/A</v>
      </c>
      <c r="N15" t="e">
        <f>VLOOKUP(Tableau2[[#This Row],[Name]],[63]Tanium!$A:$A,1,0)</f>
        <v>#N/A</v>
      </c>
      <c r="O15" t="e">
        <f>VLOOKUP(Tableau2[[#This Row],[Name]],[64]Tanium!$A:$A,1,0)</f>
        <v>#N/A</v>
      </c>
      <c r="P15" t="e">
        <f>VLOOKUP(Tableau2[[#This Row],[Name]],[53]Tanium!$A:$A,1,0)</f>
        <v>#N/A</v>
      </c>
      <c r="Q15" t="e">
        <f>VLOOKUP(Tableau2[[#This Row],[Name]],[65]Tanium!$A:$A,1,0)</f>
        <v>#N/A</v>
      </c>
      <c r="R15" t="e">
        <f>VLOOKUP(Tableau2[[#This Row],[Name]],[66]Tanium!$A:$A,1,0)</f>
        <v>#N/A</v>
      </c>
      <c r="S15" t="e">
        <f>VLOOKUP(Tableau2[[#This Row],[Name]],[67]Tanium!$A:$A,1,0)</f>
        <v>#N/A</v>
      </c>
      <c r="T15" t="e">
        <f>VLOOKUP(Tableau2[[#This Row],[Name]],[68]Tanium!$A:$A,1,0)</f>
        <v>#N/A</v>
      </c>
      <c r="U15" t="e">
        <f>VLOOKUP(Tableau2[[#This Row],[Name]],[69]Tanium!$A:$A,1,0)</f>
        <v>#N/A</v>
      </c>
      <c r="V15" t="str">
        <f>VLOOKUP(Tableau2[[#This Row],[Name]],[70]Tanium!$A:$A,1,0)</f>
        <v>MESCONDNDOK1</v>
      </c>
      <c r="W15" t="str">
        <f>VLOOKUP(Tableau2[[#This Row],[Name]],[71]Tanium!$A:$A,1,0)</f>
        <v>MESCONDNDOK1</v>
      </c>
      <c r="X15" t="str">
        <f>VLOOKUP(Tableau2[[#This Row],[Name]],[72]Tanium!$A:$A,1,0)</f>
        <v>MESCONDNDOK1</v>
      </c>
      <c r="Y15" t="e">
        <f>VLOOKUP(Tableau2[[#This Row],[Name]],[73]Tanium!$A:$A,1,0)</f>
        <v>#N/A</v>
      </c>
      <c r="Z15" t="e">
        <f>VLOOKUP(Tableau2[[#This Row],[Name]],[74]Tanium!$A:$A,1,0)</f>
        <v>#N/A</v>
      </c>
    </row>
    <row r="16" spans="1:26" hidden="1" x14ac:dyDescent="0.35">
      <c r="A16" t="s">
        <v>435</v>
      </c>
      <c r="B16" t="str">
        <f>VLOOKUP(Tableau2[[#This Row],[Name]],'[53]NOK TANIUM'!$A:$G,7,0)</f>
        <v>15/07/2025 12:26:15</v>
      </c>
      <c r="C16" t="s">
        <v>202</v>
      </c>
      <c r="D16" t="str">
        <f>VLOOKUP(Tableau2[[#This Row],[Name]],[86]Tanium!$A:$A,1,0)</f>
        <v>LDSDATAL16</v>
      </c>
      <c r="E16" t="str">
        <f>VLOOKUP(Tableau2[[#This Row],[Name]],[54]Tanium!$A:$A,1,0)</f>
        <v>LDSDATAL16</v>
      </c>
      <c r="F16" t="str">
        <f>VLOOKUP(Tableau2[[#This Row],[Name]],[55]Tanium!$A:$A,1,0)</f>
        <v>LDSDATAL16</v>
      </c>
      <c r="G16" t="str">
        <f>VLOOKUP(Tableau2[[#This Row],[Name]],[56]Tanium!$A:$A,1,0)</f>
        <v>LDSDATAL16</v>
      </c>
      <c r="H16" t="str">
        <f>VLOOKUP(Tableau2[[#This Row],[Name]],[57]Tanium!$A:$A,1,0)</f>
        <v>LDSDATAL16</v>
      </c>
      <c r="I16" t="e">
        <f>VLOOKUP(Tableau2[[#This Row],[Name]],[58]Tanium!$A:$A,1,0)</f>
        <v>#N/A</v>
      </c>
      <c r="J16" t="e">
        <f>VLOOKUP(Tableau2[[#This Row],[Name]],[59]Tanium!$A:$A,1,0)</f>
        <v>#N/A</v>
      </c>
      <c r="K16" t="e">
        <f>VLOOKUP(Tableau2[[#This Row],[Name]],[60]Tanium!$A:$A,1,0)</f>
        <v>#N/A</v>
      </c>
      <c r="L16" t="e">
        <f>VLOOKUP(Tableau2[[#This Row],[Name]],[61]Tanium!$A:$A,1,0)</f>
        <v>#N/A</v>
      </c>
      <c r="M16" t="e">
        <f>VLOOKUP(Tableau2[[#This Row],[Name]],[62]Tanium!$A:$A,1,0)</f>
        <v>#N/A</v>
      </c>
      <c r="N16" t="e">
        <f>VLOOKUP(Tableau2[[#This Row],[Name]],[63]Tanium!$A:$A,1,0)</f>
        <v>#N/A</v>
      </c>
      <c r="O16" t="e">
        <f>VLOOKUP(Tableau2[[#This Row],[Name]],[64]Tanium!$A:$A,1,0)</f>
        <v>#N/A</v>
      </c>
      <c r="P16" t="e">
        <f>VLOOKUP(Tableau2[[#This Row],[Name]],[53]Tanium!$A:$A,1,0)</f>
        <v>#N/A</v>
      </c>
      <c r="Q16" t="e">
        <f>VLOOKUP(Tableau2[[#This Row],[Name]],[65]Tanium!$A:$A,1,0)</f>
        <v>#N/A</v>
      </c>
      <c r="R16" t="e">
        <f>VLOOKUP(Tableau2[[#This Row],[Name]],[66]Tanium!$A:$A,1,0)</f>
        <v>#N/A</v>
      </c>
      <c r="S16" t="e">
        <f>VLOOKUP(Tableau2[[#This Row],[Name]],[67]Tanium!$A:$A,1,0)</f>
        <v>#N/A</v>
      </c>
      <c r="T16" t="e">
        <f>VLOOKUP(Tableau2[[#This Row],[Name]],[68]Tanium!$A:$A,1,0)</f>
        <v>#N/A</v>
      </c>
      <c r="U16" t="e">
        <f>VLOOKUP(Tableau2[[#This Row],[Name]],[69]Tanium!$A:$A,1,0)</f>
        <v>#N/A</v>
      </c>
      <c r="V16" t="e">
        <f>VLOOKUP(Tableau2[[#This Row],[Name]],[70]Tanium!$A:$A,1,0)</f>
        <v>#N/A</v>
      </c>
      <c r="W16" t="e">
        <f>VLOOKUP(Tableau2[[#This Row],[Name]],[71]Tanium!$A:$A,1,0)</f>
        <v>#N/A</v>
      </c>
      <c r="X16" t="e">
        <f>VLOOKUP(Tableau2[[#This Row],[Name]],[72]Tanium!$A:$A,1,0)</f>
        <v>#N/A</v>
      </c>
      <c r="Y16" t="e">
        <f>VLOOKUP(Tableau2[[#This Row],[Name]],[73]Tanium!$A:$A,1,0)</f>
        <v>#N/A</v>
      </c>
      <c r="Z16" t="e">
        <f>VLOOKUP(Tableau2[[#This Row],[Name]],[74]Tanium!$A:$A,1,0)</f>
        <v>#N/A</v>
      </c>
    </row>
    <row r="17" spans="1:26" hidden="1" x14ac:dyDescent="0.35">
      <c r="A17" t="s">
        <v>436</v>
      </c>
      <c r="B17" t="str">
        <f>VLOOKUP(Tableau2[[#This Row],[Name]],'[53]NOK TANIUM'!$A:$G,7,0)</f>
        <v>18/07/2025 05:41:12</v>
      </c>
      <c r="C17" t="s">
        <v>202</v>
      </c>
      <c r="D17" t="e">
        <f>VLOOKUP(Tableau2[[#This Row],[Name]],[86]Tanium!$A:$A,1,0)</f>
        <v>#N/A</v>
      </c>
      <c r="E17" t="e">
        <f>VLOOKUP(Tableau2[[#This Row],[Name]],[54]Tanium!$A:$A,1,0)</f>
        <v>#N/A</v>
      </c>
      <c r="F17" t="e">
        <f>VLOOKUP(Tableau2[[#This Row],[Name]],[55]Tanium!$A:$A,1,0)</f>
        <v>#N/A</v>
      </c>
      <c r="G17" t="e">
        <f>VLOOKUP(Tableau2[[#This Row],[Name]],[56]Tanium!$A:$A,1,0)</f>
        <v>#N/A</v>
      </c>
      <c r="H17" t="e">
        <f>VLOOKUP(Tableau2[[#This Row],[Name]],[57]Tanium!$A:$A,1,0)</f>
        <v>#N/A</v>
      </c>
      <c r="I17" t="e">
        <f>VLOOKUP(Tableau2[[#This Row],[Name]],[58]Tanium!$A:$A,1,0)</f>
        <v>#N/A</v>
      </c>
      <c r="J17" t="e">
        <f>VLOOKUP(Tableau2[[#This Row],[Name]],[59]Tanium!$A:$A,1,0)</f>
        <v>#N/A</v>
      </c>
      <c r="K17" t="e">
        <f>VLOOKUP(Tableau2[[#This Row],[Name]],[60]Tanium!$A:$A,1,0)</f>
        <v>#N/A</v>
      </c>
      <c r="L17" t="e">
        <f>VLOOKUP(Tableau2[[#This Row],[Name]],[61]Tanium!$A:$A,1,0)</f>
        <v>#N/A</v>
      </c>
      <c r="M17" t="e">
        <f>VLOOKUP(Tableau2[[#This Row],[Name]],[62]Tanium!$A:$A,1,0)</f>
        <v>#N/A</v>
      </c>
      <c r="N17" t="e">
        <f>VLOOKUP(Tableau2[[#This Row],[Name]],[63]Tanium!$A:$A,1,0)</f>
        <v>#N/A</v>
      </c>
      <c r="O17" t="e">
        <f>VLOOKUP(Tableau2[[#This Row],[Name]],[64]Tanium!$A:$A,1,0)</f>
        <v>#N/A</v>
      </c>
      <c r="P17" t="e">
        <f>VLOOKUP(Tableau2[[#This Row],[Name]],[53]Tanium!$A:$A,1,0)</f>
        <v>#N/A</v>
      </c>
      <c r="Q17" t="str">
        <f>VLOOKUP(Tableau2[[#This Row],[Name]],[65]Tanium!$A:$A,1,0)</f>
        <v>CM01EDGE102</v>
      </c>
      <c r="R17" t="str">
        <f>VLOOKUP(Tableau2[[#This Row],[Name]],[66]Tanium!$A:$A,1,0)</f>
        <v>CM01EDGE102</v>
      </c>
      <c r="S17" t="str">
        <f>VLOOKUP(Tableau2[[#This Row],[Name]],[67]Tanium!$A:$A,1,0)</f>
        <v>CM01EDGE102</v>
      </c>
      <c r="T17" t="str">
        <f>VLOOKUP(Tableau2[[#This Row],[Name]],[68]Tanium!$A:$A,1,0)</f>
        <v>CM01EDGE102</v>
      </c>
      <c r="U17" t="str">
        <f>VLOOKUP(Tableau2[[#This Row],[Name]],[69]Tanium!$A:$A,1,0)</f>
        <v>CM01EDGE102</v>
      </c>
      <c r="V17" t="str">
        <f>VLOOKUP(Tableau2[[#This Row],[Name]],[70]Tanium!$A:$A,1,0)</f>
        <v>CM01EDGE102</v>
      </c>
      <c r="W17" t="str">
        <f>VLOOKUP(Tableau2[[#This Row],[Name]],[71]Tanium!$A:$A,1,0)</f>
        <v>CM01EDGE102</v>
      </c>
      <c r="X17" t="str">
        <f>VLOOKUP(Tableau2[[#This Row],[Name]],[72]Tanium!$A:$A,1,0)</f>
        <v>CM01EDGE102</v>
      </c>
      <c r="Y17" t="str">
        <f>VLOOKUP(Tableau2[[#This Row],[Name]],[73]Tanium!$A:$A,1,0)</f>
        <v>CM01EDGE102</v>
      </c>
      <c r="Z17" t="str">
        <f>VLOOKUP(Tableau2[[#This Row],[Name]],[74]Tanium!$A:$A,1,0)</f>
        <v>CM01EDGE102</v>
      </c>
    </row>
    <row r="18" spans="1:26" x14ac:dyDescent="0.35">
      <c r="A18" t="s">
        <v>437</v>
      </c>
      <c r="B18" t="str">
        <f>VLOOKUP(Tableau2[[#This Row],[Name]],'[53]NOK TANIUM'!$A:$G,7,0)</f>
        <v>15/06/2025 10:36:45</v>
      </c>
      <c r="C18" t="s">
        <v>653</v>
      </c>
      <c r="D18" t="e">
        <f>VLOOKUP(Tableau2[[#This Row],[Name]],[86]Tanium!$A:$A,1,0)</f>
        <v>#N/A</v>
      </c>
      <c r="E18" t="e">
        <f>VLOOKUP(Tableau2[[#This Row],[Name]],[54]Tanium!$A:$A,1,0)</f>
        <v>#N/A</v>
      </c>
      <c r="F18" t="e">
        <f>VLOOKUP(Tableau2[[#This Row],[Name]],[55]Tanium!$A:$A,1,0)</f>
        <v>#N/A</v>
      </c>
      <c r="G18" t="e">
        <f>VLOOKUP(Tableau2[[#This Row],[Name]],[56]Tanium!$A:$A,1,0)</f>
        <v>#N/A</v>
      </c>
      <c r="H18" t="e">
        <f>VLOOKUP(Tableau2[[#This Row],[Name]],[57]Tanium!$A:$A,1,0)</f>
        <v>#N/A</v>
      </c>
      <c r="I18" t="e">
        <f>VLOOKUP(Tableau2[[#This Row],[Name]],[58]Tanium!$A:$A,1,0)</f>
        <v>#N/A</v>
      </c>
      <c r="J18" t="e">
        <f>VLOOKUP(Tableau2[[#This Row],[Name]],[59]Tanium!$A:$A,1,0)</f>
        <v>#N/A</v>
      </c>
      <c r="K18" t="e">
        <f>VLOOKUP(Tableau2[[#This Row],[Name]],[60]Tanium!$A:$A,1,0)</f>
        <v>#N/A</v>
      </c>
      <c r="L18" t="e">
        <f>VLOOKUP(Tableau2[[#This Row],[Name]],[61]Tanium!$A:$A,1,0)</f>
        <v>#N/A</v>
      </c>
      <c r="M18" t="e">
        <f>VLOOKUP(Tableau2[[#This Row],[Name]],[62]Tanium!$A:$A,1,0)</f>
        <v>#N/A</v>
      </c>
      <c r="N18" t="e">
        <f>VLOOKUP(Tableau2[[#This Row],[Name]],[63]Tanium!$A:$A,1,0)</f>
        <v>#N/A</v>
      </c>
      <c r="O18" t="e">
        <f>VLOOKUP(Tableau2[[#This Row],[Name]],[64]Tanium!$A:$A,1,0)</f>
        <v>#N/A</v>
      </c>
      <c r="P18" t="e">
        <f>VLOOKUP(Tableau2[[#This Row],[Name]],[53]Tanium!$A:$A,1,0)</f>
        <v>#N/A</v>
      </c>
      <c r="Q18" t="e">
        <f>VLOOKUP(Tableau2[[#This Row],[Name]],[65]Tanium!$A:$A,1,0)</f>
        <v>#N/A</v>
      </c>
      <c r="R18" t="e">
        <f>VLOOKUP(Tableau2[[#This Row],[Name]],[66]Tanium!$A:$A,1,0)</f>
        <v>#N/A</v>
      </c>
      <c r="S18" t="e">
        <f>VLOOKUP(Tableau2[[#This Row],[Name]],[67]Tanium!$A:$A,1,0)</f>
        <v>#N/A</v>
      </c>
      <c r="T18" t="e">
        <f>VLOOKUP(Tableau2[[#This Row],[Name]],[68]Tanium!$A:$A,1,0)</f>
        <v>#N/A</v>
      </c>
      <c r="U18" t="e">
        <f>VLOOKUP(Tableau2[[#This Row],[Name]],[69]Tanium!$A:$A,1,0)</f>
        <v>#N/A</v>
      </c>
      <c r="V18" t="e">
        <f>VLOOKUP(Tableau2[[#This Row],[Name]],[70]Tanium!$A:$A,1,0)</f>
        <v>#N/A</v>
      </c>
      <c r="W18" t="e">
        <f>VLOOKUP(Tableau2[[#This Row],[Name]],[71]Tanium!$A:$A,1,0)</f>
        <v>#N/A</v>
      </c>
      <c r="X18" t="e">
        <f>VLOOKUP(Tableau2[[#This Row],[Name]],[72]Tanium!$A:$A,1,0)</f>
        <v>#N/A</v>
      </c>
      <c r="Y18" t="e">
        <f>VLOOKUP(Tableau2[[#This Row],[Name]],[73]Tanium!$A:$A,1,0)</f>
        <v>#N/A</v>
      </c>
      <c r="Z18" t="e">
        <f>VLOOKUP(Tableau2[[#This Row],[Name]],[74]Tanium!$A:$A,1,0)</f>
        <v>#N/A</v>
      </c>
    </row>
    <row r="19" spans="1:26" x14ac:dyDescent="0.35">
      <c r="A19" t="s">
        <v>438</v>
      </c>
      <c r="B19" t="str">
        <f>VLOOKUP(Tableau2[[#This Row],[Name]],'[53]NOK TANIUM'!$A:$G,7,0)</f>
        <v>05/07/2025 12:37:30</v>
      </c>
      <c r="C19" t="s">
        <v>653</v>
      </c>
      <c r="D19" t="e">
        <f>VLOOKUP(Tableau2[[#This Row],[Name]],[86]Tanium!$A:$A,1,0)</f>
        <v>#N/A</v>
      </c>
      <c r="E19" t="e">
        <f>VLOOKUP(Tableau2[[#This Row],[Name]],[54]Tanium!$A:$A,1,0)</f>
        <v>#N/A</v>
      </c>
      <c r="F19" t="e">
        <f>VLOOKUP(Tableau2[[#This Row],[Name]],[55]Tanium!$A:$A,1,0)</f>
        <v>#N/A</v>
      </c>
      <c r="G19" t="e">
        <f>VLOOKUP(Tableau2[[#This Row],[Name]],[56]Tanium!$A:$A,1,0)</f>
        <v>#N/A</v>
      </c>
      <c r="H19" t="e">
        <f>VLOOKUP(Tableau2[[#This Row],[Name]],[57]Tanium!$A:$A,1,0)</f>
        <v>#N/A</v>
      </c>
      <c r="I19" t="e">
        <f>VLOOKUP(Tableau2[[#This Row],[Name]],[58]Tanium!$A:$A,1,0)</f>
        <v>#N/A</v>
      </c>
      <c r="J19" t="e">
        <f>VLOOKUP(Tableau2[[#This Row],[Name]],[59]Tanium!$A:$A,1,0)</f>
        <v>#N/A</v>
      </c>
      <c r="K19" t="e">
        <f>VLOOKUP(Tableau2[[#This Row],[Name]],[60]Tanium!$A:$A,1,0)</f>
        <v>#N/A</v>
      </c>
      <c r="L19" t="e">
        <f>VLOOKUP(Tableau2[[#This Row],[Name]],[61]Tanium!$A:$A,1,0)</f>
        <v>#N/A</v>
      </c>
      <c r="M19" t="e">
        <f>VLOOKUP(Tableau2[[#This Row],[Name]],[62]Tanium!$A:$A,1,0)</f>
        <v>#N/A</v>
      </c>
      <c r="N19" t="e">
        <f>VLOOKUP(Tableau2[[#This Row],[Name]],[63]Tanium!$A:$A,1,0)</f>
        <v>#N/A</v>
      </c>
      <c r="O19" t="e">
        <f>VLOOKUP(Tableau2[[#This Row],[Name]],[64]Tanium!$A:$A,1,0)</f>
        <v>#N/A</v>
      </c>
      <c r="P19" t="e">
        <f>VLOOKUP(Tableau2[[#This Row],[Name]],[53]Tanium!$A:$A,1,0)</f>
        <v>#N/A</v>
      </c>
      <c r="Q19" t="e">
        <f>VLOOKUP(Tableau2[[#This Row],[Name]],[65]Tanium!$A:$A,1,0)</f>
        <v>#N/A</v>
      </c>
      <c r="R19" t="e">
        <f>VLOOKUP(Tableau2[[#This Row],[Name]],[66]Tanium!$A:$A,1,0)</f>
        <v>#N/A</v>
      </c>
      <c r="S19" t="e">
        <f>VLOOKUP(Tableau2[[#This Row],[Name]],[67]Tanium!$A:$A,1,0)</f>
        <v>#N/A</v>
      </c>
      <c r="T19" t="e">
        <f>VLOOKUP(Tableau2[[#This Row],[Name]],[68]Tanium!$A:$A,1,0)</f>
        <v>#N/A</v>
      </c>
      <c r="U19" t="e">
        <f>VLOOKUP(Tableau2[[#This Row],[Name]],[69]Tanium!$A:$A,1,0)</f>
        <v>#N/A</v>
      </c>
      <c r="V19" t="e">
        <f>VLOOKUP(Tableau2[[#This Row],[Name]],[70]Tanium!$A:$A,1,0)</f>
        <v>#N/A</v>
      </c>
      <c r="W19" t="e">
        <f>VLOOKUP(Tableau2[[#This Row],[Name]],[71]Tanium!$A:$A,1,0)</f>
        <v>#N/A</v>
      </c>
      <c r="X19" t="e">
        <f>VLOOKUP(Tableau2[[#This Row],[Name]],[72]Tanium!$A:$A,1,0)</f>
        <v>#N/A</v>
      </c>
      <c r="Y19" t="e">
        <f>VLOOKUP(Tableau2[[#This Row],[Name]],[73]Tanium!$A:$A,1,0)</f>
        <v>#N/A</v>
      </c>
      <c r="Z19" t="e">
        <f>VLOOKUP(Tableau2[[#This Row],[Name]],[74]Tanium!$A:$A,1,0)</f>
        <v>#N/A</v>
      </c>
    </row>
    <row r="20" spans="1:26" hidden="1" x14ac:dyDescent="0.35">
      <c r="A20" t="s">
        <v>439</v>
      </c>
      <c r="B20" t="str">
        <f>VLOOKUP(Tableau2[[#This Row],[Name]],'[53]NOK TANIUM'!$A:$G,7,0)</f>
        <v>18/06/2025 10:17:12</v>
      </c>
      <c r="C20" t="s">
        <v>202</v>
      </c>
      <c r="D20" t="e">
        <f>VLOOKUP(Tableau2[[#This Row],[Name]],[86]Tanium!$A:$A,1,0)</f>
        <v>#N/A</v>
      </c>
      <c r="E20" t="e">
        <f>VLOOKUP(Tableau2[[#This Row],[Name]],[54]Tanium!$A:$A,1,0)</f>
        <v>#N/A</v>
      </c>
      <c r="F20" t="e">
        <f>VLOOKUP(Tableau2[[#This Row],[Name]],[55]Tanium!$A:$A,1,0)</f>
        <v>#N/A</v>
      </c>
      <c r="G20" t="e">
        <f>VLOOKUP(Tableau2[[#This Row],[Name]],[56]Tanium!$A:$A,1,0)</f>
        <v>#N/A</v>
      </c>
      <c r="H20" t="e">
        <f>VLOOKUP(Tableau2[[#This Row],[Name]],[57]Tanium!$A:$A,1,0)</f>
        <v>#N/A</v>
      </c>
      <c r="I20" t="e">
        <f>VLOOKUP(Tableau2[[#This Row],[Name]],[58]Tanium!$A:$A,1,0)</f>
        <v>#N/A</v>
      </c>
      <c r="J20" t="e">
        <f>VLOOKUP(Tableau2[[#This Row],[Name]],[59]Tanium!$A:$A,1,0)</f>
        <v>#N/A</v>
      </c>
      <c r="K20" t="e">
        <f>VLOOKUP(Tableau2[[#This Row],[Name]],[60]Tanium!$A:$A,1,0)</f>
        <v>#N/A</v>
      </c>
      <c r="L20" t="e">
        <f>VLOOKUP(Tableau2[[#This Row],[Name]],[61]Tanium!$A:$A,1,0)</f>
        <v>#N/A</v>
      </c>
      <c r="M20" t="e">
        <f>VLOOKUP(Tableau2[[#This Row],[Name]],[62]Tanium!$A:$A,1,0)</f>
        <v>#N/A</v>
      </c>
      <c r="N20" t="e">
        <f>VLOOKUP(Tableau2[[#This Row],[Name]],[63]Tanium!$A:$A,1,0)</f>
        <v>#N/A</v>
      </c>
      <c r="O20" t="e">
        <f>VLOOKUP(Tableau2[[#This Row],[Name]],[64]Tanium!$A:$A,1,0)</f>
        <v>#N/A</v>
      </c>
      <c r="P20" t="e">
        <f>VLOOKUP(Tableau2[[#This Row],[Name]],[53]Tanium!$A:$A,1,0)</f>
        <v>#N/A</v>
      </c>
      <c r="Q20" t="str">
        <f>VLOOKUP(Tableau2[[#This Row],[Name]],[65]Tanium!$A:$A,1,0)</f>
        <v>messgxfre</v>
      </c>
      <c r="R20" t="str">
        <f>VLOOKUP(Tableau2[[#This Row],[Name]],[66]Tanium!$A:$A,1,0)</f>
        <v>messgxfre</v>
      </c>
      <c r="S20" t="str">
        <f>VLOOKUP(Tableau2[[#This Row],[Name]],[67]Tanium!$A:$A,1,0)</f>
        <v>messgxfre</v>
      </c>
      <c r="T20" t="str">
        <f>VLOOKUP(Tableau2[[#This Row],[Name]],[68]Tanium!$A:$A,1,0)</f>
        <v>messgxfre</v>
      </c>
      <c r="U20" t="e">
        <f>VLOOKUP(Tableau2[[#This Row],[Name]],[69]Tanium!$A:$A,1,0)</f>
        <v>#N/A</v>
      </c>
      <c r="V20" t="e">
        <f>VLOOKUP(Tableau2[[#This Row],[Name]],[70]Tanium!$A:$A,1,0)</f>
        <v>#N/A</v>
      </c>
      <c r="W20" t="e">
        <f>VLOOKUP(Tableau2[[#This Row],[Name]],[71]Tanium!$A:$A,1,0)</f>
        <v>#N/A</v>
      </c>
      <c r="X20" t="e">
        <f>VLOOKUP(Tableau2[[#This Row],[Name]],[72]Tanium!$A:$A,1,0)</f>
        <v>#N/A</v>
      </c>
      <c r="Y20" t="e">
        <f>VLOOKUP(Tableau2[[#This Row],[Name]],[73]Tanium!$A:$A,1,0)</f>
        <v>#N/A</v>
      </c>
      <c r="Z20" t="e">
        <f>VLOOKUP(Tableau2[[#This Row],[Name]],[74]Tanium!$A:$A,1,0)</f>
        <v>#N/A</v>
      </c>
    </row>
    <row r="21" spans="1:26" x14ac:dyDescent="0.35">
      <c r="A21" t="s">
        <v>440</v>
      </c>
      <c r="B21" t="str">
        <f>VLOOKUP(Tableau2[[#This Row],[Name]],'[53]NOK TANIUM'!$A:$G,7,0)</f>
        <v>22/07/2025 16:22:49</v>
      </c>
      <c r="C21" t="s">
        <v>22</v>
      </c>
      <c r="D21" t="e">
        <f>VLOOKUP(Tableau2[[#This Row],[Name]],[86]Tanium!$A:$A,1,0)</f>
        <v>#N/A</v>
      </c>
      <c r="E21" t="e">
        <f>VLOOKUP(Tableau2[[#This Row],[Name]],[54]Tanium!$A:$A,1,0)</f>
        <v>#N/A</v>
      </c>
      <c r="F21" t="e">
        <f>VLOOKUP(Tableau2[[#This Row],[Name]],[55]Tanium!$A:$A,1,0)</f>
        <v>#N/A</v>
      </c>
      <c r="G21" t="e">
        <f>VLOOKUP(Tableau2[[#This Row],[Name]],[56]Tanium!$A:$A,1,0)</f>
        <v>#N/A</v>
      </c>
      <c r="H21" t="e">
        <f>VLOOKUP(Tableau2[[#This Row],[Name]],[57]Tanium!$A:$A,1,0)</f>
        <v>#N/A</v>
      </c>
      <c r="I21" t="e">
        <f>VLOOKUP(Tableau2[[#This Row],[Name]],[58]Tanium!$A:$A,1,0)</f>
        <v>#N/A</v>
      </c>
      <c r="J21" t="e">
        <f>VLOOKUP(Tableau2[[#This Row],[Name]],[59]Tanium!$A:$A,1,0)</f>
        <v>#N/A</v>
      </c>
      <c r="K21" t="e">
        <f>VLOOKUP(Tableau2[[#This Row],[Name]],[60]Tanium!$A:$A,1,0)</f>
        <v>#N/A</v>
      </c>
      <c r="L21" t="e">
        <f>VLOOKUP(Tableau2[[#This Row],[Name]],[61]Tanium!$A:$A,1,0)</f>
        <v>#N/A</v>
      </c>
      <c r="M21" t="e">
        <f>VLOOKUP(Tableau2[[#This Row],[Name]],[62]Tanium!$A:$A,1,0)</f>
        <v>#N/A</v>
      </c>
      <c r="N21" t="e">
        <f>VLOOKUP(Tableau2[[#This Row],[Name]],[63]Tanium!$A:$A,1,0)</f>
        <v>#N/A</v>
      </c>
      <c r="O21" t="e">
        <f>VLOOKUP(Tableau2[[#This Row],[Name]],[64]Tanium!$A:$A,1,0)</f>
        <v>#N/A</v>
      </c>
      <c r="P21" t="e">
        <f>VLOOKUP(Tableau2[[#This Row],[Name]],[53]Tanium!$A:$A,1,0)</f>
        <v>#N/A</v>
      </c>
      <c r="Q21" t="e">
        <f>VLOOKUP(Tableau2[[#This Row],[Name]],[65]Tanium!$A:$A,1,0)</f>
        <v>#N/A</v>
      </c>
      <c r="R21" t="e">
        <f>VLOOKUP(Tableau2[[#This Row],[Name]],[66]Tanium!$A:$A,1,0)</f>
        <v>#N/A</v>
      </c>
      <c r="S21" t="e">
        <f>VLOOKUP(Tableau2[[#This Row],[Name]],[67]Tanium!$A:$A,1,0)</f>
        <v>#N/A</v>
      </c>
      <c r="T21" t="e">
        <f>VLOOKUP(Tableau2[[#This Row],[Name]],[68]Tanium!$A:$A,1,0)</f>
        <v>#N/A</v>
      </c>
      <c r="U21" t="e">
        <f>VLOOKUP(Tableau2[[#This Row],[Name]],[69]Tanium!$A:$A,1,0)</f>
        <v>#N/A</v>
      </c>
      <c r="V21" t="e">
        <f>VLOOKUP(Tableau2[[#This Row],[Name]],[70]Tanium!$A:$A,1,0)</f>
        <v>#N/A</v>
      </c>
      <c r="W21" t="e">
        <f>VLOOKUP(Tableau2[[#This Row],[Name]],[71]Tanium!$A:$A,1,0)</f>
        <v>#N/A</v>
      </c>
      <c r="X21" t="e">
        <f>VLOOKUP(Tableau2[[#This Row],[Name]],[72]Tanium!$A:$A,1,0)</f>
        <v>#N/A</v>
      </c>
      <c r="Y21" t="e">
        <f>VLOOKUP(Tableau2[[#This Row],[Name]],[73]Tanium!$A:$A,1,0)</f>
        <v>#N/A</v>
      </c>
      <c r="Z21" t="e">
        <f>VLOOKUP(Tableau2[[#This Row],[Name]],[74]Tanium!$A:$A,1,0)</f>
        <v>#N/A</v>
      </c>
    </row>
    <row r="22" spans="1:26" x14ac:dyDescent="0.35">
      <c r="A22" t="s">
        <v>441</v>
      </c>
      <c r="B22" t="str">
        <f>VLOOKUP(Tableau2[[#This Row],[Name]],'[53]NOK TANIUM'!$A:$G,7,0)</f>
        <v>19/07/2025 08:56:04</v>
      </c>
      <c r="C22" t="s">
        <v>653</v>
      </c>
      <c r="D22" t="e">
        <f>VLOOKUP(Tableau2[[#This Row],[Name]],[86]Tanium!$A:$A,1,0)</f>
        <v>#N/A</v>
      </c>
      <c r="E22" t="e">
        <f>VLOOKUP(Tableau2[[#This Row],[Name]],[54]Tanium!$A:$A,1,0)</f>
        <v>#N/A</v>
      </c>
      <c r="F22" t="e">
        <f>VLOOKUP(Tableau2[[#This Row],[Name]],[55]Tanium!$A:$A,1,0)</f>
        <v>#N/A</v>
      </c>
      <c r="G22" t="e">
        <f>VLOOKUP(Tableau2[[#This Row],[Name]],[56]Tanium!$A:$A,1,0)</f>
        <v>#N/A</v>
      </c>
      <c r="H22" t="e">
        <f>VLOOKUP(Tableau2[[#This Row],[Name]],[57]Tanium!$A:$A,1,0)</f>
        <v>#N/A</v>
      </c>
      <c r="I22" t="e">
        <f>VLOOKUP(Tableau2[[#This Row],[Name]],[58]Tanium!$A:$A,1,0)</f>
        <v>#N/A</v>
      </c>
      <c r="J22" t="e">
        <f>VLOOKUP(Tableau2[[#This Row],[Name]],[59]Tanium!$A:$A,1,0)</f>
        <v>#N/A</v>
      </c>
      <c r="K22" t="e">
        <f>VLOOKUP(Tableau2[[#This Row],[Name]],[60]Tanium!$A:$A,1,0)</f>
        <v>#N/A</v>
      </c>
      <c r="L22" t="e">
        <f>VLOOKUP(Tableau2[[#This Row],[Name]],[61]Tanium!$A:$A,1,0)</f>
        <v>#N/A</v>
      </c>
      <c r="M22" t="e">
        <f>VLOOKUP(Tableau2[[#This Row],[Name]],[62]Tanium!$A:$A,1,0)</f>
        <v>#N/A</v>
      </c>
      <c r="N22" t="e">
        <f>VLOOKUP(Tableau2[[#This Row],[Name]],[63]Tanium!$A:$A,1,0)</f>
        <v>#N/A</v>
      </c>
      <c r="O22" t="e">
        <f>VLOOKUP(Tableau2[[#This Row],[Name]],[64]Tanium!$A:$A,1,0)</f>
        <v>#N/A</v>
      </c>
      <c r="P22" t="e">
        <f>VLOOKUP(Tableau2[[#This Row],[Name]],[53]Tanium!$A:$A,1,0)</f>
        <v>#N/A</v>
      </c>
      <c r="Q22" t="e">
        <f>VLOOKUP(Tableau2[[#This Row],[Name]],[65]Tanium!$A:$A,1,0)</f>
        <v>#N/A</v>
      </c>
      <c r="R22" t="e">
        <f>VLOOKUP(Tableau2[[#This Row],[Name]],[66]Tanium!$A:$A,1,0)</f>
        <v>#N/A</v>
      </c>
      <c r="S22" t="e">
        <f>VLOOKUP(Tableau2[[#This Row],[Name]],[67]Tanium!$A:$A,1,0)</f>
        <v>#N/A</v>
      </c>
      <c r="T22" t="e">
        <f>VLOOKUP(Tableau2[[#This Row],[Name]],[68]Tanium!$A:$A,1,0)</f>
        <v>#N/A</v>
      </c>
      <c r="U22" t="e">
        <f>VLOOKUP(Tableau2[[#This Row],[Name]],[69]Tanium!$A:$A,1,0)</f>
        <v>#N/A</v>
      </c>
      <c r="V22" t="e">
        <f>VLOOKUP(Tableau2[[#This Row],[Name]],[70]Tanium!$A:$A,1,0)</f>
        <v>#N/A</v>
      </c>
      <c r="W22" t="e">
        <f>VLOOKUP(Tableau2[[#This Row],[Name]],[71]Tanium!$A:$A,1,0)</f>
        <v>#N/A</v>
      </c>
      <c r="X22" t="e">
        <f>VLOOKUP(Tableau2[[#This Row],[Name]],[72]Tanium!$A:$A,1,0)</f>
        <v>#N/A</v>
      </c>
      <c r="Y22" t="e">
        <f>VLOOKUP(Tableau2[[#This Row],[Name]],[73]Tanium!$A:$A,1,0)</f>
        <v>#N/A</v>
      </c>
      <c r="Z22" t="e">
        <f>VLOOKUP(Tableau2[[#This Row],[Name]],[74]Tanium!$A:$A,1,0)</f>
        <v>#N/A</v>
      </c>
    </row>
    <row r="23" spans="1:26" hidden="1" x14ac:dyDescent="0.35">
      <c r="A23" s="14" t="s">
        <v>532</v>
      </c>
      <c r="B23" s="1" t="e">
        <f>VLOOKUP(Tableau2[[#This Row],[Name]],'[75]NOK TANIUM'!$A:$G,7,0)</f>
        <v>#N/A</v>
      </c>
      <c r="C23" t="s">
        <v>202</v>
      </c>
      <c r="D23" t="e">
        <f>VLOOKUP(Tableau2[[#This Row],[Name]],[86]Tanium!$A:$A,1,0)</f>
        <v>#N/A</v>
      </c>
      <c r="E23" t="e">
        <f>VLOOKUP(Tableau2[[#This Row],[Name]],[54]Tanium!$A:$A,1,0)</f>
        <v>#N/A</v>
      </c>
      <c r="F23" t="e">
        <f>VLOOKUP(Tableau2[[#This Row],[Name]],[55]Tanium!$A:$A,1,0)</f>
        <v>#N/A</v>
      </c>
      <c r="G23" t="e">
        <f>VLOOKUP(Tableau2[[#This Row],[Name]],[56]Tanium!$A:$A,1,0)</f>
        <v>#N/A</v>
      </c>
      <c r="H23" t="e">
        <f>VLOOKUP(Tableau2[[#This Row],[Name]],[57]Tanium!$A:$A,1,0)</f>
        <v>#N/A</v>
      </c>
      <c r="I23" t="e">
        <f>VLOOKUP(Tableau2[[#This Row],[Name]],[58]Tanium!$A:$A,1,0)</f>
        <v>#N/A</v>
      </c>
      <c r="J23" t="e">
        <f>VLOOKUP(Tableau2[[#This Row],[Name]],[59]Tanium!$A:$A,1,0)</f>
        <v>#N/A</v>
      </c>
      <c r="K23" t="e">
        <f>VLOOKUP(Tableau2[[#This Row],[Name]],[60]Tanium!$A:$A,1,0)</f>
        <v>#N/A</v>
      </c>
      <c r="L23" t="e">
        <f>VLOOKUP(Tableau2[[#This Row],[Name]],[61]Tanium!$A:$A,1,0)</f>
        <v>#N/A</v>
      </c>
      <c r="M23" s="1" t="e">
        <f>VLOOKUP(Tableau2[[#This Row],[Name]],[62]Tanium!$A:$A,1,0)</f>
        <v>#N/A</v>
      </c>
      <c r="N23" s="1" t="str">
        <f>VLOOKUP(Tableau2[[#This Row],[Name]],[63]Tanium!$A:$A,1,0)</f>
        <v>BALIPCUT001</v>
      </c>
      <c r="O23" s="1" t="str">
        <f>VLOOKUP(Tableau2[[#This Row],[Name]],[64]Tanium!$A:$A,1,0)</f>
        <v>BALIPCUT001</v>
      </c>
      <c r="P23" s="1" t="e">
        <f>VLOOKUP(Tableau2[[#This Row],[Name]],[75]Tanium!$A:$A,1,0)</f>
        <v>#N/A</v>
      </c>
      <c r="Q23" s="1" t="e">
        <f>VLOOKUP(Tableau2[[#This Row],[Name]],[76]Tanium!$A:$A,1,0)</f>
        <v>#N/A</v>
      </c>
      <c r="R23" s="1" t="e">
        <f>VLOOKUP(Tableau2[[#This Row],[Name]],[77]Tanium!$A:$A,1,0)</f>
        <v>#N/A</v>
      </c>
      <c r="S23" s="1" t="e">
        <f>VLOOKUP(Tableau2[[#This Row],[Name]],[78]Tanium!$A:$A,1,0)</f>
        <v>#N/A</v>
      </c>
      <c r="T23" s="1" t="e">
        <f>VLOOKUP(Tableau2[[#This Row],[Name]],[79]Tanium!$A:$A,1,0)</f>
        <v>#N/A</v>
      </c>
      <c r="U23" s="1" t="e">
        <f>VLOOKUP(Tableau2[[#This Row],[Name]],[80]Tanium!$A:$A,1,0)</f>
        <v>#N/A</v>
      </c>
      <c r="V23" s="1" t="e">
        <f>VLOOKUP(Tableau2[[#This Row],[Name]],[81]Tanium!$A:$A,1,0)</f>
        <v>#N/A</v>
      </c>
      <c r="W23" s="1" t="e">
        <f>VLOOKUP(Tableau2[[#This Row],[Name]],[82]Tanium!$A:$A,1,0)</f>
        <v>#N/A</v>
      </c>
      <c r="X23" s="1" t="e">
        <f>VLOOKUP(Tableau2[[#This Row],[Name]],[83]Tanium!$A:$A,1,0)</f>
        <v>#N/A</v>
      </c>
      <c r="Y23" s="1" t="e">
        <f>VLOOKUP(Tableau2[[#This Row],[Name]],[84]Tanium!$A:$A,1,0)</f>
        <v>#N/A</v>
      </c>
      <c r="Z23" s="1" t="e">
        <f>VLOOKUP(Tableau2[[#This Row],[Name]],[85]Tanium!$A:$A,1,0)</f>
        <v>#N/A</v>
      </c>
    </row>
    <row r="24" spans="1:26" hidden="1" x14ac:dyDescent="0.35">
      <c r="A24" s="14" t="s">
        <v>598</v>
      </c>
      <c r="B24" s="1" t="e">
        <f>VLOOKUP(Tableau2[[#This Row],[Name]],'[75]NOK TANIUM'!$A:$G,7,0)</f>
        <v>#N/A</v>
      </c>
      <c r="C24" t="s">
        <v>202</v>
      </c>
      <c r="D24" t="e">
        <f>VLOOKUP(Tableau2[[#This Row],[Name]],[86]Tanium!$A:$A,1,0)</f>
        <v>#N/A</v>
      </c>
      <c r="E24" t="e">
        <f>VLOOKUP(Tableau2[[#This Row],[Name]],[54]Tanium!$A:$A,1,0)</f>
        <v>#N/A</v>
      </c>
      <c r="F24" t="e">
        <f>VLOOKUP(Tableau2[[#This Row],[Name]],[55]Tanium!$A:$A,1,0)</f>
        <v>#N/A</v>
      </c>
      <c r="G24" t="e">
        <f>VLOOKUP(Tableau2[[#This Row],[Name]],[56]Tanium!$A:$A,1,0)</f>
        <v>#N/A</v>
      </c>
      <c r="H24" t="e">
        <f>VLOOKUP(Tableau2[[#This Row],[Name]],[57]Tanium!$A:$A,1,0)</f>
        <v>#N/A</v>
      </c>
      <c r="I24" t="e">
        <f>VLOOKUP(Tableau2[[#This Row],[Name]],[58]Tanium!$A:$A,1,0)</f>
        <v>#N/A</v>
      </c>
      <c r="J24" t="e">
        <f>VLOOKUP(Tableau2[[#This Row],[Name]],[59]Tanium!$A:$A,1,0)</f>
        <v>#N/A</v>
      </c>
      <c r="K24" t="e">
        <f>VLOOKUP(Tableau2[[#This Row],[Name]],[60]Tanium!$A:$A,1,0)</f>
        <v>#N/A</v>
      </c>
      <c r="L24" s="1" t="str">
        <f>VLOOKUP(Tableau2[[#This Row],[Name]],[61]Tanium!$A:$A,1,0)</f>
        <v>yaousin002</v>
      </c>
      <c r="M24" s="1" t="str">
        <f>VLOOKUP(Tableau2[[#This Row],[Name]],[62]Tanium!$A:$A,1,0)</f>
        <v>yaousin002</v>
      </c>
      <c r="N24" s="1" t="str">
        <f>VLOOKUP(Tableau2[[#This Row],[Name]],[63]Tanium!$A:$A,1,0)</f>
        <v>yaousin002</v>
      </c>
      <c r="O24" s="1" t="str">
        <f>VLOOKUP(Tableau2[[#This Row],[Name]],[64]Tanium!$A:$A,1,0)</f>
        <v>yaousin002</v>
      </c>
      <c r="P24" s="1" t="e">
        <f>VLOOKUP(Tableau2[[#This Row],[Name]],[75]Tanium!$A:$A,1,0)</f>
        <v>#N/A</v>
      </c>
      <c r="Q24" s="1" t="e">
        <f>VLOOKUP(Tableau2[[#This Row],[Name]],[76]Tanium!$A:$A,1,0)</f>
        <v>#N/A</v>
      </c>
      <c r="R24" s="1" t="e">
        <f>VLOOKUP(Tableau2[[#This Row],[Name]],[77]Tanium!$A:$A,1,0)</f>
        <v>#N/A</v>
      </c>
      <c r="S24" s="1" t="e">
        <f>VLOOKUP(Tableau2[[#This Row],[Name]],[78]Tanium!$A:$A,1,0)</f>
        <v>#N/A</v>
      </c>
      <c r="T24" s="1" t="e">
        <f>VLOOKUP(Tableau2[[#This Row],[Name]],[79]Tanium!$A:$A,1,0)</f>
        <v>#N/A</v>
      </c>
      <c r="U24" s="1" t="e">
        <f>VLOOKUP(Tableau2[[#This Row],[Name]],[80]Tanium!$A:$A,1,0)</f>
        <v>#N/A</v>
      </c>
      <c r="V24" s="1" t="e">
        <f>VLOOKUP(Tableau2[[#This Row],[Name]],[81]Tanium!$A:$A,1,0)</f>
        <v>#N/A</v>
      </c>
      <c r="W24" s="1" t="e">
        <f>VLOOKUP(Tableau2[[#This Row],[Name]],[82]Tanium!$A:$A,1,0)</f>
        <v>#N/A</v>
      </c>
      <c r="X24" s="1" t="e">
        <f>VLOOKUP(Tableau2[[#This Row],[Name]],[83]Tanium!$A:$A,1,0)</f>
        <v>#N/A</v>
      </c>
      <c r="Y24" s="1" t="e">
        <f>VLOOKUP(Tableau2[[#This Row],[Name]],[84]Tanium!$A:$A,1,0)</f>
        <v>#N/A</v>
      </c>
      <c r="Z24" s="1" t="e">
        <f>VLOOKUP(Tableau2[[#This Row],[Name]],[85]Tanium!$A:$A,1,0)</f>
        <v>#N/A</v>
      </c>
    </row>
    <row r="25" spans="1:26" hidden="1" x14ac:dyDescent="0.35">
      <c r="A25" s="14" t="s">
        <v>620</v>
      </c>
      <c r="B25" s="1" t="e">
        <f>VLOOKUP(Tableau2[[#This Row],[Name]],'[75]NOK TANIUM'!$A:$G,7,0)</f>
        <v>#N/A</v>
      </c>
      <c r="C25" t="s">
        <v>202</v>
      </c>
      <c r="D25" t="e">
        <f>VLOOKUP(Tableau2[[#This Row],[Name]],[86]Tanium!$A:$A,1,0)</f>
        <v>#N/A</v>
      </c>
      <c r="E25" t="e">
        <f>VLOOKUP(Tableau2[[#This Row],[Name]],[54]Tanium!$A:$A,1,0)</f>
        <v>#N/A</v>
      </c>
      <c r="F25" t="e">
        <f>VLOOKUP(Tableau2[[#This Row],[Name]],[55]Tanium!$A:$A,1,0)</f>
        <v>#N/A</v>
      </c>
      <c r="G25" t="e">
        <f>VLOOKUP(Tableau2[[#This Row],[Name]],[56]Tanium!$A:$A,1,0)</f>
        <v>#N/A</v>
      </c>
      <c r="H25" t="e">
        <f>VLOOKUP(Tableau2[[#This Row],[Name]],[57]Tanium!$A:$A,1,0)</f>
        <v>#N/A</v>
      </c>
      <c r="I25" s="1" t="e">
        <f>VLOOKUP(Tableau2[[#This Row],[Name]],[58]Tanium!$A:$A,1,0)</f>
        <v>#N/A</v>
      </c>
      <c r="J25" s="1" t="str">
        <f>VLOOKUP(Tableau2[[#This Row],[Name]],[59]Tanium!$A:$A,1,0)</f>
        <v>SABCPROJ601</v>
      </c>
      <c r="K25" s="1" t="str">
        <f>VLOOKUP(Tableau2[[#This Row],[Name]],[60]Tanium!$A:$A,1,0)</f>
        <v>SABCPROJ601</v>
      </c>
      <c r="L25" s="1" t="str">
        <f>VLOOKUP(Tableau2[[#This Row],[Name]],[61]Tanium!$A:$A,1,0)</f>
        <v>SABCPROJ601</v>
      </c>
      <c r="M25" s="1" t="str">
        <f>VLOOKUP(Tableau2[[#This Row],[Name]],[62]Tanium!$A:$A,1,0)</f>
        <v>SABCPROJ601</v>
      </c>
      <c r="N25" s="1" t="str">
        <f>VLOOKUP(Tableau2[[#This Row],[Name]],[63]Tanium!$A:$A,1,0)</f>
        <v>SABCPROJ601</v>
      </c>
      <c r="O25" s="1" t="str">
        <f>VLOOKUP(Tableau2[[#This Row],[Name]],[64]Tanium!$A:$A,1,0)</f>
        <v>SABCPROJ601</v>
      </c>
      <c r="P25" s="1" t="e">
        <f>VLOOKUP(Tableau2[[#This Row],[Name]],[75]Tanium!$A:$A,1,0)</f>
        <v>#N/A</v>
      </c>
      <c r="Q25" s="1" t="e">
        <f>VLOOKUP(Tableau2[[#This Row],[Name]],[76]Tanium!$A:$A,1,0)</f>
        <v>#N/A</v>
      </c>
      <c r="R25" s="1" t="e">
        <f>VLOOKUP(Tableau2[[#This Row],[Name]],[77]Tanium!$A:$A,1,0)</f>
        <v>#N/A</v>
      </c>
      <c r="S25" s="1" t="e">
        <f>VLOOKUP(Tableau2[[#This Row],[Name]],[78]Tanium!$A:$A,1,0)</f>
        <v>#N/A</v>
      </c>
      <c r="T25" s="1" t="e">
        <f>VLOOKUP(Tableau2[[#This Row],[Name]],[79]Tanium!$A:$A,1,0)</f>
        <v>#N/A</v>
      </c>
      <c r="U25" s="1" t="e">
        <f>VLOOKUP(Tableau2[[#This Row],[Name]],[80]Tanium!$A:$A,1,0)</f>
        <v>#N/A</v>
      </c>
      <c r="V25" s="1" t="e">
        <f>VLOOKUP(Tableau2[[#This Row],[Name]],[81]Tanium!$A:$A,1,0)</f>
        <v>#N/A</v>
      </c>
      <c r="W25" s="1" t="e">
        <f>VLOOKUP(Tableau2[[#This Row],[Name]],[82]Tanium!$A:$A,1,0)</f>
        <v>#N/A</v>
      </c>
      <c r="X25" s="1" t="e">
        <f>VLOOKUP(Tableau2[[#This Row],[Name]],[83]Tanium!$A:$A,1,0)</f>
        <v>#N/A</v>
      </c>
      <c r="Y25" s="1" t="e">
        <f>VLOOKUP(Tableau2[[#This Row],[Name]],[84]Tanium!$A:$A,1,0)</f>
        <v>#N/A</v>
      </c>
      <c r="Z25" s="1" t="e">
        <f>VLOOKUP(Tableau2[[#This Row],[Name]],[85]Tanium!$A:$A,1,0)</f>
        <v>#N/A</v>
      </c>
    </row>
    <row r="26" spans="1:26" hidden="1" x14ac:dyDescent="0.35">
      <c r="A26" s="14" t="s">
        <v>621</v>
      </c>
      <c r="B26" s="1" t="e">
        <f>VLOOKUP(Tableau2[[#This Row],[Name]],'[75]NOK TANIUM'!$A:$G,7,0)</f>
        <v>#N/A</v>
      </c>
      <c r="C26" t="s">
        <v>202</v>
      </c>
      <c r="D26" t="e">
        <f>VLOOKUP(Tableau2[[#This Row],[Name]],[86]Tanium!$A:$A,1,0)</f>
        <v>#N/A</v>
      </c>
      <c r="E26" t="e">
        <f>VLOOKUP(Tableau2[[#This Row],[Name]],[54]Tanium!$A:$A,1,0)</f>
        <v>#N/A</v>
      </c>
      <c r="F26" t="e">
        <f>VLOOKUP(Tableau2[[#This Row],[Name]],[55]Tanium!$A:$A,1,0)</f>
        <v>#N/A</v>
      </c>
      <c r="G26" t="e">
        <f>VLOOKUP(Tableau2[[#This Row],[Name]],[56]Tanium!$A:$A,1,0)</f>
        <v>#N/A</v>
      </c>
      <c r="H26" t="e">
        <f>VLOOKUP(Tableau2[[#This Row],[Name]],[57]Tanium!$A:$A,1,0)</f>
        <v>#N/A</v>
      </c>
      <c r="I26" s="1" t="e">
        <f>VLOOKUP(Tableau2[[#This Row],[Name]],[58]Tanium!$A:$A,1,0)</f>
        <v>#N/A</v>
      </c>
      <c r="J26" s="1" t="str">
        <f>VLOOKUP(Tableau2[[#This Row],[Name]],[59]Tanium!$A:$A,1,0)</f>
        <v>SABCBPC601</v>
      </c>
      <c r="K26" s="1" t="str">
        <f>VLOOKUP(Tableau2[[#This Row],[Name]],[60]Tanium!$A:$A,1,0)</f>
        <v>SABCBPC601</v>
      </c>
      <c r="L26" s="1" t="str">
        <f>VLOOKUP(Tableau2[[#This Row],[Name]],[61]Tanium!$A:$A,1,0)</f>
        <v>SABCBPC601</v>
      </c>
      <c r="M26" s="1" t="str">
        <f>VLOOKUP(Tableau2[[#This Row],[Name]],[62]Tanium!$A:$A,1,0)</f>
        <v>SABCBPC601</v>
      </c>
      <c r="N26" s="1" t="str">
        <f>VLOOKUP(Tableau2[[#This Row],[Name]],[63]Tanium!$A:$A,1,0)</f>
        <v>SABCBPC601</v>
      </c>
      <c r="O26" s="1" t="str">
        <f>VLOOKUP(Tableau2[[#This Row],[Name]],[64]Tanium!$A:$A,1,0)</f>
        <v>SABCBPC601</v>
      </c>
      <c r="P26" s="1" t="e">
        <f>VLOOKUP(Tableau2[[#This Row],[Name]],[75]Tanium!$A:$A,1,0)</f>
        <v>#N/A</v>
      </c>
      <c r="Q26" s="1" t="e">
        <f>VLOOKUP(Tableau2[[#This Row],[Name]],[76]Tanium!$A:$A,1,0)</f>
        <v>#N/A</v>
      </c>
      <c r="R26" s="1" t="e">
        <f>VLOOKUP(Tableau2[[#This Row],[Name]],[77]Tanium!$A:$A,1,0)</f>
        <v>#N/A</v>
      </c>
      <c r="S26" s="1" t="e">
        <f>VLOOKUP(Tableau2[[#This Row],[Name]],[78]Tanium!$A:$A,1,0)</f>
        <v>#N/A</v>
      </c>
      <c r="T26" s="1" t="e">
        <f>VLOOKUP(Tableau2[[#This Row],[Name]],[79]Tanium!$A:$A,1,0)</f>
        <v>#N/A</v>
      </c>
      <c r="U26" s="1" t="e">
        <f>VLOOKUP(Tableau2[[#This Row],[Name]],[80]Tanium!$A:$A,1,0)</f>
        <v>#N/A</v>
      </c>
      <c r="V26" s="1" t="e">
        <f>VLOOKUP(Tableau2[[#This Row],[Name]],[81]Tanium!$A:$A,1,0)</f>
        <v>#N/A</v>
      </c>
      <c r="W26" s="1" t="e">
        <f>VLOOKUP(Tableau2[[#This Row],[Name]],[82]Tanium!$A:$A,1,0)</f>
        <v>#N/A</v>
      </c>
      <c r="X26" s="1" t="e">
        <f>VLOOKUP(Tableau2[[#This Row],[Name]],[83]Tanium!$A:$A,1,0)</f>
        <v>#N/A</v>
      </c>
      <c r="Y26" s="1" t="e">
        <f>VLOOKUP(Tableau2[[#This Row],[Name]],[84]Tanium!$A:$A,1,0)</f>
        <v>#N/A</v>
      </c>
      <c r="Z26" s="1" t="e">
        <f>VLOOKUP(Tableau2[[#This Row],[Name]],[85]Tanium!$A:$A,1,0)</f>
        <v>#N/A</v>
      </c>
    </row>
    <row r="27" spans="1:26" hidden="1" x14ac:dyDescent="0.35">
      <c r="A27" s="14" t="s">
        <v>622</v>
      </c>
      <c r="B27" s="1" t="e">
        <f>VLOOKUP(Tableau2[[#This Row],[Name]],'[75]NOK TANIUM'!$A:$G,7,0)</f>
        <v>#N/A</v>
      </c>
      <c r="C27" t="s">
        <v>202</v>
      </c>
      <c r="D27" t="e">
        <f>VLOOKUP(Tableau2[[#This Row],[Name]],[86]Tanium!$A:$A,1,0)</f>
        <v>#N/A</v>
      </c>
      <c r="E27" t="e">
        <f>VLOOKUP(Tableau2[[#This Row],[Name]],[54]Tanium!$A:$A,1,0)</f>
        <v>#N/A</v>
      </c>
      <c r="F27" t="e">
        <f>VLOOKUP(Tableau2[[#This Row],[Name]],[55]Tanium!$A:$A,1,0)</f>
        <v>#N/A</v>
      </c>
      <c r="G27" t="e">
        <f>VLOOKUP(Tableau2[[#This Row],[Name]],[56]Tanium!$A:$A,1,0)</f>
        <v>#N/A</v>
      </c>
      <c r="H27" t="e">
        <f>VLOOKUP(Tableau2[[#This Row],[Name]],[57]Tanium!$A:$A,1,0)</f>
        <v>#N/A</v>
      </c>
      <c r="I27" s="1" t="e">
        <f>VLOOKUP(Tableau2[[#This Row],[Name]],[58]Tanium!$A:$A,1,0)</f>
        <v>#N/A</v>
      </c>
      <c r="J27" s="1" t="str">
        <f>VLOOKUP(Tableau2[[#This Row],[Name]],[59]Tanium!$A:$A,1,0)</f>
        <v>SABCPROJ102</v>
      </c>
      <c r="K27" s="1" t="str">
        <f>VLOOKUP(Tableau2[[#This Row],[Name]],[60]Tanium!$A:$A,1,0)</f>
        <v>SABCPROJ102</v>
      </c>
      <c r="L27" s="1" t="str">
        <f>VLOOKUP(Tableau2[[#This Row],[Name]],[61]Tanium!$A:$A,1,0)</f>
        <v>SABCPROJ102</v>
      </c>
      <c r="M27" s="1" t="str">
        <f>VLOOKUP(Tableau2[[#This Row],[Name]],[62]Tanium!$A:$A,1,0)</f>
        <v>SABCPROJ102</v>
      </c>
      <c r="N27" s="1" t="str">
        <f>VLOOKUP(Tableau2[[#This Row],[Name]],[63]Tanium!$A:$A,1,0)</f>
        <v>SABCPROJ102</v>
      </c>
      <c r="O27" s="1" t="str">
        <f>VLOOKUP(Tableau2[[#This Row],[Name]],[64]Tanium!$A:$A,1,0)</f>
        <v>SABCPROJ102</v>
      </c>
      <c r="P27" s="1" t="e">
        <f>VLOOKUP(Tableau2[[#This Row],[Name]],[75]Tanium!$A:$A,1,0)</f>
        <v>#N/A</v>
      </c>
      <c r="Q27" s="1" t="e">
        <f>VLOOKUP(Tableau2[[#This Row],[Name]],[76]Tanium!$A:$A,1,0)</f>
        <v>#N/A</v>
      </c>
      <c r="R27" s="1" t="e">
        <f>VLOOKUP(Tableau2[[#This Row],[Name]],[77]Tanium!$A:$A,1,0)</f>
        <v>#N/A</v>
      </c>
      <c r="S27" s="1" t="e">
        <f>VLOOKUP(Tableau2[[#This Row],[Name]],[78]Tanium!$A:$A,1,0)</f>
        <v>#N/A</v>
      </c>
      <c r="T27" s="1" t="e">
        <f>VLOOKUP(Tableau2[[#This Row],[Name]],[79]Tanium!$A:$A,1,0)</f>
        <v>#N/A</v>
      </c>
      <c r="U27" s="1" t="e">
        <f>VLOOKUP(Tableau2[[#This Row],[Name]],[80]Tanium!$A:$A,1,0)</f>
        <v>#N/A</v>
      </c>
      <c r="V27" s="1" t="e">
        <f>VLOOKUP(Tableau2[[#This Row],[Name]],[81]Tanium!$A:$A,1,0)</f>
        <v>#N/A</v>
      </c>
      <c r="W27" s="1" t="e">
        <f>VLOOKUP(Tableau2[[#This Row],[Name]],[82]Tanium!$A:$A,1,0)</f>
        <v>#N/A</v>
      </c>
      <c r="X27" s="1" t="e">
        <f>VLOOKUP(Tableau2[[#This Row],[Name]],[83]Tanium!$A:$A,1,0)</f>
        <v>#N/A</v>
      </c>
      <c r="Y27" s="1" t="e">
        <f>VLOOKUP(Tableau2[[#This Row],[Name]],[84]Tanium!$A:$A,1,0)</f>
        <v>#N/A</v>
      </c>
      <c r="Z27" s="1" t="e">
        <f>VLOOKUP(Tableau2[[#This Row],[Name]],[85]Tanium!$A:$A,1,0)</f>
        <v>#N/A</v>
      </c>
    </row>
    <row r="28" spans="1:26" hidden="1" x14ac:dyDescent="0.35">
      <c r="A28" s="14" t="s">
        <v>623</v>
      </c>
      <c r="B28" s="1" t="e">
        <f>VLOOKUP(Tableau2[[#This Row],[Name]],'[75]NOK TANIUM'!$A:$G,7,0)</f>
        <v>#N/A</v>
      </c>
      <c r="C28" t="s">
        <v>202</v>
      </c>
      <c r="D28" t="e">
        <f>VLOOKUP(Tableau2[[#This Row],[Name]],[86]Tanium!$A:$A,1,0)</f>
        <v>#N/A</v>
      </c>
      <c r="E28" t="e">
        <f>VLOOKUP(Tableau2[[#This Row],[Name]],[54]Tanium!$A:$A,1,0)</f>
        <v>#N/A</v>
      </c>
      <c r="F28" t="e">
        <f>VLOOKUP(Tableau2[[#This Row],[Name]],[55]Tanium!$A:$A,1,0)</f>
        <v>#N/A</v>
      </c>
      <c r="G28" t="e">
        <f>VLOOKUP(Tableau2[[#This Row],[Name]],[56]Tanium!$A:$A,1,0)</f>
        <v>#N/A</v>
      </c>
      <c r="H28" t="e">
        <f>VLOOKUP(Tableau2[[#This Row],[Name]],[57]Tanium!$A:$A,1,0)</f>
        <v>#N/A</v>
      </c>
      <c r="I28" s="1" t="e">
        <f>VLOOKUP(Tableau2[[#This Row],[Name]],[58]Tanium!$A:$A,1,0)</f>
        <v>#N/A</v>
      </c>
      <c r="J28" s="1" t="str">
        <f>VLOOKUP(Tableau2[[#This Row],[Name]],[59]Tanium!$A:$A,1,0)</f>
        <v>YAOUSINE001</v>
      </c>
      <c r="K28" s="1" t="str">
        <f>VLOOKUP(Tableau2[[#This Row],[Name]],[60]Tanium!$A:$A,1,0)</f>
        <v>YAOUSINE001</v>
      </c>
      <c r="L28" s="1" t="str">
        <f>VLOOKUP(Tableau2[[#This Row],[Name]],[61]Tanium!$A:$A,1,0)</f>
        <v>YAOUSINE001</v>
      </c>
      <c r="M28" s="1" t="str">
        <f>VLOOKUP(Tableau2[[#This Row],[Name]],[62]Tanium!$A:$A,1,0)</f>
        <v>YAOUSINE001</v>
      </c>
      <c r="N28" s="1" t="str">
        <f>VLOOKUP(Tableau2[[#This Row],[Name]],[63]Tanium!$A:$A,1,0)</f>
        <v>YAOUSINE001</v>
      </c>
      <c r="O28" s="1" t="str">
        <f>VLOOKUP(Tableau2[[#This Row],[Name]],[64]Tanium!$A:$A,1,0)</f>
        <v>YAOUSINE001</v>
      </c>
      <c r="P28" s="1" t="e">
        <f>VLOOKUP(Tableau2[[#This Row],[Name]],[75]Tanium!$A:$A,1,0)</f>
        <v>#N/A</v>
      </c>
      <c r="Q28" s="1" t="e">
        <f>VLOOKUP(Tableau2[[#This Row],[Name]],[76]Tanium!$A:$A,1,0)</f>
        <v>#N/A</v>
      </c>
      <c r="R28" s="1" t="e">
        <f>VLOOKUP(Tableau2[[#This Row],[Name]],[77]Tanium!$A:$A,1,0)</f>
        <v>#N/A</v>
      </c>
      <c r="S28" s="1" t="e">
        <f>VLOOKUP(Tableau2[[#This Row],[Name]],[78]Tanium!$A:$A,1,0)</f>
        <v>#N/A</v>
      </c>
      <c r="T28" s="1" t="e">
        <f>VLOOKUP(Tableau2[[#This Row],[Name]],[79]Tanium!$A:$A,1,0)</f>
        <v>#N/A</v>
      </c>
      <c r="U28" s="1" t="e">
        <f>VLOOKUP(Tableau2[[#This Row],[Name]],[80]Tanium!$A:$A,1,0)</f>
        <v>#N/A</v>
      </c>
      <c r="V28" s="1" t="e">
        <f>VLOOKUP(Tableau2[[#This Row],[Name]],[81]Tanium!$A:$A,1,0)</f>
        <v>#N/A</v>
      </c>
      <c r="W28" s="1" t="e">
        <f>VLOOKUP(Tableau2[[#This Row],[Name]],[82]Tanium!$A:$A,1,0)</f>
        <v>#N/A</v>
      </c>
      <c r="X28" s="1" t="e">
        <f>VLOOKUP(Tableau2[[#This Row],[Name]],[83]Tanium!$A:$A,1,0)</f>
        <v>#N/A</v>
      </c>
      <c r="Y28" s="1" t="e">
        <f>VLOOKUP(Tableau2[[#This Row],[Name]],[84]Tanium!$A:$A,1,0)</f>
        <v>#N/A</v>
      </c>
      <c r="Z28" s="1" t="e">
        <f>VLOOKUP(Tableau2[[#This Row],[Name]],[85]Tanium!$A:$A,1,0)</f>
        <v>#N/A</v>
      </c>
    </row>
    <row r="29" spans="1:26" hidden="1" x14ac:dyDescent="0.35">
      <c r="A29" s="14" t="s">
        <v>652</v>
      </c>
      <c r="B29" s="1" t="e">
        <f>VLOOKUP(Tableau2[[#This Row],[Name]],'[75]NOK TANIUM'!$A:$G,7,0)</f>
        <v>#N/A</v>
      </c>
      <c r="C29" t="s">
        <v>202</v>
      </c>
      <c r="D29" t="str">
        <f>VLOOKUP(Tableau2[[#This Row],[Name]],[86]Tanium!$A:$A,1,0)</f>
        <v>SABCSQINT601</v>
      </c>
      <c r="E29" t="str">
        <f>VLOOKUP(Tableau2[[#This Row],[Name]],[54]Tanium!$A:$A,1,0)</f>
        <v>SABCSQINT601</v>
      </c>
      <c r="F29" t="str">
        <f>VLOOKUP(Tableau2[[#This Row],[Name]],[55]Tanium!$A:$A,1,0)</f>
        <v>SABCSQINT601</v>
      </c>
      <c r="G29" s="1" t="e">
        <f>VLOOKUP(Tableau2[[#This Row],[Name]],[56]Tanium!$A:$A,1,0)</f>
        <v>#N/A</v>
      </c>
      <c r="H29" s="1" t="str">
        <f>VLOOKUP(Tableau2[[#This Row],[Name]],[57]Tanium!$A:$A,1,0)</f>
        <v>SABCSQINT601</v>
      </c>
      <c r="I29" s="1" t="str">
        <f>VLOOKUP(Tableau2[[#This Row],[Name]],[58]Tanium!$A:$A,1,0)</f>
        <v>SABCSQINT601</v>
      </c>
      <c r="J29" s="1" t="str">
        <f>VLOOKUP(Tableau2[[#This Row],[Name]],[59]Tanium!$A:$A,1,0)</f>
        <v>SABCSQINT601</v>
      </c>
      <c r="K29" s="1" t="str">
        <f>VLOOKUP(Tableau2[[#This Row],[Name]],[60]Tanium!$A:$A,1,0)</f>
        <v>SABCSQINT601</v>
      </c>
      <c r="L29" s="1" t="str">
        <f>VLOOKUP(Tableau2[[#This Row],[Name]],[61]Tanium!$A:$A,1,0)</f>
        <v>SABCSQINT601</v>
      </c>
      <c r="M29" s="1" t="str">
        <f>VLOOKUP(Tableau2[[#This Row],[Name]],[62]Tanium!$A:$A,1,0)</f>
        <v>SABCSQINT601</v>
      </c>
      <c r="N29" s="1" t="str">
        <f>VLOOKUP(Tableau2[[#This Row],[Name]],[63]Tanium!$A:$A,1,0)</f>
        <v>SABCSQINT601</v>
      </c>
      <c r="O29" s="1" t="str">
        <f>VLOOKUP(Tableau2[[#This Row],[Name]],[64]Tanium!$A:$A,1,0)</f>
        <v>SABCSQINT601</v>
      </c>
      <c r="P29" s="1" t="e">
        <f>VLOOKUP(Tableau2[[#This Row],[Name]],[75]Tanium!$A:$A,1,0)</f>
        <v>#N/A</v>
      </c>
      <c r="Q29" s="1" t="e">
        <f>VLOOKUP(Tableau2[[#This Row],[Name]],[76]Tanium!$A:$A,1,0)</f>
        <v>#N/A</v>
      </c>
      <c r="R29" s="1" t="e">
        <f>VLOOKUP(Tableau2[[#This Row],[Name]],[77]Tanium!$A:$A,1,0)</f>
        <v>#N/A</v>
      </c>
      <c r="S29" s="1" t="e">
        <f>VLOOKUP(Tableau2[[#This Row],[Name]],[78]Tanium!$A:$A,1,0)</f>
        <v>#N/A</v>
      </c>
      <c r="T29" s="1" t="e">
        <f>VLOOKUP(Tableau2[[#This Row],[Name]],[79]Tanium!$A:$A,1,0)</f>
        <v>#N/A</v>
      </c>
      <c r="U29" s="1" t="e">
        <f>VLOOKUP(Tableau2[[#This Row],[Name]],[80]Tanium!$A:$A,1,0)</f>
        <v>#N/A</v>
      </c>
      <c r="V29" s="1" t="e">
        <f>VLOOKUP(Tableau2[[#This Row],[Name]],[81]Tanium!$A:$A,1,0)</f>
        <v>#N/A</v>
      </c>
      <c r="W29" s="1" t="e">
        <f>VLOOKUP(Tableau2[[#This Row],[Name]],[82]Tanium!$A:$A,1,0)</f>
        <v>#N/A</v>
      </c>
      <c r="X29" s="1" t="e">
        <f>VLOOKUP(Tableau2[[#This Row],[Name]],[83]Tanium!$A:$A,1,0)</f>
        <v>#N/A</v>
      </c>
      <c r="Y29" s="1" t="e">
        <f>VLOOKUP(Tableau2[[#This Row],[Name]],[84]Tanium!$A:$A,1,0)</f>
        <v>#N/A</v>
      </c>
      <c r="Z29" s="1" t="e">
        <f>VLOOKUP(Tableau2[[#This Row],[Name]],[85]Tanium!$A:$A,1,0)</f>
        <v>#N/A</v>
      </c>
    </row>
    <row r="30" spans="1:26" hidden="1" x14ac:dyDescent="0.35">
      <c r="A30" s="3" t="s">
        <v>710</v>
      </c>
      <c r="B30" s="1" t="e">
        <f>VLOOKUP(Tableau2[[#This Row],[Name]],'[75]NOK TANIUM'!$A:$G,7,0)</f>
        <v>#N/A</v>
      </c>
      <c r="C30" t="s">
        <v>202</v>
      </c>
      <c r="D30" t="e">
        <f>VLOOKUP(Tableau2[[#This Row],[Name]],[86]Tanium!$A:$A,1,0)</f>
        <v>#N/A</v>
      </c>
      <c r="E30" t="str">
        <f>VLOOKUP(Tableau2[[#This Row],[Name]],[54]Tanium!$A:$A,1,0)</f>
        <v>SABCELO201</v>
      </c>
      <c r="F30" s="1" t="str">
        <f>VLOOKUP(Tableau2[[#This Row],[Name]],[55]Tanium!$A:$A,1,0)</f>
        <v>SABCELO201</v>
      </c>
      <c r="G30" s="1" t="str">
        <f>VLOOKUP(Tableau2[[#This Row],[Name]],[56]Tanium!$A:$A,1,0)</f>
        <v>SABCELO201</v>
      </c>
      <c r="H30" s="1" t="str">
        <f>VLOOKUP(Tableau2[[#This Row],[Name]],[57]Tanium!$A:$A,1,0)</f>
        <v>SABCELO201</v>
      </c>
      <c r="I30" s="1" t="str">
        <f>VLOOKUP(Tableau2[[#This Row],[Name]],[58]Tanium!$A:$A,1,0)</f>
        <v>SABCELO201</v>
      </c>
      <c r="J30" s="1" t="str">
        <f>VLOOKUP(Tableau2[[#This Row],[Name]],[59]Tanium!$A:$A,1,0)</f>
        <v>SABCELO201</v>
      </c>
      <c r="K30" s="1" t="str">
        <f>VLOOKUP(Tableau2[[#This Row],[Name]],[60]Tanium!$A:$A,1,0)</f>
        <v>SABCELO201</v>
      </c>
      <c r="L30" s="1" t="str">
        <f>VLOOKUP(Tableau2[[#This Row],[Name]],[61]Tanium!$A:$A,1,0)</f>
        <v>SABCELO201</v>
      </c>
      <c r="M30" s="1" t="str">
        <f>VLOOKUP(Tableau2[[#This Row],[Name]],[62]Tanium!$A:$A,1,0)</f>
        <v>SABCELO201</v>
      </c>
      <c r="N30" s="1" t="str">
        <f>VLOOKUP(Tableau2[[#This Row],[Name]],[63]Tanium!$A:$A,1,0)</f>
        <v>SABCELO201</v>
      </c>
      <c r="O30" s="1" t="str">
        <f>VLOOKUP(Tableau2[[#This Row],[Name]],[64]Tanium!$A:$A,1,0)</f>
        <v>SABCELO201</v>
      </c>
      <c r="P30" s="1" t="e">
        <f>VLOOKUP(Tableau2[[#This Row],[Name]],[75]Tanium!$A:$A,1,0)</f>
        <v>#N/A</v>
      </c>
      <c r="Q30" s="1" t="e">
        <f>VLOOKUP(Tableau2[[#This Row],[Name]],[76]Tanium!$A:$A,1,0)</f>
        <v>#N/A</v>
      </c>
      <c r="R30" s="1" t="e">
        <f>VLOOKUP(Tableau2[[#This Row],[Name]],[77]Tanium!$A:$A,1,0)</f>
        <v>#N/A</v>
      </c>
      <c r="S30" s="1" t="e">
        <f>VLOOKUP(Tableau2[[#This Row],[Name]],[78]Tanium!$A:$A,1,0)</f>
        <v>#N/A</v>
      </c>
      <c r="T30" s="1" t="e">
        <f>VLOOKUP(Tableau2[[#This Row],[Name]],[79]Tanium!$A:$A,1,0)</f>
        <v>#N/A</v>
      </c>
      <c r="U30" s="1" t="e">
        <f>VLOOKUP(Tableau2[[#This Row],[Name]],[80]Tanium!$A:$A,1,0)</f>
        <v>#N/A</v>
      </c>
      <c r="V30" s="1" t="e">
        <f>VLOOKUP(Tableau2[[#This Row],[Name]],[81]Tanium!$A:$A,1,0)</f>
        <v>#N/A</v>
      </c>
      <c r="W30" s="1" t="e">
        <f>VLOOKUP(Tableau2[[#This Row],[Name]],[82]Tanium!$A:$A,1,0)</f>
        <v>#N/A</v>
      </c>
      <c r="X30" s="1" t="e">
        <f>VLOOKUP(Tableau2[[#This Row],[Name]],[83]Tanium!$A:$A,1,0)</f>
        <v>#N/A</v>
      </c>
      <c r="Y30" s="1" t="e">
        <f>VLOOKUP(Tableau2[[#This Row],[Name]],[84]Tanium!$A:$A,1,0)</f>
        <v>#N/A</v>
      </c>
      <c r="Z30" s="1" t="e">
        <f>VLOOKUP(Tableau2[[#This Row],[Name]],[85]Tanium!$A:$A,1,0)</f>
        <v>#N/A</v>
      </c>
    </row>
  </sheetData>
  <conditionalFormatting sqref="A23">
    <cfRule type="duplicateValues" dxfId="5" priority="5"/>
  </conditionalFormatting>
  <conditionalFormatting sqref="A24">
    <cfRule type="duplicateValues" dxfId="4" priority="4"/>
  </conditionalFormatting>
  <conditionalFormatting sqref="A25:A28">
    <cfRule type="duplicateValues" dxfId="3" priority="3"/>
  </conditionalFormatting>
  <conditionalFormatting sqref="A29">
    <cfRule type="duplicateValues" dxfId="2" priority="2"/>
  </conditionalFormatting>
  <conditionalFormatting sqref="A30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94C3B1-D5A9-4048-9287-AD7DECED3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44F243-764E-47F9-ADB4-8D90B5460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736371-D557-463C-BF64-2559799C4EBC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Tanium PC</vt:lpstr>
      <vt:lpstr>Tanium Srv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Landry ONDOKO</dc:creator>
  <cp:lastModifiedBy>Berry Anwi EKWA</cp:lastModifiedBy>
  <dcterms:created xsi:type="dcterms:W3CDTF">2015-06-05T18:19:34Z</dcterms:created>
  <dcterms:modified xsi:type="dcterms:W3CDTF">2025-10-15T16:34:26Z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